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Y:\MFP\CURRENT\PUBLICATION\Datasets\"/>
    </mc:Choice>
  </mc:AlternateContent>
  <xr:revisionPtr revIDLastSave="0" documentId="13_ncr:1_{8FE695D2-48F6-4899-9972-987AC4548020}" xr6:coauthVersionLast="46" xr6:coauthVersionMax="46" xr10:uidLastSave="{00000000-0000-0000-0000-000000000000}"/>
  <bookViews>
    <workbookView xWindow="-120" yWindow="-120" windowWidth="29040" windowHeight="15225" tabRatio="775" xr2:uid="{00000000-000D-0000-FFFF-FFFF00000000}"/>
  </bookViews>
  <sheets>
    <sheet name="ReadMe" sheetId="2" r:id="rId1"/>
    <sheet name="Correction" sheetId="71" r:id="rId2"/>
    <sheet name="Contents" sheetId="56" r:id="rId3"/>
    <sheet name="Table A1" sheetId="25" r:id="rId4"/>
    <sheet name="Table A2" sheetId="34" r:id="rId5"/>
    <sheet name="Table A3" sheetId="35" r:id="rId6"/>
    <sheet name="Table A4" sheetId="36" r:id="rId7"/>
    <sheet name="Table A4 (a)" sheetId="64" r:id="rId8"/>
    <sheet name="Table A5" sheetId="45" r:id="rId9"/>
    <sheet name="Table A5 (a)" sheetId="65" r:id="rId10"/>
    <sheet name="Table A6" sheetId="37" r:id="rId11"/>
    <sheet name="Table A6 (a)" sheetId="66" r:id="rId12"/>
    <sheet name="Table A7" sheetId="38" r:id="rId13"/>
    <sheet name="Table A7 (a)" sheetId="67" r:id="rId14"/>
    <sheet name="Table A8" sheetId="40" r:id="rId15"/>
    <sheet name="Table A9" sheetId="43" r:id="rId16"/>
    <sheet name="Table A9 (a)" sheetId="69" r:id="rId17"/>
    <sheet name="Table A10" sheetId="57" r:id="rId18"/>
    <sheet name="Table Q1" sheetId="46" r:id="rId19"/>
    <sheet name="Table Q2" sheetId="47" r:id="rId20"/>
    <sheet name="Table Q3" sheetId="48" r:id="rId21"/>
    <sheet name="Table Q4" sheetId="59" r:id="rId22"/>
    <sheet name="Table Q4 (a)" sheetId="49" r:id="rId23"/>
    <sheet name="Table Q5" sheetId="60" r:id="rId24"/>
    <sheet name="Table Q5 (a)" sheetId="54" r:id="rId25"/>
    <sheet name="Table Q6" sheetId="61" r:id="rId26"/>
    <sheet name="Table Q6 (a)" sheetId="50" r:id="rId27"/>
    <sheet name="Table Q7" sheetId="62" r:id="rId28"/>
    <sheet name="Table Q7 (a)" sheetId="51" r:id="rId29"/>
    <sheet name="Table Q8" sheetId="53" r:id="rId30"/>
    <sheet name="Table Q9" sheetId="58" r:id="rId31"/>
    <sheet name="Table Q9 (a)" sheetId="70" r:id="rId32"/>
  </sheets>
  <definedNames>
    <definedName name="Base_year">ReadMe!$B$34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16" i="53" l="1"/>
  <c r="R116" i="53"/>
  <c r="G228" i="60"/>
  <c r="K228" i="60"/>
  <c r="C228" i="60"/>
  <c r="K337" i="60"/>
  <c r="C337" i="60"/>
  <c r="K228" i="59"/>
  <c r="W228" i="59" s="1"/>
  <c r="C228" i="59"/>
  <c r="O228" i="59" s="1"/>
  <c r="H337" i="59"/>
  <c r="J228" i="48"/>
  <c r="V228" i="48" s="1"/>
  <c r="I228" i="48"/>
  <c r="U228" i="48" s="1"/>
  <c r="K228" i="48"/>
  <c r="W228" i="48" s="1"/>
  <c r="G228" i="48"/>
  <c r="S228" i="48" s="1"/>
  <c r="C228" i="48"/>
  <c r="O228" i="48" s="1"/>
  <c r="E337" i="48"/>
  <c r="Q337" i="48" s="1"/>
  <c r="G228" i="47"/>
  <c r="S228" i="47" s="1"/>
  <c r="F337" i="47"/>
  <c r="R337" i="47" s="1"/>
  <c r="H228" i="47"/>
  <c r="T228" i="47" s="1"/>
  <c r="D228" i="47"/>
  <c r="P228" i="47" s="1"/>
  <c r="J337" i="47"/>
  <c r="V337" i="47" s="1"/>
  <c r="K116" i="61"/>
  <c r="J116" i="61"/>
  <c r="F116" i="62"/>
  <c r="C116" i="61"/>
  <c r="B116" i="51"/>
  <c r="E337" i="60"/>
  <c r="I337" i="60"/>
  <c r="B228" i="60"/>
  <c r="D228" i="60"/>
  <c r="E228" i="60"/>
  <c r="L228" i="60"/>
  <c r="B337" i="59"/>
  <c r="C337" i="59"/>
  <c r="F337" i="59"/>
  <c r="J337" i="59"/>
  <c r="B228" i="59"/>
  <c r="N228" i="59" s="1"/>
  <c r="D228" i="59"/>
  <c r="P228" i="59" s="1"/>
  <c r="G228" i="59"/>
  <c r="S228" i="59" s="1"/>
  <c r="I228" i="59"/>
  <c r="U228" i="59" s="1"/>
  <c r="J228" i="59"/>
  <c r="V228" i="59" s="1"/>
  <c r="B228" i="48"/>
  <c r="N228" i="48" s="1"/>
  <c r="F228" i="48"/>
  <c r="R228" i="48" s="1"/>
  <c r="C337" i="48"/>
  <c r="O337" i="48" s="1"/>
  <c r="G337" i="48"/>
  <c r="S337" i="48" s="1"/>
  <c r="K337" i="48"/>
  <c r="W337" i="48" s="1"/>
  <c r="C228" i="47"/>
  <c r="O228" i="47" s="1"/>
  <c r="F228" i="47"/>
  <c r="R228" i="47" s="1"/>
  <c r="K228" i="47"/>
  <c r="W228" i="47" s="1"/>
  <c r="L228" i="47"/>
  <c r="X228" i="47" s="1"/>
  <c r="B337" i="47"/>
  <c r="N337" i="47" s="1"/>
  <c r="D337" i="47"/>
  <c r="P337" i="47" s="1"/>
  <c r="H337" i="47"/>
  <c r="T337" i="47" s="1"/>
  <c r="L337" i="47"/>
  <c r="X337" i="47" s="1"/>
  <c r="A335" i="58"/>
  <c r="A334" i="58"/>
  <c r="O116" i="53"/>
  <c r="S116" i="53"/>
  <c r="U116" i="53"/>
  <c r="W116" i="53"/>
  <c r="N116" i="53"/>
  <c r="P116" i="53"/>
  <c r="Q116" i="53"/>
  <c r="V116" i="53"/>
  <c r="X116" i="53"/>
  <c r="C116" i="51"/>
  <c r="H116" i="51"/>
  <c r="I116" i="51"/>
  <c r="D116" i="62"/>
  <c r="H116" i="62"/>
  <c r="I116" i="62"/>
  <c r="L116" i="62"/>
  <c r="N116" i="62"/>
  <c r="R116" i="62"/>
  <c r="T116" i="62"/>
  <c r="U116" i="62"/>
  <c r="V116" i="62"/>
  <c r="E116" i="61"/>
  <c r="G116" i="61"/>
  <c r="I116" i="61"/>
  <c r="I337" i="47" l="1"/>
  <c r="U337" i="47" s="1"/>
  <c r="E337" i="47"/>
  <c r="Q337" i="47" s="1"/>
  <c r="D337" i="48"/>
  <c r="P337" i="48" s="1"/>
  <c r="L337" i="48"/>
  <c r="X337" i="48" s="1"/>
  <c r="H337" i="48"/>
  <c r="T337" i="48" s="1"/>
  <c r="G337" i="59"/>
  <c r="S337" i="59" s="1"/>
  <c r="F228" i="59"/>
  <c r="R228" i="59" s="1"/>
  <c r="B337" i="60"/>
  <c r="J337" i="60"/>
  <c r="I228" i="60"/>
  <c r="F337" i="60"/>
  <c r="R337" i="59"/>
  <c r="I228" i="47"/>
  <c r="U228" i="47" s="1"/>
  <c r="D228" i="48"/>
  <c r="P228" i="48" s="1"/>
  <c r="L228" i="48"/>
  <c r="X228" i="48" s="1"/>
  <c r="P116" i="62"/>
  <c r="L228" i="59"/>
  <c r="X228" i="59" s="1"/>
  <c r="J228" i="60"/>
  <c r="F228" i="60"/>
  <c r="F116" i="51"/>
  <c r="H228" i="48"/>
  <c r="T228" i="48" s="1"/>
  <c r="D337" i="59"/>
  <c r="P337" i="59" s="1"/>
  <c r="C116" i="62"/>
  <c r="C337" i="47"/>
  <c r="O337" i="47" s="1"/>
  <c r="K337" i="47"/>
  <c r="W337" i="47" s="1"/>
  <c r="B228" i="47"/>
  <c r="N228" i="47" s="1"/>
  <c r="J228" i="47"/>
  <c r="V228" i="47" s="1"/>
  <c r="F337" i="48"/>
  <c r="R337" i="48" s="1"/>
  <c r="E228" i="48"/>
  <c r="Q228" i="48" s="1"/>
  <c r="H228" i="59"/>
  <c r="T228" i="59" s="1"/>
  <c r="E228" i="59"/>
  <c r="Q228" i="59" s="1"/>
  <c r="F116" i="61"/>
  <c r="J116" i="51"/>
  <c r="G337" i="60"/>
  <c r="K116" i="51"/>
  <c r="L337" i="59"/>
  <c r="X116" i="62"/>
  <c r="I337" i="48"/>
  <c r="U337" i="48" s="1"/>
  <c r="W116" i="62"/>
  <c r="K116" i="62"/>
  <c r="E228" i="47"/>
  <c r="Q228" i="47" s="1"/>
  <c r="J116" i="62"/>
  <c r="K337" i="59"/>
  <c r="W337" i="59" s="1"/>
  <c r="V337" i="59"/>
  <c r="G116" i="51"/>
  <c r="B337" i="48"/>
  <c r="N337" i="48" s="1"/>
  <c r="J337" i="48"/>
  <c r="V337" i="48" s="1"/>
  <c r="I337" i="59"/>
  <c r="U337" i="59" s="1"/>
  <c r="D337" i="60"/>
  <c r="L337" i="60"/>
  <c r="H228" i="60"/>
  <c r="X228" i="61"/>
  <c r="T337" i="59"/>
  <c r="B116" i="61"/>
  <c r="O116" i="62"/>
  <c r="E116" i="62"/>
  <c r="E116" i="51"/>
  <c r="O337" i="59"/>
  <c r="B116" i="62"/>
  <c r="X337" i="59"/>
  <c r="N337" i="59"/>
  <c r="L116" i="61"/>
  <c r="D116" i="61"/>
  <c r="G116" i="62"/>
  <c r="G337" i="47"/>
  <c r="S337" i="47" s="1"/>
  <c r="H337" i="60"/>
  <c r="L116" i="51"/>
  <c r="D116" i="51"/>
  <c r="E337" i="59"/>
  <c r="Q337" i="59" s="1"/>
  <c r="H116" i="61"/>
  <c r="S116" i="62"/>
  <c r="Q116" i="62"/>
  <c r="B337" i="46"/>
  <c r="C337" i="46"/>
  <c r="D337" i="46"/>
  <c r="E337" i="46"/>
  <c r="F337" i="46"/>
  <c r="G337" i="46"/>
  <c r="H337" i="46"/>
  <c r="I337" i="46"/>
  <c r="J337" i="46"/>
  <c r="K337" i="46"/>
  <c r="L337" i="46"/>
  <c r="B228" i="46"/>
  <c r="C228" i="46"/>
  <c r="D228" i="46"/>
  <c r="E228" i="46"/>
  <c r="F228" i="46"/>
  <c r="G228" i="46"/>
  <c r="H228" i="46"/>
  <c r="I228" i="46"/>
  <c r="J228" i="46"/>
  <c r="K228" i="46"/>
  <c r="L228" i="46"/>
  <c r="L334" i="70" l="1"/>
  <c r="K334" i="70"/>
  <c r="J334" i="70"/>
  <c r="I334" i="70"/>
  <c r="H334" i="70"/>
  <c r="G334" i="70"/>
  <c r="F334" i="70"/>
  <c r="E334" i="70"/>
  <c r="D334" i="70"/>
  <c r="C334" i="70"/>
  <c r="B334" i="70"/>
  <c r="L335" i="58"/>
  <c r="K335" i="58"/>
  <c r="J335" i="58"/>
  <c r="I335" i="58"/>
  <c r="H335" i="58"/>
  <c r="G335" i="58"/>
  <c r="F335" i="58"/>
  <c r="E335" i="58"/>
  <c r="D335" i="58"/>
  <c r="C335" i="58"/>
  <c r="B335" i="58"/>
  <c r="E225" i="70" l="1"/>
  <c r="E333" i="70"/>
  <c r="E226" i="70"/>
  <c r="F333" i="70"/>
  <c r="F225" i="70"/>
  <c r="F226" i="70"/>
  <c r="D334" i="58"/>
  <c r="D226" i="58"/>
  <c r="D227" i="58"/>
  <c r="L334" i="58"/>
  <c r="L226" i="58"/>
  <c r="L227" i="58"/>
  <c r="E226" i="58"/>
  <c r="E334" i="58"/>
  <c r="E227" i="58"/>
  <c r="F334" i="58"/>
  <c r="F226" i="58"/>
  <c r="F227" i="58"/>
  <c r="G225" i="70"/>
  <c r="G333" i="70"/>
  <c r="G226" i="70"/>
  <c r="G226" i="58"/>
  <c r="G334" i="58"/>
  <c r="G227" i="58"/>
  <c r="H225" i="70"/>
  <c r="H333" i="70"/>
  <c r="H226" i="70"/>
  <c r="H334" i="58"/>
  <c r="H226" i="58"/>
  <c r="H227" i="58"/>
  <c r="I225" i="70"/>
  <c r="I333" i="70"/>
  <c r="I226" i="70"/>
  <c r="B225" i="70"/>
  <c r="B333" i="70"/>
  <c r="B226" i="70"/>
  <c r="J333" i="70"/>
  <c r="J225" i="70"/>
  <c r="J226" i="70"/>
  <c r="I334" i="58"/>
  <c r="I226" i="58"/>
  <c r="I227" i="58"/>
  <c r="B227" i="58"/>
  <c r="B334" i="58"/>
  <c r="B226" i="58"/>
  <c r="J334" i="58"/>
  <c r="J226" i="58"/>
  <c r="J227" i="58"/>
  <c r="C333" i="70"/>
  <c r="C226" i="70"/>
  <c r="C225" i="70"/>
  <c r="K333" i="70"/>
  <c r="K225" i="70"/>
  <c r="K226" i="70"/>
  <c r="C227" i="58"/>
  <c r="C334" i="58"/>
  <c r="C226" i="58"/>
  <c r="K227" i="58"/>
  <c r="K226" i="58"/>
  <c r="K334" i="58"/>
  <c r="D226" i="70"/>
  <c r="D333" i="70"/>
  <c r="D225" i="70"/>
  <c r="L226" i="70"/>
  <c r="L225" i="70"/>
  <c r="L333" i="70"/>
  <c r="L224" i="70"/>
  <c r="K224" i="70"/>
  <c r="J224" i="70"/>
  <c r="I224" i="70"/>
  <c r="H224" i="70"/>
  <c r="G224" i="70"/>
  <c r="F224" i="70"/>
  <c r="E224" i="70"/>
  <c r="D224" i="70"/>
  <c r="C224" i="70"/>
  <c r="B224" i="70"/>
  <c r="L332" i="70"/>
  <c r="K332" i="70"/>
  <c r="J332" i="70"/>
  <c r="I332" i="70"/>
  <c r="H332" i="70"/>
  <c r="G332" i="70"/>
  <c r="F332" i="70"/>
  <c r="E332" i="70"/>
  <c r="D332" i="70"/>
  <c r="C332" i="70"/>
  <c r="B332" i="70"/>
  <c r="L225" i="58"/>
  <c r="K225" i="58"/>
  <c r="J225" i="58"/>
  <c r="I225" i="58"/>
  <c r="H225" i="58"/>
  <c r="G225" i="58"/>
  <c r="F225" i="58"/>
  <c r="E225" i="58"/>
  <c r="D225" i="58"/>
  <c r="C225" i="58"/>
  <c r="B225" i="58"/>
  <c r="L333" i="58"/>
  <c r="K333" i="58"/>
  <c r="J333" i="58"/>
  <c r="I333" i="58"/>
  <c r="H333" i="58"/>
  <c r="G333" i="58"/>
  <c r="F333" i="58"/>
  <c r="E333" i="58"/>
  <c r="D333" i="58"/>
  <c r="C333" i="58"/>
  <c r="B333" i="58"/>
  <c r="U61" i="57"/>
  <c r="T61" i="57"/>
  <c r="S61" i="57"/>
  <c r="O61" i="57"/>
  <c r="N61" i="57"/>
  <c r="M61" i="57"/>
  <c r="L61" i="57"/>
  <c r="K61" i="57"/>
  <c r="J61" i="57"/>
  <c r="I61" i="57"/>
  <c r="H61" i="57"/>
  <c r="G61" i="57"/>
  <c r="F61" i="57"/>
  <c r="E61" i="57"/>
  <c r="D61" i="57"/>
  <c r="C61" i="57"/>
  <c r="B61" i="57"/>
  <c r="F120" i="70" l="1"/>
  <c r="C120" i="70"/>
  <c r="K120" i="70"/>
  <c r="F122" i="70"/>
  <c r="H121" i="70"/>
  <c r="C122" i="70"/>
  <c r="E122" i="70"/>
  <c r="K122" i="70"/>
  <c r="B235" i="70"/>
  <c r="E124" i="70"/>
  <c r="G124" i="70"/>
  <c r="B126" i="70"/>
  <c r="J126" i="70"/>
  <c r="G126" i="70"/>
  <c r="H126" i="70"/>
  <c r="I238" i="70"/>
  <c r="L127" i="70"/>
  <c r="C240" i="70"/>
  <c r="K240" i="70"/>
  <c r="F129" i="70"/>
  <c r="H129" i="70"/>
  <c r="E242" i="70"/>
  <c r="B131" i="70"/>
  <c r="G244" i="70"/>
  <c r="B133" i="70"/>
  <c r="D133" i="70"/>
  <c r="J133" i="70"/>
  <c r="L133" i="70"/>
  <c r="I246" i="70"/>
  <c r="L135" i="70"/>
  <c r="C248" i="70"/>
  <c r="K248" i="70"/>
  <c r="H137" i="70"/>
  <c r="E250" i="70"/>
  <c r="B139" i="70"/>
  <c r="H139" i="70"/>
  <c r="J139" i="70"/>
  <c r="G252" i="70"/>
  <c r="D141" i="70"/>
  <c r="I254" i="70"/>
  <c r="D143" i="70"/>
  <c r="F143" i="70"/>
  <c r="C256" i="70"/>
  <c r="K256" i="70"/>
  <c r="F145" i="70"/>
  <c r="H145" i="70"/>
  <c r="E258" i="70"/>
  <c r="B147" i="70"/>
  <c r="G260" i="70"/>
  <c r="B149" i="70"/>
  <c r="D149" i="70"/>
  <c r="J149" i="70"/>
  <c r="L149" i="70"/>
  <c r="I262" i="70"/>
  <c r="L151" i="70"/>
  <c r="C264" i="70"/>
  <c r="K264" i="70"/>
  <c r="H153" i="70"/>
  <c r="E266" i="70"/>
  <c r="B155" i="70"/>
  <c r="H155" i="70"/>
  <c r="J155" i="70"/>
  <c r="G268" i="70"/>
  <c r="D157" i="70"/>
  <c r="I270" i="70"/>
  <c r="D159" i="70"/>
  <c r="F159" i="70"/>
  <c r="C272" i="70"/>
  <c r="K272" i="70"/>
  <c r="F161" i="70"/>
  <c r="H161" i="70"/>
  <c r="E274" i="70"/>
  <c r="B163" i="70"/>
  <c r="G276" i="70"/>
  <c r="B165" i="70"/>
  <c r="D165" i="70"/>
  <c r="J165" i="70"/>
  <c r="L165" i="70"/>
  <c r="I278" i="70"/>
  <c r="L167" i="70"/>
  <c r="C280" i="70"/>
  <c r="K280" i="70"/>
  <c r="H169" i="70"/>
  <c r="E282" i="70"/>
  <c r="B171" i="70"/>
  <c r="H171" i="70"/>
  <c r="J171" i="70"/>
  <c r="G284" i="70"/>
  <c r="D173" i="70"/>
  <c r="I286" i="70"/>
  <c r="D175" i="70"/>
  <c r="F175" i="70"/>
  <c r="C288" i="70"/>
  <c r="K288" i="70"/>
  <c r="F177" i="70"/>
  <c r="H177" i="70"/>
  <c r="E290" i="70"/>
  <c r="B179" i="70"/>
  <c r="B181" i="70"/>
  <c r="D181" i="70"/>
  <c r="J181" i="70"/>
  <c r="L181" i="70"/>
  <c r="I294" i="70"/>
  <c r="K296" i="70"/>
  <c r="J195" i="70"/>
  <c r="L197" i="70"/>
  <c r="J203" i="70"/>
  <c r="C331" i="70"/>
  <c r="D331" i="70"/>
  <c r="E331" i="70"/>
  <c r="F331" i="70"/>
  <c r="G223" i="70"/>
  <c r="H223" i="70"/>
  <c r="K331" i="70"/>
  <c r="L331" i="70"/>
  <c r="C118" i="70"/>
  <c r="D118" i="70"/>
  <c r="K118" i="70"/>
  <c r="L118" i="70"/>
  <c r="A330" i="70"/>
  <c r="A329" i="70"/>
  <c r="A328" i="70"/>
  <c r="A327" i="70"/>
  <c r="A326" i="70"/>
  <c r="A324" i="70"/>
  <c r="A323" i="70"/>
  <c r="A322" i="70"/>
  <c r="A321" i="70"/>
  <c r="A320" i="70"/>
  <c r="A319" i="70"/>
  <c r="A318" i="70"/>
  <c r="A317" i="70"/>
  <c r="A316" i="70"/>
  <c r="A315" i="70"/>
  <c r="A314" i="70"/>
  <c r="A313" i="70"/>
  <c r="A312" i="70"/>
  <c r="A311" i="70"/>
  <c r="A310" i="70"/>
  <c r="A309" i="70"/>
  <c r="A308" i="70"/>
  <c r="A307" i="70"/>
  <c r="A306" i="70"/>
  <c r="A305" i="70"/>
  <c r="A304" i="70"/>
  <c r="A303" i="70"/>
  <c r="A302" i="70"/>
  <c r="A301" i="70"/>
  <c r="A300" i="70"/>
  <c r="A299" i="70"/>
  <c r="A298" i="70"/>
  <c r="A297" i="70"/>
  <c r="A296" i="70"/>
  <c r="A295" i="70"/>
  <c r="A294" i="70"/>
  <c r="A293" i="70"/>
  <c r="A292" i="70"/>
  <c r="A291" i="70"/>
  <c r="A290" i="70"/>
  <c r="A289" i="70"/>
  <c r="A288" i="70"/>
  <c r="A287" i="70"/>
  <c r="A286" i="70"/>
  <c r="A285" i="70"/>
  <c r="A284" i="70"/>
  <c r="A283" i="70"/>
  <c r="A282" i="70"/>
  <c r="A281" i="70"/>
  <c r="A280" i="70"/>
  <c r="A279" i="70"/>
  <c r="A278" i="70"/>
  <c r="A277" i="70"/>
  <c r="A276" i="70"/>
  <c r="A275" i="70"/>
  <c r="A274" i="70"/>
  <c r="A273" i="70"/>
  <c r="A272" i="70"/>
  <c r="A271" i="70"/>
  <c r="A270" i="70"/>
  <c r="A269" i="70"/>
  <c r="A268" i="70"/>
  <c r="A267" i="70"/>
  <c r="A266" i="70"/>
  <c r="A265" i="70"/>
  <c r="A264" i="70"/>
  <c r="A263" i="70"/>
  <c r="A262" i="70"/>
  <c r="A261" i="70"/>
  <c r="A260" i="70"/>
  <c r="A259" i="70"/>
  <c r="A258" i="70"/>
  <c r="A257" i="70"/>
  <c r="A256" i="70"/>
  <c r="A255" i="70"/>
  <c r="A254" i="70"/>
  <c r="A253" i="70"/>
  <c r="A252" i="70"/>
  <c r="A251" i="70"/>
  <c r="A250" i="70"/>
  <c r="A249" i="70"/>
  <c r="A248" i="70"/>
  <c r="A247" i="70"/>
  <c r="A246" i="70"/>
  <c r="A245" i="70"/>
  <c r="A244" i="70"/>
  <c r="A243" i="70"/>
  <c r="A242" i="70"/>
  <c r="A241" i="70"/>
  <c r="A240" i="70"/>
  <c r="A239" i="70"/>
  <c r="A238" i="70"/>
  <c r="A237" i="70"/>
  <c r="A236" i="70"/>
  <c r="A235" i="70"/>
  <c r="A234" i="70"/>
  <c r="A233" i="70"/>
  <c r="A232" i="70"/>
  <c r="A231" i="70"/>
  <c r="A230" i="70"/>
  <c r="A229" i="70"/>
  <c r="A222" i="70"/>
  <c r="A221" i="70"/>
  <c r="A220" i="70"/>
  <c r="A219" i="70"/>
  <c r="A218" i="70"/>
  <c r="A216" i="70"/>
  <c r="A215" i="70"/>
  <c r="A214" i="70"/>
  <c r="A213" i="70"/>
  <c r="A212" i="70"/>
  <c r="A211" i="70"/>
  <c r="A210" i="70"/>
  <c r="A209" i="70"/>
  <c r="A208" i="70"/>
  <c r="A207" i="70"/>
  <c r="A206" i="70"/>
  <c r="L205" i="70"/>
  <c r="A205" i="70"/>
  <c r="A204" i="70"/>
  <c r="A203" i="70"/>
  <c r="A202" i="70"/>
  <c r="A201" i="70"/>
  <c r="A200" i="70"/>
  <c r="A199" i="70"/>
  <c r="A198" i="70"/>
  <c r="A197" i="70"/>
  <c r="A196" i="70"/>
  <c r="A195" i="70"/>
  <c r="A194" i="70"/>
  <c r="A193" i="70"/>
  <c r="A192" i="70"/>
  <c r="A191" i="70"/>
  <c r="A190" i="70"/>
  <c r="A189" i="70"/>
  <c r="A188" i="70"/>
  <c r="A187" i="70"/>
  <c r="A186" i="70"/>
  <c r="A185" i="70"/>
  <c r="A184" i="70"/>
  <c r="A183" i="70"/>
  <c r="A182" i="70"/>
  <c r="A181" i="70"/>
  <c r="A180" i="70"/>
  <c r="A179" i="70"/>
  <c r="A178" i="70"/>
  <c r="A177" i="70"/>
  <c r="A176" i="70"/>
  <c r="A175" i="70"/>
  <c r="A174" i="70"/>
  <c r="A173" i="70"/>
  <c r="A172" i="70"/>
  <c r="A171" i="70"/>
  <c r="A170" i="70"/>
  <c r="A169" i="70"/>
  <c r="A168" i="70"/>
  <c r="A167" i="70"/>
  <c r="A166" i="70"/>
  <c r="A165" i="70"/>
  <c r="A164" i="70"/>
  <c r="A163" i="70"/>
  <c r="A162" i="70"/>
  <c r="A161" i="70"/>
  <c r="A160" i="70"/>
  <c r="A159" i="70"/>
  <c r="A158" i="70"/>
  <c r="A157" i="70"/>
  <c r="A156" i="70"/>
  <c r="A155" i="70"/>
  <c r="A154" i="70"/>
  <c r="A153" i="70"/>
  <c r="A152" i="70"/>
  <c r="A151" i="70"/>
  <c r="A150" i="70"/>
  <c r="A149" i="70"/>
  <c r="A148" i="70"/>
  <c r="A147" i="70"/>
  <c r="A146" i="70"/>
  <c r="A145" i="70"/>
  <c r="A144" i="70"/>
  <c r="A143" i="70"/>
  <c r="A142" i="70"/>
  <c r="A141" i="70"/>
  <c r="A140" i="70"/>
  <c r="A139" i="70"/>
  <c r="A138" i="70"/>
  <c r="A137" i="70"/>
  <c r="A136" i="70"/>
  <c r="A135" i="70"/>
  <c r="A134" i="70"/>
  <c r="A133" i="70"/>
  <c r="A132" i="70"/>
  <c r="A131" i="70"/>
  <c r="A130" i="70"/>
  <c r="A129" i="70"/>
  <c r="A128" i="70"/>
  <c r="A127" i="70"/>
  <c r="A126" i="70"/>
  <c r="A125" i="70"/>
  <c r="A124" i="70"/>
  <c r="A123" i="70"/>
  <c r="A122" i="70"/>
  <c r="A121" i="70"/>
  <c r="I120" i="70"/>
  <c r="A120" i="70"/>
  <c r="A119" i="70"/>
  <c r="A118" i="70"/>
  <c r="H124" i="70"/>
  <c r="G120" i="70"/>
  <c r="J119" i="70"/>
  <c r="H119" i="70"/>
  <c r="B119" i="70"/>
  <c r="E118" i="70"/>
  <c r="J331" i="70" l="1"/>
  <c r="B331" i="70"/>
  <c r="I223" i="70"/>
  <c r="I119" i="70"/>
  <c r="L223" i="70"/>
  <c r="E120" i="70"/>
  <c r="K223" i="70"/>
  <c r="L119" i="70"/>
  <c r="D120" i="70"/>
  <c r="D223" i="70"/>
  <c r="C223" i="70"/>
  <c r="G331" i="70"/>
  <c r="F223" i="70"/>
  <c r="I331" i="70"/>
  <c r="E223" i="70"/>
  <c r="H331" i="70"/>
  <c r="G118" i="70"/>
  <c r="J223" i="70"/>
  <c r="B223" i="70"/>
  <c r="I126" i="70"/>
  <c r="J125" i="70"/>
  <c r="D119" i="70"/>
  <c r="G119" i="70"/>
  <c r="F119" i="70"/>
  <c r="H233" i="70"/>
  <c r="G236" i="70"/>
  <c r="L120" i="70"/>
  <c r="I118" i="70"/>
  <c r="F121" i="70"/>
  <c r="E234" i="70"/>
  <c r="B123" i="70"/>
  <c r="J118" i="70"/>
  <c r="B118" i="70"/>
  <c r="H118" i="70"/>
  <c r="E119" i="70"/>
  <c r="B120" i="70"/>
  <c r="J120" i="70"/>
  <c r="D122" i="70"/>
  <c r="L122" i="70"/>
  <c r="F124" i="70"/>
  <c r="G230" i="70"/>
  <c r="G122" i="70"/>
  <c r="C234" i="70"/>
  <c r="C126" i="70"/>
  <c r="B237" i="70"/>
  <c r="B129" i="70"/>
  <c r="L239" i="70"/>
  <c r="L131" i="70"/>
  <c r="K242" i="70"/>
  <c r="K134" i="70"/>
  <c r="G246" i="70"/>
  <c r="G138" i="70"/>
  <c r="C250" i="70"/>
  <c r="C142" i="70"/>
  <c r="B253" i="70"/>
  <c r="B145" i="70"/>
  <c r="L255" i="70"/>
  <c r="L147" i="70"/>
  <c r="H259" i="70"/>
  <c r="H151" i="70"/>
  <c r="G262" i="70"/>
  <c r="G154" i="70"/>
  <c r="C266" i="70"/>
  <c r="C158" i="70"/>
  <c r="B269" i="70"/>
  <c r="B161" i="70"/>
  <c r="I272" i="70"/>
  <c r="I164" i="70"/>
  <c r="H275" i="70"/>
  <c r="H167" i="70"/>
  <c r="J277" i="70"/>
  <c r="J169" i="70"/>
  <c r="I280" i="70"/>
  <c r="I172" i="70"/>
  <c r="K282" i="70"/>
  <c r="K174" i="70"/>
  <c r="E284" i="70"/>
  <c r="E176" i="70"/>
  <c r="J285" i="70"/>
  <c r="J177" i="70"/>
  <c r="D287" i="70"/>
  <c r="D179" i="70"/>
  <c r="I288" i="70"/>
  <c r="I180" i="70"/>
  <c r="C290" i="70"/>
  <c r="C182" i="70"/>
  <c r="B293" i="70"/>
  <c r="B185" i="70"/>
  <c r="J293" i="70"/>
  <c r="J185" i="70"/>
  <c r="D295" i="70"/>
  <c r="D187" i="70"/>
  <c r="L295" i="70"/>
  <c r="L187" i="70"/>
  <c r="F297" i="70"/>
  <c r="F189" i="70"/>
  <c r="C298" i="70"/>
  <c r="C190" i="70"/>
  <c r="K298" i="70"/>
  <c r="K190" i="70"/>
  <c r="H299" i="70"/>
  <c r="H191" i="70"/>
  <c r="E300" i="70"/>
  <c r="E192" i="70"/>
  <c r="B301" i="70"/>
  <c r="B193" i="70"/>
  <c r="J301" i="70"/>
  <c r="J193" i="70"/>
  <c r="G302" i="70"/>
  <c r="G194" i="70"/>
  <c r="D303" i="70"/>
  <c r="D195" i="70"/>
  <c r="L303" i="70"/>
  <c r="L195" i="70"/>
  <c r="I304" i="70"/>
  <c r="I196" i="70"/>
  <c r="F305" i="70"/>
  <c r="F197" i="70"/>
  <c r="K306" i="70"/>
  <c r="K198" i="70"/>
  <c r="H307" i="70"/>
  <c r="H199" i="70"/>
  <c r="E308" i="70"/>
  <c r="E200" i="70"/>
  <c r="B309" i="70"/>
  <c r="B201" i="70"/>
  <c r="J309" i="70"/>
  <c r="J201" i="70"/>
  <c r="G310" i="70"/>
  <c r="G202" i="70"/>
  <c r="D311" i="70"/>
  <c r="D203" i="70"/>
  <c r="L311" i="70"/>
  <c r="L203" i="70"/>
  <c r="I312" i="70"/>
  <c r="I204" i="70"/>
  <c r="F313" i="70"/>
  <c r="F205" i="70"/>
  <c r="C314" i="70"/>
  <c r="C206" i="70"/>
  <c r="K314" i="70"/>
  <c r="K206" i="70"/>
  <c r="H315" i="70"/>
  <c r="H207" i="70"/>
  <c r="E316" i="70"/>
  <c r="E208" i="70"/>
  <c r="B317" i="70"/>
  <c r="B209" i="70"/>
  <c r="J229" i="70"/>
  <c r="J121" i="70"/>
  <c r="I232" i="70"/>
  <c r="I124" i="70"/>
  <c r="H235" i="70"/>
  <c r="H127" i="70"/>
  <c r="G238" i="70"/>
  <c r="G130" i="70"/>
  <c r="C242" i="70"/>
  <c r="C134" i="70"/>
  <c r="B245" i="70"/>
  <c r="B137" i="70"/>
  <c r="D247" i="70"/>
  <c r="D139" i="70"/>
  <c r="I248" i="70"/>
  <c r="I140" i="70"/>
  <c r="H251" i="70"/>
  <c r="H143" i="70"/>
  <c r="G254" i="70"/>
  <c r="G146" i="70"/>
  <c r="F257" i="70"/>
  <c r="F149" i="70"/>
  <c r="B261" i="70"/>
  <c r="B153" i="70"/>
  <c r="L263" i="70"/>
  <c r="L155" i="70"/>
  <c r="K266" i="70"/>
  <c r="K158" i="70"/>
  <c r="G270" i="70"/>
  <c r="G162" i="70"/>
  <c r="F273" i="70"/>
  <c r="F165" i="70"/>
  <c r="E276" i="70"/>
  <c r="E168" i="70"/>
  <c r="G278" i="70"/>
  <c r="G170" i="70"/>
  <c r="L279" i="70"/>
  <c r="L171" i="70"/>
  <c r="C282" i="70"/>
  <c r="C174" i="70"/>
  <c r="H283" i="70"/>
  <c r="H175" i="70"/>
  <c r="B285" i="70"/>
  <c r="B177" i="70"/>
  <c r="G286" i="70"/>
  <c r="G178" i="70"/>
  <c r="L287" i="70"/>
  <c r="L179" i="70"/>
  <c r="F289" i="70"/>
  <c r="F181" i="70"/>
  <c r="H291" i="70"/>
  <c r="H183" i="70"/>
  <c r="G294" i="70"/>
  <c r="G186" i="70"/>
  <c r="I296" i="70"/>
  <c r="I188" i="70"/>
  <c r="C306" i="70"/>
  <c r="C198" i="70"/>
  <c r="D231" i="70"/>
  <c r="D123" i="70"/>
  <c r="F233" i="70"/>
  <c r="F125" i="70"/>
  <c r="E236" i="70"/>
  <c r="E128" i="70"/>
  <c r="D239" i="70"/>
  <c r="D131" i="70"/>
  <c r="F241" i="70"/>
  <c r="F133" i="70"/>
  <c r="E244" i="70"/>
  <c r="E136" i="70"/>
  <c r="L247" i="70"/>
  <c r="L139" i="70"/>
  <c r="K250" i="70"/>
  <c r="K142" i="70"/>
  <c r="J253" i="70"/>
  <c r="J145" i="70"/>
  <c r="I256" i="70"/>
  <c r="I148" i="70"/>
  <c r="K258" i="70"/>
  <c r="K150" i="70"/>
  <c r="J261" i="70"/>
  <c r="J153" i="70"/>
  <c r="I264" i="70"/>
  <c r="I156" i="70"/>
  <c r="H267" i="70"/>
  <c r="H159" i="70"/>
  <c r="J269" i="70"/>
  <c r="J161" i="70"/>
  <c r="L271" i="70"/>
  <c r="L163" i="70"/>
  <c r="K274" i="70"/>
  <c r="K166" i="70"/>
  <c r="D279" i="70"/>
  <c r="D171" i="70"/>
  <c r="K290" i="70"/>
  <c r="K182" i="70"/>
  <c r="F231" i="70"/>
  <c r="F123" i="70"/>
  <c r="B229" i="70"/>
  <c r="B121" i="70"/>
  <c r="L231" i="70"/>
  <c r="L123" i="70"/>
  <c r="K234" i="70"/>
  <c r="K126" i="70"/>
  <c r="K127" i="70"/>
  <c r="J237" i="70"/>
  <c r="J129" i="70"/>
  <c r="I240" i="70"/>
  <c r="I132" i="70"/>
  <c r="H243" i="70"/>
  <c r="H135" i="70"/>
  <c r="J245" i="70"/>
  <c r="J137" i="70"/>
  <c r="F249" i="70"/>
  <c r="F141" i="70"/>
  <c r="E252" i="70"/>
  <c r="E144" i="70"/>
  <c r="D255" i="70"/>
  <c r="D147" i="70"/>
  <c r="C258" i="70"/>
  <c r="C150" i="70"/>
  <c r="E260" i="70"/>
  <c r="E152" i="70"/>
  <c r="D263" i="70"/>
  <c r="D155" i="70"/>
  <c r="F265" i="70"/>
  <c r="F157" i="70"/>
  <c r="E268" i="70"/>
  <c r="E160" i="70"/>
  <c r="D271" i="70"/>
  <c r="D163" i="70"/>
  <c r="C274" i="70"/>
  <c r="C166" i="70"/>
  <c r="B277" i="70"/>
  <c r="B169" i="70"/>
  <c r="F281" i="70"/>
  <c r="F173" i="70"/>
  <c r="E292" i="70"/>
  <c r="E184" i="70"/>
  <c r="D229" i="70"/>
  <c r="D121" i="70"/>
  <c r="L229" i="70"/>
  <c r="L121" i="70"/>
  <c r="I230" i="70"/>
  <c r="I122" i="70"/>
  <c r="C232" i="70"/>
  <c r="C124" i="70"/>
  <c r="K232" i="70"/>
  <c r="K124" i="70"/>
  <c r="F118" i="70"/>
  <c r="C119" i="70"/>
  <c r="K119" i="70"/>
  <c r="H120" i="70"/>
  <c r="J317" i="70"/>
  <c r="J209" i="70"/>
  <c r="G318" i="70"/>
  <c r="G210" i="70"/>
  <c r="D319" i="70"/>
  <c r="D211" i="70"/>
  <c r="L319" i="70"/>
  <c r="L211" i="70"/>
  <c r="I320" i="70"/>
  <c r="I212" i="70"/>
  <c r="F321" i="70"/>
  <c r="F213" i="70"/>
  <c r="C322" i="70"/>
  <c r="C214" i="70"/>
  <c r="K322" i="70"/>
  <c r="K214" i="70"/>
  <c r="H323" i="70"/>
  <c r="H215" i="70"/>
  <c r="E324" i="70"/>
  <c r="E216" i="70"/>
  <c r="B325" i="70"/>
  <c r="B217" i="70"/>
  <c r="J325" i="70"/>
  <c r="J217" i="70"/>
  <c r="G326" i="70"/>
  <c r="G218" i="70"/>
  <c r="D327" i="70"/>
  <c r="D219" i="70"/>
  <c r="L327" i="70"/>
  <c r="L219" i="70"/>
  <c r="I328" i="70"/>
  <c r="I220" i="70"/>
  <c r="F329" i="70"/>
  <c r="F221" i="70"/>
  <c r="C330" i="70"/>
  <c r="C222" i="70"/>
  <c r="K330" i="70"/>
  <c r="K222" i="70"/>
  <c r="E134" i="70"/>
  <c r="K140" i="70"/>
  <c r="E150" i="70"/>
  <c r="K156" i="70"/>
  <c r="E166" i="70"/>
  <c r="K172" i="70"/>
  <c r="E182" i="70"/>
  <c r="C229" i="70"/>
  <c r="K229" i="70"/>
  <c r="H230" i="70"/>
  <c r="E231" i="70"/>
  <c r="B232" i="70"/>
  <c r="J232" i="70"/>
  <c r="G233" i="70"/>
  <c r="D234" i="70"/>
  <c r="L234" i="70"/>
  <c r="I235" i="70"/>
  <c r="F236" i="70"/>
  <c r="F128" i="70"/>
  <c r="C237" i="70"/>
  <c r="C129" i="70"/>
  <c r="K237" i="70"/>
  <c r="K129" i="70"/>
  <c r="H238" i="70"/>
  <c r="H130" i="70"/>
  <c r="E239" i="70"/>
  <c r="E131" i="70"/>
  <c r="B240" i="70"/>
  <c r="B132" i="70"/>
  <c r="J240" i="70"/>
  <c r="J132" i="70"/>
  <c r="G241" i="70"/>
  <c r="G133" i="70"/>
  <c r="D242" i="70"/>
  <c r="D134" i="70"/>
  <c r="L242" i="70"/>
  <c r="L134" i="70"/>
  <c r="I243" i="70"/>
  <c r="I135" i="70"/>
  <c r="F244" i="70"/>
  <c r="F136" i="70"/>
  <c r="C245" i="70"/>
  <c r="C137" i="70"/>
  <c r="K245" i="70"/>
  <c r="K137" i="70"/>
  <c r="H246" i="70"/>
  <c r="H138" i="70"/>
  <c r="E247" i="70"/>
  <c r="E139" i="70"/>
  <c r="B248" i="70"/>
  <c r="B140" i="70"/>
  <c r="J248" i="70"/>
  <c r="J140" i="70"/>
  <c r="G249" i="70"/>
  <c r="G141" i="70"/>
  <c r="D250" i="70"/>
  <c r="D142" i="70"/>
  <c r="L250" i="70"/>
  <c r="L142" i="70"/>
  <c r="I251" i="70"/>
  <c r="I143" i="70"/>
  <c r="F252" i="70"/>
  <c r="F144" i="70"/>
  <c r="C253" i="70"/>
  <c r="C145" i="70"/>
  <c r="K253" i="70"/>
  <c r="K145" i="70"/>
  <c r="H254" i="70"/>
  <c r="H146" i="70"/>
  <c r="E255" i="70"/>
  <c r="E147" i="70"/>
  <c r="B256" i="70"/>
  <c r="B148" i="70"/>
  <c r="J256" i="70"/>
  <c r="J148" i="70"/>
  <c r="G257" i="70"/>
  <c r="G149" i="70"/>
  <c r="D258" i="70"/>
  <c r="D150" i="70"/>
  <c r="L258" i="70"/>
  <c r="L150" i="70"/>
  <c r="I259" i="70"/>
  <c r="I151" i="70"/>
  <c r="F260" i="70"/>
  <c r="F152" i="70"/>
  <c r="C261" i="70"/>
  <c r="C153" i="70"/>
  <c r="K261" i="70"/>
  <c r="K153" i="70"/>
  <c r="H262" i="70"/>
  <c r="H154" i="70"/>
  <c r="E263" i="70"/>
  <c r="E155" i="70"/>
  <c r="B264" i="70"/>
  <c r="B156" i="70"/>
  <c r="J264" i="70"/>
  <c r="J156" i="70"/>
  <c r="G265" i="70"/>
  <c r="G157" i="70"/>
  <c r="D266" i="70"/>
  <c r="D158" i="70"/>
  <c r="L266" i="70"/>
  <c r="L158" i="70"/>
  <c r="I267" i="70"/>
  <c r="I159" i="70"/>
  <c r="F268" i="70"/>
  <c r="F160" i="70"/>
  <c r="C269" i="70"/>
  <c r="C161" i="70"/>
  <c r="K269" i="70"/>
  <c r="K161" i="70"/>
  <c r="H270" i="70"/>
  <c r="H162" i="70"/>
  <c r="E271" i="70"/>
  <c r="E163" i="70"/>
  <c r="B272" i="70"/>
  <c r="B164" i="70"/>
  <c r="J272" i="70"/>
  <c r="J164" i="70"/>
  <c r="G273" i="70"/>
  <c r="G165" i="70"/>
  <c r="D274" i="70"/>
  <c r="D166" i="70"/>
  <c r="L274" i="70"/>
  <c r="L166" i="70"/>
  <c r="I275" i="70"/>
  <c r="I167" i="70"/>
  <c r="F276" i="70"/>
  <c r="F168" i="70"/>
  <c r="C277" i="70"/>
  <c r="C169" i="70"/>
  <c r="K277" i="70"/>
  <c r="K169" i="70"/>
  <c r="H278" i="70"/>
  <c r="H170" i="70"/>
  <c r="E279" i="70"/>
  <c r="E171" i="70"/>
  <c r="B280" i="70"/>
  <c r="B172" i="70"/>
  <c r="J280" i="70"/>
  <c r="J172" i="70"/>
  <c r="G281" i="70"/>
  <c r="G173" i="70"/>
  <c r="D282" i="70"/>
  <c r="D174" i="70"/>
  <c r="L282" i="70"/>
  <c r="L174" i="70"/>
  <c r="I283" i="70"/>
  <c r="I175" i="70"/>
  <c r="F284" i="70"/>
  <c r="F176" i="70"/>
  <c r="C285" i="70"/>
  <c r="C177" i="70"/>
  <c r="K285" i="70"/>
  <c r="K177" i="70"/>
  <c r="H286" i="70"/>
  <c r="H178" i="70"/>
  <c r="E287" i="70"/>
  <c r="E179" i="70"/>
  <c r="B288" i="70"/>
  <c r="B180" i="70"/>
  <c r="J288" i="70"/>
  <c r="J180" i="70"/>
  <c r="G289" i="70"/>
  <c r="G181" i="70"/>
  <c r="D290" i="70"/>
  <c r="D182" i="70"/>
  <c r="L290" i="70"/>
  <c r="L182" i="70"/>
  <c r="I291" i="70"/>
  <c r="I183" i="70"/>
  <c r="F292" i="70"/>
  <c r="F184" i="70"/>
  <c r="C293" i="70"/>
  <c r="C185" i="70"/>
  <c r="K293" i="70"/>
  <c r="K185" i="70"/>
  <c r="H294" i="70"/>
  <c r="H186" i="70"/>
  <c r="E295" i="70"/>
  <c r="E187" i="70"/>
  <c r="B296" i="70"/>
  <c r="B188" i="70"/>
  <c r="J296" i="70"/>
  <c r="J188" i="70"/>
  <c r="G297" i="70"/>
  <c r="G189" i="70"/>
  <c r="D298" i="70"/>
  <c r="D190" i="70"/>
  <c r="L298" i="70"/>
  <c r="L190" i="70"/>
  <c r="I299" i="70"/>
  <c r="I191" i="70"/>
  <c r="F300" i="70"/>
  <c r="F192" i="70"/>
  <c r="C301" i="70"/>
  <c r="C193" i="70"/>
  <c r="K301" i="70"/>
  <c r="K193" i="70"/>
  <c r="H302" i="70"/>
  <c r="H194" i="70"/>
  <c r="E303" i="70"/>
  <c r="E195" i="70"/>
  <c r="B304" i="70"/>
  <c r="B196" i="70"/>
  <c r="J304" i="70"/>
  <c r="J196" i="70"/>
  <c r="G305" i="70"/>
  <c r="G197" i="70"/>
  <c r="D306" i="70"/>
  <c r="D198" i="70"/>
  <c r="L306" i="70"/>
  <c r="L198" i="70"/>
  <c r="I307" i="70"/>
  <c r="I199" i="70"/>
  <c r="F308" i="70"/>
  <c r="F200" i="70"/>
  <c r="C309" i="70"/>
  <c r="C201" i="70"/>
  <c r="K309" i="70"/>
  <c r="K201" i="70"/>
  <c r="H310" i="70"/>
  <c r="H202" i="70"/>
  <c r="E311" i="70"/>
  <c r="E203" i="70"/>
  <c r="B312" i="70"/>
  <c r="B204" i="70"/>
  <c r="J312" i="70"/>
  <c r="J204" i="70"/>
  <c r="G313" i="70"/>
  <c r="G205" i="70"/>
  <c r="D314" i="70"/>
  <c r="D206" i="70"/>
  <c r="L314" i="70"/>
  <c r="L206" i="70"/>
  <c r="I315" i="70"/>
  <c r="I207" i="70"/>
  <c r="F316" i="70"/>
  <c r="F208" i="70"/>
  <c r="C317" i="70"/>
  <c r="C209" i="70"/>
  <c r="K317" i="70"/>
  <c r="K209" i="70"/>
  <c r="H318" i="70"/>
  <c r="H210" i="70"/>
  <c r="E319" i="70"/>
  <c r="E211" i="70"/>
  <c r="B320" i="70"/>
  <c r="B212" i="70"/>
  <c r="J320" i="70"/>
  <c r="J212" i="70"/>
  <c r="G321" i="70"/>
  <c r="G213" i="70"/>
  <c r="D322" i="70"/>
  <c r="D214" i="70"/>
  <c r="L322" i="70"/>
  <c r="L214" i="70"/>
  <c r="I323" i="70"/>
  <c r="I215" i="70"/>
  <c r="F324" i="70"/>
  <c r="F216" i="70"/>
  <c r="C325" i="70"/>
  <c r="C217" i="70"/>
  <c r="K325" i="70"/>
  <c r="K217" i="70"/>
  <c r="H326" i="70"/>
  <c r="H218" i="70"/>
  <c r="E327" i="70"/>
  <c r="E219" i="70"/>
  <c r="B328" i="70"/>
  <c r="B220" i="70"/>
  <c r="J328" i="70"/>
  <c r="J220" i="70"/>
  <c r="G329" i="70"/>
  <c r="G221" i="70"/>
  <c r="D330" i="70"/>
  <c r="D222" i="70"/>
  <c r="L330" i="70"/>
  <c r="L222" i="70"/>
  <c r="C121" i="70"/>
  <c r="K121" i="70"/>
  <c r="E123" i="70"/>
  <c r="G125" i="70"/>
  <c r="I127" i="70"/>
  <c r="F239" i="70"/>
  <c r="F131" i="70"/>
  <c r="J251" i="70"/>
  <c r="J143" i="70"/>
  <c r="L261" i="70"/>
  <c r="L153" i="70"/>
  <c r="D269" i="70"/>
  <c r="D161" i="70"/>
  <c r="F271" i="70"/>
  <c r="F163" i="70"/>
  <c r="H281" i="70"/>
  <c r="H173" i="70"/>
  <c r="J283" i="70"/>
  <c r="J175" i="70"/>
  <c r="D285" i="70"/>
  <c r="D177" i="70"/>
  <c r="F287" i="70"/>
  <c r="F179" i="70"/>
  <c r="H289" i="70"/>
  <c r="H181" i="70"/>
  <c r="J291" i="70"/>
  <c r="J183" i="70"/>
  <c r="D293" i="70"/>
  <c r="D185" i="70"/>
  <c r="C296" i="70"/>
  <c r="C188" i="70"/>
  <c r="B299" i="70"/>
  <c r="B191" i="70"/>
  <c r="I302" i="70"/>
  <c r="I194" i="70"/>
  <c r="B307" i="70"/>
  <c r="B199" i="70"/>
  <c r="L309" i="70"/>
  <c r="L201" i="70"/>
  <c r="C312" i="70"/>
  <c r="C204" i="70"/>
  <c r="E314" i="70"/>
  <c r="E206" i="70"/>
  <c r="G316" i="70"/>
  <c r="G208" i="70"/>
  <c r="F319" i="70"/>
  <c r="F211" i="70"/>
  <c r="K320" i="70"/>
  <c r="K212" i="70"/>
  <c r="G324" i="70"/>
  <c r="G216" i="70"/>
  <c r="I326" i="70"/>
  <c r="I218" i="70"/>
  <c r="C328" i="70"/>
  <c r="C220" i="70"/>
  <c r="E330" i="70"/>
  <c r="E222" i="70"/>
  <c r="C132" i="70"/>
  <c r="G144" i="70"/>
  <c r="C148" i="70"/>
  <c r="G160" i="70"/>
  <c r="G176" i="70"/>
  <c r="E229" i="70"/>
  <c r="B230" i="70"/>
  <c r="J230" i="70"/>
  <c r="G231" i="70"/>
  <c r="D232" i="70"/>
  <c r="L232" i="70"/>
  <c r="I233" i="70"/>
  <c r="F234" i="70"/>
  <c r="C235" i="70"/>
  <c r="K235" i="70"/>
  <c r="H236" i="70"/>
  <c r="H128" i="70"/>
  <c r="E237" i="70"/>
  <c r="E129" i="70"/>
  <c r="B238" i="70"/>
  <c r="B130" i="70"/>
  <c r="J238" i="70"/>
  <c r="J130" i="70"/>
  <c r="G239" i="70"/>
  <c r="G131" i="70"/>
  <c r="D240" i="70"/>
  <c r="D132" i="70"/>
  <c r="L240" i="70"/>
  <c r="L132" i="70"/>
  <c r="I241" i="70"/>
  <c r="I133" i="70"/>
  <c r="F242" i="70"/>
  <c r="F134" i="70"/>
  <c r="C243" i="70"/>
  <c r="C135" i="70"/>
  <c r="K243" i="70"/>
  <c r="K135" i="70"/>
  <c r="H244" i="70"/>
  <c r="H136" i="70"/>
  <c r="E245" i="70"/>
  <c r="E137" i="70"/>
  <c r="B246" i="70"/>
  <c r="B138" i="70"/>
  <c r="J246" i="70"/>
  <c r="J138" i="70"/>
  <c r="G247" i="70"/>
  <c r="G139" i="70"/>
  <c r="D248" i="70"/>
  <c r="D140" i="70"/>
  <c r="L248" i="70"/>
  <c r="L140" i="70"/>
  <c r="I249" i="70"/>
  <c r="I141" i="70"/>
  <c r="F250" i="70"/>
  <c r="F142" i="70"/>
  <c r="C251" i="70"/>
  <c r="C143" i="70"/>
  <c r="K251" i="70"/>
  <c r="K143" i="70"/>
  <c r="H252" i="70"/>
  <c r="H144" i="70"/>
  <c r="E253" i="70"/>
  <c r="E145" i="70"/>
  <c r="B254" i="70"/>
  <c r="B146" i="70"/>
  <c r="J254" i="70"/>
  <c r="J146" i="70"/>
  <c r="G255" i="70"/>
  <c r="G147" i="70"/>
  <c r="D256" i="70"/>
  <c r="D148" i="70"/>
  <c r="L256" i="70"/>
  <c r="L148" i="70"/>
  <c r="I257" i="70"/>
  <c r="I149" i="70"/>
  <c r="F258" i="70"/>
  <c r="F150" i="70"/>
  <c r="C259" i="70"/>
  <c r="C151" i="70"/>
  <c r="K259" i="70"/>
  <c r="K151" i="70"/>
  <c r="H260" i="70"/>
  <c r="H152" i="70"/>
  <c r="E261" i="70"/>
  <c r="E153" i="70"/>
  <c r="B262" i="70"/>
  <c r="B154" i="70"/>
  <c r="J262" i="70"/>
  <c r="J154" i="70"/>
  <c r="G263" i="70"/>
  <c r="G155" i="70"/>
  <c r="D264" i="70"/>
  <c r="D156" i="70"/>
  <c r="L264" i="70"/>
  <c r="L156" i="70"/>
  <c r="I265" i="70"/>
  <c r="I157" i="70"/>
  <c r="F266" i="70"/>
  <c r="F158" i="70"/>
  <c r="C267" i="70"/>
  <c r="C159" i="70"/>
  <c r="K267" i="70"/>
  <c r="K159" i="70"/>
  <c r="H268" i="70"/>
  <c r="H160" i="70"/>
  <c r="E269" i="70"/>
  <c r="E161" i="70"/>
  <c r="B270" i="70"/>
  <c r="B162" i="70"/>
  <c r="J270" i="70"/>
  <c r="J162" i="70"/>
  <c r="G271" i="70"/>
  <c r="G163" i="70"/>
  <c r="D272" i="70"/>
  <c r="D164" i="70"/>
  <c r="L272" i="70"/>
  <c r="L164" i="70"/>
  <c r="I273" i="70"/>
  <c r="I165" i="70"/>
  <c r="F274" i="70"/>
  <c r="F166" i="70"/>
  <c r="C275" i="70"/>
  <c r="C167" i="70"/>
  <c r="K275" i="70"/>
  <c r="K167" i="70"/>
  <c r="H276" i="70"/>
  <c r="H168" i="70"/>
  <c r="E277" i="70"/>
  <c r="E169" i="70"/>
  <c r="B278" i="70"/>
  <c r="B170" i="70"/>
  <c r="J278" i="70"/>
  <c r="J170" i="70"/>
  <c r="G279" i="70"/>
  <c r="G171" i="70"/>
  <c r="D280" i="70"/>
  <c r="D172" i="70"/>
  <c r="L280" i="70"/>
  <c r="L172" i="70"/>
  <c r="I281" i="70"/>
  <c r="I173" i="70"/>
  <c r="F282" i="70"/>
  <c r="F174" i="70"/>
  <c r="C283" i="70"/>
  <c r="C175" i="70"/>
  <c r="K283" i="70"/>
  <c r="K175" i="70"/>
  <c r="H284" i="70"/>
  <c r="H176" i="70"/>
  <c r="E285" i="70"/>
  <c r="E177" i="70"/>
  <c r="B286" i="70"/>
  <c r="B178" i="70"/>
  <c r="J286" i="70"/>
  <c r="J178" i="70"/>
  <c r="G287" i="70"/>
  <c r="G179" i="70"/>
  <c r="D288" i="70"/>
  <c r="D180" i="70"/>
  <c r="L288" i="70"/>
  <c r="L180" i="70"/>
  <c r="I289" i="70"/>
  <c r="I181" i="70"/>
  <c r="F290" i="70"/>
  <c r="F182" i="70"/>
  <c r="C291" i="70"/>
  <c r="C183" i="70"/>
  <c r="K291" i="70"/>
  <c r="K183" i="70"/>
  <c r="H292" i="70"/>
  <c r="H184" i="70"/>
  <c r="E293" i="70"/>
  <c r="E185" i="70"/>
  <c r="B294" i="70"/>
  <c r="B186" i="70"/>
  <c r="J294" i="70"/>
  <c r="J186" i="70"/>
  <c r="G295" i="70"/>
  <c r="G187" i="70"/>
  <c r="D296" i="70"/>
  <c r="D188" i="70"/>
  <c r="L296" i="70"/>
  <c r="L188" i="70"/>
  <c r="I297" i="70"/>
  <c r="I189" i="70"/>
  <c r="F298" i="70"/>
  <c r="F190" i="70"/>
  <c r="C299" i="70"/>
  <c r="C191" i="70"/>
  <c r="K299" i="70"/>
  <c r="K191" i="70"/>
  <c r="H300" i="70"/>
  <c r="H192" i="70"/>
  <c r="E301" i="70"/>
  <c r="E193" i="70"/>
  <c r="B302" i="70"/>
  <c r="B194" i="70"/>
  <c r="J302" i="70"/>
  <c r="J194" i="70"/>
  <c r="G303" i="70"/>
  <c r="G195" i="70"/>
  <c r="D304" i="70"/>
  <c r="D196" i="70"/>
  <c r="L304" i="70"/>
  <c r="L196" i="70"/>
  <c r="I305" i="70"/>
  <c r="I197" i="70"/>
  <c r="F306" i="70"/>
  <c r="F198" i="70"/>
  <c r="C307" i="70"/>
  <c r="C199" i="70"/>
  <c r="K307" i="70"/>
  <c r="K199" i="70"/>
  <c r="H308" i="70"/>
  <c r="H200" i="70"/>
  <c r="E309" i="70"/>
  <c r="E201" i="70"/>
  <c r="B310" i="70"/>
  <c r="B202" i="70"/>
  <c r="J310" i="70"/>
  <c r="J202" i="70"/>
  <c r="G311" i="70"/>
  <c r="G203" i="70"/>
  <c r="D312" i="70"/>
  <c r="D204" i="70"/>
  <c r="L312" i="70"/>
  <c r="L204" i="70"/>
  <c r="I313" i="70"/>
  <c r="I205" i="70"/>
  <c r="F314" i="70"/>
  <c r="F206" i="70"/>
  <c r="C315" i="70"/>
  <c r="C207" i="70"/>
  <c r="K315" i="70"/>
  <c r="K207" i="70"/>
  <c r="H316" i="70"/>
  <c r="H208" i="70"/>
  <c r="E317" i="70"/>
  <c r="E209" i="70"/>
  <c r="B318" i="70"/>
  <c r="B210" i="70"/>
  <c r="J318" i="70"/>
  <c r="J210" i="70"/>
  <c r="G319" i="70"/>
  <c r="G211" i="70"/>
  <c r="D320" i="70"/>
  <c r="D212" i="70"/>
  <c r="L320" i="70"/>
  <c r="L212" i="70"/>
  <c r="I321" i="70"/>
  <c r="I213" i="70"/>
  <c r="F322" i="70"/>
  <c r="F214" i="70"/>
  <c r="C323" i="70"/>
  <c r="C215" i="70"/>
  <c r="K323" i="70"/>
  <c r="K215" i="70"/>
  <c r="H324" i="70"/>
  <c r="H216" i="70"/>
  <c r="E325" i="70"/>
  <c r="E217" i="70"/>
  <c r="B326" i="70"/>
  <c r="B218" i="70"/>
  <c r="J326" i="70"/>
  <c r="J218" i="70"/>
  <c r="G327" i="70"/>
  <c r="G219" i="70"/>
  <c r="D328" i="70"/>
  <c r="D220" i="70"/>
  <c r="L328" i="70"/>
  <c r="L220" i="70"/>
  <c r="I329" i="70"/>
  <c r="I221" i="70"/>
  <c r="F330" i="70"/>
  <c r="F222" i="70"/>
  <c r="E121" i="70"/>
  <c r="G123" i="70"/>
  <c r="I125" i="70"/>
  <c r="C127" i="70"/>
  <c r="I138" i="70"/>
  <c r="I154" i="70"/>
  <c r="I170" i="70"/>
  <c r="J235" i="70"/>
  <c r="J127" i="70"/>
  <c r="B243" i="70"/>
  <c r="B135" i="70"/>
  <c r="B251" i="70"/>
  <c r="B143" i="70"/>
  <c r="L253" i="70"/>
  <c r="L145" i="70"/>
  <c r="B267" i="70"/>
  <c r="B159" i="70"/>
  <c r="D277" i="70"/>
  <c r="D169" i="70"/>
  <c r="E298" i="70"/>
  <c r="E190" i="70"/>
  <c r="L301" i="70"/>
  <c r="L193" i="70"/>
  <c r="H305" i="70"/>
  <c r="H197" i="70"/>
  <c r="I310" i="70"/>
  <c r="I202" i="70"/>
  <c r="J315" i="70"/>
  <c r="J207" i="70"/>
  <c r="J323" i="70"/>
  <c r="J215" i="70"/>
  <c r="C230" i="70"/>
  <c r="H231" i="70"/>
  <c r="B233" i="70"/>
  <c r="G234" i="70"/>
  <c r="D235" i="70"/>
  <c r="L235" i="70"/>
  <c r="I236" i="70"/>
  <c r="I128" i="70"/>
  <c r="F237" i="70"/>
  <c r="C238" i="70"/>
  <c r="C130" i="70"/>
  <c r="K238" i="70"/>
  <c r="K130" i="70"/>
  <c r="H239" i="70"/>
  <c r="E240" i="70"/>
  <c r="E132" i="70"/>
  <c r="B241" i="70"/>
  <c r="J241" i="70"/>
  <c r="G242" i="70"/>
  <c r="G134" i="70"/>
  <c r="D243" i="70"/>
  <c r="L243" i="70"/>
  <c r="I244" i="70"/>
  <c r="I136" i="70"/>
  <c r="F245" i="70"/>
  <c r="C246" i="70"/>
  <c r="C138" i="70"/>
  <c r="K246" i="70"/>
  <c r="K138" i="70"/>
  <c r="H247" i="70"/>
  <c r="E248" i="70"/>
  <c r="E140" i="70"/>
  <c r="B249" i="70"/>
  <c r="J249" i="70"/>
  <c r="G250" i="70"/>
  <c r="G142" i="70"/>
  <c r="D251" i="70"/>
  <c r="L251" i="70"/>
  <c r="I252" i="70"/>
  <c r="I144" i="70"/>
  <c r="F253" i="70"/>
  <c r="C254" i="70"/>
  <c r="C146" i="70"/>
  <c r="K254" i="70"/>
  <c r="K146" i="70"/>
  <c r="H255" i="70"/>
  <c r="E256" i="70"/>
  <c r="E148" i="70"/>
  <c r="B257" i="70"/>
  <c r="J257" i="70"/>
  <c r="G258" i="70"/>
  <c r="G150" i="70"/>
  <c r="D259" i="70"/>
  <c r="L259" i="70"/>
  <c r="I260" i="70"/>
  <c r="I152" i="70"/>
  <c r="F261" i="70"/>
  <c r="C262" i="70"/>
  <c r="C154" i="70"/>
  <c r="K262" i="70"/>
  <c r="K154" i="70"/>
  <c r="H263" i="70"/>
  <c r="E264" i="70"/>
  <c r="E156" i="70"/>
  <c r="B265" i="70"/>
  <c r="J265" i="70"/>
  <c r="G266" i="70"/>
  <c r="G158" i="70"/>
  <c r="D267" i="70"/>
  <c r="L267" i="70"/>
  <c r="I268" i="70"/>
  <c r="I160" i="70"/>
  <c r="F269" i="70"/>
  <c r="C270" i="70"/>
  <c r="C162" i="70"/>
  <c r="K270" i="70"/>
  <c r="K162" i="70"/>
  <c r="H271" i="70"/>
  <c r="E272" i="70"/>
  <c r="E164" i="70"/>
  <c r="B273" i="70"/>
  <c r="J273" i="70"/>
  <c r="G274" i="70"/>
  <c r="G166" i="70"/>
  <c r="D275" i="70"/>
  <c r="L275" i="70"/>
  <c r="I276" i="70"/>
  <c r="I168" i="70"/>
  <c r="F277" i="70"/>
  <c r="C278" i="70"/>
  <c r="C170" i="70"/>
  <c r="K278" i="70"/>
  <c r="K170" i="70"/>
  <c r="H279" i="70"/>
  <c r="E280" i="70"/>
  <c r="E172" i="70"/>
  <c r="B281" i="70"/>
  <c r="J281" i="70"/>
  <c r="G282" i="70"/>
  <c r="G174" i="70"/>
  <c r="D283" i="70"/>
  <c r="L283" i="70"/>
  <c r="I284" i="70"/>
  <c r="I176" i="70"/>
  <c r="F285" i="70"/>
  <c r="C286" i="70"/>
  <c r="C178" i="70"/>
  <c r="K286" i="70"/>
  <c r="K178" i="70"/>
  <c r="H287" i="70"/>
  <c r="E288" i="70"/>
  <c r="E180" i="70"/>
  <c r="B289" i="70"/>
  <c r="J289" i="70"/>
  <c r="G290" i="70"/>
  <c r="G182" i="70"/>
  <c r="D291" i="70"/>
  <c r="D183" i="70"/>
  <c r="L291" i="70"/>
  <c r="L183" i="70"/>
  <c r="I292" i="70"/>
  <c r="I184" i="70"/>
  <c r="F293" i="70"/>
  <c r="F185" i="70"/>
  <c r="C294" i="70"/>
  <c r="C186" i="70"/>
  <c r="K294" i="70"/>
  <c r="K186" i="70"/>
  <c r="H295" i="70"/>
  <c r="H187" i="70"/>
  <c r="E296" i="70"/>
  <c r="E188" i="70"/>
  <c r="B297" i="70"/>
  <c r="B189" i="70"/>
  <c r="J297" i="70"/>
  <c r="J189" i="70"/>
  <c r="G298" i="70"/>
  <c r="G190" i="70"/>
  <c r="D299" i="70"/>
  <c r="D191" i="70"/>
  <c r="L299" i="70"/>
  <c r="L191" i="70"/>
  <c r="I300" i="70"/>
  <c r="I192" i="70"/>
  <c r="F301" i="70"/>
  <c r="F193" i="70"/>
  <c r="C302" i="70"/>
  <c r="C194" i="70"/>
  <c r="K302" i="70"/>
  <c r="K194" i="70"/>
  <c r="H303" i="70"/>
  <c r="H195" i="70"/>
  <c r="E304" i="70"/>
  <c r="E196" i="70"/>
  <c r="B305" i="70"/>
  <c r="B197" i="70"/>
  <c r="J305" i="70"/>
  <c r="J197" i="70"/>
  <c r="G306" i="70"/>
  <c r="G198" i="70"/>
  <c r="D307" i="70"/>
  <c r="D199" i="70"/>
  <c r="L307" i="70"/>
  <c r="L199" i="70"/>
  <c r="I308" i="70"/>
  <c r="I200" i="70"/>
  <c r="F309" i="70"/>
  <c r="F201" i="70"/>
  <c r="C310" i="70"/>
  <c r="C202" i="70"/>
  <c r="K310" i="70"/>
  <c r="K202" i="70"/>
  <c r="H311" i="70"/>
  <c r="H203" i="70"/>
  <c r="E312" i="70"/>
  <c r="E204" i="70"/>
  <c r="B313" i="70"/>
  <c r="B205" i="70"/>
  <c r="J313" i="70"/>
  <c r="J205" i="70"/>
  <c r="G314" i="70"/>
  <c r="G206" i="70"/>
  <c r="D315" i="70"/>
  <c r="D207" i="70"/>
  <c r="L315" i="70"/>
  <c r="L207" i="70"/>
  <c r="I316" i="70"/>
  <c r="I208" i="70"/>
  <c r="F317" i="70"/>
  <c r="F209" i="70"/>
  <c r="C318" i="70"/>
  <c r="C210" i="70"/>
  <c r="K318" i="70"/>
  <c r="K210" i="70"/>
  <c r="H319" i="70"/>
  <c r="H211" i="70"/>
  <c r="E320" i="70"/>
  <c r="E212" i="70"/>
  <c r="B321" i="70"/>
  <c r="B213" i="70"/>
  <c r="J321" i="70"/>
  <c r="J213" i="70"/>
  <c r="G322" i="70"/>
  <c r="G214" i="70"/>
  <c r="D323" i="70"/>
  <c r="D215" i="70"/>
  <c r="L323" i="70"/>
  <c r="L215" i="70"/>
  <c r="I324" i="70"/>
  <c r="I216" i="70"/>
  <c r="F325" i="70"/>
  <c r="F217" i="70"/>
  <c r="C326" i="70"/>
  <c r="C218" i="70"/>
  <c r="K326" i="70"/>
  <c r="K218" i="70"/>
  <c r="H327" i="70"/>
  <c r="H219" i="70"/>
  <c r="E328" i="70"/>
  <c r="E220" i="70"/>
  <c r="B329" i="70"/>
  <c r="B221" i="70"/>
  <c r="J329" i="70"/>
  <c r="J221" i="70"/>
  <c r="G330" i="70"/>
  <c r="G222" i="70"/>
  <c r="H123" i="70"/>
  <c r="B125" i="70"/>
  <c r="D127" i="70"/>
  <c r="K132" i="70"/>
  <c r="F137" i="70"/>
  <c r="B141" i="70"/>
  <c r="E142" i="70"/>
  <c r="L143" i="70"/>
  <c r="K148" i="70"/>
  <c r="F153" i="70"/>
  <c r="B157" i="70"/>
  <c r="E158" i="70"/>
  <c r="L159" i="70"/>
  <c r="K164" i="70"/>
  <c r="F169" i="70"/>
  <c r="B173" i="70"/>
  <c r="E174" i="70"/>
  <c r="L175" i="70"/>
  <c r="K180" i="70"/>
  <c r="I186" i="70"/>
  <c r="L237" i="70"/>
  <c r="L129" i="70"/>
  <c r="L245" i="70"/>
  <c r="L137" i="70"/>
  <c r="H257" i="70"/>
  <c r="H149" i="70"/>
  <c r="D261" i="70"/>
  <c r="D153" i="70"/>
  <c r="F263" i="70"/>
  <c r="F155" i="70"/>
  <c r="B275" i="70"/>
  <c r="B167" i="70"/>
  <c r="F279" i="70"/>
  <c r="F171" i="70"/>
  <c r="B291" i="70"/>
  <c r="B183" i="70"/>
  <c r="L293" i="70"/>
  <c r="L185" i="70"/>
  <c r="H297" i="70"/>
  <c r="H189" i="70"/>
  <c r="D301" i="70"/>
  <c r="D193" i="70"/>
  <c r="K304" i="70"/>
  <c r="K196" i="70"/>
  <c r="G308" i="70"/>
  <c r="G200" i="70"/>
  <c r="H313" i="70"/>
  <c r="H205" i="70"/>
  <c r="I318" i="70"/>
  <c r="I210" i="70"/>
  <c r="E322" i="70"/>
  <c r="E214" i="70"/>
  <c r="L325" i="70"/>
  <c r="L217" i="70"/>
  <c r="H329" i="70"/>
  <c r="H221" i="70"/>
  <c r="F229" i="70"/>
  <c r="K230" i="70"/>
  <c r="E232" i="70"/>
  <c r="J233" i="70"/>
  <c r="G229" i="70"/>
  <c r="D230" i="70"/>
  <c r="L230" i="70"/>
  <c r="I231" i="70"/>
  <c r="F232" i="70"/>
  <c r="C233" i="70"/>
  <c r="K233" i="70"/>
  <c r="H234" i="70"/>
  <c r="E235" i="70"/>
  <c r="B236" i="70"/>
  <c r="B128" i="70"/>
  <c r="J236" i="70"/>
  <c r="J128" i="70"/>
  <c r="G237" i="70"/>
  <c r="G129" i="70"/>
  <c r="D238" i="70"/>
  <c r="D130" i="70"/>
  <c r="L238" i="70"/>
  <c r="L130" i="70"/>
  <c r="I239" i="70"/>
  <c r="I131" i="70"/>
  <c r="F240" i="70"/>
  <c r="F132" i="70"/>
  <c r="C241" i="70"/>
  <c r="C133" i="70"/>
  <c r="K241" i="70"/>
  <c r="K133" i="70"/>
  <c r="H242" i="70"/>
  <c r="H134" i="70"/>
  <c r="E243" i="70"/>
  <c r="E135" i="70"/>
  <c r="B244" i="70"/>
  <c r="B136" i="70"/>
  <c r="J244" i="70"/>
  <c r="J136" i="70"/>
  <c r="G245" i="70"/>
  <c r="G137" i="70"/>
  <c r="D246" i="70"/>
  <c r="D138" i="70"/>
  <c r="L246" i="70"/>
  <c r="L138" i="70"/>
  <c r="I247" i="70"/>
  <c r="I139" i="70"/>
  <c r="F248" i="70"/>
  <c r="F140" i="70"/>
  <c r="C249" i="70"/>
  <c r="C141" i="70"/>
  <c r="K249" i="70"/>
  <c r="K141" i="70"/>
  <c r="H250" i="70"/>
  <c r="H142" i="70"/>
  <c r="E251" i="70"/>
  <c r="E143" i="70"/>
  <c r="B252" i="70"/>
  <c r="B144" i="70"/>
  <c r="J252" i="70"/>
  <c r="J144" i="70"/>
  <c r="G253" i="70"/>
  <c r="G145" i="70"/>
  <c r="D254" i="70"/>
  <c r="D146" i="70"/>
  <c r="L254" i="70"/>
  <c r="L146" i="70"/>
  <c r="I255" i="70"/>
  <c r="I147" i="70"/>
  <c r="F256" i="70"/>
  <c r="F148" i="70"/>
  <c r="C257" i="70"/>
  <c r="C149" i="70"/>
  <c r="K257" i="70"/>
  <c r="K149" i="70"/>
  <c r="H258" i="70"/>
  <c r="H150" i="70"/>
  <c r="E259" i="70"/>
  <c r="E151" i="70"/>
  <c r="B260" i="70"/>
  <c r="B152" i="70"/>
  <c r="J260" i="70"/>
  <c r="J152" i="70"/>
  <c r="G261" i="70"/>
  <c r="G153" i="70"/>
  <c r="D262" i="70"/>
  <c r="D154" i="70"/>
  <c r="L262" i="70"/>
  <c r="L154" i="70"/>
  <c r="I263" i="70"/>
  <c r="I155" i="70"/>
  <c r="F264" i="70"/>
  <c r="F156" i="70"/>
  <c r="C265" i="70"/>
  <c r="C157" i="70"/>
  <c r="K265" i="70"/>
  <c r="K157" i="70"/>
  <c r="H266" i="70"/>
  <c r="H158" i="70"/>
  <c r="E267" i="70"/>
  <c r="E159" i="70"/>
  <c r="B268" i="70"/>
  <c r="B160" i="70"/>
  <c r="J268" i="70"/>
  <c r="J160" i="70"/>
  <c r="G269" i="70"/>
  <c r="G161" i="70"/>
  <c r="D270" i="70"/>
  <c r="D162" i="70"/>
  <c r="L270" i="70"/>
  <c r="L162" i="70"/>
  <c r="I271" i="70"/>
  <c r="I163" i="70"/>
  <c r="F272" i="70"/>
  <c r="F164" i="70"/>
  <c r="C273" i="70"/>
  <c r="C165" i="70"/>
  <c r="K273" i="70"/>
  <c r="K165" i="70"/>
  <c r="H274" i="70"/>
  <c r="H166" i="70"/>
  <c r="E275" i="70"/>
  <c r="E167" i="70"/>
  <c r="B276" i="70"/>
  <c r="B168" i="70"/>
  <c r="J276" i="70"/>
  <c r="J168" i="70"/>
  <c r="G277" i="70"/>
  <c r="G169" i="70"/>
  <c r="D278" i="70"/>
  <c r="D170" i="70"/>
  <c r="L278" i="70"/>
  <c r="L170" i="70"/>
  <c r="I279" i="70"/>
  <c r="I171" i="70"/>
  <c r="F280" i="70"/>
  <c r="F172" i="70"/>
  <c r="C281" i="70"/>
  <c r="C173" i="70"/>
  <c r="K281" i="70"/>
  <c r="K173" i="70"/>
  <c r="H282" i="70"/>
  <c r="H174" i="70"/>
  <c r="E283" i="70"/>
  <c r="E175" i="70"/>
  <c r="B284" i="70"/>
  <c r="B176" i="70"/>
  <c r="J284" i="70"/>
  <c r="J176" i="70"/>
  <c r="G285" i="70"/>
  <c r="G177" i="70"/>
  <c r="D286" i="70"/>
  <c r="D178" i="70"/>
  <c r="L286" i="70"/>
  <c r="L178" i="70"/>
  <c r="I287" i="70"/>
  <c r="I179" i="70"/>
  <c r="F288" i="70"/>
  <c r="F180" i="70"/>
  <c r="C289" i="70"/>
  <c r="C181" i="70"/>
  <c r="K289" i="70"/>
  <c r="K181" i="70"/>
  <c r="H290" i="70"/>
  <c r="H182" i="70"/>
  <c r="E291" i="70"/>
  <c r="E183" i="70"/>
  <c r="B292" i="70"/>
  <c r="B184" i="70"/>
  <c r="J292" i="70"/>
  <c r="J184" i="70"/>
  <c r="G293" i="70"/>
  <c r="G185" i="70"/>
  <c r="D294" i="70"/>
  <c r="D186" i="70"/>
  <c r="L294" i="70"/>
  <c r="L186" i="70"/>
  <c r="I295" i="70"/>
  <c r="I187" i="70"/>
  <c r="F296" i="70"/>
  <c r="F188" i="70"/>
  <c r="C297" i="70"/>
  <c r="C189" i="70"/>
  <c r="K297" i="70"/>
  <c r="K189" i="70"/>
  <c r="H298" i="70"/>
  <c r="H190" i="70"/>
  <c r="E299" i="70"/>
  <c r="E191" i="70"/>
  <c r="B300" i="70"/>
  <c r="B192" i="70"/>
  <c r="J300" i="70"/>
  <c r="J192" i="70"/>
  <c r="G301" i="70"/>
  <c r="G193" i="70"/>
  <c r="D302" i="70"/>
  <c r="D194" i="70"/>
  <c r="L302" i="70"/>
  <c r="L194" i="70"/>
  <c r="I303" i="70"/>
  <c r="I195" i="70"/>
  <c r="F304" i="70"/>
  <c r="F196" i="70"/>
  <c r="C305" i="70"/>
  <c r="C197" i="70"/>
  <c r="K305" i="70"/>
  <c r="K197" i="70"/>
  <c r="H306" i="70"/>
  <c r="H198" i="70"/>
  <c r="E307" i="70"/>
  <c r="E199" i="70"/>
  <c r="B308" i="70"/>
  <c r="B200" i="70"/>
  <c r="J308" i="70"/>
  <c r="J200" i="70"/>
  <c r="G309" i="70"/>
  <c r="G201" i="70"/>
  <c r="D310" i="70"/>
  <c r="D202" i="70"/>
  <c r="L310" i="70"/>
  <c r="L202" i="70"/>
  <c r="I311" i="70"/>
  <c r="I203" i="70"/>
  <c r="F312" i="70"/>
  <c r="F204" i="70"/>
  <c r="C313" i="70"/>
  <c r="C205" i="70"/>
  <c r="K313" i="70"/>
  <c r="K205" i="70"/>
  <c r="H314" i="70"/>
  <c r="H206" i="70"/>
  <c r="E315" i="70"/>
  <c r="E207" i="70"/>
  <c r="B316" i="70"/>
  <c r="B208" i="70"/>
  <c r="J316" i="70"/>
  <c r="J208" i="70"/>
  <c r="G317" i="70"/>
  <c r="G209" i="70"/>
  <c r="D318" i="70"/>
  <c r="D210" i="70"/>
  <c r="L318" i="70"/>
  <c r="L210" i="70"/>
  <c r="I319" i="70"/>
  <c r="I211" i="70"/>
  <c r="F320" i="70"/>
  <c r="F212" i="70"/>
  <c r="C321" i="70"/>
  <c r="C213" i="70"/>
  <c r="K321" i="70"/>
  <c r="K213" i="70"/>
  <c r="H322" i="70"/>
  <c r="H214" i="70"/>
  <c r="E323" i="70"/>
  <c r="E215" i="70"/>
  <c r="B324" i="70"/>
  <c r="B216" i="70"/>
  <c r="J324" i="70"/>
  <c r="J216" i="70"/>
  <c r="G325" i="70"/>
  <c r="G217" i="70"/>
  <c r="D326" i="70"/>
  <c r="D218" i="70"/>
  <c r="L326" i="70"/>
  <c r="L218" i="70"/>
  <c r="I327" i="70"/>
  <c r="I219" i="70"/>
  <c r="F328" i="70"/>
  <c r="F220" i="70"/>
  <c r="C329" i="70"/>
  <c r="C221" i="70"/>
  <c r="K329" i="70"/>
  <c r="K221" i="70"/>
  <c r="H330" i="70"/>
  <c r="H222" i="70"/>
  <c r="G121" i="70"/>
  <c r="H122" i="70"/>
  <c r="I123" i="70"/>
  <c r="B124" i="70"/>
  <c r="J124" i="70"/>
  <c r="C125" i="70"/>
  <c r="K125" i="70"/>
  <c r="D126" i="70"/>
  <c r="L126" i="70"/>
  <c r="E127" i="70"/>
  <c r="H131" i="70"/>
  <c r="H147" i="70"/>
  <c r="H163" i="70"/>
  <c r="H179" i="70"/>
  <c r="H241" i="70"/>
  <c r="H133" i="70"/>
  <c r="D137" i="70"/>
  <c r="D245" i="70"/>
  <c r="F247" i="70"/>
  <c r="F139" i="70"/>
  <c r="F255" i="70"/>
  <c r="F147" i="70"/>
  <c r="J259" i="70"/>
  <c r="J151" i="70"/>
  <c r="J267" i="70"/>
  <c r="J159" i="70"/>
  <c r="L269" i="70"/>
  <c r="L161" i="70"/>
  <c r="H273" i="70"/>
  <c r="H165" i="70"/>
  <c r="G300" i="70"/>
  <c r="G192" i="70"/>
  <c r="C304" i="70"/>
  <c r="C196" i="70"/>
  <c r="J307" i="70"/>
  <c r="J199" i="70"/>
  <c r="K312" i="70"/>
  <c r="K204" i="70"/>
  <c r="L317" i="70"/>
  <c r="L209" i="70"/>
  <c r="B323" i="70"/>
  <c r="B215" i="70"/>
  <c r="E230" i="70"/>
  <c r="J231" i="70"/>
  <c r="D233" i="70"/>
  <c r="L233" i="70"/>
  <c r="F235" i="70"/>
  <c r="C236" i="70"/>
  <c r="C128" i="70"/>
  <c r="K236" i="70"/>
  <c r="K128" i="70"/>
  <c r="H237" i="70"/>
  <c r="E238" i="70"/>
  <c r="E130" i="70"/>
  <c r="B239" i="70"/>
  <c r="J239" i="70"/>
  <c r="G240" i="70"/>
  <c r="G132" i="70"/>
  <c r="D241" i="70"/>
  <c r="L241" i="70"/>
  <c r="I242" i="70"/>
  <c r="I134" i="70"/>
  <c r="F243" i="70"/>
  <c r="C244" i="70"/>
  <c r="C136" i="70"/>
  <c r="K244" i="70"/>
  <c r="K136" i="70"/>
  <c r="H245" i="70"/>
  <c r="E246" i="70"/>
  <c r="E138" i="70"/>
  <c r="B247" i="70"/>
  <c r="J247" i="70"/>
  <c r="G248" i="70"/>
  <c r="G140" i="70"/>
  <c r="D249" i="70"/>
  <c r="L249" i="70"/>
  <c r="I250" i="70"/>
  <c r="I142" i="70"/>
  <c r="F251" i="70"/>
  <c r="C252" i="70"/>
  <c r="C144" i="70"/>
  <c r="K252" i="70"/>
  <c r="K144" i="70"/>
  <c r="H253" i="70"/>
  <c r="E254" i="70"/>
  <c r="E146" i="70"/>
  <c r="B255" i="70"/>
  <c r="J255" i="70"/>
  <c r="G256" i="70"/>
  <c r="G148" i="70"/>
  <c r="D257" i="70"/>
  <c r="L257" i="70"/>
  <c r="I258" i="70"/>
  <c r="I150" i="70"/>
  <c r="F259" i="70"/>
  <c r="C260" i="70"/>
  <c r="C152" i="70"/>
  <c r="K260" i="70"/>
  <c r="K152" i="70"/>
  <c r="H261" i="70"/>
  <c r="E262" i="70"/>
  <c r="E154" i="70"/>
  <c r="B263" i="70"/>
  <c r="J263" i="70"/>
  <c r="G264" i="70"/>
  <c r="G156" i="70"/>
  <c r="D265" i="70"/>
  <c r="L265" i="70"/>
  <c r="I266" i="70"/>
  <c r="I158" i="70"/>
  <c r="F267" i="70"/>
  <c r="C268" i="70"/>
  <c r="C160" i="70"/>
  <c r="K268" i="70"/>
  <c r="K160" i="70"/>
  <c r="H269" i="70"/>
  <c r="E270" i="70"/>
  <c r="E162" i="70"/>
  <c r="B271" i="70"/>
  <c r="J271" i="70"/>
  <c r="G272" i="70"/>
  <c r="G164" i="70"/>
  <c r="D273" i="70"/>
  <c r="L273" i="70"/>
  <c r="I274" i="70"/>
  <c r="I166" i="70"/>
  <c r="F275" i="70"/>
  <c r="C276" i="70"/>
  <c r="C168" i="70"/>
  <c r="K276" i="70"/>
  <c r="K168" i="70"/>
  <c r="H277" i="70"/>
  <c r="E278" i="70"/>
  <c r="E170" i="70"/>
  <c r="B279" i="70"/>
  <c r="J279" i="70"/>
  <c r="G280" i="70"/>
  <c r="G172" i="70"/>
  <c r="D281" i="70"/>
  <c r="L281" i="70"/>
  <c r="I282" i="70"/>
  <c r="I174" i="70"/>
  <c r="F283" i="70"/>
  <c r="C284" i="70"/>
  <c r="C176" i="70"/>
  <c r="K284" i="70"/>
  <c r="K176" i="70"/>
  <c r="H285" i="70"/>
  <c r="E286" i="70"/>
  <c r="E178" i="70"/>
  <c r="B287" i="70"/>
  <c r="J287" i="70"/>
  <c r="G288" i="70"/>
  <c r="G180" i="70"/>
  <c r="D289" i="70"/>
  <c r="L289" i="70"/>
  <c r="I290" i="70"/>
  <c r="I182" i="70"/>
  <c r="F291" i="70"/>
  <c r="F183" i="70"/>
  <c r="C292" i="70"/>
  <c r="C184" i="70"/>
  <c r="K292" i="70"/>
  <c r="K184" i="70"/>
  <c r="H293" i="70"/>
  <c r="H185" i="70"/>
  <c r="E294" i="70"/>
  <c r="E186" i="70"/>
  <c r="B295" i="70"/>
  <c r="B187" i="70"/>
  <c r="J295" i="70"/>
  <c r="J187" i="70"/>
  <c r="G296" i="70"/>
  <c r="G188" i="70"/>
  <c r="D297" i="70"/>
  <c r="D189" i="70"/>
  <c r="L297" i="70"/>
  <c r="L189" i="70"/>
  <c r="I298" i="70"/>
  <c r="I190" i="70"/>
  <c r="F299" i="70"/>
  <c r="F191" i="70"/>
  <c r="C300" i="70"/>
  <c r="C192" i="70"/>
  <c r="K300" i="70"/>
  <c r="K192" i="70"/>
  <c r="H301" i="70"/>
  <c r="H193" i="70"/>
  <c r="E302" i="70"/>
  <c r="E194" i="70"/>
  <c r="B303" i="70"/>
  <c r="B195" i="70"/>
  <c r="J303" i="70"/>
  <c r="G304" i="70"/>
  <c r="G196" i="70"/>
  <c r="D305" i="70"/>
  <c r="D197" i="70"/>
  <c r="L305" i="70"/>
  <c r="I306" i="70"/>
  <c r="I198" i="70"/>
  <c r="F307" i="70"/>
  <c r="F199" i="70"/>
  <c r="C308" i="70"/>
  <c r="C200" i="70"/>
  <c r="K308" i="70"/>
  <c r="K200" i="70"/>
  <c r="H309" i="70"/>
  <c r="H201" i="70"/>
  <c r="E310" i="70"/>
  <c r="E202" i="70"/>
  <c r="B311" i="70"/>
  <c r="B203" i="70"/>
  <c r="J311" i="70"/>
  <c r="G312" i="70"/>
  <c r="G204" i="70"/>
  <c r="D313" i="70"/>
  <c r="D205" i="70"/>
  <c r="L313" i="70"/>
  <c r="I314" i="70"/>
  <c r="I206" i="70"/>
  <c r="F315" i="70"/>
  <c r="F207" i="70"/>
  <c r="C316" i="70"/>
  <c r="C208" i="70"/>
  <c r="K316" i="70"/>
  <c r="K208" i="70"/>
  <c r="H317" i="70"/>
  <c r="H209" i="70"/>
  <c r="E318" i="70"/>
  <c r="E210" i="70"/>
  <c r="B319" i="70"/>
  <c r="B211" i="70"/>
  <c r="J319" i="70"/>
  <c r="J211" i="70"/>
  <c r="G320" i="70"/>
  <c r="G212" i="70"/>
  <c r="D321" i="70"/>
  <c r="D213" i="70"/>
  <c r="L321" i="70"/>
  <c r="L213" i="70"/>
  <c r="I322" i="70"/>
  <c r="I214" i="70"/>
  <c r="F323" i="70"/>
  <c r="F215" i="70"/>
  <c r="C324" i="70"/>
  <c r="C216" i="70"/>
  <c r="K324" i="70"/>
  <c r="K216" i="70"/>
  <c r="H325" i="70"/>
  <c r="H217" i="70"/>
  <c r="E326" i="70"/>
  <c r="E218" i="70"/>
  <c r="B327" i="70"/>
  <c r="B219" i="70"/>
  <c r="J327" i="70"/>
  <c r="J219" i="70"/>
  <c r="G328" i="70"/>
  <c r="G220" i="70"/>
  <c r="D329" i="70"/>
  <c r="D221" i="70"/>
  <c r="L329" i="70"/>
  <c r="L221" i="70"/>
  <c r="I330" i="70"/>
  <c r="I222" i="70"/>
  <c r="J123" i="70"/>
  <c r="D125" i="70"/>
  <c r="L125" i="70"/>
  <c r="E126" i="70"/>
  <c r="F127" i="70"/>
  <c r="J131" i="70"/>
  <c r="D135" i="70"/>
  <c r="G136" i="70"/>
  <c r="C140" i="70"/>
  <c r="J141" i="70"/>
  <c r="J147" i="70"/>
  <c r="D151" i="70"/>
  <c r="G152" i="70"/>
  <c r="C156" i="70"/>
  <c r="J157" i="70"/>
  <c r="J163" i="70"/>
  <c r="D167" i="70"/>
  <c r="G168" i="70"/>
  <c r="C172" i="70"/>
  <c r="J173" i="70"/>
  <c r="J179" i="70"/>
  <c r="D237" i="70"/>
  <c r="D129" i="70"/>
  <c r="J243" i="70"/>
  <c r="J135" i="70"/>
  <c r="H249" i="70"/>
  <c r="H141" i="70"/>
  <c r="D253" i="70"/>
  <c r="D145" i="70"/>
  <c r="B259" i="70"/>
  <c r="B151" i="70"/>
  <c r="H265" i="70"/>
  <c r="H157" i="70"/>
  <c r="J275" i="70"/>
  <c r="J167" i="70"/>
  <c r="L277" i="70"/>
  <c r="L169" i="70"/>
  <c r="B283" i="70"/>
  <c r="B175" i="70"/>
  <c r="L285" i="70"/>
  <c r="L177" i="70"/>
  <c r="G292" i="70"/>
  <c r="G184" i="70"/>
  <c r="F295" i="70"/>
  <c r="F187" i="70"/>
  <c r="J299" i="70"/>
  <c r="J191" i="70"/>
  <c r="F303" i="70"/>
  <c r="F195" i="70"/>
  <c r="E306" i="70"/>
  <c r="E198" i="70"/>
  <c r="D309" i="70"/>
  <c r="D201" i="70"/>
  <c r="F311" i="70"/>
  <c r="F203" i="70"/>
  <c r="B207" i="70"/>
  <c r="B315" i="70"/>
  <c r="D317" i="70"/>
  <c r="D209" i="70"/>
  <c r="C320" i="70"/>
  <c r="C212" i="70"/>
  <c r="H321" i="70"/>
  <c r="H213" i="70"/>
  <c r="D325" i="70"/>
  <c r="D217" i="70"/>
  <c r="F327" i="70"/>
  <c r="F219" i="70"/>
  <c r="K328" i="70"/>
  <c r="K220" i="70"/>
  <c r="H125" i="70"/>
  <c r="B127" i="70"/>
  <c r="G128" i="70"/>
  <c r="C164" i="70"/>
  <c r="C180" i="70"/>
  <c r="H229" i="70"/>
  <c r="B231" i="70"/>
  <c r="G232" i="70"/>
  <c r="I234" i="70"/>
  <c r="I229" i="70"/>
  <c r="F230" i="70"/>
  <c r="C231" i="70"/>
  <c r="K231" i="70"/>
  <c r="H232" i="70"/>
  <c r="E233" i="70"/>
  <c r="B234" i="70"/>
  <c r="J234" i="70"/>
  <c r="G235" i="70"/>
  <c r="D236" i="70"/>
  <c r="D128" i="70"/>
  <c r="L236" i="70"/>
  <c r="L128" i="70"/>
  <c r="I237" i="70"/>
  <c r="I129" i="70"/>
  <c r="F238" i="70"/>
  <c r="F130" i="70"/>
  <c r="C239" i="70"/>
  <c r="C131" i="70"/>
  <c r="K239" i="70"/>
  <c r="K131" i="70"/>
  <c r="H240" i="70"/>
  <c r="H132" i="70"/>
  <c r="E241" i="70"/>
  <c r="E133" i="70"/>
  <c r="B242" i="70"/>
  <c r="B134" i="70"/>
  <c r="J242" i="70"/>
  <c r="J134" i="70"/>
  <c r="G243" i="70"/>
  <c r="G135" i="70"/>
  <c r="D244" i="70"/>
  <c r="D136" i="70"/>
  <c r="L244" i="70"/>
  <c r="L136" i="70"/>
  <c r="I245" i="70"/>
  <c r="I137" i="70"/>
  <c r="F246" i="70"/>
  <c r="F138" i="70"/>
  <c r="C247" i="70"/>
  <c r="C139" i="70"/>
  <c r="K247" i="70"/>
  <c r="K139" i="70"/>
  <c r="H248" i="70"/>
  <c r="H140" i="70"/>
  <c r="E249" i="70"/>
  <c r="E141" i="70"/>
  <c r="B250" i="70"/>
  <c r="B142" i="70"/>
  <c r="J250" i="70"/>
  <c r="J142" i="70"/>
  <c r="G251" i="70"/>
  <c r="G143" i="70"/>
  <c r="D252" i="70"/>
  <c r="D144" i="70"/>
  <c r="L252" i="70"/>
  <c r="L144" i="70"/>
  <c r="I253" i="70"/>
  <c r="I145" i="70"/>
  <c r="F254" i="70"/>
  <c r="F146" i="70"/>
  <c r="C255" i="70"/>
  <c r="C147" i="70"/>
  <c r="K255" i="70"/>
  <c r="K147" i="70"/>
  <c r="H256" i="70"/>
  <c r="H148" i="70"/>
  <c r="E257" i="70"/>
  <c r="E149" i="70"/>
  <c r="B258" i="70"/>
  <c r="B150" i="70"/>
  <c r="J258" i="70"/>
  <c r="J150" i="70"/>
  <c r="G259" i="70"/>
  <c r="G151" i="70"/>
  <c r="D260" i="70"/>
  <c r="D152" i="70"/>
  <c r="L260" i="70"/>
  <c r="L152" i="70"/>
  <c r="I261" i="70"/>
  <c r="I153" i="70"/>
  <c r="F262" i="70"/>
  <c r="F154" i="70"/>
  <c r="C263" i="70"/>
  <c r="C155" i="70"/>
  <c r="K263" i="70"/>
  <c r="K155" i="70"/>
  <c r="H264" i="70"/>
  <c r="H156" i="70"/>
  <c r="E265" i="70"/>
  <c r="E157" i="70"/>
  <c r="B266" i="70"/>
  <c r="B158" i="70"/>
  <c r="J266" i="70"/>
  <c r="J158" i="70"/>
  <c r="G267" i="70"/>
  <c r="G159" i="70"/>
  <c r="D268" i="70"/>
  <c r="D160" i="70"/>
  <c r="L268" i="70"/>
  <c r="L160" i="70"/>
  <c r="I269" i="70"/>
  <c r="I161" i="70"/>
  <c r="F270" i="70"/>
  <c r="F162" i="70"/>
  <c r="C271" i="70"/>
  <c r="C163" i="70"/>
  <c r="K271" i="70"/>
  <c r="K163" i="70"/>
  <c r="H272" i="70"/>
  <c r="H164" i="70"/>
  <c r="E273" i="70"/>
  <c r="E165" i="70"/>
  <c r="B274" i="70"/>
  <c r="B166" i="70"/>
  <c r="J274" i="70"/>
  <c r="J166" i="70"/>
  <c r="G275" i="70"/>
  <c r="G167" i="70"/>
  <c r="D276" i="70"/>
  <c r="D168" i="70"/>
  <c r="L276" i="70"/>
  <c r="L168" i="70"/>
  <c r="I277" i="70"/>
  <c r="I169" i="70"/>
  <c r="F278" i="70"/>
  <c r="F170" i="70"/>
  <c r="C279" i="70"/>
  <c r="C171" i="70"/>
  <c r="K279" i="70"/>
  <c r="K171" i="70"/>
  <c r="H280" i="70"/>
  <c r="H172" i="70"/>
  <c r="E281" i="70"/>
  <c r="E173" i="70"/>
  <c r="B282" i="70"/>
  <c r="B174" i="70"/>
  <c r="J282" i="70"/>
  <c r="J174" i="70"/>
  <c r="G283" i="70"/>
  <c r="G175" i="70"/>
  <c r="D284" i="70"/>
  <c r="D176" i="70"/>
  <c r="L284" i="70"/>
  <c r="L176" i="70"/>
  <c r="I285" i="70"/>
  <c r="I177" i="70"/>
  <c r="F286" i="70"/>
  <c r="F178" i="70"/>
  <c r="C287" i="70"/>
  <c r="C179" i="70"/>
  <c r="K287" i="70"/>
  <c r="K179" i="70"/>
  <c r="H288" i="70"/>
  <c r="H180" i="70"/>
  <c r="E289" i="70"/>
  <c r="E181" i="70"/>
  <c r="B290" i="70"/>
  <c r="B182" i="70"/>
  <c r="J290" i="70"/>
  <c r="J182" i="70"/>
  <c r="G291" i="70"/>
  <c r="G183" i="70"/>
  <c r="D292" i="70"/>
  <c r="D184" i="70"/>
  <c r="L292" i="70"/>
  <c r="L184" i="70"/>
  <c r="I293" i="70"/>
  <c r="I185" i="70"/>
  <c r="F294" i="70"/>
  <c r="F186" i="70"/>
  <c r="C295" i="70"/>
  <c r="C187" i="70"/>
  <c r="K295" i="70"/>
  <c r="K187" i="70"/>
  <c r="H296" i="70"/>
  <c r="H188" i="70"/>
  <c r="E297" i="70"/>
  <c r="E189" i="70"/>
  <c r="B298" i="70"/>
  <c r="B190" i="70"/>
  <c r="J298" i="70"/>
  <c r="J190" i="70"/>
  <c r="G299" i="70"/>
  <c r="G191" i="70"/>
  <c r="D300" i="70"/>
  <c r="D192" i="70"/>
  <c r="L300" i="70"/>
  <c r="L192" i="70"/>
  <c r="I301" i="70"/>
  <c r="I193" i="70"/>
  <c r="F302" i="70"/>
  <c r="F194" i="70"/>
  <c r="C303" i="70"/>
  <c r="C195" i="70"/>
  <c r="K303" i="70"/>
  <c r="K195" i="70"/>
  <c r="H304" i="70"/>
  <c r="H196" i="70"/>
  <c r="E305" i="70"/>
  <c r="E197" i="70"/>
  <c r="B306" i="70"/>
  <c r="B198" i="70"/>
  <c r="J306" i="70"/>
  <c r="J198" i="70"/>
  <c r="G307" i="70"/>
  <c r="G199" i="70"/>
  <c r="D308" i="70"/>
  <c r="D200" i="70"/>
  <c r="L308" i="70"/>
  <c r="L200" i="70"/>
  <c r="I309" i="70"/>
  <c r="I201" i="70"/>
  <c r="F310" i="70"/>
  <c r="F202" i="70"/>
  <c r="C311" i="70"/>
  <c r="C203" i="70"/>
  <c r="K311" i="70"/>
  <c r="K203" i="70"/>
  <c r="H312" i="70"/>
  <c r="H204" i="70"/>
  <c r="E313" i="70"/>
  <c r="E205" i="70"/>
  <c r="B314" i="70"/>
  <c r="B206" i="70"/>
  <c r="J314" i="70"/>
  <c r="J206" i="70"/>
  <c r="G315" i="70"/>
  <c r="G207" i="70"/>
  <c r="D316" i="70"/>
  <c r="D208" i="70"/>
  <c r="L316" i="70"/>
  <c r="L208" i="70"/>
  <c r="I317" i="70"/>
  <c r="I209" i="70"/>
  <c r="F318" i="70"/>
  <c r="F210" i="70"/>
  <c r="C319" i="70"/>
  <c r="C211" i="70"/>
  <c r="K319" i="70"/>
  <c r="K211" i="70"/>
  <c r="H320" i="70"/>
  <c r="H212" i="70"/>
  <c r="E321" i="70"/>
  <c r="E213" i="70"/>
  <c r="B322" i="70"/>
  <c r="B214" i="70"/>
  <c r="J322" i="70"/>
  <c r="J214" i="70"/>
  <c r="G323" i="70"/>
  <c r="G215" i="70"/>
  <c r="D324" i="70"/>
  <c r="D216" i="70"/>
  <c r="L324" i="70"/>
  <c r="L216" i="70"/>
  <c r="I325" i="70"/>
  <c r="I217" i="70"/>
  <c r="F326" i="70"/>
  <c r="F218" i="70"/>
  <c r="C327" i="70"/>
  <c r="C219" i="70"/>
  <c r="K327" i="70"/>
  <c r="K219" i="70"/>
  <c r="H328" i="70"/>
  <c r="H220" i="70"/>
  <c r="E329" i="70"/>
  <c r="E221" i="70"/>
  <c r="B330" i="70"/>
  <c r="B222" i="70"/>
  <c r="J330" i="70"/>
  <c r="J222" i="70"/>
  <c r="I121" i="70"/>
  <c r="B122" i="70"/>
  <c r="J122" i="70"/>
  <c r="C123" i="70"/>
  <c r="K123" i="70"/>
  <c r="D124" i="70"/>
  <c r="L124" i="70"/>
  <c r="E125" i="70"/>
  <c r="F126" i="70"/>
  <c r="G127" i="70"/>
  <c r="I130" i="70"/>
  <c r="F135" i="70"/>
  <c r="L141" i="70"/>
  <c r="I146" i="70"/>
  <c r="F151" i="70"/>
  <c r="L157" i="70"/>
  <c r="I162" i="70"/>
  <c r="F167" i="70"/>
  <c r="L173" i="70"/>
  <c r="I178" i="70"/>
  <c r="K188" i="70"/>
  <c r="B2" i="57" l="1"/>
  <c r="A5" i="69" l="1"/>
  <c r="A5" i="67"/>
  <c r="A5" i="66"/>
  <c r="A5" i="65"/>
  <c r="A5" i="64"/>
  <c r="L224" i="58"/>
  <c r="K224" i="58"/>
  <c r="J224" i="58"/>
  <c r="I224" i="58"/>
  <c r="H224" i="58"/>
  <c r="G224" i="58"/>
  <c r="F224" i="58"/>
  <c r="E224" i="58"/>
  <c r="D224" i="58"/>
  <c r="C224" i="58"/>
  <c r="B224" i="58"/>
  <c r="L332" i="58"/>
  <c r="K332" i="58"/>
  <c r="J332" i="58"/>
  <c r="I332" i="58"/>
  <c r="H332" i="58"/>
  <c r="G332" i="58"/>
  <c r="F332" i="58"/>
  <c r="E332" i="58"/>
  <c r="D332" i="58"/>
  <c r="C332" i="58"/>
  <c r="B332" i="58"/>
  <c r="L331" i="58" l="1"/>
  <c r="K331" i="58"/>
  <c r="J331" i="58"/>
  <c r="I331" i="58"/>
  <c r="H331" i="58"/>
  <c r="G331" i="58"/>
  <c r="F331" i="58"/>
  <c r="E331" i="58"/>
  <c r="D331" i="58"/>
  <c r="C331" i="58"/>
  <c r="B331" i="58"/>
  <c r="L330" i="58"/>
  <c r="K330" i="58"/>
  <c r="J330" i="58"/>
  <c r="I330" i="58"/>
  <c r="H330" i="58"/>
  <c r="G330" i="58"/>
  <c r="F330" i="58"/>
  <c r="E330" i="58"/>
  <c r="D330" i="58"/>
  <c r="C330" i="58"/>
  <c r="B330" i="58"/>
  <c r="L329" i="58"/>
  <c r="K329" i="58"/>
  <c r="J329" i="58"/>
  <c r="I329" i="58"/>
  <c r="H329" i="58"/>
  <c r="G329" i="58"/>
  <c r="F329" i="58"/>
  <c r="E329" i="58"/>
  <c r="D329" i="58"/>
  <c r="C329" i="58"/>
  <c r="B329" i="58"/>
  <c r="L328" i="58"/>
  <c r="K328" i="58"/>
  <c r="J328" i="58"/>
  <c r="I328" i="58"/>
  <c r="H328" i="58"/>
  <c r="G328" i="58"/>
  <c r="F328" i="58"/>
  <c r="E328" i="58"/>
  <c r="D328" i="58"/>
  <c r="C328" i="58"/>
  <c r="B328" i="58"/>
  <c r="L327" i="58"/>
  <c r="K327" i="58"/>
  <c r="J327" i="58"/>
  <c r="I327" i="58"/>
  <c r="H327" i="58"/>
  <c r="G327" i="58"/>
  <c r="F327" i="58"/>
  <c r="E327" i="58"/>
  <c r="D327" i="58"/>
  <c r="C327" i="58"/>
  <c r="B327" i="58"/>
  <c r="L326" i="58"/>
  <c r="K326" i="58"/>
  <c r="J326" i="58"/>
  <c r="I326" i="58"/>
  <c r="H326" i="58"/>
  <c r="G326" i="58"/>
  <c r="F326" i="58"/>
  <c r="E326" i="58"/>
  <c r="D326" i="58"/>
  <c r="C326" i="58"/>
  <c r="B326" i="58"/>
  <c r="L325" i="58"/>
  <c r="K325" i="58"/>
  <c r="J325" i="58"/>
  <c r="I325" i="58"/>
  <c r="H325" i="58"/>
  <c r="G325" i="58"/>
  <c r="F325" i="58"/>
  <c r="E325" i="58"/>
  <c r="D325" i="58"/>
  <c r="C325" i="58"/>
  <c r="B325" i="58"/>
  <c r="L324" i="58"/>
  <c r="K324" i="58"/>
  <c r="J324" i="58"/>
  <c r="I324" i="58"/>
  <c r="H324" i="58"/>
  <c r="G324" i="58"/>
  <c r="F324" i="58"/>
  <c r="E324" i="58"/>
  <c r="D324" i="58"/>
  <c r="C324" i="58"/>
  <c r="B324" i="58"/>
  <c r="L323" i="58"/>
  <c r="K323" i="58"/>
  <c r="J323" i="58"/>
  <c r="I323" i="58"/>
  <c r="H323" i="58"/>
  <c r="G323" i="58"/>
  <c r="F323" i="58"/>
  <c r="E323" i="58"/>
  <c r="D323" i="58"/>
  <c r="C323" i="58"/>
  <c r="B323" i="58"/>
  <c r="L322" i="58"/>
  <c r="K322" i="58"/>
  <c r="J322" i="58"/>
  <c r="I322" i="58"/>
  <c r="H322" i="58"/>
  <c r="G322" i="58"/>
  <c r="F322" i="58"/>
  <c r="E322" i="58"/>
  <c r="D322" i="58"/>
  <c r="C322" i="58"/>
  <c r="B322" i="58"/>
  <c r="L321" i="58"/>
  <c r="K321" i="58"/>
  <c r="J321" i="58"/>
  <c r="I321" i="58"/>
  <c r="H321" i="58"/>
  <c r="G321" i="58"/>
  <c r="F321" i="58"/>
  <c r="E321" i="58"/>
  <c r="D321" i="58"/>
  <c r="C321" i="58"/>
  <c r="B321" i="58"/>
  <c r="L320" i="58"/>
  <c r="K320" i="58"/>
  <c r="J320" i="58"/>
  <c r="I320" i="58"/>
  <c r="H320" i="58"/>
  <c r="G320" i="58"/>
  <c r="F320" i="58"/>
  <c r="E320" i="58"/>
  <c r="D320" i="58"/>
  <c r="C320" i="58"/>
  <c r="B320" i="58"/>
  <c r="L319" i="58"/>
  <c r="K319" i="58"/>
  <c r="J319" i="58"/>
  <c r="I319" i="58"/>
  <c r="H319" i="58"/>
  <c r="G319" i="58"/>
  <c r="F319" i="58"/>
  <c r="E319" i="58"/>
  <c r="D319" i="58"/>
  <c r="C319" i="58"/>
  <c r="B319" i="58"/>
  <c r="L318" i="58"/>
  <c r="K318" i="58"/>
  <c r="J318" i="58"/>
  <c r="I318" i="58"/>
  <c r="H318" i="58"/>
  <c r="G318" i="58"/>
  <c r="F318" i="58"/>
  <c r="E318" i="58"/>
  <c r="D318" i="58"/>
  <c r="C318" i="58"/>
  <c r="B318" i="58"/>
  <c r="L317" i="58"/>
  <c r="K317" i="58"/>
  <c r="J317" i="58"/>
  <c r="I317" i="58"/>
  <c r="H317" i="58"/>
  <c r="G317" i="58"/>
  <c r="F317" i="58"/>
  <c r="E317" i="58"/>
  <c r="D317" i="58"/>
  <c r="C317" i="58"/>
  <c r="B317" i="58"/>
  <c r="L316" i="58"/>
  <c r="K316" i="58"/>
  <c r="J316" i="58"/>
  <c r="I316" i="58"/>
  <c r="H316" i="58"/>
  <c r="G316" i="58"/>
  <c r="F316" i="58"/>
  <c r="E316" i="58"/>
  <c r="D316" i="58"/>
  <c r="C316" i="58"/>
  <c r="B316" i="58"/>
  <c r="L315" i="58"/>
  <c r="K315" i="58"/>
  <c r="J315" i="58"/>
  <c r="I315" i="58"/>
  <c r="H315" i="58"/>
  <c r="G315" i="58"/>
  <c r="F315" i="58"/>
  <c r="E315" i="58"/>
  <c r="D315" i="58"/>
  <c r="C315" i="58"/>
  <c r="B315" i="58"/>
  <c r="L314" i="58"/>
  <c r="K314" i="58"/>
  <c r="J314" i="58"/>
  <c r="I314" i="58"/>
  <c r="H314" i="58"/>
  <c r="G314" i="58"/>
  <c r="F314" i="58"/>
  <c r="E314" i="58"/>
  <c r="D314" i="58"/>
  <c r="C314" i="58"/>
  <c r="B314" i="58"/>
  <c r="L313" i="58"/>
  <c r="K313" i="58"/>
  <c r="J313" i="58"/>
  <c r="I313" i="58"/>
  <c r="H313" i="58"/>
  <c r="G313" i="58"/>
  <c r="F313" i="58"/>
  <c r="E313" i="58"/>
  <c r="D313" i="58"/>
  <c r="C313" i="58"/>
  <c r="B313" i="58"/>
  <c r="L312" i="58"/>
  <c r="K312" i="58"/>
  <c r="J312" i="58"/>
  <c r="I312" i="58"/>
  <c r="H312" i="58"/>
  <c r="G312" i="58"/>
  <c r="F312" i="58"/>
  <c r="E312" i="58"/>
  <c r="D312" i="58"/>
  <c r="C312" i="58"/>
  <c r="B312" i="58"/>
  <c r="L311" i="58"/>
  <c r="K311" i="58"/>
  <c r="J311" i="58"/>
  <c r="I311" i="58"/>
  <c r="H311" i="58"/>
  <c r="G311" i="58"/>
  <c r="F311" i="58"/>
  <c r="E311" i="58"/>
  <c r="D311" i="58"/>
  <c r="C311" i="58"/>
  <c r="B311" i="58"/>
  <c r="L310" i="58"/>
  <c r="K310" i="58"/>
  <c r="J310" i="58"/>
  <c r="I310" i="58"/>
  <c r="H310" i="58"/>
  <c r="G310" i="58"/>
  <c r="F310" i="58"/>
  <c r="E310" i="58"/>
  <c r="D310" i="58"/>
  <c r="C310" i="58"/>
  <c r="B310" i="58"/>
  <c r="L309" i="58"/>
  <c r="K309" i="58"/>
  <c r="J309" i="58"/>
  <c r="I309" i="58"/>
  <c r="H309" i="58"/>
  <c r="G309" i="58"/>
  <c r="F309" i="58"/>
  <c r="E309" i="58"/>
  <c r="D309" i="58"/>
  <c r="C309" i="58"/>
  <c r="B309" i="58"/>
  <c r="L308" i="58"/>
  <c r="K308" i="58"/>
  <c r="J308" i="58"/>
  <c r="I308" i="58"/>
  <c r="H308" i="58"/>
  <c r="G308" i="58"/>
  <c r="F308" i="58"/>
  <c r="E308" i="58"/>
  <c r="D308" i="58"/>
  <c r="C308" i="58"/>
  <c r="B308" i="58"/>
  <c r="L307" i="58"/>
  <c r="K307" i="58"/>
  <c r="J307" i="58"/>
  <c r="I307" i="58"/>
  <c r="H307" i="58"/>
  <c r="G307" i="58"/>
  <c r="F307" i="58"/>
  <c r="E307" i="58"/>
  <c r="D307" i="58"/>
  <c r="C307" i="58"/>
  <c r="B307" i="58"/>
  <c r="L306" i="58"/>
  <c r="K306" i="58"/>
  <c r="J306" i="58"/>
  <c r="I306" i="58"/>
  <c r="H306" i="58"/>
  <c r="G306" i="58"/>
  <c r="F306" i="58"/>
  <c r="E306" i="58"/>
  <c r="D306" i="58"/>
  <c r="C306" i="58"/>
  <c r="B306" i="58"/>
  <c r="L305" i="58"/>
  <c r="K305" i="58"/>
  <c r="J305" i="58"/>
  <c r="I305" i="58"/>
  <c r="H305" i="58"/>
  <c r="G305" i="58"/>
  <c r="F305" i="58"/>
  <c r="E305" i="58"/>
  <c r="D305" i="58"/>
  <c r="C305" i="58"/>
  <c r="B305" i="58"/>
  <c r="L304" i="58"/>
  <c r="K304" i="58"/>
  <c r="J304" i="58"/>
  <c r="I304" i="58"/>
  <c r="H304" i="58"/>
  <c r="G304" i="58"/>
  <c r="F304" i="58"/>
  <c r="E304" i="58"/>
  <c r="D304" i="58"/>
  <c r="C304" i="58"/>
  <c r="B304" i="58"/>
  <c r="L303" i="58"/>
  <c r="K303" i="58"/>
  <c r="J303" i="58"/>
  <c r="I303" i="58"/>
  <c r="H303" i="58"/>
  <c r="G303" i="58"/>
  <c r="F303" i="58"/>
  <c r="E303" i="58"/>
  <c r="D303" i="58"/>
  <c r="C303" i="58"/>
  <c r="B303" i="58"/>
  <c r="L302" i="58"/>
  <c r="K302" i="58"/>
  <c r="J302" i="58"/>
  <c r="I302" i="58"/>
  <c r="H302" i="58"/>
  <c r="G302" i="58"/>
  <c r="F302" i="58"/>
  <c r="E302" i="58"/>
  <c r="D302" i="58"/>
  <c r="C302" i="58"/>
  <c r="B302" i="58"/>
  <c r="L301" i="58"/>
  <c r="K301" i="58"/>
  <c r="J301" i="58"/>
  <c r="I301" i="58"/>
  <c r="H301" i="58"/>
  <c r="G301" i="58"/>
  <c r="F301" i="58"/>
  <c r="E301" i="58"/>
  <c r="D301" i="58"/>
  <c r="C301" i="58"/>
  <c r="B301" i="58"/>
  <c r="L300" i="58"/>
  <c r="K300" i="58"/>
  <c r="J300" i="58"/>
  <c r="I300" i="58"/>
  <c r="H300" i="58"/>
  <c r="G300" i="58"/>
  <c r="F300" i="58"/>
  <c r="E300" i="58"/>
  <c r="D300" i="58"/>
  <c r="C300" i="58"/>
  <c r="B300" i="58"/>
  <c r="L299" i="58"/>
  <c r="K299" i="58"/>
  <c r="J299" i="58"/>
  <c r="I299" i="58"/>
  <c r="H299" i="58"/>
  <c r="G299" i="58"/>
  <c r="F299" i="58"/>
  <c r="E299" i="58"/>
  <c r="D299" i="58"/>
  <c r="C299" i="58"/>
  <c r="B299" i="58"/>
  <c r="L298" i="58"/>
  <c r="K298" i="58"/>
  <c r="J298" i="58"/>
  <c r="I298" i="58"/>
  <c r="H298" i="58"/>
  <c r="G298" i="58"/>
  <c r="F298" i="58"/>
  <c r="E298" i="58"/>
  <c r="D298" i="58"/>
  <c r="C298" i="58"/>
  <c r="B298" i="58"/>
  <c r="L297" i="58"/>
  <c r="K297" i="58"/>
  <c r="J297" i="58"/>
  <c r="I297" i="58"/>
  <c r="H297" i="58"/>
  <c r="G297" i="58"/>
  <c r="F297" i="58"/>
  <c r="E297" i="58"/>
  <c r="D297" i="58"/>
  <c r="C297" i="58"/>
  <c r="B297" i="58"/>
  <c r="L296" i="58"/>
  <c r="K296" i="58"/>
  <c r="J296" i="58"/>
  <c r="I296" i="58"/>
  <c r="H296" i="58"/>
  <c r="G296" i="58"/>
  <c r="F296" i="58"/>
  <c r="E296" i="58"/>
  <c r="D296" i="58"/>
  <c r="C296" i="58"/>
  <c r="B296" i="58"/>
  <c r="L295" i="58"/>
  <c r="K295" i="58"/>
  <c r="J295" i="58"/>
  <c r="I295" i="58"/>
  <c r="H295" i="58"/>
  <c r="G295" i="58"/>
  <c r="F295" i="58"/>
  <c r="E295" i="58"/>
  <c r="D295" i="58"/>
  <c r="C295" i="58"/>
  <c r="B295" i="58"/>
  <c r="L294" i="58"/>
  <c r="K294" i="58"/>
  <c r="J294" i="58"/>
  <c r="I294" i="58"/>
  <c r="H294" i="58"/>
  <c r="G294" i="58"/>
  <c r="F294" i="58"/>
  <c r="E294" i="58"/>
  <c r="D294" i="58"/>
  <c r="C294" i="58"/>
  <c r="B294" i="58"/>
  <c r="L293" i="58"/>
  <c r="K293" i="58"/>
  <c r="J293" i="58"/>
  <c r="I293" i="58"/>
  <c r="H293" i="58"/>
  <c r="G293" i="58"/>
  <c r="F293" i="58"/>
  <c r="E293" i="58"/>
  <c r="D293" i="58"/>
  <c r="C293" i="58"/>
  <c r="B293" i="58"/>
  <c r="L292" i="58"/>
  <c r="K292" i="58"/>
  <c r="J292" i="58"/>
  <c r="I292" i="58"/>
  <c r="H292" i="58"/>
  <c r="G292" i="58"/>
  <c r="F292" i="58"/>
  <c r="E292" i="58"/>
  <c r="D292" i="58"/>
  <c r="C292" i="58"/>
  <c r="B292" i="58"/>
  <c r="L291" i="58"/>
  <c r="K291" i="58"/>
  <c r="J291" i="58"/>
  <c r="I291" i="58"/>
  <c r="H291" i="58"/>
  <c r="G291" i="58"/>
  <c r="F291" i="58"/>
  <c r="E291" i="58"/>
  <c r="D291" i="58"/>
  <c r="C291" i="58"/>
  <c r="B291" i="58"/>
  <c r="L290" i="58"/>
  <c r="K290" i="58"/>
  <c r="J290" i="58"/>
  <c r="I290" i="58"/>
  <c r="H290" i="58"/>
  <c r="G290" i="58"/>
  <c r="F290" i="58"/>
  <c r="E290" i="58"/>
  <c r="D290" i="58"/>
  <c r="C290" i="58"/>
  <c r="B290" i="58"/>
  <c r="L289" i="58"/>
  <c r="K289" i="58"/>
  <c r="J289" i="58"/>
  <c r="I289" i="58"/>
  <c r="H289" i="58"/>
  <c r="G289" i="58"/>
  <c r="F289" i="58"/>
  <c r="E289" i="58"/>
  <c r="D289" i="58"/>
  <c r="C289" i="58"/>
  <c r="B289" i="58"/>
  <c r="L288" i="58"/>
  <c r="K288" i="58"/>
  <c r="J288" i="58"/>
  <c r="I288" i="58"/>
  <c r="H288" i="58"/>
  <c r="G288" i="58"/>
  <c r="F288" i="58"/>
  <c r="E288" i="58"/>
  <c r="D288" i="58"/>
  <c r="C288" i="58"/>
  <c r="B288" i="58"/>
  <c r="L287" i="58"/>
  <c r="K287" i="58"/>
  <c r="J287" i="58"/>
  <c r="I287" i="58"/>
  <c r="H287" i="58"/>
  <c r="G287" i="58"/>
  <c r="F287" i="58"/>
  <c r="E287" i="58"/>
  <c r="D287" i="58"/>
  <c r="C287" i="58"/>
  <c r="B287" i="58"/>
  <c r="L286" i="58"/>
  <c r="K286" i="58"/>
  <c r="J286" i="58"/>
  <c r="I286" i="58"/>
  <c r="H286" i="58"/>
  <c r="G286" i="58"/>
  <c r="F286" i="58"/>
  <c r="E286" i="58"/>
  <c r="D286" i="58"/>
  <c r="C286" i="58"/>
  <c r="B286" i="58"/>
  <c r="L285" i="58"/>
  <c r="K285" i="58"/>
  <c r="J285" i="58"/>
  <c r="I285" i="58"/>
  <c r="H285" i="58"/>
  <c r="G285" i="58"/>
  <c r="F285" i="58"/>
  <c r="E285" i="58"/>
  <c r="D285" i="58"/>
  <c r="C285" i="58"/>
  <c r="B285" i="58"/>
  <c r="L284" i="58"/>
  <c r="K284" i="58"/>
  <c r="J284" i="58"/>
  <c r="I284" i="58"/>
  <c r="H284" i="58"/>
  <c r="G284" i="58"/>
  <c r="F284" i="58"/>
  <c r="E284" i="58"/>
  <c r="D284" i="58"/>
  <c r="C284" i="58"/>
  <c r="B284" i="58"/>
  <c r="L283" i="58"/>
  <c r="K283" i="58"/>
  <c r="J283" i="58"/>
  <c r="I283" i="58"/>
  <c r="H283" i="58"/>
  <c r="G283" i="58"/>
  <c r="F283" i="58"/>
  <c r="E283" i="58"/>
  <c r="D283" i="58"/>
  <c r="C283" i="58"/>
  <c r="B283" i="58"/>
  <c r="L282" i="58"/>
  <c r="K282" i="58"/>
  <c r="J282" i="58"/>
  <c r="I282" i="58"/>
  <c r="H282" i="58"/>
  <c r="G282" i="58"/>
  <c r="F282" i="58"/>
  <c r="E282" i="58"/>
  <c r="D282" i="58"/>
  <c r="C282" i="58"/>
  <c r="B282" i="58"/>
  <c r="L281" i="58"/>
  <c r="K281" i="58"/>
  <c r="J281" i="58"/>
  <c r="I281" i="58"/>
  <c r="H281" i="58"/>
  <c r="G281" i="58"/>
  <c r="F281" i="58"/>
  <c r="E281" i="58"/>
  <c r="D281" i="58"/>
  <c r="C281" i="58"/>
  <c r="B281" i="58"/>
  <c r="L280" i="58"/>
  <c r="K280" i="58"/>
  <c r="J280" i="58"/>
  <c r="I280" i="58"/>
  <c r="H280" i="58"/>
  <c r="G280" i="58"/>
  <c r="F280" i="58"/>
  <c r="E280" i="58"/>
  <c r="D280" i="58"/>
  <c r="C280" i="58"/>
  <c r="B280" i="58"/>
  <c r="L279" i="58"/>
  <c r="K279" i="58"/>
  <c r="J279" i="58"/>
  <c r="I279" i="58"/>
  <c r="H279" i="58"/>
  <c r="G279" i="58"/>
  <c r="F279" i="58"/>
  <c r="E279" i="58"/>
  <c r="D279" i="58"/>
  <c r="C279" i="58"/>
  <c r="B279" i="58"/>
  <c r="L278" i="58"/>
  <c r="K278" i="58"/>
  <c r="J278" i="58"/>
  <c r="I278" i="58"/>
  <c r="H278" i="58"/>
  <c r="G278" i="58"/>
  <c r="F278" i="58"/>
  <c r="E278" i="58"/>
  <c r="D278" i="58"/>
  <c r="C278" i="58"/>
  <c r="B278" i="58"/>
  <c r="L277" i="58"/>
  <c r="K277" i="58"/>
  <c r="J277" i="58"/>
  <c r="I277" i="58"/>
  <c r="H277" i="58"/>
  <c r="G277" i="58"/>
  <c r="F277" i="58"/>
  <c r="E277" i="58"/>
  <c r="D277" i="58"/>
  <c r="C277" i="58"/>
  <c r="B277" i="58"/>
  <c r="L276" i="58"/>
  <c r="K276" i="58"/>
  <c r="J276" i="58"/>
  <c r="I276" i="58"/>
  <c r="H276" i="58"/>
  <c r="G276" i="58"/>
  <c r="F276" i="58"/>
  <c r="E276" i="58"/>
  <c r="D276" i="58"/>
  <c r="C276" i="58"/>
  <c r="B276" i="58"/>
  <c r="L275" i="58"/>
  <c r="K275" i="58"/>
  <c r="J275" i="58"/>
  <c r="I275" i="58"/>
  <c r="H275" i="58"/>
  <c r="G275" i="58"/>
  <c r="F275" i="58"/>
  <c r="E275" i="58"/>
  <c r="D275" i="58"/>
  <c r="C275" i="58"/>
  <c r="B275" i="58"/>
  <c r="L274" i="58"/>
  <c r="K274" i="58"/>
  <c r="J274" i="58"/>
  <c r="I274" i="58"/>
  <c r="H274" i="58"/>
  <c r="G274" i="58"/>
  <c r="F274" i="58"/>
  <c r="E274" i="58"/>
  <c r="D274" i="58"/>
  <c r="C274" i="58"/>
  <c r="B274" i="58"/>
  <c r="L273" i="58"/>
  <c r="K273" i="58"/>
  <c r="J273" i="58"/>
  <c r="I273" i="58"/>
  <c r="H273" i="58"/>
  <c r="G273" i="58"/>
  <c r="F273" i="58"/>
  <c r="E273" i="58"/>
  <c r="D273" i="58"/>
  <c r="C273" i="58"/>
  <c r="B273" i="58"/>
  <c r="L272" i="58"/>
  <c r="K272" i="58"/>
  <c r="J272" i="58"/>
  <c r="I272" i="58"/>
  <c r="H272" i="58"/>
  <c r="G272" i="58"/>
  <c r="F272" i="58"/>
  <c r="E272" i="58"/>
  <c r="D272" i="58"/>
  <c r="C272" i="58"/>
  <c r="B272" i="58"/>
  <c r="L271" i="58"/>
  <c r="K271" i="58"/>
  <c r="J271" i="58"/>
  <c r="I271" i="58"/>
  <c r="H271" i="58"/>
  <c r="G271" i="58"/>
  <c r="F271" i="58"/>
  <c r="E271" i="58"/>
  <c r="D271" i="58"/>
  <c r="C271" i="58"/>
  <c r="B271" i="58"/>
  <c r="L270" i="58"/>
  <c r="K270" i="58"/>
  <c r="J270" i="58"/>
  <c r="I270" i="58"/>
  <c r="H270" i="58"/>
  <c r="G270" i="58"/>
  <c r="F270" i="58"/>
  <c r="E270" i="58"/>
  <c r="D270" i="58"/>
  <c r="C270" i="58"/>
  <c r="B270" i="58"/>
  <c r="L269" i="58"/>
  <c r="K269" i="58"/>
  <c r="J269" i="58"/>
  <c r="I269" i="58"/>
  <c r="H269" i="58"/>
  <c r="G269" i="58"/>
  <c r="F269" i="58"/>
  <c r="E269" i="58"/>
  <c r="D269" i="58"/>
  <c r="C269" i="58"/>
  <c r="B269" i="58"/>
  <c r="L268" i="58"/>
  <c r="K268" i="58"/>
  <c r="J268" i="58"/>
  <c r="I268" i="58"/>
  <c r="H268" i="58"/>
  <c r="G268" i="58"/>
  <c r="F268" i="58"/>
  <c r="E268" i="58"/>
  <c r="D268" i="58"/>
  <c r="C268" i="58"/>
  <c r="B268" i="58"/>
  <c r="L267" i="58"/>
  <c r="K267" i="58"/>
  <c r="J267" i="58"/>
  <c r="I267" i="58"/>
  <c r="H267" i="58"/>
  <c r="G267" i="58"/>
  <c r="F267" i="58"/>
  <c r="E267" i="58"/>
  <c r="D267" i="58"/>
  <c r="C267" i="58"/>
  <c r="B267" i="58"/>
  <c r="L266" i="58"/>
  <c r="K266" i="58"/>
  <c r="J266" i="58"/>
  <c r="I266" i="58"/>
  <c r="H266" i="58"/>
  <c r="G266" i="58"/>
  <c r="F266" i="58"/>
  <c r="E266" i="58"/>
  <c r="D266" i="58"/>
  <c r="C266" i="58"/>
  <c r="B266" i="58"/>
  <c r="L265" i="58"/>
  <c r="K265" i="58"/>
  <c r="J265" i="58"/>
  <c r="I265" i="58"/>
  <c r="H265" i="58"/>
  <c r="G265" i="58"/>
  <c r="F265" i="58"/>
  <c r="E265" i="58"/>
  <c r="D265" i="58"/>
  <c r="C265" i="58"/>
  <c r="B265" i="58"/>
  <c r="L264" i="58"/>
  <c r="K264" i="58"/>
  <c r="J264" i="58"/>
  <c r="I264" i="58"/>
  <c r="H264" i="58"/>
  <c r="G264" i="58"/>
  <c r="F264" i="58"/>
  <c r="E264" i="58"/>
  <c r="D264" i="58"/>
  <c r="C264" i="58"/>
  <c r="B264" i="58"/>
  <c r="L263" i="58"/>
  <c r="K263" i="58"/>
  <c r="J263" i="58"/>
  <c r="I263" i="58"/>
  <c r="H263" i="58"/>
  <c r="G263" i="58"/>
  <c r="F263" i="58"/>
  <c r="E263" i="58"/>
  <c r="D263" i="58"/>
  <c r="C263" i="58"/>
  <c r="B263" i="58"/>
  <c r="L262" i="58"/>
  <c r="K262" i="58"/>
  <c r="J262" i="58"/>
  <c r="I262" i="58"/>
  <c r="H262" i="58"/>
  <c r="G262" i="58"/>
  <c r="F262" i="58"/>
  <c r="E262" i="58"/>
  <c r="D262" i="58"/>
  <c r="C262" i="58"/>
  <c r="B262" i="58"/>
  <c r="L261" i="58"/>
  <c r="K261" i="58"/>
  <c r="J261" i="58"/>
  <c r="I261" i="58"/>
  <c r="H261" i="58"/>
  <c r="G261" i="58"/>
  <c r="F261" i="58"/>
  <c r="E261" i="58"/>
  <c r="D261" i="58"/>
  <c r="C261" i="58"/>
  <c r="B261" i="58"/>
  <c r="L260" i="58"/>
  <c r="K260" i="58"/>
  <c r="J260" i="58"/>
  <c r="I260" i="58"/>
  <c r="H260" i="58"/>
  <c r="G260" i="58"/>
  <c r="F260" i="58"/>
  <c r="E260" i="58"/>
  <c r="D260" i="58"/>
  <c r="C260" i="58"/>
  <c r="B260" i="58"/>
  <c r="L259" i="58"/>
  <c r="K259" i="58"/>
  <c r="J259" i="58"/>
  <c r="I259" i="58"/>
  <c r="H259" i="58"/>
  <c r="G259" i="58"/>
  <c r="F259" i="58"/>
  <c r="E259" i="58"/>
  <c r="D259" i="58"/>
  <c r="C259" i="58"/>
  <c r="B259" i="58"/>
  <c r="L258" i="58"/>
  <c r="K258" i="58"/>
  <c r="J258" i="58"/>
  <c r="I258" i="58"/>
  <c r="H258" i="58"/>
  <c r="G258" i="58"/>
  <c r="F258" i="58"/>
  <c r="E258" i="58"/>
  <c r="D258" i="58"/>
  <c r="C258" i="58"/>
  <c r="B258" i="58"/>
  <c r="L257" i="58"/>
  <c r="K257" i="58"/>
  <c r="J257" i="58"/>
  <c r="I257" i="58"/>
  <c r="H257" i="58"/>
  <c r="G257" i="58"/>
  <c r="F257" i="58"/>
  <c r="E257" i="58"/>
  <c r="D257" i="58"/>
  <c r="C257" i="58"/>
  <c r="B257" i="58"/>
  <c r="L256" i="58"/>
  <c r="K256" i="58"/>
  <c r="J256" i="58"/>
  <c r="I256" i="58"/>
  <c r="H256" i="58"/>
  <c r="G256" i="58"/>
  <c r="F256" i="58"/>
  <c r="E256" i="58"/>
  <c r="D256" i="58"/>
  <c r="C256" i="58"/>
  <c r="B256" i="58"/>
  <c r="L255" i="58"/>
  <c r="K255" i="58"/>
  <c r="J255" i="58"/>
  <c r="I255" i="58"/>
  <c r="H255" i="58"/>
  <c r="G255" i="58"/>
  <c r="F255" i="58"/>
  <c r="E255" i="58"/>
  <c r="D255" i="58"/>
  <c r="C255" i="58"/>
  <c r="B255" i="58"/>
  <c r="L254" i="58"/>
  <c r="K254" i="58"/>
  <c r="J254" i="58"/>
  <c r="I254" i="58"/>
  <c r="H254" i="58"/>
  <c r="G254" i="58"/>
  <c r="F254" i="58"/>
  <c r="E254" i="58"/>
  <c r="D254" i="58"/>
  <c r="C254" i="58"/>
  <c r="B254" i="58"/>
  <c r="L253" i="58"/>
  <c r="K253" i="58"/>
  <c r="J253" i="58"/>
  <c r="I253" i="58"/>
  <c r="H253" i="58"/>
  <c r="G253" i="58"/>
  <c r="F253" i="58"/>
  <c r="E253" i="58"/>
  <c r="D253" i="58"/>
  <c r="C253" i="58"/>
  <c r="B253" i="58"/>
  <c r="L252" i="58"/>
  <c r="K252" i="58"/>
  <c r="J252" i="58"/>
  <c r="I252" i="58"/>
  <c r="H252" i="58"/>
  <c r="G252" i="58"/>
  <c r="F252" i="58"/>
  <c r="E252" i="58"/>
  <c r="D252" i="58"/>
  <c r="C252" i="58"/>
  <c r="B252" i="58"/>
  <c r="L251" i="58"/>
  <c r="K251" i="58"/>
  <c r="J251" i="58"/>
  <c r="I251" i="58"/>
  <c r="H251" i="58"/>
  <c r="G251" i="58"/>
  <c r="F251" i="58"/>
  <c r="E251" i="58"/>
  <c r="D251" i="58"/>
  <c r="C251" i="58"/>
  <c r="B251" i="58"/>
  <c r="L250" i="58"/>
  <c r="K250" i="58"/>
  <c r="J250" i="58"/>
  <c r="I250" i="58"/>
  <c r="H250" i="58"/>
  <c r="G250" i="58"/>
  <c r="F250" i="58"/>
  <c r="E250" i="58"/>
  <c r="D250" i="58"/>
  <c r="C250" i="58"/>
  <c r="B250" i="58"/>
  <c r="L249" i="58"/>
  <c r="K249" i="58"/>
  <c r="J249" i="58"/>
  <c r="I249" i="58"/>
  <c r="H249" i="58"/>
  <c r="G249" i="58"/>
  <c r="F249" i="58"/>
  <c r="E249" i="58"/>
  <c r="D249" i="58"/>
  <c r="C249" i="58"/>
  <c r="B249" i="58"/>
  <c r="L248" i="58"/>
  <c r="K248" i="58"/>
  <c r="J248" i="58"/>
  <c r="I248" i="58"/>
  <c r="H248" i="58"/>
  <c r="G248" i="58"/>
  <c r="F248" i="58"/>
  <c r="E248" i="58"/>
  <c r="D248" i="58"/>
  <c r="C248" i="58"/>
  <c r="B248" i="58"/>
  <c r="L247" i="58"/>
  <c r="K247" i="58"/>
  <c r="J247" i="58"/>
  <c r="I247" i="58"/>
  <c r="H247" i="58"/>
  <c r="G247" i="58"/>
  <c r="F247" i="58"/>
  <c r="E247" i="58"/>
  <c r="D247" i="58"/>
  <c r="C247" i="58"/>
  <c r="B247" i="58"/>
  <c r="L246" i="58"/>
  <c r="K246" i="58"/>
  <c r="J246" i="58"/>
  <c r="I246" i="58"/>
  <c r="H246" i="58"/>
  <c r="G246" i="58"/>
  <c r="F246" i="58"/>
  <c r="E246" i="58"/>
  <c r="D246" i="58"/>
  <c r="C246" i="58"/>
  <c r="B246" i="58"/>
  <c r="L245" i="58"/>
  <c r="K245" i="58"/>
  <c r="J245" i="58"/>
  <c r="I245" i="58"/>
  <c r="H245" i="58"/>
  <c r="G245" i="58"/>
  <c r="F245" i="58"/>
  <c r="E245" i="58"/>
  <c r="D245" i="58"/>
  <c r="C245" i="58"/>
  <c r="B245" i="58"/>
  <c r="L244" i="58"/>
  <c r="K244" i="58"/>
  <c r="J244" i="58"/>
  <c r="I244" i="58"/>
  <c r="H244" i="58"/>
  <c r="G244" i="58"/>
  <c r="F244" i="58"/>
  <c r="E244" i="58"/>
  <c r="D244" i="58"/>
  <c r="C244" i="58"/>
  <c r="B244" i="58"/>
  <c r="L243" i="58"/>
  <c r="K243" i="58"/>
  <c r="J243" i="58"/>
  <c r="I243" i="58"/>
  <c r="H243" i="58"/>
  <c r="G243" i="58"/>
  <c r="F243" i="58"/>
  <c r="E243" i="58"/>
  <c r="D243" i="58"/>
  <c r="C243" i="58"/>
  <c r="B243" i="58"/>
  <c r="L242" i="58"/>
  <c r="K242" i="58"/>
  <c r="J242" i="58"/>
  <c r="I242" i="58"/>
  <c r="H242" i="58"/>
  <c r="G242" i="58"/>
  <c r="F242" i="58"/>
  <c r="E242" i="58"/>
  <c r="D242" i="58"/>
  <c r="C242" i="58"/>
  <c r="B242" i="58"/>
  <c r="L241" i="58"/>
  <c r="K241" i="58"/>
  <c r="J241" i="58"/>
  <c r="I241" i="58"/>
  <c r="H241" i="58"/>
  <c r="G241" i="58"/>
  <c r="F241" i="58"/>
  <c r="E241" i="58"/>
  <c r="D241" i="58"/>
  <c r="C241" i="58"/>
  <c r="B241" i="58"/>
  <c r="L240" i="58"/>
  <c r="K240" i="58"/>
  <c r="J240" i="58"/>
  <c r="I240" i="58"/>
  <c r="H240" i="58"/>
  <c r="G240" i="58"/>
  <c r="F240" i="58"/>
  <c r="E240" i="58"/>
  <c r="D240" i="58"/>
  <c r="C240" i="58"/>
  <c r="B240" i="58"/>
  <c r="L239" i="58"/>
  <c r="K239" i="58"/>
  <c r="J239" i="58"/>
  <c r="I239" i="58"/>
  <c r="H239" i="58"/>
  <c r="G239" i="58"/>
  <c r="F239" i="58"/>
  <c r="E239" i="58"/>
  <c r="D239" i="58"/>
  <c r="C239" i="58"/>
  <c r="B239" i="58"/>
  <c r="L238" i="58"/>
  <c r="K238" i="58"/>
  <c r="J238" i="58"/>
  <c r="I238" i="58"/>
  <c r="H238" i="58"/>
  <c r="G238" i="58"/>
  <c r="F238" i="58"/>
  <c r="E238" i="58"/>
  <c r="D238" i="58"/>
  <c r="C238" i="58"/>
  <c r="B238" i="58"/>
  <c r="L237" i="58"/>
  <c r="K237" i="58"/>
  <c r="J237" i="58"/>
  <c r="I237" i="58"/>
  <c r="H237" i="58"/>
  <c r="G237" i="58"/>
  <c r="F237" i="58"/>
  <c r="E237" i="58"/>
  <c r="D237" i="58"/>
  <c r="C237" i="58"/>
  <c r="B237" i="58"/>
  <c r="L236" i="58"/>
  <c r="K236" i="58"/>
  <c r="J236" i="58"/>
  <c r="I236" i="58"/>
  <c r="H236" i="58"/>
  <c r="G236" i="58"/>
  <c r="F236" i="58"/>
  <c r="E236" i="58"/>
  <c r="D236" i="58"/>
  <c r="C236" i="58"/>
  <c r="B236" i="58"/>
  <c r="L235" i="58"/>
  <c r="K235" i="58"/>
  <c r="J235" i="58"/>
  <c r="I235" i="58"/>
  <c r="H235" i="58"/>
  <c r="G235" i="58"/>
  <c r="F235" i="58"/>
  <c r="E235" i="58"/>
  <c r="D235" i="58"/>
  <c r="C235" i="58"/>
  <c r="B235" i="58"/>
  <c r="L234" i="58"/>
  <c r="K234" i="58"/>
  <c r="J234" i="58"/>
  <c r="I234" i="58"/>
  <c r="H234" i="58"/>
  <c r="G234" i="58"/>
  <c r="F234" i="58"/>
  <c r="E234" i="58"/>
  <c r="D234" i="58"/>
  <c r="C234" i="58"/>
  <c r="B234" i="58"/>
  <c r="L233" i="58"/>
  <c r="K233" i="58"/>
  <c r="J233" i="58"/>
  <c r="I233" i="58"/>
  <c r="H233" i="58"/>
  <c r="G233" i="58"/>
  <c r="F233" i="58"/>
  <c r="E233" i="58"/>
  <c r="D233" i="58"/>
  <c r="C233" i="58"/>
  <c r="B233" i="58"/>
  <c r="L232" i="58"/>
  <c r="K232" i="58"/>
  <c r="J232" i="58"/>
  <c r="I232" i="58"/>
  <c r="H232" i="58"/>
  <c r="G232" i="58"/>
  <c r="F232" i="58"/>
  <c r="E232" i="58"/>
  <c r="D232" i="58"/>
  <c r="C232" i="58"/>
  <c r="B232" i="58"/>
  <c r="L231" i="58"/>
  <c r="K231" i="58"/>
  <c r="J231" i="58"/>
  <c r="I231" i="58"/>
  <c r="H231" i="58"/>
  <c r="G231" i="58"/>
  <c r="F231" i="58"/>
  <c r="E231" i="58"/>
  <c r="D231" i="58"/>
  <c r="C231" i="58"/>
  <c r="B231" i="58"/>
  <c r="L230" i="58"/>
  <c r="K230" i="58"/>
  <c r="J230" i="58"/>
  <c r="I230" i="58"/>
  <c r="H230" i="58"/>
  <c r="G230" i="58"/>
  <c r="F230" i="58"/>
  <c r="E230" i="58"/>
  <c r="D230" i="58"/>
  <c r="C230" i="58"/>
  <c r="B230" i="58"/>
  <c r="L223" i="58"/>
  <c r="K223" i="58"/>
  <c r="J223" i="58"/>
  <c r="I223" i="58"/>
  <c r="H223" i="58"/>
  <c r="G223" i="58"/>
  <c r="F223" i="58"/>
  <c r="E223" i="58"/>
  <c r="D223" i="58"/>
  <c r="C223" i="58"/>
  <c r="B223" i="58"/>
  <c r="L222" i="58"/>
  <c r="K222" i="58"/>
  <c r="J222" i="58"/>
  <c r="I222" i="58"/>
  <c r="H222" i="58"/>
  <c r="G222" i="58"/>
  <c r="F222" i="58"/>
  <c r="E222" i="58"/>
  <c r="D222" i="58"/>
  <c r="C222" i="58"/>
  <c r="B222" i="58"/>
  <c r="L221" i="58"/>
  <c r="K221" i="58"/>
  <c r="J221" i="58"/>
  <c r="I221" i="58"/>
  <c r="H221" i="58"/>
  <c r="G221" i="58"/>
  <c r="F221" i="58"/>
  <c r="E221" i="58"/>
  <c r="D221" i="58"/>
  <c r="C221" i="58"/>
  <c r="B221" i="58"/>
  <c r="L220" i="58"/>
  <c r="K220" i="58"/>
  <c r="J220" i="58"/>
  <c r="I220" i="58"/>
  <c r="H220" i="58"/>
  <c r="G220" i="58"/>
  <c r="F220" i="58"/>
  <c r="E220" i="58"/>
  <c r="D220" i="58"/>
  <c r="C220" i="58"/>
  <c r="B220" i="58"/>
  <c r="L219" i="58"/>
  <c r="K219" i="58"/>
  <c r="J219" i="58"/>
  <c r="I219" i="58"/>
  <c r="H219" i="58"/>
  <c r="G219" i="58"/>
  <c r="F219" i="58"/>
  <c r="E219" i="58"/>
  <c r="D219" i="58"/>
  <c r="C219" i="58"/>
  <c r="B219" i="58"/>
  <c r="L218" i="58"/>
  <c r="K218" i="58"/>
  <c r="J218" i="58"/>
  <c r="I218" i="58"/>
  <c r="H218" i="58"/>
  <c r="G218" i="58"/>
  <c r="F218" i="58"/>
  <c r="E218" i="58"/>
  <c r="D218" i="58"/>
  <c r="C218" i="58"/>
  <c r="B218" i="58"/>
  <c r="L217" i="58"/>
  <c r="K217" i="58"/>
  <c r="J217" i="58"/>
  <c r="I217" i="58"/>
  <c r="H217" i="58"/>
  <c r="G217" i="58"/>
  <c r="F217" i="58"/>
  <c r="E217" i="58"/>
  <c r="D217" i="58"/>
  <c r="C217" i="58"/>
  <c r="B217" i="58"/>
  <c r="L216" i="58"/>
  <c r="K216" i="58"/>
  <c r="J216" i="58"/>
  <c r="I216" i="58"/>
  <c r="H216" i="58"/>
  <c r="G216" i="58"/>
  <c r="F216" i="58"/>
  <c r="E216" i="58"/>
  <c r="D216" i="58"/>
  <c r="C216" i="58"/>
  <c r="B216" i="58"/>
  <c r="L215" i="58"/>
  <c r="K215" i="58"/>
  <c r="J215" i="58"/>
  <c r="I215" i="58"/>
  <c r="H215" i="58"/>
  <c r="G215" i="58"/>
  <c r="F215" i="58"/>
  <c r="E215" i="58"/>
  <c r="D215" i="58"/>
  <c r="C215" i="58"/>
  <c r="B215" i="58"/>
  <c r="L214" i="58"/>
  <c r="K214" i="58"/>
  <c r="J214" i="58"/>
  <c r="I214" i="58"/>
  <c r="H214" i="58"/>
  <c r="G214" i="58"/>
  <c r="F214" i="58"/>
  <c r="E214" i="58"/>
  <c r="D214" i="58"/>
  <c r="C214" i="58"/>
  <c r="B214" i="58"/>
  <c r="L213" i="58"/>
  <c r="K213" i="58"/>
  <c r="J213" i="58"/>
  <c r="I213" i="58"/>
  <c r="H213" i="58"/>
  <c r="G213" i="58"/>
  <c r="F213" i="58"/>
  <c r="E213" i="58"/>
  <c r="D213" i="58"/>
  <c r="C213" i="58"/>
  <c r="B213" i="58"/>
  <c r="L212" i="58"/>
  <c r="K212" i="58"/>
  <c r="J212" i="58"/>
  <c r="I212" i="58"/>
  <c r="H212" i="58"/>
  <c r="G212" i="58"/>
  <c r="F212" i="58"/>
  <c r="E212" i="58"/>
  <c r="D212" i="58"/>
  <c r="C212" i="58"/>
  <c r="B212" i="58"/>
  <c r="L211" i="58"/>
  <c r="K211" i="58"/>
  <c r="J211" i="58"/>
  <c r="I211" i="58"/>
  <c r="H211" i="58"/>
  <c r="G211" i="58"/>
  <c r="F211" i="58"/>
  <c r="E211" i="58"/>
  <c r="D211" i="58"/>
  <c r="C211" i="58"/>
  <c r="B211" i="58"/>
  <c r="L210" i="58"/>
  <c r="K210" i="58"/>
  <c r="J210" i="58"/>
  <c r="I210" i="58"/>
  <c r="H210" i="58"/>
  <c r="G210" i="58"/>
  <c r="F210" i="58"/>
  <c r="E210" i="58"/>
  <c r="D210" i="58"/>
  <c r="C210" i="58"/>
  <c r="B210" i="58"/>
  <c r="L209" i="58"/>
  <c r="K209" i="58"/>
  <c r="J209" i="58"/>
  <c r="I209" i="58"/>
  <c r="H209" i="58"/>
  <c r="G209" i="58"/>
  <c r="F209" i="58"/>
  <c r="E209" i="58"/>
  <c r="D209" i="58"/>
  <c r="C209" i="58"/>
  <c r="B209" i="58"/>
  <c r="L208" i="58"/>
  <c r="K208" i="58"/>
  <c r="J208" i="58"/>
  <c r="I208" i="58"/>
  <c r="H208" i="58"/>
  <c r="G208" i="58"/>
  <c r="F208" i="58"/>
  <c r="E208" i="58"/>
  <c r="D208" i="58"/>
  <c r="C208" i="58"/>
  <c r="B208" i="58"/>
  <c r="L207" i="58"/>
  <c r="K207" i="58"/>
  <c r="J207" i="58"/>
  <c r="I207" i="58"/>
  <c r="H207" i="58"/>
  <c r="G207" i="58"/>
  <c r="F207" i="58"/>
  <c r="E207" i="58"/>
  <c r="D207" i="58"/>
  <c r="C207" i="58"/>
  <c r="B207" i="58"/>
  <c r="L206" i="58"/>
  <c r="K206" i="58"/>
  <c r="J206" i="58"/>
  <c r="I206" i="58"/>
  <c r="H206" i="58"/>
  <c r="G206" i="58"/>
  <c r="F206" i="58"/>
  <c r="E206" i="58"/>
  <c r="D206" i="58"/>
  <c r="C206" i="58"/>
  <c r="B206" i="58"/>
  <c r="L205" i="58"/>
  <c r="K205" i="58"/>
  <c r="J205" i="58"/>
  <c r="I205" i="58"/>
  <c r="H205" i="58"/>
  <c r="G205" i="58"/>
  <c r="F205" i="58"/>
  <c r="E205" i="58"/>
  <c r="D205" i="58"/>
  <c r="C205" i="58"/>
  <c r="B205" i="58"/>
  <c r="L204" i="58"/>
  <c r="K204" i="58"/>
  <c r="J204" i="58"/>
  <c r="I204" i="58"/>
  <c r="H204" i="58"/>
  <c r="G204" i="58"/>
  <c r="F204" i="58"/>
  <c r="E204" i="58"/>
  <c r="D204" i="58"/>
  <c r="C204" i="58"/>
  <c r="B204" i="58"/>
  <c r="L203" i="58"/>
  <c r="K203" i="58"/>
  <c r="J203" i="58"/>
  <c r="I203" i="58"/>
  <c r="H203" i="58"/>
  <c r="G203" i="58"/>
  <c r="F203" i="58"/>
  <c r="E203" i="58"/>
  <c r="D203" i="58"/>
  <c r="C203" i="58"/>
  <c r="B203" i="58"/>
  <c r="L202" i="58"/>
  <c r="K202" i="58"/>
  <c r="J202" i="58"/>
  <c r="I202" i="58"/>
  <c r="H202" i="58"/>
  <c r="G202" i="58"/>
  <c r="F202" i="58"/>
  <c r="E202" i="58"/>
  <c r="D202" i="58"/>
  <c r="C202" i="58"/>
  <c r="B202" i="58"/>
  <c r="L201" i="58"/>
  <c r="K201" i="58"/>
  <c r="J201" i="58"/>
  <c r="I201" i="58"/>
  <c r="H201" i="58"/>
  <c r="G201" i="58"/>
  <c r="F201" i="58"/>
  <c r="E201" i="58"/>
  <c r="D201" i="58"/>
  <c r="C201" i="58"/>
  <c r="B201" i="58"/>
  <c r="L200" i="58"/>
  <c r="K200" i="58"/>
  <c r="J200" i="58"/>
  <c r="I200" i="58"/>
  <c r="H200" i="58"/>
  <c r="G200" i="58"/>
  <c r="F200" i="58"/>
  <c r="E200" i="58"/>
  <c r="D200" i="58"/>
  <c r="C200" i="58"/>
  <c r="B200" i="58"/>
  <c r="L199" i="58"/>
  <c r="K199" i="58"/>
  <c r="J199" i="58"/>
  <c r="I199" i="58"/>
  <c r="H199" i="58"/>
  <c r="G199" i="58"/>
  <c r="F199" i="58"/>
  <c r="E199" i="58"/>
  <c r="D199" i="58"/>
  <c r="C199" i="58"/>
  <c r="B199" i="58"/>
  <c r="L198" i="58"/>
  <c r="K198" i="58"/>
  <c r="J198" i="58"/>
  <c r="I198" i="58"/>
  <c r="H198" i="58"/>
  <c r="G198" i="58"/>
  <c r="F198" i="58"/>
  <c r="E198" i="58"/>
  <c r="D198" i="58"/>
  <c r="C198" i="58"/>
  <c r="B198" i="58"/>
  <c r="L197" i="58"/>
  <c r="K197" i="58"/>
  <c r="J197" i="58"/>
  <c r="I197" i="58"/>
  <c r="H197" i="58"/>
  <c r="G197" i="58"/>
  <c r="F197" i="58"/>
  <c r="E197" i="58"/>
  <c r="D197" i="58"/>
  <c r="C197" i="58"/>
  <c r="B197" i="58"/>
  <c r="L196" i="58"/>
  <c r="K196" i="58"/>
  <c r="J196" i="58"/>
  <c r="I196" i="58"/>
  <c r="H196" i="58"/>
  <c r="G196" i="58"/>
  <c r="F196" i="58"/>
  <c r="E196" i="58"/>
  <c r="D196" i="58"/>
  <c r="C196" i="58"/>
  <c r="B196" i="58"/>
  <c r="L195" i="58"/>
  <c r="K195" i="58"/>
  <c r="J195" i="58"/>
  <c r="I195" i="58"/>
  <c r="H195" i="58"/>
  <c r="G195" i="58"/>
  <c r="F195" i="58"/>
  <c r="E195" i="58"/>
  <c r="D195" i="58"/>
  <c r="C195" i="58"/>
  <c r="B195" i="58"/>
  <c r="L194" i="58"/>
  <c r="K194" i="58"/>
  <c r="J194" i="58"/>
  <c r="I194" i="58"/>
  <c r="H194" i="58"/>
  <c r="G194" i="58"/>
  <c r="F194" i="58"/>
  <c r="E194" i="58"/>
  <c r="D194" i="58"/>
  <c r="C194" i="58"/>
  <c r="B194" i="58"/>
  <c r="L193" i="58"/>
  <c r="K193" i="58"/>
  <c r="J193" i="58"/>
  <c r="I193" i="58"/>
  <c r="H193" i="58"/>
  <c r="G193" i="58"/>
  <c r="F193" i="58"/>
  <c r="E193" i="58"/>
  <c r="D193" i="58"/>
  <c r="C193" i="58"/>
  <c r="B193" i="58"/>
  <c r="L192" i="58"/>
  <c r="K192" i="58"/>
  <c r="J192" i="58"/>
  <c r="I192" i="58"/>
  <c r="H192" i="58"/>
  <c r="G192" i="58"/>
  <c r="F192" i="58"/>
  <c r="E192" i="58"/>
  <c r="D192" i="58"/>
  <c r="C192" i="58"/>
  <c r="B192" i="58"/>
  <c r="L191" i="58"/>
  <c r="K191" i="58"/>
  <c r="J191" i="58"/>
  <c r="I191" i="58"/>
  <c r="H191" i="58"/>
  <c r="G191" i="58"/>
  <c r="F191" i="58"/>
  <c r="E191" i="58"/>
  <c r="D191" i="58"/>
  <c r="C191" i="58"/>
  <c r="B191" i="58"/>
  <c r="L190" i="58"/>
  <c r="K190" i="58"/>
  <c r="J190" i="58"/>
  <c r="I190" i="58"/>
  <c r="H190" i="58"/>
  <c r="G190" i="58"/>
  <c r="F190" i="58"/>
  <c r="E190" i="58"/>
  <c r="D190" i="58"/>
  <c r="C190" i="58"/>
  <c r="B190" i="58"/>
  <c r="L189" i="58"/>
  <c r="K189" i="58"/>
  <c r="J189" i="58"/>
  <c r="I189" i="58"/>
  <c r="H189" i="58"/>
  <c r="G189" i="58"/>
  <c r="F189" i="58"/>
  <c r="E189" i="58"/>
  <c r="D189" i="58"/>
  <c r="C189" i="58"/>
  <c r="B189" i="58"/>
  <c r="L188" i="58"/>
  <c r="K188" i="58"/>
  <c r="J188" i="58"/>
  <c r="I188" i="58"/>
  <c r="H188" i="58"/>
  <c r="G188" i="58"/>
  <c r="F188" i="58"/>
  <c r="E188" i="58"/>
  <c r="D188" i="58"/>
  <c r="C188" i="58"/>
  <c r="B188" i="58"/>
  <c r="L187" i="58"/>
  <c r="K187" i="58"/>
  <c r="J187" i="58"/>
  <c r="I187" i="58"/>
  <c r="H187" i="58"/>
  <c r="G187" i="58"/>
  <c r="F187" i="58"/>
  <c r="E187" i="58"/>
  <c r="D187" i="58"/>
  <c r="C187" i="58"/>
  <c r="B187" i="58"/>
  <c r="L186" i="58"/>
  <c r="K186" i="58"/>
  <c r="J186" i="58"/>
  <c r="I186" i="58"/>
  <c r="H186" i="58"/>
  <c r="G186" i="58"/>
  <c r="F186" i="58"/>
  <c r="E186" i="58"/>
  <c r="D186" i="58"/>
  <c r="C186" i="58"/>
  <c r="B186" i="58"/>
  <c r="L185" i="58"/>
  <c r="K185" i="58"/>
  <c r="J185" i="58"/>
  <c r="I185" i="58"/>
  <c r="H185" i="58"/>
  <c r="G185" i="58"/>
  <c r="F185" i="58"/>
  <c r="E185" i="58"/>
  <c r="D185" i="58"/>
  <c r="C185" i="58"/>
  <c r="B185" i="58"/>
  <c r="L184" i="58"/>
  <c r="K184" i="58"/>
  <c r="J184" i="58"/>
  <c r="I184" i="58"/>
  <c r="H184" i="58"/>
  <c r="G184" i="58"/>
  <c r="F184" i="58"/>
  <c r="E184" i="58"/>
  <c r="D184" i="58"/>
  <c r="C184" i="58"/>
  <c r="B184" i="58"/>
  <c r="L183" i="58"/>
  <c r="K183" i="58"/>
  <c r="J183" i="58"/>
  <c r="I183" i="58"/>
  <c r="H183" i="58"/>
  <c r="G183" i="58"/>
  <c r="F183" i="58"/>
  <c r="E183" i="58"/>
  <c r="D183" i="58"/>
  <c r="C183" i="58"/>
  <c r="B183" i="58"/>
  <c r="L182" i="58"/>
  <c r="K182" i="58"/>
  <c r="J182" i="58"/>
  <c r="I182" i="58"/>
  <c r="H182" i="58"/>
  <c r="G182" i="58"/>
  <c r="F182" i="58"/>
  <c r="E182" i="58"/>
  <c r="D182" i="58"/>
  <c r="C182" i="58"/>
  <c r="B182" i="58"/>
  <c r="L181" i="58"/>
  <c r="K181" i="58"/>
  <c r="J181" i="58"/>
  <c r="I181" i="58"/>
  <c r="H181" i="58"/>
  <c r="G181" i="58"/>
  <c r="F181" i="58"/>
  <c r="E181" i="58"/>
  <c r="D181" i="58"/>
  <c r="C181" i="58"/>
  <c r="B181" i="58"/>
  <c r="L180" i="58"/>
  <c r="K180" i="58"/>
  <c r="J180" i="58"/>
  <c r="I180" i="58"/>
  <c r="H180" i="58"/>
  <c r="G180" i="58"/>
  <c r="F180" i="58"/>
  <c r="E180" i="58"/>
  <c r="D180" i="58"/>
  <c r="C180" i="58"/>
  <c r="B180" i="58"/>
  <c r="L179" i="58"/>
  <c r="K179" i="58"/>
  <c r="J179" i="58"/>
  <c r="I179" i="58"/>
  <c r="H179" i="58"/>
  <c r="G179" i="58"/>
  <c r="F179" i="58"/>
  <c r="E179" i="58"/>
  <c r="D179" i="58"/>
  <c r="C179" i="58"/>
  <c r="B179" i="58"/>
  <c r="L178" i="58"/>
  <c r="K178" i="58"/>
  <c r="J178" i="58"/>
  <c r="I178" i="58"/>
  <c r="H178" i="58"/>
  <c r="G178" i="58"/>
  <c r="F178" i="58"/>
  <c r="E178" i="58"/>
  <c r="D178" i="58"/>
  <c r="C178" i="58"/>
  <c r="B178" i="58"/>
  <c r="L177" i="58"/>
  <c r="K177" i="58"/>
  <c r="J177" i="58"/>
  <c r="I177" i="58"/>
  <c r="H177" i="58"/>
  <c r="G177" i="58"/>
  <c r="F177" i="58"/>
  <c r="E177" i="58"/>
  <c r="D177" i="58"/>
  <c r="C177" i="58"/>
  <c r="B177" i="58"/>
  <c r="L176" i="58"/>
  <c r="K176" i="58"/>
  <c r="J176" i="58"/>
  <c r="I176" i="58"/>
  <c r="H176" i="58"/>
  <c r="G176" i="58"/>
  <c r="F176" i="58"/>
  <c r="E176" i="58"/>
  <c r="D176" i="58"/>
  <c r="C176" i="58"/>
  <c r="B176" i="58"/>
  <c r="L175" i="58"/>
  <c r="K175" i="58"/>
  <c r="J175" i="58"/>
  <c r="I175" i="58"/>
  <c r="H175" i="58"/>
  <c r="G175" i="58"/>
  <c r="F175" i="58"/>
  <c r="E175" i="58"/>
  <c r="D175" i="58"/>
  <c r="C175" i="58"/>
  <c r="B175" i="58"/>
  <c r="L174" i="58"/>
  <c r="K174" i="58"/>
  <c r="J174" i="58"/>
  <c r="I174" i="58"/>
  <c r="H174" i="58"/>
  <c r="G174" i="58"/>
  <c r="F174" i="58"/>
  <c r="E174" i="58"/>
  <c r="D174" i="58"/>
  <c r="C174" i="58"/>
  <c r="B174" i="58"/>
  <c r="L173" i="58"/>
  <c r="K173" i="58"/>
  <c r="J173" i="58"/>
  <c r="I173" i="58"/>
  <c r="H173" i="58"/>
  <c r="G173" i="58"/>
  <c r="F173" i="58"/>
  <c r="E173" i="58"/>
  <c r="D173" i="58"/>
  <c r="C173" i="58"/>
  <c r="B173" i="58"/>
  <c r="L172" i="58"/>
  <c r="K172" i="58"/>
  <c r="J172" i="58"/>
  <c r="I172" i="58"/>
  <c r="H172" i="58"/>
  <c r="G172" i="58"/>
  <c r="F172" i="58"/>
  <c r="E172" i="58"/>
  <c r="D172" i="58"/>
  <c r="C172" i="58"/>
  <c r="B172" i="58"/>
  <c r="L171" i="58"/>
  <c r="K171" i="58"/>
  <c r="J171" i="58"/>
  <c r="I171" i="58"/>
  <c r="H171" i="58"/>
  <c r="G171" i="58"/>
  <c r="F171" i="58"/>
  <c r="E171" i="58"/>
  <c r="D171" i="58"/>
  <c r="C171" i="58"/>
  <c r="B171" i="58"/>
  <c r="L170" i="58"/>
  <c r="K170" i="58"/>
  <c r="J170" i="58"/>
  <c r="I170" i="58"/>
  <c r="H170" i="58"/>
  <c r="G170" i="58"/>
  <c r="F170" i="58"/>
  <c r="E170" i="58"/>
  <c r="D170" i="58"/>
  <c r="C170" i="58"/>
  <c r="B170" i="58"/>
  <c r="L169" i="58"/>
  <c r="K169" i="58"/>
  <c r="J169" i="58"/>
  <c r="I169" i="58"/>
  <c r="H169" i="58"/>
  <c r="G169" i="58"/>
  <c r="F169" i="58"/>
  <c r="E169" i="58"/>
  <c r="D169" i="58"/>
  <c r="C169" i="58"/>
  <c r="B169" i="58"/>
  <c r="L168" i="58"/>
  <c r="K168" i="58"/>
  <c r="J168" i="58"/>
  <c r="I168" i="58"/>
  <c r="H168" i="58"/>
  <c r="G168" i="58"/>
  <c r="F168" i="58"/>
  <c r="E168" i="58"/>
  <c r="D168" i="58"/>
  <c r="C168" i="58"/>
  <c r="B168" i="58"/>
  <c r="L167" i="58"/>
  <c r="K167" i="58"/>
  <c r="J167" i="58"/>
  <c r="I167" i="58"/>
  <c r="H167" i="58"/>
  <c r="G167" i="58"/>
  <c r="F167" i="58"/>
  <c r="E167" i="58"/>
  <c r="D167" i="58"/>
  <c r="C167" i="58"/>
  <c r="B167" i="58"/>
  <c r="L166" i="58"/>
  <c r="K166" i="58"/>
  <c r="J166" i="58"/>
  <c r="I166" i="58"/>
  <c r="H166" i="58"/>
  <c r="G166" i="58"/>
  <c r="F166" i="58"/>
  <c r="E166" i="58"/>
  <c r="D166" i="58"/>
  <c r="C166" i="58"/>
  <c r="B166" i="58"/>
  <c r="L165" i="58"/>
  <c r="K165" i="58"/>
  <c r="J165" i="58"/>
  <c r="I165" i="58"/>
  <c r="H165" i="58"/>
  <c r="G165" i="58"/>
  <c r="F165" i="58"/>
  <c r="E165" i="58"/>
  <c r="D165" i="58"/>
  <c r="C165" i="58"/>
  <c r="B165" i="58"/>
  <c r="L164" i="58"/>
  <c r="K164" i="58"/>
  <c r="J164" i="58"/>
  <c r="I164" i="58"/>
  <c r="H164" i="58"/>
  <c r="G164" i="58"/>
  <c r="F164" i="58"/>
  <c r="E164" i="58"/>
  <c r="D164" i="58"/>
  <c r="C164" i="58"/>
  <c r="B164" i="58"/>
  <c r="L163" i="58"/>
  <c r="K163" i="58"/>
  <c r="J163" i="58"/>
  <c r="I163" i="58"/>
  <c r="H163" i="58"/>
  <c r="G163" i="58"/>
  <c r="F163" i="58"/>
  <c r="E163" i="58"/>
  <c r="D163" i="58"/>
  <c r="C163" i="58"/>
  <c r="B163" i="58"/>
  <c r="L162" i="58"/>
  <c r="K162" i="58"/>
  <c r="J162" i="58"/>
  <c r="I162" i="58"/>
  <c r="H162" i="58"/>
  <c r="G162" i="58"/>
  <c r="F162" i="58"/>
  <c r="E162" i="58"/>
  <c r="D162" i="58"/>
  <c r="C162" i="58"/>
  <c r="B162" i="58"/>
  <c r="L161" i="58"/>
  <c r="K161" i="58"/>
  <c r="J161" i="58"/>
  <c r="I161" i="58"/>
  <c r="H161" i="58"/>
  <c r="G161" i="58"/>
  <c r="F161" i="58"/>
  <c r="E161" i="58"/>
  <c r="D161" i="58"/>
  <c r="C161" i="58"/>
  <c r="B161" i="58"/>
  <c r="L160" i="58"/>
  <c r="K160" i="58"/>
  <c r="J160" i="58"/>
  <c r="I160" i="58"/>
  <c r="H160" i="58"/>
  <c r="G160" i="58"/>
  <c r="F160" i="58"/>
  <c r="E160" i="58"/>
  <c r="D160" i="58"/>
  <c r="C160" i="58"/>
  <c r="B160" i="58"/>
  <c r="L159" i="58"/>
  <c r="K159" i="58"/>
  <c r="J159" i="58"/>
  <c r="I159" i="58"/>
  <c r="H159" i="58"/>
  <c r="G159" i="58"/>
  <c r="F159" i="58"/>
  <c r="E159" i="58"/>
  <c r="D159" i="58"/>
  <c r="C159" i="58"/>
  <c r="B159" i="58"/>
  <c r="L158" i="58"/>
  <c r="K158" i="58"/>
  <c r="J158" i="58"/>
  <c r="I158" i="58"/>
  <c r="H158" i="58"/>
  <c r="G158" i="58"/>
  <c r="F158" i="58"/>
  <c r="E158" i="58"/>
  <c r="D158" i="58"/>
  <c r="C158" i="58"/>
  <c r="B158" i="58"/>
  <c r="L157" i="58"/>
  <c r="K157" i="58"/>
  <c r="J157" i="58"/>
  <c r="I157" i="58"/>
  <c r="H157" i="58"/>
  <c r="G157" i="58"/>
  <c r="F157" i="58"/>
  <c r="E157" i="58"/>
  <c r="D157" i="58"/>
  <c r="C157" i="58"/>
  <c r="B157" i="58"/>
  <c r="L156" i="58"/>
  <c r="K156" i="58"/>
  <c r="J156" i="58"/>
  <c r="I156" i="58"/>
  <c r="H156" i="58"/>
  <c r="G156" i="58"/>
  <c r="F156" i="58"/>
  <c r="E156" i="58"/>
  <c r="D156" i="58"/>
  <c r="C156" i="58"/>
  <c r="B156" i="58"/>
  <c r="L155" i="58"/>
  <c r="K155" i="58"/>
  <c r="J155" i="58"/>
  <c r="I155" i="58"/>
  <c r="H155" i="58"/>
  <c r="G155" i="58"/>
  <c r="F155" i="58"/>
  <c r="E155" i="58"/>
  <c r="D155" i="58"/>
  <c r="C155" i="58"/>
  <c r="B155" i="58"/>
  <c r="L154" i="58"/>
  <c r="K154" i="58"/>
  <c r="J154" i="58"/>
  <c r="I154" i="58"/>
  <c r="H154" i="58"/>
  <c r="G154" i="58"/>
  <c r="F154" i="58"/>
  <c r="E154" i="58"/>
  <c r="D154" i="58"/>
  <c r="C154" i="58"/>
  <c r="B154" i="58"/>
  <c r="L153" i="58"/>
  <c r="K153" i="58"/>
  <c r="J153" i="58"/>
  <c r="I153" i="58"/>
  <c r="H153" i="58"/>
  <c r="G153" i="58"/>
  <c r="F153" i="58"/>
  <c r="E153" i="58"/>
  <c r="D153" i="58"/>
  <c r="C153" i="58"/>
  <c r="B153" i="58"/>
  <c r="L152" i="58"/>
  <c r="K152" i="58"/>
  <c r="J152" i="58"/>
  <c r="I152" i="58"/>
  <c r="H152" i="58"/>
  <c r="G152" i="58"/>
  <c r="F152" i="58"/>
  <c r="E152" i="58"/>
  <c r="D152" i="58"/>
  <c r="C152" i="58"/>
  <c r="B152" i="58"/>
  <c r="L151" i="58"/>
  <c r="K151" i="58"/>
  <c r="J151" i="58"/>
  <c r="I151" i="58"/>
  <c r="H151" i="58"/>
  <c r="G151" i="58"/>
  <c r="F151" i="58"/>
  <c r="E151" i="58"/>
  <c r="D151" i="58"/>
  <c r="C151" i="58"/>
  <c r="B151" i="58"/>
  <c r="L150" i="58"/>
  <c r="K150" i="58"/>
  <c r="J150" i="58"/>
  <c r="I150" i="58"/>
  <c r="H150" i="58"/>
  <c r="G150" i="58"/>
  <c r="F150" i="58"/>
  <c r="E150" i="58"/>
  <c r="D150" i="58"/>
  <c r="C150" i="58"/>
  <c r="B150" i="58"/>
  <c r="L149" i="58"/>
  <c r="K149" i="58"/>
  <c r="J149" i="58"/>
  <c r="I149" i="58"/>
  <c r="H149" i="58"/>
  <c r="G149" i="58"/>
  <c r="F149" i="58"/>
  <c r="E149" i="58"/>
  <c r="D149" i="58"/>
  <c r="C149" i="58"/>
  <c r="B149" i="58"/>
  <c r="L148" i="58"/>
  <c r="K148" i="58"/>
  <c r="J148" i="58"/>
  <c r="I148" i="58"/>
  <c r="H148" i="58"/>
  <c r="G148" i="58"/>
  <c r="F148" i="58"/>
  <c r="E148" i="58"/>
  <c r="D148" i="58"/>
  <c r="C148" i="58"/>
  <c r="B148" i="58"/>
  <c r="L147" i="58"/>
  <c r="K147" i="58"/>
  <c r="J147" i="58"/>
  <c r="I147" i="58"/>
  <c r="H147" i="58"/>
  <c r="G147" i="58"/>
  <c r="F147" i="58"/>
  <c r="E147" i="58"/>
  <c r="D147" i="58"/>
  <c r="C147" i="58"/>
  <c r="B147" i="58"/>
  <c r="L146" i="58"/>
  <c r="K146" i="58"/>
  <c r="J146" i="58"/>
  <c r="I146" i="58"/>
  <c r="H146" i="58"/>
  <c r="G146" i="58"/>
  <c r="F146" i="58"/>
  <c r="E146" i="58"/>
  <c r="D146" i="58"/>
  <c r="C146" i="58"/>
  <c r="B146" i="58"/>
  <c r="L145" i="58"/>
  <c r="K145" i="58"/>
  <c r="J145" i="58"/>
  <c r="I145" i="58"/>
  <c r="H145" i="58"/>
  <c r="G145" i="58"/>
  <c r="F145" i="58"/>
  <c r="E145" i="58"/>
  <c r="D145" i="58"/>
  <c r="C145" i="58"/>
  <c r="B145" i="58"/>
  <c r="L144" i="58"/>
  <c r="K144" i="58"/>
  <c r="J144" i="58"/>
  <c r="I144" i="58"/>
  <c r="H144" i="58"/>
  <c r="G144" i="58"/>
  <c r="F144" i="58"/>
  <c r="E144" i="58"/>
  <c r="D144" i="58"/>
  <c r="C144" i="58"/>
  <c r="B144" i="58"/>
  <c r="L143" i="58"/>
  <c r="K143" i="58"/>
  <c r="J143" i="58"/>
  <c r="I143" i="58"/>
  <c r="H143" i="58"/>
  <c r="G143" i="58"/>
  <c r="F143" i="58"/>
  <c r="E143" i="58"/>
  <c r="D143" i="58"/>
  <c r="C143" i="58"/>
  <c r="B143" i="58"/>
  <c r="L142" i="58"/>
  <c r="K142" i="58"/>
  <c r="J142" i="58"/>
  <c r="I142" i="58"/>
  <c r="H142" i="58"/>
  <c r="G142" i="58"/>
  <c r="F142" i="58"/>
  <c r="E142" i="58"/>
  <c r="D142" i="58"/>
  <c r="C142" i="58"/>
  <c r="B142" i="58"/>
  <c r="L141" i="58"/>
  <c r="K141" i="58"/>
  <c r="J141" i="58"/>
  <c r="I141" i="58"/>
  <c r="H141" i="58"/>
  <c r="G141" i="58"/>
  <c r="F141" i="58"/>
  <c r="E141" i="58"/>
  <c r="D141" i="58"/>
  <c r="C141" i="58"/>
  <c r="B141" i="58"/>
  <c r="L140" i="58"/>
  <c r="K140" i="58"/>
  <c r="J140" i="58"/>
  <c r="I140" i="58"/>
  <c r="H140" i="58"/>
  <c r="G140" i="58"/>
  <c r="F140" i="58"/>
  <c r="E140" i="58"/>
  <c r="D140" i="58"/>
  <c r="C140" i="58"/>
  <c r="B140" i="58"/>
  <c r="L139" i="58"/>
  <c r="K139" i="58"/>
  <c r="J139" i="58"/>
  <c r="I139" i="58"/>
  <c r="H139" i="58"/>
  <c r="G139" i="58"/>
  <c r="F139" i="58"/>
  <c r="E139" i="58"/>
  <c r="D139" i="58"/>
  <c r="C139" i="58"/>
  <c r="B139" i="58"/>
  <c r="L138" i="58"/>
  <c r="K138" i="58"/>
  <c r="J138" i="58"/>
  <c r="I138" i="58"/>
  <c r="H138" i="58"/>
  <c r="G138" i="58"/>
  <c r="F138" i="58"/>
  <c r="E138" i="58"/>
  <c r="D138" i="58"/>
  <c r="C138" i="58"/>
  <c r="B138" i="58"/>
  <c r="L137" i="58"/>
  <c r="K137" i="58"/>
  <c r="J137" i="58"/>
  <c r="I137" i="58"/>
  <c r="H137" i="58"/>
  <c r="G137" i="58"/>
  <c r="F137" i="58"/>
  <c r="E137" i="58"/>
  <c r="D137" i="58"/>
  <c r="C137" i="58"/>
  <c r="B137" i="58"/>
  <c r="L136" i="58"/>
  <c r="K136" i="58"/>
  <c r="J136" i="58"/>
  <c r="I136" i="58"/>
  <c r="H136" i="58"/>
  <c r="G136" i="58"/>
  <c r="F136" i="58"/>
  <c r="E136" i="58"/>
  <c r="D136" i="58"/>
  <c r="C136" i="58"/>
  <c r="B136" i="58"/>
  <c r="L135" i="58"/>
  <c r="K135" i="58"/>
  <c r="J135" i="58"/>
  <c r="I135" i="58"/>
  <c r="H135" i="58"/>
  <c r="G135" i="58"/>
  <c r="F135" i="58"/>
  <c r="E135" i="58"/>
  <c r="D135" i="58"/>
  <c r="C135" i="58"/>
  <c r="B135" i="58"/>
  <c r="L134" i="58"/>
  <c r="K134" i="58"/>
  <c r="J134" i="58"/>
  <c r="I134" i="58"/>
  <c r="H134" i="58"/>
  <c r="G134" i="58"/>
  <c r="F134" i="58"/>
  <c r="E134" i="58"/>
  <c r="D134" i="58"/>
  <c r="C134" i="58"/>
  <c r="B134" i="58"/>
  <c r="L133" i="58"/>
  <c r="K133" i="58"/>
  <c r="J133" i="58"/>
  <c r="I133" i="58"/>
  <c r="H133" i="58"/>
  <c r="G133" i="58"/>
  <c r="F133" i="58"/>
  <c r="E133" i="58"/>
  <c r="D133" i="58"/>
  <c r="C133" i="58"/>
  <c r="B133" i="58"/>
  <c r="L132" i="58"/>
  <c r="K132" i="58"/>
  <c r="J132" i="58"/>
  <c r="I132" i="58"/>
  <c r="H132" i="58"/>
  <c r="G132" i="58"/>
  <c r="F132" i="58"/>
  <c r="E132" i="58"/>
  <c r="D132" i="58"/>
  <c r="C132" i="58"/>
  <c r="B132" i="58"/>
  <c r="L131" i="58"/>
  <c r="K131" i="58"/>
  <c r="J131" i="58"/>
  <c r="I131" i="58"/>
  <c r="H131" i="58"/>
  <c r="G131" i="58"/>
  <c r="F131" i="58"/>
  <c r="E131" i="58"/>
  <c r="D131" i="58"/>
  <c r="C131" i="58"/>
  <c r="B131" i="58"/>
  <c r="L130" i="58"/>
  <c r="K130" i="58"/>
  <c r="J130" i="58"/>
  <c r="I130" i="58"/>
  <c r="H130" i="58"/>
  <c r="G130" i="58"/>
  <c r="F130" i="58"/>
  <c r="E130" i="58"/>
  <c r="D130" i="58"/>
  <c r="C130" i="58"/>
  <c r="B130" i="58"/>
  <c r="L129" i="58"/>
  <c r="K129" i="58"/>
  <c r="J129" i="58"/>
  <c r="I129" i="58"/>
  <c r="H129" i="58"/>
  <c r="G129" i="58"/>
  <c r="F129" i="58"/>
  <c r="E129" i="58"/>
  <c r="D129" i="58"/>
  <c r="C129" i="58"/>
  <c r="B129" i="58"/>
  <c r="L128" i="58"/>
  <c r="K128" i="58"/>
  <c r="J128" i="58"/>
  <c r="I128" i="58"/>
  <c r="H128" i="58"/>
  <c r="G128" i="58"/>
  <c r="F128" i="58"/>
  <c r="E128" i="58"/>
  <c r="D128" i="58"/>
  <c r="C128" i="58"/>
  <c r="B128" i="58"/>
  <c r="L127" i="58"/>
  <c r="K127" i="58"/>
  <c r="J127" i="58"/>
  <c r="I127" i="58"/>
  <c r="H127" i="58"/>
  <c r="G127" i="58"/>
  <c r="F127" i="58"/>
  <c r="E127" i="58"/>
  <c r="D127" i="58"/>
  <c r="C127" i="58"/>
  <c r="B127" i="58"/>
  <c r="L126" i="58"/>
  <c r="K126" i="58"/>
  <c r="J126" i="58"/>
  <c r="I126" i="58"/>
  <c r="H126" i="58"/>
  <c r="G126" i="58"/>
  <c r="F126" i="58"/>
  <c r="E126" i="58"/>
  <c r="D126" i="58"/>
  <c r="C126" i="58"/>
  <c r="B126" i="58"/>
  <c r="L125" i="58"/>
  <c r="K125" i="58"/>
  <c r="J125" i="58"/>
  <c r="I125" i="58"/>
  <c r="H125" i="58"/>
  <c r="G125" i="58"/>
  <c r="F125" i="58"/>
  <c r="E125" i="58"/>
  <c r="D125" i="58"/>
  <c r="C125" i="58"/>
  <c r="B125" i="58"/>
  <c r="L124" i="58"/>
  <c r="K124" i="58"/>
  <c r="J124" i="58"/>
  <c r="I124" i="58"/>
  <c r="H124" i="58"/>
  <c r="G124" i="58"/>
  <c r="F124" i="58"/>
  <c r="E124" i="58"/>
  <c r="D124" i="58"/>
  <c r="C124" i="58"/>
  <c r="B124" i="58"/>
  <c r="L123" i="58"/>
  <c r="K123" i="58"/>
  <c r="J123" i="58"/>
  <c r="I123" i="58"/>
  <c r="H123" i="58"/>
  <c r="G123" i="58"/>
  <c r="F123" i="58"/>
  <c r="E123" i="58"/>
  <c r="D123" i="58"/>
  <c r="C123" i="58"/>
  <c r="B123" i="58"/>
  <c r="L122" i="58"/>
  <c r="K122" i="58"/>
  <c r="J122" i="58"/>
  <c r="I122" i="58"/>
  <c r="H122" i="58"/>
  <c r="G122" i="58"/>
  <c r="F122" i="58"/>
  <c r="E122" i="58"/>
  <c r="D122" i="58"/>
  <c r="C122" i="58"/>
  <c r="B122" i="58"/>
  <c r="L121" i="58"/>
  <c r="K121" i="58"/>
  <c r="J121" i="58"/>
  <c r="I121" i="58"/>
  <c r="H121" i="58"/>
  <c r="G121" i="58"/>
  <c r="F121" i="58"/>
  <c r="E121" i="58"/>
  <c r="D121" i="58"/>
  <c r="C121" i="58"/>
  <c r="B121" i="58"/>
  <c r="L120" i="58"/>
  <c r="K120" i="58"/>
  <c r="J120" i="58"/>
  <c r="I120" i="58"/>
  <c r="H120" i="58"/>
  <c r="G120" i="58"/>
  <c r="F120" i="58"/>
  <c r="E120" i="58"/>
  <c r="D120" i="58"/>
  <c r="C120" i="58"/>
  <c r="B120" i="58"/>
  <c r="L119" i="58"/>
  <c r="K119" i="58"/>
  <c r="J119" i="58"/>
  <c r="I119" i="58"/>
  <c r="H119" i="58"/>
  <c r="G119" i="58"/>
  <c r="F119" i="58"/>
  <c r="E119" i="58"/>
  <c r="D119" i="58"/>
  <c r="C119" i="58"/>
  <c r="B119" i="58"/>
  <c r="U60" i="57"/>
  <c r="T60" i="57"/>
  <c r="S60" i="57"/>
  <c r="U59" i="57"/>
  <c r="T59" i="57"/>
  <c r="S59" i="57"/>
  <c r="U58" i="57"/>
  <c r="T58" i="57"/>
  <c r="S58" i="57"/>
  <c r="U57" i="57"/>
  <c r="T57" i="57"/>
  <c r="S57" i="57"/>
  <c r="U56" i="57"/>
  <c r="T56" i="57"/>
  <c r="S56" i="57"/>
  <c r="U55" i="57"/>
  <c r="T55" i="57"/>
  <c r="S55" i="57"/>
  <c r="U54" i="57"/>
  <c r="T54" i="57"/>
  <c r="S54" i="57"/>
  <c r="U53" i="57"/>
  <c r="T53" i="57"/>
  <c r="S53" i="57"/>
  <c r="U52" i="57"/>
  <c r="T52" i="57"/>
  <c r="S52" i="57"/>
  <c r="U51" i="57"/>
  <c r="T51" i="57"/>
  <c r="S51" i="57"/>
  <c r="U50" i="57"/>
  <c r="T50" i="57"/>
  <c r="S50" i="57"/>
  <c r="U49" i="57"/>
  <c r="T49" i="57"/>
  <c r="S49" i="57"/>
  <c r="U48" i="57"/>
  <c r="T48" i="57"/>
  <c r="S48" i="57"/>
  <c r="U47" i="57"/>
  <c r="T47" i="57"/>
  <c r="S47" i="57"/>
  <c r="U46" i="57"/>
  <c r="T46" i="57"/>
  <c r="S46" i="57"/>
  <c r="U45" i="57"/>
  <c r="T45" i="57"/>
  <c r="S45" i="57"/>
  <c r="U44" i="57"/>
  <c r="T44" i="57"/>
  <c r="S44" i="57"/>
  <c r="U43" i="57"/>
  <c r="T43" i="57"/>
  <c r="S43" i="57"/>
  <c r="U42" i="57"/>
  <c r="T42" i="57"/>
  <c r="S42" i="57"/>
  <c r="U41" i="57"/>
  <c r="T41" i="57"/>
  <c r="S41" i="57"/>
  <c r="U40" i="57"/>
  <c r="T40" i="57"/>
  <c r="S40" i="57"/>
  <c r="U39" i="57"/>
  <c r="T39" i="57"/>
  <c r="S39" i="57"/>
  <c r="U38" i="57"/>
  <c r="T38" i="57"/>
  <c r="S38" i="57"/>
  <c r="U37" i="57"/>
  <c r="T37" i="57"/>
  <c r="S37" i="57"/>
  <c r="U36" i="57"/>
  <c r="T36" i="57"/>
  <c r="S36" i="57"/>
  <c r="O60" i="57"/>
  <c r="N60" i="57"/>
  <c r="M60" i="57"/>
  <c r="L60" i="57"/>
  <c r="K60" i="57"/>
  <c r="J60" i="57"/>
  <c r="I60" i="57"/>
  <c r="H60" i="57"/>
  <c r="G60" i="57"/>
  <c r="F60" i="57"/>
  <c r="E60" i="57"/>
  <c r="D60" i="57"/>
  <c r="C60" i="57"/>
  <c r="B60" i="57"/>
  <c r="O59" i="57"/>
  <c r="N59" i="57"/>
  <c r="M59" i="57"/>
  <c r="L59" i="57"/>
  <c r="K59" i="57"/>
  <c r="J59" i="57"/>
  <c r="I59" i="57"/>
  <c r="H59" i="57"/>
  <c r="G59" i="57"/>
  <c r="F59" i="57"/>
  <c r="E59" i="57"/>
  <c r="D59" i="57"/>
  <c r="C59" i="57"/>
  <c r="B59" i="57"/>
  <c r="O58" i="57"/>
  <c r="N58" i="57"/>
  <c r="M58" i="57"/>
  <c r="L58" i="57"/>
  <c r="K58" i="57"/>
  <c r="J58" i="57"/>
  <c r="I58" i="57"/>
  <c r="H58" i="57"/>
  <c r="G58" i="57"/>
  <c r="F58" i="57"/>
  <c r="E58" i="57"/>
  <c r="D58" i="57"/>
  <c r="C58" i="57"/>
  <c r="B58" i="57"/>
  <c r="O57" i="57"/>
  <c r="N57" i="57"/>
  <c r="M57" i="57"/>
  <c r="L57" i="57"/>
  <c r="K57" i="57"/>
  <c r="J57" i="57"/>
  <c r="I57" i="57"/>
  <c r="H57" i="57"/>
  <c r="G57" i="57"/>
  <c r="F57" i="57"/>
  <c r="E57" i="57"/>
  <c r="D57" i="57"/>
  <c r="C57" i="57"/>
  <c r="B57" i="57"/>
  <c r="O56" i="57"/>
  <c r="N56" i="57"/>
  <c r="M56" i="57"/>
  <c r="L56" i="57"/>
  <c r="K56" i="57"/>
  <c r="J56" i="57"/>
  <c r="I56" i="57"/>
  <c r="H56" i="57"/>
  <c r="G56" i="57"/>
  <c r="F56" i="57"/>
  <c r="E56" i="57"/>
  <c r="D56" i="57"/>
  <c r="C56" i="57"/>
  <c r="B56" i="57"/>
  <c r="O55" i="57"/>
  <c r="N55" i="57"/>
  <c r="M55" i="57"/>
  <c r="L55" i="57"/>
  <c r="K55" i="57"/>
  <c r="J55" i="57"/>
  <c r="I55" i="57"/>
  <c r="H55" i="57"/>
  <c r="G55" i="57"/>
  <c r="F55" i="57"/>
  <c r="E55" i="57"/>
  <c r="D55" i="57"/>
  <c r="C55" i="57"/>
  <c r="B55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B54" i="57"/>
  <c r="O53" i="57"/>
  <c r="N53" i="57"/>
  <c r="M53" i="57"/>
  <c r="L53" i="57"/>
  <c r="K53" i="57"/>
  <c r="J53" i="57"/>
  <c r="I53" i="57"/>
  <c r="H53" i="57"/>
  <c r="G53" i="57"/>
  <c r="F53" i="57"/>
  <c r="E53" i="57"/>
  <c r="D53" i="57"/>
  <c r="C53" i="57"/>
  <c r="B53" i="57"/>
  <c r="O52" i="57"/>
  <c r="N52" i="57"/>
  <c r="M52" i="57"/>
  <c r="L52" i="57"/>
  <c r="K52" i="57"/>
  <c r="J52" i="57"/>
  <c r="I52" i="57"/>
  <c r="H52" i="57"/>
  <c r="G52" i="57"/>
  <c r="F52" i="57"/>
  <c r="E52" i="57"/>
  <c r="D52" i="57"/>
  <c r="C52" i="57"/>
  <c r="B52" i="57"/>
  <c r="O51" i="57"/>
  <c r="N51" i="57"/>
  <c r="M51" i="57"/>
  <c r="L51" i="57"/>
  <c r="K51" i="57"/>
  <c r="J51" i="57"/>
  <c r="I51" i="57"/>
  <c r="H51" i="57"/>
  <c r="G51" i="57"/>
  <c r="F51" i="57"/>
  <c r="E51" i="57"/>
  <c r="D51" i="57"/>
  <c r="C51" i="57"/>
  <c r="B51" i="57"/>
  <c r="O50" i="57"/>
  <c r="N50" i="57"/>
  <c r="M50" i="57"/>
  <c r="L50" i="57"/>
  <c r="K50" i="57"/>
  <c r="J50" i="57"/>
  <c r="I50" i="57"/>
  <c r="H50" i="57"/>
  <c r="G50" i="57"/>
  <c r="F50" i="57"/>
  <c r="E50" i="57"/>
  <c r="D50" i="57"/>
  <c r="C50" i="57"/>
  <c r="B50" i="57"/>
  <c r="O49" i="57"/>
  <c r="N49" i="57"/>
  <c r="M49" i="57"/>
  <c r="L49" i="57"/>
  <c r="K49" i="57"/>
  <c r="J49" i="57"/>
  <c r="I49" i="57"/>
  <c r="H49" i="57"/>
  <c r="G49" i="57"/>
  <c r="F49" i="57"/>
  <c r="E49" i="57"/>
  <c r="D49" i="57"/>
  <c r="C49" i="57"/>
  <c r="B49" i="57"/>
  <c r="O48" i="57"/>
  <c r="N48" i="57"/>
  <c r="M48" i="57"/>
  <c r="L48" i="57"/>
  <c r="K48" i="57"/>
  <c r="J48" i="57"/>
  <c r="I48" i="57"/>
  <c r="H48" i="57"/>
  <c r="G48" i="57"/>
  <c r="F48" i="57"/>
  <c r="E48" i="57"/>
  <c r="D48" i="57"/>
  <c r="C48" i="57"/>
  <c r="B48" i="57"/>
  <c r="O47" i="57"/>
  <c r="N47" i="57"/>
  <c r="M47" i="57"/>
  <c r="L47" i="57"/>
  <c r="K47" i="57"/>
  <c r="J47" i="57"/>
  <c r="I47" i="57"/>
  <c r="H47" i="57"/>
  <c r="G47" i="57"/>
  <c r="F47" i="57"/>
  <c r="E47" i="57"/>
  <c r="D47" i="57"/>
  <c r="C47" i="57"/>
  <c r="B47" i="57"/>
  <c r="O46" i="57"/>
  <c r="N46" i="57"/>
  <c r="M46" i="57"/>
  <c r="L46" i="57"/>
  <c r="K46" i="57"/>
  <c r="J46" i="57"/>
  <c r="I46" i="57"/>
  <c r="H46" i="57"/>
  <c r="G46" i="57"/>
  <c r="F46" i="57"/>
  <c r="E46" i="57"/>
  <c r="D46" i="57"/>
  <c r="C46" i="57"/>
  <c r="B46" i="57"/>
  <c r="O45" i="57"/>
  <c r="N45" i="57"/>
  <c r="M45" i="57"/>
  <c r="L45" i="57"/>
  <c r="K45" i="57"/>
  <c r="J45" i="57"/>
  <c r="I45" i="57"/>
  <c r="H45" i="57"/>
  <c r="G45" i="57"/>
  <c r="F45" i="57"/>
  <c r="E45" i="57"/>
  <c r="D45" i="57"/>
  <c r="C45" i="57"/>
  <c r="B45" i="57"/>
  <c r="O44" i="57"/>
  <c r="N44" i="57"/>
  <c r="M44" i="57"/>
  <c r="L44" i="57"/>
  <c r="K44" i="57"/>
  <c r="J44" i="57"/>
  <c r="I44" i="57"/>
  <c r="H44" i="57"/>
  <c r="G44" i="57"/>
  <c r="F44" i="57"/>
  <c r="E44" i="57"/>
  <c r="D44" i="57"/>
  <c r="C44" i="57"/>
  <c r="B44" i="57"/>
  <c r="O43" i="57"/>
  <c r="N43" i="57"/>
  <c r="M43" i="57"/>
  <c r="L43" i="57"/>
  <c r="K43" i="57"/>
  <c r="J43" i="57"/>
  <c r="I43" i="57"/>
  <c r="H43" i="57"/>
  <c r="G43" i="57"/>
  <c r="F43" i="57"/>
  <c r="E43" i="57"/>
  <c r="D43" i="57"/>
  <c r="C43" i="57"/>
  <c r="B43" i="57"/>
  <c r="O42" i="57"/>
  <c r="N42" i="57"/>
  <c r="M42" i="57"/>
  <c r="L42" i="57"/>
  <c r="K42" i="57"/>
  <c r="J42" i="57"/>
  <c r="I42" i="57"/>
  <c r="H42" i="57"/>
  <c r="G42" i="57"/>
  <c r="F42" i="57"/>
  <c r="E42" i="57"/>
  <c r="D42" i="57"/>
  <c r="C42" i="57"/>
  <c r="B42" i="57"/>
  <c r="O41" i="57"/>
  <c r="N41" i="57"/>
  <c r="M41" i="57"/>
  <c r="L41" i="57"/>
  <c r="K41" i="57"/>
  <c r="J41" i="57"/>
  <c r="I41" i="57"/>
  <c r="H41" i="57"/>
  <c r="G41" i="57"/>
  <c r="F41" i="57"/>
  <c r="E41" i="57"/>
  <c r="D41" i="57"/>
  <c r="C41" i="57"/>
  <c r="B41" i="57"/>
  <c r="O40" i="57"/>
  <c r="N40" i="57"/>
  <c r="M40" i="57"/>
  <c r="L40" i="57"/>
  <c r="K40" i="57"/>
  <c r="J40" i="57"/>
  <c r="I40" i="57"/>
  <c r="H40" i="57"/>
  <c r="G40" i="57"/>
  <c r="F40" i="57"/>
  <c r="E40" i="57"/>
  <c r="D40" i="57"/>
  <c r="C40" i="57"/>
  <c r="B40" i="57"/>
  <c r="O39" i="57"/>
  <c r="N39" i="57"/>
  <c r="M39" i="57"/>
  <c r="L39" i="57"/>
  <c r="K39" i="57"/>
  <c r="J39" i="57"/>
  <c r="I39" i="57"/>
  <c r="H39" i="57"/>
  <c r="G39" i="57"/>
  <c r="F39" i="57"/>
  <c r="E39" i="57"/>
  <c r="D39" i="57"/>
  <c r="C39" i="57"/>
  <c r="B39" i="57"/>
  <c r="O38" i="57"/>
  <c r="N38" i="57"/>
  <c r="M38" i="57"/>
  <c r="L38" i="57"/>
  <c r="K38" i="57"/>
  <c r="J38" i="57"/>
  <c r="I38" i="57"/>
  <c r="H38" i="57"/>
  <c r="G38" i="57"/>
  <c r="F38" i="57"/>
  <c r="E38" i="57"/>
  <c r="D38" i="57"/>
  <c r="C38" i="57"/>
  <c r="B38" i="57"/>
  <c r="O37" i="57"/>
  <c r="N37" i="57"/>
  <c r="M37" i="57"/>
  <c r="L37" i="57"/>
  <c r="K37" i="57"/>
  <c r="J37" i="57"/>
  <c r="I37" i="57"/>
  <c r="H37" i="57"/>
  <c r="G37" i="57"/>
  <c r="F37" i="57"/>
  <c r="E37" i="57"/>
  <c r="D37" i="57"/>
  <c r="C37" i="57"/>
  <c r="B37" i="57"/>
  <c r="O36" i="57"/>
  <c r="N36" i="57"/>
  <c r="M36" i="57"/>
  <c r="L36" i="57"/>
  <c r="K36" i="57"/>
  <c r="J36" i="57"/>
  <c r="I36" i="57"/>
  <c r="H36" i="57"/>
  <c r="G36" i="57"/>
  <c r="F36" i="57"/>
  <c r="E36" i="57"/>
  <c r="D36" i="57"/>
  <c r="C36" i="57"/>
  <c r="B36" i="57"/>
  <c r="A119" i="58" l="1"/>
  <c r="A120" i="58"/>
  <c r="A121" i="58"/>
  <c r="A122" i="58"/>
  <c r="A331" i="62" l="1"/>
  <c r="A330" i="62"/>
  <c r="A329" i="62"/>
  <c r="A327" i="62"/>
  <c r="A326" i="62"/>
  <c r="A325" i="62"/>
  <c r="A324" i="62"/>
  <c r="A323" i="62"/>
  <c r="A322" i="62"/>
  <c r="A321" i="62"/>
  <c r="A320" i="62"/>
  <c r="A319" i="62"/>
  <c r="A318" i="62"/>
  <c r="A317" i="62"/>
  <c r="A316" i="62"/>
  <c r="A315" i="62"/>
  <c r="A314" i="62"/>
  <c r="A313" i="62"/>
  <c r="A312" i="62"/>
  <c r="A311" i="62"/>
  <c r="A310" i="62"/>
  <c r="A309" i="62"/>
  <c r="A308" i="62"/>
  <c r="A307" i="62"/>
  <c r="A306" i="62"/>
  <c r="A305" i="62"/>
  <c r="A304" i="62"/>
  <c r="A303" i="62"/>
  <c r="A302" i="62"/>
  <c r="A301" i="62"/>
  <c r="A300" i="62"/>
  <c r="A299" i="62"/>
  <c r="A298" i="62"/>
  <c r="A297" i="62"/>
  <c r="A296" i="62"/>
  <c r="A295" i="62"/>
  <c r="A294" i="62"/>
  <c r="A293" i="62"/>
  <c r="A292" i="62"/>
  <c r="A291" i="62"/>
  <c r="A290" i="62"/>
  <c r="A289" i="62"/>
  <c r="A288" i="62"/>
  <c r="A287" i="62"/>
  <c r="A286" i="62"/>
  <c r="A285" i="62"/>
  <c r="A284" i="62"/>
  <c r="A283" i="62"/>
  <c r="A282" i="62"/>
  <c r="A281" i="62"/>
  <c r="A280" i="62"/>
  <c r="A279" i="62"/>
  <c r="A278" i="62"/>
  <c r="A277" i="62"/>
  <c r="A276" i="62"/>
  <c r="A275" i="62"/>
  <c r="A274" i="62"/>
  <c r="A273" i="62"/>
  <c r="A272" i="62"/>
  <c r="A271" i="62"/>
  <c r="A270" i="62"/>
  <c r="A269" i="62"/>
  <c r="A268" i="62"/>
  <c r="A267" i="62"/>
  <c r="A266" i="62"/>
  <c r="A265" i="62"/>
  <c r="A264" i="62"/>
  <c r="A263" i="62"/>
  <c r="A262" i="62"/>
  <c r="A261" i="62"/>
  <c r="A260" i="62"/>
  <c r="A259" i="62"/>
  <c r="A258" i="62"/>
  <c r="A257" i="62"/>
  <c r="A256" i="62"/>
  <c r="A255" i="62"/>
  <c r="A254" i="62"/>
  <c r="A253" i="62"/>
  <c r="A252" i="62"/>
  <c r="A251" i="62"/>
  <c r="A250" i="62"/>
  <c r="A249" i="62"/>
  <c r="A248" i="62"/>
  <c r="A247" i="62"/>
  <c r="A246" i="62"/>
  <c r="A245" i="62"/>
  <c r="A244" i="62"/>
  <c r="A243" i="62"/>
  <c r="A242" i="62"/>
  <c r="A241" i="62"/>
  <c r="A240" i="62"/>
  <c r="A239" i="62"/>
  <c r="A238" i="62"/>
  <c r="A237" i="62"/>
  <c r="A236" i="62"/>
  <c r="A235" i="62"/>
  <c r="A234" i="62"/>
  <c r="A233" i="62"/>
  <c r="A232" i="62"/>
  <c r="A231" i="62"/>
  <c r="A222" i="62"/>
  <c r="A221" i="62"/>
  <c r="A220" i="62"/>
  <c r="A218" i="62"/>
  <c r="A217" i="62"/>
  <c r="A216" i="62"/>
  <c r="A215" i="62"/>
  <c r="A214" i="62"/>
  <c r="A213" i="62"/>
  <c r="A212" i="62"/>
  <c r="A211" i="62"/>
  <c r="A210" i="62"/>
  <c r="A209" i="62"/>
  <c r="A208" i="62"/>
  <c r="A207" i="62"/>
  <c r="A206" i="62"/>
  <c r="A205" i="62"/>
  <c r="A204" i="62"/>
  <c r="A203" i="62"/>
  <c r="A202" i="62"/>
  <c r="A201" i="62"/>
  <c r="A200" i="62"/>
  <c r="A199" i="62"/>
  <c r="A198" i="62"/>
  <c r="A197" i="62"/>
  <c r="A196" i="62"/>
  <c r="A195" i="62"/>
  <c r="A194" i="62"/>
  <c r="A193" i="62"/>
  <c r="A192" i="62"/>
  <c r="A191" i="62"/>
  <c r="A190" i="62"/>
  <c r="A189" i="62"/>
  <c r="A188" i="62"/>
  <c r="A187" i="62"/>
  <c r="A186" i="62"/>
  <c r="A185" i="62"/>
  <c r="A184" i="62"/>
  <c r="A183" i="62"/>
  <c r="A182" i="62"/>
  <c r="A181" i="62"/>
  <c r="A180" i="62"/>
  <c r="A179" i="62"/>
  <c r="A178" i="62"/>
  <c r="A177" i="62"/>
  <c r="A176" i="62"/>
  <c r="A175" i="62"/>
  <c r="A174" i="62"/>
  <c r="A173" i="62"/>
  <c r="A172" i="62"/>
  <c r="A171" i="62"/>
  <c r="A170" i="62"/>
  <c r="A169" i="62"/>
  <c r="A168" i="62"/>
  <c r="A167" i="62"/>
  <c r="A166" i="62"/>
  <c r="A165" i="62"/>
  <c r="A164" i="62"/>
  <c r="A163" i="62"/>
  <c r="A162" i="62"/>
  <c r="A161" i="62"/>
  <c r="A160" i="62"/>
  <c r="A159" i="62"/>
  <c r="A158" i="62"/>
  <c r="A157" i="62"/>
  <c r="A156" i="62"/>
  <c r="A155" i="62"/>
  <c r="A154" i="62"/>
  <c r="A153" i="62"/>
  <c r="A152" i="62"/>
  <c r="A151" i="62"/>
  <c r="A150" i="62"/>
  <c r="A149" i="62"/>
  <c r="A148" i="62"/>
  <c r="A147" i="62"/>
  <c r="A146" i="62"/>
  <c r="A145" i="62"/>
  <c r="A144" i="62"/>
  <c r="A143" i="62"/>
  <c r="A142" i="62"/>
  <c r="A141" i="62"/>
  <c r="A140" i="62"/>
  <c r="A139" i="62"/>
  <c r="A138" i="62"/>
  <c r="A137" i="62"/>
  <c r="A136" i="62"/>
  <c r="A135" i="62"/>
  <c r="A134" i="62"/>
  <c r="A133" i="62"/>
  <c r="A132" i="62"/>
  <c r="A131" i="62"/>
  <c r="A130" i="62"/>
  <c r="A129" i="62"/>
  <c r="A128" i="62"/>
  <c r="A127" i="62"/>
  <c r="A126" i="62"/>
  <c r="A125" i="62"/>
  <c r="A124" i="62"/>
  <c r="A123" i="62"/>
  <c r="A122" i="62"/>
  <c r="A121" i="62"/>
  <c r="A120" i="62"/>
  <c r="A119" i="62"/>
  <c r="A5" i="62"/>
  <c r="A333" i="61" l="1"/>
  <c r="A332" i="61"/>
  <c r="A331" i="61"/>
  <c r="A330" i="61"/>
  <c r="A329" i="61"/>
  <c r="A328" i="61"/>
  <c r="A327" i="61"/>
  <c r="A326" i="61"/>
  <c r="A325" i="61"/>
  <c r="A324" i="61"/>
  <c r="A323" i="61"/>
  <c r="A322" i="61"/>
  <c r="A321" i="61"/>
  <c r="A320" i="61"/>
  <c r="A319" i="61"/>
  <c r="A318" i="61"/>
  <c r="A317" i="61"/>
  <c r="A316" i="61"/>
  <c r="A315" i="61"/>
  <c r="A314" i="61"/>
  <c r="A313" i="61"/>
  <c r="A312" i="61"/>
  <c r="A311" i="61"/>
  <c r="A310" i="61"/>
  <c r="A309" i="61"/>
  <c r="A308" i="61"/>
  <c r="A307" i="61"/>
  <c r="A306" i="61"/>
  <c r="A305" i="61"/>
  <c r="A304" i="61"/>
  <c r="A303" i="61"/>
  <c r="A302" i="61"/>
  <c r="A301" i="61"/>
  <c r="A300" i="61"/>
  <c r="A299" i="61"/>
  <c r="A298" i="61"/>
  <c r="A297" i="61"/>
  <c r="A296" i="61"/>
  <c r="A295" i="61"/>
  <c r="A294" i="61"/>
  <c r="A293" i="61"/>
  <c r="A292" i="61"/>
  <c r="A291" i="61"/>
  <c r="A290" i="61"/>
  <c r="A289" i="61"/>
  <c r="A288" i="61"/>
  <c r="A287" i="61"/>
  <c r="A286" i="61"/>
  <c r="A285" i="61"/>
  <c r="A284" i="61"/>
  <c r="A283" i="61"/>
  <c r="A282" i="61"/>
  <c r="A281" i="61"/>
  <c r="A280" i="61"/>
  <c r="A279" i="61"/>
  <c r="A278" i="61"/>
  <c r="A277" i="61"/>
  <c r="A276" i="61"/>
  <c r="A275" i="61"/>
  <c r="A274" i="61"/>
  <c r="A273" i="61"/>
  <c r="A272" i="61"/>
  <c r="A271" i="61"/>
  <c r="A270" i="61"/>
  <c r="A269" i="61"/>
  <c r="A268" i="61"/>
  <c r="A267" i="61"/>
  <c r="A266" i="61"/>
  <c r="A265" i="61"/>
  <c r="A264" i="61"/>
  <c r="A263" i="61"/>
  <c r="A262" i="61"/>
  <c r="A261" i="61"/>
  <c r="A260" i="61"/>
  <c r="A259" i="61"/>
  <c r="A258" i="61"/>
  <c r="A257" i="61"/>
  <c r="A256" i="61"/>
  <c r="A255" i="61"/>
  <c r="A254" i="61"/>
  <c r="A253" i="61"/>
  <c r="A252" i="61"/>
  <c r="A251" i="61"/>
  <c r="A250" i="61"/>
  <c r="A249" i="61"/>
  <c r="A248" i="61"/>
  <c r="A247" i="61"/>
  <c r="A246" i="61"/>
  <c r="A245" i="61"/>
  <c r="A244" i="61"/>
  <c r="A243" i="61"/>
  <c r="A242" i="61"/>
  <c r="A241" i="61"/>
  <c r="A240" i="61"/>
  <c r="A239" i="61"/>
  <c r="A238" i="61"/>
  <c r="A237" i="61"/>
  <c r="A236" i="61"/>
  <c r="A235" i="61"/>
  <c r="A234" i="61"/>
  <c r="A233" i="61"/>
  <c r="A232" i="61"/>
  <c r="A231" i="61"/>
  <c r="A224" i="61"/>
  <c r="A223" i="61"/>
  <c r="A222" i="61"/>
  <c r="A221" i="61"/>
  <c r="A220" i="61"/>
  <c r="A219" i="61"/>
  <c r="A218" i="61"/>
  <c r="A217" i="61"/>
  <c r="A216" i="61"/>
  <c r="A215" i="61"/>
  <c r="A214" i="61"/>
  <c r="A213" i="61"/>
  <c r="A212" i="61"/>
  <c r="A211" i="61"/>
  <c r="A210" i="61"/>
  <c r="A209" i="61"/>
  <c r="A208" i="61"/>
  <c r="A207" i="61"/>
  <c r="A206" i="61"/>
  <c r="A205" i="61"/>
  <c r="A204" i="61"/>
  <c r="A203" i="61"/>
  <c r="A202" i="61"/>
  <c r="A201" i="61"/>
  <c r="A200" i="61"/>
  <c r="A199" i="61"/>
  <c r="A198" i="61"/>
  <c r="A197" i="61"/>
  <c r="A196" i="61"/>
  <c r="A195" i="61"/>
  <c r="A194" i="61"/>
  <c r="A193" i="61"/>
  <c r="A192" i="61"/>
  <c r="A191" i="61"/>
  <c r="A190" i="61"/>
  <c r="A189" i="61"/>
  <c r="A188" i="61"/>
  <c r="A187" i="61"/>
  <c r="A186" i="61"/>
  <c r="A185" i="61"/>
  <c r="A184" i="61"/>
  <c r="A183" i="61"/>
  <c r="A182" i="61"/>
  <c r="A181" i="61"/>
  <c r="A180" i="61"/>
  <c r="A179" i="61"/>
  <c r="A178" i="61"/>
  <c r="A177" i="61"/>
  <c r="A176" i="61"/>
  <c r="A175" i="61"/>
  <c r="A174" i="61"/>
  <c r="A173" i="61"/>
  <c r="A172" i="61"/>
  <c r="A171" i="61"/>
  <c r="A170" i="61"/>
  <c r="A169" i="61"/>
  <c r="A168" i="61"/>
  <c r="A167" i="61"/>
  <c r="A166" i="61"/>
  <c r="A165" i="61"/>
  <c r="A164" i="61"/>
  <c r="A163" i="61"/>
  <c r="A162" i="61"/>
  <c r="A161" i="61"/>
  <c r="A160" i="61"/>
  <c r="A159" i="61"/>
  <c r="A158" i="61"/>
  <c r="A157" i="61"/>
  <c r="A156" i="61"/>
  <c r="A155" i="61"/>
  <c r="A154" i="61"/>
  <c r="A153" i="61"/>
  <c r="A152" i="61"/>
  <c r="A151" i="61"/>
  <c r="A150" i="61"/>
  <c r="A149" i="61"/>
  <c r="A148" i="61"/>
  <c r="A147" i="61"/>
  <c r="A146" i="61"/>
  <c r="A145" i="61"/>
  <c r="A144" i="61"/>
  <c r="A143" i="61"/>
  <c r="A142" i="61"/>
  <c r="A141" i="61"/>
  <c r="A140" i="61"/>
  <c r="A139" i="61"/>
  <c r="A138" i="61"/>
  <c r="A137" i="61"/>
  <c r="A136" i="61"/>
  <c r="A135" i="61"/>
  <c r="A134" i="61"/>
  <c r="A133" i="61"/>
  <c r="A132" i="61"/>
  <c r="A131" i="61"/>
  <c r="A130" i="61"/>
  <c r="A129" i="61"/>
  <c r="A128" i="61"/>
  <c r="A127" i="61"/>
  <c r="A126" i="61"/>
  <c r="A125" i="61"/>
  <c r="A124" i="61"/>
  <c r="A123" i="61"/>
  <c r="A122" i="61"/>
  <c r="A121" i="61"/>
  <c r="A120" i="61"/>
  <c r="A119" i="61"/>
  <c r="A5" i="61"/>
  <c r="A331" i="60"/>
  <c r="A330" i="60"/>
  <c r="A329" i="60"/>
  <c r="A327" i="60"/>
  <c r="A326" i="60"/>
  <c r="A325" i="60"/>
  <c r="A324" i="60"/>
  <c r="A323" i="60"/>
  <c r="A322" i="60"/>
  <c r="A321" i="60"/>
  <c r="A320" i="60"/>
  <c r="A319" i="60"/>
  <c r="A318" i="60"/>
  <c r="A317" i="60"/>
  <c r="A316" i="60"/>
  <c r="A315" i="60"/>
  <c r="A314" i="60"/>
  <c r="A313" i="60"/>
  <c r="A312" i="60"/>
  <c r="A311" i="60"/>
  <c r="A310" i="60"/>
  <c r="A309" i="60"/>
  <c r="A308" i="60"/>
  <c r="A307" i="60"/>
  <c r="A306" i="60"/>
  <c r="A305" i="60"/>
  <c r="A304" i="60"/>
  <c r="A303" i="60"/>
  <c r="A302" i="60"/>
  <c r="A301" i="60"/>
  <c r="A300" i="60"/>
  <c r="A299" i="60"/>
  <c r="A298" i="60"/>
  <c r="A297" i="60"/>
  <c r="A296" i="60"/>
  <c r="A295" i="60"/>
  <c r="A294" i="60"/>
  <c r="A293" i="60"/>
  <c r="A292" i="60"/>
  <c r="A291" i="60"/>
  <c r="A290" i="60"/>
  <c r="A289" i="60"/>
  <c r="A288" i="60"/>
  <c r="A287" i="60"/>
  <c r="A286" i="60"/>
  <c r="A285" i="60"/>
  <c r="A284" i="60"/>
  <c r="A283" i="60"/>
  <c r="A282" i="60"/>
  <c r="A281" i="60"/>
  <c r="A280" i="60"/>
  <c r="A279" i="60"/>
  <c r="A278" i="60"/>
  <c r="A277" i="60"/>
  <c r="A276" i="60"/>
  <c r="A275" i="60"/>
  <c r="A274" i="60"/>
  <c r="A273" i="60"/>
  <c r="A272" i="60"/>
  <c r="A271" i="60"/>
  <c r="A270" i="60"/>
  <c r="A269" i="60"/>
  <c r="A268" i="60"/>
  <c r="A267" i="60"/>
  <c r="A266" i="60"/>
  <c r="A265" i="60"/>
  <c r="A264" i="60"/>
  <c r="A263" i="60"/>
  <c r="A262" i="60"/>
  <c r="A261" i="60"/>
  <c r="A260" i="60"/>
  <c r="A259" i="60"/>
  <c r="A258" i="60"/>
  <c r="A257" i="60"/>
  <c r="A256" i="60"/>
  <c r="A255" i="60"/>
  <c r="A254" i="60"/>
  <c r="A253" i="60"/>
  <c r="A252" i="60"/>
  <c r="A251" i="60"/>
  <c r="A250" i="60"/>
  <c r="A249" i="60"/>
  <c r="A248" i="60"/>
  <c r="A247" i="60"/>
  <c r="A246" i="60"/>
  <c r="A245" i="60"/>
  <c r="A244" i="60"/>
  <c r="A243" i="60"/>
  <c r="A242" i="60"/>
  <c r="A241" i="60"/>
  <c r="A240" i="60"/>
  <c r="A239" i="60"/>
  <c r="A238" i="60"/>
  <c r="A237" i="60"/>
  <c r="A236" i="60"/>
  <c r="A235" i="60"/>
  <c r="A234" i="60"/>
  <c r="A233" i="60"/>
  <c r="A232" i="60"/>
  <c r="A231" i="60"/>
  <c r="A224" i="60"/>
  <c r="A223" i="60"/>
  <c r="A222" i="60"/>
  <c r="A221" i="60"/>
  <c r="A220" i="60"/>
  <c r="A219" i="60"/>
  <c r="A218" i="60"/>
  <c r="A217" i="60"/>
  <c r="A216" i="60"/>
  <c r="A215" i="60"/>
  <c r="A214" i="60"/>
  <c r="A213" i="60"/>
  <c r="A212" i="60"/>
  <c r="A211" i="60"/>
  <c r="A210" i="60"/>
  <c r="A209" i="60"/>
  <c r="A208" i="60"/>
  <c r="A207" i="60"/>
  <c r="A206" i="60"/>
  <c r="A205" i="60"/>
  <c r="A204" i="60"/>
  <c r="A203" i="60"/>
  <c r="A202" i="60"/>
  <c r="A201" i="60"/>
  <c r="A200" i="60"/>
  <c r="A199" i="60"/>
  <c r="A198" i="60"/>
  <c r="A197" i="60"/>
  <c r="A196" i="60"/>
  <c r="A195" i="60"/>
  <c r="A194" i="60"/>
  <c r="A193" i="60"/>
  <c r="A192" i="60"/>
  <c r="A191" i="60"/>
  <c r="A190" i="60"/>
  <c r="A189" i="60"/>
  <c r="A188" i="60"/>
  <c r="A187" i="60"/>
  <c r="A186" i="60"/>
  <c r="A185" i="60"/>
  <c r="A184" i="60"/>
  <c r="A183" i="60"/>
  <c r="A182" i="60"/>
  <c r="A181" i="60"/>
  <c r="A180" i="60"/>
  <c r="A179" i="60"/>
  <c r="A178" i="60"/>
  <c r="A177" i="60"/>
  <c r="A176" i="60"/>
  <c r="A175" i="60"/>
  <c r="A174" i="60"/>
  <c r="A173" i="60"/>
  <c r="A172" i="60"/>
  <c r="A171" i="60"/>
  <c r="A170" i="60"/>
  <c r="A169" i="60"/>
  <c r="A168" i="60"/>
  <c r="A167" i="60"/>
  <c r="A166" i="60"/>
  <c r="A165" i="60"/>
  <c r="A164" i="60"/>
  <c r="A163" i="60"/>
  <c r="A162" i="60"/>
  <c r="A161" i="60"/>
  <c r="A160" i="60"/>
  <c r="A159" i="60"/>
  <c r="A158" i="60"/>
  <c r="A157" i="60"/>
  <c r="A156" i="60"/>
  <c r="A155" i="60"/>
  <c r="A154" i="60"/>
  <c r="A153" i="60"/>
  <c r="A152" i="60"/>
  <c r="A151" i="60"/>
  <c r="A150" i="60"/>
  <c r="A149" i="60"/>
  <c r="A148" i="60"/>
  <c r="A147" i="60"/>
  <c r="A146" i="60"/>
  <c r="A145" i="60"/>
  <c r="A144" i="60"/>
  <c r="A143" i="60"/>
  <c r="A142" i="60"/>
  <c r="A141" i="60"/>
  <c r="A140" i="60"/>
  <c r="A139" i="60"/>
  <c r="A138" i="60"/>
  <c r="A137" i="60"/>
  <c r="A136" i="60"/>
  <c r="A135" i="60"/>
  <c r="A134" i="60"/>
  <c r="A133" i="60"/>
  <c r="A132" i="60"/>
  <c r="A131" i="60"/>
  <c r="A130" i="60"/>
  <c r="A129" i="60"/>
  <c r="A128" i="60"/>
  <c r="A127" i="60"/>
  <c r="A126" i="60"/>
  <c r="A125" i="60"/>
  <c r="A124" i="60"/>
  <c r="A123" i="60"/>
  <c r="A122" i="60"/>
  <c r="A121" i="60"/>
  <c r="A120" i="60"/>
  <c r="A119" i="60"/>
  <c r="A5" i="60"/>
  <c r="A331" i="59"/>
  <c r="A330" i="59"/>
  <c r="A329" i="59"/>
  <c r="A327" i="59"/>
  <c r="A326" i="59"/>
  <c r="A325" i="59"/>
  <c r="A324" i="59"/>
  <c r="A323" i="59"/>
  <c r="A322" i="59"/>
  <c r="A321" i="59"/>
  <c r="A320" i="59"/>
  <c r="A319" i="59"/>
  <c r="A318" i="59"/>
  <c r="A317" i="59"/>
  <c r="A316" i="59"/>
  <c r="A315" i="59"/>
  <c r="A314" i="59"/>
  <c r="A313" i="59"/>
  <c r="A312" i="59"/>
  <c r="A311" i="59"/>
  <c r="A310" i="59"/>
  <c r="A309" i="59"/>
  <c r="A308" i="59"/>
  <c r="A307" i="59"/>
  <c r="A306" i="59"/>
  <c r="A305" i="59"/>
  <c r="A304" i="59"/>
  <c r="A303" i="59"/>
  <c r="A302" i="59"/>
  <c r="A301" i="59"/>
  <c r="A300" i="59"/>
  <c r="A299" i="59"/>
  <c r="A298" i="59"/>
  <c r="A297" i="59"/>
  <c r="A296" i="59"/>
  <c r="A295" i="59"/>
  <c r="A294" i="59"/>
  <c r="A293" i="59"/>
  <c r="A292" i="59"/>
  <c r="A291" i="59"/>
  <c r="A290" i="59"/>
  <c r="A289" i="59"/>
  <c r="A288" i="59"/>
  <c r="A287" i="59"/>
  <c r="A286" i="59"/>
  <c r="A285" i="59"/>
  <c r="A284" i="59"/>
  <c r="A283" i="59"/>
  <c r="A282" i="59"/>
  <c r="A281" i="59"/>
  <c r="A280" i="59"/>
  <c r="A279" i="59"/>
  <c r="A278" i="59"/>
  <c r="A277" i="59"/>
  <c r="A276" i="59"/>
  <c r="A275" i="59"/>
  <c r="A274" i="59"/>
  <c r="A273" i="59"/>
  <c r="A272" i="59"/>
  <c r="A271" i="59"/>
  <c r="A270" i="59"/>
  <c r="A269" i="59"/>
  <c r="A268" i="59"/>
  <c r="A267" i="59"/>
  <c r="A266" i="59"/>
  <c r="A265" i="59"/>
  <c r="A264" i="59"/>
  <c r="A263" i="59"/>
  <c r="A262" i="59"/>
  <c r="A261" i="59"/>
  <c r="A260" i="59"/>
  <c r="A259" i="59"/>
  <c r="A258" i="59"/>
  <c r="A257" i="59"/>
  <c r="A256" i="59"/>
  <c r="A255" i="59"/>
  <c r="A254" i="59"/>
  <c r="A253" i="59"/>
  <c r="A252" i="59"/>
  <c r="A251" i="59"/>
  <c r="A250" i="59"/>
  <c r="A249" i="59"/>
  <c r="A248" i="59"/>
  <c r="A247" i="59"/>
  <c r="A246" i="59"/>
  <c r="A245" i="59"/>
  <c r="A244" i="59"/>
  <c r="A243" i="59"/>
  <c r="A242" i="59"/>
  <c r="A241" i="59"/>
  <c r="A240" i="59"/>
  <c r="A239" i="59"/>
  <c r="A238" i="59"/>
  <c r="A237" i="59"/>
  <c r="A236" i="59"/>
  <c r="A235" i="59"/>
  <c r="A234" i="59"/>
  <c r="A233" i="59"/>
  <c r="A232" i="59"/>
  <c r="A231" i="59"/>
  <c r="A222" i="59"/>
  <c r="A221" i="59"/>
  <c r="A220" i="59"/>
  <c r="A218" i="59"/>
  <c r="A217" i="59"/>
  <c r="A216" i="59"/>
  <c r="A215" i="59"/>
  <c r="A214" i="59"/>
  <c r="A213" i="59"/>
  <c r="A212" i="59"/>
  <c r="A211" i="59"/>
  <c r="A210" i="59"/>
  <c r="A209" i="59"/>
  <c r="A208" i="59"/>
  <c r="A207" i="59"/>
  <c r="A206" i="59"/>
  <c r="A205" i="59"/>
  <c r="A204" i="59"/>
  <c r="A203" i="59"/>
  <c r="A202" i="59"/>
  <c r="A201" i="59"/>
  <c r="A200" i="59"/>
  <c r="A199" i="59"/>
  <c r="A198" i="59"/>
  <c r="A197" i="59"/>
  <c r="A196" i="59"/>
  <c r="A195" i="59"/>
  <c r="A194" i="59"/>
  <c r="A193" i="59"/>
  <c r="A192" i="59"/>
  <c r="A191" i="59"/>
  <c r="A190" i="59"/>
  <c r="A189" i="59"/>
  <c r="A188" i="59"/>
  <c r="A187" i="59"/>
  <c r="A186" i="59"/>
  <c r="A185" i="59"/>
  <c r="A184" i="59"/>
  <c r="A183" i="59"/>
  <c r="A182" i="59"/>
  <c r="A181" i="59"/>
  <c r="A180" i="59"/>
  <c r="A179" i="59"/>
  <c r="A178" i="59"/>
  <c r="A177" i="59"/>
  <c r="A176" i="59"/>
  <c r="A175" i="59"/>
  <c r="A174" i="59"/>
  <c r="A173" i="59"/>
  <c r="A172" i="59"/>
  <c r="A171" i="59"/>
  <c r="A170" i="59"/>
  <c r="A169" i="59"/>
  <c r="A168" i="59"/>
  <c r="A167" i="59"/>
  <c r="A166" i="59"/>
  <c r="A165" i="59"/>
  <c r="A164" i="59"/>
  <c r="A163" i="59"/>
  <c r="A162" i="59"/>
  <c r="A161" i="59"/>
  <c r="A160" i="59"/>
  <c r="A159" i="59"/>
  <c r="A158" i="59"/>
  <c r="A157" i="59"/>
  <c r="A156" i="59"/>
  <c r="A155" i="59"/>
  <c r="A154" i="59"/>
  <c r="A153" i="59"/>
  <c r="A152" i="59"/>
  <c r="A151" i="59"/>
  <c r="A150" i="59"/>
  <c r="A149" i="59"/>
  <c r="A148" i="59"/>
  <c r="A147" i="59"/>
  <c r="A146" i="59"/>
  <c r="A145" i="59"/>
  <c r="A144" i="59"/>
  <c r="A143" i="59"/>
  <c r="A142" i="59"/>
  <c r="A141" i="59"/>
  <c r="A140" i="59"/>
  <c r="A139" i="59"/>
  <c r="A138" i="59"/>
  <c r="A137" i="59"/>
  <c r="A136" i="59"/>
  <c r="A135" i="59"/>
  <c r="A134" i="59"/>
  <c r="A133" i="59"/>
  <c r="A132" i="59"/>
  <c r="A131" i="59"/>
  <c r="A130" i="59"/>
  <c r="A129" i="59"/>
  <c r="A128" i="59"/>
  <c r="A127" i="59"/>
  <c r="A126" i="59"/>
  <c r="A125" i="59"/>
  <c r="A124" i="59"/>
  <c r="A123" i="59"/>
  <c r="A122" i="59"/>
  <c r="A121" i="59"/>
  <c r="A120" i="59"/>
  <c r="A119" i="59"/>
  <c r="A5" i="59"/>
  <c r="A333" i="47" l="1"/>
  <c r="A224" i="47"/>
  <c r="A224" i="48"/>
  <c r="A224" i="54"/>
  <c r="A333" i="50"/>
  <c r="A224" i="50"/>
  <c r="A330" i="58"/>
  <c r="A331" i="58"/>
  <c r="A222" i="58"/>
  <c r="A223" i="58"/>
  <c r="A1" i="56" l="1"/>
  <c r="A2" i="56"/>
  <c r="A332" i="50" l="1"/>
  <c r="A223" i="50"/>
  <c r="A223" i="54"/>
  <c r="A223" i="48"/>
  <c r="A332" i="47"/>
  <c r="A223" i="47"/>
  <c r="A328" i="58" l="1"/>
  <c r="A329" i="58"/>
  <c r="A220" i="58"/>
  <c r="A221" i="58"/>
  <c r="A330" i="51"/>
  <c r="A331" i="51"/>
  <c r="A221" i="51"/>
  <c r="A222" i="51"/>
  <c r="A330" i="50"/>
  <c r="A331" i="50"/>
  <c r="A221" i="50"/>
  <c r="A222" i="50"/>
  <c r="A330" i="54"/>
  <c r="A331" i="54"/>
  <c r="A221" i="54"/>
  <c r="A222" i="54"/>
  <c r="A330" i="49"/>
  <c r="A331" i="49"/>
  <c r="A221" i="49"/>
  <c r="A222" i="49"/>
  <c r="A330" i="48"/>
  <c r="A331" i="48"/>
  <c r="A221" i="48"/>
  <c r="A222" i="48"/>
  <c r="A330" i="47"/>
  <c r="A331" i="47"/>
  <c r="A221" i="47"/>
  <c r="A222" i="47"/>
  <c r="A330" i="46"/>
  <c r="A331" i="46"/>
  <c r="A221" i="46"/>
  <c r="A222" i="46"/>
  <c r="A327" i="58" l="1"/>
  <c r="A219" i="58"/>
  <c r="A329" i="51"/>
  <c r="A220" i="51"/>
  <c r="A329" i="50"/>
  <c r="A220" i="50"/>
  <c r="A329" i="54"/>
  <c r="A220" i="54"/>
  <c r="A329" i="49"/>
  <c r="A220" i="49"/>
  <c r="A329" i="48"/>
  <c r="A220" i="48"/>
  <c r="A329" i="47"/>
  <c r="A220" i="47"/>
  <c r="A329" i="46"/>
  <c r="A220" i="46"/>
  <c r="A328" i="50" l="1"/>
  <c r="A219" i="50"/>
  <c r="A219" i="54"/>
  <c r="A219" i="48"/>
  <c r="A327" i="51" l="1"/>
  <c r="A218" i="51"/>
  <c r="A327" i="50"/>
  <c r="A218" i="50"/>
  <c r="A327" i="54"/>
  <c r="A218" i="54"/>
  <c r="A327" i="49"/>
  <c r="A218" i="49"/>
  <c r="A327" i="48"/>
  <c r="A218" i="48"/>
  <c r="A327" i="47"/>
  <c r="A218" i="47"/>
  <c r="A327" i="46"/>
  <c r="A218" i="46"/>
  <c r="A325" i="58" l="1"/>
  <c r="A217" i="58"/>
  <c r="A326" i="51"/>
  <c r="A217" i="51"/>
  <c r="A326" i="50"/>
  <c r="A217" i="50"/>
  <c r="A326" i="54"/>
  <c r="A217" i="54"/>
  <c r="A326" i="49"/>
  <c r="A217" i="49"/>
  <c r="A326" i="48"/>
  <c r="A217" i="48"/>
  <c r="A326" i="47"/>
  <c r="A217" i="47"/>
  <c r="A326" i="46"/>
  <c r="A217" i="46"/>
  <c r="A324" i="58" l="1"/>
  <c r="A323" i="58"/>
  <c r="A322" i="58"/>
  <c r="A321" i="58"/>
  <c r="A320" i="58"/>
  <c r="A319" i="58"/>
  <c r="A318" i="58"/>
  <c r="A317" i="58"/>
  <c r="A316" i="58"/>
  <c r="A315" i="58"/>
  <c r="A314" i="58"/>
  <c r="A313" i="58"/>
  <c r="A312" i="58"/>
  <c r="A311" i="58"/>
  <c r="A310" i="58"/>
  <c r="A309" i="58"/>
  <c r="A308" i="58"/>
  <c r="A307" i="58"/>
  <c r="A306" i="58"/>
  <c r="A305" i="58"/>
  <c r="A304" i="58"/>
  <c r="A303" i="58"/>
  <c r="A302" i="58"/>
  <c r="A301" i="58"/>
  <c r="A300" i="58"/>
  <c r="A299" i="58"/>
  <c r="A298" i="58"/>
  <c r="A297" i="58"/>
  <c r="A296" i="58"/>
  <c r="A295" i="58"/>
  <c r="A294" i="58"/>
  <c r="A293" i="58"/>
  <c r="A292" i="58"/>
  <c r="A291" i="58"/>
  <c r="A290" i="58"/>
  <c r="A289" i="58"/>
  <c r="A288" i="58"/>
  <c r="A287" i="58"/>
  <c r="A286" i="58"/>
  <c r="A285" i="58"/>
  <c r="A284" i="58"/>
  <c r="A283" i="58"/>
  <c r="A282" i="58"/>
  <c r="A281" i="58"/>
  <c r="A280" i="58"/>
  <c r="A279" i="58"/>
  <c r="A278" i="58"/>
  <c r="A277" i="58"/>
  <c r="A276" i="58"/>
  <c r="A275" i="58"/>
  <c r="A274" i="58"/>
  <c r="A273" i="58"/>
  <c r="A272" i="58"/>
  <c r="A271" i="58"/>
  <c r="A270" i="58"/>
  <c r="A269" i="58"/>
  <c r="A268" i="58"/>
  <c r="A267" i="58"/>
  <c r="A266" i="58"/>
  <c r="A265" i="58"/>
  <c r="A264" i="58"/>
  <c r="A263" i="58"/>
  <c r="A262" i="58"/>
  <c r="A261" i="58"/>
  <c r="A260" i="58"/>
  <c r="A259" i="58"/>
  <c r="A258" i="58"/>
  <c r="A257" i="58"/>
  <c r="A256" i="58"/>
  <c r="A255" i="58"/>
  <c r="A254" i="58"/>
  <c r="A253" i="58"/>
  <c r="A252" i="58"/>
  <c r="A251" i="58"/>
  <c r="A250" i="58"/>
  <c r="A249" i="58"/>
  <c r="A248" i="58"/>
  <c r="A247" i="58"/>
  <c r="A246" i="58"/>
  <c r="A245" i="58"/>
  <c r="A244" i="58"/>
  <c r="A243" i="58"/>
  <c r="A242" i="58"/>
  <c r="A241" i="58"/>
  <c r="A240" i="58"/>
  <c r="A239" i="58"/>
  <c r="A238" i="58"/>
  <c r="A237" i="58"/>
  <c r="A236" i="58"/>
  <c r="A235" i="58"/>
  <c r="A234" i="58"/>
  <c r="A233" i="58"/>
  <c r="A232" i="58"/>
  <c r="A231" i="58"/>
  <c r="A230" i="58"/>
  <c r="A216" i="58"/>
  <c r="A215" i="58"/>
  <c r="A214" i="58"/>
  <c r="A213" i="58"/>
  <c r="A212" i="58"/>
  <c r="A211" i="58"/>
  <c r="A210" i="58"/>
  <c r="A209" i="58"/>
  <c r="A208" i="58"/>
  <c r="A207" i="58"/>
  <c r="A206" i="58"/>
  <c r="A205" i="58"/>
  <c r="A204" i="58"/>
  <c r="A203" i="58"/>
  <c r="A202" i="58"/>
  <c r="A201" i="58"/>
  <c r="A200" i="58"/>
  <c r="A199" i="58"/>
  <c r="A198" i="58"/>
  <c r="A197" i="58"/>
  <c r="A196" i="58"/>
  <c r="A195" i="58"/>
  <c r="A194" i="58"/>
  <c r="A193" i="58"/>
  <c r="A192" i="58"/>
  <c r="A191" i="58"/>
  <c r="A190" i="58"/>
  <c r="A189" i="58"/>
  <c r="A188" i="58"/>
  <c r="A187" i="58"/>
  <c r="A186" i="58"/>
  <c r="A185" i="58"/>
  <c r="A184" i="58"/>
  <c r="A183" i="58"/>
  <c r="A182" i="58"/>
  <c r="A181" i="58"/>
  <c r="A180" i="58"/>
  <c r="A179" i="58"/>
  <c r="A178" i="58"/>
  <c r="A177" i="58"/>
  <c r="A176" i="58"/>
  <c r="A175" i="58"/>
  <c r="A174" i="58"/>
  <c r="A173" i="58"/>
  <c r="A172" i="58"/>
  <c r="A171" i="58"/>
  <c r="A170" i="58"/>
  <c r="A169" i="58"/>
  <c r="A168" i="58"/>
  <c r="A167" i="58"/>
  <c r="A166" i="58"/>
  <c r="A165" i="58"/>
  <c r="A164" i="58"/>
  <c r="A163" i="58"/>
  <c r="A162" i="58"/>
  <c r="A161" i="58"/>
  <c r="A160" i="58"/>
  <c r="A159" i="58"/>
  <c r="A158" i="58"/>
  <c r="A157" i="58"/>
  <c r="A156" i="58"/>
  <c r="A155" i="58"/>
  <c r="A154" i="58"/>
  <c r="A153" i="58"/>
  <c r="A152" i="58"/>
  <c r="A151" i="58"/>
  <c r="A150" i="58"/>
  <c r="A149" i="58"/>
  <c r="A148" i="58"/>
  <c r="A147" i="58"/>
  <c r="A146" i="58"/>
  <c r="A145" i="58"/>
  <c r="A144" i="58"/>
  <c r="A143" i="58"/>
  <c r="A142" i="58"/>
  <c r="A141" i="58"/>
  <c r="A140" i="58"/>
  <c r="A139" i="58"/>
  <c r="A138" i="58"/>
  <c r="A137" i="58"/>
  <c r="A136" i="58"/>
  <c r="A135" i="58"/>
  <c r="A134" i="58"/>
  <c r="A133" i="58"/>
  <c r="A132" i="58"/>
  <c r="A131" i="58"/>
  <c r="A130" i="58"/>
  <c r="A129" i="58"/>
  <c r="A128" i="58"/>
  <c r="A127" i="58"/>
  <c r="A126" i="58"/>
  <c r="A125" i="58"/>
  <c r="A124" i="58"/>
  <c r="A123" i="58"/>
  <c r="A325" i="51"/>
  <c r="A216" i="51"/>
  <c r="A325" i="50"/>
  <c r="A216" i="50"/>
  <c r="A325" i="54"/>
  <c r="A216" i="54"/>
  <c r="A325" i="49"/>
  <c r="A216" i="49"/>
  <c r="A325" i="48"/>
  <c r="A216" i="48"/>
  <c r="A325" i="47"/>
  <c r="A216" i="47"/>
  <c r="A325" i="46"/>
  <c r="A216" i="46"/>
  <c r="A324" i="51" l="1"/>
  <c r="A323" i="51"/>
  <c r="A322" i="51"/>
  <c r="A321" i="51"/>
  <c r="A320" i="51"/>
  <c r="A319" i="51"/>
  <c r="A318" i="51"/>
  <c r="A317" i="51"/>
  <c r="A316" i="51"/>
  <c r="A315" i="51"/>
  <c r="A314" i="51"/>
  <c r="A313" i="51"/>
  <c r="A312" i="51"/>
  <c r="A311" i="51"/>
  <c r="A310" i="51"/>
  <c r="A309" i="51"/>
  <c r="A308" i="51"/>
  <c r="A307" i="51"/>
  <c r="A306" i="51"/>
  <c r="A305" i="51"/>
  <c r="A304" i="51"/>
  <c r="A303" i="51"/>
  <c r="A302" i="51"/>
  <c r="A301" i="51"/>
  <c r="A300" i="51"/>
  <c r="A299" i="51"/>
  <c r="A298" i="51"/>
  <c r="A297" i="51"/>
  <c r="A296" i="51"/>
  <c r="A295" i="51"/>
  <c r="A294" i="51"/>
  <c r="A293" i="51"/>
  <c r="A292" i="51"/>
  <c r="A291" i="51"/>
  <c r="A290" i="51"/>
  <c r="A289" i="51"/>
  <c r="A288" i="51"/>
  <c r="A287" i="51"/>
  <c r="A286" i="51"/>
  <c r="A285" i="51"/>
  <c r="A284" i="51"/>
  <c r="A283" i="51"/>
  <c r="A282" i="51"/>
  <c r="A281" i="51"/>
  <c r="A280" i="51"/>
  <c r="A279" i="51"/>
  <c r="A278" i="51"/>
  <c r="A277" i="51"/>
  <c r="A276" i="51"/>
  <c r="A275" i="51"/>
  <c r="A274" i="51"/>
  <c r="A273" i="51"/>
  <c r="A272" i="51"/>
  <c r="A271" i="51"/>
  <c r="A270" i="51"/>
  <c r="A269" i="51"/>
  <c r="A268" i="51"/>
  <c r="A267" i="51"/>
  <c r="A266" i="51"/>
  <c r="A265" i="51"/>
  <c r="A264" i="51"/>
  <c r="A263" i="51"/>
  <c r="A262" i="51"/>
  <c r="A261" i="51"/>
  <c r="A260" i="51"/>
  <c r="A259" i="51"/>
  <c r="A258" i="51"/>
  <c r="A257" i="51"/>
  <c r="A256" i="51"/>
  <c r="A255" i="51"/>
  <c r="A254" i="51"/>
  <c r="A253" i="51"/>
  <c r="A252" i="51"/>
  <c r="A251" i="51"/>
  <c r="A250" i="51"/>
  <c r="A249" i="51"/>
  <c r="A248" i="51"/>
  <c r="A247" i="51"/>
  <c r="A246" i="51"/>
  <c r="A245" i="51"/>
  <c r="A244" i="51"/>
  <c r="A243" i="51"/>
  <c r="A242" i="51"/>
  <c r="A241" i="51"/>
  <c r="A240" i="51"/>
  <c r="A239" i="51"/>
  <c r="A238" i="51"/>
  <c r="A237" i="51"/>
  <c r="A236" i="51"/>
  <c r="A235" i="51"/>
  <c r="A234" i="51"/>
  <c r="A233" i="51"/>
  <c r="A232" i="51"/>
  <c r="A231" i="51"/>
  <c r="A324" i="50"/>
  <c r="A323" i="50"/>
  <c r="A322" i="50"/>
  <c r="A321" i="50"/>
  <c r="A320" i="50"/>
  <c r="A319" i="50"/>
  <c r="A318" i="50"/>
  <c r="A317" i="50"/>
  <c r="A316" i="50"/>
  <c r="A315" i="50"/>
  <c r="A314" i="50"/>
  <c r="A313" i="50"/>
  <c r="A312" i="50"/>
  <c r="A311" i="50"/>
  <c r="A310" i="50"/>
  <c r="A309" i="50"/>
  <c r="A308" i="50"/>
  <c r="A307" i="50"/>
  <c r="A306" i="50"/>
  <c r="A305" i="50"/>
  <c r="A304" i="50"/>
  <c r="A303" i="50"/>
  <c r="A302" i="50"/>
  <c r="A301" i="50"/>
  <c r="A300" i="50"/>
  <c r="A299" i="50"/>
  <c r="A298" i="50"/>
  <c r="A297" i="50"/>
  <c r="A296" i="50"/>
  <c r="A295" i="50"/>
  <c r="A294" i="50"/>
  <c r="A293" i="50"/>
  <c r="A292" i="50"/>
  <c r="A291" i="50"/>
  <c r="A290" i="50"/>
  <c r="A289" i="50"/>
  <c r="A288" i="50"/>
  <c r="A287" i="50"/>
  <c r="A286" i="50"/>
  <c r="A285" i="50"/>
  <c r="A284" i="50"/>
  <c r="A283" i="50"/>
  <c r="A282" i="50"/>
  <c r="A281" i="50"/>
  <c r="A280" i="50"/>
  <c r="A279" i="50"/>
  <c r="A278" i="50"/>
  <c r="A277" i="50"/>
  <c r="A276" i="50"/>
  <c r="A275" i="50"/>
  <c r="A274" i="50"/>
  <c r="A273" i="50"/>
  <c r="A272" i="50"/>
  <c r="A271" i="50"/>
  <c r="A270" i="50"/>
  <c r="A269" i="50"/>
  <c r="A268" i="50"/>
  <c r="A267" i="50"/>
  <c r="A266" i="50"/>
  <c r="A265" i="50"/>
  <c r="A264" i="50"/>
  <c r="A263" i="50"/>
  <c r="A262" i="50"/>
  <c r="A261" i="50"/>
  <c r="A260" i="50"/>
  <c r="A259" i="50"/>
  <c r="A258" i="50"/>
  <c r="A257" i="50"/>
  <c r="A256" i="50"/>
  <c r="A255" i="50"/>
  <c r="A254" i="50"/>
  <c r="A253" i="50"/>
  <c r="A252" i="50"/>
  <c r="A251" i="50"/>
  <c r="A250" i="50"/>
  <c r="A249" i="50"/>
  <c r="A248" i="50"/>
  <c r="A247" i="50"/>
  <c r="A246" i="50"/>
  <c r="A245" i="50"/>
  <c r="A244" i="50"/>
  <c r="A243" i="50"/>
  <c r="A242" i="50"/>
  <c r="A241" i="50"/>
  <c r="A240" i="50"/>
  <c r="A239" i="50"/>
  <c r="A238" i="50"/>
  <c r="A237" i="50"/>
  <c r="A236" i="50"/>
  <c r="A235" i="50"/>
  <c r="A234" i="50"/>
  <c r="A233" i="50"/>
  <c r="A232" i="50"/>
  <c r="A231" i="50"/>
  <c r="A324" i="54"/>
  <c r="A323" i="54"/>
  <c r="A322" i="54"/>
  <c r="A321" i="54"/>
  <c r="A320" i="54"/>
  <c r="A319" i="54"/>
  <c r="A318" i="54"/>
  <c r="A317" i="54"/>
  <c r="A316" i="54"/>
  <c r="A315" i="54"/>
  <c r="A314" i="54"/>
  <c r="A313" i="54"/>
  <c r="A312" i="54"/>
  <c r="A311" i="54"/>
  <c r="A310" i="54"/>
  <c r="A309" i="54"/>
  <c r="A308" i="54"/>
  <c r="A307" i="54"/>
  <c r="A306" i="54"/>
  <c r="A305" i="54"/>
  <c r="A304" i="54"/>
  <c r="A303" i="54"/>
  <c r="A302" i="54"/>
  <c r="A301" i="54"/>
  <c r="A300" i="54"/>
  <c r="A299" i="54"/>
  <c r="A298" i="54"/>
  <c r="A297" i="54"/>
  <c r="A296" i="54"/>
  <c r="A295" i="54"/>
  <c r="A294" i="54"/>
  <c r="A293" i="54"/>
  <c r="A292" i="54"/>
  <c r="A291" i="54"/>
  <c r="A290" i="54"/>
  <c r="A289" i="54"/>
  <c r="A288" i="54"/>
  <c r="A287" i="54"/>
  <c r="A286" i="54"/>
  <c r="A285" i="54"/>
  <c r="A284" i="54"/>
  <c r="A283" i="54"/>
  <c r="A282" i="54"/>
  <c r="A281" i="54"/>
  <c r="A280" i="54"/>
  <c r="A279" i="54"/>
  <c r="A278" i="54"/>
  <c r="A277" i="54"/>
  <c r="A276" i="54"/>
  <c r="A275" i="54"/>
  <c r="A274" i="54"/>
  <c r="A273" i="54"/>
  <c r="A272" i="54"/>
  <c r="A271" i="54"/>
  <c r="A270" i="54"/>
  <c r="A269" i="54"/>
  <c r="A268" i="54"/>
  <c r="A267" i="54"/>
  <c r="A266" i="54"/>
  <c r="A265" i="54"/>
  <c r="A264" i="54"/>
  <c r="A263" i="54"/>
  <c r="A262" i="54"/>
  <c r="A261" i="54"/>
  <c r="A260" i="54"/>
  <c r="A259" i="54"/>
  <c r="A258" i="54"/>
  <c r="A257" i="54"/>
  <c r="A256" i="54"/>
  <c r="A255" i="54"/>
  <c r="A254" i="54"/>
  <c r="A253" i="54"/>
  <c r="A252" i="54"/>
  <c r="A251" i="54"/>
  <c r="A250" i="54"/>
  <c r="A249" i="54"/>
  <c r="A248" i="54"/>
  <c r="A247" i="54"/>
  <c r="A246" i="54"/>
  <c r="A245" i="54"/>
  <c r="A244" i="54"/>
  <c r="A243" i="54"/>
  <c r="A242" i="54"/>
  <c r="A241" i="54"/>
  <c r="A240" i="54"/>
  <c r="A239" i="54"/>
  <c r="A238" i="54"/>
  <c r="A237" i="54"/>
  <c r="A236" i="54"/>
  <c r="A235" i="54"/>
  <c r="A234" i="54"/>
  <c r="A233" i="54"/>
  <c r="A232" i="54"/>
  <c r="A231" i="54"/>
  <c r="A324" i="49"/>
  <c r="A323" i="49"/>
  <c r="A322" i="49"/>
  <c r="A321" i="49"/>
  <c r="A320" i="49"/>
  <c r="A319" i="49"/>
  <c r="A318" i="49"/>
  <c r="A317" i="49"/>
  <c r="A316" i="49"/>
  <c r="A315" i="49"/>
  <c r="A314" i="49"/>
  <c r="A313" i="49"/>
  <c r="A312" i="49"/>
  <c r="A311" i="49"/>
  <c r="A310" i="49"/>
  <c r="A309" i="49"/>
  <c r="A308" i="49"/>
  <c r="A307" i="49"/>
  <c r="A306" i="49"/>
  <c r="A305" i="49"/>
  <c r="A304" i="49"/>
  <c r="A303" i="49"/>
  <c r="A302" i="49"/>
  <c r="A301" i="49"/>
  <c r="A300" i="49"/>
  <c r="A299" i="49"/>
  <c r="A298" i="49"/>
  <c r="A297" i="49"/>
  <c r="A296" i="49"/>
  <c r="A295" i="49"/>
  <c r="A294" i="49"/>
  <c r="A293" i="49"/>
  <c r="A292" i="49"/>
  <c r="A291" i="49"/>
  <c r="A290" i="49"/>
  <c r="A289" i="49"/>
  <c r="A288" i="49"/>
  <c r="A287" i="49"/>
  <c r="A286" i="49"/>
  <c r="A285" i="49"/>
  <c r="A284" i="49"/>
  <c r="A283" i="49"/>
  <c r="A282" i="49"/>
  <c r="A281" i="49"/>
  <c r="A280" i="49"/>
  <c r="A279" i="49"/>
  <c r="A278" i="49"/>
  <c r="A277" i="49"/>
  <c r="A276" i="49"/>
  <c r="A275" i="49"/>
  <c r="A274" i="49"/>
  <c r="A273" i="49"/>
  <c r="A272" i="49"/>
  <c r="A271" i="49"/>
  <c r="A270" i="49"/>
  <c r="A269" i="49"/>
  <c r="A268" i="49"/>
  <c r="A267" i="49"/>
  <c r="A266" i="49"/>
  <c r="A265" i="49"/>
  <c r="A264" i="49"/>
  <c r="A263" i="49"/>
  <c r="A262" i="49"/>
  <c r="A261" i="49"/>
  <c r="A260" i="49"/>
  <c r="A259" i="49"/>
  <c r="A258" i="49"/>
  <c r="A257" i="49"/>
  <c r="A256" i="49"/>
  <c r="A255" i="49"/>
  <c r="A254" i="49"/>
  <c r="A253" i="49"/>
  <c r="A252" i="49"/>
  <c r="A251" i="49"/>
  <c r="A250" i="49"/>
  <c r="A249" i="49"/>
  <c r="A248" i="49"/>
  <c r="A247" i="49"/>
  <c r="A246" i="49"/>
  <c r="A245" i="49"/>
  <c r="A244" i="49"/>
  <c r="A243" i="49"/>
  <c r="A242" i="49"/>
  <c r="A241" i="49"/>
  <c r="A240" i="49"/>
  <c r="A239" i="49"/>
  <c r="A238" i="49"/>
  <c r="A237" i="49"/>
  <c r="A236" i="49"/>
  <c r="A235" i="49"/>
  <c r="A234" i="49"/>
  <c r="A233" i="49"/>
  <c r="A232" i="49"/>
  <c r="A231" i="49"/>
  <c r="A215" i="51"/>
  <c r="A214" i="51"/>
  <c r="A213" i="51"/>
  <c r="A212" i="51"/>
  <c r="A211" i="51"/>
  <c r="A210" i="51"/>
  <c r="A209" i="51"/>
  <c r="A208" i="51"/>
  <c r="A207" i="51"/>
  <c r="A206" i="51"/>
  <c r="A205" i="51"/>
  <c r="A204" i="51"/>
  <c r="A203" i="51"/>
  <c r="A202" i="51"/>
  <c r="A201" i="51"/>
  <c r="A200" i="51"/>
  <c r="A199" i="51"/>
  <c r="A198" i="51"/>
  <c r="A197" i="51"/>
  <c r="A196" i="51"/>
  <c r="A195" i="51"/>
  <c r="A194" i="51"/>
  <c r="A193" i="51"/>
  <c r="A192" i="51"/>
  <c r="A191" i="51"/>
  <c r="A190" i="51"/>
  <c r="A189" i="51"/>
  <c r="A188" i="51"/>
  <c r="A187" i="51"/>
  <c r="A186" i="51"/>
  <c r="A185" i="51"/>
  <c r="A184" i="51"/>
  <c r="A183" i="51"/>
  <c r="A182" i="51"/>
  <c r="A181" i="51"/>
  <c r="A180" i="51"/>
  <c r="A179" i="51"/>
  <c r="A178" i="51"/>
  <c r="A177" i="51"/>
  <c r="A176" i="51"/>
  <c r="A175" i="51"/>
  <c r="A174" i="51"/>
  <c r="A173" i="51"/>
  <c r="A172" i="51"/>
  <c r="A171" i="51"/>
  <c r="A170" i="51"/>
  <c r="A169" i="51"/>
  <c r="A168" i="51"/>
  <c r="A167" i="51"/>
  <c r="A166" i="51"/>
  <c r="A165" i="51"/>
  <c r="A164" i="51"/>
  <c r="A163" i="51"/>
  <c r="A162" i="51"/>
  <c r="A161" i="51"/>
  <c r="A160" i="51"/>
  <c r="A159" i="51"/>
  <c r="A158" i="51"/>
  <c r="A157" i="51"/>
  <c r="A156" i="51"/>
  <c r="A155" i="51"/>
  <c r="A154" i="51"/>
  <c r="A153" i="51"/>
  <c r="A152" i="51"/>
  <c r="A151" i="51"/>
  <c r="A150" i="51"/>
  <c r="A149" i="51"/>
  <c r="A148" i="51"/>
  <c r="A147" i="51"/>
  <c r="A146" i="51"/>
  <c r="A145" i="51"/>
  <c r="A144" i="51"/>
  <c r="A143" i="51"/>
  <c r="A142" i="51"/>
  <c r="A141" i="51"/>
  <c r="A140" i="51"/>
  <c r="A139" i="51"/>
  <c r="A138" i="51"/>
  <c r="A137" i="51"/>
  <c r="A136" i="51"/>
  <c r="A135" i="51"/>
  <c r="A134" i="51"/>
  <c r="A133" i="51"/>
  <c r="A132" i="51"/>
  <c r="A131" i="51"/>
  <c r="A130" i="51"/>
  <c r="A129" i="51"/>
  <c r="A128" i="51"/>
  <c r="A127" i="51"/>
  <c r="A126" i="51"/>
  <c r="A125" i="51"/>
  <c r="A124" i="51"/>
  <c r="A123" i="51"/>
  <c r="A122" i="51"/>
  <c r="A121" i="51"/>
  <c r="A120" i="51"/>
  <c r="A119" i="51"/>
  <c r="A215" i="50"/>
  <c r="A214" i="50"/>
  <c r="A213" i="50"/>
  <c r="A212" i="50"/>
  <c r="A211" i="50"/>
  <c r="A210" i="50"/>
  <c r="A209" i="50"/>
  <c r="A208" i="50"/>
  <c r="A207" i="50"/>
  <c r="A206" i="50"/>
  <c r="A205" i="50"/>
  <c r="A204" i="50"/>
  <c r="A203" i="50"/>
  <c r="A202" i="50"/>
  <c r="A201" i="50"/>
  <c r="A200" i="50"/>
  <c r="A199" i="50"/>
  <c r="A198" i="50"/>
  <c r="A197" i="50"/>
  <c r="A196" i="50"/>
  <c r="A195" i="50"/>
  <c r="A194" i="50"/>
  <c r="A193" i="50"/>
  <c r="A192" i="50"/>
  <c r="A191" i="50"/>
  <c r="A190" i="50"/>
  <c r="A189" i="50"/>
  <c r="A188" i="50"/>
  <c r="A187" i="50"/>
  <c r="A186" i="50"/>
  <c r="A185" i="50"/>
  <c r="A184" i="50"/>
  <c r="A183" i="50"/>
  <c r="A182" i="50"/>
  <c r="A181" i="50"/>
  <c r="A180" i="50"/>
  <c r="A179" i="50"/>
  <c r="A178" i="50"/>
  <c r="A177" i="50"/>
  <c r="A176" i="50"/>
  <c r="A175" i="50"/>
  <c r="A174" i="50"/>
  <c r="A173" i="50"/>
  <c r="A172" i="50"/>
  <c r="A171" i="50"/>
  <c r="A170" i="50"/>
  <c r="A169" i="50"/>
  <c r="A168" i="50"/>
  <c r="A167" i="50"/>
  <c r="A166" i="50"/>
  <c r="A165" i="50"/>
  <c r="A164" i="50"/>
  <c r="A163" i="50"/>
  <c r="A162" i="50"/>
  <c r="A161" i="50"/>
  <c r="A160" i="50"/>
  <c r="A159" i="50"/>
  <c r="A158" i="50"/>
  <c r="A157" i="50"/>
  <c r="A156" i="50"/>
  <c r="A155" i="50"/>
  <c r="A154" i="50"/>
  <c r="A153" i="50"/>
  <c r="A152" i="50"/>
  <c r="A151" i="50"/>
  <c r="A150" i="50"/>
  <c r="A149" i="50"/>
  <c r="A148" i="50"/>
  <c r="A147" i="50"/>
  <c r="A146" i="50"/>
  <c r="A145" i="50"/>
  <c r="A144" i="50"/>
  <c r="A143" i="50"/>
  <c r="A142" i="50"/>
  <c r="A141" i="50"/>
  <c r="A140" i="50"/>
  <c r="A139" i="50"/>
  <c r="A138" i="50"/>
  <c r="A137" i="50"/>
  <c r="A136" i="50"/>
  <c r="A135" i="50"/>
  <c r="A134" i="50"/>
  <c r="A133" i="50"/>
  <c r="A132" i="50"/>
  <c r="A131" i="50"/>
  <c r="A130" i="50"/>
  <c r="A129" i="50"/>
  <c r="A128" i="50"/>
  <c r="A127" i="50"/>
  <c r="A126" i="50"/>
  <c r="A125" i="50"/>
  <c r="A124" i="50"/>
  <c r="A123" i="50"/>
  <c r="A122" i="50"/>
  <c r="A121" i="50"/>
  <c r="A120" i="50"/>
  <c r="A119" i="50"/>
  <c r="A215" i="54"/>
  <c r="A214" i="54"/>
  <c r="A213" i="54"/>
  <c r="A212" i="54"/>
  <c r="A211" i="54"/>
  <c r="A210" i="54"/>
  <c r="A209" i="54"/>
  <c r="A208" i="54"/>
  <c r="A207" i="54"/>
  <c r="A206" i="54"/>
  <c r="A205" i="54"/>
  <c r="A204" i="54"/>
  <c r="A203" i="54"/>
  <c r="A202" i="54"/>
  <c r="A201" i="54"/>
  <c r="A200" i="54"/>
  <c r="A199" i="54"/>
  <c r="A198" i="54"/>
  <c r="A197" i="54"/>
  <c r="A196" i="54"/>
  <c r="A195" i="54"/>
  <c r="A194" i="54"/>
  <c r="A193" i="54"/>
  <c r="A192" i="54"/>
  <c r="A191" i="54"/>
  <c r="A190" i="54"/>
  <c r="A189" i="54"/>
  <c r="A188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215" i="49"/>
  <c r="A214" i="49"/>
  <c r="A213" i="49"/>
  <c r="A212" i="49"/>
  <c r="A211" i="49"/>
  <c r="A210" i="49"/>
  <c r="A209" i="49"/>
  <c r="A208" i="49"/>
  <c r="A207" i="49"/>
  <c r="A206" i="49"/>
  <c r="A205" i="49"/>
  <c r="A204" i="49"/>
  <c r="A203" i="49"/>
  <c r="A202" i="49"/>
  <c r="A201" i="49"/>
  <c r="A200" i="49"/>
  <c r="A199" i="49"/>
  <c r="A198" i="49"/>
  <c r="A197" i="49"/>
  <c r="A196" i="49"/>
  <c r="A195" i="49"/>
  <c r="A194" i="49"/>
  <c r="A193" i="49"/>
  <c r="A192" i="49"/>
  <c r="A191" i="49"/>
  <c r="A190" i="49"/>
  <c r="A189" i="49"/>
  <c r="A188" i="49"/>
  <c r="A187" i="49"/>
  <c r="A186" i="49"/>
  <c r="A185" i="49"/>
  <c r="A184" i="49"/>
  <c r="A183" i="49"/>
  <c r="A182" i="49"/>
  <c r="A181" i="49"/>
  <c r="A180" i="49"/>
  <c r="A179" i="49"/>
  <c r="A178" i="49"/>
  <c r="A177" i="49"/>
  <c r="A176" i="49"/>
  <c r="A175" i="49"/>
  <c r="A174" i="49"/>
  <c r="A173" i="49"/>
  <c r="A172" i="49"/>
  <c r="A171" i="49"/>
  <c r="A170" i="49"/>
  <c r="A169" i="49"/>
  <c r="A168" i="49"/>
  <c r="A167" i="49"/>
  <c r="A166" i="49"/>
  <c r="A165" i="49"/>
  <c r="A164" i="49"/>
  <c r="A163" i="49"/>
  <c r="A162" i="49"/>
  <c r="A161" i="49"/>
  <c r="A160" i="49"/>
  <c r="A159" i="49"/>
  <c r="A158" i="49"/>
  <c r="A157" i="49"/>
  <c r="A156" i="49"/>
  <c r="A155" i="49"/>
  <c r="A154" i="49"/>
  <c r="A153" i="49"/>
  <c r="A152" i="49"/>
  <c r="A151" i="49"/>
  <c r="A150" i="49"/>
  <c r="A149" i="49"/>
  <c r="A148" i="49"/>
  <c r="A147" i="49"/>
  <c r="A146" i="49"/>
  <c r="A145" i="49"/>
  <c r="A144" i="49"/>
  <c r="A143" i="49"/>
  <c r="A142" i="49"/>
  <c r="A141" i="49"/>
  <c r="A140" i="49"/>
  <c r="A139" i="49"/>
  <c r="A138" i="49"/>
  <c r="A137" i="49"/>
  <c r="A136" i="49"/>
  <c r="A135" i="49"/>
  <c r="A134" i="49"/>
  <c r="A133" i="49"/>
  <c r="A132" i="49"/>
  <c r="A131" i="49"/>
  <c r="A130" i="49"/>
  <c r="A129" i="49"/>
  <c r="A128" i="49"/>
  <c r="A127" i="49"/>
  <c r="A126" i="49"/>
  <c r="A125" i="49"/>
  <c r="A124" i="49"/>
  <c r="A123" i="49"/>
  <c r="A122" i="49"/>
  <c r="A121" i="49"/>
  <c r="A120" i="49"/>
  <c r="A119" i="49"/>
  <c r="A324" i="48"/>
  <c r="A323" i="48"/>
  <c r="A322" i="48"/>
  <c r="A321" i="48"/>
  <c r="A320" i="48"/>
  <c r="A319" i="48"/>
  <c r="A318" i="48"/>
  <c r="A317" i="48"/>
  <c r="A316" i="48"/>
  <c r="A315" i="48"/>
  <c r="A314" i="48"/>
  <c r="A313" i="48"/>
  <c r="A312" i="48"/>
  <c r="A311" i="48"/>
  <c r="A310" i="48"/>
  <c r="A309" i="48"/>
  <c r="A308" i="48"/>
  <c r="A307" i="48"/>
  <c r="A306" i="48"/>
  <c r="A305" i="48"/>
  <c r="A304" i="48"/>
  <c r="A303" i="48"/>
  <c r="A302" i="48"/>
  <c r="A301" i="48"/>
  <c r="A300" i="48"/>
  <c r="A299" i="48"/>
  <c r="A298" i="48"/>
  <c r="A297" i="48"/>
  <c r="A296" i="48"/>
  <c r="A295" i="48"/>
  <c r="A294" i="48"/>
  <c r="A293" i="48"/>
  <c r="A292" i="48"/>
  <c r="A291" i="48"/>
  <c r="A290" i="48"/>
  <c r="A289" i="48"/>
  <c r="A288" i="48"/>
  <c r="A287" i="48"/>
  <c r="A286" i="48"/>
  <c r="A285" i="48"/>
  <c r="A284" i="48"/>
  <c r="A283" i="48"/>
  <c r="A282" i="48"/>
  <c r="A281" i="48"/>
  <c r="A280" i="48"/>
  <c r="A279" i="48"/>
  <c r="A278" i="48"/>
  <c r="A277" i="48"/>
  <c r="A276" i="48"/>
  <c r="A275" i="48"/>
  <c r="A274" i="48"/>
  <c r="A273" i="48"/>
  <c r="A272" i="48"/>
  <c r="A271" i="48"/>
  <c r="A270" i="48"/>
  <c r="A269" i="48"/>
  <c r="A268" i="48"/>
  <c r="A267" i="48"/>
  <c r="A266" i="48"/>
  <c r="A265" i="48"/>
  <c r="A264" i="48"/>
  <c r="A263" i="48"/>
  <c r="A262" i="48"/>
  <c r="A261" i="48"/>
  <c r="A260" i="48"/>
  <c r="A259" i="48"/>
  <c r="A258" i="48"/>
  <c r="A257" i="48"/>
  <c r="A256" i="48"/>
  <c r="A255" i="48"/>
  <c r="A254" i="48"/>
  <c r="A253" i="48"/>
  <c r="A252" i="48"/>
  <c r="A251" i="48"/>
  <c r="A250" i="48"/>
  <c r="A249" i="48"/>
  <c r="A248" i="48"/>
  <c r="A247" i="48"/>
  <c r="A246" i="48"/>
  <c r="A245" i="48"/>
  <c r="A244" i="48"/>
  <c r="A243" i="48"/>
  <c r="A242" i="48"/>
  <c r="A241" i="48"/>
  <c r="A240" i="48"/>
  <c r="A239" i="48"/>
  <c r="A238" i="48"/>
  <c r="A237" i="48"/>
  <c r="A236" i="48"/>
  <c r="A235" i="48"/>
  <c r="A234" i="48"/>
  <c r="A233" i="48"/>
  <c r="A232" i="48"/>
  <c r="A231" i="48"/>
  <c r="A215" i="48"/>
  <c r="A214" i="48"/>
  <c r="A213" i="48"/>
  <c r="A212" i="48"/>
  <c r="A211" i="48"/>
  <c r="A210" i="48"/>
  <c r="A209" i="48"/>
  <c r="A208" i="48"/>
  <c r="A207" i="48"/>
  <c r="A206" i="48"/>
  <c r="A205" i="48"/>
  <c r="A204" i="48"/>
  <c r="A203" i="48"/>
  <c r="A202" i="48"/>
  <c r="A201" i="48"/>
  <c r="A200" i="48"/>
  <c r="A199" i="48"/>
  <c r="A198" i="48"/>
  <c r="A197" i="48"/>
  <c r="A196" i="48"/>
  <c r="A195" i="48"/>
  <c r="A194" i="48"/>
  <c r="A193" i="48"/>
  <c r="A192" i="48"/>
  <c r="A191" i="48"/>
  <c r="A190" i="48"/>
  <c r="A189" i="48"/>
  <c r="A188" i="48"/>
  <c r="A187" i="48"/>
  <c r="A186" i="48"/>
  <c r="A185" i="48"/>
  <c r="A184" i="48"/>
  <c r="A183" i="48"/>
  <c r="A182" i="48"/>
  <c r="A181" i="48"/>
  <c r="A180" i="48"/>
  <c r="A179" i="48"/>
  <c r="A178" i="48"/>
  <c r="A177" i="48"/>
  <c r="A176" i="48"/>
  <c r="A175" i="48"/>
  <c r="A174" i="48"/>
  <c r="A173" i="48"/>
  <c r="A172" i="48"/>
  <c r="A171" i="48"/>
  <c r="A170" i="48"/>
  <c r="A169" i="48"/>
  <c r="A168" i="48"/>
  <c r="A167" i="48"/>
  <c r="A166" i="48"/>
  <c r="A165" i="48"/>
  <c r="A164" i="48"/>
  <c r="A163" i="48"/>
  <c r="A162" i="48"/>
  <c r="A161" i="48"/>
  <c r="A160" i="48"/>
  <c r="A159" i="48"/>
  <c r="A158" i="48"/>
  <c r="A157" i="48"/>
  <c r="A156" i="48"/>
  <c r="A155" i="48"/>
  <c r="A154" i="48"/>
  <c r="A153" i="48"/>
  <c r="A152" i="48"/>
  <c r="A151" i="48"/>
  <c r="A150" i="48"/>
  <c r="A149" i="48"/>
  <c r="A148" i="48"/>
  <c r="A147" i="48"/>
  <c r="A146" i="48"/>
  <c r="A145" i="48"/>
  <c r="A144" i="48"/>
  <c r="A143" i="48"/>
  <c r="A142" i="48"/>
  <c r="A141" i="48"/>
  <c r="A140" i="48"/>
  <c r="A139" i="48"/>
  <c r="A138" i="48"/>
  <c r="A137" i="48"/>
  <c r="A136" i="48"/>
  <c r="A135" i="48"/>
  <c r="A134" i="48"/>
  <c r="A133" i="48"/>
  <c r="A132" i="48"/>
  <c r="A131" i="48"/>
  <c r="A130" i="48"/>
  <c r="A129" i="48"/>
  <c r="A128" i="48"/>
  <c r="A127" i="48"/>
  <c r="A126" i="48"/>
  <c r="A125" i="48"/>
  <c r="A124" i="48"/>
  <c r="A123" i="48"/>
  <c r="A122" i="48"/>
  <c r="A121" i="48"/>
  <c r="A120" i="48"/>
  <c r="A119" i="48"/>
  <c r="A324" i="47"/>
  <c r="A323" i="47"/>
  <c r="A322" i="47"/>
  <c r="A321" i="47"/>
  <c r="A320" i="47"/>
  <c r="A319" i="47"/>
  <c r="A318" i="47"/>
  <c r="A317" i="47"/>
  <c r="A316" i="47"/>
  <c r="A315" i="47"/>
  <c r="A314" i="47"/>
  <c r="A313" i="47"/>
  <c r="A312" i="47"/>
  <c r="A311" i="47"/>
  <c r="A310" i="47"/>
  <c r="A309" i="47"/>
  <c r="A308" i="47"/>
  <c r="A307" i="47"/>
  <c r="A306" i="47"/>
  <c r="A305" i="47"/>
  <c r="A304" i="47"/>
  <c r="A303" i="47"/>
  <c r="A302" i="47"/>
  <c r="A301" i="47"/>
  <c r="A300" i="47"/>
  <c r="A299" i="47"/>
  <c r="A298" i="47"/>
  <c r="A297" i="47"/>
  <c r="A296" i="47"/>
  <c r="A295" i="47"/>
  <c r="A294" i="47"/>
  <c r="A293" i="47"/>
  <c r="A292" i="47"/>
  <c r="A291" i="47"/>
  <c r="A290" i="47"/>
  <c r="A289" i="47"/>
  <c r="A288" i="47"/>
  <c r="A287" i="47"/>
  <c r="A286" i="47"/>
  <c r="A285" i="47"/>
  <c r="A284" i="47"/>
  <c r="A283" i="47"/>
  <c r="A282" i="47"/>
  <c r="A281" i="47"/>
  <c r="A280" i="47"/>
  <c r="A279" i="47"/>
  <c r="A278" i="47"/>
  <c r="A277" i="47"/>
  <c r="A276" i="47"/>
  <c r="A275" i="47"/>
  <c r="A274" i="47"/>
  <c r="A273" i="47"/>
  <c r="A272" i="47"/>
  <c r="A271" i="47"/>
  <c r="A270" i="47"/>
  <c r="A269" i="47"/>
  <c r="A268" i="47"/>
  <c r="A267" i="47"/>
  <c r="A266" i="47"/>
  <c r="A265" i="47"/>
  <c r="A264" i="47"/>
  <c r="A263" i="47"/>
  <c r="A262" i="47"/>
  <c r="A261" i="47"/>
  <c r="A260" i="47"/>
  <c r="A259" i="47"/>
  <c r="A258" i="47"/>
  <c r="A257" i="47"/>
  <c r="A256" i="47"/>
  <c r="A255" i="47"/>
  <c r="A254" i="47"/>
  <c r="A253" i="47"/>
  <c r="A252" i="47"/>
  <c r="A251" i="47"/>
  <c r="A250" i="47"/>
  <c r="A249" i="47"/>
  <c r="A248" i="47"/>
  <c r="A247" i="47"/>
  <c r="A246" i="47"/>
  <c r="A245" i="47"/>
  <c r="A244" i="47"/>
  <c r="A243" i="47"/>
  <c r="A242" i="47"/>
  <c r="A241" i="47"/>
  <c r="A240" i="47"/>
  <c r="A239" i="47"/>
  <c r="A238" i="47"/>
  <c r="A237" i="47"/>
  <c r="A236" i="47"/>
  <c r="A235" i="47"/>
  <c r="A234" i="47"/>
  <c r="A233" i="47"/>
  <c r="A232" i="47"/>
  <c r="A231" i="47"/>
  <c r="A215" i="47"/>
  <c r="A214" i="47"/>
  <c r="A213" i="47"/>
  <c r="A212" i="47"/>
  <c r="A211" i="47"/>
  <c r="A210" i="47"/>
  <c r="A209" i="47"/>
  <c r="A208" i="47"/>
  <c r="A207" i="47"/>
  <c r="A206" i="47"/>
  <c r="A205" i="47"/>
  <c r="A204" i="47"/>
  <c r="A203" i="47"/>
  <c r="A202" i="47"/>
  <c r="A201" i="47"/>
  <c r="A200" i="47"/>
  <c r="A199" i="47"/>
  <c r="A198" i="47"/>
  <c r="A197" i="47"/>
  <c r="A196" i="47"/>
  <c r="A195" i="47"/>
  <c r="A194" i="47"/>
  <c r="A193" i="47"/>
  <c r="A192" i="47"/>
  <c r="A191" i="47"/>
  <c r="A190" i="47"/>
  <c r="A189" i="47"/>
  <c r="A188" i="47"/>
  <c r="A187" i="47"/>
  <c r="A186" i="47"/>
  <c r="A185" i="47"/>
  <c r="A184" i="47"/>
  <c r="A183" i="47"/>
  <c r="A182" i="47"/>
  <c r="A181" i="47"/>
  <c r="A180" i="47"/>
  <c r="A179" i="47"/>
  <c r="A178" i="47"/>
  <c r="A177" i="47"/>
  <c r="A176" i="47"/>
  <c r="A175" i="47"/>
  <c r="A174" i="47"/>
  <c r="A173" i="47"/>
  <c r="A172" i="47"/>
  <c r="A171" i="47"/>
  <c r="A170" i="47"/>
  <c r="A169" i="47"/>
  <c r="A168" i="47"/>
  <c r="A167" i="47"/>
  <c r="A166" i="47"/>
  <c r="A165" i="47"/>
  <c r="A164" i="47"/>
  <c r="A163" i="47"/>
  <c r="A162" i="47"/>
  <c r="A161" i="47"/>
  <c r="A160" i="47"/>
  <c r="A159" i="47"/>
  <c r="A158" i="47"/>
  <c r="A157" i="47"/>
  <c r="A156" i="47"/>
  <c r="A155" i="47"/>
  <c r="A154" i="47"/>
  <c r="A153" i="47"/>
  <c r="A152" i="47"/>
  <c r="A151" i="47"/>
  <c r="A150" i="47"/>
  <c r="A149" i="47"/>
  <c r="A148" i="47"/>
  <c r="A147" i="47"/>
  <c r="A146" i="47"/>
  <c r="A145" i="47"/>
  <c r="A144" i="47"/>
  <c r="A143" i="47"/>
  <c r="A142" i="47"/>
  <c r="A141" i="47"/>
  <c r="A140" i="47"/>
  <c r="A139" i="47"/>
  <c r="A138" i="47"/>
  <c r="A137" i="47"/>
  <c r="A136" i="47"/>
  <c r="A135" i="47"/>
  <c r="A134" i="47"/>
  <c r="A133" i="47"/>
  <c r="A132" i="47"/>
  <c r="A131" i="47"/>
  <c r="A130" i="47"/>
  <c r="A129" i="47"/>
  <c r="A128" i="47"/>
  <c r="A127" i="47"/>
  <c r="A126" i="47"/>
  <c r="A125" i="47"/>
  <c r="A124" i="47"/>
  <c r="A123" i="47"/>
  <c r="A122" i="47"/>
  <c r="A121" i="47"/>
  <c r="A120" i="47"/>
  <c r="A119" i="47"/>
  <c r="A324" i="46"/>
  <c r="A215" i="46"/>
  <c r="A323" i="46" l="1"/>
  <c r="A322" i="46"/>
  <c r="A321" i="46"/>
  <c r="A320" i="46"/>
  <c r="A319" i="46"/>
  <c r="A318" i="46"/>
  <c r="A317" i="46"/>
  <c r="A316" i="46"/>
  <c r="A315" i="46"/>
  <c r="A314" i="46"/>
  <c r="A313" i="46"/>
  <c r="A312" i="46"/>
  <c r="A311" i="46"/>
  <c r="A310" i="46"/>
  <c r="A309" i="46"/>
  <c r="A308" i="46"/>
  <c r="A307" i="46"/>
  <c r="A306" i="46"/>
  <c r="A305" i="46"/>
  <c r="A304" i="46"/>
  <c r="A303" i="46"/>
  <c r="A302" i="46"/>
  <c r="A301" i="46"/>
  <c r="A300" i="46"/>
  <c r="A299" i="46"/>
  <c r="A298" i="46"/>
  <c r="A297" i="46"/>
  <c r="A296" i="46"/>
  <c r="A295" i="46"/>
  <c r="A294" i="46"/>
  <c r="A293" i="46"/>
  <c r="A292" i="46"/>
  <c r="A291" i="46"/>
  <c r="A290" i="46"/>
  <c r="A289" i="46"/>
  <c r="A288" i="46"/>
  <c r="A287" i="46"/>
  <c r="A286" i="46"/>
  <c r="A285" i="46"/>
  <c r="A284" i="46"/>
  <c r="A283" i="46"/>
  <c r="A282" i="46"/>
  <c r="A281" i="46"/>
  <c r="A280" i="46"/>
  <c r="A279" i="46"/>
  <c r="A278" i="46"/>
  <c r="A277" i="46"/>
  <c r="A276" i="46"/>
  <c r="A275" i="46"/>
  <c r="A274" i="46"/>
  <c r="A273" i="46"/>
  <c r="A272" i="46"/>
  <c r="A271" i="46"/>
  <c r="A270" i="46"/>
  <c r="A269" i="46"/>
  <c r="A268" i="46"/>
  <c r="A267" i="46"/>
  <c r="A266" i="46"/>
  <c r="A265" i="46"/>
  <c r="A264" i="46"/>
  <c r="A263" i="46"/>
  <c r="A262" i="46"/>
  <c r="A261" i="46"/>
  <c r="A260" i="46"/>
  <c r="A259" i="46"/>
  <c r="A258" i="46"/>
  <c r="A257" i="46"/>
  <c r="A256" i="46"/>
  <c r="A255" i="46"/>
  <c r="A254" i="46"/>
  <c r="A253" i="46"/>
  <c r="A252" i="46"/>
  <c r="A251" i="46"/>
  <c r="A250" i="46"/>
  <c r="A249" i="46"/>
  <c r="A248" i="46"/>
  <c r="A247" i="46"/>
  <c r="A246" i="46"/>
  <c r="A245" i="46"/>
  <c r="A244" i="46"/>
  <c r="A243" i="46"/>
  <c r="A242" i="46"/>
  <c r="A241" i="46"/>
  <c r="A240" i="46"/>
  <c r="A239" i="46"/>
  <c r="A238" i="46"/>
  <c r="A237" i="46"/>
  <c r="A236" i="46"/>
  <c r="A235" i="46"/>
  <c r="A234" i="46"/>
  <c r="A233" i="46"/>
  <c r="A232" i="46"/>
  <c r="A231" i="46"/>
  <c r="A214" i="46"/>
  <c r="A213" i="46"/>
  <c r="A212" i="46"/>
  <c r="A211" i="46"/>
  <c r="A210" i="46"/>
  <c r="A209" i="46"/>
  <c r="A208" i="46"/>
  <c r="A207" i="46"/>
  <c r="A206" i="46"/>
  <c r="A205" i="46"/>
  <c r="A204" i="46"/>
  <c r="A203" i="46"/>
  <c r="A202" i="46"/>
  <c r="A201" i="46"/>
  <c r="A200" i="46"/>
  <c r="A199" i="46"/>
  <c r="A198" i="46"/>
  <c r="A197" i="46"/>
  <c r="A196" i="46"/>
  <c r="A195" i="46"/>
  <c r="A194" i="46"/>
  <c r="A193" i="46"/>
  <c r="A192" i="46"/>
  <c r="A191" i="46"/>
  <c r="A190" i="46"/>
  <c r="A189" i="46"/>
  <c r="A188" i="46"/>
  <c r="A187" i="46"/>
  <c r="A186" i="46"/>
  <c r="A185" i="46"/>
  <c r="A184" i="46"/>
  <c r="A183" i="46"/>
  <c r="A182" i="46"/>
  <c r="A181" i="46"/>
  <c r="A180" i="46"/>
  <c r="A179" i="46"/>
  <c r="A178" i="46"/>
  <c r="A177" i="46"/>
  <c r="A176" i="46"/>
  <c r="A175" i="46"/>
  <c r="A174" i="46"/>
  <c r="A173" i="46"/>
  <c r="A172" i="46"/>
  <c r="A171" i="46"/>
  <c r="A170" i="46"/>
  <c r="A169" i="46"/>
  <c r="A168" i="46"/>
  <c r="A167" i="46"/>
  <c r="A166" i="46"/>
  <c r="A165" i="46"/>
  <c r="A164" i="46"/>
  <c r="A163" i="46"/>
  <c r="A162" i="46"/>
  <c r="A161" i="46"/>
  <c r="A160" i="46"/>
  <c r="A159" i="46"/>
  <c r="A158" i="46"/>
  <c r="A157" i="46"/>
  <c r="A156" i="46"/>
  <c r="A155" i="46"/>
  <c r="A154" i="46"/>
  <c r="A153" i="46"/>
  <c r="A152" i="46"/>
  <c r="A151" i="46"/>
  <c r="A150" i="46"/>
  <c r="A149" i="46"/>
  <c r="A148" i="46"/>
  <c r="A147" i="46"/>
  <c r="A146" i="46"/>
  <c r="A145" i="46"/>
  <c r="A144" i="46"/>
  <c r="A143" i="46"/>
  <c r="A142" i="46"/>
  <c r="A141" i="46"/>
  <c r="A140" i="46"/>
  <c r="A139" i="46"/>
  <c r="A138" i="46"/>
  <c r="A137" i="46"/>
  <c r="A136" i="46"/>
  <c r="A135" i="46"/>
  <c r="A134" i="46"/>
  <c r="A133" i="46"/>
  <c r="A132" i="46"/>
  <c r="A131" i="46"/>
  <c r="A130" i="46"/>
  <c r="A129" i="46"/>
  <c r="A128" i="46"/>
  <c r="A127" i="46"/>
  <c r="A126" i="46"/>
  <c r="A125" i="46"/>
  <c r="A124" i="46"/>
  <c r="A123" i="46"/>
  <c r="A122" i="46"/>
  <c r="A121" i="46"/>
  <c r="A120" i="46"/>
  <c r="A119" i="46"/>
  <c r="A5" i="51" l="1"/>
  <c r="A5" i="50"/>
  <c r="A5" i="54"/>
  <c r="A5" i="49"/>
  <c r="A5" i="48"/>
  <c r="A5" i="47"/>
  <c r="A5" i="46"/>
  <c r="A5" i="43"/>
  <c r="A5" i="38"/>
  <c r="A5" i="37"/>
  <c r="A5" i="45"/>
  <c r="A5" i="36"/>
  <c r="A5" i="35"/>
  <c r="A5" i="34"/>
  <c r="A5" i="25"/>
  <c r="A44" i="56" l="1"/>
  <c r="A43" i="56"/>
  <c r="A42" i="56"/>
  <c r="S115" i="62" l="1"/>
  <c r="S228" i="62" s="1"/>
  <c r="AE228" i="62" s="1"/>
  <c r="Y56" i="38"/>
  <c r="C56" i="67"/>
  <c r="C56" i="38"/>
  <c r="AS56" i="36"/>
  <c r="S56" i="38"/>
  <c r="S56" i="67"/>
  <c r="BI56" i="36"/>
  <c r="AB56" i="38"/>
  <c r="E115" i="62"/>
  <c r="E228" i="62" s="1"/>
  <c r="E115" i="51"/>
  <c r="E228" i="51" s="1"/>
  <c r="AE56" i="38"/>
  <c r="X115" i="62"/>
  <c r="X228" i="62" s="1"/>
  <c r="AJ228" i="62" s="1"/>
  <c r="G56" i="67"/>
  <c r="G56" i="38"/>
  <c r="AW56" i="36"/>
  <c r="AF56" i="38"/>
  <c r="G115" i="51"/>
  <c r="G228" i="51" s="1"/>
  <c r="G115" i="62"/>
  <c r="G228" i="62" s="1"/>
  <c r="AG56" i="38"/>
  <c r="B115" i="51"/>
  <c r="B228" i="51" s="1"/>
  <c r="B115" i="62"/>
  <c r="B228" i="62" s="1"/>
  <c r="K56" i="67"/>
  <c r="K56" i="38"/>
  <c r="BA56" i="36"/>
  <c r="AJ56" i="38"/>
  <c r="J115" i="51"/>
  <c r="J228" i="51" s="1"/>
  <c r="J115" i="62"/>
  <c r="J228" i="62" s="1"/>
  <c r="P115" i="62"/>
  <c r="P228" i="62" s="1"/>
  <c r="AB228" i="62" s="1"/>
  <c r="W56" i="38"/>
  <c r="Q115" i="62"/>
  <c r="Q228" i="62" s="1"/>
  <c r="AC228" i="62" s="1"/>
  <c r="AO56" i="38"/>
  <c r="O56" i="67"/>
  <c r="O56" i="38"/>
  <c r="BE56" i="36"/>
  <c r="X56" i="38"/>
  <c r="AN56" i="38"/>
  <c r="N115" i="62"/>
  <c r="N228" i="62" s="1"/>
  <c r="Z228" i="62" s="1"/>
  <c r="V115" i="62"/>
  <c r="V228" i="62" s="1"/>
  <c r="AH228" i="62" s="1"/>
  <c r="O115" i="62"/>
  <c r="O228" i="62" s="1"/>
  <c r="AA228" i="62" s="1"/>
  <c r="W115" i="62"/>
  <c r="W228" i="62" s="1"/>
  <c r="AI228" i="62" s="1"/>
  <c r="F56" i="67"/>
  <c r="N56" i="67"/>
  <c r="AV56" i="36"/>
  <c r="H56" i="67"/>
  <c r="AX56" i="36"/>
  <c r="T115" i="62" l="1"/>
  <c r="T228" i="62" s="1"/>
  <c r="AF228" i="62" s="1"/>
  <c r="R56" i="38"/>
  <c r="R56" i="67"/>
  <c r="K115" i="51"/>
  <c r="K228" i="51" s="1"/>
  <c r="K115" i="62"/>
  <c r="K228" i="62" s="1"/>
  <c r="AI56" i="38"/>
  <c r="AP56" i="38"/>
  <c r="Q56" i="67"/>
  <c r="Q56" i="38"/>
  <c r="R115" i="62"/>
  <c r="R228" i="62" s="1"/>
  <c r="AD228" i="62" s="1"/>
  <c r="BD56" i="36"/>
  <c r="C115" i="51"/>
  <c r="C228" i="51" s="1"/>
  <c r="C115" i="62"/>
  <c r="C228" i="62" s="1"/>
  <c r="N56" i="38"/>
  <c r="F56" i="38"/>
  <c r="J56" i="38"/>
  <c r="J56" i="67"/>
  <c r="AZ56" i="36"/>
  <c r="AA56" i="38"/>
  <c r="B56" i="67"/>
  <c r="B56" i="38"/>
  <c r="AR56" i="36"/>
  <c r="L115" i="51"/>
  <c r="L228" i="51" s="1"/>
  <c r="L115" i="62"/>
  <c r="L228" i="62" s="1"/>
  <c r="I56" i="38"/>
  <c r="I56" i="67"/>
  <c r="AY56" i="36"/>
  <c r="D115" i="51"/>
  <c r="D228" i="51" s="1"/>
  <c r="D115" i="62"/>
  <c r="D228" i="62" s="1"/>
  <c r="H115" i="62"/>
  <c r="H228" i="62" s="1"/>
  <c r="U56" i="67"/>
  <c r="U56" i="38"/>
  <c r="BK56" i="36"/>
  <c r="T56" i="67"/>
  <c r="T56" i="38"/>
  <c r="BJ56" i="36"/>
  <c r="H115" i="51"/>
  <c r="H228" i="51" s="1"/>
  <c r="M56" i="67"/>
  <c r="M56" i="38"/>
  <c r="BC56" i="36"/>
  <c r="L56" i="67"/>
  <c r="L56" i="38"/>
  <c r="BB56" i="36"/>
  <c r="F115" i="51"/>
  <c r="F228" i="51" s="1"/>
  <c r="AH56" i="38"/>
  <c r="Z56" i="38"/>
  <c r="AD56" i="38"/>
  <c r="E56" i="38"/>
  <c r="E56" i="67"/>
  <c r="AU56" i="36"/>
  <c r="AC56" i="38"/>
  <c r="D56" i="38"/>
  <c r="D56" i="67"/>
  <c r="AT56" i="36"/>
  <c r="I115" i="51"/>
  <c r="I228" i="51" s="1"/>
  <c r="I115" i="62"/>
  <c r="I228" i="62" s="1"/>
  <c r="H56" i="38"/>
  <c r="F115" i="62"/>
  <c r="F228" i="62" s="1"/>
  <c r="U115" i="62"/>
  <c r="U228" i="62" s="1"/>
  <c r="AG228" i="62" s="1"/>
  <c r="K227" i="46" l="1"/>
  <c r="K114" i="62"/>
  <c r="K227" i="62" s="1"/>
  <c r="K114" i="51"/>
  <c r="K227" i="51" s="1"/>
  <c r="D227" i="46"/>
  <c r="D114" i="51"/>
  <c r="D227" i="51" s="1"/>
  <c r="D114" i="62"/>
  <c r="D227" i="62" s="1"/>
  <c r="H227" i="47"/>
  <c r="T227" i="47" s="1"/>
  <c r="F227" i="59"/>
  <c r="R227" i="59" s="1"/>
  <c r="R114" i="62"/>
  <c r="R227" i="62" s="1"/>
  <c r="AD227" i="62" s="1"/>
  <c r="E227" i="46"/>
  <c r="E114" i="51"/>
  <c r="E227" i="51" s="1"/>
  <c r="E114" i="62"/>
  <c r="E227" i="62" s="1"/>
  <c r="B227" i="47"/>
  <c r="N227" i="47" s="1"/>
  <c r="J227" i="47"/>
  <c r="V227" i="47" s="1"/>
  <c r="G227" i="59"/>
  <c r="S227" i="59" s="1"/>
  <c r="S114" i="62"/>
  <c r="S227" i="62" s="1"/>
  <c r="AE227" i="62" s="1"/>
  <c r="I227" i="47"/>
  <c r="U227" i="47" s="1"/>
  <c r="F227" i="46"/>
  <c r="F114" i="62"/>
  <c r="F227" i="62" s="1"/>
  <c r="F114" i="51"/>
  <c r="F227" i="51" s="1"/>
  <c r="C227" i="47"/>
  <c r="O227" i="47" s="1"/>
  <c r="K227" i="47"/>
  <c r="W227" i="47" s="1"/>
  <c r="H227" i="59"/>
  <c r="T227" i="59" s="1"/>
  <c r="T114" i="62"/>
  <c r="T227" i="62" s="1"/>
  <c r="AF227" i="62" s="1"/>
  <c r="G227" i="46"/>
  <c r="G114" i="51"/>
  <c r="G227" i="51" s="1"/>
  <c r="G114" i="62"/>
  <c r="G227" i="62" s="1"/>
  <c r="D227" i="47"/>
  <c r="P227" i="47" s="1"/>
  <c r="L227" i="47"/>
  <c r="X227" i="47" s="1"/>
  <c r="I227" i="59"/>
  <c r="U227" i="59" s="1"/>
  <c r="U114" i="62"/>
  <c r="U227" i="62" s="1"/>
  <c r="AG227" i="62" s="1"/>
  <c r="E227" i="59"/>
  <c r="Q227" i="59" s="1"/>
  <c r="Q114" i="62"/>
  <c r="Q227" i="62" s="1"/>
  <c r="AC227" i="62" s="1"/>
  <c r="L227" i="46"/>
  <c r="L114" i="62"/>
  <c r="L227" i="62" s="1"/>
  <c r="L114" i="51"/>
  <c r="L227" i="51" s="1"/>
  <c r="H227" i="46"/>
  <c r="H114" i="62"/>
  <c r="H227" i="62" s="1"/>
  <c r="H114" i="51"/>
  <c r="H227" i="51" s="1"/>
  <c r="E227" i="47"/>
  <c r="Q227" i="47" s="1"/>
  <c r="B227" i="59"/>
  <c r="N227" i="59" s="1"/>
  <c r="N114" i="62"/>
  <c r="N227" i="62" s="1"/>
  <c r="Z227" i="62" s="1"/>
  <c r="J227" i="59"/>
  <c r="V227" i="59" s="1"/>
  <c r="V114" i="62"/>
  <c r="V227" i="62" s="1"/>
  <c r="AH227" i="62" s="1"/>
  <c r="I227" i="46"/>
  <c r="I114" i="51"/>
  <c r="I227" i="51" s="1"/>
  <c r="I114" i="62"/>
  <c r="I227" i="62" s="1"/>
  <c r="F227" i="47"/>
  <c r="R227" i="47" s="1"/>
  <c r="C227" i="59"/>
  <c r="O227" i="59" s="1"/>
  <c r="O114" i="62"/>
  <c r="O227" i="62" s="1"/>
  <c r="AA227" i="62" s="1"/>
  <c r="K227" i="59"/>
  <c r="W227" i="59" s="1"/>
  <c r="W114" i="62"/>
  <c r="W227" i="62" s="1"/>
  <c r="AI227" i="62" s="1"/>
  <c r="C227" i="46"/>
  <c r="C114" i="62"/>
  <c r="C227" i="62" s="1"/>
  <c r="C114" i="51"/>
  <c r="C227" i="51" s="1"/>
  <c r="B227" i="46"/>
  <c r="B114" i="62"/>
  <c r="B227" i="62" s="1"/>
  <c r="B114" i="51"/>
  <c r="B227" i="51" s="1"/>
  <c r="J227" i="46"/>
  <c r="J114" i="62"/>
  <c r="J227" i="62" s="1"/>
  <c r="J114" i="51"/>
  <c r="J227" i="51" s="1"/>
  <c r="G227" i="47"/>
  <c r="S227" i="47" s="1"/>
  <c r="D227" i="59"/>
  <c r="P227" i="59" s="1"/>
  <c r="P114" i="62"/>
  <c r="P227" i="62" s="1"/>
  <c r="AB227" i="62" s="1"/>
  <c r="L227" i="59"/>
  <c r="X227" i="59" s="1"/>
  <c r="X114" i="62"/>
  <c r="X227" i="62" s="1"/>
  <c r="AJ227" i="62" s="1"/>
  <c r="I226" i="47" l="1"/>
  <c r="J226" i="47"/>
  <c r="D226" i="46"/>
  <c r="C226" i="59"/>
  <c r="E113" i="51"/>
  <c r="E226" i="51" s="1"/>
  <c r="E113" i="62"/>
  <c r="E226" i="62" s="1"/>
  <c r="E226" i="46"/>
  <c r="D226" i="59"/>
  <c r="H226" i="46"/>
  <c r="G226" i="59"/>
  <c r="E226" i="47"/>
  <c r="L226" i="46"/>
  <c r="W113" i="62"/>
  <c r="W226" i="62" s="1"/>
  <c r="K226" i="59"/>
  <c r="B226" i="47"/>
  <c r="L226" i="59"/>
  <c r="O113" i="62"/>
  <c r="O226" i="62" s="1"/>
  <c r="L113" i="51"/>
  <c r="L226" i="51" s="1"/>
  <c r="S113" i="62"/>
  <c r="S226" i="62" s="1"/>
  <c r="L113" i="62" l="1"/>
  <c r="L226" i="62" s="1"/>
  <c r="C113" i="62"/>
  <c r="C226" i="62" s="1"/>
  <c r="C113" i="51"/>
  <c r="C226" i="51" s="1"/>
  <c r="C226" i="46"/>
  <c r="R113" i="62"/>
  <c r="R226" i="62" s="1"/>
  <c r="F226" i="59"/>
  <c r="K113" i="62"/>
  <c r="K226" i="62" s="1"/>
  <c r="K113" i="51"/>
  <c r="K226" i="51" s="1"/>
  <c r="K226" i="46"/>
  <c r="U113" i="62"/>
  <c r="U226" i="62" s="1"/>
  <c r="I226" i="59"/>
  <c r="L226" i="47"/>
  <c r="X113" i="62"/>
  <c r="X226" i="62" s="1"/>
  <c r="H226" i="47"/>
  <c r="G226" i="47"/>
  <c r="D226" i="47"/>
  <c r="F113" i="51"/>
  <c r="F226" i="51" s="1"/>
  <c r="F113" i="62"/>
  <c r="F226" i="62" s="1"/>
  <c r="F226" i="46"/>
  <c r="J113" i="62"/>
  <c r="J226" i="62" s="1"/>
  <c r="J113" i="51"/>
  <c r="J226" i="51" s="1"/>
  <c r="J226" i="46"/>
  <c r="G113" i="62"/>
  <c r="G226" i="62" s="1"/>
  <c r="G113" i="51"/>
  <c r="G226" i="51" s="1"/>
  <c r="G226" i="46"/>
  <c r="P113" i="62"/>
  <c r="P226" i="62" s="1"/>
  <c r="D113" i="51"/>
  <c r="D226" i="51" s="1"/>
  <c r="C226" i="47"/>
  <c r="H113" i="62"/>
  <c r="H226" i="62" s="1"/>
  <c r="V113" i="62"/>
  <c r="V226" i="62" s="1"/>
  <c r="J226" i="59"/>
  <c r="B113" i="62"/>
  <c r="B226" i="62" s="1"/>
  <c r="B113" i="51"/>
  <c r="B226" i="51" s="1"/>
  <c r="B226" i="46"/>
  <c r="Q113" i="62"/>
  <c r="Q226" i="62" s="1"/>
  <c r="E226" i="59"/>
  <c r="D113" i="62"/>
  <c r="D226" i="62" s="1"/>
  <c r="F226" i="47"/>
  <c r="I113" i="51"/>
  <c r="I226" i="51" s="1"/>
  <c r="I113" i="62"/>
  <c r="I226" i="62" s="1"/>
  <c r="I226" i="46"/>
  <c r="N113" i="62"/>
  <c r="N226" i="62" s="1"/>
  <c r="B226" i="59"/>
  <c r="T113" i="62"/>
  <c r="T226" i="62" s="1"/>
  <c r="H226" i="59"/>
  <c r="K226" i="47"/>
  <c r="H113" i="51"/>
  <c r="H226" i="51" s="1"/>
  <c r="AN56" i="40" l="1"/>
  <c r="AJ56" i="40"/>
  <c r="AF56" i="40"/>
  <c r="AB56" i="40"/>
  <c r="X56" i="40"/>
  <c r="Z56" i="40" l="1"/>
  <c r="AG56" i="40"/>
  <c r="AD56" i="40"/>
  <c r="AO56" i="40"/>
  <c r="AH56" i="40"/>
  <c r="AA56" i="40"/>
  <c r="AC56" i="40"/>
  <c r="AE56" i="40"/>
  <c r="W56" i="40"/>
  <c r="Y56" i="40"/>
  <c r="AI56" i="40"/>
  <c r="AP56" i="40" l="1"/>
  <c r="F234" i="47" l="1"/>
  <c r="G231" i="47"/>
  <c r="G127" i="47"/>
  <c r="D119" i="47"/>
  <c r="G236" i="47"/>
  <c r="C119" i="47"/>
  <c r="F119" i="47"/>
  <c r="F236" i="47"/>
  <c r="G119" i="47"/>
  <c r="G120" i="47"/>
  <c r="B119" i="47"/>
  <c r="D120" i="47"/>
  <c r="I119" i="47"/>
  <c r="B120" i="47"/>
  <c r="L119" i="47"/>
  <c r="E119" i="47"/>
  <c r="I121" i="47"/>
  <c r="L120" i="47"/>
  <c r="H121" i="47" l="1"/>
  <c r="H119" i="47"/>
  <c r="E120" i="47"/>
  <c r="E124" i="47"/>
  <c r="E233" i="47"/>
  <c r="E231" i="47"/>
  <c r="E122" i="47"/>
  <c r="B237" i="47"/>
  <c r="B128" i="47"/>
  <c r="E232" i="47"/>
  <c r="E123" i="47"/>
  <c r="C124" i="47"/>
  <c r="C233" i="47"/>
  <c r="I120" i="47"/>
  <c r="B125" i="47"/>
  <c r="B234" i="47"/>
  <c r="D231" i="47"/>
  <c r="D122" i="47"/>
  <c r="I234" i="47"/>
  <c r="I125" i="47"/>
  <c r="I236" i="47"/>
  <c r="I127" i="47"/>
  <c r="D124" i="47"/>
  <c r="D233" i="47"/>
  <c r="U6" i="51"/>
  <c r="U6" i="62"/>
  <c r="X6" i="62"/>
  <c r="X6" i="51"/>
  <c r="J234" i="47"/>
  <c r="G128" i="47"/>
  <c r="G237" i="47"/>
  <c r="Q6" i="51"/>
  <c r="Q6" i="62"/>
  <c r="B121" i="47"/>
  <c r="C232" i="47"/>
  <c r="C123" i="47"/>
  <c r="H123" i="47"/>
  <c r="H232" i="47"/>
  <c r="C234" i="47"/>
  <c r="C125" i="47"/>
  <c r="AR55" i="64"/>
  <c r="AR55" i="36"/>
  <c r="B108" i="25"/>
  <c r="B233" i="47"/>
  <c r="B124" i="47"/>
  <c r="L234" i="47"/>
  <c r="L125" i="47"/>
  <c r="E234" i="47"/>
  <c r="E125" i="47"/>
  <c r="G234" i="47"/>
  <c r="G125" i="47"/>
  <c r="H125" i="47"/>
  <c r="H234" i="47"/>
  <c r="C120" i="47"/>
  <c r="B235" i="47"/>
  <c r="B126" i="47"/>
  <c r="I232" i="47"/>
  <c r="I123" i="47"/>
  <c r="R6" i="51"/>
  <c r="R6" i="62"/>
  <c r="B127" i="47"/>
  <c r="B236" i="47"/>
  <c r="G233" i="47"/>
  <c r="G124" i="47"/>
  <c r="T6" i="51"/>
  <c r="T6" i="62"/>
  <c r="C127" i="47"/>
  <c r="C236" i="47"/>
  <c r="AS55" i="36"/>
  <c r="G126" i="47"/>
  <c r="G235" i="47"/>
  <c r="L127" i="47"/>
  <c r="L236" i="47"/>
  <c r="P6" i="62"/>
  <c r="P6" i="51"/>
  <c r="L121" i="47"/>
  <c r="E121" i="47"/>
  <c r="H236" i="47"/>
  <c r="H127" i="47"/>
  <c r="C108" i="25"/>
  <c r="F123" i="47"/>
  <c r="F232" i="47"/>
  <c r="G123" i="47"/>
  <c r="G232" i="47"/>
  <c r="G121" i="47"/>
  <c r="G122" i="47"/>
  <c r="B122" i="47"/>
  <c r="B231" i="47"/>
  <c r="J236" i="47"/>
  <c r="S6" i="51"/>
  <c r="S6" i="62"/>
  <c r="H235" i="47"/>
  <c r="H126" i="47"/>
  <c r="B232" i="47"/>
  <c r="B123" i="47"/>
  <c r="O6" i="51"/>
  <c r="O6" i="62"/>
  <c r="E236" i="47"/>
  <c r="E127" i="47"/>
  <c r="F126" i="47"/>
  <c r="F235" i="47"/>
  <c r="F233" i="47"/>
  <c r="F124" i="47"/>
  <c r="I126" i="47"/>
  <c r="I235" i="47"/>
  <c r="I231" i="47"/>
  <c r="I122" i="47"/>
  <c r="E128" i="47"/>
  <c r="E237" i="47"/>
  <c r="L124" i="47"/>
  <c r="L233" i="47"/>
  <c r="L123" i="47"/>
  <c r="L232" i="47"/>
  <c r="E235" i="47"/>
  <c r="E126" i="47"/>
  <c r="L235" i="47"/>
  <c r="L126" i="47"/>
  <c r="C126" i="47"/>
  <c r="C235" i="47"/>
  <c r="D235" i="47"/>
  <c r="D126" i="47"/>
  <c r="N6" i="51"/>
  <c r="N6" i="62"/>
  <c r="F231" i="47"/>
  <c r="F122" i="47"/>
  <c r="F120" i="47"/>
  <c r="H120" i="47"/>
  <c r="H124" i="47"/>
  <c r="H233" i="47"/>
  <c r="C121" i="47"/>
  <c r="F125" i="47"/>
  <c r="J232" i="47"/>
  <c r="L231" i="47"/>
  <c r="L122" i="47"/>
  <c r="H231" i="47"/>
  <c r="H122" i="47"/>
  <c r="D237" i="47"/>
  <c r="D128" i="47"/>
  <c r="C122" i="47"/>
  <c r="C231" i="47"/>
  <c r="I233" i="47"/>
  <c r="I124" i="47"/>
  <c r="D121" i="47"/>
  <c r="D234" i="47"/>
  <c r="D125" i="47"/>
  <c r="D127" i="47"/>
  <c r="D236" i="47"/>
  <c r="D123" i="47"/>
  <c r="D232" i="47"/>
  <c r="F127" i="47"/>
  <c r="F121" i="47"/>
  <c r="J120" i="47"/>
  <c r="J127" i="47"/>
  <c r="J119" i="47"/>
  <c r="I128" i="47" l="1"/>
  <c r="I237" i="47"/>
  <c r="J231" i="47"/>
  <c r="J122" i="47"/>
  <c r="I235" i="49"/>
  <c r="I126" i="49"/>
  <c r="U14" i="51"/>
  <c r="H124" i="49"/>
  <c r="H233" i="49"/>
  <c r="T12" i="51"/>
  <c r="V8" i="51"/>
  <c r="B119" i="59"/>
  <c r="N7" i="62"/>
  <c r="N119" i="62" s="1"/>
  <c r="G120" i="59"/>
  <c r="S8" i="62"/>
  <c r="E231" i="59"/>
  <c r="E122" i="59"/>
  <c r="Q10" i="62"/>
  <c r="G119" i="49"/>
  <c r="S7" i="51"/>
  <c r="S119" i="51" s="1"/>
  <c r="V6" i="51"/>
  <c r="I119" i="49"/>
  <c r="U7" i="51"/>
  <c r="U119" i="51" s="1"/>
  <c r="L120" i="49"/>
  <c r="X8" i="51"/>
  <c r="D128" i="59"/>
  <c r="D237" i="59"/>
  <c r="P16" i="62"/>
  <c r="C125" i="59"/>
  <c r="C234" i="59"/>
  <c r="O13" i="62"/>
  <c r="E123" i="59"/>
  <c r="E232" i="59"/>
  <c r="Q11" i="62"/>
  <c r="L123" i="59"/>
  <c r="L232" i="59"/>
  <c r="X11" i="62"/>
  <c r="G235" i="49"/>
  <c r="G126" i="49"/>
  <c r="S14" i="51"/>
  <c r="J123" i="59"/>
  <c r="V11" i="62"/>
  <c r="K234" i="59"/>
  <c r="G121" i="59"/>
  <c r="S9" i="62"/>
  <c r="F121" i="49"/>
  <c r="R9" i="51"/>
  <c r="D121" i="49"/>
  <c r="P9" i="51"/>
  <c r="C126" i="59"/>
  <c r="C235" i="59"/>
  <c r="O14" i="62"/>
  <c r="L122" i="59"/>
  <c r="L231" i="59"/>
  <c r="X10" i="62"/>
  <c r="H120" i="59"/>
  <c r="T8" i="62"/>
  <c r="H237" i="47"/>
  <c r="H128" i="47"/>
  <c r="J233" i="47"/>
  <c r="J124" i="47"/>
  <c r="G127" i="59"/>
  <c r="G236" i="59"/>
  <c r="S15" i="62"/>
  <c r="K231" i="59"/>
  <c r="K122" i="59"/>
  <c r="K123" i="59"/>
  <c r="K232" i="59"/>
  <c r="F233" i="59"/>
  <c r="F124" i="59"/>
  <c r="R12" i="62"/>
  <c r="B119" i="49"/>
  <c r="N7" i="51"/>
  <c r="N119" i="51" s="1"/>
  <c r="G120" i="49"/>
  <c r="S8" i="51"/>
  <c r="B231" i="59"/>
  <c r="B122" i="59"/>
  <c r="N10" i="62"/>
  <c r="E231" i="49"/>
  <c r="E122" i="49"/>
  <c r="Q10" i="51"/>
  <c r="D233" i="59"/>
  <c r="D124" i="59"/>
  <c r="P12" i="62"/>
  <c r="C120" i="59"/>
  <c r="O8" i="62"/>
  <c r="K236" i="59"/>
  <c r="K127" i="59"/>
  <c r="J124" i="49"/>
  <c r="J233" i="49"/>
  <c r="V12" i="51"/>
  <c r="D128" i="49"/>
  <c r="D237" i="49"/>
  <c r="P16" i="51"/>
  <c r="C125" i="49"/>
  <c r="C234" i="49"/>
  <c r="O13" i="51"/>
  <c r="E120" i="59"/>
  <c r="Q8" i="62"/>
  <c r="E123" i="49"/>
  <c r="E232" i="49"/>
  <c r="Q11" i="51"/>
  <c r="L123" i="49"/>
  <c r="L232" i="49"/>
  <c r="X11" i="51"/>
  <c r="L128" i="59"/>
  <c r="L237" i="59"/>
  <c r="X16" i="62"/>
  <c r="J123" i="49"/>
  <c r="V11" i="51"/>
  <c r="K234" i="49"/>
  <c r="G121" i="49"/>
  <c r="S9" i="51"/>
  <c r="I121" i="59"/>
  <c r="U9" i="62"/>
  <c r="E236" i="59"/>
  <c r="E127" i="59"/>
  <c r="Q15" i="62"/>
  <c r="L236" i="59"/>
  <c r="L127" i="59"/>
  <c r="X15" i="62"/>
  <c r="H121" i="59"/>
  <c r="T9" i="62"/>
  <c r="C235" i="49"/>
  <c r="C126" i="49"/>
  <c r="O14" i="51"/>
  <c r="L231" i="49"/>
  <c r="L122" i="49"/>
  <c r="X10" i="51"/>
  <c r="H120" i="49"/>
  <c r="T8" i="51"/>
  <c r="G127" i="49"/>
  <c r="G236" i="49"/>
  <c r="S15" i="51"/>
  <c r="K231" i="49"/>
  <c r="K122" i="49"/>
  <c r="K123" i="49"/>
  <c r="K232" i="49"/>
  <c r="F233" i="49"/>
  <c r="F124" i="49"/>
  <c r="R12" i="51"/>
  <c r="H126" i="59"/>
  <c r="H235" i="59"/>
  <c r="T14" i="62"/>
  <c r="I234" i="59"/>
  <c r="I125" i="59"/>
  <c r="U13" i="62"/>
  <c r="K235" i="59"/>
  <c r="K126" i="59"/>
  <c r="C121" i="49"/>
  <c r="O9" i="51"/>
  <c r="B231" i="49"/>
  <c r="B122" i="49"/>
  <c r="N10" i="51"/>
  <c r="D124" i="49"/>
  <c r="D233" i="49"/>
  <c r="P12" i="51"/>
  <c r="C120" i="49"/>
  <c r="O8" i="51"/>
  <c r="K236" i="49"/>
  <c r="K127" i="49"/>
  <c r="J233" i="59"/>
  <c r="J124" i="59"/>
  <c r="V12" i="62"/>
  <c r="L125" i="59"/>
  <c r="L234" i="59"/>
  <c r="X13" i="62"/>
  <c r="G128" i="59"/>
  <c r="G237" i="59"/>
  <c r="S16" i="62"/>
  <c r="E120" i="49"/>
  <c r="Q8" i="51"/>
  <c r="B123" i="59"/>
  <c r="B232" i="59"/>
  <c r="N11" i="62"/>
  <c r="J231" i="59"/>
  <c r="J122" i="59"/>
  <c r="V10" i="62"/>
  <c r="I123" i="59"/>
  <c r="I232" i="59"/>
  <c r="U11" i="62"/>
  <c r="L237" i="49"/>
  <c r="L128" i="49"/>
  <c r="X16" i="51"/>
  <c r="C123" i="59"/>
  <c r="C232" i="59"/>
  <c r="O11" i="62"/>
  <c r="J125" i="47"/>
  <c r="I121" i="49"/>
  <c r="U9" i="51"/>
  <c r="E236" i="49"/>
  <c r="E127" i="49"/>
  <c r="Q15" i="51"/>
  <c r="L236" i="49"/>
  <c r="L127" i="49"/>
  <c r="X15" i="51"/>
  <c r="H121" i="49"/>
  <c r="T9" i="51"/>
  <c r="T121" i="51" s="1"/>
  <c r="B108" i="36"/>
  <c r="W108" i="36" s="1"/>
  <c r="H231" i="59"/>
  <c r="H122" i="59"/>
  <c r="T10" i="62"/>
  <c r="I231" i="59"/>
  <c r="I122" i="59"/>
  <c r="U10" i="62"/>
  <c r="B121" i="59"/>
  <c r="N9" i="62"/>
  <c r="F237" i="47"/>
  <c r="F128" i="47"/>
  <c r="B124" i="49"/>
  <c r="B233" i="49"/>
  <c r="N12" i="51"/>
  <c r="H127" i="59"/>
  <c r="H236" i="59"/>
  <c r="T15" i="62"/>
  <c r="D234" i="59"/>
  <c r="D125" i="59"/>
  <c r="P13" i="62"/>
  <c r="H234" i="59"/>
  <c r="H125" i="59"/>
  <c r="T13" i="62"/>
  <c r="H235" i="49"/>
  <c r="H126" i="49"/>
  <c r="T14" i="51"/>
  <c r="I125" i="49"/>
  <c r="I234" i="49"/>
  <c r="U13" i="51"/>
  <c r="K126" i="49"/>
  <c r="K235" i="49"/>
  <c r="C121" i="59"/>
  <c r="O9" i="62"/>
  <c r="G124" i="59"/>
  <c r="G233" i="59"/>
  <c r="S12" i="62"/>
  <c r="F123" i="59"/>
  <c r="F232" i="59"/>
  <c r="R11" i="62"/>
  <c r="AS108" i="36"/>
  <c r="L125" i="49"/>
  <c r="L234" i="49"/>
  <c r="X13" i="51"/>
  <c r="G128" i="49"/>
  <c r="G237" i="49"/>
  <c r="S16" i="51"/>
  <c r="B123" i="49"/>
  <c r="B232" i="49"/>
  <c r="N11" i="51"/>
  <c r="J122" i="49"/>
  <c r="J231" i="49"/>
  <c r="V10" i="51"/>
  <c r="I232" i="49"/>
  <c r="I123" i="49"/>
  <c r="U11" i="51"/>
  <c r="J128" i="59"/>
  <c r="J237" i="59"/>
  <c r="V16" i="62"/>
  <c r="C232" i="49"/>
  <c r="C123" i="49"/>
  <c r="O11" i="51"/>
  <c r="E235" i="59"/>
  <c r="E126" i="59"/>
  <c r="Q14" i="62"/>
  <c r="D119" i="59"/>
  <c r="P7" i="62"/>
  <c r="P119" i="62" s="1"/>
  <c r="F235" i="59"/>
  <c r="F126" i="59"/>
  <c r="R14" i="62"/>
  <c r="I127" i="49"/>
  <c r="I236" i="49"/>
  <c r="U15" i="51"/>
  <c r="E121" i="59"/>
  <c r="Q9" i="62"/>
  <c r="H231" i="49"/>
  <c r="H122" i="49"/>
  <c r="T10" i="51"/>
  <c r="I122" i="49"/>
  <c r="I231" i="49"/>
  <c r="U10" i="51"/>
  <c r="B121" i="49"/>
  <c r="N9" i="51"/>
  <c r="L237" i="47"/>
  <c r="L128" i="47"/>
  <c r="AT55" i="64"/>
  <c r="J232" i="59"/>
  <c r="B233" i="59"/>
  <c r="B124" i="59"/>
  <c r="N12" i="62"/>
  <c r="H236" i="49"/>
  <c r="H127" i="49"/>
  <c r="T15" i="51"/>
  <c r="D234" i="49"/>
  <c r="D125" i="49"/>
  <c r="P13" i="51"/>
  <c r="H125" i="49"/>
  <c r="H234" i="49"/>
  <c r="T13" i="51"/>
  <c r="J123" i="47"/>
  <c r="L121" i="49"/>
  <c r="X9" i="51"/>
  <c r="H237" i="59"/>
  <c r="H128" i="59"/>
  <c r="T16" i="62"/>
  <c r="F237" i="59"/>
  <c r="F128" i="59"/>
  <c r="R16" i="62"/>
  <c r="G233" i="49"/>
  <c r="G124" i="49"/>
  <c r="S12" i="51"/>
  <c r="F123" i="49"/>
  <c r="F232" i="49"/>
  <c r="R11" i="51"/>
  <c r="B126" i="59"/>
  <c r="B235" i="59"/>
  <c r="N14" i="62"/>
  <c r="D123" i="59"/>
  <c r="D232" i="59"/>
  <c r="P11" i="62"/>
  <c r="G122" i="59"/>
  <c r="G231" i="59"/>
  <c r="S10" i="62"/>
  <c r="E233" i="59"/>
  <c r="E124" i="59"/>
  <c r="Q12" i="62"/>
  <c r="C237" i="59"/>
  <c r="C128" i="59"/>
  <c r="O16" i="62"/>
  <c r="J237" i="49"/>
  <c r="J128" i="49"/>
  <c r="V16" i="51"/>
  <c r="I120" i="59"/>
  <c r="U8" i="62"/>
  <c r="C231" i="59"/>
  <c r="C122" i="59"/>
  <c r="O10" i="62"/>
  <c r="F122" i="59"/>
  <c r="F231" i="59"/>
  <c r="R10" i="62"/>
  <c r="D126" i="59"/>
  <c r="D235" i="59"/>
  <c r="P14" i="62"/>
  <c r="AR108" i="36"/>
  <c r="E126" i="49"/>
  <c r="E235" i="49"/>
  <c r="Q14" i="51"/>
  <c r="D119" i="49"/>
  <c r="P7" i="51"/>
  <c r="P119" i="51" s="1"/>
  <c r="F235" i="49"/>
  <c r="F126" i="49"/>
  <c r="R14" i="51"/>
  <c r="I236" i="59"/>
  <c r="I127" i="59"/>
  <c r="U15" i="62"/>
  <c r="E121" i="49"/>
  <c r="Q9" i="51"/>
  <c r="J127" i="59"/>
  <c r="J236" i="59"/>
  <c r="V15" i="62"/>
  <c r="B236" i="59"/>
  <c r="B127" i="59"/>
  <c r="N15" i="62"/>
  <c r="F120" i="59"/>
  <c r="R8" i="62"/>
  <c r="AT55" i="36"/>
  <c r="D108" i="25"/>
  <c r="B120" i="59"/>
  <c r="N8" i="62"/>
  <c r="L126" i="49"/>
  <c r="L235" i="49"/>
  <c r="X14" i="51"/>
  <c r="F119" i="59"/>
  <c r="R7" i="62"/>
  <c r="R119" i="62" s="1"/>
  <c r="E125" i="59"/>
  <c r="E234" i="59"/>
  <c r="Q13" i="62"/>
  <c r="L121" i="59"/>
  <c r="X9" i="62"/>
  <c r="K121" i="59"/>
  <c r="H128" i="49"/>
  <c r="H237" i="49"/>
  <c r="T16" i="51"/>
  <c r="F237" i="49"/>
  <c r="F128" i="49"/>
  <c r="R16" i="51"/>
  <c r="F234" i="59"/>
  <c r="F125" i="59"/>
  <c r="R13" i="62"/>
  <c r="E119" i="59"/>
  <c r="Q7" i="62"/>
  <c r="Q119" i="62" s="1"/>
  <c r="L119" i="59"/>
  <c r="X7" i="62"/>
  <c r="X119" i="62" s="1"/>
  <c r="B235" i="49"/>
  <c r="B126" i="49"/>
  <c r="N14" i="51"/>
  <c r="D232" i="49"/>
  <c r="D123" i="49"/>
  <c r="P11" i="51"/>
  <c r="C124" i="59"/>
  <c r="C233" i="59"/>
  <c r="O12" i="62"/>
  <c r="G231" i="49"/>
  <c r="G122" i="49"/>
  <c r="S10" i="51"/>
  <c r="I233" i="59"/>
  <c r="I124" i="59"/>
  <c r="U12" i="62"/>
  <c r="E124" i="49"/>
  <c r="E233" i="49"/>
  <c r="Q12" i="51"/>
  <c r="C237" i="49"/>
  <c r="C128" i="49"/>
  <c r="O16" i="51"/>
  <c r="D122" i="59"/>
  <c r="D231" i="59"/>
  <c r="P10" i="62"/>
  <c r="I120" i="49"/>
  <c r="U8" i="51"/>
  <c r="C231" i="49"/>
  <c r="C122" i="49"/>
  <c r="O10" i="51"/>
  <c r="F122" i="49"/>
  <c r="F231" i="49"/>
  <c r="R10" i="51"/>
  <c r="D126" i="49"/>
  <c r="D235" i="49"/>
  <c r="P14" i="51"/>
  <c r="J121" i="59"/>
  <c r="V9" i="62"/>
  <c r="D236" i="59"/>
  <c r="D127" i="59"/>
  <c r="P15" i="62"/>
  <c r="H123" i="59"/>
  <c r="H232" i="59"/>
  <c r="T11" i="62"/>
  <c r="J126" i="59"/>
  <c r="J235" i="59"/>
  <c r="V14" i="62"/>
  <c r="K119" i="59"/>
  <c r="J236" i="49"/>
  <c r="J127" i="49"/>
  <c r="V15" i="51"/>
  <c r="B127" i="49"/>
  <c r="B236" i="49"/>
  <c r="N15" i="51"/>
  <c r="F120" i="49"/>
  <c r="R8" i="51"/>
  <c r="J237" i="47"/>
  <c r="J128" i="47"/>
  <c r="J235" i="47"/>
  <c r="J126" i="47"/>
  <c r="B120" i="49"/>
  <c r="N8" i="51"/>
  <c r="L235" i="59"/>
  <c r="L126" i="59"/>
  <c r="X14" i="62"/>
  <c r="F119" i="49"/>
  <c r="R7" i="51"/>
  <c r="R119" i="51" s="1"/>
  <c r="E125" i="49"/>
  <c r="E234" i="49"/>
  <c r="Q13" i="51"/>
  <c r="J234" i="59"/>
  <c r="J125" i="59"/>
  <c r="V13" i="62"/>
  <c r="D120" i="59"/>
  <c r="P8" i="62"/>
  <c r="B234" i="59"/>
  <c r="B125" i="59"/>
  <c r="N13" i="62"/>
  <c r="F234" i="49"/>
  <c r="F125" i="49"/>
  <c r="R13" i="51"/>
  <c r="E119" i="49"/>
  <c r="Q7" i="51"/>
  <c r="Q119" i="51" s="1"/>
  <c r="L119" i="49"/>
  <c r="X7" i="51"/>
  <c r="X119" i="51" s="1"/>
  <c r="AS55" i="64"/>
  <c r="C119" i="59"/>
  <c r="O7" i="62"/>
  <c r="O119" i="62" s="1"/>
  <c r="C124" i="49"/>
  <c r="C233" i="49"/>
  <c r="O12" i="51"/>
  <c r="L233" i="59"/>
  <c r="L124" i="59"/>
  <c r="X12" i="62"/>
  <c r="I233" i="49"/>
  <c r="I124" i="49"/>
  <c r="U12" i="51"/>
  <c r="H119" i="59"/>
  <c r="T7" i="62"/>
  <c r="T119" i="62" s="1"/>
  <c r="F127" i="59"/>
  <c r="F236" i="59"/>
  <c r="R15" i="62"/>
  <c r="D122" i="49"/>
  <c r="D231" i="49"/>
  <c r="P10" i="51"/>
  <c r="G232" i="59"/>
  <c r="G123" i="59"/>
  <c r="S11" i="62"/>
  <c r="J121" i="49"/>
  <c r="V9" i="51"/>
  <c r="D127" i="49"/>
  <c r="D236" i="49"/>
  <c r="P15" i="51"/>
  <c r="H232" i="49"/>
  <c r="H123" i="49"/>
  <c r="T11" i="51"/>
  <c r="J126" i="49"/>
  <c r="J235" i="49"/>
  <c r="V14" i="51"/>
  <c r="K119" i="49"/>
  <c r="C236" i="59"/>
  <c r="C127" i="59"/>
  <c r="O15" i="62"/>
  <c r="G234" i="59"/>
  <c r="G125" i="59"/>
  <c r="S13" i="62"/>
  <c r="C237" i="47"/>
  <c r="C128" i="47"/>
  <c r="I126" i="59"/>
  <c r="I235" i="59"/>
  <c r="U14" i="62"/>
  <c r="H124" i="59"/>
  <c r="H233" i="59"/>
  <c r="T12" i="62"/>
  <c r="V8" i="62"/>
  <c r="J234" i="49"/>
  <c r="J125" i="49"/>
  <c r="V13" i="51"/>
  <c r="D120" i="49"/>
  <c r="P8" i="51"/>
  <c r="B234" i="49"/>
  <c r="B125" i="49"/>
  <c r="N13" i="51"/>
  <c r="G119" i="59"/>
  <c r="S7" i="62"/>
  <c r="S119" i="62" s="1"/>
  <c r="V6" i="62"/>
  <c r="I119" i="59"/>
  <c r="U7" i="62"/>
  <c r="U119" i="62" s="1"/>
  <c r="L120" i="59"/>
  <c r="X8" i="62"/>
  <c r="C119" i="49"/>
  <c r="O7" i="51"/>
  <c r="O119" i="51" s="1"/>
  <c r="L233" i="49"/>
  <c r="L124" i="49"/>
  <c r="X12" i="51"/>
  <c r="C108" i="36"/>
  <c r="X108" i="36" s="1"/>
  <c r="J121" i="47"/>
  <c r="H119" i="49"/>
  <c r="T7" i="51"/>
  <c r="T119" i="51" s="1"/>
  <c r="F236" i="49"/>
  <c r="F127" i="49"/>
  <c r="R15" i="51"/>
  <c r="G126" i="59"/>
  <c r="G235" i="59"/>
  <c r="S14" i="62"/>
  <c r="G123" i="49"/>
  <c r="G232" i="49"/>
  <c r="S11" i="51"/>
  <c r="F121" i="59"/>
  <c r="R9" i="62"/>
  <c r="D121" i="59"/>
  <c r="P9" i="62"/>
  <c r="C127" i="49"/>
  <c r="C236" i="49"/>
  <c r="O15" i="51"/>
  <c r="G234" i="49"/>
  <c r="G125" i="49"/>
  <c r="S13" i="51"/>
  <c r="W6" i="51"/>
  <c r="W10" i="62"/>
  <c r="W11" i="62"/>
  <c r="K120" i="47"/>
  <c r="W14" i="51"/>
  <c r="N120" i="62" l="1"/>
  <c r="N120" i="51"/>
  <c r="X121" i="51"/>
  <c r="P120" i="62"/>
  <c r="U120" i="51"/>
  <c r="X120" i="62"/>
  <c r="S121" i="51"/>
  <c r="V121" i="51"/>
  <c r="P121" i="62"/>
  <c r="P120" i="51"/>
  <c r="Q121" i="62"/>
  <c r="X121" i="62"/>
  <c r="K119" i="47"/>
  <c r="Q121" i="51"/>
  <c r="O121" i="62"/>
  <c r="S120" i="51"/>
  <c r="S121" i="62"/>
  <c r="J120" i="59"/>
  <c r="W6" i="62"/>
  <c r="W231" i="62" s="1"/>
  <c r="O121" i="51"/>
  <c r="U121" i="51"/>
  <c r="R121" i="62"/>
  <c r="N121" i="51"/>
  <c r="R120" i="62"/>
  <c r="W123" i="62"/>
  <c r="C238" i="47"/>
  <c r="C129" i="47"/>
  <c r="K127" i="47"/>
  <c r="K236" i="47"/>
  <c r="O236" i="62"/>
  <c r="O127" i="62"/>
  <c r="V126" i="51"/>
  <c r="V235" i="51"/>
  <c r="S232" i="62"/>
  <c r="S123" i="62"/>
  <c r="R236" i="62"/>
  <c r="R127" i="62"/>
  <c r="R234" i="51"/>
  <c r="R125" i="51"/>
  <c r="P126" i="51"/>
  <c r="P235" i="51"/>
  <c r="R128" i="51"/>
  <c r="R237" i="51"/>
  <c r="I237" i="49"/>
  <c r="I128" i="49"/>
  <c r="U16" i="51"/>
  <c r="S122" i="62"/>
  <c r="S231" i="62"/>
  <c r="T237" i="62"/>
  <c r="T128" i="62"/>
  <c r="T127" i="51"/>
  <c r="T236" i="51"/>
  <c r="J119" i="49"/>
  <c r="V7" i="51"/>
  <c r="V232" i="51" s="1"/>
  <c r="N232" i="51"/>
  <c r="N123" i="51"/>
  <c r="S233" i="62"/>
  <c r="S124" i="62"/>
  <c r="V231" i="62"/>
  <c r="V122" i="62"/>
  <c r="T235" i="62"/>
  <c r="T126" i="62"/>
  <c r="W11" i="51"/>
  <c r="X231" i="51"/>
  <c r="X122" i="51"/>
  <c r="O120" i="62"/>
  <c r="N122" i="62"/>
  <c r="N231" i="62"/>
  <c r="E237" i="49"/>
  <c r="E128" i="49"/>
  <c r="Q16" i="51"/>
  <c r="V123" i="62"/>
  <c r="S120" i="62"/>
  <c r="I238" i="47"/>
  <c r="I129" i="47"/>
  <c r="H129" i="47"/>
  <c r="H238" i="47"/>
  <c r="K121" i="47"/>
  <c r="S234" i="51"/>
  <c r="S125" i="51"/>
  <c r="R127" i="51"/>
  <c r="R236" i="51"/>
  <c r="T124" i="62"/>
  <c r="T233" i="62"/>
  <c r="X233" i="62"/>
  <c r="X124" i="62"/>
  <c r="S231" i="51"/>
  <c r="S122" i="51"/>
  <c r="X235" i="51"/>
  <c r="X126" i="51"/>
  <c r="V236" i="62"/>
  <c r="V127" i="62"/>
  <c r="R235" i="51"/>
  <c r="R126" i="51"/>
  <c r="T234" i="51"/>
  <c r="T125" i="51"/>
  <c r="K124" i="59"/>
  <c r="K233" i="59"/>
  <c r="W12" i="62"/>
  <c r="R235" i="62"/>
  <c r="R126" i="62"/>
  <c r="K120" i="59"/>
  <c r="W8" i="62"/>
  <c r="V233" i="62"/>
  <c r="V124" i="62"/>
  <c r="P124" i="51"/>
  <c r="P233" i="51"/>
  <c r="X236" i="62"/>
  <c r="X127" i="62"/>
  <c r="Q122" i="62"/>
  <c r="Q231" i="62"/>
  <c r="T233" i="51"/>
  <c r="T124" i="51"/>
  <c r="L129" i="47"/>
  <c r="L238" i="47"/>
  <c r="G238" i="47"/>
  <c r="G129" i="47"/>
  <c r="K126" i="47"/>
  <c r="K235" i="47"/>
  <c r="K234" i="47"/>
  <c r="K125" i="47"/>
  <c r="S232" i="51"/>
  <c r="S123" i="51"/>
  <c r="V125" i="51"/>
  <c r="V234" i="51"/>
  <c r="N236" i="51"/>
  <c r="N127" i="51"/>
  <c r="W7" i="62"/>
  <c r="P127" i="62"/>
  <c r="P236" i="62"/>
  <c r="N235" i="51"/>
  <c r="N126" i="51"/>
  <c r="R125" i="62"/>
  <c r="R234" i="62"/>
  <c r="AT108" i="36"/>
  <c r="O231" i="62"/>
  <c r="O122" i="62"/>
  <c r="O237" i="62"/>
  <c r="O128" i="62"/>
  <c r="K233" i="49"/>
  <c r="K124" i="49"/>
  <c r="W12" i="51"/>
  <c r="U231" i="51"/>
  <c r="U122" i="51"/>
  <c r="U232" i="51"/>
  <c r="U123" i="51"/>
  <c r="T236" i="62"/>
  <c r="T127" i="62"/>
  <c r="K120" i="49"/>
  <c r="W8" i="51"/>
  <c r="T122" i="62"/>
  <c r="T231" i="62"/>
  <c r="X236" i="51"/>
  <c r="X127" i="51"/>
  <c r="X237" i="51"/>
  <c r="X128" i="51"/>
  <c r="S237" i="62"/>
  <c r="S128" i="62"/>
  <c r="W14" i="62"/>
  <c r="J232" i="49"/>
  <c r="Q232" i="51"/>
  <c r="Q123" i="51"/>
  <c r="O234" i="51"/>
  <c r="O125" i="51"/>
  <c r="V124" i="51"/>
  <c r="V233" i="51"/>
  <c r="P233" i="62"/>
  <c r="P124" i="62"/>
  <c r="T120" i="62"/>
  <c r="Q232" i="62"/>
  <c r="Q123" i="62"/>
  <c r="O125" i="62"/>
  <c r="O234" i="62"/>
  <c r="X120" i="51"/>
  <c r="B129" i="47"/>
  <c r="B238" i="47"/>
  <c r="K237" i="47"/>
  <c r="K128" i="47"/>
  <c r="X233" i="51"/>
  <c r="X124" i="51"/>
  <c r="T232" i="51"/>
  <c r="T123" i="51"/>
  <c r="V234" i="62"/>
  <c r="V125" i="62"/>
  <c r="R231" i="51"/>
  <c r="R122" i="51"/>
  <c r="Q124" i="51"/>
  <c r="Q233" i="51"/>
  <c r="T128" i="51"/>
  <c r="T237" i="51"/>
  <c r="Q234" i="62"/>
  <c r="Q125" i="62"/>
  <c r="R232" i="51"/>
  <c r="R123" i="51"/>
  <c r="W9" i="51"/>
  <c r="W121" i="51" s="1"/>
  <c r="D108" i="36"/>
  <c r="Y108" i="36" s="1"/>
  <c r="O123" i="51"/>
  <c r="O232" i="51"/>
  <c r="S237" i="51"/>
  <c r="S128" i="51"/>
  <c r="U125" i="51"/>
  <c r="U234" i="51"/>
  <c r="T234" i="62"/>
  <c r="T125" i="62"/>
  <c r="N232" i="62"/>
  <c r="N123" i="62"/>
  <c r="W10" i="51"/>
  <c r="W235" i="51" s="1"/>
  <c r="K128" i="59"/>
  <c r="K237" i="59"/>
  <c r="W16" i="62"/>
  <c r="O126" i="51"/>
  <c r="O235" i="51"/>
  <c r="K238" i="47"/>
  <c r="K129" i="47"/>
  <c r="E108" i="25"/>
  <c r="O236" i="51"/>
  <c r="O127" i="51"/>
  <c r="U126" i="62"/>
  <c r="U235" i="62"/>
  <c r="O124" i="51"/>
  <c r="O233" i="51"/>
  <c r="V235" i="62"/>
  <c r="V126" i="62"/>
  <c r="P231" i="62"/>
  <c r="P122" i="62"/>
  <c r="O233" i="62"/>
  <c r="O124" i="62"/>
  <c r="P235" i="62"/>
  <c r="P126" i="62"/>
  <c r="P232" i="62"/>
  <c r="P123" i="62"/>
  <c r="K121" i="49"/>
  <c r="N233" i="62"/>
  <c r="N124" i="62"/>
  <c r="W15" i="51"/>
  <c r="N231" i="51"/>
  <c r="N122" i="51"/>
  <c r="K128" i="49"/>
  <c r="K237" i="49"/>
  <c r="W16" i="51"/>
  <c r="Q236" i="62"/>
  <c r="Q127" i="62"/>
  <c r="X237" i="62"/>
  <c r="X128" i="62"/>
  <c r="X231" i="62"/>
  <c r="X122" i="62"/>
  <c r="S235" i="51"/>
  <c r="S126" i="51"/>
  <c r="U235" i="51"/>
  <c r="U126" i="51"/>
  <c r="B128" i="59"/>
  <c r="B237" i="59"/>
  <c r="N16" i="62"/>
  <c r="E129" i="47"/>
  <c r="E238" i="47"/>
  <c r="D238" i="47"/>
  <c r="D129" i="47"/>
  <c r="K232" i="47"/>
  <c r="K123" i="47"/>
  <c r="AU55" i="36"/>
  <c r="AU55" i="64"/>
  <c r="N125" i="51"/>
  <c r="N234" i="51"/>
  <c r="S234" i="62"/>
  <c r="S125" i="62"/>
  <c r="P231" i="51"/>
  <c r="P122" i="51"/>
  <c r="X235" i="62"/>
  <c r="X126" i="62"/>
  <c r="V121" i="62"/>
  <c r="N236" i="62"/>
  <c r="N127" i="62"/>
  <c r="U120" i="62"/>
  <c r="Q124" i="62"/>
  <c r="Q233" i="62"/>
  <c r="R237" i="62"/>
  <c r="R128" i="62"/>
  <c r="P234" i="51"/>
  <c r="P125" i="51"/>
  <c r="T231" i="51"/>
  <c r="T122" i="51"/>
  <c r="V123" i="51"/>
  <c r="V231" i="51"/>
  <c r="V122" i="51"/>
  <c r="R123" i="62"/>
  <c r="R232" i="62"/>
  <c r="N121" i="62"/>
  <c r="Q236" i="51"/>
  <c r="Q127" i="51"/>
  <c r="O232" i="62"/>
  <c r="O123" i="62"/>
  <c r="U232" i="62"/>
  <c r="U123" i="62"/>
  <c r="X125" i="62"/>
  <c r="X234" i="62"/>
  <c r="U234" i="62"/>
  <c r="U125" i="62"/>
  <c r="R233" i="51"/>
  <c r="R124" i="51"/>
  <c r="W13" i="51"/>
  <c r="P237" i="51"/>
  <c r="P128" i="51"/>
  <c r="W15" i="62"/>
  <c r="Q231" i="51"/>
  <c r="Q122" i="51"/>
  <c r="R233" i="62"/>
  <c r="R124" i="62"/>
  <c r="P121" i="51"/>
  <c r="W13" i="62"/>
  <c r="P237" i="62"/>
  <c r="P128" i="62"/>
  <c r="B128" i="49"/>
  <c r="B237" i="49"/>
  <c r="N16" i="51"/>
  <c r="J129" i="47"/>
  <c r="J238" i="47"/>
  <c r="F129" i="47"/>
  <c r="F238" i="47"/>
  <c r="K122" i="47"/>
  <c r="K231" i="47"/>
  <c r="S126" i="62"/>
  <c r="S235" i="62"/>
  <c r="W7" i="51"/>
  <c r="W119" i="51" s="1"/>
  <c r="P236" i="51"/>
  <c r="P127" i="51"/>
  <c r="U124" i="51"/>
  <c r="U233" i="51"/>
  <c r="N234" i="62"/>
  <c r="N125" i="62"/>
  <c r="V236" i="51"/>
  <c r="V127" i="51"/>
  <c r="O122" i="51"/>
  <c r="O231" i="51"/>
  <c r="U124" i="62"/>
  <c r="U233" i="62"/>
  <c r="W9" i="62"/>
  <c r="U236" i="62"/>
  <c r="U127" i="62"/>
  <c r="Q126" i="51"/>
  <c r="Q235" i="51"/>
  <c r="S124" i="51"/>
  <c r="S233" i="51"/>
  <c r="U236" i="51"/>
  <c r="U127" i="51"/>
  <c r="Q235" i="62"/>
  <c r="Q126" i="62"/>
  <c r="X234" i="51"/>
  <c r="X125" i="51"/>
  <c r="T126" i="51"/>
  <c r="T235" i="51"/>
  <c r="N124" i="51"/>
  <c r="N233" i="51"/>
  <c r="S236" i="51"/>
  <c r="S127" i="51"/>
  <c r="T120" i="51"/>
  <c r="K125" i="49"/>
  <c r="S236" i="62"/>
  <c r="S127" i="62"/>
  <c r="V119" i="51"/>
  <c r="V120" i="51"/>
  <c r="K233" i="47"/>
  <c r="K124" i="47"/>
  <c r="Q125" i="51"/>
  <c r="Q234" i="51"/>
  <c r="R120" i="51"/>
  <c r="T232" i="62"/>
  <c r="T123" i="62"/>
  <c r="O237" i="51"/>
  <c r="O128" i="51"/>
  <c r="P123" i="51"/>
  <c r="P232" i="51"/>
  <c r="I237" i="59"/>
  <c r="I128" i="59"/>
  <c r="U16" i="62"/>
  <c r="R231" i="62"/>
  <c r="R122" i="62"/>
  <c r="V237" i="51"/>
  <c r="V128" i="51"/>
  <c r="N235" i="62"/>
  <c r="N126" i="62"/>
  <c r="J119" i="59"/>
  <c r="V7" i="62"/>
  <c r="V119" i="62" s="1"/>
  <c r="V237" i="62"/>
  <c r="V128" i="62"/>
  <c r="P234" i="62"/>
  <c r="P125" i="62"/>
  <c r="U231" i="62"/>
  <c r="U122" i="62"/>
  <c r="Q120" i="51"/>
  <c r="O120" i="51"/>
  <c r="T121" i="62"/>
  <c r="U121" i="62"/>
  <c r="X232" i="51"/>
  <c r="X123" i="51"/>
  <c r="Q120" i="62"/>
  <c r="E128" i="59"/>
  <c r="E237" i="59"/>
  <c r="Q16" i="62"/>
  <c r="O235" i="62"/>
  <c r="O126" i="62"/>
  <c r="R121" i="51"/>
  <c r="K125" i="59"/>
  <c r="X232" i="62"/>
  <c r="X123" i="62"/>
  <c r="J120" i="49"/>
  <c r="W121" i="62" l="1"/>
  <c r="W119" i="62"/>
  <c r="V120" i="62"/>
  <c r="AU108" i="36"/>
  <c r="B130" i="47"/>
  <c r="B239" i="47"/>
  <c r="F130" i="47"/>
  <c r="F239" i="47"/>
  <c r="J129" i="49"/>
  <c r="J238" i="49"/>
  <c r="V17" i="51"/>
  <c r="W234" i="51"/>
  <c r="W125" i="51"/>
  <c r="N237" i="62"/>
  <c r="N128" i="62"/>
  <c r="W236" i="51"/>
  <c r="W127" i="51"/>
  <c r="D129" i="49"/>
  <c r="D238" i="49"/>
  <c r="P17" i="51"/>
  <c r="B129" i="59"/>
  <c r="B238" i="59"/>
  <c r="N17" i="62"/>
  <c r="G238" i="49"/>
  <c r="G129" i="49"/>
  <c r="S17" i="51"/>
  <c r="E239" i="47"/>
  <c r="E130" i="47"/>
  <c r="D239" i="47"/>
  <c r="D130" i="47"/>
  <c r="H129" i="59"/>
  <c r="H238" i="59"/>
  <c r="T17" i="62"/>
  <c r="E238" i="59"/>
  <c r="E129" i="59"/>
  <c r="Q17" i="62"/>
  <c r="W128" i="51"/>
  <c r="W237" i="51"/>
  <c r="B238" i="49"/>
  <c r="B129" i="49"/>
  <c r="N17" i="51"/>
  <c r="W120" i="51"/>
  <c r="Q237" i="51"/>
  <c r="Q128" i="51"/>
  <c r="W232" i="51"/>
  <c r="W123" i="51"/>
  <c r="W126" i="51"/>
  <c r="J130" i="47"/>
  <c r="J239" i="47"/>
  <c r="H238" i="49"/>
  <c r="H129" i="49"/>
  <c r="T17" i="51"/>
  <c r="E129" i="49"/>
  <c r="E238" i="49"/>
  <c r="Q17" i="51"/>
  <c r="W120" i="62"/>
  <c r="G239" i="47"/>
  <c r="G130" i="47"/>
  <c r="I239" i="47"/>
  <c r="I130" i="47"/>
  <c r="N237" i="51"/>
  <c r="N128" i="51"/>
  <c r="W234" i="62"/>
  <c r="W125" i="62"/>
  <c r="W237" i="62"/>
  <c r="W128" i="62"/>
  <c r="L239" i="47"/>
  <c r="L130" i="47"/>
  <c r="W236" i="62"/>
  <c r="W127" i="62"/>
  <c r="L129" i="59"/>
  <c r="L238" i="59"/>
  <c r="X17" i="62"/>
  <c r="W235" i="62"/>
  <c r="W126" i="62"/>
  <c r="C129" i="59"/>
  <c r="C238" i="59"/>
  <c r="O17" i="62"/>
  <c r="W233" i="62"/>
  <c r="W124" i="62"/>
  <c r="W122" i="62"/>
  <c r="AV55" i="64"/>
  <c r="L129" i="49"/>
  <c r="L238" i="49"/>
  <c r="X17" i="51"/>
  <c r="I129" i="59"/>
  <c r="I238" i="59"/>
  <c r="U17" i="62"/>
  <c r="W124" i="51"/>
  <c r="W233" i="51"/>
  <c r="C129" i="49"/>
  <c r="C238" i="49"/>
  <c r="O17" i="51"/>
  <c r="F129" i="59"/>
  <c r="F238" i="59"/>
  <c r="R17" i="62"/>
  <c r="C130" i="47"/>
  <c r="C239" i="47"/>
  <c r="F108" i="25"/>
  <c r="U237" i="62"/>
  <c r="U128" i="62"/>
  <c r="I129" i="49"/>
  <c r="I238" i="49"/>
  <c r="U17" i="51"/>
  <c r="W231" i="51"/>
  <c r="W122" i="51"/>
  <c r="K129" i="49"/>
  <c r="K238" i="49"/>
  <c r="W17" i="51"/>
  <c r="F238" i="49"/>
  <c r="F129" i="49"/>
  <c r="R17" i="51"/>
  <c r="V232" i="62"/>
  <c r="K130" i="47"/>
  <c r="K239" i="47"/>
  <c r="H239" i="47"/>
  <c r="H130" i="47"/>
  <c r="Q128" i="62"/>
  <c r="Q237" i="62"/>
  <c r="J129" i="59"/>
  <c r="J238" i="59"/>
  <c r="V17" i="62"/>
  <c r="E108" i="36"/>
  <c r="Z108" i="36" s="1"/>
  <c r="D129" i="59"/>
  <c r="D238" i="59"/>
  <c r="P17" i="62"/>
  <c r="K238" i="59"/>
  <c r="K129" i="59"/>
  <c r="W17" i="62"/>
  <c r="U128" i="51"/>
  <c r="U237" i="51"/>
  <c r="G129" i="59"/>
  <c r="G238" i="59"/>
  <c r="S17" i="62"/>
  <c r="W232" i="62"/>
  <c r="K239" i="49" l="1"/>
  <c r="K130" i="49"/>
  <c r="W18" i="51"/>
  <c r="T238" i="62"/>
  <c r="T129" i="62"/>
  <c r="J239" i="49"/>
  <c r="J130" i="49"/>
  <c r="V18" i="51"/>
  <c r="F131" i="47"/>
  <c r="F240" i="47"/>
  <c r="G240" i="47"/>
  <c r="G131" i="47"/>
  <c r="U238" i="51"/>
  <c r="U129" i="51"/>
  <c r="X238" i="51"/>
  <c r="X129" i="51"/>
  <c r="F108" i="36"/>
  <c r="AA108" i="36" s="1"/>
  <c r="F130" i="49"/>
  <c r="F239" i="49"/>
  <c r="R18" i="51"/>
  <c r="W238" i="51"/>
  <c r="W129" i="51"/>
  <c r="I130" i="59"/>
  <c r="I239" i="59"/>
  <c r="U18" i="62"/>
  <c r="O238" i="62"/>
  <c r="O129" i="62"/>
  <c r="L130" i="59"/>
  <c r="L239" i="59"/>
  <c r="X18" i="62"/>
  <c r="T238" i="51"/>
  <c r="T129" i="51"/>
  <c r="E130" i="59"/>
  <c r="E239" i="59"/>
  <c r="Q18" i="62"/>
  <c r="V238" i="51"/>
  <c r="V129" i="51"/>
  <c r="B130" i="49"/>
  <c r="B239" i="49"/>
  <c r="N18" i="51"/>
  <c r="D131" i="47"/>
  <c r="D240" i="47"/>
  <c r="C239" i="59"/>
  <c r="C130" i="59"/>
  <c r="O18" i="62"/>
  <c r="U238" i="62"/>
  <c r="U129" i="62"/>
  <c r="I239" i="49"/>
  <c r="I130" i="49"/>
  <c r="U18" i="51"/>
  <c r="L130" i="49"/>
  <c r="L239" i="49"/>
  <c r="X18" i="51"/>
  <c r="Q238" i="62"/>
  <c r="Q129" i="62"/>
  <c r="E239" i="49"/>
  <c r="E130" i="49"/>
  <c r="Q18" i="51"/>
  <c r="N238" i="62"/>
  <c r="N129" i="62"/>
  <c r="E240" i="47"/>
  <c r="E131" i="47"/>
  <c r="C130" i="49"/>
  <c r="C239" i="49"/>
  <c r="O18" i="51"/>
  <c r="G239" i="59"/>
  <c r="G130" i="59"/>
  <c r="S18" i="62"/>
  <c r="X238" i="62"/>
  <c r="X129" i="62"/>
  <c r="W238" i="62"/>
  <c r="W129" i="62"/>
  <c r="I131" i="47"/>
  <c r="I240" i="47"/>
  <c r="K240" i="47"/>
  <c r="K131" i="47"/>
  <c r="B240" i="47"/>
  <c r="B131" i="47"/>
  <c r="P129" i="62"/>
  <c r="P238" i="62"/>
  <c r="V238" i="62"/>
  <c r="V129" i="62"/>
  <c r="R238" i="51"/>
  <c r="R129" i="51"/>
  <c r="D239" i="59"/>
  <c r="D130" i="59"/>
  <c r="P18" i="62"/>
  <c r="O238" i="51"/>
  <c r="O129" i="51"/>
  <c r="G239" i="49"/>
  <c r="G130" i="49"/>
  <c r="S18" i="51"/>
  <c r="H130" i="49"/>
  <c r="H239" i="49"/>
  <c r="T18" i="51"/>
  <c r="F130" i="59"/>
  <c r="F239" i="59"/>
  <c r="R18" i="62"/>
  <c r="J240" i="47"/>
  <c r="J131" i="47"/>
  <c r="C240" i="47"/>
  <c r="C131" i="47"/>
  <c r="G108" i="25"/>
  <c r="AV55" i="36"/>
  <c r="D239" i="49"/>
  <c r="D130" i="49"/>
  <c r="P18" i="51"/>
  <c r="Q238" i="51"/>
  <c r="Q129" i="51"/>
  <c r="H239" i="59"/>
  <c r="H130" i="59"/>
  <c r="T18" i="62"/>
  <c r="S238" i="51"/>
  <c r="S129" i="51"/>
  <c r="P238" i="51"/>
  <c r="P129" i="51"/>
  <c r="L131" i="47"/>
  <c r="L240" i="47"/>
  <c r="H131" i="47"/>
  <c r="H240" i="47"/>
  <c r="AW55" i="36"/>
  <c r="S238" i="62"/>
  <c r="S129" i="62"/>
  <c r="B239" i="59"/>
  <c r="B130" i="59"/>
  <c r="N18" i="62"/>
  <c r="R129" i="62"/>
  <c r="R238" i="62"/>
  <c r="K239" i="59"/>
  <c r="K130" i="59"/>
  <c r="W18" i="62"/>
  <c r="N129" i="51"/>
  <c r="N238" i="51"/>
  <c r="J239" i="59"/>
  <c r="J130" i="59"/>
  <c r="V18" i="62"/>
  <c r="C132" i="47" l="1"/>
  <c r="C241" i="47"/>
  <c r="J131" i="49"/>
  <c r="J240" i="49"/>
  <c r="V19" i="51"/>
  <c r="X239" i="51"/>
  <c r="X130" i="51"/>
  <c r="N239" i="51"/>
  <c r="N130" i="51"/>
  <c r="D240" i="49"/>
  <c r="D131" i="49"/>
  <c r="P19" i="51"/>
  <c r="V239" i="51"/>
  <c r="V130" i="51"/>
  <c r="G132" i="47"/>
  <c r="G241" i="47"/>
  <c r="C131" i="59"/>
  <c r="C240" i="59"/>
  <c r="O19" i="62"/>
  <c r="K241" i="47"/>
  <c r="K132" i="47"/>
  <c r="J241" i="47"/>
  <c r="J132" i="47"/>
  <c r="B240" i="59"/>
  <c r="B131" i="59"/>
  <c r="N19" i="62"/>
  <c r="AV108" i="36"/>
  <c r="E240" i="59"/>
  <c r="E131" i="59"/>
  <c r="Q19" i="62"/>
  <c r="I131" i="59"/>
  <c r="I240" i="59"/>
  <c r="U19" i="62"/>
  <c r="C131" i="49"/>
  <c r="C240" i="49"/>
  <c r="O19" i="51"/>
  <c r="R239" i="51"/>
  <c r="R130" i="51"/>
  <c r="H241" i="47"/>
  <c r="H132" i="47"/>
  <c r="D132" i="47"/>
  <c r="D241" i="47"/>
  <c r="H108" i="25"/>
  <c r="W239" i="62"/>
  <c r="W130" i="62"/>
  <c r="B240" i="49"/>
  <c r="B131" i="49"/>
  <c r="N19" i="51"/>
  <c r="AW108" i="36"/>
  <c r="E240" i="49"/>
  <c r="E131" i="49"/>
  <c r="Q19" i="51"/>
  <c r="I240" i="49"/>
  <c r="I131" i="49"/>
  <c r="U19" i="51"/>
  <c r="O239" i="51"/>
  <c r="O130" i="51"/>
  <c r="G131" i="59"/>
  <c r="G240" i="59"/>
  <c r="S19" i="62"/>
  <c r="V239" i="62"/>
  <c r="V130" i="62"/>
  <c r="T239" i="51"/>
  <c r="T130" i="51"/>
  <c r="L240" i="59"/>
  <c r="L131" i="59"/>
  <c r="X19" i="62"/>
  <c r="G131" i="49"/>
  <c r="G240" i="49"/>
  <c r="S19" i="51"/>
  <c r="Q239" i="51"/>
  <c r="Q130" i="51"/>
  <c r="L132" i="47"/>
  <c r="L241" i="47"/>
  <c r="AX55" i="64"/>
  <c r="AX55" i="36"/>
  <c r="P130" i="62"/>
  <c r="P239" i="62"/>
  <c r="L131" i="49"/>
  <c r="L240" i="49"/>
  <c r="X19" i="51"/>
  <c r="O130" i="62"/>
  <c r="O239" i="62"/>
  <c r="X239" i="62"/>
  <c r="X130" i="62"/>
  <c r="U239" i="62"/>
  <c r="U130" i="62"/>
  <c r="F240" i="59"/>
  <c r="F131" i="59"/>
  <c r="R19" i="62"/>
  <c r="W239" i="51"/>
  <c r="W130" i="51"/>
  <c r="F241" i="47"/>
  <c r="F132" i="47"/>
  <c r="T239" i="62"/>
  <c r="T130" i="62"/>
  <c r="AW55" i="64"/>
  <c r="R130" i="62"/>
  <c r="R239" i="62"/>
  <c r="U239" i="51"/>
  <c r="U130" i="51"/>
  <c r="K131" i="59"/>
  <c r="K240" i="59"/>
  <c r="W19" i="62"/>
  <c r="Q239" i="62"/>
  <c r="Q130" i="62"/>
  <c r="H240" i="59"/>
  <c r="H131" i="59"/>
  <c r="T19" i="62"/>
  <c r="F131" i="49"/>
  <c r="F240" i="49"/>
  <c r="R19" i="51"/>
  <c r="E132" i="47"/>
  <c r="E241" i="47"/>
  <c r="B241" i="47"/>
  <c r="B132" i="47"/>
  <c r="I132" i="47"/>
  <c r="I241" i="47"/>
  <c r="N239" i="62"/>
  <c r="N130" i="62"/>
  <c r="G108" i="36"/>
  <c r="AB108" i="36" s="1"/>
  <c r="P239" i="51"/>
  <c r="P130" i="51"/>
  <c r="S239" i="51"/>
  <c r="S130" i="51"/>
  <c r="J131" i="59"/>
  <c r="J240" i="59"/>
  <c r="V19" i="62"/>
  <c r="S130" i="62"/>
  <c r="S239" i="62"/>
  <c r="K240" i="49"/>
  <c r="K131" i="49"/>
  <c r="W19" i="51"/>
  <c r="D240" i="59"/>
  <c r="D131" i="59"/>
  <c r="P19" i="62"/>
  <c r="H240" i="49"/>
  <c r="H131" i="49"/>
  <c r="T19" i="51"/>
  <c r="AX108" i="36" l="1"/>
  <c r="K241" i="59"/>
  <c r="K132" i="59"/>
  <c r="W20" i="62"/>
  <c r="F242" i="47"/>
  <c r="F133" i="47"/>
  <c r="P131" i="62"/>
  <c r="P240" i="62"/>
  <c r="H132" i="49"/>
  <c r="H241" i="49"/>
  <c r="T20" i="51"/>
  <c r="R240" i="62"/>
  <c r="R131" i="62"/>
  <c r="D241" i="59"/>
  <c r="D132" i="59"/>
  <c r="P20" i="62"/>
  <c r="U240" i="62"/>
  <c r="U131" i="62"/>
  <c r="D132" i="49"/>
  <c r="D241" i="49"/>
  <c r="P20" i="51"/>
  <c r="E132" i="59"/>
  <c r="E241" i="59"/>
  <c r="Q20" i="62"/>
  <c r="G242" i="47"/>
  <c r="G133" i="47"/>
  <c r="R240" i="51"/>
  <c r="R131" i="51"/>
  <c r="H108" i="36"/>
  <c r="AC108" i="36" s="1"/>
  <c r="S240" i="51"/>
  <c r="S131" i="51"/>
  <c r="K132" i="49"/>
  <c r="K241" i="49"/>
  <c r="W20" i="51"/>
  <c r="N240" i="62"/>
  <c r="N131" i="62"/>
  <c r="E241" i="49"/>
  <c r="E132" i="49"/>
  <c r="Q20" i="51"/>
  <c r="P240" i="51"/>
  <c r="P131" i="51"/>
  <c r="B133" i="47"/>
  <c r="B242" i="47"/>
  <c r="J133" i="47"/>
  <c r="J242" i="47"/>
  <c r="H242" i="47"/>
  <c r="H133" i="47"/>
  <c r="C241" i="59"/>
  <c r="C132" i="59"/>
  <c r="O20" i="62"/>
  <c r="Q131" i="62"/>
  <c r="Q240" i="62"/>
  <c r="F132" i="59"/>
  <c r="F241" i="59"/>
  <c r="R20" i="62"/>
  <c r="W131" i="62"/>
  <c r="W240" i="62"/>
  <c r="I241" i="59"/>
  <c r="I132" i="59"/>
  <c r="U20" i="62"/>
  <c r="X240" i="62"/>
  <c r="X131" i="62"/>
  <c r="C132" i="49"/>
  <c r="C241" i="49"/>
  <c r="O20" i="51"/>
  <c r="G132" i="59"/>
  <c r="G241" i="59"/>
  <c r="S20" i="62"/>
  <c r="C242" i="47"/>
  <c r="C133" i="47"/>
  <c r="T240" i="51"/>
  <c r="T131" i="51"/>
  <c r="F241" i="49"/>
  <c r="F132" i="49"/>
  <c r="R20" i="51"/>
  <c r="T240" i="62"/>
  <c r="T131" i="62"/>
  <c r="X131" i="51"/>
  <c r="X240" i="51"/>
  <c r="I132" i="49"/>
  <c r="I241" i="49"/>
  <c r="U20" i="51"/>
  <c r="B132" i="59"/>
  <c r="B241" i="59"/>
  <c r="N20" i="62"/>
  <c r="O240" i="51"/>
  <c r="O131" i="51"/>
  <c r="G241" i="49"/>
  <c r="G132" i="49"/>
  <c r="S20" i="51"/>
  <c r="Q240" i="51"/>
  <c r="Q131" i="51"/>
  <c r="I133" i="47"/>
  <c r="I242" i="47"/>
  <c r="K242" i="47"/>
  <c r="K133" i="47"/>
  <c r="W240" i="51"/>
  <c r="W131" i="51"/>
  <c r="V240" i="62"/>
  <c r="V131" i="62"/>
  <c r="L241" i="59"/>
  <c r="L132" i="59"/>
  <c r="X20" i="62"/>
  <c r="S240" i="62"/>
  <c r="S131" i="62"/>
  <c r="U240" i="51"/>
  <c r="U131" i="51"/>
  <c r="B132" i="49"/>
  <c r="B241" i="49"/>
  <c r="N20" i="51"/>
  <c r="O240" i="62"/>
  <c r="O131" i="62"/>
  <c r="V131" i="51"/>
  <c r="V240" i="51"/>
  <c r="J132" i="49"/>
  <c r="J241" i="49"/>
  <c r="V20" i="51"/>
  <c r="L242" i="47"/>
  <c r="L133" i="47"/>
  <c r="E133" i="47"/>
  <c r="E242" i="47"/>
  <c r="D242" i="47"/>
  <c r="D133" i="47"/>
  <c r="AY55" i="64"/>
  <c r="AY55" i="36"/>
  <c r="I108" i="25"/>
  <c r="H132" i="59"/>
  <c r="H241" i="59"/>
  <c r="T20" i="62"/>
  <c r="L132" i="49"/>
  <c r="L241" i="49"/>
  <c r="X20" i="51"/>
  <c r="N240" i="51"/>
  <c r="N131" i="51"/>
  <c r="J241" i="59"/>
  <c r="J132" i="59"/>
  <c r="V20" i="62"/>
  <c r="F243" i="47" l="1"/>
  <c r="F134" i="47"/>
  <c r="X241" i="51"/>
  <c r="X132" i="51"/>
  <c r="V132" i="51"/>
  <c r="V241" i="51"/>
  <c r="S241" i="51"/>
  <c r="S132" i="51"/>
  <c r="R241" i="51"/>
  <c r="R132" i="51"/>
  <c r="I242" i="59"/>
  <c r="I133" i="59"/>
  <c r="U21" i="62"/>
  <c r="P241" i="51"/>
  <c r="P132" i="51"/>
  <c r="W241" i="62"/>
  <c r="W132" i="62"/>
  <c r="I242" i="49"/>
  <c r="I133" i="49"/>
  <c r="U21" i="51"/>
  <c r="K134" i="47"/>
  <c r="K243" i="47"/>
  <c r="D243" i="47"/>
  <c r="D134" i="47"/>
  <c r="V241" i="62"/>
  <c r="V132" i="62"/>
  <c r="AY108" i="36"/>
  <c r="B133" i="49"/>
  <c r="B242" i="49"/>
  <c r="N21" i="51"/>
  <c r="C242" i="59"/>
  <c r="C133" i="59"/>
  <c r="O21" i="62"/>
  <c r="D133" i="59"/>
  <c r="D242" i="59"/>
  <c r="P21" i="62"/>
  <c r="P241" i="62"/>
  <c r="P132" i="62"/>
  <c r="T241" i="51"/>
  <c r="T132" i="51"/>
  <c r="B243" i="47"/>
  <c r="B134" i="47"/>
  <c r="G134" i="47"/>
  <c r="G243" i="47"/>
  <c r="J108" i="25"/>
  <c r="N132" i="51"/>
  <c r="N241" i="51"/>
  <c r="X241" i="62"/>
  <c r="X132" i="62"/>
  <c r="C242" i="49"/>
  <c r="C133" i="49"/>
  <c r="O21" i="51"/>
  <c r="L242" i="59"/>
  <c r="L133" i="59"/>
  <c r="X21" i="62"/>
  <c r="O132" i="62"/>
  <c r="O241" i="62"/>
  <c r="D242" i="49"/>
  <c r="D133" i="49"/>
  <c r="P21" i="51"/>
  <c r="J242" i="59"/>
  <c r="J133" i="59"/>
  <c r="V21" i="62"/>
  <c r="L243" i="47"/>
  <c r="L134" i="47"/>
  <c r="H243" i="47"/>
  <c r="H134" i="47"/>
  <c r="U241" i="51"/>
  <c r="U132" i="51"/>
  <c r="U241" i="62"/>
  <c r="U132" i="62"/>
  <c r="L242" i="49"/>
  <c r="L133" i="49"/>
  <c r="X21" i="51"/>
  <c r="F133" i="59"/>
  <c r="F242" i="59"/>
  <c r="R21" i="62"/>
  <c r="Q241" i="62"/>
  <c r="Q132" i="62"/>
  <c r="K133" i="59"/>
  <c r="K242" i="59"/>
  <c r="W21" i="62"/>
  <c r="J242" i="49"/>
  <c r="J133" i="49"/>
  <c r="V21" i="51"/>
  <c r="E134" i="47"/>
  <c r="E243" i="47"/>
  <c r="C134" i="47"/>
  <c r="C243" i="47"/>
  <c r="I108" i="36"/>
  <c r="AD108" i="36" s="1"/>
  <c r="S241" i="62"/>
  <c r="S132" i="62"/>
  <c r="E133" i="59"/>
  <c r="E242" i="59"/>
  <c r="Q21" i="62"/>
  <c r="F242" i="49"/>
  <c r="F133" i="49"/>
  <c r="R21" i="51"/>
  <c r="Q241" i="51"/>
  <c r="Q132" i="51"/>
  <c r="W241" i="51"/>
  <c r="W132" i="51"/>
  <c r="K133" i="49"/>
  <c r="K242" i="49"/>
  <c r="W21" i="51"/>
  <c r="G133" i="49"/>
  <c r="G242" i="49"/>
  <c r="S21" i="51"/>
  <c r="I243" i="47"/>
  <c r="I134" i="47"/>
  <c r="H242" i="49"/>
  <c r="H133" i="49"/>
  <c r="T21" i="51"/>
  <c r="O241" i="51"/>
  <c r="O132" i="51"/>
  <c r="R241" i="62"/>
  <c r="R132" i="62"/>
  <c r="E133" i="49"/>
  <c r="E242" i="49"/>
  <c r="Q21" i="51"/>
  <c r="G242" i="59"/>
  <c r="G133" i="59"/>
  <c r="S21" i="62"/>
  <c r="T132" i="62"/>
  <c r="T241" i="62"/>
  <c r="B242" i="59"/>
  <c r="B133" i="59"/>
  <c r="N21" i="62"/>
  <c r="J243" i="47"/>
  <c r="J134" i="47"/>
  <c r="AZ55" i="36"/>
  <c r="H133" i="59"/>
  <c r="H242" i="59"/>
  <c r="T21" i="62"/>
  <c r="N241" i="62"/>
  <c r="N132" i="62"/>
  <c r="AZ108" i="36" l="1"/>
  <c r="I134" i="59"/>
  <c r="I243" i="59"/>
  <c r="U22" i="62"/>
  <c r="B135" i="47"/>
  <c r="B244" i="47"/>
  <c r="I244" i="47"/>
  <c r="I135" i="47"/>
  <c r="D135" i="47"/>
  <c r="D244" i="47"/>
  <c r="D243" i="49"/>
  <c r="D134" i="49"/>
  <c r="P22" i="51"/>
  <c r="S242" i="62"/>
  <c r="S133" i="62"/>
  <c r="K134" i="59"/>
  <c r="K243" i="59"/>
  <c r="W22" i="62"/>
  <c r="C243" i="49"/>
  <c r="C134" i="49"/>
  <c r="O22" i="51"/>
  <c r="Q242" i="62"/>
  <c r="Q133" i="62"/>
  <c r="O242" i="51"/>
  <c r="O133" i="51"/>
  <c r="F134" i="49"/>
  <c r="F243" i="49"/>
  <c r="R22" i="51"/>
  <c r="L134" i="49"/>
  <c r="L243" i="49"/>
  <c r="X22" i="51"/>
  <c r="U242" i="62"/>
  <c r="U133" i="62"/>
  <c r="B134" i="59"/>
  <c r="B243" i="59"/>
  <c r="N22" i="62"/>
  <c r="G243" i="59"/>
  <c r="G134" i="59"/>
  <c r="S22" i="62"/>
  <c r="H243" i="49"/>
  <c r="H134" i="49"/>
  <c r="T22" i="51"/>
  <c r="R242" i="62"/>
  <c r="R133" i="62"/>
  <c r="I134" i="49"/>
  <c r="I243" i="49"/>
  <c r="U22" i="51"/>
  <c r="AZ55" i="64"/>
  <c r="B134" i="49"/>
  <c r="B243" i="49"/>
  <c r="N22" i="51"/>
  <c r="J244" i="47"/>
  <c r="J135" i="47"/>
  <c r="L135" i="47"/>
  <c r="L244" i="47"/>
  <c r="K135" i="47"/>
  <c r="K244" i="47"/>
  <c r="N133" i="62"/>
  <c r="N242" i="62"/>
  <c r="T242" i="51"/>
  <c r="T133" i="51"/>
  <c r="G243" i="49"/>
  <c r="G134" i="49"/>
  <c r="S22" i="51"/>
  <c r="U242" i="51"/>
  <c r="U133" i="51"/>
  <c r="E243" i="59"/>
  <c r="E134" i="59"/>
  <c r="Q22" i="62"/>
  <c r="W242" i="51"/>
  <c r="W133" i="51"/>
  <c r="R242" i="51"/>
  <c r="R133" i="51"/>
  <c r="W242" i="62"/>
  <c r="W133" i="62"/>
  <c r="X242" i="62"/>
  <c r="X133" i="62"/>
  <c r="O242" i="62"/>
  <c r="O133" i="62"/>
  <c r="E134" i="49"/>
  <c r="E243" i="49"/>
  <c r="Q22" i="51"/>
  <c r="J108" i="36"/>
  <c r="AE108" i="36" s="1"/>
  <c r="K243" i="49"/>
  <c r="K134" i="49"/>
  <c r="W22" i="51"/>
  <c r="H134" i="59"/>
  <c r="H243" i="59"/>
  <c r="T22" i="62"/>
  <c r="H135" i="47"/>
  <c r="H244" i="47"/>
  <c r="C135" i="47"/>
  <c r="C244" i="47"/>
  <c r="T242" i="62"/>
  <c r="T133" i="62"/>
  <c r="J134" i="59"/>
  <c r="J243" i="59"/>
  <c r="V22" i="62"/>
  <c r="P242" i="51"/>
  <c r="P133" i="51"/>
  <c r="G244" i="47"/>
  <c r="G135" i="47"/>
  <c r="Q133" i="51"/>
  <c r="Q242" i="51"/>
  <c r="S242" i="51"/>
  <c r="S133" i="51"/>
  <c r="N242" i="51"/>
  <c r="N133" i="51"/>
  <c r="E244" i="47"/>
  <c r="E135" i="47"/>
  <c r="BA55" i="64"/>
  <c r="BA55" i="36"/>
  <c r="K108" i="25"/>
  <c r="J243" i="49"/>
  <c r="J134" i="49"/>
  <c r="V22" i="51"/>
  <c r="X242" i="51"/>
  <c r="X133" i="51"/>
  <c r="P133" i="62"/>
  <c r="P242" i="62"/>
  <c r="F135" i="47"/>
  <c r="F244" i="47"/>
  <c r="D243" i="59"/>
  <c r="D134" i="59"/>
  <c r="P22" i="62"/>
  <c r="C134" i="59"/>
  <c r="C243" i="59"/>
  <c r="O22" i="62"/>
  <c r="V242" i="51"/>
  <c r="V133" i="51"/>
  <c r="V242" i="62"/>
  <c r="V133" i="62"/>
  <c r="F243" i="59"/>
  <c r="F134" i="59"/>
  <c r="R22" i="62"/>
  <c r="L134" i="59"/>
  <c r="L243" i="59"/>
  <c r="X22" i="62"/>
  <c r="X243" i="51" l="1"/>
  <c r="X134" i="51"/>
  <c r="K245" i="47"/>
  <c r="K136" i="47"/>
  <c r="L108" i="25"/>
  <c r="X243" i="62"/>
  <c r="X134" i="62"/>
  <c r="K135" i="49"/>
  <c r="K244" i="49"/>
  <c r="W23" i="51"/>
  <c r="I135" i="49"/>
  <c r="I244" i="49"/>
  <c r="U23" i="51"/>
  <c r="W243" i="62"/>
  <c r="W134" i="62"/>
  <c r="O134" i="62"/>
  <c r="O243" i="62"/>
  <c r="F245" i="47"/>
  <c r="F136" i="47"/>
  <c r="H136" i="47"/>
  <c r="H245" i="47"/>
  <c r="V134" i="51"/>
  <c r="V243" i="51"/>
  <c r="B135" i="49"/>
  <c r="B244" i="49"/>
  <c r="N23" i="51"/>
  <c r="N243" i="62"/>
  <c r="N134" i="62"/>
  <c r="K108" i="36"/>
  <c r="AF108" i="36" s="1"/>
  <c r="G135" i="59"/>
  <c r="G244" i="59"/>
  <c r="S23" i="62"/>
  <c r="D136" i="47"/>
  <c r="D245" i="47"/>
  <c r="BA108" i="36"/>
  <c r="G245" i="47"/>
  <c r="G136" i="47"/>
  <c r="I136" i="47"/>
  <c r="I245" i="47"/>
  <c r="S243" i="62"/>
  <c r="S134" i="62"/>
  <c r="G135" i="49"/>
  <c r="G244" i="49"/>
  <c r="S23" i="51"/>
  <c r="C245" i="47"/>
  <c r="C136" i="47"/>
  <c r="B135" i="59"/>
  <c r="B244" i="59"/>
  <c r="N23" i="62"/>
  <c r="B245" i="47"/>
  <c r="B136" i="47"/>
  <c r="R243" i="62"/>
  <c r="R134" i="62"/>
  <c r="E135" i="59"/>
  <c r="E244" i="59"/>
  <c r="Q23" i="62"/>
  <c r="T134" i="62"/>
  <c r="T243" i="62"/>
  <c r="C244" i="59"/>
  <c r="C135" i="59"/>
  <c r="O23" i="62"/>
  <c r="BB55" i="36"/>
  <c r="D135" i="59"/>
  <c r="D244" i="59"/>
  <c r="P23" i="62"/>
  <c r="V243" i="62"/>
  <c r="V134" i="62"/>
  <c r="E244" i="49"/>
  <c r="E135" i="49"/>
  <c r="Q23" i="51"/>
  <c r="L244" i="59"/>
  <c r="L135" i="59"/>
  <c r="X23" i="62"/>
  <c r="Q243" i="62"/>
  <c r="Q134" i="62"/>
  <c r="O134" i="51"/>
  <c r="O243" i="51"/>
  <c r="C135" i="49"/>
  <c r="C244" i="49"/>
  <c r="O23" i="51"/>
  <c r="U134" i="51"/>
  <c r="U243" i="51"/>
  <c r="E245" i="47"/>
  <c r="E136" i="47"/>
  <c r="D244" i="49"/>
  <c r="D135" i="49"/>
  <c r="P23" i="51"/>
  <c r="J135" i="59"/>
  <c r="J244" i="59"/>
  <c r="V23" i="62"/>
  <c r="F135" i="59"/>
  <c r="F244" i="59"/>
  <c r="R23" i="62"/>
  <c r="L135" i="49"/>
  <c r="L244" i="49"/>
  <c r="X23" i="51"/>
  <c r="S134" i="51"/>
  <c r="S243" i="51"/>
  <c r="R243" i="51"/>
  <c r="R134" i="51"/>
  <c r="P243" i="51"/>
  <c r="P134" i="51"/>
  <c r="H135" i="59"/>
  <c r="H244" i="59"/>
  <c r="T23" i="62"/>
  <c r="I244" i="59"/>
  <c r="I135" i="59"/>
  <c r="U23" i="62"/>
  <c r="L245" i="47"/>
  <c r="L136" i="47"/>
  <c r="J245" i="47"/>
  <c r="J136" i="47"/>
  <c r="P134" i="62"/>
  <c r="P243" i="62"/>
  <c r="K244" i="59"/>
  <c r="K135" i="59"/>
  <c r="W23" i="62"/>
  <c r="J135" i="49"/>
  <c r="J244" i="49"/>
  <c r="V23" i="51"/>
  <c r="F244" i="49"/>
  <c r="F135" i="49"/>
  <c r="R23" i="51"/>
  <c r="W243" i="51"/>
  <c r="W134" i="51"/>
  <c r="Q134" i="51"/>
  <c r="Q243" i="51"/>
  <c r="N134" i="51"/>
  <c r="N243" i="51"/>
  <c r="T243" i="51"/>
  <c r="T134" i="51"/>
  <c r="H135" i="49"/>
  <c r="H244" i="49"/>
  <c r="T23" i="51"/>
  <c r="U243" i="62"/>
  <c r="U134" i="62"/>
  <c r="BB108" i="36" l="1"/>
  <c r="B245" i="59"/>
  <c r="B136" i="59"/>
  <c r="N24" i="62"/>
  <c r="E246" i="47"/>
  <c r="E137" i="47"/>
  <c r="K246" i="47"/>
  <c r="K137" i="47"/>
  <c r="F136" i="49"/>
  <c r="F245" i="49"/>
  <c r="R24" i="51"/>
  <c r="X135" i="62"/>
  <c r="X244" i="62"/>
  <c r="D136" i="49"/>
  <c r="D245" i="49"/>
  <c r="P24" i="51"/>
  <c r="H245" i="49"/>
  <c r="H136" i="49"/>
  <c r="T24" i="51"/>
  <c r="J136" i="59"/>
  <c r="J245" i="59"/>
  <c r="V24" i="62"/>
  <c r="R244" i="62"/>
  <c r="R135" i="62"/>
  <c r="O244" i="51"/>
  <c r="O135" i="51"/>
  <c r="B245" i="49"/>
  <c r="B136" i="49"/>
  <c r="N24" i="51"/>
  <c r="N135" i="62"/>
  <c r="N244" i="62"/>
  <c r="BB55" i="64"/>
  <c r="N135" i="51"/>
  <c r="N244" i="51"/>
  <c r="L137" i="47"/>
  <c r="L246" i="47"/>
  <c r="C246" i="47"/>
  <c r="C137" i="47"/>
  <c r="R244" i="51"/>
  <c r="R135" i="51"/>
  <c r="J136" i="49"/>
  <c r="J245" i="49"/>
  <c r="V24" i="51"/>
  <c r="P135" i="62"/>
  <c r="P244" i="62"/>
  <c r="L136" i="59"/>
  <c r="L245" i="59"/>
  <c r="X24" i="62"/>
  <c r="G136" i="59"/>
  <c r="G245" i="59"/>
  <c r="S24" i="62"/>
  <c r="P135" i="51"/>
  <c r="P244" i="51"/>
  <c r="I246" i="47"/>
  <c r="I137" i="47"/>
  <c r="J137" i="47"/>
  <c r="J246" i="47"/>
  <c r="F137" i="47"/>
  <c r="F246" i="47"/>
  <c r="T244" i="62"/>
  <c r="T135" i="62"/>
  <c r="X135" i="51"/>
  <c r="X244" i="51"/>
  <c r="Q244" i="51"/>
  <c r="Q135" i="51"/>
  <c r="L136" i="49"/>
  <c r="L245" i="49"/>
  <c r="X24" i="51"/>
  <c r="Q135" i="62"/>
  <c r="Q244" i="62"/>
  <c r="G245" i="49"/>
  <c r="G136" i="49"/>
  <c r="S24" i="51"/>
  <c r="S244" i="62"/>
  <c r="S135" i="62"/>
  <c r="C136" i="59"/>
  <c r="C245" i="59"/>
  <c r="O24" i="62"/>
  <c r="U244" i="51"/>
  <c r="U135" i="51"/>
  <c r="H245" i="59"/>
  <c r="H136" i="59"/>
  <c r="T24" i="62"/>
  <c r="F245" i="59"/>
  <c r="F136" i="59"/>
  <c r="R24" i="62"/>
  <c r="G246" i="47"/>
  <c r="G137" i="47"/>
  <c r="BC55" i="36"/>
  <c r="BC55" i="64"/>
  <c r="V244" i="62"/>
  <c r="V135" i="62"/>
  <c r="E245" i="59"/>
  <c r="E136" i="59"/>
  <c r="Q24" i="62"/>
  <c r="C245" i="49"/>
  <c r="C136" i="49"/>
  <c r="O24" i="51"/>
  <c r="K245" i="59"/>
  <c r="K136" i="59"/>
  <c r="W24" i="62"/>
  <c r="H246" i="47"/>
  <c r="H137" i="47"/>
  <c r="T244" i="51"/>
  <c r="T135" i="51"/>
  <c r="V135" i="51"/>
  <c r="V244" i="51"/>
  <c r="I245" i="59"/>
  <c r="I136" i="59"/>
  <c r="U24" i="62"/>
  <c r="E245" i="49"/>
  <c r="E136" i="49"/>
  <c r="Q24" i="51"/>
  <c r="K245" i="49"/>
  <c r="K136" i="49"/>
  <c r="W24" i="51"/>
  <c r="W244" i="62"/>
  <c r="W135" i="62"/>
  <c r="D137" i="47"/>
  <c r="D246" i="47"/>
  <c r="B137" i="47"/>
  <c r="B246" i="47"/>
  <c r="M108" i="25"/>
  <c r="U244" i="62"/>
  <c r="U135" i="62"/>
  <c r="I245" i="49"/>
  <c r="I136" i="49"/>
  <c r="U24" i="51"/>
  <c r="L108" i="36"/>
  <c r="AG108" i="36" s="1"/>
  <c r="O244" i="62"/>
  <c r="O135" i="62"/>
  <c r="S244" i="51"/>
  <c r="S135" i="51"/>
  <c r="W244" i="51"/>
  <c r="W135" i="51"/>
  <c r="D136" i="59"/>
  <c r="D245" i="59"/>
  <c r="P24" i="62"/>
  <c r="P245" i="51" l="1"/>
  <c r="P136" i="51"/>
  <c r="B138" i="47"/>
  <c r="B247" i="47"/>
  <c r="F247" i="47"/>
  <c r="F138" i="47"/>
  <c r="C246" i="59"/>
  <c r="C137" i="59"/>
  <c r="O25" i="62"/>
  <c r="W245" i="62"/>
  <c r="W136" i="62"/>
  <c r="L137" i="49"/>
  <c r="L246" i="49"/>
  <c r="X25" i="51"/>
  <c r="H137" i="59"/>
  <c r="H246" i="59"/>
  <c r="T25" i="62"/>
  <c r="J246" i="49"/>
  <c r="J137" i="49"/>
  <c r="V25" i="51"/>
  <c r="H247" i="47"/>
  <c r="H138" i="47"/>
  <c r="Q136" i="62"/>
  <c r="Q245" i="62"/>
  <c r="E138" i="47"/>
  <c r="E247" i="47"/>
  <c r="X245" i="51"/>
  <c r="X136" i="51"/>
  <c r="G137" i="59"/>
  <c r="G246" i="59"/>
  <c r="S25" i="62"/>
  <c r="X245" i="62"/>
  <c r="X136" i="62"/>
  <c r="N245" i="62"/>
  <c r="N136" i="62"/>
  <c r="H137" i="49"/>
  <c r="H246" i="49"/>
  <c r="T25" i="51"/>
  <c r="G138" i="47"/>
  <c r="G247" i="47"/>
  <c r="R245" i="62"/>
  <c r="R136" i="62"/>
  <c r="N108" i="25"/>
  <c r="F246" i="59"/>
  <c r="F137" i="59"/>
  <c r="R25" i="62"/>
  <c r="K137" i="59"/>
  <c r="K246" i="59"/>
  <c r="W25" i="62"/>
  <c r="M108" i="36"/>
  <c r="AH108" i="36" s="1"/>
  <c r="S245" i="51"/>
  <c r="S136" i="51"/>
  <c r="G246" i="49"/>
  <c r="G137" i="49"/>
  <c r="S25" i="51"/>
  <c r="C246" i="49"/>
  <c r="C137" i="49"/>
  <c r="O25" i="51"/>
  <c r="V245" i="62"/>
  <c r="V136" i="62"/>
  <c r="L247" i="47"/>
  <c r="L138" i="47"/>
  <c r="BD55" i="64"/>
  <c r="P245" i="62"/>
  <c r="P136" i="62"/>
  <c r="U245" i="51"/>
  <c r="U136" i="51"/>
  <c r="BC108" i="36"/>
  <c r="F246" i="49"/>
  <c r="F137" i="49"/>
  <c r="R25" i="51"/>
  <c r="K137" i="49"/>
  <c r="K246" i="49"/>
  <c r="W25" i="51"/>
  <c r="O245" i="51"/>
  <c r="O136" i="51"/>
  <c r="T245" i="62"/>
  <c r="T136" i="62"/>
  <c r="S245" i="62"/>
  <c r="S136" i="62"/>
  <c r="V245" i="51"/>
  <c r="V136" i="51"/>
  <c r="T245" i="51"/>
  <c r="T136" i="51"/>
  <c r="E246" i="59"/>
  <c r="E137" i="59"/>
  <c r="Q25" i="62"/>
  <c r="D246" i="59"/>
  <c r="D137" i="59"/>
  <c r="P25" i="62"/>
  <c r="U245" i="62"/>
  <c r="U136" i="62"/>
  <c r="B246" i="59"/>
  <c r="B137" i="59"/>
  <c r="N25" i="62"/>
  <c r="I137" i="59"/>
  <c r="I246" i="59"/>
  <c r="U25" i="62"/>
  <c r="O245" i="62"/>
  <c r="O136" i="62"/>
  <c r="J138" i="47"/>
  <c r="J247" i="47"/>
  <c r="I138" i="47"/>
  <c r="I247" i="47"/>
  <c r="E137" i="49"/>
  <c r="E246" i="49"/>
  <c r="Q25" i="51"/>
  <c r="R136" i="51"/>
  <c r="R245" i="51"/>
  <c r="K138" i="47"/>
  <c r="K247" i="47"/>
  <c r="C138" i="47"/>
  <c r="C247" i="47"/>
  <c r="D247" i="47"/>
  <c r="D138" i="47"/>
  <c r="D137" i="49"/>
  <c r="D246" i="49"/>
  <c r="P25" i="51"/>
  <c r="W245" i="51"/>
  <c r="W136" i="51"/>
  <c r="Q136" i="51"/>
  <c r="Q245" i="51"/>
  <c r="B246" i="49"/>
  <c r="B137" i="49"/>
  <c r="N25" i="51"/>
  <c r="I246" i="49"/>
  <c r="I137" i="49"/>
  <c r="U25" i="51"/>
  <c r="L246" i="59"/>
  <c r="L137" i="59"/>
  <c r="X25" i="62"/>
  <c r="N245" i="51"/>
  <c r="N136" i="51"/>
  <c r="J246" i="59"/>
  <c r="J137" i="59"/>
  <c r="V25" i="62"/>
  <c r="Q246" i="62" l="1"/>
  <c r="Q137" i="62"/>
  <c r="Q137" i="51"/>
  <c r="Q246" i="51"/>
  <c r="B247" i="59"/>
  <c r="B138" i="59"/>
  <c r="N26" i="62"/>
  <c r="I138" i="49"/>
  <c r="I247" i="49"/>
  <c r="U26" i="51"/>
  <c r="N246" i="51"/>
  <c r="N137" i="51"/>
  <c r="BE55" i="36"/>
  <c r="BE55" i="64"/>
  <c r="U137" i="62"/>
  <c r="U246" i="62"/>
  <c r="N108" i="36"/>
  <c r="AI108" i="36" s="1"/>
  <c r="J247" i="59"/>
  <c r="J138" i="59"/>
  <c r="V26" i="62"/>
  <c r="X246" i="51"/>
  <c r="X137" i="51"/>
  <c r="B138" i="49"/>
  <c r="B247" i="49"/>
  <c r="N26" i="51"/>
  <c r="J248" i="47"/>
  <c r="J139" i="47"/>
  <c r="F248" i="47"/>
  <c r="F139" i="47"/>
  <c r="P246" i="62"/>
  <c r="P137" i="62"/>
  <c r="L247" i="49"/>
  <c r="L138" i="49"/>
  <c r="X26" i="51"/>
  <c r="E138" i="59"/>
  <c r="E247" i="59"/>
  <c r="Q26" i="62"/>
  <c r="O246" i="51"/>
  <c r="O137" i="51"/>
  <c r="W246" i="62"/>
  <c r="W137" i="62"/>
  <c r="J138" i="49"/>
  <c r="J247" i="49"/>
  <c r="V26" i="51"/>
  <c r="L139" i="47"/>
  <c r="L248" i="47"/>
  <c r="L247" i="59"/>
  <c r="L138" i="59"/>
  <c r="X26" i="62"/>
  <c r="W246" i="51"/>
  <c r="W137" i="51"/>
  <c r="D248" i="47"/>
  <c r="D139" i="47"/>
  <c r="G247" i="59"/>
  <c r="G138" i="59"/>
  <c r="S26" i="62"/>
  <c r="E247" i="49"/>
  <c r="E138" i="49"/>
  <c r="Q26" i="51"/>
  <c r="H138" i="49"/>
  <c r="H247" i="49"/>
  <c r="T26" i="51"/>
  <c r="P246" i="51"/>
  <c r="P137" i="51"/>
  <c r="X246" i="62"/>
  <c r="X137" i="62"/>
  <c r="B248" i="47"/>
  <c r="B139" i="47"/>
  <c r="H139" i="47"/>
  <c r="H248" i="47"/>
  <c r="N137" i="62"/>
  <c r="N246" i="62"/>
  <c r="G138" i="49"/>
  <c r="G247" i="49"/>
  <c r="S26" i="51"/>
  <c r="F138" i="59"/>
  <c r="F247" i="59"/>
  <c r="R26" i="62"/>
  <c r="S246" i="51"/>
  <c r="S137" i="51"/>
  <c r="H247" i="59"/>
  <c r="H138" i="59"/>
  <c r="T26" i="62"/>
  <c r="S246" i="62"/>
  <c r="S137" i="62"/>
  <c r="C138" i="59"/>
  <c r="C247" i="59"/>
  <c r="O26" i="62"/>
  <c r="E248" i="47"/>
  <c r="E139" i="47"/>
  <c r="O108" i="25"/>
  <c r="U246" i="51"/>
  <c r="U137" i="51"/>
  <c r="F138" i="49"/>
  <c r="F247" i="49"/>
  <c r="R26" i="51"/>
  <c r="D138" i="59"/>
  <c r="D247" i="59"/>
  <c r="P26" i="62"/>
  <c r="T246" i="51"/>
  <c r="T137" i="51"/>
  <c r="K247" i="59"/>
  <c r="K138" i="59"/>
  <c r="W26" i="62"/>
  <c r="V246" i="51"/>
  <c r="V137" i="51"/>
  <c r="C247" i="49"/>
  <c r="C138" i="49"/>
  <c r="O26" i="51"/>
  <c r="I248" i="47"/>
  <c r="I139" i="47"/>
  <c r="G139" i="47"/>
  <c r="G248" i="47"/>
  <c r="V246" i="62"/>
  <c r="V137" i="62"/>
  <c r="K248" i="47"/>
  <c r="K139" i="47"/>
  <c r="C139" i="47"/>
  <c r="C248" i="47"/>
  <c r="R246" i="51"/>
  <c r="R137" i="51"/>
  <c r="R246" i="62"/>
  <c r="R137" i="62"/>
  <c r="BD55" i="36"/>
  <c r="D247" i="49"/>
  <c r="D138" i="49"/>
  <c r="P26" i="51"/>
  <c r="K138" i="49"/>
  <c r="K247" i="49"/>
  <c r="W26" i="51"/>
  <c r="I247" i="59"/>
  <c r="I138" i="59"/>
  <c r="U26" i="62"/>
  <c r="T137" i="62"/>
  <c r="T246" i="62"/>
  <c r="O246" i="62"/>
  <c r="O137" i="62"/>
  <c r="BE108" i="36" l="1"/>
  <c r="C139" i="49"/>
  <c r="C248" i="49"/>
  <c r="O27" i="51"/>
  <c r="J248" i="49"/>
  <c r="J139" i="49"/>
  <c r="V27" i="51"/>
  <c r="T138" i="51"/>
  <c r="T247" i="51"/>
  <c r="I139" i="59"/>
  <c r="I248" i="59"/>
  <c r="U27" i="62"/>
  <c r="X138" i="51"/>
  <c r="X247" i="51"/>
  <c r="V247" i="62"/>
  <c r="V138" i="62"/>
  <c r="U247" i="51"/>
  <c r="U138" i="51"/>
  <c r="D139" i="59"/>
  <c r="D248" i="59"/>
  <c r="P27" i="62"/>
  <c r="C140" i="47"/>
  <c r="C249" i="47"/>
  <c r="N247" i="51"/>
  <c r="N138" i="51"/>
  <c r="G248" i="49"/>
  <c r="G139" i="49"/>
  <c r="S27" i="51"/>
  <c r="Q138" i="62"/>
  <c r="Q247" i="62"/>
  <c r="U247" i="62"/>
  <c r="U138" i="62"/>
  <c r="P247" i="51"/>
  <c r="P138" i="51"/>
  <c r="S247" i="62"/>
  <c r="S138" i="62"/>
  <c r="N247" i="62"/>
  <c r="N138" i="62"/>
  <c r="H249" i="47"/>
  <c r="H140" i="47"/>
  <c r="R138" i="51"/>
  <c r="R247" i="51"/>
  <c r="O108" i="36"/>
  <c r="AJ108" i="36" s="1"/>
  <c r="J249" i="47"/>
  <c r="J140" i="47"/>
  <c r="S138" i="51"/>
  <c r="S247" i="51"/>
  <c r="G249" i="47"/>
  <c r="G140" i="47"/>
  <c r="O247" i="62"/>
  <c r="O138" i="62"/>
  <c r="R247" i="62"/>
  <c r="R138" i="62"/>
  <c r="X247" i="62"/>
  <c r="X138" i="62"/>
  <c r="F139" i="59"/>
  <c r="F248" i="59"/>
  <c r="R27" i="62"/>
  <c r="O247" i="51"/>
  <c r="O138" i="51"/>
  <c r="V247" i="51"/>
  <c r="V138" i="51"/>
  <c r="D248" i="49"/>
  <c r="D139" i="49"/>
  <c r="P27" i="51"/>
  <c r="I140" i="47"/>
  <c r="I249" i="47"/>
  <c r="B249" i="47"/>
  <c r="B140" i="47"/>
  <c r="P138" i="62"/>
  <c r="P247" i="62"/>
  <c r="T247" i="62"/>
  <c r="T138" i="62"/>
  <c r="L139" i="59"/>
  <c r="L248" i="59"/>
  <c r="X27" i="62"/>
  <c r="F248" i="49"/>
  <c r="F139" i="49"/>
  <c r="R27" i="51"/>
  <c r="G248" i="59"/>
  <c r="G139" i="59"/>
  <c r="S27" i="62"/>
  <c r="F249" i="47"/>
  <c r="F140" i="47"/>
  <c r="W138" i="51"/>
  <c r="W247" i="51"/>
  <c r="BD108" i="36"/>
  <c r="E139" i="49"/>
  <c r="E248" i="49"/>
  <c r="Q27" i="51"/>
  <c r="L248" i="49"/>
  <c r="L139" i="49"/>
  <c r="X27" i="51"/>
  <c r="Q247" i="51"/>
  <c r="Q138" i="51"/>
  <c r="K139" i="59"/>
  <c r="K248" i="59"/>
  <c r="W27" i="62"/>
  <c r="B139" i="59"/>
  <c r="B248" i="59"/>
  <c r="N27" i="62"/>
  <c r="H248" i="59"/>
  <c r="H139" i="59"/>
  <c r="T27" i="62"/>
  <c r="L140" i="47"/>
  <c r="L249" i="47"/>
  <c r="I139" i="49"/>
  <c r="I248" i="49"/>
  <c r="U27" i="51"/>
  <c r="K140" i="47"/>
  <c r="K249" i="47"/>
  <c r="E140" i="47"/>
  <c r="E249" i="47"/>
  <c r="D249" i="47"/>
  <c r="D140" i="47"/>
  <c r="E248" i="59"/>
  <c r="E139" i="59"/>
  <c r="Q27" i="62"/>
  <c r="W138" i="62"/>
  <c r="W247" i="62"/>
  <c r="C139" i="59"/>
  <c r="C248" i="59"/>
  <c r="O27" i="62"/>
  <c r="J248" i="59"/>
  <c r="J139" i="59"/>
  <c r="V27" i="62"/>
  <c r="K139" i="49"/>
  <c r="K248" i="49"/>
  <c r="W27" i="51"/>
  <c r="B248" i="49"/>
  <c r="B139" i="49"/>
  <c r="N27" i="51"/>
  <c r="H248" i="49"/>
  <c r="H139" i="49"/>
  <c r="T27" i="51"/>
  <c r="E250" i="47" l="1"/>
  <c r="E141" i="47"/>
  <c r="N139" i="51"/>
  <c r="N248" i="51"/>
  <c r="C249" i="59"/>
  <c r="C140" i="59"/>
  <c r="O28" i="62"/>
  <c r="X139" i="62"/>
  <c r="X248" i="62"/>
  <c r="B249" i="59"/>
  <c r="B140" i="59"/>
  <c r="N28" i="62"/>
  <c r="K250" i="47"/>
  <c r="K141" i="47"/>
  <c r="G140" i="59"/>
  <c r="G249" i="59"/>
  <c r="S28" i="62"/>
  <c r="C140" i="49"/>
  <c r="C249" i="49"/>
  <c r="O28" i="51"/>
  <c r="B249" i="49"/>
  <c r="B140" i="49"/>
  <c r="N28" i="51"/>
  <c r="I249" i="49"/>
  <c r="I140" i="49"/>
  <c r="U28" i="51"/>
  <c r="D140" i="49"/>
  <c r="D249" i="49"/>
  <c r="P28" i="51"/>
  <c r="P139" i="62"/>
  <c r="P248" i="62"/>
  <c r="U248" i="62"/>
  <c r="U139" i="62"/>
  <c r="N139" i="62"/>
  <c r="N248" i="62"/>
  <c r="I140" i="59"/>
  <c r="I249" i="59"/>
  <c r="U28" i="62"/>
  <c r="D249" i="59"/>
  <c r="D140" i="59"/>
  <c r="P28" i="62"/>
  <c r="I141" i="47"/>
  <c r="I250" i="47"/>
  <c r="G250" i="47"/>
  <c r="G141" i="47"/>
  <c r="U248" i="51"/>
  <c r="U139" i="51"/>
  <c r="G140" i="49"/>
  <c r="G249" i="49"/>
  <c r="S28" i="51"/>
  <c r="J140" i="59"/>
  <c r="J249" i="59"/>
  <c r="V28" i="62"/>
  <c r="H140" i="59"/>
  <c r="H249" i="59"/>
  <c r="T28" i="62"/>
  <c r="F140" i="59"/>
  <c r="F249" i="59"/>
  <c r="R28" i="62"/>
  <c r="H249" i="49"/>
  <c r="H140" i="49"/>
  <c r="T28" i="51"/>
  <c r="T248" i="51"/>
  <c r="T139" i="51"/>
  <c r="E249" i="49"/>
  <c r="E140" i="49"/>
  <c r="Q28" i="51"/>
  <c r="L140" i="49"/>
  <c r="L249" i="49"/>
  <c r="X28" i="51"/>
  <c r="P248" i="51"/>
  <c r="P139" i="51"/>
  <c r="K140" i="59"/>
  <c r="K249" i="59"/>
  <c r="W28" i="62"/>
  <c r="D141" i="47"/>
  <c r="D250" i="47"/>
  <c r="Q108" i="25"/>
  <c r="W248" i="51"/>
  <c r="W139" i="51"/>
  <c r="E249" i="59"/>
  <c r="E140" i="59"/>
  <c r="Q28" i="62"/>
  <c r="T248" i="62"/>
  <c r="T139" i="62"/>
  <c r="X248" i="51"/>
  <c r="X139" i="51"/>
  <c r="J140" i="49"/>
  <c r="J249" i="49"/>
  <c r="V28" i="51"/>
  <c r="L249" i="59"/>
  <c r="L140" i="59"/>
  <c r="X28" i="62"/>
  <c r="F249" i="49"/>
  <c r="F140" i="49"/>
  <c r="R28" i="51"/>
  <c r="O139" i="51"/>
  <c r="O248" i="51"/>
  <c r="F141" i="47"/>
  <c r="F250" i="47"/>
  <c r="L250" i="47"/>
  <c r="L141" i="47"/>
  <c r="J141" i="47"/>
  <c r="J250" i="47"/>
  <c r="B141" i="47"/>
  <c r="B250" i="47"/>
  <c r="O139" i="62"/>
  <c r="O248" i="62"/>
  <c r="Q248" i="62"/>
  <c r="Q139" i="62"/>
  <c r="W139" i="62"/>
  <c r="W248" i="62"/>
  <c r="R248" i="62"/>
  <c r="R139" i="62"/>
  <c r="K140" i="49"/>
  <c r="K249" i="49"/>
  <c r="W28" i="51"/>
  <c r="Q248" i="51"/>
  <c r="Q139" i="51"/>
  <c r="S248" i="62"/>
  <c r="S139" i="62"/>
  <c r="C250" i="47"/>
  <c r="C141" i="47"/>
  <c r="H141" i="47"/>
  <c r="H250" i="47"/>
  <c r="V248" i="62"/>
  <c r="V139" i="62"/>
  <c r="R248" i="51"/>
  <c r="R139" i="51"/>
  <c r="S248" i="51"/>
  <c r="S139" i="51"/>
  <c r="V248" i="51"/>
  <c r="V139" i="51"/>
  <c r="F141" i="59" l="1"/>
  <c r="F250" i="59"/>
  <c r="R29" i="62"/>
  <c r="U249" i="62"/>
  <c r="U140" i="62"/>
  <c r="O249" i="51"/>
  <c r="O140" i="51"/>
  <c r="N249" i="62"/>
  <c r="N140" i="62"/>
  <c r="B142" i="47"/>
  <c r="B251" i="47"/>
  <c r="J251" i="47"/>
  <c r="J142" i="47"/>
  <c r="R108" i="25"/>
  <c r="F141" i="49"/>
  <c r="F250" i="49"/>
  <c r="R29" i="51"/>
  <c r="K250" i="49"/>
  <c r="K141" i="49"/>
  <c r="W29" i="51"/>
  <c r="W140" i="62"/>
  <c r="W249" i="62"/>
  <c r="Q249" i="51"/>
  <c r="Q140" i="51"/>
  <c r="V249" i="62"/>
  <c r="V140" i="62"/>
  <c r="L251" i="47"/>
  <c r="L142" i="47"/>
  <c r="G141" i="49"/>
  <c r="G250" i="49"/>
  <c r="S29" i="51"/>
  <c r="I250" i="59"/>
  <c r="I141" i="59"/>
  <c r="U29" i="62"/>
  <c r="X249" i="51"/>
  <c r="X140" i="51"/>
  <c r="H250" i="59"/>
  <c r="H141" i="59"/>
  <c r="T29" i="62"/>
  <c r="C141" i="59"/>
  <c r="C250" i="59"/>
  <c r="O29" i="62"/>
  <c r="P140" i="51"/>
  <c r="P249" i="51"/>
  <c r="N249" i="51"/>
  <c r="N140" i="51"/>
  <c r="I251" i="47"/>
  <c r="I142" i="47"/>
  <c r="E251" i="47"/>
  <c r="E142" i="47"/>
  <c r="D251" i="47"/>
  <c r="D142" i="47"/>
  <c r="G250" i="59"/>
  <c r="G141" i="59"/>
  <c r="S29" i="62"/>
  <c r="I141" i="49"/>
  <c r="I250" i="49"/>
  <c r="U29" i="51"/>
  <c r="R249" i="51"/>
  <c r="R140" i="51"/>
  <c r="H141" i="49"/>
  <c r="H250" i="49"/>
  <c r="T29" i="51"/>
  <c r="C250" i="49"/>
  <c r="C141" i="49"/>
  <c r="O29" i="51"/>
  <c r="E141" i="59"/>
  <c r="E250" i="59"/>
  <c r="Q29" i="62"/>
  <c r="K142" i="47"/>
  <c r="K251" i="47"/>
  <c r="D250" i="49"/>
  <c r="D141" i="49"/>
  <c r="P29" i="51"/>
  <c r="C251" i="47"/>
  <c r="C142" i="47"/>
  <c r="X249" i="62"/>
  <c r="X140" i="62"/>
  <c r="E141" i="49"/>
  <c r="E250" i="49"/>
  <c r="Q29" i="51"/>
  <c r="L141" i="59"/>
  <c r="L250" i="59"/>
  <c r="X29" i="62"/>
  <c r="K250" i="59"/>
  <c r="K141" i="59"/>
  <c r="W29" i="62"/>
  <c r="H251" i="47"/>
  <c r="H142" i="47"/>
  <c r="F142" i="47"/>
  <c r="F251" i="47"/>
  <c r="J250" i="59"/>
  <c r="J141" i="59"/>
  <c r="V29" i="62"/>
  <c r="W140" i="51"/>
  <c r="W249" i="51"/>
  <c r="T249" i="62"/>
  <c r="T140" i="62"/>
  <c r="S140" i="51"/>
  <c r="S249" i="51"/>
  <c r="P249" i="62"/>
  <c r="P140" i="62"/>
  <c r="S249" i="62"/>
  <c r="S140" i="62"/>
  <c r="O249" i="62"/>
  <c r="O140" i="62"/>
  <c r="L250" i="49"/>
  <c r="L141" i="49"/>
  <c r="X29" i="51"/>
  <c r="G142" i="47"/>
  <c r="G251" i="47"/>
  <c r="J141" i="49"/>
  <c r="J250" i="49"/>
  <c r="V29" i="51"/>
  <c r="B141" i="59"/>
  <c r="B250" i="59"/>
  <c r="N29" i="62"/>
  <c r="U249" i="51"/>
  <c r="U140" i="51"/>
  <c r="D141" i="59"/>
  <c r="D250" i="59"/>
  <c r="P29" i="62"/>
  <c r="V140" i="51"/>
  <c r="V249" i="51"/>
  <c r="Q249" i="62"/>
  <c r="Q140" i="62"/>
  <c r="T249" i="51"/>
  <c r="T140" i="51"/>
  <c r="R140" i="62"/>
  <c r="R249" i="62"/>
  <c r="B250" i="49"/>
  <c r="B141" i="49"/>
  <c r="N29" i="51"/>
  <c r="Q250" i="51" l="1"/>
  <c r="Q141" i="51"/>
  <c r="C142" i="59"/>
  <c r="C251" i="59"/>
  <c r="O30" i="62"/>
  <c r="S250" i="51"/>
  <c r="S141" i="51"/>
  <c r="K251" i="49"/>
  <c r="K142" i="49"/>
  <c r="W30" i="51"/>
  <c r="J143" i="47"/>
  <c r="J252" i="47"/>
  <c r="F251" i="59"/>
  <c r="F142" i="59"/>
  <c r="R30" i="62"/>
  <c r="D143" i="47"/>
  <c r="D252" i="47"/>
  <c r="E251" i="59"/>
  <c r="E142" i="59"/>
  <c r="Q30" i="62"/>
  <c r="V141" i="51"/>
  <c r="V250" i="51"/>
  <c r="F251" i="49"/>
  <c r="F142" i="49"/>
  <c r="R30" i="51"/>
  <c r="X250" i="62"/>
  <c r="X141" i="62"/>
  <c r="C251" i="49"/>
  <c r="C142" i="49"/>
  <c r="O30" i="51"/>
  <c r="S108" i="25"/>
  <c r="E251" i="49"/>
  <c r="E142" i="49"/>
  <c r="Q30" i="51"/>
  <c r="I251" i="59"/>
  <c r="I142" i="59"/>
  <c r="U30" i="62"/>
  <c r="L251" i="59"/>
  <c r="L142" i="59"/>
  <c r="X30" i="62"/>
  <c r="P250" i="51"/>
  <c r="P141" i="51"/>
  <c r="S250" i="62"/>
  <c r="S141" i="62"/>
  <c r="R250" i="51"/>
  <c r="R141" i="51"/>
  <c r="B252" i="47"/>
  <c r="B143" i="47"/>
  <c r="G252" i="47"/>
  <c r="G143" i="47"/>
  <c r="N250" i="51"/>
  <c r="N141" i="51"/>
  <c r="G251" i="59"/>
  <c r="G142" i="59"/>
  <c r="S30" i="62"/>
  <c r="I251" i="49"/>
  <c r="I142" i="49"/>
  <c r="U30" i="51"/>
  <c r="L251" i="49"/>
  <c r="L142" i="49"/>
  <c r="X30" i="51"/>
  <c r="T141" i="51"/>
  <c r="T250" i="51"/>
  <c r="T250" i="62"/>
  <c r="T141" i="62"/>
  <c r="U250" i="62"/>
  <c r="U141" i="62"/>
  <c r="D142" i="49"/>
  <c r="D251" i="49"/>
  <c r="P30" i="51"/>
  <c r="P250" i="62"/>
  <c r="P141" i="62"/>
  <c r="G251" i="49"/>
  <c r="G142" i="49"/>
  <c r="S30" i="51"/>
  <c r="N141" i="62"/>
  <c r="N250" i="62"/>
  <c r="X250" i="51"/>
  <c r="X141" i="51"/>
  <c r="V141" i="62"/>
  <c r="V250" i="62"/>
  <c r="Q141" i="62"/>
  <c r="Q250" i="62"/>
  <c r="D251" i="59"/>
  <c r="D142" i="59"/>
  <c r="P30" i="62"/>
  <c r="BI55" i="64"/>
  <c r="U250" i="51"/>
  <c r="U141" i="51"/>
  <c r="B142" i="59"/>
  <c r="B251" i="59"/>
  <c r="N30" i="62"/>
  <c r="W250" i="51"/>
  <c r="W141" i="51"/>
  <c r="R250" i="62"/>
  <c r="R141" i="62"/>
  <c r="E143" i="47"/>
  <c r="E252" i="47"/>
  <c r="K143" i="47"/>
  <c r="K252" i="47"/>
  <c r="C252" i="47"/>
  <c r="C143" i="47"/>
  <c r="W250" i="62"/>
  <c r="W141" i="62"/>
  <c r="J142" i="59"/>
  <c r="J251" i="59"/>
  <c r="V30" i="62"/>
  <c r="B142" i="49"/>
  <c r="B251" i="49"/>
  <c r="N30" i="51"/>
  <c r="H142" i="59"/>
  <c r="H251" i="59"/>
  <c r="T30" i="62"/>
  <c r="F252" i="47"/>
  <c r="F143" i="47"/>
  <c r="L143" i="47"/>
  <c r="L252" i="47"/>
  <c r="I252" i="47"/>
  <c r="I143" i="47"/>
  <c r="H143" i="47"/>
  <c r="H252" i="47"/>
  <c r="J142" i="49"/>
  <c r="J251" i="49"/>
  <c r="V30" i="51"/>
  <c r="O250" i="51"/>
  <c r="O141" i="51"/>
  <c r="O141" i="62"/>
  <c r="O250" i="62"/>
  <c r="K142" i="59"/>
  <c r="K251" i="59"/>
  <c r="W30" i="62"/>
  <c r="H142" i="49"/>
  <c r="H251" i="49"/>
  <c r="T30" i="51"/>
  <c r="B253" i="47" l="1"/>
  <c r="B144" i="47"/>
  <c r="G144" i="47"/>
  <c r="G253" i="47"/>
  <c r="J253" i="47"/>
  <c r="J144" i="47"/>
  <c r="T251" i="51"/>
  <c r="T142" i="51"/>
  <c r="D252" i="59"/>
  <c r="D143" i="59"/>
  <c r="P31" i="62"/>
  <c r="L143" i="59"/>
  <c r="L252" i="59"/>
  <c r="X31" i="62"/>
  <c r="Q251" i="51"/>
  <c r="Q142" i="51"/>
  <c r="W142" i="51"/>
  <c r="W251" i="51"/>
  <c r="D253" i="47"/>
  <c r="D144" i="47"/>
  <c r="H144" i="47"/>
  <c r="H253" i="47"/>
  <c r="T108" i="25"/>
  <c r="D252" i="49"/>
  <c r="D143" i="49"/>
  <c r="P31" i="51"/>
  <c r="C143" i="59"/>
  <c r="C252" i="59"/>
  <c r="O31" i="62"/>
  <c r="L252" i="49"/>
  <c r="L143" i="49"/>
  <c r="X31" i="51"/>
  <c r="O251" i="51"/>
  <c r="O142" i="51"/>
  <c r="B252" i="59"/>
  <c r="B143" i="59"/>
  <c r="N31" i="62"/>
  <c r="F253" i="47"/>
  <c r="F144" i="47"/>
  <c r="I144" i="47"/>
  <c r="I253" i="47"/>
  <c r="I143" i="59"/>
  <c r="I252" i="59"/>
  <c r="U31" i="62"/>
  <c r="N251" i="51"/>
  <c r="N142" i="51"/>
  <c r="V251" i="62"/>
  <c r="V142" i="62"/>
  <c r="S108" i="36"/>
  <c r="AN108" i="36" s="1"/>
  <c r="H143" i="59"/>
  <c r="H252" i="59"/>
  <c r="T31" i="62"/>
  <c r="C143" i="49"/>
  <c r="C252" i="49"/>
  <c r="O31" i="51"/>
  <c r="U142" i="51"/>
  <c r="U251" i="51"/>
  <c r="B143" i="49"/>
  <c r="B252" i="49"/>
  <c r="N31" i="51"/>
  <c r="I143" i="49"/>
  <c r="I252" i="49"/>
  <c r="U31" i="51"/>
  <c r="K252" i="59"/>
  <c r="K143" i="59"/>
  <c r="W31" i="62"/>
  <c r="H143" i="49"/>
  <c r="H252" i="49"/>
  <c r="T31" i="51"/>
  <c r="S142" i="51"/>
  <c r="S251" i="51"/>
  <c r="F143" i="59"/>
  <c r="F252" i="59"/>
  <c r="R31" i="62"/>
  <c r="Q251" i="62"/>
  <c r="Q142" i="62"/>
  <c r="G143" i="59"/>
  <c r="G252" i="59"/>
  <c r="S31" i="62"/>
  <c r="K143" i="49"/>
  <c r="K252" i="49"/>
  <c r="W31" i="51"/>
  <c r="J143" i="59"/>
  <c r="J252" i="59"/>
  <c r="V31" i="62"/>
  <c r="F143" i="49"/>
  <c r="F252" i="49"/>
  <c r="R31" i="51"/>
  <c r="U251" i="62"/>
  <c r="U142" i="62"/>
  <c r="G252" i="49"/>
  <c r="G143" i="49"/>
  <c r="S31" i="51"/>
  <c r="E144" i="47"/>
  <c r="E253" i="47"/>
  <c r="W142" i="62"/>
  <c r="W251" i="62"/>
  <c r="T251" i="62"/>
  <c r="T142" i="62"/>
  <c r="J143" i="49"/>
  <c r="J252" i="49"/>
  <c r="V31" i="51"/>
  <c r="P251" i="62"/>
  <c r="P142" i="62"/>
  <c r="P142" i="51"/>
  <c r="P251" i="51"/>
  <c r="R251" i="51"/>
  <c r="R142" i="51"/>
  <c r="C144" i="47"/>
  <c r="C253" i="47"/>
  <c r="E143" i="59"/>
  <c r="E252" i="59"/>
  <c r="Q31" i="62"/>
  <c r="X251" i="51"/>
  <c r="X142" i="51"/>
  <c r="S251" i="62"/>
  <c r="S142" i="62"/>
  <c r="K253" i="47"/>
  <c r="K144" i="47"/>
  <c r="L144" i="47"/>
  <c r="L253" i="47"/>
  <c r="V251" i="51"/>
  <c r="V142" i="51"/>
  <c r="N251" i="62"/>
  <c r="N142" i="62"/>
  <c r="E252" i="49"/>
  <c r="E143" i="49"/>
  <c r="Q31" i="51"/>
  <c r="X142" i="62"/>
  <c r="X251" i="62"/>
  <c r="BI55" i="36"/>
  <c r="R251" i="62"/>
  <c r="R142" i="62"/>
  <c r="O251" i="62"/>
  <c r="O142" i="62"/>
  <c r="E145" i="47" l="1"/>
  <c r="E254" i="47"/>
  <c r="H254" i="47"/>
  <c r="H145" i="47"/>
  <c r="BK55" i="36"/>
  <c r="G253" i="59"/>
  <c r="G144" i="59"/>
  <c r="S32" i="62"/>
  <c r="J253" i="49"/>
  <c r="J144" i="49"/>
  <c r="V32" i="51"/>
  <c r="U108" i="25"/>
  <c r="G144" i="49"/>
  <c r="G253" i="49"/>
  <c r="S32" i="51"/>
  <c r="V252" i="51"/>
  <c r="V143" i="51"/>
  <c r="N252" i="51"/>
  <c r="N143" i="51"/>
  <c r="T252" i="62"/>
  <c r="T143" i="62"/>
  <c r="I253" i="59"/>
  <c r="I144" i="59"/>
  <c r="U32" i="62"/>
  <c r="B254" i="47"/>
  <c r="B145" i="47"/>
  <c r="F144" i="49"/>
  <c r="F253" i="49"/>
  <c r="R32" i="51"/>
  <c r="W252" i="62"/>
  <c r="W143" i="62"/>
  <c r="T108" i="36"/>
  <c r="AO108" i="36" s="1"/>
  <c r="BJ55" i="36"/>
  <c r="I144" i="49"/>
  <c r="I253" i="49"/>
  <c r="U32" i="51"/>
  <c r="L254" i="47"/>
  <c r="L145" i="47"/>
  <c r="D254" i="47"/>
  <c r="D145" i="47"/>
  <c r="Q252" i="62"/>
  <c r="Q143" i="62"/>
  <c r="F253" i="59"/>
  <c r="F144" i="59"/>
  <c r="R32" i="62"/>
  <c r="S252" i="62"/>
  <c r="S143" i="62"/>
  <c r="N252" i="62"/>
  <c r="N143" i="62"/>
  <c r="I254" i="47"/>
  <c r="I145" i="47"/>
  <c r="F145" i="47"/>
  <c r="F254" i="47"/>
  <c r="BI108" i="36"/>
  <c r="K144" i="59"/>
  <c r="K253" i="59"/>
  <c r="W32" i="62"/>
  <c r="V143" i="62"/>
  <c r="V252" i="62"/>
  <c r="T252" i="51"/>
  <c r="T143" i="51"/>
  <c r="B144" i="59"/>
  <c r="B253" i="59"/>
  <c r="N32" i="62"/>
  <c r="X252" i="51"/>
  <c r="X143" i="51"/>
  <c r="P252" i="51"/>
  <c r="P143" i="51"/>
  <c r="BJ55" i="64"/>
  <c r="K254" i="47"/>
  <c r="K145" i="47"/>
  <c r="D144" i="59"/>
  <c r="D253" i="59"/>
  <c r="P32" i="62"/>
  <c r="K253" i="49"/>
  <c r="K144" i="49"/>
  <c r="W32" i="51"/>
  <c r="S252" i="51"/>
  <c r="S143" i="51"/>
  <c r="E144" i="59"/>
  <c r="E253" i="59"/>
  <c r="Q32" i="62"/>
  <c r="B253" i="49"/>
  <c r="B144" i="49"/>
  <c r="N32" i="51"/>
  <c r="O252" i="51"/>
  <c r="O143" i="51"/>
  <c r="U252" i="62"/>
  <c r="U143" i="62"/>
  <c r="C254" i="47"/>
  <c r="C145" i="47"/>
  <c r="Q252" i="51"/>
  <c r="Q143" i="51"/>
  <c r="D144" i="49"/>
  <c r="D253" i="49"/>
  <c r="P32" i="51"/>
  <c r="C144" i="59"/>
  <c r="C253" i="59"/>
  <c r="O32" i="62"/>
  <c r="E144" i="49"/>
  <c r="E253" i="49"/>
  <c r="Q32" i="51"/>
  <c r="L144" i="59"/>
  <c r="L253" i="59"/>
  <c r="X32" i="62"/>
  <c r="H253" i="59"/>
  <c r="H144" i="59"/>
  <c r="T32" i="62"/>
  <c r="P252" i="62"/>
  <c r="P143" i="62"/>
  <c r="J145" i="47"/>
  <c r="J254" i="47"/>
  <c r="G254" i="47"/>
  <c r="G145" i="47"/>
  <c r="C253" i="49"/>
  <c r="C144" i="49"/>
  <c r="O32" i="51"/>
  <c r="R143" i="51"/>
  <c r="R252" i="51"/>
  <c r="W252" i="51"/>
  <c r="W143" i="51"/>
  <c r="J253" i="59"/>
  <c r="J144" i="59"/>
  <c r="V32" i="62"/>
  <c r="R143" i="62"/>
  <c r="R252" i="62"/>
  <c r="U252" i="51"/>
  <c r="U143" i="51"/>
  <c r="L144" i="49"/>
  <c r="L253" i="49"/>
  <c r="X32" i="51"/>
  <c r="H144" i="49"/>
  <c r="H253" i="49"/>
  <c r="T32" i="51"/>
  <c r="O252" i="62"/>
  <c r="O143" i="62"/>
  <c r="X252" i="62"/>
  <c r="X143" i="62"/>
  <c r="B227" i="48" l="1"/>
  <c r="N227" i="48" s="1"/>
  <c r="B226" i="48"/>
  <c r="O253" i="62"/>
  <c r="O144" i="62"/>
  <c r="F254" i="59"/>
  <c r="F145" i="59"/>
  <c r="R33" i="62"/>
  <c r="C254" i="59"/>
  <c r="C145" i="59"/>
  <c r="O33" i="62"/>
  <c r="K254" i="49"/>
  <c r="K145" i="49"/>
  <c r="W33" i="51"/>
  <c r="E254" i="59"/>
  <c r="E145" i="59"/>
  <c r="Q33" i="62"/>
  <c r="BK108" i="36"/>
  <c r="H254" i="49"/>
  <c r="H145" i="49"/>
  <c r="T33" i="51"/>
  <c r="E255" i="47"/>
  <c r="E146" i="47"/>
  <c r="C146" i="47"/>
  <c r="C255" i="47"/>
  <c r="D255" i="47"/>
  <c r="D146" i="47"/>
  <c r="L227" i="48"/>
  <c r="X227" i="48" s="1"/>
  <c r="L226" i="48"/>
  <c r="I227" i="48"/>
  <c r="U227" i="48" s="1"/>
  <c r="I226" i="48"/>
  <c r="D254" i="49"/>
  <c r="D145" i="49"/>
  <c r="P33" i="51"/>
  <c r="T253" i="62"/>
  <c r="T144" i="62"/>
  <c r="F254" i="49"/>
  <c r="F145" i="49"/>
  <c r="R33" i="51"/>
  <c r="W253" i="51"/>
  <c r="W144" i="51"/>
  <c r="E254" i="49"/>
  <c r="E145" i="49"/>
  <c r="Q33" i="51"/>
  <c r="S253" i="51"/>
  <c r="S144" i="51"/>
  <c r="S253" i="62"/>
  <c r="S144" i="62"/>
  <c r="U108" i="36"/>
  <c r="AP108" i="36" s="1"/>
  <c r="G146" i="47"/>
  <c r="G255" i="47"/>
  <c r="K146" i="47"/>
  <c r="K255" i="47"/>
  <c r="G227" i="48"/>
  <c r="S227" i="48" s="1"/>
  <c r="G226" i="48"/>
  <c r="F227" i="48"/>
  <c r="R227" i="48" s="1"/>
  <c r="F226" i="48"/>
  <c r="X253" i="51"/>
  <c r="X144" i="51"/>
  <c r="V253" i="62"/>
  <c r="V144" i="62"/>
  <c r="O253" i="51"/>
  <c r="O144" i="51"/>
  <c r="D254" i="59"/>
  <c r="D145" i="59"/>
  <c r="P33" i="62"/>
  <c r="B145" i="59"/>
  <c r="B254" i="59"/>
  <c r="N33" i="62"/>
  <c r="V144" i="51"/>
  <c r="V253" i="51"/>
  <c r="B255" i="47"/>
  <c r="B146" i="47"/>
  <c r="F255" i="47"/>
  <c r="F146" i="47"/>
  <c r="H227" i="48"/>
  <c r="T227" i="48" s="1"/>
  <c r="H226" i="48"/>
  <c r="K227" i="48"/>
  <c r="W227" i="48" s="1"/>
  <c r="K226" i="48"/>
  <c r="Q144" i="51"/>
  <c r="Q253" i="51"/>
  <c r="B254" i="49"/>
  <c r="B145" i="49"/>
  <c r="N33" i="51"/>
  <c r="Q253" i="62"/>
  <c r="Q144" i="62"/>
  <c r="N144" i="62"/>
  <c r="N253" i="62"/>
  <c r="U144" i="51"/>
  <c r="U253" i="51"/>
  <c r="G145" i="59"/>
  <c r="G254" i="59"/>
  <c r="S33" i="62"/>
  <c r="BK55" i="64"/>
  <c r="L255" i="47"/>
  <c r="L146" i="47"/>
  <c r="J146" i="47"/>
  <c r="J255" i="47"/>
  <c r="D227" i="48"/>
  <c r="P227" i="48" s="1"/>
  <c r="D226" i="48"/>
  <c r="W253" i="62"/>
  <c r="W144" i="62"/>
  <c r="G145" i="49"/>
  <c r="G254" i="49"/>
  <c r="S33" i="51"/>
  <c r="J145" i="59"/>
  <c r="J254" i="59"/>
  <c r="V33" i="62"/>
  <c r="H255" i="47"/>
  <c r="H146" i="47"/>
  <c r="I146" i="47"/>
  <c r="I255" i="47"/>
  <c r="J227" i="48"/>
  <c r="V227" i="48" s="1"/>
  <c r="J226" i="48"/>
  <c r="T144" i="51"/>
  <c r="T253" i="51"/>
  <c r="I145" i="59"/>
  <c r="I254" i="59"/>
  <c r="U33" i="62"/>
  <c r="R253" i="62"/>
  <c r="R144" i="62"/>
  <c r="R253" i="51"/>
  <c r="R144" i="51"/>
  <c r="L254" i="59"/>
  <c r="L145" i="59"/>
  <c r="X33" i="62"/>
  <c r="J254" i="49"/>
  <c r="J145" i="49"/>
  <c r="V33" i="51"/>
  <c r="C227" i="48"/>
  <c r="O227" i="48" s="1"/>
  <c r="C226" i="48"/>
  <c r="X253" i="62"/>
  <c r="X144" i="62"/>
  <c r="N144" i="51"/>
  <c r="N253" i="51"/>
  <c r="P253" i="62"/>
  <c r="P144" i="62"/>
  <c r="I145" i="49"/>
  <c r="I254" i="49"/>
  <c r="U33" i="51"/>
  <c r="BJ108" i="36"/>
  <c r="L145" i="49"/>
  <c r="L254" i="49"/>
  <c r="X33" i="51"/>
  <c r="E227" i="48"/>
  <c r="Q227" i="48" s="1"/>
  <c r="E226" i="48"/>
  <c r="P253" i="51"/>
  <c r="P144" i="51"/>
  <c r="C145" i="49"/>
  <c r="C254" i="49"/>
  <c r="O33" i="51"/>
  <c r="K254" i="59"/>
  <c r="K145" i="59"/>
  <c r="W33" i="62"/>
  <c r="U144" i="62"/>
  <c r="U253" i="62"/>
  <c r="H254" i="59"/>
  <c r="H145" i="59"/>
  <c r="T33" i="62"/>
  <c r="W145" i="62" l="1"/>
  <c r="W254" i="62"/>
  <c r="I146" i="49"/>
  <c r="I255" i="49"/>
  <c r="U34" i="51"/>
  <c r="V145" i="51"/>
  <c r="V254" i="51"/>
  <c r="L255" i="49"/>
  <c r="L146" i="49"/>
  <c r="X34" i="51"/>
  <c r="S254" i="62"/>
  <c r="S145" i="62"/>
  <c r="N145" i="62"/>
  <c r="N254" i="62"/>
  <c r="B255" i="59"/>
  <c r="B146" i="59"/>
  <c r="N34" i="62"/>
  <c r="P254" i="51"/>
  <c r="P145" i="51"/>
  <c r="V145" i="62"/>
  <c r="V254" i="62"/>
  <c r="B146" i="49"/>
  <c r="B255" i="49"/>
  <c r="N34" i="51"/>
  <c r="Q145" i="51"/>
  <c r="Q254" i="51"/>
  <c r="R254" i="51"/>
  <c r="R145" i="51"/>
  <c r="I256" i="47"/>
  <c r="I147" i="47"/>
  <c r="D147" i="47"/>
  <c r="D256" i="47"/>
  <c r="X254" i="51"/>
  <c r="X145" i="51"/>
  <c r="U145" i="62"/>
  <c r="U254" i="62"/>
  <c r="J255" i="59"/>
  <c r="J146" i="59"/>
  <c r="V34" i="62"/>
  <c r="K146" i="59"/>
  <c r="K255" i="59"/>
  <c r="W34" i="62"/>
  <c r="W254" i="51"/>
  <c r="W145" i="51"/>
  <c r="J256" i="47"/>
  <c r="J147" i="47"/>
  <c r="F147" i="47"/>
  <c r="F256" i="47"/>
  <c r="C255" i="59"/>
  <c r="C146" i="59"/>
  <c r="O34" i="62"/>
  <c r="X254" i="62"/>
  <c r="X145" i="62"/>
  <c r="J146" i="49"/>
  <c r="J255" i="49"/>
  <c r="V34" i="51"/>
  <c r="K255" i="49"/>
  <c r="K146" i="49"/>
  <c r="W34" i="51"/>
  <c r="L256" i="47"/>
  <c r="L147" i="47"/>
  <c r="G147" i="47"/>
  <c r="G256" i="47"/>
  <c r="C255" i="49"/>
  <c r="C146" i="49"/>
  <c r="O34" i="51"/>
  <c r="E146" i="59"/>
  <c r="E255" i="59"/>
  <c r="Q34" i="62"/>
  <c r="T254" i="51"/>
  <c r="T145" i="51"/>
  <c r="K147" i="47"/>
  <c r="K256" i="47"/>
  <c r="C256" i="47"/>
  <c r="C147" i="47"/>
  <c r="T145" i="62"/>
  <c r="T254" i="62"/>
  <c r="O254" i="51"/>
  <c r="O145" i="51"/>
  <c r="G146" i="59"/>
  <c r="G255" i="59"/>
  <c r="S34" i="62"/>
  <c r="E146" i="49"/>
  <c r="E255" i="49"/>
  <c r="Q34" i="51"/>
  <c r="F146" i="59"/>
  <c r="F255" i="59"/>
  <c r="R34" i="62"/>
  <c r="N254" i="51"/>
  <c r="N145" i="51"/>
  <c r="Q254" i="62"/>
  <c r="Q145" i="62"/>
  <c r="R254" i="62"/>
  <c r="R145" i="62"/>
  <c r="H147" i="47"/>
  <c r="H256" i="47"/>
  <c r="G255" i="49"/>
  <c r="G146" i="49"/>
  <c r="S34" i="51"/>
  <c r="U254" i="51"/>
  <c r="U145" i="51"/>
  <c r="H146" i="59"/>
  <c r="H255" i="59"/>
  <c r="T34" i="62"/>
  <c r="F255" i="49"/>
  <c r="F146" i="49"/>
  <c r="R34" i="51"/>
  <c r="S254" i="51"/>
  <c r="S145" i="51"/>
  <c r="P254" i="62"/>
  <c r="P145" i="62"/>
  <c r="D146" i="59"/>
  <c r="D255" i="59"/>
  <c r="P34" i="62"/>
  <c r="B147" i="47"/>
  <c r="B256" i="47"/>
  <c r="E256" i="47"/>
  <c r="E147" i="47"/>
  <c r="I146" i="59"/>
  <c r="I255" i="59"/>
  <c r="U34" i="62"/>
  <c r="H146" i="49"/>
  <c r="H255" i="49"/>
  <c r="T34" i="51"/>
  <c r="L146" i="59"/>
  <c r="L255" i="59"/>
  <c r="X34" i="62"/>
  <c r="O254" i="62"/>
  <c r="O145" i="62"/>
  <c r="D255" i="49"/>
  <c r="D146" i="49"/>
  <c r="P34" i="51"/>
  <c r="L257" i="47" l="1"/>
  <c r="L148" i="47"/>
  <c r="I148" i="47"/>
  <c r="I257" i="47"/>
  <c r="C147" i="49"/>
  <c r="C256" i="49"/>
  <c r="O35" i="51"/>
  <c r="T255" i="62"/>
  <c r="T146" i="62"/>
  <c r="I256" i="59"/>
  <c r="I147" i="59"/>
  <c r="U35" i="62"/>
  <c r="N146" i="51"/>
  <c r="N255" i="51"/>
  <c r="J147" i="59"/>
  <c r="J256" i="59"/>
  <c r="V35" i="62"/>
  <c r="K148" i="47"/>
  <c r="K257" i="47"/>
  <c r="C257" i="47"/>
  <c r="C148" i="47"/>
  <c r="T255" i="51"/>
  <c r="T146" i="51"/>
  <c r="P146" i="62"/>
  <c r="P255" i="62"/>
  <c r="I256" i="49"/>
  <c r="I147" i="49"/>
  <c r="U35" i="51"/>
  <c r="E147" i="49"/>
  <c r="E256" i="49"/>
  <c r="Q35" i="51"/>
  <c r="J256" i="49"/>
  <c r="J147" i="49"/>
  <c r="V35" i="51"/>
  <c r="G257" i="47"/>
  <c r="G148" i="47"/>
  <c r="F257" i="47"/>
  <c r="F148" i="47"/>
  <c r="X146" i="62"/>
  <c r="X255" i="62"/>
  <c r="E256" i="59"/>
  <c r="E147" i="59"/>
  <c r="Q35" i="62"/>
  <c r="D147" i="59"/>
  <c r="D256" i="59"/>
  <c r="P35" i="62"/>
  <c r="K147" i="59"/>
  <c r="K256" i="59"/>
  <c r="W35" i="62"/>
  <c r="N255" i="62"/>
  <c r="N146" i="62"/>
  <c r="D148" i="47"/>
  <c r="D257" i="47"/>
  <c r="H257" i="47"/>
  <c r="H148" i="47"/>
  <c r="J257" i="47"/>
  <c r="J148" i="47"/>
  <c r="P255" i="51"/>
  <c r="P146" i="51"/>
  <c r="O255" i="51"/>
  <c r="O146" i="51"/>
  <c r="D147" i="49"/>
  <c r="D256" i="49"/>
  <c r="P35" i="51"/>
  <c r="W255" i="51"/>
  <c r="W146" i="51"/>
  <c r="V255" i="62"/>
  <c r="V146" i="62"/>
  <c r="K147" i="49"/>
  <c r="K256" i="49"/>
  <c r="W35" i="51"/>
  <c r="Q255" i="51"/>
  <c r="Q146" i="51"/>
  <c r="G256" i="59"/>
  <c r="G147" i="59"/>
  <c r="S35" i="62"/>
  <c r="H256" i="59"/>
  <c r="H147" i="59"/>
  <c r="T35" i="62"/>
  <c r="R146" i="51"/>
  <c r="R255" i="51"/>
  <c r="G147" i="49"/>
  <c r="G256" i="49"/>
  <c r="S35" i="51"/>
  <c r="L147" i="59"/>
  <c r="L256" i="59"/>
  <c r="X35" i="62"/>
  <c r="H147" i="49"/>
  <c r="H256" i="49"/>
  <c r="T35" i="51"/>
  <c r="B257" i="47"/>
  <c r="B148" i="47"/>
  <c r="U146" i="62"/>
  <c r="U255" i="62"/>
  <c r="B147" i="59"/>
  <c r="B256" i="59"/>
  <c r="N35" i="62"/>
  <c r="Q146" i="62"/>
  <c r="Q255" i="62"/>
  <c r="O255" i="62"/>
  <c r="O146" i="62"/>
  <c r="W146" i="62"/>
  <c r="W255" i="62"/>
  <c r="L256" i="49"/>
  <c r="L147" i="49"/>
  <c r="X35" i="51"/>
  <c r="X146" i="51"/>
  <c r="X255" i="51"/>
  <c r="F256" i="59"/>
  <c r="F147" i="59"/>
  <c r="R35" i="62"/>
  <c r="E148" i="47"/>
  <c r="E257" i="47"/>
  <c r="C147" i="59"/>
  <c r="C256" i="59"/>
  <c r="O35" i="62"/>
  <c r="S255" i="51"/>
  <c r="S146" i="51"/>
  <c r="B256" i="49"/>
  <c r="B147" i="49"/>
  <c r="N35" i="51"/>
  <c r="R255" i="62"/>
  <c r="R146" i="62"/>
  <c r="S255" i="62"/>
  <c r="S146" i="62"/>
  <c r="V146" i="51"/>
  <c r="V255" i="51"/>
  <c r="U255" i="51"/>
  <c r="U146" i="51"/>
  <c r="F147" i="49"/>
  <c r="F256" i="49"/>
  <c r="R35" i="51"/>
  <c r="K258" i="47" l="1"/>
  <c r="K149" i="47"/>
  <c r="R147" i="51"/>
  <c r="R256" i="51"/>
  <c r="L257" i="59"/>
  <c r="L148" i="59"/>
  <c r="X36" i="62"/>
  <c r="X256" i="51"/>
  <c r="X147" i="51"/>
  <c r="F148" i="49"/>
  <c r="F257" i="49"/>
  <c r="R36" i="51"/>
  <c r="S147" i="51"/>
  <c r="S256" i="51"/>
  <c r="T147" i="62"/>
  <c r="T256" i="62"/>
  <c r="C257" i="49"/>
  <c r="C148" i="49"/>
  <c r="O36" i="51"/>
  <c r="Q256" i="51"/>
  <c r="Q147" i="51"/>
  <c r="D257" i="59"/>
  <c r="D148" i="59"/>
  <c r="P36" i="62"/>
  <c r="V256" i="62"/>
  <c r="V147" i="62"/>
  <c r="L148" i="49"/>
  <c r="L257" i="49"/>
  <c r="X36" i="51"/>
  <c r="Q256" i="62"/>
  <c r="Q147" i="62"/>
  <c r="V256" i="51"/>
  <c r="V147" i="51"/>
  <c r="D257" i="49"/>
  <c r="D148" i="49"/>
  <c r="P36" i="51"/>
  <c r="C258" i="47"/>
  <c r="C149" i="47"/>
  <c r="K257" i="59"/>
  <c r="K148" i="59"/>
  <c r="W36" i="62"/>
  <c r="R256" i="62"/>
  <c r="R147" i="62"/>
  <c r="I149" i="47"/>
  <c r="I258" i="47"/>
  <c r="D258" i="47"/>
  <c r="D149" i="47"/>
  <c r="K148" i="49"/>
  <c r="K257" i="49"/>
  <c r="W36" i="51"/>
  <c r="S256" i="62"/>
  <c r="S147" i="62"/>
  <c r="W256" i="51"/>
  <c r="W147" i="51"/>
  <c r="L149" i="47"/>
  <c r="L258" i="47"/>
  <c r="F149" i="47"/>
  <c r="F258" i="47"/>
  <c r="H148" i="59"/>
  <c r="H257" i="59"/>
  <c r="T36" i="62"/>
  <c r="E257" i="59"/>
  <c r="E148" i="59"/>
  <c r="Q36" i="62"/>
  <c r="X256" i="62"/>
  <c r="X147" i="62"/>
  <c r="G257" i="59"/>
  <c r="G148" i="59"/>
  <c r="S36" i="62"/>
  <c r="E258" i="47"/>
  <c r="E149" i="47"/>
  <c r="H258" i="47"/>
  <c r="H149" i="47"/>
  <c r="O256" i="62"/>
  <c r="O147" i="62"/>
  <c r="H148" i="49"/>
  <c r="H257" i="49"/>
  <c r="T36" i="51"/>
  <c r="N256" i="62"/>
  <c r="N147" i="62"/>
  <c r="I148" i="59"/>
  <c r="I257" i="59"/>
  <c r="U36" i="62"/>
  <c r="E257" i="49"/>
  <c r="E148" i="49"/>
  <c r="Q36" i="51"/>
  <c r="B148" i="49"/>
  <c r="B257" i="49"/>
  <c r="N36" i="51"/>
  <c r="U256" i="51"/>
  <c r="U147" i="51"/>
  <c r="O256" i="51"/>
  <c r="O147" i="51"/>
  <c r="G257" i="49"/>
  <c r="G148" i="49"/>
  <c r="S36" i="51"/>
  <c r="G258" i="47"/>
  <c r="G149" i="47"/>
  <c r="I257" i="49"/>
  <c r="I148" i="49"/>
  <c r="U36" i="51"/>
  <c r="T256" i="51"/>
  <c r="T147" i="51"/>
  <c r="B257" i="59"/>
  <c r="B148" i="59"/>
  <c r="N36" i="62"/>
  <c r="P256" i="62"/>
  <c r="P147" i="62"/>
  <c r="J257" i="59"/>
  <c r="J148" i="59"/>
  <c r="V36" i="62"/>
  <c r="J149" i="47"/>
  <c r="J258" i="47"/>
  <c r="B149" i="47"/>
  <c r="B258" i="47"/>
  <c r="N256" i="51"/>
  <c r="N147" i="51"/>
  <c r="F148" i="59"/>
  <c r="F257" i="59"/>
  <c r="R36" i="62"/>
  <c r="C257" i="59"/>
  <c r="C148" i="59"/>
  <c r="O36" i="62"/>
  <c r="P256" i="51"/>
  <c r="P147" i="51"/>
  <c r="W147" i="62"/>
  <c r="W256" i="62"/>
  <c r="J257" i="49"/>
  <c r="J148" i="49"/>
  <c r="V36" i="51"/>
  <c r="U256" i="62"/>
  <c r="U147" i="62"/>
  <c r="K259" i="47" l="1"/>
  <c r="K150" i="47"/>
  <c r="D259" i="47"/>
  <c r="D150" i="47"/>
  <c r="L258" i="49"/>
  <c r="L149" i="49"/>
  <c r="X37" i="51"/>
  <c r="Q148" i="51"/>
  <c r="Q257" i="51"/>
  <c r="B258" i="59"/>
  <c r="B149" i="59"/>
  <c r="N37" i="62"/>
  <c r="X257" i="51"/>
  <c r="X148" i="51"/>
  <c r="J258" i="49"/>
  <c r="J149" i="49"/>
  <c r="V37" i="51"/>
  <c r="I259" i="47"/>
  <c r="I150" i="47"/>
  <c r="K149" i="59"/>
  <c r="K258" i="59"/>
  <c r="W37" i="62"/>
  <c r="T257" i="51"/>
  <c r="T148" i="51"/>
  <c r="T148" i="62"/>
  <c r="T257" i="62"/>
  <c r="B258" i="49"/>
  <c r="B149" i="49"/>
  <c r="N37" i="51"/>
  <c r="K258" i="49"/>
  <c r="K149" i="49"/>
  <c r="W37" i="51"/>
  <c r="N148" i="51"/>
  <c r="N257" i="51"/>
  <c r="E149" i="59"/>
  <c r="E258" i="59"/>
  <c r="Q37" i="62"/>
  <c r="F150" i="47"/>
  <c r="F259" i="47"/>
  <c r="R257" i="62"/>
  <c r="R148" i="62"/>
  <c r="G149" i="59"/>
  <c r="G258" i="59"/>
  <c r="S37" i="62"/>
  <c r="U148" i="62"/>
  <c r="U257" i="62"/>
  <c r="H149" i="59"/>
  <c r="H258" i="59"/>
  <c r="T37" i="62"/>
  <c r="Q257" i="62"/>
  <c r="Q148" i="62"/>
  <c r="W257" i="62"/>
  <c r="W148" i="62"/>
  <c r="E258" i="49"/>
  <c r="E149" i="49"/>
  <c r="Q37" i="51"/>
  <c r="L259" i="47"/>
  <c r="L150" i="47"/>
  <c r="H259" i="47"/>
  <c r="H150" i="47"/>
  <c r="G149" i="49"/>
  <c r="G258" i="49"/>
  <c r="S37" i="51"/>
  <c r="H149" i="49"/>
  <c r="H258" i="49"/>
  <c r="T37" i="51"/>
  <c r="P257" i="62"/>
  <c r="P148" i="62"/>
  <c r="X257" i="62"/>
  <c r="X148" i="62"/>
  <c r="I258" i="59"/>
  <c r="I149" i="59"/>
  <c r="U37" i="62"/>
  <c r="B259" i="47"/>
  <c r="B150" i="47"/>
  <c r="E150" i="47"/>
  <c r="E259" i="47"/>
  <c r="G150" i="47"/>
  <c r="G259" i="47"/>
  <c r="U257" i="51"/>
  <c r="U148" i="51"/>
  <c r="S257" i="51"/>
  <c r="S148" i="51"/>
  <c r="S148" i="62"/>
  <c r="S257" i="62"/>
  <c r="F149" i="59"/>
  <c r="F258" i="59"/>
  <c r="R37" i="62"/>
  <c r="I258" i="49"/>
  <c r="I149" i="49"/>
  <c r="U37" i="51"/>
  <c r="J150" i="47"/>
  <c r="J259" i="47"/>
  <c r="V257" i="51"/>
  <c r="V148" i="51"/>
  <c r="W257" i="51"/>
  <c r="W148" i="51"/>
  <c r="C149" i="59"/>
  <c r="C258" i="59"/>
  <c r="O37" i="62"/>
  <c r="P148" i="51"/>
  <c r="P257" i="51"/>
  <c r="F258" i="49"/>
  <c r="F149" i="49"/>
  <c r="R37" i="51"/>
  <c r="O257" i="51"/>
  <c r="O148" i="51"/>
  <c r="R148" i="51"/>
  <c r="R257" i="51"/>
  <c r="D149" i="59"/>
  <c r="D258" i="59"/>
  <c r="P37" i="62"/>
  <c r="C150" i="47"/>
  <c r="C259" i="47"/>
  <c r="O257" i="62"/>
  <c r="O148" i="62"/>
  <c r="L149" i="59"/>
  <c r="L258" i="59"/>
  <c r="X37" i="62"/>
  <c r="V257" i="62"/>
  <c r="V148" i="62"/>
  <c r="N257" i="62"/>
  <c r="N148" i="62"/>
  <c r="C258" i="49"/>
  <c r="C149" i="49"/>
  <c r="O37" i="51"/>
  <c r="J149" i="59"/>
  <c r="J258" i="59"/>
  <c r="V37" i="62"/>
  <c r="D149" i="49"/>
  <c r="D258" i="49"/>
  <c r="P37" i="51"/>
  <c r="I260" i="47" l="1"/>
  <c r="I151" i="47"/>
  <c r="B260" i="47"/>
  <c r="B151" i="47"/>
  <c r="P258" i="51"/>
  <c r="P149" i="51"/>
  <c r="P149" i="62"/>
  <c r="P258" i="62"/>
  <c r="L150" i="49"/>
  <c r="L259" i="49"/>
  <c r="X38" i="51"/>
  <c r="T258" i="51"/>
  <c r="T149" i="51"/>
  <c r="R258" i="51"/>
  <c r="R149" i="51"/>
  <c r="L259" i="59"/>
  <c r="L150" i="59"/>
  <c r="X38" i="62"/>
  <c r="R258" i="62"/>
  <c r="R149" i="62"/>
  <c r="G259" i="59"/>
  <c r="G150" i="59"/>
  <c r="S38" i="62"/>
  <c r="J151" i="47"/>
  <c r="J260" i="47"/>
  <c r="G260" i="47"/>
  <c r="G151" i="47"/>
  <c r="O258" i="51"/>
  <c r="O149" i="51"/>
  <c r="X258" i="62"/>
  <c r="X149" i="62"/>
  <c r="F259" i="59"/>
  <c r="F150" i="59"/>
  <c r="R38" i="62"/>
  <c r="G150" i="49"/>
  <c r="G259" i="49"/>
  <c r="S38" i="51"/>
  <c r="D150" i="49"/>
  <c r="D259" i="49"/>
  <c r="P38" i="51"/>
  <c r="N258" i="51"/>
  <c r="N149" i="51"/>
  <c r="V258" i="51"/>
  <c r="V149" i="51"/>
  <c r="E260" i="47"/>
  <c r="E151" i="47"/>
  <c r="F260" i="47"/>
  <c r="F151" i="47"/>
  <c r="F150" i="49"/>
  <c r="F259" i="49"/>
  <c r="R38" i="51"/>
  <c r="D259" i="59"/>
  <c r="D150" i="59"/>
  <c r="P38" i="62"/>
  <c r="Q258" i="51"/>
  <c r="Q149" i="51"/>
  <c r="W258" i="51"/>
  <c r="W149" i="51"/>
  <c r="N258" i="62"/>
  <c r="N149" i="62"/>
  <c r="D151" i="47"/>
  <c r="D260" i="47"/>
  <c r="K150" i="59"/>
  <c r="K259" i="59"/>
  <c r="W38" i="62"/>
  <c r="U149" i="51"/>
  <c r="U258" i="51"/>
  <c r="I150" i="59"/>
  <c r="I259" i="59"/>
  <c r="U38" i="62"/>
  <c r="T258" i="62"/>
  <c r="T149" i="62"/>
  <c r="S258" i="62"/>
  <c r="S149" i="62"/>
  <c r="E259" i="59"/>
  <c r="E150" i="59"/>
  <c r="Q38" i="62"/>
  <c r="L151" i="47"/>
  <c r="L260" i="47"/>
  <c r="C151" i="47"/>
  <c r="C260" i="47"/>
  <c r="K259" i="49"/>
  <c r="K150" i="49"/>
  <c r="W38" i="51"/>
  <c r="C150" i="59"/>
  <c r="C259" i="59"/>
  <c r="O38" i="62"/>
  <c r="U258" i="62"/>
  <c r="U149" i="62"/>
  <c r="I259" i="49"/>
  <c r="I150" i="49"/>
  <c r="U38" i="51"/>
  <c r="W149" i="62"/>
  <c r="W258" i="62"/>
  <c r="X258" i="51"/>
  <c r="X149" i="51"/>
  <c r="E150" i="49"/>
  <c r="E259" i="49"/>
  <c r="Q38" i="51"/>
  <c r="H151" i="47"/>
  <c r="H260" i="47"/>
  <c r="V149" i="62"/>
  <c r="V258" i="62"/>
  <c r="H259" i="59"/>
  <c r="H150" i="59"/>
  <c r="T38" i="62"/>
  <c r="B150" i="59"/>
  <c r="B259" i="59"/>
  <c r="N38" i="62"/>
  <c r="C150" i="49"/>
  <c r="C259" i="49"/>
  <c r="O38" i="51"/>
  <c r="J150" i="59"/>
  <c r="J259" i="59"/>
  <c r="V38" i="62"/>
  <c r="Q258" i="62"/>
  <c r="Q149" i="62"/>
  <c r="K260" i="47"/>
  <c r="K151" i="47"/>
  <c r="H259" i="49"/>
  <c r="H150" i="49"/>
  <c r="T38" i="51"/>
  <c r="O149" i="62"/>
  <c r="O258" i="62"/>
  <c r="B150" i="49"/>
  <c r="B259" i="49"/>
  <c r="N38" i="51"/>
  <c r="S258" i="51"/>
  <c r="S149" i="51"/>
  <c r="J150" i="49"/>
  <c r="J259" i="49"/>
  <c r="V38" i="51"/>
  <c r="L261" i="47" l="1"/>
  <c r="L152" i="47"/>
  <c r="J261" i="47"/>
  <c r="J152" i="47"/>
  <c r="F260" i="49"/>
  <c r="F151" i="49"/>
  <c r="R39" i="51"/>
  <c r="E151" i="59"/>
  <c r="E260" i="59"/>
  <c r="Q39" i="62"/>
  <c r="E152" i="47"/>
  <c r="E261" i="47"/>
  <c r="T259" i="62"/>
  <c r="T150" i="62"/>
  <c r="C260" i="59"/>
  <c r="C151" i="59"/>
  <c r="O39" i="62"/>
  <c r="E151" i="49"/>
  <c r="E260" i="49"/>
  <c r="Q39" i="51"/>
  <c r="X259" i="62"/>
  <c r="X150" i="62"/>
  <c r="X259" i="51"/>
  <c r="X150" i="51"/>
  <c r="D260" i="59"/>
  <c r="D151" i="59"/>
  <c r="P39" i="62"/>
  <c r="C260" i="49"/>
  <c r="C151" i="49"/>
  <c r="O39" i="51"/>
  <c r="U259" i="62"/>
  <c r="U150" i="62"/>
  <c r="P259" i="51"/>
  <c r="P150" i="51"/>
  <c r="F261" i="47"/>
  <c r="F152" i="47"/>
  <c r="V150" i="62"/>
  <c r="V259" i="62"/>
  <c r="D260" i="49"/>
  <c r="D151" i="49"/>
  <c r="P39" i="51"/>
  <c r="O259" i="62"/>
  <c r="O150" i="62"/>
  <c r="W259" i="51"/>
  <c r="W150" i="51"/>
  <c r="S150" i="62"/>
  <c r="S259" i="62"/>
  <c r="J260" i="59"/>
  <c r="J151" i="59"/>
  <c r="V39" i="62"/>
  <c r="K152" i="47"/>
  <c r="K261" i="47"/>
  <c r="C261" i="47"/>
  <c r="C152" i="47"/>
  <c r="B260" i="59"/>
  <c r="B151" i="59"/>
  <c r="N39" i="62"/>
  <c r="N259" i="62"/>
  <c r="N150" i="62"/>
  <c r="K260" i="59"/>
  <c r="K151" i="59"/>
  <c r="W39" i="62"/>
  <c r="P259" i="62"/>
  <c r="P150" i="62"/>
  <c r="J151" i="49"/>
  <c r="J260" i="49"/>
  <c r="V39" i="51"/>
  <c r="T259" i="51"/>
  <c r="T150" i="51"/>
  <c r="B260" i="49"/>
  <c r="B151" i="49"/>
  <c r="N39" i="51"/>
  <c r="K151" i="49"/>
  <c r="K260" i="49"/>
  <c r="W39" i="51"/>
  <c r="U259" i="51"/>
  <c r="U150" i="51"/>
  <c r="Q259" i="62"/>
  <c r="Q150" i="62"/>
  <c r="G151" i="59"/>
  <c r="G260" i="59"/>
  <c r="S39" i="62"/>
  <c r="H151" i="59"/>
  <c r="H260" i="59"/>
  <c r="T39" i="62"/>
  <c r="I151" i="59"/>
  <c r="I260" i="59"/>
  <c r="U39" i="62"/>
  <c r="H152" i="47"/>
  <c r="H261" i="47"/>
  <c r="G261" i="47"/>
  <c r="G152" i="47"/>
  <c r="I152" i="47"/>
  <c r="I261" i="47"/>
  <c r="L260" i="59"/>
  <c r="L151" i="59"/>
  <c r="X39" i="62"/>
  <c r="Q259" i="51"/>
  <c r="Q150" i="51"/>
  <c r="W150" i="62"/>
  <c r="W259" i="62"/>
  <c r="G151" i="49"/>
  <c r="G260" i="49"/>
  <c r="S39" i="51"/>
  <c r="R259" i="51"/>
  <c r="R150" i="51"/>
  <c r="H260" i="49"/>
  <c r="H151" i="49"/>
  <c r="T39" i="51"/>
  <c r="S259" i="51"/>
  <c r="S150" i="51"/>
  <c r="R259" i="62"/>
  <c r="R150" i="62"/>
  <c r="I260" i="49"/>
  <c r="I151" i="49"/>
  <c r="U39" i="51"/>
  <c r="B261" i="47"/>
  <c r="B152" i="47"/>
  <c r="D261" i="47"/>
  <c r="D152" i="47"/>
  <c r="V259" i="51"/>
  <c r="V150" i="51"/>
  <c r="N150" i="51"/>
  <c r="N259" i="51"/>
  <c r="L260" i="49"/>
  <c r="L151" i="49"/>
  <c r="X39" i="51"/>
  <c r="O150" i="51"/>
  <c r="O259" i="51"/>
  <c r="F260" i="59"/>
  <c r="F151" i="59"/>
  <c r="R39" i="62"/>
  <c r="J261" i="49" l="1"/>
  <c r="J152" i="49"/>
  <c r="V40" i="51"/>
  <c r="K261" i="49"/>
  <c r="K152" i="49"/>
  <c r="W40" i="51"/>
  <c r="O260" i="51"/>
  <c r="O151" i="51"/>
  <c r="Q260" i="51"/>
  <c r="Q151" i="51"/>
  <c r="I261" i="49"/>
  <c r="I152" i="49"/>
  <c r="U40" i="51"/>
  <c r="L262" i="47"/>
  <c r="L153" i="47"/>
  <c r="K262" i="47"/>
  <c r="K153" i="47"/>
  <c r="T260" i="51"/>
  <c r="T151" i="51"/>
  <c r="W260" i="51"/>
  <c r="W151" i="51"/>
  <c r="D152" i="59"/>
  <c r="D261" i="59"/>
  <c r="P40" i="62"/>
  <c r="V260" i="62"/>
  <c r="V151" i="62"/>
  <c r="F152" i="59"/>
  <c r="F261" i="59"/>
  <c r="R40" i="62"/>
  <c r="F153" i="47"/>
  <c r="F262" i="47"/>
  <c r="R260" i="62"/>
  <c r="R151" i="62"/>
  <c r="I153" i="47"/>
  <c r="I262" i="47"/>
  <c r="C262" i="47"/>
  <c r="C153" i="47"/>
  <c r="N260" i="62"/>
  <c r="N151" i="62"/>
  <c r="D261" i="49"/>
  <c r="D152" i="49"/>
  <c r="P40" i="51"/>
  <c r="F152" i="49"/>
  <c r="F261" i="49"/>
  <c r="R40" i="51"/>
  <c r="L152" i="59"/>
  <c r="L261" i="59"/>
  <c r="X40" i="62"/>
  <c r="J262" i="47"/>
  <c r="J153" i="47"/>
  <c r="H262" i="47"/>
  <c r="H153" i="47"/>
  <c r="H261" i="59"/>
  <c r="H152" i="59"/>
  <c r="T40" i="62"/>
  <c r="T151" i="62"/>
  <c r="T260" i="62"/>
  <c r="L152" i="49"/>
  <c r="L261" i="49"/>
  <c r="X40" i="51"/>
  <c r="D153" i="47"/>
  <c r="D262" i="47"/>
  <c r="H152" i="49"/>
  <c r="H261" i="49"/>
  <c r="T40" i="51"/>
  <c r="W260" i="62"/>
  <c r="W151" i="62"/>
  <c r="O260" i="62"/>
  <c r="O151" i="62"/>
  <c r="G152" i="59"/>
  <c r="G261" i="59"/>
  <c r="S40" i="62"/>
  <c r="S260" i="51"/>
  <c r="S151" i="51"/>
  <c r="B153" i="47"/>
  <c r="B262" i="47"/>
  <c r="X151" i="51"/>
  <c r="X260" i="51"/>
  <c r="E152" i="59"/>
  <c r="E261" i="59"/>
  <c r="Q40" i="62"/>
  <c r="U260" i="62"/>
  <c r="U151" i="62"/>
  <c r="B152" i="59"/>
  <c r="B261" i="59"/>
  <c r="N40" i="62"/>
  <c r="P260" i="62"/>
  <c r="P151" i="62"/>
  <c r="R260" i="51"/>
  <c r="R151" i="51"/>
  <c r="G152" i="49"/>
  <c r="G261" i="49"/>
  <c r="S40" i="51"/>
  <c r="E153" i="47"/>
  <c r="E262" i="47"/>
  <c r="E261" i="49"/>
  <c r="E152" i="49"/>
  <c r="Q40" i="51"/>
  <c r="X260" i="62"/>
  <c r="X151" i="62"/>
  <c r="C152" i="59"/>
  <c r="C261" i="59"/>
  <c r="O40" i="62"/>
  <c r="V260" i="51"/>
  <c r="V151" i="51"/>
  <c r="B261" i="49"/>
  <c r="B152" i="49"/>
  <c r="N40" i="51"/>
  <c r="P151" i="51"/>
  <c r="P260" i="51"/>
  <c r="Q260" i="62"/>
  <c r="Q151" i="62"/>
  <c r="G262" i="47"/>
  <c r="G153" i="47"/>
  <c r="U260" i="51"/>
  <c r="U151" i="51"/>
  <c r="C152" i="49"/>
  <c r="C261" i="49"/>
  <c r="O40" i="51"/>
  <c r="S151" i="62"/>
  <c r="S260" i="62"/>
  <c r="N260" i="51"/>
  <c r="N151" i="51"/>
  <c r="J152" i="59"/>
  <c r="J261" i="59"/>
  <c r="V40" i="62"/>
  <c r="K152" i="59"/>
  <c r="K261" i="59"/>
  <c r="W40" i="62"/>
  <c r="I152" i="59"/>
  <c r="I261" i="59"/>
  <c r="U40" i="62"/>
  <c r="O261" i="51" l="1"/>
  <c r="O152" i="51"/>
  <c r="Q152" i="51"/>
  <c r="Q261" i="51"/>
  <c r="N261" i="62"/>
  <c r="N152" i="62"/>
  <c r="W261" i="62"/>
  <c r="W152" i="62"/>
  <c r="N152" i="51"/>
  <c r="N261" i="51"/>
  <c r="S152" i="62"/>
  <c r="S261" i="62"/>
  <c r="T261" i="62"/>
  <c r="T152" i="62"/>
  <c r="B153" i="59"/>
  <c r="B262" i="59"/>
  <c r="N41" i="62"/>
  <c r="D263" i="47"/>
  <c r="D154" i="47"/>
  <c r="O152" i="62"/>
  <c r="O261" i="62"/>
  <c r="J153" i="59"/>
  <c r="J262" i="59"/>
  <c r="V41" i="62"/>
  <c r="D262" i="59"/>
  <c r="D153" i="59"/>
  <c r="P41" i="62"/>
  <c r="R152" i="51"/>
  <c r="R261" i="51"/>
  <c r="B153" i="49"/>
  <c r="B262" i="49"/>
  <c r="N41" i="51"/>
  <c r="F263" i="47"/>
  <c r="F154" i="47"/>
  <c r="U261" i="62"/>
  <c r="U152" i="62"/>
  <c r="G262" i="59"/>
  <c r="G153" i="59"/>
  <c r="S41" i="62"/>
  <c r="C153" i="49"/>
  <c r="C262" i="49"/>
  <c r="O41" i="51"/>
  <c r="I153" i="59"/>
  <c r="I262" i="59"/>
  <c r="U41" i="62"/>
  <c r="T261" i="51"/>
  <c r="T152" i="51"/>
  <c r="J262" i="49"/>
  <c r="J153" i="49"/>
  <c r="V41" i="51"/>
  <c r="D153" i="49"/>
  <c r="D262" i="49"/>
  <c r="P41" i="51"/>
  <c r="V152" i="51"/>
  <c r="V261" i="51"/>
  <c r="B154" i="47"/>
  <c r="B263" i="47"/>
  <c r="G263" i="47"/>
  <c r="G154" i="47"/>
  <c r="G262" i="49"/>
  <c r="G153" i="49"/>
  <c r="S41" i="51"/>
  <c r="L262" i="59"/>
  <c r="L153" i="59"/>
  <c r="X41" i="62"/>
  <c r="C262" i="59"/>
  <c r="C153" i="59"/>
  <c r="O41" i="62"/>
  <c r="Q261" i="62"/>
  <c r="Q152" i="62"/>
  <c r="I153" i="49"/>
  <c r="I262" i="49"/>
  <c r="U41" i="51"/>
  <c r="K262" i="59"/>
  <c r="K153" i="59"/>
  <c r="W41" i="62"/>
  <c r="P261" i="51"/>
  <c r="P152" i="51"/>
  <c r="R261" i="62"/>
  <c r="R152" i="62"/>
  <c r="K154" i="47"/>
  <c r="K263" i="47"/>
  <c r="L154" i="47"/>
  <c r="L263" i="47"/>
  <c r="J154" i="47"/>
  <c r="J263" i="47"/>
  <c r="V152" i="62"/>
  <c r="V261" i="62"/>
  <c r="L262" i="49"/>
  <c r="L153" i="49"/>
  <c r="X41" i="51"/>
  <c r="S261" i="51"/>
  <c r="S152" i="51"/>
  <c r="E262" i="59"/>
  <c r="E153" i="59"/>
  <c r="Q41" i="62"/>
  <c r="F262" i="59"/>
  <c r="F153" i="59"/>
  <c r="R41" i="62"/>
  <c r="K153" i="49"/>
  <c r="K262" i="49"/>
  <c r="W41" i="51"/>
  <c r="P261" i="62"/>
  <c r="P152" i="62"/>
  <c r="E263" i="47"/>
  <c r="E154" i="47"/>
  <c r="I154" i="47"/>
  <c r="I263" i="47"/>
  <c r="C154" i="47"/>
  <c r="C263" i="47"/>
  <c r="H153" i="59"/>
  <c r="H262" i="59"/>
  <c r="T41" i="62"/>
  <c r="E153" i="49"/>
  <c r="E262" i="49"/>
  <c r="Q41" i="51"/>
  <c r="F153" i="49"/>
  <c r="F262" i="49"/>
  <c r="R41" i="51"/>
  <c r="H263" i="47"/>
  <c r="H154" i="47"/>
  <c r="H262" i="49"/>
  <c r="H153" i="49"/>
  <c r="T41" i="51"/>
  <c r="X261" i="51"/>
  <c r="X152" i="51"/>
  <c r="X261" i="62"/>
  <c r="X152" i="62"/>
  <c r="U152" i="51"/>
  <c r="U261" i="51"/>
  <c r="W261" i="51"/>
  <c r="W152" i="51"/>
  <c r="K264" i="47" l="1"/>
  <c r="K155" i="47"/>
  <c r="K263" i="59"/>
  <c r="K154" i="59"/>
  <c r="W42" i="62"/>
  <c r="R153" i="62"/>
  <c r="R262" i="62"/>
  <c r="I154" i="49"/>
  <c r="I263" i="49"/>
  <c r="U42" i="51"/>
  <c r="J154" i="49"/>
  <c r="J263" i="49"/>
  <c r="V42" i="51"/>
  <c r="N262" i="51"/>
  <c r="N153" i="51"/>
  <c r="P262" i="62"/>
  <c r="P153" i="62"/>
  <c r="N262" i="62"/>
  <c r="N153" i="62"/>
  <c r="K263" i="49"/>
  <c r="K154" i="49"/>
  <c r="W42" i="51"/>
  <c r="S262" i="51"/>
  <c r="S153" i="51"/>
  <c r="P262" i="51"/>
  <c r="P153" i="51"/>
  <c r="B263" i="59"/>
  <c r="B154" i="59"/>
  <c r="N42" i="62"/>
  <c r="C264" i="47"/>
  <c r="C155" i="47"/>
  <c r="T262" i="51"/>
  <c r="T153" i="51"/>
  <c r="E263" i="49"/>
  <c r="E154" i="49"/>
  <c r="Q42" i="51"/>
  <c r="O262" i="62"/>
  <c r="O153" i="62"/>
  <c r="B263" i="49"/>
  <c r="B154" i="49"/>
  <c r="N42" i="51"/>
  <c r="C263" i="59"/>
  <c r="C154" i="59"/>
  <c r="O42" i="62"/>
  <c r="D264" i="47"/>
  <c r="D155" i="47"/>
  <c r="E263" i="59"/>
  <c r="E154" i="59"/>
  <c r="Q42" i="62"/>
  <c r="R262" i="51"/>
  <c r="R153" i="51"/>
  <c r="C263" i="49"/>
  <c r="C154" i="49"/>
  <c r="O42" i="51"/>
  <c r="E264" i="47"/>
  <c r="E155" i="47"/>
  <c r="T262" i="62"/>
  <c r="T153" i="62"/>
  <c r="H154" i="59"/>
  <c r="H263" i="59"/>
  <c r="T42" i="62"/>
  <c r="W262" i="51"/>
  <c r="W153" i="51"/>
  <c r="X262" i="51"/>
  <c r="X153" i="51"/>
  <c r="U262" i="51"/>
  <c r="U153" i="51"/>
  <c r="U262" i="62"/>
  <c r="U153" i="62"/>
  <c r="S262" i="62"/>
  <c r="S153" i="62"/>
  <c r="V262" i="62"/>
  <c r="V153" i="62"/>
  <c r="L154" i="59"/>
  <c r="L263" i="59"/>
  <c r="X42" i="62"/>
  <c r="G154" i="59"/>
  <c r="G263" i="59"/>
  <c r="S42" i="62"/>
  <c r="J155" i="47"/>
  <c r="J264" i="47"/>
  <c r="B264" i="47"/>
  <c r="B155" i="47"/>
  <c r="F264" i="47"/>
  <c r="F155" i="47"/>
  <c r="H263" i="49"/>
  <c r="H154" i="49"/>
  <c r="T42" i="51"/>
  <c r="Q262" i="62"/>
  <c r="Q153" i="62"/>
  <c r="X262" i="62"/>
  <c r="X153" i="62"/>
  <c r="V262" i="51"/>
  <c r="V153" i="51"/>
  <c r="F154" i="59"/>
  <c r="F263" i="59"/>
  <c r="R42" i="62"/>
  <c r="L263" i="49"/>
  <c r="L154" i="49"/>
  <c r="X42" i="51"/>
  <c r="G263" i="49"/>
  <c r="G154" i="49"/>
  <c r="S42" i="51"/>
  <c r="L264" i="47"/>
  <c r="L155" i="47"/>
  <c r="G264" i="47"/>
  <c r="G155" i="47"/>
  <c r="W262" i="62"/>
  <c r="W153" i="62"/>
  <c r="F154" i="49"/>
  <c r="F263" i="49"/>
  <c r="R42" i="51"/>
  <c r="D154" i="59"/>
  <c r="D263" i="59"/>
  <c r="P42" i="62"/>
  <c r="I264" i="47"/>
  <c r="I155" i="47"/>
  <c r="H155" i="47"/>
  <c r="H264" i="47"/>
  <c r="Q262" i="51"/>
  <c r="Q153" i="51"/>
  <c r="I263" i="59"/>
  <c r="I154" i="59"/>
  <c r="U42" i="62"/>
  <c r="J154" i="59"/>
  <c r="J263" i="59"/>
  <c r="V42" i="62"/>
  <c r="O262" i="51"/>
  <c r="O153" i="51"/>
  <c r="D154" i="49"/>
  <c r="D263" i="49"/>
  <c r="P42" i="51"/>
  <c r="E156" i="47" l="1"/>
  <c r="E265" i="47"/>
  <c r="P263" i="51"/>
  <c r="P154" i="51"/>
  <c r="E155" i="49"/>
  <c r="E264" i="49"/>
  <c r="Q43" i="51"/>
  <c r="S154" i="62"/>
  <c r="S263" i="62"/>
  <c r="U154" i="51"/>
  <c r="U263" i="51"/>
  <c r="W263" i="62"/>
  <c r="W154" i="62"/>
  <c r="B265" i="47"/>
  <c r="B156" i="47"/>
  <c r="V263" i="62"/>
  <c r="V154" i="62"/>
  <c r="G264" i="59"/>
  <c r="G155" i="59"/>
  <c r="S43" i="62"/>
  <c r="C155" i="59"/>
  <c r="C264" i="59"/>
  <c r="O43" i="62"/>
  <c r="L155" i="59"/>
  <c r="L264" i="59"/>
  <c r="X43" i="62"/>
  <c r="Q263" i="51"/>
  <c r="Q154" i="51"/>
  <c r="G156" i="47"/>
  <c r="G265" i="47"/>
  <c r="I156" i="47"/>
  <c r="I265" i="47"/>
  <c r="G155" i="49"/>
  <c r="G264" i="49"/>
  <c r="S43" i="51"/>
  <c r="C264" i="49"/>
  <c r="C155" i="49"/>
  <c r="O43" i="51"/>
  <c r="I155" i="59"/>
  <c r="I264" i="59"/>
  <c r="U43" i="62"/>
  <c r="T154" i="62"/>
  <c r="T263" i="62"/>
  <c r="Q154" i="62"/>
  <c r="Q263" i="62"/>
  <c r="L155" i="49"/>
  <c r="L264" i="49"/>
  <c r="X43" i="51"/>
  <c r="V263" i="51"/>
  <c r="V154" i="51"/>
  <c r="J265" i="47"/>
  <c r="J156" i="47"/>
  <c r="B155" i="59"/>
  <c r="B264" i="59"/>
  <c r="N43" i="62"/>
  <c r="X263" i="51"/>
  <c r="X154" i="51"/>
  <c r="I264" i="49"/>
  <c r="I155" i="49"/>
  <c r="U43" i="51"/>
  <c r="O263" i="62"/>
  <c r="O154" i="62"/>
  <c r="C156" i="47"/>
  <c r="C265" i="47"/>
  <c r="K265" i="47"/>
  <c r="K156" i="47"/>
  <c r="F265" i="47"/>
  <c r="F156" i="47"/>
  <c r="B155" i="49"/>
  <c r="B264" i="49"/>
  <c r="N43" i="51"/>
  <c r="R263" i="51"/>
  <c r="R154" i="51"/>
  <c r="N263" i="62"/>
  <c r="N154" i="62"/>
  <c r="J264" i="49"/>
  <c r="J155" i="49"/>
  <c r="V43" i="51"/>
  <c r="H155" i="59"/>
  <c r="H264" i="59"/>
  <c r="T43" i="62"/>
  <c r="K155" i="59"/>
  <c r="K264" i="59"/>
  <c r="W43" i="62"/>
  <c r="X154" i="62"/>
  <c r="X263" i="62"/>
  <c r="D155" i="59"/>
  <c r="D264" i="59"/>
  <c r="P43" i="62"/>
  <c r="J155" i="59"/>
  <c r="J264" i="59"/>
  <c r="V43" i="62"/>
  <c r="H264" i="49"/>
  <c r="H155" i="49"/>
  <c r="T43" i="51"/>
  <c r="L265" i="47"/>
  <c r="L156" i="47"/>
  <c r="K155" i="49"/>
  <c r="K264" i="49"/>
  <c r="W43" i="51"/>
  <c r="F155" i="59"/>
  <c r="F264" i="59"/>
  <c r="R43" i="62"/>
  <c r="D155" i="49"/>
  <c r="D264" i="49"/>
  <c r="P43" i="51"/>
  <c r="N263" i="51"/>
  <c r="N154" i="51"/>
  <c r="D265" i="47"/>
  <c r="D156" i="47"/>
  <c r="H265" i="47"/>
  <c r="H156" i="47"/>
  <c r="U263" i="62"/>
  <c r="U154" i="62"/>
  <c r="P263" i="62"/>
  <c r="P154" i="62"/>
  <c r="E155" i="59"/>
  <c r="E264" i="59"/>
  <c r="Q43" i="62"/>
  <c r="S263" i="51"/>
  <c r="S154" i="51"/>
  <c r="R154" i="62"/>
  <c r="R263" i="62"/>
  <c r="T263" i="51"/>
  <c r="T154" i="51"/>
  <c r="F155" i="49"/>
  <c r="F264" i="49"/>
  <c r="R43" i="51"/>
  <c r="O263" i="51"/>
  <c r="O154" i="51"/>
  <c r="W154" i="51"/>
  <c r="W263" i="51"/>
  <c r="H157" i="47" l="1"/>
  <c r="H266" i="47"/>
  <c r="W155" i="51"/>
  <c r="W264" i="51"/>
  <c r="D156" i="49"/>
  <c r="D265" i="49"/>
  <c r="P44" i="51"/>
  <c r="B156" i="49"/>
  <c r="B265" i="49"/>
  <c r="N44" i="51"/>
  <c r="U155" i="62"/>
  <c r="U264" i="62"/>
  <c r="K266" i="47"/>
  <c r="K157" i="47"/>
  <c r="I156" i="59"/>
  <c r="I265" i="59"/>
  <c r="U44" i="62"/>
  <c r="T155" i="51"/>
  <c r="T264" i="51"/>
  <c r="L265" i="59"/>
  <c r="L156" i="59"/>
  <c r="X44" i="62"/>
  <c r="V264" i="51"/>
  <c r="V155" i="51"/>
  <c r="I265" i="49"/>
  <c r="I156" i="49"/>
  <c r="U44" i="51"/>
  <c r="L265" i="49"/>
  <c r="L156" i="49"/>
  <c r="X44" i="51"/>
  <c r="O264" i="62"/>
  <c r="O155" i="62"/>
  <c r="Q264" i="51"/>
  <c r="Q155" i="51"/>
  <c r="E265" i="59"/>
  <c r="E156" i="59"/>
  <c r="Q44" i="62"/>
  <c r="C266" i="47"/>
  <c r="C157" i="47"/>
  <c r="R264" i="51"/>
  <c r="R155" i="51"/>
  <c r="H156" i="59"/>
  <c r="H265" i="59"/>
  <c r="T44" i="62"/>
  <c r="J265" i="59"/>
  <c r="J156" i="59"/>
  <c r="V44" i="62"/>
  <c r="T155" i="62"/>
  <c r="T264" i="62"/>
  <c r="N264" i="51"/>
  <c r="N155" i="51"/>
  <c r="K265" i="59"/>
  <c r="K156" i="59"/>
  <c r="W44" i="62"/>
  <c r="O264" i="51"/>
  <c r="O155" i="51"/>
  <c r="E156" i="49"/>
  <c r="E265" i="49"/>
  <c r="Q44" i="51"/>
  <c r="D266" i="47"/>
  <c r="D157" i="47"/>
  <c r="H156" i="49"/>
  <c r="H265" i="49"/>
  <c r="T44" i="51"/>
  <c r="R155" i="62"/>
  <c r="R264" i="62"/>
  <c r="J156" i="49"/>
  <c r="J265" i="49"/>
  <c r="V44" i="51"/>
  <c r="P264" i="62"/>
  <c r="P155" i="62"/>
  <c r="K265" i="49"/>
  <c r="K156" i="49"/>
  <c r="W44" i="51"/>
  <c r="G156" i="59"/>
  <c r="G265" i="59"/>
  <c r="S44" i="62"/>
  <c r="I157" i="47"/>
  <c r="I266" i="47"/>
  <c r="E266" i="47"/>
  <c r="E157" i="47"/>
  <c r="F266" i="47"/>
  <c r="F157" i="47"/>
  <c r="F265" i="59"/>
  <c r="F156" i="59"/>
  <c r="R44" i="62"/>
  <c r="P264" i="51"/>
  <c r="P155" i="51"/>
  <c r="V264" i="62"/>
  <c r="V155" i="62"/>
  <c r="N155" i="62"/>
  <c r="N264" i="62"/>
  <c r="C265" i="59"/>
  <c r="C156" i="59"/>
  <c r="O44" i="62"/>
  <c r="G265" i="49"/>
  <c r="G156" i="49"/>
  <c r="S44" i="51"/>
  <c r="L266" i="47"/>
  <c r="L157" i="47"/>
  <c r="B157" i="47"/>
  <c r="B266" i="47"/>
  <c r="Q264" i="62"/>
  <c r="Q155" i="62"/>
  <c r="F265" i="49"/>
  <c r="F156" i="49"/>
  <c r="R44" i="51"/>
  <c r="C156" i="49"/>
  <c r="C265" i="49"/>
  <c r="O44" i="51"/>
  <c r="X264" i="51"/>
  <c r="X155" i="51"/>
  <c r="S264" i="51"/>
  <c r="S155" i="51"/>
  <c r="X264" i="62"/>
  <c r="X155" i="62"/>
  <c r="S264" i="62"/>
  <c r="S155" i="62"/>
  <c r="J157" i="47"/>
  <c r="J266" i="47"/>
  <c r="G266" i="47"/>
  <c r="G157" i="47"/>
  <c r="D265" i="59"/>
  <c r="D156" i="59"/>
  <c r="P44" i="62"/>
  <c r="W264" i="62"/>
  <c r="W155" i="62"/>
  <c r="B265" i="59"/>
  <c r="B156" i="59"/>
  <c r="N44" i="62"/>
  <c r="U264" i="51"/>
  <c r="U155" i="51"/>
  <c r="E267" i="47" l="1"/>
  <c r="E158" i="47"/>
  <c r="G158" i="47"/>
  <c r="G267" i="47"/>
  <c r="P265" i="62"/>
  <c r="P156" i="62"/>
  <c r="B266" i="49"/>
  <c r="B157" i="49"/>
  <c r="N45" i="51"/>
  <c r="W265" i="62"/>
  <c r="W156" i="62"/>
  <c r="Q156" i="62"/>
  <c r="Q265" i="62"/>
  <c r="E157" i="49"/>
  <c r="E266" i="49"/>
  <c r="Q45" i="51"/>
  <c r="N265" i="62"/>
  <c r="N156" i="62"/>
  <c r="K157" i="59"/>
  <c r="K266" i="59"/>
  <c r="W45" i="62"/>
  <c r="C157" i="49"/>
  <c r="C266" i="49"/>
  <c r="O45" i="51"/>
  <c r="G266" i="49"/>
  <c r="G157" i="49"/>
  <c r="S45" i="51"/>
  <c r="X265" i="51"/>
  <c r="X156" i="51"/>
  <c r="P156" i="51"/>
  <c r="P265" i="51"/>
  <c r="G266" i="59"/>
  <c r="G157" i="59"/>
  <c r="S45" i="62"/>
  <c r="K266" i="49"/>
  <c r="K157" i="49"/>
  <c r="W45" i="51"/>
  <c r="O265" i="51"/>
  <c r="O156" i="51"/>
  <c r="J266" i="59"/>
  <c r="J157" i="59"/>
  <c r="V45" i="62"/>
  <c r="R265" i="62"/>
  <c r="R156" i="62"/>
  <c r="F157" i="59"/>
  <c r="F266" i="59"/>
  <c r="R45" i="62"/>
  <c r="V265" i="62"/>
  <c r="V156" i="62"/>
  <c r="K267" i="47"/>
  <c r="K158" i="47"/>
  <c r="H266" i="59"/>
  <c r="H157" i="59"/>
  <c r="T45" i="62"/>
  <c r="J266" i="49"/>
  <c r="J157" i="49"/>
  <c r="V45" i="51"/>
  <c r="O265" i="62"/>
  <c r="O156" i="62"/>
  <c r="F266" i="49"/>
  <c r="F157" i="49"/>
  <c r="R45" i="51"/>
  <c r="U156" i="62"/>
  <c r="U265" i="62"/>
  <c r="L157" i="59"/>
  <c r="L266" i="59"/>
  <c r="X45" i="62"/>
  <c r="V265" i="51"/>
  <c r="V156" i="51"/>
  <c r="B267" i="47"/>
  <c r="B158" i="47"/>
  <c r="C267" i="47"/>
  <c r="C158" i="47"/>
  <c r="I158" i="47"/>
  <c r="I267" i="47"/>
  <c r="H157" i="49"/>
  <c r="H266" i="49"/>
  <c r="T45" i="51"/>
  <c r="R265" i="51"/>
  <c r="R156" i="51"/>
  <c r="I266" i="59"/>
  <c r="I157" i="59"/>
  <c r="U45" i="62"/>
  <c r="S265" i="51"/>
  <c r="S156" i="51"/>
  <c r="Q265" i="51"/>
  <c r="Q156" i="51"/>
  <c r="X265" i="62"/>
  <c r="X156" i="62"/>
  <c r="L157" i="49"/>
  <c r="L266" i="49"/>
  <c r="X45" i="51"/>
  <c r="H267" i="47"/>
  <c r="H158" i="47"/>
  <c r="J267" i="47"/>
  <c r="J158" i="47"/>
  <c r="I157" i="49"/>
  <c r="I266" i="49"/>
  <c r="U45" i="51"/>
  <c r="N156" i="51"/>
  <c r="N265" i="51"/>
  <c r="D266" i="59"/>
  <c r="D157" i="59"/>
  <c r="P45" i="62"/>
  <c r="D267" i="47"/>
  <c r="D158" i="47"/>
  <c r="C157" i="59"/>
  <c r="C266" i="59"/>
  <c r="O45" i="62"/>
  <c r="W265" i="51"/>
  <c r="W156" i="51"/>
  <c r="L267" i="47"/>
  <c r="L158" i="47"/>
  <c r="F267" i="47"/>
  <c r="F158" i="47"/>
  <c r="S265" i="62"/>
  <c r="S156" i="62"/>
  <c r="T265" i="51"/>
  <c r="T156" i="51"/>
  <c r="B266" i="59"/>
  <c r="B157" i="59"/>
  <c r="N45" i="62"/>
  <c r="T156" i="62"/>
  <c r="T265" i="62"/>
  <c r="U265" i="51"/>
  <c r="U156" i="51"/>
  <c r="E157" i="59"/>
  <c r="E266" i="59"/>
  <c r="Q45" i="62"/>
  <c r="D266" i="49"/>
  <c r="D157" i="49"/>
  <c r="P45" i="51"/>
  <c r="U266" i="62" l="1"/>
  <c r="U157" i="62"/>
  <c r="R266" i="51"/>
  <c r="R157" i="51"/>
  <c r="V157" i="51"/>
  <c r="V266" i="51"/>
  <c r="H158" i="59"/>
  <c r="H267" i="59"/>
  <c r="T46" i="62"/>
  <c r="L267" i="59"/>
  <c r="L158" i="59"/>
  <c r="X46" i="62"/>
  <c r="W266" i="62"/>
  <c r="W157" i="62"/>
  <c r="E158" i="59"/>
  <c r="E267" i="59"/>
  <c r="Q46" i="62"/>
  <c r="Q266" i="51"/>
  <c r="Q157" i="51"/>
  <c r="F159" i="47"/>
  <c r="F268" i="47"/>
  <c r="C267" i="49"/>
  <c r="C158" i="49"/>
  <c r="O46" i="51"/>
  <c r="H267" i="49"/>
  <c r="H158" i="49"/>
  <c r="T46" i="51"/>
  <c r="L158" i="49"/>
  <c r="L267" i="49"/>
  <c r="X46" i="51"/>
  <c r="E158" i="49"/>
  <c r="E267" i="49"/>
  <c r="Q46" i="51"/>
  <c r="G268" i="47"/>
  <c r="G159" i="47"/>
  <c r="B158" i="59"/>
  <c r="B267" i="59"/>
  <c r="N46" i="62"/>
  <c r="G158" i="59"/>
  <c r="G267" i="59"/>
  <c r="S46" i="62"/>
  <c r="E268" i="47"/>
  <c r="E159" i="47"/>
  <c r="K268" i="47"/>
  <c r="K159" i="47"/>
  <c r="H159" i="47"/>
  <c r="H268" i="47"/>
  <c r="B267" i="49"/>
  <c r="B158" i="49"/>
  <c r="N46" i="51"/>
  <c r="G267" i="49"/>
  <c r="G158" i="49"/>
  <c r="S46" i="51"/>
  <c r="O266" i="51"/>
  <c r="O157" i="51"/>
  <c r="N266" i="51"/>
  <c r="N157" i="51"/>
  <c r="J158" i="59"/>
  <c r="J267" i="59"/>
  <c r="V46" i="62"/>
  <c r="B159" i="47"/>
  <c r="B268" i="47"/>
  <c r="P266" i="62"/>
  <c r="P157" i="62"/>
  <c r="X266" i="51"/>
  <c r="X157" i="51"/>
  <c r="D158" i="59"/>
  <c r="D267" i="59"/>
  <c r="P46" i="62"/>
  <c r="W157" i="51"/>
  <c r="W266" i="51"/>
  <c r="S157" i="62"/>
  <c r="S266" i="62"/>
  <c r="S266" i="51"/>
  <c r="S157" i="51"/>
  <c r="J158" i="49"/>
  <c r="J267" i="49"/>
  <c r="V46" i="51"/>
  <c r="P157" i="51"/>
  <c r="P266" i="51"/>
  <c r="I268" i="47"/>
  <c r="I159" i="47"/>
  <c r="Q157" i="62"/>
  <c r="Q266" i="62"/>
  <c r="U266" i="51"/>
  <c r="U157" i="51"/>
  <c r="K158" i="59"/>
  <c r="K267" i="59"/>
  <c r="W46" i="62"/>
  <c r="X157" i="62"/>
  <c r="X266" i="62"/>
  <c r="D158" i="49"/>
  <c r="D267" i="49"/>
  <c r="P46" i="51"/>
  <c r="R157" i="62"/>
  <c r="R266" i="62"/>
  <c r="V266" i="62"/>
  <c r="V157" i="62"/>
  <c r="I158" i="59"/>
  <c r="I267" i="59"/>
  <c r="U46" i="62"/>
  <c r="C158" i="59"/>
  <c r="C267" i="59"/>
  <c r="O46" i="62"/>
  <c r="J268" i="47"/>
  <c r="J159" i="47"/>
  <c r="C268" i="47"/>
  <c r="C159" i="47"/>
  <c r="K158" i="49"/>
  <c r="K267" i="49"/>
  <c r="W46" i="51"/>
  <c r="T266" i="62"/>
  <c r="T157" i="62"/>
  <c r="F267" i="59"/>
  <c r="F158" i="59"/>
  <c r="R46" i="62"/>
  <c r="I267" i="49"/>
  <c r="I158" i="49"/>
  <c r="U46" i="51"/>
  <c r="L159" i="47"/>
  <c r="L268" i="47"/>
  <c r="D159" i="47"/>
  <c r="D268" i="47"/>
  <c r="N266" i="62"/>
  <c r="N157" i="62"/>
  <c r="O266" i="62"/>
  <c r="O157" i="62"/>
  <c r="T266" i="51"/>
  <c r="T157" i="51"/>
  <c r="F158" i="49"/>
  <c r="F267" i="49"/>
  <c r="R46" i="51"/>
  <c r="L269" i="47" l="1"/>
  <c r="L160" i="47"/>
  <c r="R267" i="62"/>
  <c r="R158" i="62"/>
  <c r="F159" i="59"/>
  <c r="F268" i="59"/>
  <c r="R47" i="62"/>
  <c r="J268" i="59"/>
  <c r="J159" i="59"/>
  <c r="V47" i="62"/>
  <c r="P267" i="62"/>
  <c r="P158" i="62"/>
  <c r="V267" i="62"/>
  <c r="V158" i="62"/>
  <c r="S267" i="51"/>
  <c r="S158" i="51"/>
  <c r="R267" i="51"/>
  <c r="R158" i="51"/>
  <c r="H159" i="59"/>
  <c r="H268" i="59"/>
  <c r="T47" i="62"/>
  <c r="W158" i="51"/>
  <c r="W267" i="51"/>
  <c r="F268" i="49"/>
  <c r="F159" i="49"/>
  <c r="R47" i="51"/>
  <c r="J268" i="49"/>
  <c r="J159" i="49"/>
  <c r="V47" i="51"/>
  <c r="V267" i="51"/>
  <c r="V158" i="51"/>
  <c r="G159" i="59"/>
  <c r="G268" i="59"/>
  <c r="S47" i="62"/>
  <c r="Q267" i="51"/>
  <c r="Q158" i="51"/>
  <c r="T267" i="51"/>
  <c r="T158" i="51"/>
  <c r="Q158" i="62"/>
  <c r="Q267" i="62"/>
  <c r="H268" i="49"/>
  <c r="H159" i="49"/>
  <c r="T47" i="51"/>
  <c r="O267" i="62"/>
  <c r="O158" i="62"/>
  <c r="U267" i="62"/>
  <c r="U158" i="62"/>
  <c r="G159" i="49"/>
  <c r="G268" i="49"/>
  <c r="S47" i="51"/>
  <c r="T158" i="62"/>
  <c r="T267" i="62"/>
  <c r="H160" i="47"/>
  <c r="H269" i="47"/>
  <c r="I160" i="47"/>
  <c r="I269" i="47"/>
  <c r="L268" i="59"/>
  <c r="L159" i="59"/>
  <c r="X47" i="62"/>
  <c r="S267" i="62"/>
  <c r="S158" i="62"/>
  <c r="E269" i="47"/>
  <c r="E160" i="47"/>
  <c r="L268" i="49"/>
  <c r="L159" i="49"/>
  <c r="X47" i="51"/>
  <c r="I268" i="59"/>
  <c r="I159" i="59"/>
  <c r="U47" i="62"/>
  <c r="D268" i="59"/>
  <c r="D159" i="59"/>
  <c r="P47" i="62"/>
  <c r="B269" i="47"/>
  <c r="B160" i="47"/>
  <c r="G160" i="47"/>
  <c r="G269" i="47"/>
  <c r="J269" i="47"/>
  <c r="J160" i="47"/>
  <c r="K268" i="59"/>
  <c r="K159" i="59"/>
  <c r="W47" i="62"/>
  <c r="U267" i="51"/>
  <c r="U158" i="51"/>
  <c r="I159" i="49"/>
  <c r="I268" i="49"/>
  <c r="U47" i="51"/>
  <c r="E268" i="59"/>
  <c r="E159" i="59"/>
  <c r="Q47" i="62"/>
  <c r="W267" i="62"/>
  <c r="W158" i="62"/>
  <c r="D159" i="49"/>
  <c r="D268" i="49"/>
  <c r="P47" i="51"/>
  <c r="C268" i="59"/>
  <c r="C159" i="59"/>
  <c r="O47" i="62"/>
  <c r="N267" i="51"/>
  <c r="N158" i="51"/>
  <c r="O158" i="51"/>
  <c r="O267" i="51"/>
  <c r="B268" i="59"/>
  <c r="B159" i="59"/>
  <c r="N47" i="62"/>
  <c r="D269" i="47"/>
  <c r="D160" i="47"/>
  <c r="C269" i="47"/>
  <c r="C160" i="47"/>
  <c r="K268" i="49"/>
  <c r="K159" i="49"/>
  <c r="W47" i="51"/>
  <c r="E268" i="49"/>
  <c r="E159" i="49"/>
  <c r="Q47" i="51"/>
  <c r="P267" i="51"/>
  <c r="P158" i="51"/>
  <c r="C159" i="49"/>
  <c r="C268" i="49"/>
  <c r="O47" i="51"/>
  <c r="X267" i="51"/>
  <c r="X158" i="51"/>
  <c r="B159" i="49"/>
  <c r="B268" i="49"/>
  <c r="N47" i="51"/>
  <c r="K269" i="47"/>
  <c r="K160" i="47"/>
  <c r="F269" i="47"/>
  <c r="F160" i="47"/>
  <c r="N267" i="62"/>
  <c r="N158" i="62"/>
  <c r="X267" i="62"/>
  <c r="X158" i="62"/>
  <c r="G270" i="47" l="1"/>
  <c r="G161" i="47"/>
  <c r="W159" i="51"/>
  <c r="W268" i="51"/>
  <c r="U268" i="51"/>
  <c r="U159" i="51"/>
  <c r="J269" i="49"/>
  <c r="J160" i="49"/>
  <c r="V48" i="51"/>
  <c r="V268" i="62"/>
  <c r="V159" i="62"/>
  <c r="F160" i="59"/>
  <c r="F269" i="59"/>
  <c r="R48" i="62"/>
  <c r="H269" i="59"/>
  <c r="H160" i="59"/>
  <c r="T48" i="62"/>
  <c r="F161" i="47"/>
  <c r="F270" i="47"/>
  <c r="N268" i="51"/>
  <c r="N159" i="51"/>
  <c r="F269" i="49"/>
  <c r="F160" i="49"/>
  <c r="R48" i="51"/>
  <c r="O268" i="62"/>
  <c r="O159" i="62"/>
  <c r="H160" i="49"/>
  <c r="H269" i="49"/>
  <c r="T48" i="51"/>
  <c r="I270" i="47"/>
  <c r="I161" i="47"/>
  <c r="L270" i="47"/>
  <c r="L161" i="47"/>
  <c r="B270" i="47"/>
  <c r="B161" i="47"/>
  <c r="O159" i="51"/>
  <c r="O268" i="51"/>
  <c r="Q268" i="51"/>
  <c r="Q159" i="51"/>
  <c r="I269" i="59"/>
  <c r="I160" i="59"/>
  <c r="U48" i="62"/>
  <c r="U268" i="62"/>
  <c r="U159" i="62"/>
  <c r="B269" i="59"/>
  <c r="B160" i="59"/>
  <c r="N48" i="62"/>
  <c r="S159" i="51"/>
  <c r="S268" i="51"/>
  <c r="K160" i="59"/>
  <c r="K269" i="59"/>
  <c r="W48" i="62"/>
  <c r="T159" i="62"/>
  <c r="T268" i="62"/>
  <c r="D270" i="47"/>
  <c r="D161" i="47"/>
  <c r="I269" i="49"/>
  <c r="I160" i="49"/>
  <c r="U48" i="51"/>
  <c r="B160" i="49"/>
  <c r="B269" i="49"/>
  <c r="N48" i="51"/>
  <c r="K160" i="49"/>
  <c r="K269" i="49"/>
  <c r="W48" i="51"/>
  <c r="R268" i="51"/>
  <c r="R159" i="51"/>
  <c r="H161" i="47"/>
  <c r="H270" i="47"/>
  <c r="D160" i="59"/>
  <c r="D269" i="59"/>
  <c r="P48" i="62"/>
  <c r="G269" i="59"/>
  <c r="G160" i="59"/>
  <c r="S48" i="62"/>
  <c r="Q268" i="62"/>
  <c r="Q159" i="62"/>
  <c r="W268" i="62"/>
  <c r="W159" i="62"/>
  <c r="L160" i="59"/>
  <c r="L269" i="59"/>
  <c r="X48" i="62"/>
  <c r="P159" i="62"/>
  <c r="P268" i="62"/>
  <c r="C269" i="59"/>
  <c r="C160" i="59"/>
  <c r="O48" i="62"/>
  <c r="X268" i="62"/>
  <c r="X159" i="62"/>
  <c r="R268" i="62"/>
  <c r="R159" i="62"/>
  <c r="C270" i="47"/>
  <c r="C161" i="47"/>
  <c r="D160" i="49"/>
  <c r="D269" i="49"/>
  <c r="P48" i="51"/>
  <c r="G160" i="49"/>
  <c r="G269" i="49"/>
  <c r="S48" i="51"/>
  <c r="L269" i="49"/>
  <c r="L160" i="49"/>
  <c r="X48" i="51"/>
  <c r="X268" i="51"/>
  <c r="X159" i="51"/>
  <c r="C269" i="49"/>
  <c r="C160" i="49"/>
  <c r="O48" i="51"/>
  <c r="T268" i="51"/>
  <c r="T159" i="51"/>
  <c r="S268" i="62"/>
  <c r="S159" i="62"/>
  <c r="E160" i="59"/>
  <c r="E269" i="59"/>
  <c r="Q48" i="62"/>
  <c r="E270" i="47"/>
  <c r="E161" i="47"/>
  <c r="J270" i="47"/>
  <c r="J161" i="47"/>
  <c r="K270" i="47"/>
  <c r="K161" i="47"/>
  <c r="N268" i="62"/>
  <c r="N159" i="62"/>
  <c r="P268" i="51"/>
  <c r="P159" i="51"/>
  <c r="J269" i="59"/>
  <c r="J160" i="59"/>
  <c r="V48" i="62"/>
  <c r="V268" i="51"/>
  <c r="V159" i="51"/>
  <c r="E269" i="49"/>
  <c r="E160" i="49"/>
  <c r="Q48" i="51"/>
  <c r="L271" i="47" l="1"/>
  <c r="L162" i="47"/>
  <c r="I271" i="47"/>
  <c r="I162" i="47"/>
  <c r="Q269" i="51"/>
  <c r="Q160" i="51"/>
  <c r="F161" i="59"/>
  <c r="F270" i="59"/>
  <c r="R49" i="62"/>
  <c r="B161" i="59"/>
  <c r="B270" i="59"/>
  <c r="N49" i="62"/>
  <c r="K270" i="59"/>
  <c r="K161" i="59"/>
  <c r="W49" i="62"/>
  <c r="G270" i="49"/>
  <c r="G161" i="49"/>
  <c r="S49" i="51"/>
  <c r="T269" i="62"/>
  <c r="T160" i="62"/>
  <c r="R269" i="62"/>
  <c r="R160" i="62"/>
  <c r="J271" i="47"/>
  <c r="J162" i="47"/>
  <c r="X160" i="51"/>
  <c r="X269" i="51"/>
  <c r="F270" i="49"/>
  <c r="F161" i="49"/>
  <c r="R49" i="51"/>
  <c r="P160" i="62"/>
  <c r="P269" i="62"/>
  <c r="B270" i="49"/>
  <c r="B161" i="49"/>
  <c r="N49" i="51"/>
  <c r="K161" i="49"/>
  <c r="K270" i="49"/>
  <c r="W49" i="51"/>
  <c r="V160" i="62"/>
  <c r="V269" i="62"/>
  <c r="P269" i="51"/>
  <c r="P160" i="51"/>
  <c r="D161" i="59"/>
  <c r="D270" i="59"/>
  <c r="P49" i="62"/>
  <c r="H161" i="59"/>
  <c r="H270" i="59"/>
  <c r="T49" i="62"/>
  <c r="W269" i="51"/>
  <c r="W160" i="51"/>
  <c r="C161" i="59"/>
  <c r="C270" i="59"/>
  <c r="O49" i="62"/>
  <c r="O269" i="51"/>
  <c r="O160" i="51"/>
  <c r="D161" i="49"/>
  <c r="D270" i="49"/>
  <c r="P49" i="51"/>
  <c r="H270" i="49"/>
  <c r="H161" i="49"/>
  <c r="T49" i="51"/>
  <c r="C161" i="49"/>
  <c r="C270" i="49"/>
  <c r="O49" i="51"/>
  <c r="T269" i="51"/>
  <c r="T160" i="51"/>
  <c r="K162" i="47"/>
  <c r="K271" i="47"/>
  <c r="H271" i="47"/>
  <c r="H162" i="47"/>
  <c r="S269" i="62"/>
  <c r="S160" i="62"/>
  <c r="L270" i="59"/>
  <c r="L161" i="59"/>
  <c r="X49" i="62"/>
  <c r="B271" i="47"/>
  <c r="B162" i="47"/>
  <c r="X269" i="62"/>
  <c r="X160" i="62"/>
  <c r="N269" i="62"/>
  <c r="N160" i="62"/>
  <c r="R269" i="51"/>
  <c r="R160" i="51"/>
  <c r="L161" i="49"/>
  <c r="L270" i="49"/>
  <c r="X49" i="51"/>
  <c r="E162" i="47"/>
  <c r="E271" i="47"/>
  <c r="D271" i="47"/>
  <c r="D162" i="47"/>
  <c r="Q160" i="62"/>
  <c r="Q269" i="62"/>
  <c r="S160" i="51"/>
  <c r="S269" i="51"/>
  <c r="I161" i="59"/>
  <c r="I270" i="59"/>
  <c r="U49" i="62"/>
  <c r="U269" i="51"/>
  <c r="U160" i="51"/>
  <c r="J270" i="59"/>
  <c r="J161" i="59"/>
  <c r="V49" i="62"/>
  <c r="V269" i="51"/>
  <c r="V160" i="51"/>
  <c r="E270" i="59"/>
  <c r="E161" i="59"/>
  <c r="Q49" i="62"/>
  <c r="C162" i="47"/>
  <c r="C271" i="47"/>
  <c r="G162" i="47"/>
  <c r="G271" i="47"/>
  <c r="F271" i="47"/>
  <c r="F162" i="47"/>
  <c r="O160" i="62"/>
  <c r="O269" i="62"/>
  <c r="I161" i="49"/>
  <c r="I270" i="49"/>
  <c r="U49" i="51"/>
  <c r="N269" i="51"/>
  <c r="N160" i="51"/>
  <c r="W160" i="62"/>
  <c r="W269" i="62"/>
  <c r="U269" i="62"/>
  <c r="U160" i="62"/>
  <c r="G270" i="59"/>
  <c r="G161" i="59"/>
  <c r="S49" i="62"/>
  <c r="J161" i="49"/>
  <c r="J270" i="49"/>
  <c r="V49" i="51"/>
  <c r="E161" i="49"/>
  <c r="E270" i="49"/>
  <c r="Q49" i="51"/>
  <c r="G163" i="47" l="1"/>
  <c r="G272" i="47"/>
  <c r="Q270" i="51"/>
  <c r="Q161" i="51"/>
  <c r="S161" i="62"/>
  <c r="S270" i="62"/>
  <c r="V270" i="62"/>
  <c r="V161" i="62"/>
  <c r="D271" i="49"/>
  <c r="D162" i="49"/>
  <c r="P50" i="51"/>
  <c r="I271" i="49"/>
  <c r="I162" i="49"/>
  <c r="U50" i="51"/>
  <c r="F162" i="49"/>
  <c r="F271" i="49"/>
  <c r="R50" i="51"/>
  <c r="R161" i="62"/>
  <c r="R270" i="62"/>
  <c r="O270" i="51"/>
  <c r="O161" i="51"/>
  <c r="G162" i="59"/>
  <c r="G271" i="59"/>
  <c r="S50" i="62"/>
  <c r="J272" i="47"/>
  <c r="J163" i="47"/>
  <c r="C272" i="47"/>
  <c r="C163" i="47"/>
  <c r="X270" i="62"/>
  <c r="X161" i="62"/>
  <c r="O270" i="62"/>
  <c r="O161" i="62"/>
  <c r="G271" i="49"/>
  <c r="G162" i="49"/>
  <c r="S50" i="51"/>
  <c r="L272" i="47"/>
  <c r="L163" i="47"/>
  <c r="H163" i="47"/>
  <c r="H272" i="47"/>
  <c r="Q270" i="62"/>
  <c r="Q161" i="62"/>
  <c r="U270" i="62"/>
  <c r="U161" i="62"/>
  <c r="J271" i="59"/>
  <c r="J162" i="59"/>
  <c r="V50" i="62"/>
  <c r="H271" i="59"/>
  <c r="H162" i="59"/>
  <c r="T50" i="62"/>
  <c r="P270" i="51"/>
  <c r="P161" i="51"/>
  <c r="W270" i="51"/>
  <c r="W161" i="51"/>
  <c r="N270" i="62"/>
  <c r="N161" i="62"/>
  <c r="I272" i="47"/>
  <c r="I163" i="47"/>
  <c r="B272" i="47"/>
  <c r="B163" i="47"/>
  <c r="D272" i="47"/>
  <c r="D163" i="47"/>
  <c r="J271" i="49"/>
  <c r="J162" i="49"/>
  <c r="V50" i="51"/>
  <c r="B271" i="59"/>
  <c r="B162" i="59"/>
  <c r="N50" i="62"/>
  <c r="H162" i="49"/>
  <c r="H271" i="49"/>
  <c r="T50" i="51"/>
  <c r="P270" i="62"/>
  <c r="P161" i="62"/>
  <c r="L271" i="59"/>
  <c r="L162" i="59"/>
  <c r="X50" i="62"/>
  <c r="F163" i="47"/>
  <c r="F272" i="47"/>
  <c r="V161" i="51"/>
  <c r="V270" i="51"/>
  <c r="C271" i="59"/>
  <c r="C162" i="59"/>
  <c r="O50" i="62"/>
  <c r="B162" i="49"/>
  <c r="B271" i="49"/>
  <c r="N50" i="51"/>
  <c r="T161" i="51"/>
  <c r="T270" i="51"/>
  <c r="E162" i="59"/>
  <c r="E271" i="59"/>
  <c r="Q50" i="62"/>
  <c r="W270" i="62"/>
  <c r="W161" i="62"/>
  <c r="L162" i="49"/>
  <c r="L271" i="49"/>
  <c r="X50" i="51"/>
  <c r="E272" i="47"/>
  <c r="E163" i="47"/>
  <c r="U270" i="51"/>
  <c r="U161" i="51"/>
  <c r="C162" i="49"/>
  <c r="C271" i="49"/>
  <c r="O50" i="51"/>
  <c r="K271" i="59"/>
  <c r="K162" i="59"/>
  <c r="W50" i="62"/>
  <c r="E271" i="49"/>
  <c r="E162" i="49"/>
  <c r="Q50" i="51"/>
  <c r="R270" i="51"/>
  <c r="R161" i="51"/>
  <c r="K272" i="47"/>
  <c r="K163" i="47"/>
  <c r="X270" i="51"/>
  <c r="X161" i="51"/>
  <c r="K271" i="49"/>
  <c r="K162" i="49"/>
  <c r="W50" i="51"/>
  <c r="D162" i="59"/>
  <c r="D271" i="59"/>
  <c r="P50" i="62"/>
  <c r="T270" i="62"/>
  <c r="T161" i="62"/>
  <c r="I271" i="59"/>
  <c r="I162" i="59"/>
  <c r="U50" i="62"/>
  <c r="N270" i="51"/>
  <c r="N161" i="51"/>
  <c r="F162" i="59"/>
  <c r="F271" i="59"/>
  <c r="R50" i="62"/>
  <c r="S270" i="51"/>
  <c r="S161" i="51"/>
  <c r="G272" i="59" l="1"/>
  <c r="G163" i="59"/>
  <c r="S51" i="62"/>
  <c r="K272" i="49"/>
  <c r="K163" i="49"/>
  <c r="W51" i="51"/>
  <c r="S271" i="62"/>
  <c r="S162" i="62"/>
  <c r="J163" i="59"/>
  <c r="J272" i="59"/>
  <c r="V51" i="62"/>
  <c r="R271" i="51"/>
  <c r="R162" i="51"/>
  <c r="D273" i="47"/>
  <c r="D164" i="47"/>
  <c r="J273" i="47"/>
  <c r="J164" i="47"/>
  <c r="H272" i="49"/>
  <c r="H163" i="49"/>
  <c r="T51" i="51"/>
  <c r="W271" i="62"/>
  <c r="W162" i="62"/>
  <c r="I272" i="59"/>
  <c r="I163" i="59"/>
  <c r="U51" i="62"/>
  <c r="G163" i="49"/>
  <c r="G272" i="49"/>
  <c r="S51" i="51"/>
  <c r="V271" i="62"/>
  <c r="V162" i="62"/>
  <c r="J163" i="49"/>
  <c r="J272" i="49"/>
  <c r="V51" i="51"/>
  <c r="G164" i="47"/>
  <c r="G273" i="47"/>
  <c r="C163" i="59"/>
  <c r="C272" i="59"/>
  <c r="O51" i="62"/>
  <c r="P271" i="51"/>
  <c r="P162" i="51"/>
  <c r="D272" i="49"/>
  <c r="D163" i="49"/>
  <c r="P51" i="51"/>
  <c r="C273" i="47"/>
  <c r="C164" i="47"/>
  <c r="X271" i="51"/>
  <c r="X162" i="51"/>
  <c r="N271" i="62"/>
  <c r="N162" i="62"/>
  <c r="E272" i="49"/>
  <c r="E163" i="49"/>
  <c r="Q51" i="51"/>
  <c r="T271" i="62"/>
  <c r="T162" i="62"/>
  <c r="C163" i="49"/>
  <c r="C272" i="49"/>
  <c r="O51" i="51"/>
  <c r="U271" i="62"/>
  <c r="U162" i="62"/>
  <c r="R162" i="62"/>
  <c r="R271" i="62"/>
  <c r="Q271" i="51"/>
  <c r="Q162" i="51"/>
  <c r="I273" i="47"/>
  <c r="I164" i="47"/>
  <c r="I272" i="49"/>
  <c r="I163" i="49"/>
  <c r="U51" i="51"/>
  <c r="X271" i="62"/>
  <c r="X162" i="62"/>
  <c r="E163" i="59"/>
  <c r="E272" i="59"/>
  <c r="Q51" i="62"/>
  <c r="E164" i="47"/>
  <c r="E273" i="47"/>
  <c r="W271" i="51"/>
  <c r="W162" i="51"/>
  <c r="U271" i="51"/>
  <c r="U162" i="51"/>
  <c r="P271" i="62"/>
  <c r="P162" i="62"/>
  <c r="L273" i="47"/>
  <c r="L164" i="47"/>
  <c r="F273" i="47"/>
  <c r="F164" i="47"/>
  <c r="O162" i="62"/>
  <c r="O271" i="62"/>
  <c r="B272" i="59"/>
  <c r="B163" i="59"/>
  <c r="N51" i="62"/>
  <c r="T271" i="51"/>
  <c r="T162" i="51"/>
  <c r="L272" i="59"/>
  <c r="L163" i="59"/>
  <c r="X51" i="62"/>
  <c r="S271" i="51"/>
  <c r="S162" i="51"/>
  <c r="F272" i="59"/>
  <c r="F163" i="59"/>
  <c r="R51" i="62"/>
  <c r="K273" i="47"/>
  <c r="K164" i="47"/>
  <c r="H272" i="59"/>
  <c r="H163" i="59"/>
  <c r="T51" i="62"/>
  <c r="B273" i="47"/>
  <c r="B164" i="47"/>
  <c r="H273" i="47"/>
  <c r="H164" i="47"/>
  <c r="O271" i="51"/>
  <c r="O162" i="51"/>
  <c r="D272" i="59"/>
  <c r="D163" i="59"/>
  <c r="P51" i="62"/>
  <c r="Q271" i="62"/>
  <c r="Q162" i="62"/>
  <c r="N162" i="51"/>
  <c r="N271" i="51"/>
  <c r="B272" i="49"/>
  <c r="B163" i="49"/>
  <c r="N51" i="51"/>
  <c r="V271" i="51"/>
  <c r="V162" i="51"/>
  <c r="L272" i="49"/>
  <c r="L163" i="49"/>
  <c r="X51" i="51"/>
  <c r="K163" i="59"/>
  <c r="K272" i="59"/>
  <c r="W51" i="62"/>
  <c r="F163" i="49"/>
  <c r="F272" i="49"/>
  <c r="R51" i="51"/>
  <c r="L274" i="47" l="1"/>
  <c r="L165" i="47"/>
  <c r="E274" i="47"/>
  <c r="E165" i="47"/>
  <c r="F165" i="47"/>
  <c r="F274" i="47"/>
  <c r="R272" i="51"/>
  <c r="R163" i="51"/>
  <c r="X163" i="51"/>
  <c r="X272" i="51"/>
  <c r="N272" i="51"/>
  <c r="N163" i="51"/>
  <c r="K273" i="59"/>
  <c r="K164" i="59"/>
  <c r="W52" i="62"/>
  <c r="J164" i="49"/>
  <c r="J273" i="49"/>
  <c r="V52" i="51"/>
  <c r="L273" i="59"/>
  <c r="L164" i="59"/>
  <c r="X52" i="62"/>
  <c r="B165" i="47"/>
  <c r="B274" i="47"/>
  <c r="P163" i="62"/>
  <c r="P272" i="62"/>
  <c r="T272" i="62"/>
  <c r="T163" i="62"/>
  <c r="K164" i="49"/>
  <c r="K273" i="49"/>
  <c r="W52" i="51"/>
  <c r="O163" i="51"/>
  <c r="O272" i="51"/>
  <c r="L164" i="49"/>
  <c r="L273" i="49"/>
  <c r="X52" i="51"/>
  <c r="S272" i="51"/>
  <c r="S163" i="51"/>
  <c r="H274" i="47"/>
  <c r="H165" i="47"/>
  <c r="D273" i="59"/>
  <c r="D164" i="59"/>
  <c r="P52" i="62"/>
  <c r="H164" i="59"/>
  <c r="H273" i="59"/>
  <c r="T52" i="62"/>
  <c r="W272" i="51"/>
  <c r="W163" i="51"/>
  <c r="K274" i="47"/>
  <c r="K165" i="47"/>
  <c r="D164" i="49"/>
  <c r="D273" i="49"/>
  <c r="P52" i="51"/>
  <c r="G164" i="59"/>
  <c r="G273" i="59"/>
  <c r="S52" i="62"/>
  <c r="H164" i="49"/>
  <c r="H273" i="49"/>
  <c r="T52" i="51"/>
  <c r="U272" i="51"/>
  <c r="U163" i="51"/>
  <c r="I164" i="59"/>
  <c r="I273" i="59"/>
  <c r="U52" i="62"/>
  <c r="V272" i="51"/>
  <c r="V163" i="51"/>
  <c r="J165" i="47"/>
  <c r="J274" i="47"/>
  <c r="W272" i="62"/>
  <c r="W163" i="62"/>
  <c r="G273" i="49"/>
  <c r="G164" i="49"/>
  <c r="S52" i="51"/>
  <c r="I164" i="49"/>
  <c r="I273" i="49"/>
  <c r="U52" i="51"/>
  <c r="S272" i="62"/>
  <c r="S163" i="62"/>
  <c r="G274" i="47"/>
  <c r="G165" i="47"/>
  <c r="F273" i="59"/>
  <c r="F164" i="59"/>
  <c r="R52" i="62"/>
  <c r="C164" i="59"/>
  <c r="C273" i="59"/>
  <c r="O52" i="62"/>
  <c r="E164" i="59"/>
  <c r="E273" i="59"/>
  <c r="Q52" i="62"/>
  <c r="T272" i="51"/>
  <c r="T163" i="51"/>
  <c r="B164" i="59"/>
  <c r="B273" i="59"/>
  <c r="N52" i="62"/>
  <c r="V163" i="62"/>
  <c r="V272" i="62"/>
  <c r="I274" i="47"/>
  <c r="I165" i="47"/>
  <c r="C274" i="47"/>
  <c r="C165" i="47"/>
  <c r="R272" i="62"/>
  <c r="R163" i="62"/>
  <c r="Q272" i="62"/>
  <c r="Q163" i="62"/>
  <c r="F273" i="49"/>
  <c r="F164" i="49"/>
  <c r="R52" i="51"/>
  <c r="C164" i="49"/>
  <c r="C273" i="49"/>
  <c r="O52" i="51"/>
  <c r="E273" i="49"/>
  <c r="E164" i="49"/>
  <c r="Q52" i="51"/>
  <c r="U272" i="62"/>
  <c r="U163" i="62"/>
  <c r="B164" i="49"/>
  <c r="B273" i="49"/>
  <c r="N52" i="51"/>
  <c r="D165" i="47"/>
  <c r="D274" i="47"/>
  <c r="X272" i="62"/>
  <c r="X163" i="62"/>
  <c r="N163" i="62"/>
  <c r="N272" i="62"/>
  <c r="J273" i="59"/>
  <c r="J164" i="59"/>
  <c r="V52" i="62"/>
  <c r="Q163" i="51"/>
  <c r="Q272" i="51"/>
  <c r="P163" i="51"/>
  <c r="P272" i="51"/>
  <c r="O163" i="62"/>
  <c r="O272" i="62"/>
  <c r="C275" i="47" l="1"/>
  <c r="C166" i="47"/>
  <c r="F165" i="59"/>
  <c r="F274" i="59"/>
  <c r="R53" i="62"/>
  <c r="T273" i="51"/>
  <c r="T164" i="51"/>
  <c r="I274" i="49"/>
  <c r="I165" i="49"/>
  <c r="U53" i="51"/>
  <c r="X164" i="51"/>
  <c r="X273" i="51"/>
  <c r="V273" i="51"/>
  <c r="V164" i="51"/>
  <c r="G166" i="47"/>
  <c r="G275" i="47"/>
  <c r="F274" i="49"/>
  <c r="F165" i="49"/>
  <c r="R53" i="51"/>
  <c r="Q273" i="62"/>
  <c r="Q164" i="62"/>
  <c r="R164" i="62"/>
  <c r="R273" i="62"/>
  <c r="P273" i="51"/>
  <c r="P164" i="51"/>
  <c r="W164" i="51"/>
  <c r="W273" i="51"/>
  <c r="K274" i="59"/>
  <c r="K165" i="59"/>
  <c r="W53" i="62"/>
  <c r="F166" i="47"/>
  <c r="F275" i="47"/>
  <c r="B274" i="59"/>
  <c r="B165" i="59"/>
  <c r="N53" i="62"/>
  <c r="Q273" i="51"/>
  <c r="Q164" i="51"/>
  <c r="R164" i="51"/>
  <c r="R273" i="51"/>
  <c r="P273" i="62"/>
  <c r="P164" i="62"/>
  <c r="K165" i="49"/>
  <c r="K274" i="49"/>
  <c r="W53" i="51"/>
  <c r="B165" i="49"/>
  <c r="B274" i="49"/>
  <c r="N53" i="51"/>
  <c r="N273" i="62"/>
  <c r="N164" i="62"/>
  <c r="E165" i="59"/>
  <c r="E274" i="59"/>
  <c r="Q53" i="62"/>
  <c r="S164" i="51"/>
  <c r="S273" i="51"/>
  <c r="U273" i="62"/>
  <c r="U164" i="62"/>
  <c r="T273" i="62"/>
  <c r="T164" i="62"/>
  <c r="G274" i="59"/>
  <c r="G165" i="59"/>
  <c r="S53" i="62"/>
  <c r="X273" i="62"/>
  <c r="X164" i="62"/>
  <c r="K275" i="47"/>
  <c r="K166" i="47"/>
  <c r="H166" i="47"/>
  <c r="H275" i="47"/>
  <c r="L274" i="59"/>
  <c r="L165" i="59"/>
  <c r="X53" i="62"/>
  <c r="N273" i="51"/>
  <c r="N164" i="51"/>
  <c r="C165" i="59"/>
  <c r="C274" i="59"/>
  <c r="O53" i="62"/>
  <c r="E165" i="49"/>
  <c r="E274" i="49"/>
  <c r="Q53" i="51"/>
  <c r="S273" i="62"/>
  <c r="S164" i="62"/>
  <c r="G165" i="49"/>
  <c r="G274" i="49"/>
  <c r="S53" i="51"/>
  <c r="B275" i="47"/>
  <c r="B166" i="47"/>
  <c r="I275" i="47"/>
  <c r="I166" i="47"/>
  <c r="V273" i="62"/>
  <c r="V164" i="62"/>
  <c r="L274" i="49"/>
  <c r="L165" i="49"/>
  <c r="X53" i="51"/>
  <c r="O273" i="51"/>
  <c r="O164" i="51"/>
  <c r="C274" i="49"/>
  <c r="C165" i="49"/>
  <c r="O53" i="51"/>
  <c r="O164" i="62"/>
  <c r="O273" i="62"/>
  <c r="J274" i="59"/>
  <c r="J165" i="59"/>
  <c r="V53" i="62"/>
  <c r="W273" i="62"/>
  <c r="W164" i="62"/>
  <c r="L275" i="47"/>
  <c r="L166" i="47"/>
  <c r="D275" i="47"/>
  <c r="D166" i="47"/>
  <c r="D165" i="59"/>
  <c r="D274" i="59"/>
  <c r="P53" i="62"/>
  <c r="J274" i="49"/>
  <c r="J165" i="49"/>
  <c r="V53" i="51"/>
  <c r="U273" i="51"/>
  <c r="U164" i="51"/>
  <c r="H274" i="59"/>
  <c r="H165" i="59"/>
  <c r="T53" i="62"/>
  <c r="E275" i="47"/>
  <c r="E166" i="47"/>
  <c r="J275" i="47"/>
  <c r="J166" i="47"/>
  <c r="D274" i="49"/>
  <c r="D165" i="49"/>
  <c r="P53" i="51"/>
  <c r="H274" i="49"/>
  <c r="H165" i="49"/>
  <c r="T53" i="51"/>
  <c r="I274" i="59"/>
  <c r="I165" i="59"/>
  <c r="U53" i="62"/>
  <c r="G276" i="47" l="1"/>
  <c r="G167" i="47"/>
  <c r="F166" i="59"/>
  <c r="F275" i="59"/>
  <c r="R54" i="62"/>
  <c r="N165" i="62"/>
  <c r="N274" i="62"/>
  <c r="X274" i="62"/>
  <c r="X165" i="62"/>
  <c r="F166" i="49"/>
  <c r="F275" i="49"/>
  <c r="R54" i="51"/>
  <c r="L167" i="47"/>
  <c r="L276" i="47"/>
  <c r="T274" i="51"/>
  <c r="T165" i="51"/>
  <c r="X274" i="51"/>
  <c r="X165" i="51"/>
  <c r="S165" i="51"/>
  <c r="S274" i="51"/>
  <c r="O274" i="62"/>
  <c r="O165" i="62"/>
  <c r="W274" i="51"/>
  <c r="W165" i="51"/>
  <c r="W274" i="62"/>
  <c r="W165" i="62"/>
  <c r="J166" i="59"/>
  <c r="J275" i="59"/>
  <c r="V54" i="62"/>
  <c r="K276" i="47"/>
  <c r="K167" i="47"/>
  <c r="C166" i="59"/>
  <c r="C275" i="59"/>
  <c r="O54" i="62"/>
  <c r="V165" i="51"/>
  <c r="V274" i="51"/>
  <c r="O274" i="51"/>
  <c r="O165" i="51"/>
  <c r="I166" i="59"/>
  <c r="I275" i="59"/>
  <c r="U54" i="62"/>
  <c r="J275" i="49"/>
  <c r="J166" i="49"/>
  <c r="V54" i="51"/>
  <c r="I276" i="47"/>
  <c r="I167" i="47"/>
  <c r="H276" i="47"/>
  <c r="H167" i="47"/>
  <c r="P165" i="51"/>
  <c r="P274" i="51"/>
  <c r="C275" i="49"/>
  <c r="C166" i="49"/>
  <c r="O54" i="51"/>
  <c r="E275" i="59"/>
  <c r="E166" i="59"/>
  <c r="Q54" i="62"/>
  <c r="I166" i="49"/>
  <c r="I275" i="49"/>
  <c r="U54" i="51"/>
  <c r="B166" i="59"/>
  <c r="B275" i="59"/>
  <c r="N54" i="62"/>
  <c r="R274" i="51"/>
  <c r="R165" i="51"/>
  <c r="D275" i="59"/>
  <c r="D166" i="59"/>
  <c r="P54" i="62"/>
  <c r="K275" i="59"/>
  <c r="K166" i="59"/>
  <c r="W54" i="62"/>
  <c r="E276" i="47"/>
  <c r="E167" i="47"/>
  <c r="C276" i="47"/>
  <c r="C167" i="47"/>
  <c r="U274" i="62"/>
  <c r="U165" i="62"/>
  <c r="P274" i="62"/>
  <c r="P165" i="62"/>
  <c r="E166" i="49"/>
  <c r="E275" i="49"/>
  <c r="Q54" i="51"/>
  <c r="V274" i="62"/>
  <c r="V165" i="62"/>
  <c r="Q274" i="62"/>
  <c r="Q165" i="62"/>
  <c r="B166" i="49"/>
  <c r="B275" i="49"/>
  <c r="N54" i="51"/>
  <c r="D275" i="49"/>
  <c r="D166" i="49"/>
  <c r="P54" i="51"/>
  <c r="U274" i="51"/>
  <c r="U165" i="51"/>
  <c r="R165" i="62"/>
  <c r="R274" i="62"/>
  <c r="K166" i="49"/>
  <c r="K275" i="49"/>
  <c r="W54" i="51"/>
  <c r="B276" i="47"/>
  <c r="B167" i="47"/>
  <c r="D167" i="47"/>
  <c r="D276" i="47"/>
  <c r="T274" i="62"/>
  <c r="T165" i="62"/>
  <c r="Q274" i="51"/>
  <c r="Q165" i="51"/>
  <c r="L166" i="59"/>
  <c r="L275" i="59"/>
  <c r="X54" i="62"/>
  <c r="H275" i="59"/>
  <c r="H166" i="59"/>
  <c r="T54" i="62"/>
  <c r="G275" i="59"/>
  <c r="G166" i="59"/>
  <c r="S54" i="62"/>
  <c r="J276" i="47"/>
  <c r="J167" i="47"/>
  <c r="F167" i="47"/>
  <c r="F276" i="47"/>
  <c r="S274" i="62"/>
  <c r="S165" i="62"/>
  <c r="N274" i="51"/>
  <c r="N165" i="51"/>
  <c r="L166" i="49"/>
  <c r="L275" i="49"/>
  <c r="X54" i="51"/>
  <c r="H275" i="49"/>
  <c r="H166" i="49"/>
  <c r="T54" i="51"/>
  <c r="G275" i="49"/>
  <c r="G166" i="49"/>
  <c r="S54" i="51"/>
  <c r="I168" i="47" l="1"/>
  <c r="I277" i="47"/>
  <c r="S275" i="51"/>
  <c r="S166" i="51"/>
  <c r="C167" i="49"/>
  <c r="C276" i="49"/>
  <c r="O55" i="51"/>
  <c r="W275" i="51"/>
  <c r="W166" i="51"/>
  <c r="F276" i="49"/>
  <c r="F167" i="49"/>
  <c r="R55" i="51"/>
  <c r="J167" i="49"/>
  <c r="J276" i="49"/>
  <c r="V55" i="51"/>
  <c r="G167" i="49"/>
  <c r="G276" i="49"/>
  <c r="S55" i="51"/>
  <c r="G277" i="47"/>
  <c r="G168" i="47"/>
  <c r="H277" i="47"/>
  <c r="H168" i="47"/>
  <c r="Q275" i="51"/>
  <c r="Q166" i="51"/>
  <c r="W275" i="62"/>
  <c r="W166" i="62"/>
  <c r="Q275" i="62"/>
  <c r="Q166" i="62"/>
  <c r="O166" i="62"/>
  <c r="O275" i="62"/>
  <c r="L276" i="59"/>
  <c r="L167" i="59"/>
  <c r="X55" i="62"/>
  <c r="F277" i="47"/>
  <c r="F168" i="47"/>
  <c r="L167" i="49"/>
  <c r="L276" i="49"/>
  <c r="X55" i="51"/>
  <c r="R275" i="62"/>
  <c r="R166" i="62"/>
  <c r="B277" i="47"/>
  <c r="B168" i="47"/>
  <c r="J277" i="47"/>
  <c r="J168" i="47"/>
  <c r="X275" i="51"/>
  <c r="X166" i="51"/>
  <c r="S275" i="62"/>
  <c r="S166" i="62"/>
  <c r="T166" i="62"/>
  <c r="T275" i="62"/>
  <c r="V166" i="51"/>
  <c r="V275" i="51"/>
  <c r="R275" i="51"/>
  <c r="R166" i="51"/>
  <c r="E168" i="47"/>
  <c r="E277" i="47"/>
  <c r="U275" i="51"/>
  <c r="U166" i="51"/>
  <c r="V275" i="62"/>
  <c r="V166" i="62"/>
  <c r="B167" i="59"/>
  <c r="B276" i="59"/>
  <c r="N55" i="62"/>
  <c r="K277" i="47"/>
  <c r="K168" i="47"/>
  <c r="H167" i="59"/>
  <c r="H276" i="59"/>
  <c r="T55" i="62"/>
  <c r="P166" i="62"/>
  <c r="P275" i="62"/>
  <c r="O275" i="51"/>
  <c r="O166" i="51"/>
  <c r="I276" i="59"/>
  <c r="I167" i="59"/>
  <c r="U55" i="62"/>
  <c r="D167" i="59"/>
  <c r="D276" i="59"/>
  <c r="P55" i="62"/>
  <c r="B167" i="49"/>
  <c r="B276" i="49"/>
  <c r="N55" i="51"/>
  <c r="L277" i="47"/>
  <c r="L168" i="47"/>
  <c r="K276" i="59"/>
  <c r="K167" i="59"/>
  <c r="W55" i="62"/>
  <c r="N275" i="51"/>
  <c r="N166" i="51"/>
  <c r="H167" i="49"/>
  <c r="H276" i="49"/>
  <c r="T55" i="51"/>
  <c r="N166" i="62"/>
  <c r="N275" i="62"/>
  <c r="I167" i="49"/>
  <c r="I276" i="49"/>
  <c r="U55" i="51"/>
  <c r="D276" i="49"/>
  <c r="D167" i="49"/>
  <c r="P55" i="51"/>
  <c r="E276" i="59"/>
  <c r="E167" i="59"/>
  <c r="Q55" i="62"/>
  <c r="D277" i="47"/>
  <c r="D168" i="47"/>
  <c r="C168" i="47"/>
  <c r="C277" i="47"/>
  <c r="T275" i="51"/>
  <c r="T166" i="51"/>
  <c r="C276" i="59"/>
  <c r="C167" i="59"/>
  <c r="O55" i="62"/>
  <c r="X275" i="62"/>
  <c r="X166" i="62"/>
  <c r="K167" i="49"/>
  <c r="K276" i="49"/>
  <c r="W55" i="51"/>
  <c r="P275" i="51"/>
  <c r="P166" i="51"/>
  <c r="U166" i="62"/>
  <c r="U275" i="62"/>
  <c r="F167" i="59"/>
  <c r="F276" i="59"/>
  <c r="R55" i="62"/>
  <c r="J276" i="59"/>
  <c r="J167" i="59"/>
  <c r="V55" i="62"/>
  <c r="G167" i="59"/>
  <c r="G276" i="59"/>
  <c r="S55" i="62"/>
  <c r="E276" i="49"/>
  <c r="E167" i="49"/>
  <c r="Q55" i="51"/>
  <c r="K278" i="47" l="1"/>
  <c r="K169" i="47"/>
  <c r="Q276" i="51"/>
  <c r="Q167" i="51"/>
  <c r="O276" i="62"/>
  <c r="O167" i="62"/>
  <c r="G277" i="59"/>
  <c r="G168" i="59"/>
  <c r="S56" i="62"/>
  <c r="P167" i="51"/>
  <c r="P276" i="51"/>
  <c r="U276" i="62"/>
  <c r="U167" i="62"/>
  <c r="T276" i="62"/>
  <c r="T167" i="62"/>
  <c r="L168" i="59"/>
  <c r="L277" i="59"/>
  <c r="X56" i="62"/>
  <c r="B168" i="59"/>
  <c r="B277" i="59"/>
  <c r="N56" i="62"/>
  <c r="G278" i="47"/>
  <c r="G169" i="47"/>
  <c r="G277" i="49"/>
  <c r="G168" i="49"/>
  <c r="S56" i="51"/>
  <c r="N167" i="62"/>
  <c r="N276" i="62"/>
  <c r="L168" i="49"/>
  <c r="L277" i="49"/>
  <c r="X56" i="51"/>
  <c r="B277" i="49"/>
  <c r="B168" i="49"/>
  <c r="N56" i="51"/>
  <c r="X167" i="62"/>
  <c r="X276" i="62"/>
  <c r="H278" i="47"/>
  <c r="H169" i="47"/>
  <c r="W276" i="51"/>
  <c r="W167" i="51"/>
  <c r="N276" i="51"/>
  <c r="N167" i="51"/>
  <c r="X276" i="51"/>
  <c r="X167" i="51"/>
  <c r="E169" i="47"/>
  <c r="E278" i="47"/>
  <c r="B278" i="47"/>
  <c r="B169" i="47"/>
  <c r="S276" i="62"/>
  <c r="S167" i="62"/>
  <c r="R276" i="62"/>
  <c r="R167" i="62"/>
  <c r="E168" i="59"/>
  <c r="E277" i="59"/>
  <c r="Q56" i="62"/>
  <c r="J278" i="47"/>
  <c r="J169" i="47"/>
  <c r="Q167" i="62"/>
  <c r="Q276" i="62"/>
  <c r="K277" i="59"/>
  <c r="K168" i="59"/>
  <c r="W56" i="62"/>
  <c r="E277" i="49"/>
  <c r="E168" i="49"/>
  <c r="Q56" i="51"/>
  <c r="D168" i="59"/>
  <c r="D277" i="59"/>
  <c r="P56" i="62"/>
  <c r="S167" i="51"/>
  <c r="S276" i="51"/>
  <c r="R276" i="51"/>
  <c r="R167" i="51"/>
  <c r="O276" i="51"/>
  <c r="O167" i="51"/>
  <c r="J277" i="59"/>
  <c r="J168" i="59"/>
  <c r="V56" i="62"/>
  <c r="D278" i="47"/>
  <c r="D169" i="47"/>
  <c r="W276" i="62"/>
  <c r="W167" i="62"/>
  <c r="K277" i="49"/>
  <c r="K168" i="49"/>
  <c r="W56" i="51"/>
  <c r="F277" i="59"/>
  <c r="F168" i="59"/>
  <c r="R56" i="62"/>
  <c r="D168" i="49"/>
  <c r="D277" i="49"/>
  <c r="P56" i="51"/>
  <c r="J168" i="49"/>
  <c r="J277" i="49"/>
  <c r="V56" i="51"/>
  <c r="I278" i="47"/>
  <c r="I169" i="47"/>
  <c r="L278" i="47"/>
  <c r="L169" i="47"/>
  <c r="C278" i="47"/>
  <c r="C169" i="47"/>
  <c r="H277" i="59"/>
  <c r="H168" i="59"/>
  <c r="T56" i="62"/>
  <c r="P167" i="62"/>
  <c r="P276" i="62"/>
  <c r="F168" i="49"/>
  <c r="F277" i="49"/>
  <c r="R56" i="51"/>
  <c r="I277" i="59"/>
  <c r="I168" i="59"/>
  <c r="U56" i="62"/>
  <c r="C168" i="59"/>
  <c r="C277" i="59"/>
  <c r="O56" i="62"/>
  <c r="F169" i="47"/>
  <c r="F278" i="47"/>
  <c r="V276" i="62"/>
  <c r="V167" i="62"/>
  <c r="U276" i="51"/>
  <c r="U167" i="51"/>
  <c r="T276" i="51"/>
  <c r="T167" i="51"/>
  <c r="H277" i="49"/>
  <c r="H168" i="49"/>
  <c r="T56" i="51"/>
  <c r="I277" i="49"/>
  <c r="I168" i="49"/>
  <c r="U56" i="51"/>
  <c r="V276" i="51"/>
  <c r="V167" i="51"/>
  <c r="C277" i="49"/>
  <c r="C168" i="49"/>
  <c r="O56" i="51"/>
  <c r="L170" i="48"/>
  <c r="I279" i="47" l="1"/>
  <c r="I170" i="47"/>
  <c r="K169" i="59"/>
  <c r="K278" i="59"/>
  <c r="W57" i="62"/>
  <c r="O277" i="62"/>
  <c r="O168" i="62"/>
  <c r="P277" i="51"/>
  <c r="P168" i="51"/>
  <c r="W277" i="51"/>
  <c r="W168" i="51"/>
  <c r="V277" i="62"/>
  <c r="V168" i="62"/>
  <c r="F278" i="49"/>
  <c r="F169" i="49"/>
  <c r="R57" i="51"/>
  <c r="N277" i="51"/>
  <c r="N168" i="51"/>
  <c r="S168" i="51"/>
  <c r="S277" i="51"/>
  <c r="S277" i="62"/>
  <c r="S168" i="62"/>
  <c r="K170" i="47"/>
  <c r="K279" i="47"/>
  <c r="K170" i="48"/>
  <c r="T277" i="51"/>
  <c r="T168" i="51"/>
  <c r="K169" i="49"/>
  <c r="K278" i="49"/>
  <c r="W57" i="51"/>
  <c r="V277" i="51"/>
  <c r="V168" i="51"/>
  <c r="Q277" i="51"/>
  <c r="Q168" i="51"/>
  <c r="I169" i="59"/>
  <c r="I278" i="59"/>
  <c r="U57" i="62"/>
  <c r="X168" i="62"/>
  <c r="X277" i="62"/>
  <c r="B279" i="47"/>
  <c r="B170" i="47"/>
  <c r="C170" i="47"/>
  <c r="C279" i="47"/>
  <c r="D279" i="47"/>
  <c r="D170" i="47"/>
  <c r="O277" i="51"/>
  <c r="O168" i="51"/>
  <c r="E278" i="59"/>
  <c r="E169" i="59"/>
  <c r="Q57" i="62"/>
  <c r="U277" i="62"/>
  <c r="U168" i="62"/>
  <c r="I278" i="49"/>
  <c r="I169" i="49"/>
  <c r="U57" i="51"/>
  <c r="E170" i="47"/>
  <c r="E279" i="47"/>
  <c r="F279" i="47"/>
  <c r="F170" i="47"/>
  <c r="U277" i="51"/>
  <c r="U168" i="51"/>
  <c r="E169" i="49"/>
  <c r="E278" i="49"/>
  <c r="Q57" i="51"/>
  <c r="P168" i="62"/>
  <c r="P277" i="62"/>
  <c r="Q277" i="62"/>
  <c r="Q168" i="62"/>
  <c r="L279" i="47"/>
  <c r="L170" i="47"/>
  <c r="G279" i="47"/>
  <c r="G170" i="47"/>
  <c r="T277" i="62"/>
  <c r="T168" i="62"/>
  <c r="G278" i="59"/>
  <c r="G169" i="59"/>
  <c r="S57" i="62"/>
  <c r="H169" i="59"/>
  <c r="H278" i="59"/>
  <c r="T57" i="62"/>
  <c r="X277" i="51"/>
  <c r="X168" i="51"/>
  <c r="J278" i="59"/>
  <c r="J169" i="59"/>
  <c r="V57" i="62"/>
  <c r="J279" i="47"/>
  <c r="J170" i="47"/>
  <c r="C170" i="48"/>
  <c r="R277" i="62"/>
  <c r="R168" i="62"/>
  <c r="G278" i="49"/>
  <c r="G169" i="49"/>
  <c r="S57" i="51"/>
  <c r="H169" i="49"/>
  <c r="H278" i="49"/>
  <c r="T57" i="51"/>
  <c r="B169" i="59"/>
  <c r="B278" i="59"/>
  <c r="N57" i="62"/>
  <c r="N277" i="62"/>
  <c r="N168" i="62"/>
  <c r="J278" i="49"/>
  <c r="J169" i="49"/>
  <c r="V57" i="51"/>
  <c r="L169" i="59"/>
  <c r="L278" i="59"/>
  <c r="X57" i="62"/>
  <c r="R277" i="51"/>
  <c r="R168" i="51"/>
  <c r="W168" i="62"/>
  <c r="W277" i="62"/>
  <c r="D278" i="59"/>
  <c r="D169" i="59"/>
  <c r="P57" i="62"/>
  <c r="B278" i="49"/>
  <c r="B169" i="49"/>
  <c r="N57" i="51"/>
  <c r="C278" i="59"/>
  <c r="C169" i="59"/>
  <c r="O57" i="62"/>
  <c r="H279" i="47"/>
  <c r="H170" i="47"/>
  <c r="L169" i="49"/>
  <c r="L278" i="49"/>
  <c r="X57" i="51"/>
  <c r="J170" i="48"/>
  <c r="D169" i="49"/>
  <c r="D278" i="49"/>
  <c r="P57" i="51"/>
  <c r="F278" i="59"/>
  <c r="F169" i="59"/>
  <c r="R57" i="62"/>
  <c r="C278" i="49"/>
  <c r="C169" i="49"/>
  <c r="O57" i="51"/>
  <c r="G170" i="48"/>
  <c r="K169" i="48"/>
  <c r="I170" i="48"/>
  <c r="F170" i="48"/>
  <c r="H170" i="48"/>
  <c r="E170" i="48"/>
  <c r="L280" i="47" l="1"/>
  <c r="L171" i="47"/>
  <c r="I171" i="48"/>
  <c r="J280" i="47"/>
  <c r="J171" i="47"/>
  <c r="D171" i="47"/>
  <c r="D280" i="47"/>
  <c r="P278" i="51"/>
  <c r="P169" i="51"/>
  <c r="O169" i="62"/>
  <c r="O278" i="62"/>
  <c r="X169" i="62"/>
  <c r="X278" i="62"/>
  <c r="D279" i="59"/>
  <c r="D170" i="59"/>
  <c r="P58" i="62"/>
  <c r="I170" i="49"/>
  <c r="I279" i="49"/>
  <c r="U58" i="51"/>
  <c r="B279" i="59"/>
  <c r="B170" i="59"/>
  <c r="N58" i="62"/>
  <c r="R169" i="51"/>
  <c r="R278" i="51"/>
  <c r="W278" i="62"/>
  <c r="W169" i="62"/>
  <c r="E279" i="49"/>
  <c r="E170" i="49"/>
  <c r="Q58" i="51"/>
  <c r="S169" i="62"/>
  <c r="S278" i="62"/>
  <c r="F171" i="48"/>
  <c r="F280" i="47"/>
  <c r="F171" i="47"/>
  <c r="X278" i="51"/>
  <c r="X169" i="51"/>
  <c r="N169" i="51"/>
  <c r="N278" i="51"/>
  <c r="D279" i="49"/>
  <c r="D170" i="49"/>
  <c r="P58" i="51"/>
  <c r="S278" i="51"/>
  <c r="S169" i="51"/>
  <c r="G170" i="59"/>
  <c r="G279" i="59"/>
  <c r="S58" i="62"/>
  <c r="W278" i="51"/>
  <c r="W169" i="51"/>
  <c r="B170" i="49"/>
  <c r="B279" i="49"/>
  <c r="N58" i="51"/>
  <c r="L279" i="49"/>
  <c r="L170" i="49"/>
  <c r="X58" i="51"/>
  <c r="H171" i="48"/>
  <c r="C280" i="47"/>
  <c r="C171" i="47"/>
  <c r="G170" i="49"/>
  <c r="G279" i="49"/>
  <c r="S58" i="51"/>
  <c r="T169" i="62"/>
  <c r="T278" i="62"/>
  <c r="Q278" i="62"/>
  <c r="Q169" i="62"/>
  <c r="F170" i="59"/>
  <c r="F279" i="59"/>
  <c r="R58" i="62"/>
  <c r="I279" i="59"/>
  <c r="I170" i="59"/>
  <c r="U58" i="62"/>
  <c r="L171" i="48"/>
  <c r="I280" i="47"/>
  <c r="I171" i="47"/>
  <c r="G280" i="47"/>
  <c r="G171" i="47"/>
  <c r="U278" i="51"/>
  <c r="U169" i="51"/>
  <c r="F170" i="49"/>
  <c r="F279" i="49"/>
  <c r="R58" i="51"/>
  <c r="K170" i="49"/>
  <c r="K279" i="49"/>
  <c r="W58" i="51"/>
  <c r="N169" i="62"/>
  <c r="N278" i="62"/>
  <c r="O169" i="51"/>
  <c r="O278" i="51"/>
  <c r="R278" i="62"/>
  <c r="R169" i="62"/>
  <c r="T278" i="51"/>
  <c r="T169" i="51"/>
  <c r="L169" i="48"/>
  <c r="J279" i="59"/>
  <c r="J170" i="59"/>
  <c r="V58" i="62"/>
  <c r="Q278" i="51"/>
  <c r="Q169" i="51"/>
  <c r="C170" i="59"/>
  <c r="C279" i="59"/>
  <c r="O58" i="62"/>
  <c r="V278" i="62"/>
  <c r="V169" i="62"/>
  <c r="D171" i="48"/>
  <c r="E280" i="47"/>
  <c r="E171" i="47"/>
  <c r="E171" i="48"/>
  <c r="K171" i="48"/>
  <c r="K280" i="47"/>
  <c r="K171" i="47"/>
  <c r="B171" i="47"/>
  <c r="B280" i="47"/>
  <c r="B170" i="48"/>
  <c r="P278" i="62"/>
  <c r="P169" i="62"/>
  <c r="D170" i="48"/>
  <c r="J170" i="49"/>
  <c r="J279" i="49"/>
  <c r="V58" i="51"/>
  <c r="H279" i="59"/>
  <c r="H170" i="59"/>
  <c r="T58" i="62"/>
  <c r="C279" i="49"/>
  <c r="C170" i="49"/>
  <c r="O58" i="51"/>
  <c r="C169" i="48"/>
  <c r="G171" i="48"/>
  <c r="J171" i="48"/>
  <c r="B171" i="48"/>
  <c r="C171" i="48"/>
  <c r="H171" i="47"/>
  <c r="H280" i="47"/>
  <c r="K279" i="59"/>
  <c r="K170" i="59"/>
  <c r="W58" i="62"/>
  <c r="J169" i="48"/>
  <c r="E170" i="59"/>
  <c r="E279" i="59"/>
  <c r="Q58" i="62"/>
  <c r="V169" i="51"/>
  <c r="V278" i="51"/>
  <c r="H170" i="49"/>
  <c r="H279" i="49"/>
  <c r="T58" i="51"/>
  <c r="U278" i="62"/>
  <c r="U169" i="62"/>
  <c r="L170" i="59"/>
  <c r="L279" i="59"/>
  <c r="X58" i="62"/>
  <c r="E169" i="48"/>
  <c r="F169" i="48"/>
  <c r="K168" i="48"/>
  <c r="I169" i="48"/>
  <c r="H169" i="48"/>
  <c r="C168" i="48"/>
  <c r="G169" i="48"/>
  <c r="B169" i="48"/>
  <c r="I281" i="48" l="1"/>
  <c r="I172" i="48"/>
  <c r="J281" i="48"/>
  <c r="J172" i="48"/>
  <c r="T279" i="51"/>
  <c r="T170" i="51"/>
  <c r="W170" i="62"/>
  <c r="W279" i="62"/>
  <c r="K171" i="49"/>
  <c r="K280" i="49"/>
  <c r="W59" i="51"/>
  <c r="K280" i="48"/>
  <c r="W170" i="51"/>
  <c r="W279" i="51"/>
  <c r="L171" i="59"/>
  <c r="L280" i="59"/>
  <c r="X59" i="62"/>
  <c r="B280" i="49"/>
  <c r="B171" i="49"/>
  <c r="N59" i="51"/>
  <c r="G280" i="49"/>
  <c r="G171" i="49"/>
  <c r="S59" i="51"/>
  <c r="G172" i="48"/>
  <c r="G281" i="48"/>
  <c r="B281" i="47"/>
  <c r="B172" i="47"/>
  <c r="D171" i="59"/>
  <c r="D280" i="59"/>
  <c r="P59" i="62"/>
  <c r="H280" i="59"/>
  <c r="H171" i="59"/>
  <c r="T59" i="62"/>
  <c r="L280" i="49"/>
  <c r="L171" i="49"/>
  <c r="X59" i="51"/>
  <c r="S279" i="51"/>
  <c r="S170" i="51"/>
  <c r="P279" i="51"/>
  <c r="P170" i="51"/>
  <c r="I280" i="59"/>
  <c r="I171" i="59"/>
  <c r="U59" i="62"/>
  <c r="U279" i="51"/>
  <c r="U170" i="51"/>
  <c r="H281" i="48"/>
  <c r="H172" i="48"/>
  <c r="D172" i="47"/>
  <c r="D281" i="47"/>
  <c r="C172" i="47"/>
  <c r="C281" i="47"/>
  <c r="Q279" i="62"/>
  <c r="Q170" i="62"/>
  <c r="C280" i="48"/>
  <c r="T279" i="62"/>
  <c r="T170" i="62"/>
  <c r="D280" i="49"/>
  <c r="D171" i="49"/>
  <c r="P59" i="51"/>
  <c r="H280" i="49"/>
  <c r="H171" i="49"/>
  <c r="T59" i="51"/>
  <c r="S279" i="62"/>
  <c r="S170" i="62"/>
  <c r="I171" i="49"/>
  <c r="I280" i="49"/>
  <c r="U59" i="51"/>
  <c r="F172" i="48"/>
  <c r="F281" i="48"/>
  <c r="F281" i="47"/>
  <c r="F172" i="47"/>
  <c r="F280" i="59"/>
  <c r="F171" i="59"/>
  <c r="R59" i="62"/>
  <c r="O279" i="51"/>
  <c r="O170" i="51"/>
  <c r="V279" i="62"/>
  <c r="V170" i="62"/>
  <c r="Q279" i="51"/>
  <c r="Q170" i="51"/>
  <c r="L281" i="47"/>
  <c r="L172" i="47"/>
  <c r="D172" i="48"/>
  <c r="D281" i="48"/>
  <c r="E172" i="47"/>
  <c r="E281" i="47"/>
  <c r="H281" i="47"/>
  <c r="H172" i="47"/>
  <c r="F280" i="49"/>
  <c r="F171" i="49"/>
  <c r="R59" i="51"/>
  <c r="C171" i="59"/>
  <c r="C280" i="59"/>
  <c r="O59" i="62"/>
  <c r="L172" i="48"/>
  <c r="L281" i="48"/>
  <c r="G281" i="47"/>
  <c r="G172" i="47"/>
  <c r="I281" i="47"/>
  <c r="I172" i="47"/>
  <c r="J280" i="48"/>
  <c r="U279" i="62"/>
  <c r="U170" i="62"/>
  <c r="R279" i="62"/>
  <c r="R170" i="62"/>
  <c r="E280" i="59"/>
  <c r="E171" i="59"/>
  <c r="Q59" i="62"/>
  <c r="X279" i="51"/>
  <c r="X170" i="51"/>
  <c r="C171" i="49"/>
  <c r="C280" i="49"/>
  <c r="O59" i="51"/>
  <c r="B172" i="48"/>
  <c r="B281" i="48"/>
  <c r="K172" i="48"/>
  <c r="K281" i="48"/>
  <c r="K172" i="47"/>
  <c r="K281" i="47"/>
  <c r="J281" i="47"/>
  <c r="J172" i="47"/>
  <c r="X279" i="62"/>
  <c r="X170" i="62"/>
  <c r="J168" i="48"/>
  <c r="V279" i="51"/>
  <c r="V170" i="51"/>
  <c r="O170" i="62"/>
  <c r="O279" i="62"/>
  <c r="L280" i="48"/>
  <c r="E171" i="49"/>
  <c r="E280" i="49"/>
  <c r="Q59" i="51"/>
  <c r="L168" i="48"/>
  <c r="J280" i="59"/>
  <c r="J171" i="59"/>
  <c r="V59" i="62"/>
  <c r="E281" i="48"/>
  <c r="E172" i="48"/>
  <c r="C281" i="48"/>
  <c r="C172" i="48"/>
  <c r="K171" i="59"/>
  <c r="K280" i="59"/>
  <c r="W59" i="62"/>
  <c r="R170" i="51"/>
  <c r="R279" i="51"/>
  <c r="D169" i="48"/>
  <c r="B171" i="59"/>
  <c r="B280" i="59"/>
  <c r="N59" i="62"/>
  <c r="N170" i="51"/>
  <c r="N279" i="51"/>
  <c r="G280" i="59"/>
  <c r="G171" i="59"/>
  <c r="S59" i="62"/>
  <c r="J280" i="49"/>
  <c r="J171" i="49"/>
  <c r="V59" i="51"/>
  <c r="N279" i="62"/>
  <c r="N170" i="62"/>
  <c r="P170" i="62"/>
  <c r="P279" i="62"/>
  <c r="D168" i="48"/>
  <c r="F168" i="48"/>
  <c r="B168" i="48"/>
  <c r="G168" i="48"/>
  <c r="E168" i="48"/>
  <c r="G282" i="48" l="1"/>
  <c r="G173" i="48"/>
  <c r="K173" i="48"/>
  <c r="K282" i="48"/>
  <c r="H282" i="47"/>
  <c r="H173" i="47"/>
  <c r="U280" i="62"/>
  <c r="U171" i="62"/>
  <c r="S280" i="51"/>
  <c r="S171" i="51"/>
  <c r="X171" i="62"/>
  <c r="X280" i="62"/>
  <c r="H172" i="59"/>
  <c r="H281" i="59"/>
  <c r="T60" i="62"/>
  <c r="C279" i="48"/>
  <c r="I173" i="48"/>
  <c r="I282" i="48"/>
  <c r="L282" i="48"/>
  <c r="L173" i="48"/>
  <c r="I281" i="59"/>
  <c r="I172" i="59"/>
  <c r="U60" i="62"/>
  <c r="V280" i="62"/>
  <c r="V171" i="62"/>
  <c r="Q280" i="51"/>
  <c r="Q171" i="51"/>
  <c r="B281" i="59"/>
  <c r="B172" i="59"/>
  <c r="N60" i="62"/>
  <c r="X171" i="51"/>
  <c r="X280" i="51"/>
  <c r="P171" i="62"/>
  <c r="P280" i="62"/>
  <c r="H172" i="49"/>
  <c r="H281" i="49"/>
  <c r="T60" i="51"/>
  <c r="I280" i="48"/>
  <c r="F282" i="47"/>
  <c r="F173" i="47"/>
  <c r="V171" i="51"/>
  <c r="V280" i="51"/>
  <c r="I281" i="49"/>
  <c r="I172" i="49"/>
  <c r="U60" i="51"/>
  <c r="B281" i="49"/>
  <c r="B172" i="49"/>
  <c r="N60" i="51"/>
  <c r="G172" i="59"/>
  <c r="G281" i="59"/>
  <c r="S60" i="62"/>
  <c r="P171" i="51"/>
  <c r="P280" i="51"/>
  <c r="J279" i="48"/>
  <c r="C282" i="47"/>
  <c r="C173" i="47"/>
  <c r="F281" i="59"/>
  <c r="F172" i="59"/>
  <c r="R60" i="62"/>
  <c r="I168" i="48"/>
  <c r="R280" i="62"/>
  <c r="R171" i="62"/>
  <c r="G172" i="49"/>
  <c r="G281" i="49"/>
  <c r="S60" i="51"/>
  <c r="L281" i="59"/>
  <c r="L172" i="59"/>
  <c r="X60" i="62"/>
  <c r="H173" i="48"/>
  <c r="H282" i="48"/>
  <c r="B173" i="48"/>
  <c r="B282" i="48"/>
  <c r="E282" i="48"/>
  <c r="E173" i="48"/>
  <c r="I282" i="47"/>
  <c r="I173" i="47"/>
  <c r="E282" i="47"/>
  <c r="E173" i="47"/>
  <c r="B173" i="47"/>
  <c r="B282" i="47"/>
  <c r="N280" i="62"/>
  <c r="N171" i="62"/>
  <c r="W171" i="62"/>
  <c r="W280" i="62"/>
  <c r="F281" i="49"/>
  <c r="F172" i="49"/>
  <c r="R60" i="51"/>
  <c r="C167" i="48"/>
  <c r="D281" i="59"/>
  <c r="D172" i="59"/>
  <c r="P60" i="62"/>
  <c r="L281" i="49"/>
  <c r="L172" i="49"/>
  <c r="X60" i="51"/>
  <c r="T280" i="62"/>
  <c r="T171" i="62"/>
  <c r="E281" i="59"/>
  <c r="E172" i="59"/>
  <c r="Q60" i="62"/>
  <c r="N280" i="51"/>
  <c r="N171" i="51"/>
  <c r="J173" i="48"/>
  <c r="J282" i="48"/>
  <c r="K279" i="48"/>
  <c r="D173" i="48"/>
  <c r="D282" i="48"/>
  <c r="L173" i="47"/>
  <c r="L282" i="47"/>
  <c r="J173" i="47"/>
  <c r="J282" i="47"/>
  <c r="D173" i="47"/>
  <c r="D282" i="47"/>
  <c r="S280" i="62"/>
  <c r="S171" i="62"/>
  <c r="O171" i="51"/>
  <c r="O280" i="51"/>
  <c r="J172" i="59"/>
  <c r="J281" i="59"/>
  <c r="V60" i="62"/>
  <c r="O171" i="62"/>
  <c r="O280" i="62"/>
  <c r="D172" i="49"/>
  <c r="D281" i="49"/>
  <c r="P60" i="51"/>
  <c r="U280" i="51"/>
  <c r="U171" i="51"/>
  <c r="E281" i="49"/>
  <c r="E172" i="49"/>
  <c r="Q60" i="51"/>
  <c r="W280" i="51"/>
  <c r="W171" i="51"/>
  <c r="F280" i="48"/>
  <c r="D280" i="48"/>
  <c r="F282" i="48"/>
  <c r="F173" i="48"/>
  <c r="K282" i="47"/>
  <c r="K173" i="47"/>
  <c r="K167" i="48"/>
  <c r="J172" i="49"/>
  <c r="J281" i="49"/>
  <c r="V60" i="51"/>
  <c r="R280" i="51"/>
  <c r="R171" i="51"/>
  <c r="T280" i="51"/>
  <c r="T171" i="51"/>
  <c r="C281" i="59"/>
  <c r="C172" i="59"/>
  <c r="O60" i="62"/>
  <c r="K172" i="59"/>
  <c r="K281" i="59"/>
  <c r="W60" i="62"/>
  <c r="H280" i="48"/>
  <c r="G280" i="48"/>
  <c r="E280" i="48"/>
  <c r="B280" i="48"/>
  <c r="L279" i="48"/>
  <c r="C282" i="48"/>
  <c r="C173" i="48"/>
  <c r="G282" i="47"/>
  <c r="G173" i="47"/>
  <c r="Q280" i="62"/>
  <c r="Q171" i="62"/>
  <c r="L167" i="48"/>
  <c r="H168" i="48"/>
  <c r="C281" i="49"/>
  <c r="C172" i="49"/>
  <c r="O60" i="51"/>
  <c r="K281" i="49"/>
  <c r="K172" i="49"/>
  <c r="W60" i="51"/>
  <c r="J167" i="48"/>
  <c r="C166" i="48"/>
  <c r="D167" i="48"/>
  <c r="H167" i="48"/>
  <c r="F167" i="48"/>
  <c r="J166" i="48"/>
  <c r="K166" i="48"/>
  <c r="E167" i="48"/>
  <c r="B167" i="48"/>
  <c r="I174" i="48" l="1"/>
  <c r="I283" i="48"/>
  <c r="C283" i="48"/>
  <c r="C174" i="48"/>
  <c r="H283" i="47"/>
  <c r="H174" i="47"/>
  <c r="J173" i="49"/>
  <c r="J282" i="49"/>
  <c r="V61" i="51"/>
  <c r="B173" i="59"/>
  <c r="B282" i="59"/>
  <c r="N61" i="62"/>
  <c r="U281" i="62"/>
  <c r="U172" i="62"/>
  <c r="E282" i="49"/>
  <c r="E173" i="49"/>
  <c r="Q61" i="51"/>
  <c r="T281" i="62"/>
  <c r="T172" i="62"/>
  <c r="F174" i="48"/>
  <c r="F283" i="48"/>
  <c r="J174" i="48"/>
  <c r="J283" i="48"/>
  <c r="D173" i="59"/>
  <c r="D282" i="59"/>
  <c r="P61" i="62"/>
  <c r="K173" i="59"/>
  <c r="K282" i="59"/>
  <c r="W61" i="62"/>
  <c r="B282" i="49"/>
  <c r="B173" i="49"/>
  <c r="N61" i="51"/>
  <c r="U172" i="51"/>
  <c r="U281" i="51"/>
  <c r="N281" i="62"/>
  <c r="N172" i="62"/>
  <c r="L278" i="48"/>
  <c r="G174" i="47"/>
  <c r="G283" i="47"/>
  <c r="W281" i="51"/>
  <c r="W172" i="51"/>
  <c r="D282" i="49"/>
  <c r="D173" i="49"/>
  <c r="P61" i="51"/>
  <c r="O281" i="62"/>
  <c r="O172" i="62"/>
  <c r="K282" i="49"/>
  <c r="K173" i="49"/>
  <c r="W61" i="51"/>
  <c r="Q172" i="51"/>
  <c r="Q281" i="51"/>
  <c r="X172" i="51"/>
  <c r="X281" i="51"/>
  <c r="R281" i="62"/>
  <c r="R172" i="62"/>
  <c r="H282" i="59"/>
  <c r="H173" i="59"/>
  <c r="T61" i="62"/>
  <c r="N281" i="51"/>
  <c r="N172" i="51"/>
  <c r="C282" i="59"/>
  <c r="C173" i="59"/>
  <c r="O61" i="62"/>
  <c r="B279" i="48"/>
  <c r="E174" i="48"/>
  <c r="E283" i="48"/>
  <c r="B283" i="47"/>
  <c r="B174" i="47"/>
  <c r="G282" i="59"/>
  <c r="G173" i="59"/>
  <c r="S61" i="62"/>
  <c r="V281" i="62"/>
  <c r="V172" i="62"/>
  <c r="Q281" i="62"/>
  <c r="Q172" i="62"/>
  <c r="P281" i="62"/>
  <c r="P172" i="62"/>
  <c r="R281" i="51"/>
  <c r="R172" i="51"/>
  <c r="H282" i="49"/>
  <c r="H173" i="49"/>
  <c r="T61" i="51"/>
  <c r="C173" i="49"/>
  <c r="C282" i="49"/>
  <c r="O61" i="51"/>
  <c r="F173" i="59"/>
  <c r="F282" i="59"/>
  <c r="R61" i="62"/>
  <c r="D279" i="48"/>
  <c r="K283" i="47"/>
  <c r="K174" i="47"/>
  <c r="G279" i="48"/>
  <c r="H174" i="48"/>
  <c r="H283" i="48"/>
  <c r="C174" i="47"/>
  <c r="C283" i="47"/>
  <c r="F283" i="47"/>
  <c r="F174" i="47"/>
  <c r="W281" i="62"/>
  <c r="W172" i="62"/>
  <c r="G282" i="49"/>
  <c r="G173" i="49"/>
  <c r="S61" i="51"/>
  <c r="S281" i="51"/>
  <c r="S172" i="51"/>
  <c r="S172" i="62"/>
  <c r="S281" i="62"/>
  <c r="F282" i="49"/>
  <c r="F173" i="49"/>
  <c r="R61" i="51"/>
  <c r="I279" i="48"/>
  <c r="G283" i="48"/>
  <c r="G174" i="48"/>
  <c r="E279" i="48"/>
  <c r="B283" i="48"/>
  <c r="B174" i="48"/>
  <c r="L174" i="47"/>
  <c r="L283" i="47"/>
  <c r="J283" i="47"/>
  <c r="J174" i="47"/>
  <c r="I167" i="48"/>
  <c r="L173" i="59"/>
  <c r="L282" i="59"/>
  <c r="X61" i="62"/>
  <c r="I282" i="59"/>
  <c r="I173" i="59"/>
  <c r="U61" i="62"/>
  <c r="J278" i="48"/>
  <c r="H279" i="48"/>
  <c r="L174" i="48"/>
  <c r="L283" i="48"/>
  <c r="D283" i="47"/>
  <c r="D174" i="47"/>
  <c r="O172" i="51"/>
  <c r="O281" i="51"/>
  <c r="L166" i="48"/>
  <c r="P281" i="51"/>
  <c r="P172" i="51"/>
  <c r="L282" i="49"/>
  <c r="L173" i="49"/>
  <c r="X61" i="51"/>
  <c r="I173" i="49"/>
  <c r="I282" i="49"/>
  <c r="U61" i="51"/>
  <c r="C278" i="48"/>
  <c r="F279" i="48"/>
  <c r="K278" i="48"/>
  <c r="D283" i="48"/>
  <c r="D174" i="48"/>
  <c r="K283" i="48"/>
  <c r="K174" i="48"/>
  <c r="E283" i="47"/>
  <c r="E174" i="47"/>
  <c r="I283" i="47"/>
  <c r="I174" i="47"/>
  <c r="J282" i="59"/>
  <c r="J173" i="59"/>
  <c r="V61" i="62"/>
  <c r="G167" i="48"/>
  <c r="V172" i="51"/>
  <c r="V281" i="51"/>
  <c r="X281" i="62"/>
  <c r="X172" i="62"/>
  <c r="T172" i="51"/>
  <c r="T281" i="51"/>
  <c r="E173" i="59"/>
  <c r="E282" i="59"/>
  <c r="Q61" i="62"/>
  <c r="C165" i="48"/>
  <c r="K165" i="48"/>
  <c r="I166" i="48"/>
  <c r="D166" i="48"/>
  <c r="E166" i="48"/>
  <c r="B284" i="48" l="1"/>
  <c r="B175" i="48"/>
  <c r="I284" i="47"/>
  <c r="I175" i="47"/>
  <c r="E284" i="47"/>
  <c r="E175" i="47"/>
  <c r="U282" i="62"/>
  <c r="U173" i="62"/>
  <c r="C283" i="49"/>
  <c r="C174" i="49"/>
  <c r="O62" i="51"/>
  <c r="L283" i="59"/>
  <c r="L174" i="59"/>
  <c r="X62" i="62"/>
  <c r="J277" i="48"/>
  <c r="J175" i="47"/>
  <c r="J284" i="47"/>
  <c r="D175" i="47"/>
  <c r="D284" i="47"/>
  <c r="Q282" i="62"/>
  <c r="Q173" i="62"/>
  <c r="J174" i="59"/>
  <c r="J283" i="59"/>
  <c r="V62" i="62"/>
  <c r="S282" i="51"/>
  <c r="S173" i="51"/>
  <c r="O282" i="51"/>
  <c r="O173" i="51"/>
  <c r="F283" i="59"/>
  <c r="F174" i="59"/>
  <c r="R62" i="62"/>
  <c r="L174" i="49"/>
  <c r="L283" i="49"/>
  <c r="X62" i="51"/>
  <c r="H278" i="48"/>
  <c r="V173" i="62"/>
  <c r="V282" i="62"/>
  <c r="J283" i="49"/>
  <c r="J174" i="49"/>
  <c r="V62" i="51"/>
  <c r="U173" i="51"/>
  <c r="U282" i="51"/>
  <c r="H283" i="59"/>
  <c r="H174" i="59"/>
  <c r="T62" i="62"/>
  <c r="H166" i="48"/>
  <c r="R282" i="51"/>
  <c r="R173" i="51"/>
  <c r="N282" i="51"/>
  <c r="N173" i="51"/>
  <c r="F283" i="49"/>
  <c r="F174" i="49"/>
  <c r="R62" i="51"/>
  <c r="H284" i="48"/>
  <c r="H175" i="48"/>
  <c r="G284" i="47"/>
  <c r="G175" i="47"/>
  <c r="H283" i="49"/>
  <c r="H174" i="49"/>
  <c r="T62" i="51"/>
  <c r="D283" i="59"/>
  <c r="D174" i="59"/>
  <c r="P62" i="62"/>
  <c r="R282" i="62"/>
  <c r="R173" i="62"/>
  <c r="P282" i="51"/>
  <c r="P173" i="51"/>
  <c r="G283" i="59"/>
  <c r="G174" i="59"/>
  <c r="S62" i="62"/>
  <c r="D284" i="48"/>
  <c r="D175" i="48"/>
  <c r="K277" i="48"/>
  <c r="L277" i="48"/>
  <c r="L175" i="48"/>
  <c r="L284" i="48"/>
  <c r="B175" i="47"/>
  <c r="B284" i="47"/>
  <c r="H284" i="47"/>
  <c r="H175" i="47"/>
  <c r="I283" i="59"/>
  <c r="I174" i="59"/>
  <c r="U62" i="62"/>
  <c r="D174" i="49"/>
  <c r="D283" i="49"/>
  <c r="P62" i="51"/>
  <c r="E283" i="59"/>
  <c r="E174" i="59"/>
  <c r="Q62" i="62"/>
  <c r="L165" i="48"/>
  <c r="G283" i="49"/>
  <c r="G174" i="49"/>
  <c r="S62" i="51"/>
  <c r="Q282" i="51"/>
  <c r="Q173" i="51"/>
  <c r="N282" i="62"/>
  <c r="N173" i="62"/>
  <c r="V282" i="51"/>
  <c r="V173" i="51"/>
  <c r="G278" i="48"/>
  <c r="I284" i="48"/>
  <c r="I175" i="48"/>
  <c r="F278" i="48"/>
  <c r="F175" i="48"/>
  <c r="F284" i="48"/>
  <c r="J175" i="48"/>
  <c r="J284" i="48"/>
  <c r="L175" i="47"/>
  <c r="L284" i="47"/>
  <c r="F284" i="47"/>
  <c r="F175" i="47"/>
  <c r="I283" i="49"/>
  <c r="I174" i="49"/>
  <c r="U62" i="51"/>
  <c r="X282" i="62"/>
  <c r="X173" i="62"/>
  <c r="E174" i="49"/>
  <c r="E283" i="49"/>
  <c r="Q62" i="51"/>
  <c r="K174" i="59"/>
  <c r="K283" i="59"/>
  <c r="W62" i="62"/>
  <c r="G166" i="48"/>
  <c r="B174" i="59"/>
  <c r="B283" i="59"/>
  <c r="N62" i="62"/>
  <c r="P282" i="62"/>
  <c r="P173" i="62"/>
  <c r="D278" i="48"/>
  <c r="B278" i="48"/>
  <c r="C277" i="48"/>
  <c r="G284" i="48"/>
  <c r="G175" i="48"/>
  <c r="K175" i="48"/>
  <c r="K284" i="48"/>
  <c r="K284" i="47"/>
  <c r="K175" i="47"/>
  <c r="F166" i="48"/>
  <c r="X173" i="51"/>
  <c r="X282" i="51"/>
  <c r="J165" i="48"/>
  <c r="K283" i="49"/>
  <c r="K174" i="49"/>
  <c r="W62" i="51"/>
  <c r="T282" i="51"/>
  <c r="T173" i="51"/>
  <c r="S282" i="62"/>
  <c r="S173" i="62"/>
  <c r="B283" i="49"/>
  <c r="B174" i="49"/>
  <c r="N62" i="51"/>
  <c r="T282" i="62"/>
  <c r="T173" i="62"/>
  <c r="W282" i="51"/>
  <c r="W173" i="51"/>
  <c r="I278" i="48"/>
  <c r="E278" i="48"/>
  <c r="E175" i="48"/>
  <c r="E284" i="48"/>
  <c r="C175" i="48"/>
  <c r="C284" i="48"/>
  <c r="C175" i="47"/>
  <c r="C284" i="47"/>
  <c r="C174" i="59"/>
  <c r="C283" i="59"/>
  <c r="O62" i="62"/>
  <c r="B166" i="48"/>
  <c r="O173" i="62"/>
  <c r="O282" i="62"/>
  <c r="W282" i="62"/>
  <c r="W173" i="62"/>
  <c r="C164" i="48"/>
  <c r="J164" i="48"/>
  <c r="D165" i="48"/>
  <c r="B165" i="48"/>
  <c r="L164" i="48"/>
  <c r="G165" i="48"/>
  <c r="H165" i="48"/>
  <c r="I165" i="48"/>
  <c r="C176" i="48" l="1"/>
  <c r="C285" i="48"/>
  <c r="I176" i="47"/>
  <c r="I285" i="47"/>
  <c r="L285" i="47"/>
  <c r="L176" i="47"/>
  <c r="W283" i="51"/>
  <c r="W174" i="51"/>
  <c r="P283" i="62"/>
  <c r="P174" i="62"/>
  <c r="X283" i="62"/>
  <c r="X174" i="62"/>
  <c r="E277" i="48"/>
  <c r="D285" i="48"/>
  <c r="D176" i="48"/>
  <c r="L285" i="48"/>
  <c r="L176" i="48"/>
  <c r="Q174" i="51"/>
  <c r="Q283" i="51"/>
  <c r="U174" i="62"/>
  <c r="U283" i="62"/>
  <c r="J175" i="59"/>
  <c r="J284" i="59"/>
  <c r="V63" i="62"/>
  <c r="V174" i="62"/>
  <c r="V283" i="62"/>
  <c r="E284" i="59"/>
  <c r="E175" i="59"/>
  <c r="Q63" i="62"/>
  <c r="C284" i="59"/>
  <c r="C175" i="59"/>
  <c r="O63" i="62"/>
  <c r="R283" i="51"/>
  <c r="R174" i="51"/>
  <c r="J284" i="49"/>
  <c r="J175" i="49"/>
  <c r="V63" i="51"/>
  <c r="X283" i="51"/>
  <c r="X174" i="51"/>
  <c r="E284" i="49"/>
  <c r="E175" i="49"/>
  <c r="Q63" i="51"/>
  <c r="I176" i="48"/>
  <c r="I285" i="48"/>
  <c r="E285" i="48"/>
  <c r="E176" i="48"/>
  <c r="C175" i="49"/>
  <c r="C284" i="49"/>
  <c r="O63" i="51"/>
  <c r="Q283" i="62"/>
  <c r="Q174" i="62"/>
  <c r="B284" i="59"/>
  <c r="B175" i="59"/>
  <c r="N63" i="62"/>
  <c r="S283" i="62"/>
  <c r="S174" i="62"/>
  <c r="T283" i="51"/>
  <c r="T174" i="51"/>
  <c r="V283" i="51"/>
  <c r="V174" i="51"/>
  <c r="I175" i="59"/>
  <c r="I284" i="59"/>
  <c r="U63" i="62"/>
  <c r="O283" i="51"/>
  <c r="O174" i="51"/>
  <c r="B285" i="48"/>
  <c r="B176" i="48"/>
  <c r="B277" i="48"/>
  <c r="E285" i="47"/>
  <c r="E176" i="47"/>
  <c r="H176" i="48"/>
  <c r="H285" i="48"/>
  <c r="K176" i="47"/>
  <c r="K285" i="47"/>
  <c r="G285" i="47"/>
  <c r="G176" i="47"/>
  <c r="H285" i="47"/>
  <c r="H176" i="47"/>
  <c r="E165" i="48"/>
  <c r="B284" i="49"/>
  <c r="B175" i="49"/>
  <c r="N63" i="51"/>
  <c r="I175" i="49"/>
  <c r="I284" i="49"/>
  <c r="U63" i="51"/>
  <c r="L276" i="48"/>
  <c r="I277" i="48"/>
  <c r="H277" i="48"/>
  <c r="K276" i="48"/>
  <c r="F285" i="48"/>
  <c r="F176" i="48"/>
  <c r="J285" i="47"/>
  <c r="J176" i="47"/>
  <c r="L175" i="59"/>
  <c r="L284" i="59"/>
  <c r="X63" i="62"/>
  <c r="H284" i="59"/>
  <c r="H175" i="59"/>
  <c r="T63" i="62"/>
  <c r="W174" i="62"/>
  <c r="W283" i="62"/>
  <c r="S174" i="51"/>
  <c r="S283" i="51"/>
  <c r="K284" i="59"/>
  <c r="K175" i="59"/>
  <c r="W63" i="62"/>
  <c r="R283" i="62"/>
  <c r="R174" i="62"/>
  <c r="F175" i="59"/>
  <c r="F284" i="59"/>
  <c r="R63" i="62"/>
  <c r="C276" i="48"/>
  <c r="G176" i="48"/>
  <c r="G285" i="48"/>
  <c r="B285" i="47"/>
  <c r="B176" i="47"/>
  <c r="C176" i="47"/>
  <c r="C285" i="47"/>
  <c r="L284" i="49"/>
  <c r="L175" i="49"/>
  <c r="X63" i="51"/>
  <c r="D284" i="59"/>
  <c r="D175" i="59"/>
  <c r="P63" i="62"/>
  <c r="H284" i="49"/>
  <c r="H175" i="49"/>
  <c r="T63" i="51"/>
  <c r="G175" i="59"/>
  <c r="G284" i="59"/>
  <c r="S63" i="62"/>
  <c r="P283" i="51"/>
  <c r="P174" i="51"/>
  <c r="K164" i="48"/>
  <c r="T283" i="62"/>
  <c r="T174" i="62"/>
  <c r="K175" i="49"/>
  <c r="K284" i="49"/>
  <c r="W63" i="51"/>
  <c r="F284" i="49"/>
  <c r="F175" i="49"/>
  <c r="R63" i="51"/>
  <c r="K285" i="48"/>
  <c r="K176" i="48"/>
  <c r="J276" i="48"/>
  <c r="G277" i="48"/>
  <c r="D277" i="48"/>
  <c r="F277" i="48"/>
  <c r="J176" i="48"/>
  <c r="J285" i="48"/>
  <c r="D285" i="47"/>
  <c r="D176" i="47"/>
  <c r="F285" i="47"/>
  <c r="F176" i="47"/>
  <c r="O283" i="62"/>
  <c r="O174" i="62"/>
  <c r="D284" i="49"/>
  <c r="D175" i="49"/>
  <c r="P63" i="51"/>
  <c r="N174" i="51"/>
  <c r="N283" i="51"/>
  <c r="N283" i="62"/>
  <c r="N174" i="62"/>
  <c r="U283" i="51"/>
  <c r="U174" i="51"/>
  <c r="G175" i="49"/>
  <c r="G284" i="49"/>
  <c r="S63" i="51"/>
  <c r="F165" i="48"/>
  <c r="F164" i="48"/>
  <c r="I164" i="48"/>
  <c r="H164" i="48"/>
  <c r="G164" i="48"/>
  <c r="B164" i="48"/>
  <c r="E164" i="48"/>
  <c r="W284" i="62" l="1"/>
  <c r="W175" i="62"/>
  <c r="G285" i="49"/>
  <c r="G176" i="49"/>
  <c r="S64" i="51"/>
  <c r="O284" i="51"/>
  <c r="O175" i="51"/>
  <c r="K285" i="49"/>
  <c r="K176" i="49"/>
  <c r="W64" i="51"/>
  <c r="V284" i="51"/>
  <c r="V175" i="51"/>
  <c r="O284" i="62"/>
  <c r="O175" i="62"/>
  <c r="I176" i="49"/>
  <c r="I285" i="49"/>
  <c r="U64" i="51"/>
  <c r="G276" i="48"/>
  <c r="L177" i="47"/>
  <c r="L286" i="47"/>
  <c r="D286" i="47"/>
  <c r="D177" i="47"/>
  <c r="P284" i="51"/>
  <c r="P175" i="51"/>
  <c r="S284" i="62"/>
  <c r="S175" i="62"/>
  <c r="X175" i="62"/>
  <c r="X284" i="62"/>
  <c r="F285" i="59"/>
  <c r="F176" i="59"/>
  <c r="R64" i="62"/>
  <c r="C176" i="59"/>
  <c r="C285" i="59"/>
  <c r="O64" i="62"/>
  <c r="Q175" i="51"/>
  <c r="Q284" i="51"/>
  <c r="J176" i="59"/>
  <c r="J285" i="59"/>
  <c r="V64" i="62"/>
  <c r="J275" i="48"/>
  <c r="C275" i="48"/>
  <c r="F177" i="47"/>
  <c r="F286" i="47"/>
  <c r="E176" i="59"/>
  <c r="E285" i="59"/>
  <c r="Q64" i="62"/>
  <c r="T284" i="62"/>
  <c r="T175" i="62"/>
  <c r="F285" i="49"/>
  <c r="F176" i="49"/>
  <c r="R64" i="51"/>
  <c r="C285" i="49"/>
  <c r="C176" i="49"/>
  <c r="O64" i="51"/>
  <c r="J285" i="49"/>
  <c r="J176" i="49"/>
  <c r="V64" i="51"/>
  <c r="V175" i="62"/>
  <c r="V284" i="62"/>
  <c r="E177" i="48"/>
  <c r="E286" i="48"/>
  <c r="E176" i="49"/>
  <c r="E285" i="49"/>
  <c r="Q64" i="51"/>
  <c r="J163" i="48"/>
  <c r="W284" i="51"/>
  <c r="W175" i="51"/>
  <c r="U284" i="62"/>
  <c r="U175" i="62"/>
  <c r="B285" i="59"/>
  <c r="B176" i="59"/>
  <c r="N64" i="62"/>
  <c r="F286" i="48"/>
  <c r="F177" i="48"/>
  <c r="I286" i="47"/>
  <c r="I177" i="47"/>
  <c r="B276" i="48"/>
  <c r="J286" i="48"/>
  <c r="J177" i="48"/>
  <c r="H286" i="47"/>
  <c r="H177" i="47"/>
  <c r="P284" i="62"/>
  <c r="P175" i="62"/>
  <c r="B285" i="49"/>
  <c r="B176" i="49"/>
  <c r="N64" i="51"/>
  <c r="H285" i="59"/>
  <c r="H176" i="59"/>
  <c r="T64" i="62"/>
  <c r="D276" i="48"/>
  <c r="G286" i="47"/>
  <c r="G177" i="47"/>
  <c r="K275" i="48"/>
  <c r="I177" i="48"/>
  <c r="I286" i="48"/>
  <c r="C286" i="48"/>
  <c r="C177" i="48"/>
  <c r="E286" i="47"/>
  <c r="E177" i="47"/>
  <c r="J286" i="47"/>
  <c r="J177" i="47"/>
  <c r="K177" i="47"/>
  <c r="K286" i="47"/>
  <c r="S284" i="51"/>
  <c r="S175" i="51"/>
  <c r="D164" i="48"/>
  <c r="T175" i="51"/>
  <c r="T284" i="51"/>
  <c r="N284" i="62"/>
  <c r="N175" i="62"/>
  <c r="Q175" i="62"/>
  <c r="Q284" i="62"/>
  <c r="L285" i="49"/>
  <c r="L176" i="49"/>
  <c r="X64" i="51"/>
  <c r="H176" i="49"/>
  <c r="H285" i="49"/>
  <c r="T64" i="51"/>
  <c r="F276" i="48"/>
  <c r="E276" i="48"/>
  <c r="H177" i="48"/>
  <c r="H286" i="48"/>
  <c r="L275" i="48"/>
  <c r="B286" i="48"/>
  <c r="B177" i="48"/>
  <c r="R284" i="51"/>
  <c r="R175" i="51"/>
  <c r="D176" i="59"/>
  <c r="D285" i="59"/>
  <c r="P64" i="62"/>
  <c r="C163" i="48"/>
  <c r="K163" i="48"/>
  <c r="U284" i="51"/>
  <c r="U175" i="51"/>
  <c r="L176" i="59"/>
  <c r="L285" i="59"/>
  <c r="X64" i="62"/>
  <c r="C177" i="47"/>
  <c r="C286" i="47"/>
  <c r="D177" i="48"/>
  <c r="D286" i="48"/>
  <c r="H276" i="48"/>
  <c r="I276" i="48"/>
  <c r="K177" i="48"/>
  <c r="K286" i="48"/>
  <c r="G177" i="48"/>
  <c r="G286" i="48"/>
  <c r="L286" i="48"/>
  <c r="L177" i="48"/>
  <c r="B177" i="47"/>
  <c r="B286" i="47"/>
  <c r="X175" i="51"/>
  <c r="X284" i="51"/>
  <c r="D285" i="49"/>
  <c r="D176" i="49"/>
  <c r="P64" i="51"/>
  <c r="R175" i="62"/>
  <c r="R284" i="62"/>
  <c r="G285" i="59"/>
  <c r="G176" i="59"/>
  <c r="S64" i="62"/>
  <c r="L163" i="48"/>
  <c r="N284" i="51"/>
  <c r="N175" i="51"/>
  <c r="K176" i="59"/>
  <c r="K285" i="59"/>
  <c r="W64" i="62"/>
  <c r="I285" i="59"/>
  <c r="I176" i="59"/>
  <c r="U64" i="62"/>
  <c r="L162" i="48"/>
  <c r="G163" i="48"/>
  <c r="K162" i="48"/>
  <c r="J162" i="48"/>
  <c r="E163" i="48"/>
  <c r="B163" i="48"/>
  <c r="F163" i="48"/>
  <c r="D163" i="48"/>
  <c r="H163" i="48"/>
  <c r="I163" i="48"/>
  <c r="C178" i="48" l="1"/>
  <c r="C287" i="48"/>
  <c r="D178" i="48"/>
  <c r="D287" i="48"/>
  <c r="K178" i="48"/>
  <c r="K287" i="48"/>
  <c r="L287" i="47"/>
  <c r="L178" i="47"/>
  <c r="J287" i="47"/>
  <c r="J178" i="47"/>
  <c r="G286" i="59"/>
  <c r="G177" i="59"/>
  <c r="S65" i="62"/>
  <c r="P285" i="62"/>
  <c r="P176" i="62"/>
  <c r="F286" i="49"/>
  <c r="F177" i="49"/>
  <c r="R65" i="51"/>
  <c r="D177" i="49"/>
  <c r="D286" i="49"/>
  <c r="P65" i="51"/>
  <c r="C286" i="59"/>
  <c r="C177" i="59"/>
  <c r="O65" i="62"/>
  <c r="W285" i="51"/>
  <c r="W176" i="51"/>
  <c r="E286" i="59"/>
  <c r="E177" i="59"/>
  <c r="Q65" i="62"/>
  <c r="C274" i="48"/>
  <c r="G177" i="49"/>
  <c r="G286" i="49"/>
  <c r="S65" i="51"/>
  <c r="X176" i="51"/>
  <c r="X285" i="51"/>
  <c r="T285" i="62"/>
  <c r="T176" i="62"/>
  <c r="O285" i="51"/>
  <c r="O176" i="51"/>
  <c r="L286" i="59"/>
  <c r="L177" i="59"/>
  <c r="X65" i="62"/>
  <c r="C177" i="49"/>
  <c r="C286" i="49"/>
  <c r="O65" i="51"/>
  <c r="U285" i="51"/>
  <c r="U176" i="51"/>
  <c r="S285" i="51"/>
  <c r="S176" i="51"/>
  <c r="E286" i="49"/>
  <c r="E177" i="49"/>
  <c r="Q65" i="51"/>
  <c r="G287" i="48"/>
  <c r="G178" i="48"/>
  <c r="W285" i="62"/>
  <c r="W176" i="62"/>
  <c r="K286" i="59"/>
  <c r="K177" i="59"/>
  <c r="W65" i="62"/>
  <c r="R285" i="51"/>
  <c r="R176" i="51"/>
  <c r="L286" i="49"/>
  <c r="L177" i="49"/>
  <c r="X65" i="51"/>
  <c r="I275" i="48"/>
  <c r="E287" i="47"/>
  <c r="E178" i="47"/>
  <c r="P285" i="51"/>
  <c r="P176" i="51"/>
  <c r="K177" i="49"/>
  <c r="K286" i="49"/>
  <c r="W65" i="51"/>
  <c r="V285" i="51"/>
  <c r="V176" i="51"/>
  <c r="Q285" i="62"/>
  <c r="Q176" i="62"/>
  <c r="O285" i="62"/>
  <c r="O176" i="62"/>
  <c r="R285" i="62"/>
  <c r="R176" i="62"/>
  <c r="K274" i="48"/>
  <c r="B178" i="48"/>
  <c r="B287" i="48"/>
  <c r="K178" i="47"/>
  <c r="K287" i="47"/>
  <c r="F287" i="47"/>
  <c r="F178" i="47"/>
  <c r="J177" i="59"/>
  <c r="J286" i="59"/>
  <c r="V65" i="62"/>
  <c r="N285" i="51"/>
  <c r="N176" i="51"/>
  <c r="V285" i="62"/>
  <c r="V176" i="62"/>
  <c r="L287" i="48"/>
  <c r="L178" i="48"/>
  <c r="H275" i="48"/>
  <c r="G275" i="48"/>
  <c r="E178" i="48"/>
  <c r="E287" i="48"/>
  <c r="B178" i="47"/>
  <c r="B287" i="47"/>
  <c r="C178" i="47"/>
  <c r="C287" i="47"/>
  <c r="I287" i="47"/>
  <c r="I178" i="47"/>
  <c r="S285" i="62"/>
  <c r="S176" i="62"/>
  <c r="J286" i="49"/>
  <c r="J177" i="49"/>
  <c r="V65" i="51"/>
  <c r="T176" i="51"/>
  <c r="T285" i="51"/>
  <c r="I177" i="59"/>
  <c r="I286" i="59"/>
  <c r="U65" i="62"/>
  <c r="N176" i="62"/>
  <c r="N285" i="62"/>
  <c r="Q285" i="51"/>
  <c r="Q176" i="51"/>
  <c r="C162" i="48"/>
  <c r="F287" i="48"/>
  <c r="F178" i="48"/>
  <c r="H287" i="48"/>
  <c r="H178" i="48"/>
  <c r="E275" i="48"/>
  <c r="I178" i="48"/>
  <c r="I287" i="48"/>
  <c r="G287" i="47"/>
  <c r="G178" i="47"/>
  <c r="U176" i="62"/>
  <c r="U285" i="62"/>
  <c r="B177" i="59"/>
  <c r="B286" i="59"/>
  <c r="N65" i="62"/>
  <c r="X176" i="62"/>
  <c r="X285" i="62"/>
  <c r="H286" i="59"/>
  <c r="H177" i="59"/>
  <c r="T65" i="62"/>
  <c r="I286" i="49"/>
  <c r="I177" i="49"/>
  <c r="U65" i="51"/>
  <c r="F275" i="48"/>
  <c r="B275" i="48"/>
  <c r="D275" i="48"/>
  <c r="J274" i="48"/>
  <c r="L274" i="48"/>
  <c r="J178" i="48"/>
  <c r="J287" i="48"/>
  <c r="H287" i="47"/>
  <c r="H178" i="47"/>
  <c r="D178" i="47"/>
  <c r="D287" i="47"/>
  <c r="B286" i="49"/>
  <c r="B177" i="49"/>
  <c r="N65" i="51"/>
  <c r="H286" i="49"/>
  <c r="H177" i="49"/>
  <c r="T65" i="51"/>
  <c r="F286" i="59"/>
  <c r="F177" i="59"/>
  <c r="R65" i="62"/>
  <c r="D286" i="59"/>
  <c r="D177" i="59"/>
  <c r="P65" i="62"/>
  <c r="H162" i="48"/>
  <c r="D162" i="48"/>
  <c r="E162" i="48"/>
  <c r="C161" i="48"/>
  <c r="K161" i="48"/>
  <c r="F162" i="48"/>
  <c r="L161" i="48"/>
  <c r="I162" i="48"/>
  <c r="J161" i="48"/>
  <c r="B274" i="48" l="1"/>
  <c r="G179" i="48"/>
  <c r="G288" i="48"/>
  <c r="K288" i="48"/>
  <c r="K179" i="48"/>
  <c r="K288" i="47"/>
  <c r="K179" i="47"/>
  <c r="P286" i="62"/>
  <c r="P177" i="62"/>
  <c r="N286" i="51"/>
  <c r="N177" i="51"/>
  <c r="W286" i="51"/>
  <c r="W177" i="51"/>
  <c r="W177" i="62"/>
  <c r="W286" i="62"/>
  <c r="F178" i="59"/>
  <c r="F287" i="59"/>
  <c r="R66" i="62"/>
  <c r="P286" i="51"/>
  <c r="P177" i="51"/>
  <c r="I288" i="47"/>
  <c r="I179" i="47"/>
  <c r="D287" i="59"/>
  <c r="D178" i="59"/>
  <c r="P66" i="62"/>
  <c r="X177" i="51"/>
  <c r="X286" i="51"/>
  <c r="K178" i="59"/>
  <c r="K287" i="59"/>
  <c r="W66" i="62"/>
  <c r="T286" i="51"/>
  <c r="T177" i="51"/>
  <c r="J178" i="49"/>
  <c r="J287" i="49"/>
  <c r="V66" i="51"/>
  <c r="N177" i="62"/>
  <c r="N286" i="62"/>
  <c r="U177" i="62"/>
  <c r="U286" i="62"/>
  <c r="D287" i="49"/>
  <c r="D178" i="49"/>
  <c r="P66" i="51"/>
  <c r="I178" i="59"/>
  <c r="I287" i="59"/>
  <c r="U66" i="62"/>
  <c r="Q177" i="51"/>
  <c r="Q286" i="51"/>
  <c r="O177" i="51"/>
  <c r="O286" i="51"/>
  <c r="S286" i="51"/>
  <c r="S177" i="51"/>
  <c r="K287" i="49"/>
  <c r="K178" i="49"/>
  <c r="W66" i="51"/>
  <c r="F179" i="47"/>
  <c r="F288" i="47"/>
  <c r="K273" i="48"/>
  <c r="C288" i="47"/>
  <c r="C179" i="47"/>
  <c r="R286" i="62"/>
  <c r="R177" i="62"/>
  <c r="J287" i="59"/>
  <c r="J178" i="59"/>
  <c r="V66" i="62"/>
  <c r="B162" i="48"/>
  <c r="U177" i="51"/>
  <c r="U286" i="51"/>
  <c r="B178" i="59"/>
  <c r="B287" i="59"/>
  <c r="N66" i="62"/>
  <c r="I287" i="49"/>
  <c r="I178" i="49"/>
  <c r="U66" i="51"/>
  <c r="O286" i="62"/>
  <c r="O177" i="62"/>
  <c r="R286" i="51"/>
  <c r="R177" i="51"/>
  <c r="G274" i="48"/>
  <c r="E288" i="47"/>
  <c r="E179" i="47"/>
  <c r="E288" i="48"/>
  <c r="E179" i="48"/>
  <c r="L179" i="47"/>
  <c r="L288" i="47"/>
  <c r="D288" i="47"/>
  <c r="D179" i="47"/>
  <c r="T177" i="62"/>
  <c r="T286" i="62"/>
  <c r="B178" i="49"/>
  <c r="B287" i="49"/>
  <c r="N66" i="51"/>
  <c r="G287" i="59"/>
  <c r="G178" i="59"/>
  <c r="S66" i="62"/>
  <c r="H178" i="59"/>
  <c r="H287" i="59"/>
  <c r="T66" i="62"/>
  <c r="L287" i="59"/>
  <c r="L178" i="59"/>
  <c r="X66" i="62"/>
  <c r="J273" i="48"/>
  <c r="B179" i="47"/>
  <c r="B288" i="47"/>
  <c r="C273" i="48"/>
  <c r="L288" i="48"/>
  <c r="L179" i="48"/>
  <c r="G288" i="47"/>
  <c r="G179" i="47"/>
  <c r="E287" i="49"/>
  <c r="E178" i="49"/>
  <c r="Q66" i="51"/>
  <c r="V286" i="51"/>
  <c r="V177" i="51"/>
  <c r="G162" i="48"/>
  <c r="G178" i="49"/>
  <c r="G287" i="49"/>
  <c r="S66" i="51"/>
  <c r="H178" i="49"/>
  <c r="H287" i="49"/>
  <c r="T66" i="51"/>
  <c r="L287" i="49"/>
  <c r="L178" i="49"/>
  <c r="X66" i="51"/>
  <c r="F274" i="48"/>
  <c r="F179" i="48"/>
  <c r="F288" i="48"/>
  <c r="J179" i="47"/>
  <c r="J288" i="47"/>
  <c r="I274" i="48"/>
  <c r="H274" i="48"/>
  <c r="D288" i="48"/>
  <c r="D179" i="48"/>
  <c r="C288" i="48"/>
  <c r="C179" i="48"/>
  <c r="H179" i="47"/>
  <c r="H288" i="47"/>
  <c r="E178" i="59"/>
  <c r="E287" i="59"/>
  <c r="Q66" i="62"/>
  <c r="C287" i="59"/>
  <c r="C178" i="59"/>
  <c r="O66" i="62"/>
  <c r="Q286" i="62"/>
  <c r="Q177" i="62"/>
  <c r="S286" i="62"/>
  <c r="S177" i="62"/>
  <c r="I179" i="48"/>
  <c r="I288" i="48"/>
  <c r="D274" i="48"/>
  <c r="B179" i="48"/>
  <c r="B288" i="48"/>
  <c r="L273" i="48"/>
  <c r="E274" i="48"/>
  <c r="H179" i="48"/>
  <c r="H288" i="48"/>
  <c r="J288" i="48"/>
  <c r="J179" i="48"/>
  <c r="V177" i="62"/>
  <c r="V286" i="62"/>
  <c r="C287" i="49"/>
  <c r="C178" i="49"/>
  <c r="O66" i="51"/>
  <c r="X286" i="62"/>
  <c r="X177" i="62"/>
  <c r="F178" i="49"/>
  <c r="F287" i="49"/>
  <c r="R66" i="51"/>
  <c r="G161" i="48"/>
  <c r="C160" i="48"/>
  <c r="J160" i="48"/>
  <c r="L160" i="48"/>
  <c r="F161" i="48"/>
  <c r="K160" i="48"/>
  <c r="I273" i="48" l="1"/>
  <c r="H180" i="48"/>
  <c r="H289" i="48"/>
  <c r="K180" i="47"/>
  <c r="K289" i="47"/>
  <c r="F289" i="47"/>
  <c r="F180" i="47"/>
  <c r="F288" i="49"/>
  <c r="F179" i="49"/>
  <c r="R67" i="51"/>
  <c r="L179" i="59"/>
  <c r="L288" i="59"/>
  <c r="X67" i="62"/>
  <c r="D179" i="49"/>
  <c r="D288" i="49"/>
  <c r="P67" i="51"/>
  <c r="Q178" i="51"/>
  <c r="Q287" i="51"/>
  <c r="K179" i="59"/>
  <c r="K288" i="59"/>
  <c r="W67" i="62"/>
  <c r="W287" i="51"/>
  <c r="W178" i="51"/>
  <c r="G289" i="47"/>
  <c r="G180" i="47"/>
  <c r="I289" i="47"/>
  <c r="I180" i="47"/>
  <c r="L288" i="49"/>
  <c r="L179" i="49"/>
  <c r="X67" i="51"/>
  <c r="I161" i="48"/>
  <c r="B179" i="59"/>
  <c r="B288" i="59"/>
  <c r="N67" i="62"/>
  <c r="I179" i="59"/>
  <c r="I288" i="59"/>
  <c r="U67" i="62"/>
  <c r="E289" i="48"/>
  <c r="E180" i="48"/>
  <c r="J180" i="47"/>
  <c r="J289" i="47"/>
  <c r="O287" i="62"/>
  <c r="O178" i="62"/>
  <c r="T287" i="51"/>
  <c r="T178" i="51"/>
  <c r="B288" i="49"/>
  <c r="B179" i="49"/>
  <c r="N67" i="51"/>
  <c r="X178" i="62"/>
  <c r="X287" i="62"/>
  <c r="P287" i="51"/>
  <c r="P178" i="51"/>
  <c r="V287" i="51"/>
  <c r="V178" i="51"/>
  <c r="I288" i="49"/>
  <c r="I179" i="49"/>
  <c r="U67" i="51"/>
  <c r="P287" i="62"/>
  <c r="P178" i="62"/>
  <c r="R287" i="62"/>
  <c r="R178" i="62"/>
  <c r="E273" i="48"/>
  <c r="F273" i="48"/>
  <c r="X287" i="51"/>
  <c r="X178" i="51"/>
  <c r="C179" i="59"/>
  <c r="C288" i="59"/>
  <c r="O67" i="62"/>
  <c r="T287" i="62"/>
  <c r="T178" i="62"/>
  <c r="E288" i="59"/>
  <c r="E179" i="59"/>
  <c r="Q67" i="62"/>
  <c r="U287" i="51"/>
  <c r="U178" i="51"/>
  <c r="D289" i="47"/>
  <c r="D180" i="47"/>
  <c r="D180" i="48"/>
  <c r="D289" i="48"/>
  <c r="L180" i="48"/>
  <c r="L289" i="48"/>
  <c r="O287" i="51"/>
  <c r="O178" i="51"/>
  <c r="C288" i="49"/>
  <c r="C179" i="49"/>
  <c r="O67" i="51"/>
  <c r="E288" i="49"/>
  <c r="E179" i="49"/>
  <c r="Q67" i="51"/>
  <c r="K289" i="48"/>
  <c r="K180" i="48"/>
  <c r="B273" i="48"/>
  <c r="G273" i="48"/>
  <c r="F180" i="48"/>
  <c r="F289" i="48"/>
  <c r="L180" i="47"/>
  <c r="L289" i="47"/>
  <c r="H288" i="59"/>
  <c r="H179" i="59"/>
  <c r="T67" i="62"/>
  <c r="Q178" i="62"/>
  <c r="Q287" i="62"/>
  <c r="G288" i="59"/>
  <c r="G179" i="59"/>
  <c r="S67" i="62"/>
  <c r="U178" i="62"/>
  <c r="U287" i="62"/>
  <c r="J288" i="49"/>
  <c r="J179" i="49"/>
  <c r="V67" i="51"/>
  <c r="C180" i="48"/>
  <c r="C289" i="48"/>
  <c r="J180" i="48"/>
  <c r="J289" i="48"/>
  <c r="G180" i="48"/>
  <c r="G289" i="48"/>
  <c r="L272" i="48"/>
  <c r="B289" i="48"/>
  <c r="B180" i="48"/>
  <c r="B180" i="47"/>
  <c r="B289" i="47"/>
  <c r="C289" i="47"/>
  <c r="C180" i="47"/>
  <c r="H179" i="49"/>
  <c r="H288" i="49"/>
  <c r="T67" i="51"/>
  <c r="G179" i="49"/>
  <c r="G288" i="49"/>
  <c r="S67" i="51"/>
  <c r="S178" i="51"/>
  <c r="S287" i="51"/>
  <c r="N287" i="51"/>
  <c r="N178" i="51"/>
  <c r="N287" i="62"/>
  <c r="N178" i="62"/>
  <c r="V287" i="62"/>
  <c r="V178" i="62"/>
  <c r="J179" i="59"/>
  <c r="J288" i="59"/>
  <c r="V67" i="62"/>
  <c r="B161" i="48"/>
  <c r="K272" i="48"/>
  <c r="C272" i="48"/>
  <c r="H273" i="48"/>
  <c r="J272" i="48"/>
  <c r="D273" i="48"/>
  <c r="I289" i="48"/>
  <c r="I180" i="48"/>
  <c r="E180" i="47"/>
  <c r="E289" i="47"/>
  <c r="H289" i="47"/>
  <c r="H180" i="47"/>
  <c r="R178" i="51"/>
  <c r="R287" i="51"/>
  <c r="F288" i="59"/>
  <c r="F179" i="59"/>
  <c r="R67" i="62"/>
  <c r="E161" i="48"/>
  <c r="D161" i="48"/>
  <c r="D179" i="59"/>
  <c r="D288" i="59"/>
  <c r="P67" i="62"/>
  <c r="H161" i="48"/>
  <c r="K288" i="49"/>
  <c r="K179" i="49"/>
  <c r="W67" i="51"/>
  <c r="S287" i="62"/>
  <c r="S178" i="62"/>
  <c r="W287" i="62"/>
  <c r="W178" i="62"/>
  <c r="B160" i="48"/>
  <c r="E160" i="48"/>
  <c r="D160" i="48"/>
  <c r="J159" i="48"/>
  <c r="G160" i="48"/>
  <c r="I160" i="48"/>
  <c r="F160" i="48"/>
  <c r="C159" i="48"/>
  <c r="C181" i="48" l="1"/>
  <c r="C290" i="48"/>
  <c r="C290" i="47"/>
  <c r="C181" i="47"/>
  <c r="G289" i="59"/>
  <c r="G180" i="59"/>
  <c r="S68" i="62"/>
  <c r="V288" i="62"/>
  <c r="V179" i="62"/>
  <c r="H180" i="59"/>
  <c r="H289" i="59"/>
  <c r="T68" i="62"/>
  <c r="V288" i="51"/>
  <c r="V179" i="51"/>
  <c r="I289" i="49"/>
  <c r="I180" i="49"/>
  <c r="U68" i="51"/>
  <c r="Q288" i="62"/>
  <c r="Q179" i="62"/>
  <c r="O288" i="62"/>
  <c r="O179" i="62"/>
  <c r="E289" i="49"/>
  <c r="E180" i="49"/>
  <c r="Q68" i="51"/>
  <c r="N288" i="51"/>
  <c r="N179" i="51"/>
  <c r="B181" i="47"/>
  <c r="B290" i="47"/>
  <c r="R288" i="62"/>
  <c r="R179" i="62"/>
  <c r="G289" i="49"/>
  <c r="G180" i="49"/>
  <c r="S68" i="51"/>
  <c r="T288" i="51"/>
  <c r="T179" i="51"/>
  <c r="H289" i="49"/>
  <c r="H180" i="49"/>
  <c r="T68" i="51"/>
  <c r="L289" i="59"/>
  <c r="L180" i="59"/>
  <c r="X68" i="62"/>
  <c r="D289" i="49"/>
  <c r="D180" i="49"/>
  <c r="P68" i="51"/>
  <c r="B272" i="48"/>
  <c r="G290" i="48"/>
  <c r="G181" i="48"/>
  <c r="J181" i="47"/>
  <c r="J290" i="47"/>
  <c r="W288" i="51"/>
  <c r="W179" i="51"/>
  <c r="P288" i="62"/>
  <c r="P179" i="62"/>
  <c r="J289" i="59"/>
  <c r="J180" i="59"/>
  <c r="V68" i="62"/>
  <c r="C289" i="59"/>
  <c r="C180" i="59"/>
  <c r="O68" i="62"/>
  <c r="O179" i="51"/>
  <c r="O288" i="51"/>
  <c r="L289" i="49"/>
  <c r="L180" i="49"/>
  <c r="X68" i="51"/>
  <c r="D289" i="59"/>
  <c r="D180" i="59"/>
  <c r="P68" i="62"/>
  <c r="H272" i="48"/>
  <c r="D272" i="48"/>
  <c r="B290" i="48"/>
  <c r="B181" i="48"/>
  <c r="L181" i="48"/>
  <c r="L290" i="48"/>
  <c r="D290" i="47"/>
  <c r="D181" i="47"/>
  <c r="J180" i="49"/>
  <c r="J289" i="49"/>
  <c r="V68" i="51"/>
  <c r="C180" i="49"/>
  <c r="C289" i="49"/>
  <c r="O68" i="51"/>
  <c r="W288" i="62"/>
  <c r="W179" i="62"/>
  <c r="P288" i="51"/>
  <c r="P179" i="51"/>
  <c r="R288" i="51"/>
  <c r="R179" i="51"/>
  <c r="C271" i="48"/>
  <c r="H290" i="47"/>
  <c r="H181" i="47"/>
  <c r="S288" i="51"/>
  <c r="S179" i="51"/>
  <c r="K289" i="59"/>
  <c r="K180" i="59"/>
  <c r="W68" i="62"/>
  <c r="B289" i="59"/>
  <c r="B180" i="59"/>
  <c r="N68" i="62"/>
  <c r="Q288" i="51"/>
  <c r="Q179" i="51"/>
  <c r="U288" i="62"/>
  <c r="U179" i="62"/>
  <c r="X288" i="51"/>
  <c r="X179" i="51"/>
  <c r="I181" i="48"/>
  <c r="I290" i="48"/>
  <c r="D181" i="48"/>
  <c r="D290" i="48"/>
  <c r="E290" i="48"/>
  <c r="E181" i="48"/>
  <c r="F290" i="47"/>
  <c r="F181" i="47"/>
  <c r="K289" i="49"/>
  <c r="K180" i="49"/>
  <c r="W68" i="51"/>
  <c r="B180" i="49"/>
  <c r="B289" i="49"/>
  <c r="N68" i="51"/>
  <c r="J181" i="48"/>
  <c r="J290" i="48"/>
  <c r="K290" i="48"/>
  <c r="K181" i="48"/>
  <c r="E272" i="48"/>
  <c r="F272" i="48"/>
  <c r="K271" i="48"/>
  <c r="H181" i="48"/>
  <c r="H290" i="48"/>
  <c r="L181" i="47"/>
  <c r="L290" i="47"/>
  <c r="E290" i="47"/>
  <c r="E181" i="47"/>
  <c r="G290" i="47"/>
  <c r="G181" i="47"/>
  <c r="H160" i="48"/>
  <c r="K159" i="48"/>
  <c r="F289" i="59"/>
  <c r="F180" i="59"/>
  <c r="R68" i="62"/>
  <c r="U288" i="51"/>
  <c r="U179" i="51"/>
  <c r="N288" i="62"/>
  <c r="N179" i="62"/>
  <c r="I272" i="48"/>
  <c r="G272" i="48"/>
  <c r="J271" i="48"/>
  <c r="I290" i="47"/>
  <c r="I181" i="47"/>
  <c r="L271" i="48"/>
  <c r="F290" i="48"/>
  <c r="F181" i="48"/>
  <c r="K290" i="47"/>
  <c r="K181" i="47"/>
  <c r="L159" i="48"/>
  <c r="S288" i="62"/>
  <c r="S179" i="62"/>
  <c r="T179" i="62"/>
  <c r="T288" i="62"/>
  <c r="F180" i="49"/>
  <c r="F289" i="49"/>
  <c r="R68" i="51"/>
  <c r="I180" i="59"/>
  <c r="I289" i="59"/>
  <c r="U68" i="62"/>
  <c r="E289" i="59"/>
  <c r="E180" i="59"/>
  <c r="Q68" i="62"/>
  <c r="X179" i="62"/>
  <c r="X288" i="62"/>
  <c r="K158" i="48"/>
  <c r="J158" i="48"/>
  <c r="G159" i="48"/>
  <c r="D159" i="48"/>
  <c r="I159" i="48"/>
  <c r="L158" i="48"/>
  <c r="B159" i="48"/>
  <c r="G182" i="47" l="1"/>
  <c r="G291" i="47"/>
  <c r="I291" i="48"/>
  <c r="I182" i="48"/>
  <c r="K291" i="48"/>
  <c r="K182" i="48"/>
  <c r="H290" i="49"/>
  <c r="H181" i="49"/>
  <c r="T69" i="51"/>
  <c r="F290" i="49"/>
  <c r="F181" i="49"/>
  <c r="R69" i="51"/>
  <c r="O289" i="51"/>
  <c r="O180" i="51"/>
  <c r="X289" i="51"/>
  <c r="X180" i="51"/>
  <c r="B271" i="48"/>
  <c r="H271" i="48"/>
  <c r="E271" i="48"/>
  <c r="G182" i="48"/>
  <c r="G291" i="48"/>
  <c r="K182" i="47"/>
  <c r="K291" i="47"/>
  <c r="F291" i="47"/>
  <c r="F182" i="47"/>
  <c r="Q289" i="62"/>
  <c r="Q180" i="62"/>
  <c r="E159" i="48"/>
  <c r="W289" i="51"/>
  <c r="W180" i="51"/>
  <c r="I181" i="49"/>
  <c r="I290" i="49"/>
  <c r="U69" i="51"/>
  <c r="D181" i="49"/>
  <c r="D290" i="49"/>
  <c r="P69" i="51"/>
  <c r="V289" i="51"/>
  <c r="V180" i="51"/>
  <c r="V180" i="62"/>
  <c r="V289" i="62"/>
  <c r="P289" i="51"/>
  <c r="P180" i="51"/>
  <c r="I290" i="59"/>
  <c r="I181" i="59"/>
  <c r="U69" i="62"/>
  <c r="N289" i="62"/>
  <c r="N180" i="62"/>
  <c r="D181" i="59"/>
  <c r="D290" i="59"/>
  <c r="P69" i="62"/>
  <c r="E181" i="49"/>
  <c r="E290" i="49"/>
  <c r="Q69" i="51"/>
  <c r="L181" i="59"/>
  <c r="L290" i="59"/>
  <c r="X69" i="62"/>
  <c r="D291" i="48"/>
  <c r="D182" i="48"/>
  <c r="G271" i="48"/>
  <c r="J291" i="47"/>
  <c r="J182" i="47"/>
  <c r="K290" i="49"/>
  <c r="K181" i="49"/>
  <c r="W69" i="51"/>
  <c r="C290" i="59"/>
  <c r="C181" i="59"/>
  <c r="O69" i="62"/>
  <c r="E181" i="59"/>
  <c r="E290" i="59"/>
  <c r="Q69" i="62"/>
  <c r="X289" i="62"/>
  <c r="X180" i="62"/>
  <c r="T289" i="51"/>
  <c r="T180" i="51"/>
  <c r="S289" i="62"/>
  <c r="S180" i="62"/>
  <c r="L290" i="49"/>
  <c r="L181" i="49"/>
  <c r="X69" i="51"/>
  <c r="K290" i="59"/>
  <c r="K181" i="59"/>
  <c r="W69" i="62"/>
  <c r="F271" i="48"/>
  <c r="E182" i="48"/>
  <c r="E291" i="48"/>
  <c r="D291" i="47"/>
  <c r="D182" i="47"/>
  <c r="G181" i="59"/>
  <c r="G290" i="59"/>
  <c r="S69" i="62"/>
  <c r="R289" i="62"/>
  <c r="R180" i="62"/>
  <c r="C181" i="49"/>
  <c r="C290" i="49"/>
  <c r="O69" i="51"/>
  <c r="H159" i="48"/>
  <c r="S289" i="51"/>
  <c r="S180" i="51"/>
  <c r="J181" i="59"/>
  <c r="J290" i="59"/>
  <c r="V69" i="62"/>
  <c r="C270" i="48"/>
  <c r="H291" i="47"/>
  <c r="H182" i="47"/>
  <c r="U180" i="62"/>
  <c r="U289" i="62"/>
  <c r="G290" i="49"/>
  <c r="G181" i="49"/>
  <c r="S69" i="51"/>
  <c r="F159" i="48"/>
  <c r="B290" i="59"/>
  <c r="B181" i="59"/>
  <c r="N69" i="62"/>
  <c r="O289" i="62"/>
  <c r="O180" i="62"/>
  <c r="Q289" i="51"/>
  <c r="Q180" i="51"/>
  <c r="U289" i="51"/>
  <c r="U180" i="51"/>
  <c r="T180" i="62"/>
  <c r="T289" i="62"/>
  <c r="J290" i="49"/>
  <c r="J181" i="49"/>
  <c r="V69" i="51"/>
  <c r="H182" i="48"/>
  <c r="H291" i="48"/>
  <c r="I271" i="48"/>
  <c r="L291" i="48"/>
  <c r="L182" i="48"/>
  <c r="F182" i="48"/>
  <c r="F291" i="48"/>
  <c r="C291" i="48"/>
  <c r="C182" i="48"/>
  <c r="E182" i="47"/>
  <c r="E291" i="47"/>
  <c r="I182" i="47"/>
  <c r="I291" i="47"/>
  <c r="N289" i="51"/>
  <c r="N180" i="51"/>
  <c r="B290" i="49"/>
  <c r="B181" i="49"/>
  <c r="N69" i="51"/>
  <c r="W289" i="62"/>
  <c r="W180" i="62"/>
  <c r="P289" i="62"/>
  <c r="P180" i="62"/>
  <c r="B291" i="47"/>
  <c r="B182" i="47"/>
  <c r="R289" i="51"/>
  <c r="R180" i="51"/>
  <c r="L270" i="48"/>
  <c r="L182" i="47"/>
  <c r="L291" i="47"/>
  <c r="J270" i="48"/>
  <c r="D271" i="48"/>
  <c r="K270" i="48"/>
  <c r="B291" i="48"/>
  <c r="B182" i="48"/>
  <c r="J291" i="48"/>
  <c r="J182" i="48"/>
  <c r="C291" i="47"/>
  <c r="C182" i="47"/>
  <c r="H181" i="59"/>
  <c r="H290" i="59"/>
  <c r="T69" i="62"/>
  <c r="F290" i="59"/>
  <c r="F181" i="59"/>
  <c r="R69" i="62"/>
  <c r="C158" i="48"/>
  <c r="L157" i="48"/>
  <c r="H158" i="48"/>
  <c r="G158" i="48"/>
  <c r="J157" i="48"/>
  <c r="I158" i="48"/>
  <c r="C157" i="48"/>
  <c r="N290" i="51" l="1"/>
  <c r="N181" i="51"/>
  <c r="B182" i="59"/>
  <c r="B291" i="59"/>
  <c r="N70" i="62"/>
  <c r="B270" i="48"/>
  <c r="G270" i="48"/>
  <c r="I183" i="48"/>
  <c r="I292" i="48"/>
  <c r="J292" i="48"/>
  <c r="J183" i="48"/>
  <c r="I183" i="47"/>
  <c r="I292" i="47"/>
  <c r="D291" i="59"/>
  <c r="D182" i="59"/>
  <c r="P70" i="62"/>
  <c r="K182" i="59"/>
  <c r="K291" i="59"/>
  <c r="W70" i="62"/>
  <c r="U290" i="62"/>
  <c r="U181" i="62"/>
  <c r="B291" i="49"/>
  <c r="B182" i="49"/>
  <c r="N70" i="51"/>
  <c r="B292" i="47"/>
  <c r="B183" i="47"/>
  <c r="G183" i="48"/>
  <c r="G292" i="48"/>
  <c r="L292" i="48"/>
  <c r="L183" i="48"/>
  <c r="T181" i="62"/>
  <c r="T290" i="62"/>
  <c r="D291" i="49"/>
  <c r="D182" i="49"/>
  <c r="P70" i="51"/>
  <c r="O290" i="51"/>
  <c r="O181" i="51"/>
  <c r="K291" i="49"/>
  <c r="K182" i="49"/>
  <c r="W70" i="51"/>
  <c r="I291" i="49"/>
  <c r="I182" i="49"/>
  <c r="U70" i="51"/>
  <c r="P290" i="51"/>
  <c r="P181" i="51"/>
  <c r="F291" i="59"/>
  <c r="F182" i="59"/>
  <c r="R70" i="62"/>
  <c r="H292" i="47"/>
  <c r="H183" i="47"/>
  <c r="F270" i="48"/>
  <c r="H292" i="48"/>
  <c r="H183" i="48"/>
  <c r="J183" i="47"/>
  <c r="J292" i="47"/>
  <c r="F292" i="47"/>
  <c r="F183" i="47"/>
  <c r="J291" i="49"/>
  <c r="J182" i="49"/>
  <c r="V70" i="51"/>
  <c r="I182" i="59"/>
  <c r="I291" i="59"/>
  <c r="U70" i="62"/>
  <c r="B158" i="48"/>
  <c r="R290" i="51"/>
  <c r="R181" i="51"/>
  <c r="F182" i="49"/>
  <c r="F291" i="49"/>
  <c r="R70" i="51"/>
  <c r="C183" i="48"/>
  <c r="C292" i="48"/>
  <c r="C292" i="47"/>
  <c r="C183" i="47"/>
  <c r="J182" i="59"/>
  <c r="J291" i="59"/>
  <c r="V70" i="62"/>
  <c r="X181" i="51"/>
  <c r="X290" i="51"/>
  <c r="P181" i="62"/>
  <c r="P290" i="62"/>
  <c r="E270" i="48"/>
  <c r="B183" i="48"/>
  <c r="B292" i="48"/>
  <c r="K269" i="48"/>
  <c r="E183" i="48"/>
  <c r="E292" i="48"/>
  <c r="E292" i="47"/>
  <c r="E183" i="47"/>
  <c r="D183" i="47"/>
  <c r="D292" i="47"/>
  <c r="L291" i="59"/>
  <c r="L182" i="59"/>
  <c r="X70" i="62"/>
  <c r="K157" i="48"/>
  <c r="H182" i="59"/>
  <c r="H291" i="59"/>
  <c r="T70" i="62"/>
  <c r="N290" i="62"/>
  <c r="N181" i="62"/>
  <c r="S290" i="62"/>
  <c r="S181" i="62"/>
  <c r="G291" i="59"/>
  <c r="G182" i="59"/>
  <c r="S70" i="62"/>
  <c r="F158" i="48"/>
  <c r="O181" i="62"/>
  <c r="O290" i="62"/>
  <c r="X290" i="62"/>
  <c r="X181" i="62"/>
  <c r="E291" i="49"/>
  <c r="E182" i="49"/>
  <c r="Q70" i="51"/>
  <c r="H270" i="48"/>
  <c r="C269" i="48"/>
  <c r="D292" i="48"/>
  <c r="D183" i="48"/>
  <c r="L183" i="47"/>
  <c r="L292" i="47"/>
  <c r="K183" i="47"/>
  <c r="K292" i="47"/>
  <c r="L291" i="49"/>
  <c r="L182" i="49"/>
  <c r="X70" i="51"/>
  <c r="H291" i="49"/>
  <c r="H182" i="49"/>
  <c r="T70" i="51"/>
  <c r="V181" i="62"/>
  <c r="V290" i="62"/>
  <c r="G182" i="49"/>
  <c r="G291" i="49"/>
  <c r="S70" i="51"/>
  <c r="Q290" i="62"/>
  <c r="Q181" i="62"/>
  <c r="W290" i="51"/>
  <c r="W181" i="51"/>
  <c r="U181" i="51"/>
  <c r="U290" i="51"/>
  <c r="C182" i="59"/>
  <c r="C291" i="59"/>
  <c r="O70" i="62"/>
  <c r="E158" i="48"/>
  <c r="T290" i="51"/>
  <c r="T181" i="51"/>
  <c r="F183" i="48"/>
  <c r="F292" i="48"/>
  <c r="D270" i="48"/>
  <c r="I270" i="48"/>
  <c r="J269" i="48"/>
  <c r="L269" i="48"/>
  <c r="K183" i="48"/>
  <c r="K292" i="48"/>
  <c r="G292" i="47"/>
  <c r="G183" i="47"/>
  <c r="R290" i="62"/>
  <c r="R181" i="62"/>
  <c r="D158" i="48"/>
  <c r="V290" i="51"/>
  <c r="V181" i="51"/>
  <c r="S290" i="51"/>
  <c r="S181" i="51"/>
  <c r="E291" i="59"/>
  <c r="E182" i="59"/>
  <c r="Q70" i="62"/>
  <c r="W181" i="62"/>
  <c r="W290" i="62"/>
  <c r="Q181" i="51"/>
  <c r="Q290" i="51"/>
  <c r="C182" i="49"/>
  <c r="C291" i="49"/>
  <c r="O70" i="51"/>
  <c r="C156" i="48"/>
  <c r="I157" i="48"/>
  <c r="L156" i="48"/>
  <c r="F157" i="48"/>
  <c r="K156" i="48"/>
  <c r="D157" i="48"/>
  <c r="E157" i="48"/>
  <c r="B184" i="48" l="1"/>
  <c r="B293" i="48"/>
  <c r="C184" i="48"/>
  <c r="C293" i="48"/>
  <c r="G293" i="47"/>
  <c r="G184" i="47"/>
  <c r="U182" i="51"/>
  <c r="U291" i="51"/>
  <c r="I183" i="49"/>
  <c r="I292" i="49"/>
  <c r="U71" i="51"/>
  <c r="D293" i="47"/>
  <c r="D184" i="47"/>
  <c r="Q291" i="62"/>
  <c r="Q182" i="62"/>
  <c r="T291" i="51"/>
  <c r="T182" i="51"/>
  <c r="V182" i="62"/>
  <c r="V291" i="62"/>
  <c r="E292" i="59"/>
  <c r="E183" i="59"/>
  <c r="Q71" i="62"/>
  <c r="J268" i="48"/>
  <c r="J293" i="47"/>
  <c r="J184" i="47"/>
  <c r="Q291" i="51"/>
  <c r="Q182" i="51"/>
  <c r="S182" i="62"/>
  <c r="S291" i="62"/>
  <c r="E183" i="49"/>
  <c r="E292" i="49"/>
  <c r="Q71" i="51"/>
  <c r="N291" i="51"/>
  <c r="N182" i="51"/>
  <c r="B292" i="59"/>
  <c r="B183" i="59"/>
  <c r="N71" i="62"/>
  <c r="G269" i="48"/>
  <c r="H269" i="48"/>
  <c r="I184" i="48"/>
  <c r="I293" i="48"/>
  <c r="K184" i="47"/>
  <c r="K293" i="47"/>
  <c r="G183" i="59"/>
  <c r="G292" i="59"/>
  <c r="S71" i="62"/>
  <c r="C292" i="49"/>
  <c r="C183" i="49"/>
  <c r="O71" i="51"/>
  <c r="D292" i="59"/>
  <c r="D183" i="59"/>
  <c r="P71" i="62"/>
  <c r="L292" i="59"/>
  <c r="L183" i="59"/>
  <c r="X71" i="62"/>
  <c r="U291" i="62"/>
  <c r="U182" i="62"/>
  <c r="W291" i="51"/>
  <c r="W182" i="51"/>
  <c r="P291" i="51"/>
  <c r="P182" i="51"/>
  <c r="W291" i="62"/>
  <c r="W182" i="62"/>
  <c r="B183" i="49"/>
  <c r="B292" i="49"/>
  <c r="N71" i="51"/>
  <c r="D293" i="48"/>
  <c r="D184" i="48"/>
  <c r="E269" i="48"/>
  <c r="H293" i="47"/>
  <c r="H184" i="47"/>
  <c r="G292" i="49"/>
  <c r="G183" i="49"/>
  <c r="S71" i="51"/>
  <c r="C292" i="59"/>
  <c r="C183" i="59"/>
  <c r="O71" i="62"/>
  <c r="F292" i="59"/>
  <c r="F183" i="59"/>
  <c r="R71" i="62"/>
  <c r="D292" i="49"/>
  <c r="D183" i="49"/>
  <c r="P71" i="51"/>
  <c r="L292" i="49"/>
  <c r="L183" i="49"/>
  <c r="X71" i="51"/>
  <c r="R291" i="62"/>
  <c r="R182" i="62"/>
  <c r="G157" i="48"/>
  <c r="N291" i="62"/>
  <c r="N182" i="62"/>
  <c r="K268" i="48"/>
  <c r="B269" i="48"/>
  <c r="L293" i="47"/>
  <c r="L184" i="47"/>
  <c r="F293" i="48"/>
  <c r="F184" i="48"/>
  <c r="C293" i="47"/>
  <c r="C184" i="47"/>
  <c r="O182" i="51"/>
  <c r="O291" i="51"/>
  <c r="K292" i="59"/>
  <c r="K183" i="59"/>
  <c r="W71" i="62"/>
  <c r="J156" i="48"/>
  <c r="H183" i="59"/>
  <c r="H292" i="59"/>
  <c r="T71" i="62"/>
  <c r="F183" i="49"/>
  <c r="F292" i="49"/>
  <c r="R71" i="51"/>
  <c r="X291" i="62"/>
  <c r="X182" i="62"/>
  <c r="J292" i="59"/>
  <c r="J183" i="59"/>
  <c r="V71" i="62"/>
  <c r="K184" i="48"/>
  <c r="K293" i="48"/>
  <c r="H184" i="48"/>
  <c r="H293" i="48"/>
  <c r="I269" i="48"/>
  <c r="F269" i="48"/>
  <c r="C268" i="48"/>
  <c r="J293" i="48"/>
  <c r="J184" i="48"/>
  <c r="B293" i="47"/>
  <c r="B184" i="47"/>
  <c r="I184" i="47"/>
  <c r="I293" i="47"/>
  <c r="K183" i="49"/>
  <c r="K292" i="49"/>
  <c r="W71" i="51"/>
  <c r="H292" i="49"/>
  <c r="H183" i="49"/>
  <c r="T71" i="51"/>
  <c r="O291" i="62"/>
  <c r="O182" i="62"/>
  <c r="S291" i="51"/>
  <c r="S182" i="51"/>
  <c r="X291" i="51"/>
  <c r="X182" i="51"/>
  <c r="T291" i="62"/>
  <c r="T182" i="62"/>
  <c r="R291" i="51"/>
  <c r="R182" i="51"/>
  <c r="J292" i="49"/>
  <c r="J183" i="49"/>
  <c r="V71" i="51"/>
  <c r="B157" i="48"/>
  <c r="L268" i="48"/>
  <c r="E293" i="47"/>
  <c r="E184" i="47"/>
  <c r="E293" i="48"/>
  <c r="E184" i="48"/>
  <c r="D269" i="48"/>
  <c r="G184" i="48"/>
  <c r="G293" i="48"/>
  <c r="L293" i="48"/>
  <c r="L184" i="48"/>
  <c r="F293" i="47"/>
  <c r="F184" i="47"/>
  <c r="H157" i="48"/>
  <c r="V291" i="51"/>
  <c r="V182" i="51"/>
  <c r="I292" i="59"/>
  <c r="I183" i="59"/>
  <c r="U71" i="62"/>
  <c r="P291" i="62"/>
  <c r="P182" i="62"/>
  <c r="E156" i="48"/>
  <c r="L155" i="48"/>
  <c r="I156" i="48"/>
  <c r="K155" i="48"/>
  <c r="B156" i="48"/>
  <c r="D156" i="48"/>
  <c r="C155" i="48"/>
  <c r="B294" i="48" l="1"/>
  <c r="B185" i="48"/>
  <c r="L185" i="48"/>
  <c r="L294" i="48"/>
  <c r="D294" i="47"/>
  <c r="D185" i="47"/>
  <c r="C184" i="49"/>
  <c r="C293" i="49"/>
  <c r="O72" i="51"/>
  <c r="T183" i="62"/>
  <c r="T292" i="62"/>
  <c r="J293" i="49"/>
  <c r="J184" i="49"/>
  <c r="V72" i="51"/>
  <c r="R183" i="62"/>
  <c r="R292" i="62"/>
  <c r="O292" i="51"/>
  <c r="O183" i="51"/>
  <c r="H294" i="48"/>
  <c r="H185" i="48"/>
  <c r="L294" i="47"/>
  <c r="L185" i="47"/>
  <c r="H185" i="47"/>
  <c r="H294" i="47"/>
  <c r="C184" i="59"/>
  <c r="C293" i="59"/>
  <c r="O72" i="62"/>
  <c r="T292" i="51"/>
  <c r="T183" i="51"/>
  <c r="G184" i="59"/>
  <c r="G293" i="59"/>
  <c r="S72" i="62"/>
  <c r="B293" i="59"/>
  <c r="B184" i="59"/>
  <c r="N72" i="62"/>
  <c r="I294" i="48"/>
  <c r="I185" i="48"/>
  <c r="C294" i="47"/>
  <c r="C185" i="47"/>
  <c r="D184" i="49"/>
  <c r="D293" i="49"/>
  <c r="P72" i="51"/>
  <c r="G293" i="49"/>
  <c r="G184" i="49"/>
  <c r="S72" i="51"/>
  <c r="P292" i="51"/>
  <c r="P183" i="51"/>
  <c r="P292" i="62"/>
  <c r="P183" i="62"/>
  <c r="L184" i="59"/>
  <c r="L293" i="59"/>
  <c r="X72" i="62"/>
  <c r="B184" i="49"/>
  <c r="B293" i="49"/>
  <c r="N72" i="51"/>
  <c r="H268" i="48"/>
  <c r="K185" i="47"/>
  <c r="K294" i="47"/>
  <c r="V292" i="51"/>
  <c r="V183" i="51"/>
  <c r="D184" i="59"/>
  <c r="D293" i="59"/>
  <c r="P72" i="62"/>
  <c r="V292" i="62"/>
  <c r="V183" i="62"/>
  <c r="R183" i="51"/>
  <c r="R292" i="51"/>
  <c r="O292" i="62"/>
  <c r="O183" i="62"/>
  <c r="K184" i="59"/>
  <c r="K293" i="59"/>
  <c r="W72" i="62"/>
  <c r="N292" i="62"/>
  <c r="N183" i="62"/>
  <c r="Q183" i="51"/>
  <c r="Q292" i="51"/>
  <c r="L293" i="49"/>
  <c r="L184" i="49"/>
  <c r="X72" i="51"/>
  <c r="E293" i="59"/>
  <c r="E184" i="59"/>
  <c r="Q72" i="62"/>
  <c r="U292" i="51"/>
  <c r="U183" i="51"/>
  <c r="B268" i="48"/>
  <c r="D185" i="48"/>
  <c r="D294" i="48"/>
  <c r="E185" i="48"/>
  <c r="E294" i="48"/>
  <c r="J294" i="47"/>
  <c r="J185" i="47"/>
  <c r="F185" i="47"/>
  <c r="F294" i="47"/>
  <c r="W292" i="51"/>
  <c r="W183" i="51"/>
  <c r="W292" i="62"/>
  <c r="W183" i="62"/>
  <c r="N292" i="51"/>
  <c r="N183" i="51"/>
  <c r="K184" i="49"/>
  <c r="K293" i="49"/>
  <c r="W72" i="51"/>
  <c r="H156" i="48"/>
  <c r="E293" i="49"/>
  <c r="E184" i="49"/>
  <c r="Q72" i="51"/>
  <c r="K267" i="48"/>
  <c r="F268" i="48"/>
  <c r="E294" i="47"/>
  <c r="E185" i="47"/>
  <c r="G294" i="47"/>
  <c r="G185" i="47"/>
  <c r="U292" i="62"/>
  <c r="U183" i="62"/>
  <c r="F156" i="48"/>
  <c r="F184" i="59"/>
  <c r="F293" i="59"/>
  <c r="R72" i="62"/>
  <c r="Q292" i="62"/>
  <c r="Q183" i="62"/>
  <c r="G268" i="48"/>
  <c r="E268" i="48"/>
  <c r="J267" i="48"/>
  <c r="F185" i="48"/>
  <c r="F294" i="48"/>
  <c r="J294" i="48"/>
  <c r="J185" i="48"/>
  <c r="B294" i="47"/>
  <c r="B185" i="47"/>
  <c r="I184" i="59"/>
  <c r="I293" i="59"/>
  <c r="U72" i="62"/>
  <c r="H184" i="49"/>
  <c r="H293" i="49"/>
  <c r="T72" i="51"/>
  <c r="X183" i="51"/>
  <c r="X292" i="51"/>
  <c r="F293" i="49"/>
  <c r="F184" i="49"/>
  <c r="R72" i="51"/>
  <c r="J155" i="48"/>
  <c r="C267" i="48"/>
  <c r="I294" i="47"/>
  <c r="I185" i="47"/>
  <c r="I268" i="48"/>
  <c r="K294" i="48"/>
  <c r="K185" i="48"/>
  <c r="D268" i="48"/>
  <c r="L267" i="48"/>
  <c r="G185" i="48"/>
  <c r="G294" i="48"/>
  <c r="C294" i="48"/>
  <c r="C185" i="48"/>
  <c r="I293" i="49"/>
  <c r="I184" i="49"/>
  <c r="U72" i="51"/>
  <c r="H293" i="59"/>
  <c r="H184" i="59"/>
  <c r="T72" i="62"/>
  <c r="J293" i="59"/>
  <c r="J184" i="59"/>
  <c r="V72" i="62"/>
  <c r="S292" i="51"/>
  <c r="S183" i="51"/>
  <c r="X292" i="62"/>
  <c r="X183" i="62"/>
  <c r="S183" i="62"/>
  <c r="S292" i="62"/>
  <c r="G156" i="48"/>
  <c r="K154" i="48"/>
  <c r="L154" i="48"/>
  <c r="E155" i="48"/>
  <c r="H155" i="48"/>
  <c r="C154" i="48"/>
  <c r="I155" i="48"/>
  <c r="I186" i="47" l="1"/>
  <c r="I295" i="47"/>
  <c r="L294" i="59"/>
  <c r="L185" i="59"/>
  <c r="X73" i="62"/>
  <c r="B267" i="48"/>
  <c r="G295" i="48"/>
  <c r="G186" i="48"/>
  <c r="J186" i="48"/>
  <c r="J295" i="48"/>
  <c r="I294" i="49"/>
  <c r="I185" i="49"/>
  <c r="U73" i="51"/>
  <c r="J185" i="59"/>
  <c r="J294" i="59"/>
  <c r="V73" i="62"/>
  <c r="X293" i="62"/>
  <c r="X184" i="62"/>
  <c r="O184" i="62"/>
  <c r="O293" i="62"/>
  <c r="D186" i="48"/>
  <c r="D295" i="48"/>
  <c r="H294" i="49"/>
  <c r="H185" i="49"/>
  <c r="T73" i="51"/>
  <c r="J266" i="48"/>
  <c r="B186" i="48"/>
  <c r="B295" i="48"/>
  <c r="C295" i="48"/>
  <c r="C186" i="48"/>
  <c r="I185" i="59"/>
  <c r="I294" i="59"/>
  <c r="U73" i="62"/>
  <c r="J294" i="49"/>
  <c r="J185" i="49"/>
  <c r="V73" i="51"/>
  <c r="D294" i="59"/>
  <c r="D185" i="59"/>
  <c r="P73" i="62"/>
  <c r="B155" i="48"/>
  <c r="B185" i="59"/>
  <c r="B294" i="59"/>
  <c r="N73" i="62"/>
  <c r="X293" i="51"/>
  <c r="X184" i="51"/>
  <c r="P293" i="51"/>
  <c r="P184" i="51"/>
  <c r="N293" i="62"/>
  <c r="N184" i="62"/>
  <c r="B185" i="49"/>
  <c r="B294" i="49"/>
  <c r="N73" i="51"/>
  <c r="I267" i="48"/>
  <c r="E186" i="48"/>
  <c r="E295" i="48"/>
  <c r="L295" i="47"/>
  <c r="L186" i="47"/>
  <c r="C186" i="47"/>
  <c r="C295" i="47"/>
  <c r="G295" i="47"/>
  <c r="G186" i="47"/>
  <c r="V184" i="62"/>
  <c r="V293" i="62"/>
  <c r="H185" i="59"/>
  <c r="H294" i="59"/>
  <c r="T73" i="62"/>
  <c r="L185" i="49"/>
  <c r="L294" i="49"/>
  <c r="X73" i="51"/>
  <c r="W293" i="62"/>
  <c r="W184" i="62"/>
  <c r="V293" i="51"/>
  <c r="V184" i="51"/>
  <c r="G185" i="59"/>
  <c r="G294" i="59"/>
  <c r="S73" i="62"/>
  <c r="G267" i="48"/>
  <c r="D267" i="48"/>
  <c r="H267" i="48"/>
  <c r="K266" i="48"/>
  <c r="H186" i="48"/>
  <c r="H295" i="48"/>
  <c r="E295" i="47"/>
  <c r="E186" i="47"/>
  <c r="H186" i="47"/>
  <c r="H295" i="47"/>
  <c r="U293" i="51"/>
  <c r="U184" i="51"/>
  <c r="D155" i="48"/>
  <c r="T184" i="51"/>
  <c r="T293" i="51"/>
  <c r="U293" i="62"/>
  <c r="U184" i="62"/>
  <c r="E294" i="59"/>
  <c r="E185" i="59"/>
  <c r="Q73" i="62"/>
  <c r="J154" i="48"/>
  <c r="G155" i="48"/>
  <c r="Q184" i="51"/>
  <c r="Q293" i="51"/>
  <c r="N293" i="51"/>
  <c r="N184" i="51"/>
  <c r="K294" i="59"/>
  <c r="K185" i="59"/>
  <c r="W73" i="62"/>
  <c r="G185" i="49"/>
  <c r="G294" i="49"/>
  <c r="S73" i="51"/>
  <c r="E185" i="49"/>
  <c r="E294" i="49"/>
  <c r="Q73" i="51"/>
  <c r="F294" i="59"/>
  <c r="F185" i="59"/>
  <c r="R73" i="62"/>
  <c r="R293" i="62"/>
  <c r="R184" i="62"/>
  <c r="W293" i="51"/>
  <c r="W184" i="51"/>
  <c r="Q293" i="62"/>
  <c r="Q184" i="62"/>
  <c r="P293" i="62"/>
  <c r="P184" i="62"/>
  <c r="K294" i="49"/>
  <c r="K185" i="49"/>
  <c r="W73" i="51"/>
  <c r="I295" i="48"/>
  <c r="I186" i="48"/>
  <c r="F295" i="47"/>
  <c r="F186" i="47"/>
  <c r="E267" i="48"/>
  <c r="F267" i="48"/>
  <c r="L186" i="48"/>
  <c r="L295" i="48"/>
  <c r="B295" i="47"/>
  <c r="B186" i="47"/>
  <c r="D295" i="47"/>
  <c r="D186" i="47"/>
  <c r="F185" i="49"/>
  <c r="F294" i="49"/>
  <c r="R73" i="51"/>
  <c r="F155" i="48"/>
  <c r="S293" i="51"/>
  <c r="S184" i="51"/>
  <c r="C294" i="59"/>
  <c r="C185" i="59"/>
  <c r="O73" i="62"/>
  <c r="S293" i="62"/>
  <c r="S184" i="62"/>
  <c r="O293" i="51"/>
  <c r="O184" i="51"/>
  <c r="L266" i="48"/>
  <c r="D294" i="49"/>
  <c r="D185" i="49"/>
  <c r="P73" i="51"/>
  <c r="K186" i="47"/>
  <c r="K295" i="47"/>
  <c r="C266" i="48"/>
  <c r="F186" i="48"/>
  <c r="F295" i="48"/>
  <c r="K295" i="48"/>
  <c r="K186" i="48"/>
  <c r="J186" i="47"/>
  <c r="J295" i="47"/>
  <c r="T293" i="62"/>
  <c r="T184" i="62"/>
  <c r="R293" i="51"/>
  <c r="R184" i="51"/>
  <c r="C294" i="49"/>
  <c r="C185" i="49"/>
  <c r="O73" i="51"/>
  <c r="C153" i="48"/>
  <c r="I154" i="48"/>
  <c r="E154" i="48"/>
  <c r="L153" i="48"/>
  <c r="F154" i="48"/>
  <c r="H154" i="48"/>
  <c r="B154" i="48"/>
  <c r="K153" i="48"/>
  <c r="I295" i="59" l="1"/>
  <c r="I186" i="59"/>
  <c r="U74" i="62"/>
  <c r="N294" i="51"/>
  <c r="N185" i="51"/>
  <c r="V294" i="51"/>
  <c r="V185" i="51"/>
  <c r="G187" i="48"/>
  <c r="G296" i="48"/>
  <c r="H186" i="49"/>
  <c r="H295" i="49"/>
  <c r="T74" i="51"/>
  <c r="K295" i="59"/>
  <c r="K186" i="59"/>
  <c r="W74" i="62"/>
  <c r="D266" i="48"/>
  <c r="G186" i="59"/>
  <c r="G295" i="59"/>
  <c r="S74" i="62"/>
  <c r="L265" i="48"/>
  <c r="J187" i="47"/>
  <c r="J296" i="47"/>
  <c r="F296" i="47"/>
  <c r="F187" i="47"/>
  <c r="P294" i="51"/>
  <c r="P185" i="51"/>
  <c r="R294" i="51"/>
  <c r="R185" i="51"/>
  <c r="B295" i="49"/>
  <c r="B186" i="49"/>
  <c r="N74" i="51"/>
  <c r="D154" i="48"/>
  <c r="K295" i="49"/>
  <c r="K186" i="49"/>
  <c r="W74" i="51"/>
  <c r="J295" i="49"/>
  <c r="J186" i="49"/>
  <c r="V74" i="51"/>
  <c r="C296" i="48"/>
  <c r="C187" i="48"/>
  <c r="S294" i="62"/>
  <c r="S185" i="62"/>
  <c r="N294" i="62"/>
  <c r="N185" i="62"/>
  <c r="I296" i="47"/>
  <c r="I187" i="47"/>
  <c r="Q294" i="51"/>
  <c r="Q185" i="51"/>
  <c r="J265" i="48"/>
  <c r="C296" i="47"/>
  <c r="C187" i="47"/>
  <c r="C295" i="59"/>
  <c r="C186" i="59"/>
  <c r="O74" i="62"/>
  <c r="W294" i="62"/>
  <c r="W185" i="62"/>
  <c r="B295" i="59"/>
  <c r="B186" i="59"/>
  <c r="N74" i="62"/>
  <c r="T294" i="62"/>
  <c r="T185" i="62"/>
  <c r="P294" i="62"/>
  <c r="P185" i="62"/>
  <c r="E295" i="59"/>
  <c r="E186" i="59"/>
  <c r="Q74" i="62"/>
  <c r="V185" i="62"/>
  <c r="V294" i="62"/>
  <c r="F186" i="59"/>
  <c r="F295" i="59"/>
  <c r="R74" i="62"/>
  <c r="F187" i="48"/>
  <c r="F296" i="48"/>
  <c r="I296" i="48"/>
  <c r="I187" i="48"/>
  <c r="O294" i="62"/>
  <c r="O185" i="62"/>
  <c r="H295" i="59"/>
  <c r="H186" i="59"/>
  <c r="T74" i="62"/>
  <c r="K265" i="48"/>
  <c r="G296" i="47"/>
  <c r="G187" i="47"/>
  <c r="B187" i="48"/>
  <c r="B296" i="48"/>
  <c r="G266" i="48"/>
  <c r="L296" i="47"/>
  <c r="L187" i="47"/>
  <c r="D296" i="48"/>
  <c r="D187" i="48"/>
  <c r="B296" i="47"/>
  <c r="B187" i="47"/>
  <c r="D187" i="47"/>
  <c r="D296" i="47"/>
  <c r="C295" i="49"/>
  <c r="C186" i="49"/>
  <c r="O74" i="51"/>
  <c r="S294" i="51"/>
  <c r="S185" i="51"/>
  <c r="E295" i="49"/>
  <c r="E186" i="49"/>
  <c r="Q74" i="51"/>
  <c r="J153" i="48"/>
  <c r="U294" i="51"/>
  <c r="U185" i="51"/>
  <c r="F295" i="49"/>
  <c r="F186" i="49"/>
  <c r="R74" i="51"/>
  <c r="X294" i="62"/>
  <c r="X185" i="62"/>
  <c r="J187" i="48"/>
  <c r="J296" i="48"/>
  <c r="I295" i="49"/>
  <c r="I186" i="49"/>
  <c r="U74" i="51"/>
  <c r="I266" i="48"/>
  <c r="G295" i="49"/>
  <c r="G186" i="49"/>
  <c r="S74" i="51"/>
  <c r="B266" i="48"/>
  <c r="H187" i="48"/>
  <c r="H296" i="48"/>
  <c r="H266" i="48"/>
  <c r="E266" i="48"/>
  <c r="C265" i="48"/>
  <c r="K296" i="48"/>
  <c r="K187" i="48"/>
  <c r="E296" i="47"/>
  <c r="E187" i="47"/>
  <c r="D295" i="59"/>
  <c r="D186" i="59"/>
  <c r="P74" i="62"/>
  <c r="W294" i="51"/>
  <c r="W185" i="51"/>
  <c r="Q294" i="62"/>
  <c r="Q185" i="62"/>
  <c r="X185" i="51"/>
  <c r="X294" i="51"/>
  <c r="L295" i="59"/>
  <c r="L186" i="59"/>
  <c r="X74" i="62"/>
  <c r="F266" i="48"/>
  <c r="E296" i="48"/>
  <c r="E187" i="48"/>
  <c r="L296" i="48"/>
  <c r="L187" i="48"/>
  <c r="K296" i="47"/>
  <c r="K187" i="47"/>
  <c r="H187" i="47"/>
  <c r="H296" i="47"/>
  <c r="O294" i="51"/>
  <c r="O185" i="51"/>
  <c r="D186" i="49"/>
  <c r="D295" i="49"/>
  <c r="P74" i="51"/>
  <c r="J295" i="59"/>
  <c r="J186" i="59"/>
  <c r="V74" i="62"/>
  <c r="R185" i="62"/>
  <c r="R294" i="62"/>
  <c r="G154" i="48"/>
  <c r="U185" i="62"/>
  <c r="U294" i="62"/>
  <c r="L186" i="49"/>
  <c r="L295" i="49"/>
  <c r="X74" i="51"/>
  <c r="T294" i="51"/>
  <c r="T185" i="51"/>
  <c r="L152" i="48"/>
  <c r="F153" i="48"/>
  <c r="D153" i="48"/>
  <c r="J152" i="48"/>
  <c r="B153" i="48"/>
  <c r="E153" i="48"/>
  <c r="I153" i="48"/>
  <c r="E188" i="48" l="1"/>
  <c r="E297" i="48"/>
  <c r="K188" i="48"/>
  <c r="K297" i="48"/>
  <c r="C187" i="59"/>
  <c r="C296" i="59"/>
  <c r="O75" i="62"/>
  <c r="O186" i="51"/>
  <c r="O295" i="51"/>
  <c r="K187" i="59"/>
  <c r="K296" i="59"/>
  <c r="W75" i="62"/>
  <c r="I296" i="59"/>
  <c r="I187" i="59"/>
  <c r="U75" i="62"/>
  <c r="C297" i="47"/>
  <c r="C188" i="47"/>
  <c r="T295" i="62"/>
  <c r="T186" i="62"/>
  <c r="G187" i="49"/>
  <c r="G296" i="49"/>
  <c r="S75" i="51"/>
  <c r="L187" i="59"/>
  <c r="L296" i="59"/>
  <c r="X75" i="62"/>
  <c r="K296" i="49"/>
  <c r="K187" i="49"/>
  <c r="W75" i="51"/>
  <c r="I296" i="49"/>
  <c r="I187" i="49"/>
  <c r="U75" i="51"/>
  <c r="H265" i="48"/>
  <c r="B297" i="48"/>
  <c r="B188" i="48"/>
  <c r="E188" i="47"/>
  <c r="E297" i="47"/>
  <c r="D297" i="47"/>
  <c r="D188" i="47"/>
  <c r="H297" i="47"/>
  <c r="H188" i="47"/>
  <c r="V295" i="62"/>
  <c r="V186" i="62"/>
  <c r="H153" i="48"/>
  <c r="G296" i="59"/>
  <c r="G187" i="59"/>
  <c r="S75" i="62"/>
  <c r="L187" i="49"/>
  <c r="L296" i="49"/>
  <c r="X75" i="51"/>
  <c r="S186" i="62"/>
  <c r="S295" i="62"/>
  <c r="C264" i="48"/>
  <c r="S295" i="51"/>
  <c r="S186" i="51"/>
  <c r="J187" i="59"/>
  <c r="J296" i="59"/>
  <c r="V75" i="62"/>
  <c r="R186" i="51"/>
  <c r="R295" i="51"/>
  <c r="Q186" i="51"/>
  <c r="Q295" i="51"/>
  <c r="Q295" i="62"/>
  <c r="Q186" i="62"/>
  <c r="W186" i="51"/>
  <c r="W295" i="51"/>
  <c r="D265" i="48"/>
  <c r="F265" i="48"/>
  <c r="D188" i="48"/>
  <c r="D297" i="48"/>
  <c r="B297" i="47"/>
  <c r="B188" i="47"/>
  <c r="I297" i="47"/>
  <c r="I188" i="47"/>
  <c r="B187" i="49"/>
  <c r="B296" i="49"/>
  <c r="N75" i="51"/>
  <c r="J296" i="49"/>
  <c r="J187" i="49"/>
  <c r="V75" i="51"/>
  <c r="O295" i="62"/>
  <c r="O186" i="62"/>
  <c r="B265" i="48"/>
  <c r="L297" i="47"/>
  <c r="L188" i="47"/>
  <c r="E265" i="48"/>
  <c r="L264" i="48"/>
  <c r="L188" i="48"/>
  <c r="L297" i="48"/>
  <c r="F297" i="47"/>
  <c r="F188" i="47"/>
  <c r="X295" i="51"/>
  <c r="X186" i="51"/>
  <c r="P295" i="51"/>
  <c r="P186" i="51"/>
  <c r="H187" i="59"/>
  <c r="H296" i="59"/>
  <c r="T75" i="62"/>
  <c r="E187" i="59"/>
  <c r="E296" i="59"/>
  <c r="Q75" i="62"/>
  <c r="C152" i="48"/>
  <c r="B187" i="59"/>
  <c r="B296" i="59"/>
  <c r="N75" i="62"/>
  <c r="D296" i="59"/>
  <c r="D187" i="59"/>
  <c r="P75" i="62"/>
  <c r="R186" i="62"/>
  <c r="R295" i="62"/>
  <c r="N295" i="62"/>
  <c r="N186" i="62"/>
  <c r="W295" i="62"/>
  <c r="W186" i="62"/>
  <c r="T295" i="51"/>
  <c r="T186" i="51"/>
  <c r="I265" i="48"/>
  <c r="G188" i="47"/>
  <c r="G297" i="47"/>
  <c r="K264" i="48"/>
  <c r="I297" i="48"/>
  <c r="I188" i="48"/>
  <c r="J297" i="48"/>
  <c r="J188" i="48"/>
  <c r="J188" i="47"/>
  <c r="J297" i="47"/>
  <c r="H296" i="49"/>
  <c r="H187" i="49"/>
  <c r="T75" i="51"/>
  <c r="X186" i="62"/>
  <c r="X295" i="62"/>
  <c r="E296" i="49"/>
  <c r="E187" i="49"/>
  <c r="Q75" i="51"/>
  <c r="D296" i="49"/>
  <c r="D187" i="49"/>
  <c r="P75" i="51"/>
  <c r="V295" i="51"/>
  <c r="V186" i="51"/>
  <c r="F187" i="59"/>
  <c r="F296" i="59"/>
  <c r="R75" i="62"/>
  <c r="U295" i="62"/>
  <c r="U186" i="62"/>
  <c r="F188" i="48"/>
  <c r="F297" i="48"/>
  <c r="G297" i="48"/>
  <c r="G188" i="48"/>
  <c r="G265" i="48"/>
  <c r="J264" i="48"/>
  <c r="H297" i="48"/>
  <c r="H188" i="48"/>
  <c r="C188" i="48"/>
  <c r="C297" i="48"/>
  <c r="K297" i="47"/>
  <c r="K188" i="47"/>
  <c r="P295" i="62"/>
  <c r="P186" i="62"/>
  <c r="C187" i="49"/>
  <c r="C296" i="49"/>
  <c r="O75" i="51"/>
  <c r="U295" i="51"/>
  <c r="U186" i="51"/>
  <c r="G153" i="48"/>
  <c r="K152" i="48"/>
  <c r="N295" i="51"/>
  <c r="N186" i="51"/>
  <c r="F296" i="49"/>
  <c r="F187" i="49"/>
  <c r="R75" i="51"/>
  <c r="I152" i="48"/>
  <c r="K151" i="48"/>
  <c r="J151" i="48"/>
  <c r="F152" i="48"/>
  <c r="D152" i="48"/>
  <c r="C151" i="48"/>
  <c r="E152" i="48"/>
  <c r="H152" i="48"/>
  <c r="B152" i="48"/>
  <c r="J189" i="47" l="1"/>
  <c r="J298" i="47"/>
  <c r="K189" i="47"/>
  <c r="K298" i="47"/>
  <c r="B297" i="59"/>
  <c r="B188" i="59"/>
  <c r="N76" i="62"/>
  <c r="T187" i="51"/>
  <c r="T296" i="51"/>
  <c r="K188" i="49"/>
  <c r="K297" i="49"/>
  <c r="W76" i="51"/>
  <c r="P296" i="62"/>
  <c r="P187" i="62"/>
  <c r="D297" i="59"/>
  <c r="D188" i="59"/>
  <c r="P76" i="62"/>
  <c r="V296" i="62"/>
  <c r="V187" i="62"/>
  <c r="W296" i="51"/>
  <c r="W187" i="51"/>
  <c r="I189" i="48"/>
  <c r="I298" i="48"/>
  <c r="E189" i="48"/>
  <c r="E298" i="48"/>
  <c r="C189" i="48"/>
  <c r="C298" i="48"/>
  <c r="B297" i="49"/>
  <c r="B188" i="49"/>
  <c r="N76" i="51"/>
  <c r="Q296" i="51"/>
  <c r="Q187" i="51"/>
  <c r="C297" i="59"/>
  <c r="C188" i="59"/>
  <c r="O76" i="62"/>
  <c r="D188" i="49"/>
  <c r="D297" i="49"/>
  <c r="P76" i="51"/>
  <c r="V187" i="51"/>
  <c r="V296" i="51"/>
  <c r="G297" i="49"/>
  <c r="G188" i="49"/>
  <c r="S76" i="51"/>
  <c r="S296" i="62"/>
  <c r="S187" i="62"/>
  <c r="W296" i="62"/>
  <c r="W187" i="62"/>
  <c r="I188" i="59"/>
  <c r="I297" i="59"/>
  <c r="U76" i="62"/>
  <c r="B298" i="48"/>
  <c r="B189" i="48"/>
  <c r="D298" i="47"/>
  <c r="D189" i="47"/>
  <c r="C297" i="49"/>
  <c r="C188" i="49"/>
  <c r="O76" i="51"/>
  <c r="Q296" i="62"/>
  <c r="Q187" i="62"/>
  <c r="H297" i="49"/>
  <c r="H188" i="49"/>
  <c r="T76" i="51"/>
  <c r="G188" i="59"/>
  <c r="G297" i="59"/>
  <c r="S76" i="62"/>
  <c r="O296" i="62"/>
  <c r="O187" i="62"/>
  <c r="I297" i="49"/>
  <c r="I188" i="49"/>
  <c r="U76" i="51"/>
  <c r="J189" i="48"/>
  <c r="J298" i="48"/>
  <c r="J263" i="48"/>
  <c r="L298" i="47"/>
  <c r="L189" i="47"/>
  <c r="C298" i="47"/>
  <c r="C189" i="47"/>
  <c r="P187" i="51"/>
  <c r="P296" i="51"/>
  <c r="H188" i="59"/>
  <c r="H297" i="59"/>
  <c r="T76" i="62"/>
  <c r="X296" i="62"/>
  <c r="X187" i="62"/>
  <c r="L297" i="49"/>
  <c r="L188" i="49"/>
  <c r="X76" i="51"/>
  <c r="I189" i="47"/>
  <c r="I298" i="47"/>
  <c r="H298" i="47"/>
  <c r="H189" i="47"/>
  <c r="J297" i="59"/>
  <c r="J188" i="59"/>
  <c r="V76" i="62"/>
  <c r="U296" i="51"/>
  <c r="U187" i="51"/>
  <c r="L297" i="59"/>
  <c r="L188" i="59"/>
  <c r="X76" i="62"/>
  <c r="F264" i="48"/>
  <c r="B264" i="48"/>
  <c r="E298" i="47"/>
  <c r="E189" i="47"/>
  <c r="G264" i="48"/>
  <c r="D189" i="48"/>
  <c r="D298" i="48"/>
  <c r="B189" i="47"/>
  <c r="B298" i="47"/>
  <c r="G152" i="48"/>
  <c r="N296" i="51"/>
  <c r="N187" i="51"/>
  <c r="E297" i="59"/>
  <c r="E188" i="59"/>
  <c r="Q76" i="62"/>
  <c r="X187" i="51"/>
  <c r="X296" i="51"/>
  <c r="J297" i="49"/>
  <c r="J188" i="49"/>
  <c r="V76" i="51"/>
  <c r="C263" i="48"/>
  <c r="D264" i="48"/>
  <c r="G189" i="48"/>
  <c r="G298" i="48"/>
  <c r="H264" i="48"/>
  <c r="K263" i="48"/>
  <c r="F298" i="48"/>
  <c r="F189" i="48"/>
  <c r="G189" i="47"/>
  <c r="G298" i="47"/>
  <c r="R296" i="51"/>
  <c r="R187" i="51"/>
  <c r="O187" i="51"/>
  <c r="O296" i="51"/>
  <c r="N187" i="62"/>
  <c r="N296" i="62"/>
  <c r="E188" i="49"/>
  <c r="E297" i="49"/>
  <c r="Q76" i="51"/>
  <c r="F188" i="59"/>
  <c r="F297" i="59"/>
  <c r="R76" i="62"/>
  <c r="U187" i="62"/>
  <c r="U296" i="62"/>
  <c r="K189" i="48"/>
  <c r="K298" i="48"/>
  <c r="H298" i="48"/>
  <c r="H189" i="48"/>
  <c r="E264" i="48"/>
  <c r="L263" i="48"/>
  <c r="I264" i="48"/>
  <c r="L189" i="48"/>
  <c r="L298" i="48"/>
  <c r="F298" i="47"/>
  <c r="F189" i="47"/>
  <c r="R187" i="62"/>
  <c r="R296" i="62"/>
  <c r="K297" i="59"/>
  <c r="K188" i="59"/>
  <c r="W76" i="62"/>
  <c r="T187" i="62"/>
  <c r="T296" i="62"/>
  <c r="L151" i="48"/>
  <c r="F297" i="49"/>
  <c r="F188" i="49"/>
  <c r="R76" i="51"/>
  <c r="S187" i="51"/>
  <c r="S296" i="51"/>
  <c r="J150" i="48"/>
  <c r="I151" i="48"/>
  <c r="C150" i="48"/>
  <c r="G151" i="48"/>
  <c r="H151" i="48"/>
  <c r="D151" i="48"/>
  <c r="L150" i="48"/>
  <c r="F151" i="48"/>
  <c r="E263" i="48" l="1"/>
  <c r="H299" i="48"/>
  <c r="H190" i="48"/>
  <c r="C299" i="48"/>
  <c r="C190" i="48"/>
  <c r="E151" i="48"/>
  <c r="H298" i="59"/>
  <c r="H189" i="59"/>
  <c r="T77" i="62"/>
  <c r="L299" i="48"/>
  <c r="L190" i="48"/>
  <c r="C299" i="47"/>
  <c r="C190" i="47"/>
  <c r="H298" i="49"/>
  <c r="H189" i="49"/>
  <c r="T77" i="51"/>
  <c r="K298" i="59"/>
  <c r="K189" i="59"/>
  <c r="W77" i="62"/>
  <c r="U297" i="62"/>
  <c r="U188" i="62"/>
  <c r="L189" i="49"/>
  <c r="L298" i="49"/>
  <c r="X77" i="51"/>
  <c r="K262" i="48"/>
  <c r="K299" i="47"/>
  <c r="K190" i="47"/>
  <c r="J298" i="59"/>
  <c r="J189" i="59"/>
  <c r="V77" i="62"/>
  <c r="R297" i="62"/>
  <c r="R188" i="62"/>
  <c r="K189" i="49"/>
  <c r="K298" i="49"/>
  <c r="W77" i="51"/>
  <c r="X297" i="62"/>
  <c r="X188" i="62"/>
  <c r="V297" i="62"/>
  <c r="V188" i="62"/>
  <c r="C298" i="59"/>
  <c r="C189" i="59"/>
  <c r="O77" i="62"/>
  <c r="T297" i="51"/>
  <c r="T188" i="51"/>
  <c r="L189" i="59"/>
  <c r="L298" i="59"/>
  <c r="X77" i="62"/>
  <c r="E190" i="48"/>
  <c r="E299" i="48"/>
  <c r="B299" i="47"/>
  <c r="B190" i="47"/>
  <c r="D299" i="47"/>
  <c r="D190" i="47"/>
  <c r="J298" i="49"/>
  <c r="J189" i="49"/>
  <c r="V77" i="51"/>
  <c r="G298" i="59"/>
  <c r="G189" i="59"/>
  <c r="S77" i="62"/>
  <c r="C189" i="49"/>
  <c r="C298" i="49"/>
  <c r="O77" i="51"/>
  <c r="E189" i="59"/>
  <c r="E298" i="59"/>
  <c r="Q77" i="62"/>
  <c r="H263" i="48"/>
  <c r="B299" i="48"/>
  <c r="B190" i="48"/>
  <c r="G263" i="48"/>
  <c r="I263" i="48"/>
  <c r="I190" i="48"/>
  <c r="I299" i="48"/>
  <c r="L299" i="47"/>
  <c r="L190" i="47"/>
  <c r="J299" i="47"/>
  <c r="J190" i="47"/>
  <c r="I189" i="59"/>
  <c r="I298" i="59"/>
  <c r="U77" i="62"/>
  <c r="Q188" i="62"/>
  <c r="Q297" i="62"/>
  <c r="G189" i="49"/>
  <c r="G298" i="49"/>
  <c r="S77" i="51"/>
  <c r="D298" i="59"/>
  <c r="D189" i="59"/>
  <c r="P77" i="62"/>
  <c r="T297" i="62"/>
  <c r="T188" i="62"/>
  <c r="O297" i="51"/>
  <c r="O188" i="51"/>
  <c r="E298" i="49"/>
  <c r="E189" i="49"/>
  <c r="Q77" i="51"/>
  <c r="F263" i="48"/>
  <c r="G190" i="48"/>
  <c r="G299" i="48"/>
  <c r="F299" i="47"/>
  <c r="F190" i="47"/>
  <c r="I189" i="49"/>
  <c r="I298" i="49"/>
  <c r="U77" i="51"/>
  <c r="K150" i="48"/>
  <c r="D298" i="49"/>
  <c r="D189" i="49"/>
  <c r="P77" i="51"/>
  <c r="P297" i="51"/>
  <c r="P188" i="51"/>
  <c r="O297" i="62"/>
  <c r="O188" i="62"/>
  <c r="N188" i="51"/>
  <c r="N297" i="51"/>
  <c r="B263" i="48"/>
  <c r="E299" i="47"/>
  <c r="E190" i="47"/>
  <c r="C262" i="48"/>
  <c r="J262" i="48"/>
  <c r="K299" i="48"/>
  <c r="K190" i="48"/>
  <c r="H299" i="47"/>
  <c r="H190" i="47"/>
  <c r="I190" i="47"/>
  <c r="I299" i="47"/>
  <c r="R188" i="51"/>
  <c r="R297" i="51"/>
  <c r="F189" i="59"/>
  <c r="F298" i="59"/>
  <c r="R77" i="62"/>
  <c r="V297" i="51"/>
  <c r="V188" i="51"/>
  <c r="B151" i="48"/>
  <c r="X297" i="51"/>
  <c r="X188" i="51"/>
  <c r="B298" i="59"/>
  <c r="B189" i="59"/>
  <c r="N77" i="62"/>
  <c r="S297" i="62"/>
  <c r="S188" i="62"/>
  <c r="S297" i="51"/>
  <c r="S188" i="51"/>
  <c r="P297" i="62"/>
  <c r="P188" i="62"/>
  <c r="W297" i="51"/>
  <c r="W188" i="51"/>
  <c r="N297" i="62"/>
  <c r="N188" i="62"/>
  <c r="D299" i="48"/>
  <c r="D190" i="48"/>
  <c r="L262" i="48"/>
  <c r="D263" i="48"/>
  <c r="F190" i="48"/>
  <c r="F299" i="48"/>
  <c r="J299" i="48"/>
  <c r="J190" i="48"/>
  <c r="G190" i="47"/>
  <c r="G299" i="47"/>
  <c r="W297" i="62"/>
  <c r="W188" i="62"/>
  <c r="Q297" i="51"/>
  <c r="Q188" i="51"/>
  <c r="F298" i="49"/>
  <c r="F189" i="49"/>
  <c r="R77" i="51"/>
  <c r="B298" i="49"/>
  <c r="B189" i="49"/>
  <c r="N77" i="51"/>
  <c r="U297" i="51"/>
  <c r="U188" i="51"/>
  <c r="K149" i="48"/>
  <c r="B150" i="48"/>
  <c r="I150" i="48"/>
  <c r="D262" i="48" l="1"/>
  <c r="V298" i="51"/>
  <c r="V189" i="51"/>
  <c r="D299" i="49"/>
  <c r="D190" i="49"/>
  <c r="P78" i="51"/>
  <c r="B191" i="48"/>
  <c r="B300" i="48"/>
  <c r="J191" i="48"/>
  <c r="J300" i="48"/>
  <c r="B300" i="47"/>
  <c r="B191" i="47"/>
  <c r="E300" i="47"/>
  <c r="E191" i="47"/>
  <c r="N189" i="51"/>
  <c r="N298" i="51"/>
  <c r="L299" i="49"/>
  <c r="L190" i="49"/>
  <c r="X78" i="51"/>
  <c r="D150" i="48"/>
  <c r="Q189" i="51"/>
  <c r="Q298" i="51"/>
  <c r="G262" i="48"/>
  <c r="Q189" i="62"/>
  <c r="Q298" i="62"/>
  <c r="X189" i="62"/>
  <c r="X298" i="62"/>
  <c r="L261" i="48"/>
  <c r="J261" i="48"/>
  <c r="D191" i="48"/>
  <c r="D300" i="48"/>
  <c r="C191" i="48"/>
  <c r="C300" i="48"/>
  <c r="G190" i="59"/>
  <c r="G299" i="59"/>
  <c r="S78" i="62"/>
  <c r="R189" i="62"/>
  <c r="R298" i="62"/>
  <c r="W298" i="62"/>
  <c r="W189" i="62"/>
  <c r="T298" i="62"/>
  <c r="T189" i="62"/>
  <c r="H262" i="48"/>
  <c r="F191" i="47"/>
  <c r="F300" i="47"/>
  <c r="E190" i="59"/>
  <c r="E299" i="59"/>
  <c r="Q78" i="62"/>
  <c r="S189" i="51"/>
  <c r="S298" i="51"/>
  <c r="O298" i="62"/>
  <c r="O189" i="62"/>
  <c r="W298" i="51"/>
  <c r="W189" i="51"/>
  <c r="I191" i="47"/>
  <c r="I300" i="47"/>
  <c r="J300" i="47"/>
  <c r="J191" i="47"/>
  <c r="R298" i="51"/>
  <c r="R189" i="51"/>
  <c r="J190" i="59"/>
  <c r="J299" i="59"/>
  <c r="V78" i="62"/>
  <c r="J149" i="48"/>
  <c r="U298" i="51"/>
  <c r="U189" i="51"/>
  <c r="H190" i="59"/>
  <c r="H299" i="59"/>
  <c r="T78" i="62"/>
  <c r="H150" i="48"/>
  <c r="B190" i="49"/>
  <c r="B299" i="49"/>
  <c r="N78" i="51"/>
  <c r="H300" i="47"/>
  <c r="H191" i="47"/>
  <c r="F300" i="48"/>
  <c r="F191" i="48"/>
  <c r="I262" i="48"/>
  <c r="E191" i="48"/>
  <c r="E300" i="48"/>
  <c r="E299" i="49"/>
  <c r="E190" i="49"/>
  <c r="Q78" i="51"/>
  <c r="G300" i="48"/>
  <c r="G191" i="48"/>
  <c r="D191" i="47"/>
  <c r="D300" i="47"/>
  <c r="J299" i="49"/>
  <c r="J190" i="49"/>
  <c r="V78" i="51"/>
  <c r="P298" i="51"/>
  <c r="P189" i="51"/>
  <c r="P189" i="62"/>
  <c r="P298" i="62"/>
  <c r="H299" i="49"/>
  <c r="H190" i="49"/>
  <c r="T78" i="51"/>
  <c r="S298" i="62"/>
  <c r="S189" i="62"/>
  <c r="B190" i="59"/>
  <c r="B299" i="59"/>
  <c r="N78" i="62"/>
  <c r="T298" i="51"/>
  <c r="T189" i="51"/>
  <c r="F190" i="49"/>
  <c r="F299" i="49"/>
  <c r="R78" i="51"/>
  <c r="K190" i="49"/>
  <c r="K299" i="49"/>
  <c r="W78" i="51"/>
  <c r="F262" i="48"/>
  <c r="K300" i="47"/>
  <c r="K191" i="47"/>
  <c r="E262" i="48"/>
  <c r="K261" i="48"/>
  <c r="H300" i="48"/>
  <c r="H191" i="48"/>
  <c r="G300" i="47"/>
  <c r="G191" i="47"/>
  <c r="N298" i="62"/>
  <c r="N189" i="62"/>
  <c r="F150" i="48"/>
  <c r="U298" i="62"/>
  <c r="U189" i="62"/>
  <c r="I190" i="59"/>
  <c r="I299" i="59"/>
  <c r="U78" i="62"/>
  <c r="C299" i="59"/>
  <c r="C190" i="59"/>
  <c r="O78" i="62"/>
  <c r="F299" i="59"/>
  <c r="F190" i="59"/>
  <c r="R78" i="62"/>
  <c r="L300" i="48"/>
  <c r="L191" i="48"/>
  <c r="L190" i="59"/>
  <c r="L299" i="59"/>
  <c r="X78" i="62"/>
  <c r="K191" i="48"/>
  <c r="K300" i="48"/>
  <c r="G299" i="49"/>
  <c r="G190" i="49"/>
  <c r="S78" i="51"/>
  <c r="B262" i="48"/>
  <c r="C261" i="48"/>
  <c r="I300" i="48"/>
  <c r="I191" i="48"/>
  <c r="L191" i="47"/>
  <c r="L300" i="47"/>
  <c r="C300" i="47"/>
  <c r="C191" i="47"/>
  <c r="L149" i="48"/>
  <c r="C149" i="48"/>
  <c r="G150" i="48"/>
  <c r="O298" i="51"/>
  <c r="O189" i="51"/>
  <c r="K190" i="59"/>
  <c r="K299" i="59"/>
  <c r="W78" i="62"/>
  <c r="V298" i="62"/>
  <c r="V189" i="62"/>
  <c r="I190" i="49"/>
  <c r="I299" i="49"/>
  <c r="U78" i="51"/>
  <c r="X298" i="51"/>
  <c r="X189" i="51"/>
  <c r="C190" i="49"/>
  <c r="C299" i="49"/>
  <c r="O78" i="51"/>
  <c r="D190" i="59"/>
  <c r="D299" i="59"/>
  <c r="P78" i="62"/>
  <c r="E150" i="48"/>
  <c r="I149" i="48"/>
  <c r="L148" i="48"/>
  <c r="J148" i="48"/>
  <c r="B149" i="48"/>
  <c r="H149" i="48"/>
  <c r="C148" i="48"/>
  <c r="E149" i="48"/>
  <c r="B301" i="47" l="1"/>
  <c r="B192" i="47"/>
  <c r="I192" i="47"/>
  <c r="I301" i="47"/>
  <c r="J191" i="49"/>
  <c r="J300" i="49"/>
  <c r="V79" i="51"/>
  <c r="R299" i="62"/>
  <c r="R190" i="62"/>
  <c r="H300" i="49"/>
  <c r="H191" i="49"/>
  <c r="T79" i="51"/>
  <c r="E300" i="59"/>
  <c r="E191" i="59"/>
  <c r="Q79" i="62"/>
  <c r="I300" i="59"/>
  <c r="I191" i="59"/>
  <c r="U79" i="62"/>
  <c r="C191" i="59"/>
  <c r="C300" i="59"/>
  <c r="O79" i="62"/>
  <c r="X299" i="51"/>
  <c r="X190" i="51"/>
  <c r="I301" i="48"/>
  <c r="I192" i="48"/>
  <c r="F300" i="49"/>
  <c r="F191" i="49"/>
  <c r="R79" i="51"/>
  <c r="E191" i="49"/>
  <c r="E300" i="49"/>
  <c r="Q79" i="51"/>
  <c r="N190" i="62"/>
  <c r="N299" i="62"/>
  <c r="I300" i="49"/>
  <c r="I191" i="49"/>
  <c r="U79" i="51"/>
  <c r="Q299" i="62"/>
  <c r="Q190" i="62"/>
  <c r="C191" i="49"/>
  <c r="C300" i="49"/>
  <c r="O79" i="51"/>
  <c r="G300" i="49"/>
  <c r="G191" i="49"/>
  <c r="S79" i="51"/>
  <c r="G301" i="48"/>
  <c r="G192" i="48"/>
  <c r="C192" i="48"/>
  <c r="C301" i="48"/>
  <c r="G301" i="47"/>
  <c r="G192" i="47"/>
  <c r="F191" i="59"/>
  <c r="F300" i="59"/>
  <c r="R79" i="62"/>
  <c r="W190" i="51"/>
  <c r="W299" i="51"/>
  <c r="L300" i="59"/>
  <c r="L191" i="59"/>
  <c r="X79" i="62"/>
  <c r="N299" i="51"/>
  <c r="N190" i="51"/>
  <c r="T190" i="62"/>
  <c r="T299" i="62"/>
  <c r="D300" i="59"/>
  <c r="D191" i="59"/>
  <c r="P79" i="62"/>
  <c r="K300" i="49"/>
  <c r="K191" i="49"/>
  <c r="W79" i="51"/>
  <c r="G191" i="59"/>
  <c r="G300" i="59"/>
  <c r="S79" i="62"/>
  <c r="K260" i="48"/>
  <c r="D261" i="48"/>
  <c r="B192" i="48"/>
  <c r="B301" i="48"/>
  <c r="E301" i="47"/>
  <c r="E192" i="47"/>
  <c r="C301" i="47"/>
  <c r="C192" i="47"/>
  <c r="P299" i="62"/>
  <c r="P190" i="62"/>
  <c r="X299" i="62"/>
  <c r="X190" i="62"/>
  <c r="O299" i="62"/>
  <c r="O190" i="62"/>
  <c r="R299" i="51"/>
  <c r="R190" i="51"/>
  <c r="T299" i="51"/>
  <c r="T190" i="51"/>
  <c r="L300" i="49"/>
  <c r="L191" i="49"/>
  <c r="X79" i="51"/>
  <c r="V299" i="62"/>
  <c r="V190" i="62"/>
  <c r="D191" i="49"/>
  <c r="D300" i="49"/>
  <c r="P79" i="51"/>
  <c r="K300" i="59"/>
  <c r="K191" i="59"/>
  <c r="W79" i="62"/>
  <c r="K192" i="48"/>
  <c r="K301" i="48"/>
  <c r="F192" i="48"/>
  <c r="F301" i="48"/>
  <c r="E301" i="48"/>
  <c r="E192" i="48"/>
  <c r="D301" i="47"/>
  <c r="D192" i="47"/>
  <c r="J301" i="47"/>
  <c r="J192" i="47"/>
  <c r="W299" i="62"/>
  <c r="W190" i="62"/>
  <c r="S190" i="51"/>
  <c r="S299" i="51"/>
  <c r="S299" i="62"/>
  <c r="S190" i="62"/>
  <c r="D149" i="48"/>
  <c r="F261" i="48"/>
  <c r="H192" i="48"/>
  <c r="H301" i="48"/>
  <c r="B191" i="59"/>
  <c r="B300" i="59"/>
  <c r="N79" i="62"/>
  <c r="J260" i="48"/>
  <c r="C260" i="48"/>
  <c r="H261" i="48"/>
  <c r="K301" i="47"/>
  <c r="K192" i="47"/>
  <c r="L301" i="47"/>
  <c r="L192" i="47"/>
  <c r="U299" i="51"/>
  <c r="U190" i="51"/>
  <c r="D192" i="48"/>
  <c r="D301" i="48"/>
  <c r="F192" i="47"/>
  <c r="F301" i="47"/>
  <c r="B300" i="49"/>
  <c r="B191" i="49"/>
  <c r="N79" i="51"/>
  <c r="K148" i="48"/>
  <c r="V299" i="51"/>
  <c r="V190" i="51"/>
  <c r="Q299" i="51"/>
  <c r="Q190" i="51"/>
  <c r="L301" i="48"/>
  <c r="L192" i="48"/>
  <c r="G261" i="48"/>
  <c r="L260" i="48"/>
  <c r="E261" i="48"/>
  <c r="B261" i="48"/>
  <c r="I261" i="48"/>
  <c r="J192" i="48"/>
  <c r="J301" i="48"/>
  <c r="H192" i="47"/>
  <c r="H301" i="47"/>
  <c r="O299" i="51"/>
  <c r="O190" i="51"/>
  <c r="J300" i="59"/>
  <c r="J191" i="59"/>
  <c r="V79" i="62"/>
  <c r="U299" i="62"/>
  <c r="U190" i="62"/>
  <c r="H191" i="59"/>
  <c r="H300" i="59"/>
  <c r="T79" i="62"/>
  <c r="F149" i="48"/>
  <c r="G149" i="48"/>
  <c r="P190" i="51"/>
  <c r="P299" i="51"/>
  <c r="F148" i="48"/>
  <c r="B148" i="48"/>
  <c r="G148" i="48"/>
  <c r="D148" i="48"/>
  <c r="L147" i="48"/>
  <c r="C147" i="48"/>
  <c r="J147" i="48"/>
  <c r="I260" i="48" l="1"/>
  <c r="E260" i="48"/>
  <c r="I302" i="48"/>
  <c r="I193" i="48"/>
  <c r="C302" i="47"/>
  <c r="C193" i="47"/>
  <c r="B192" i="59"/>
  <c r="B301" i="59"/>
  <c r="N80" i="62"/>
  <c r="L192" i="49"/>
  <c r="L301" i="49"/>
  <c r="X80" i="51"/>
  <c r="J302" i="47"/>
  <c r="J193" i="47"/>
  <c r="G302" i="47"/>
  <c r="G193" i="47"/>
  <c r="B192" i="49"/>
  <c r="B301" i="49"/>
  <c r="N80" i="51"/>
  <c r="L192" i="59"/>
  <c r="L301" i="59"/>
  <c r="X80" i="62"/>
  <c r="W191" i="62"/>
  <c r="W300" i="62"/>
  <c r="E192" i="59"/>
  <c r="E301" i="59"/>
  <c r="Q80" i="62"/>
  <c r="F260" i="48"/>
  <c r="D302" i="47"/>
  <c r="D193" i="47"/>
  <c r="H301" i="59"/>
  <c r="H192" i="59"/>
  <c r="T80" i="62"/>
  <c r="I301" i="59"/>
  <c r="I192" i="59"/>
  <c r="U80" i="62"/>
  <c r="S191" i="62"/>
  <c r="S300" i="62"/>
  <c r="E301" i="49"/>
  <c r="E192" i="49"/>
  <c r="Q80" i="51"/>
  <c r="L259" i="48"/>
  <c r="L193" i="48"/>
  <c r="L302" i="48"/>
  <c r="F193" i="47"/>
  <c r="F302" i="47"/>
  <c r="H301" i="49"/>
  <c r="H192" i="49"/>
  <c r="T80" i="51"/>
  <c r="G301" i="59"/>
  <c r="G192" i="59"/>
  <c r="S80" i="62"/>
  <c r="I301" i="49"/>
  <c r="I192" i="49"/>
  <c r="U80" i="51"/>
  <c r="C301" i="59"/>
  <c r="C192" i="59"/>
  <c r="O80" i="62"/>
  <c r="O191" i="51"/>
  <c r="O300" i="51"/>
  <c r="Q300" i="51"/>
  <c r="Q191" i="51"/>
  <c r="F192" i="59"/>
  <c r="F301" i="59"/>
  <c r="R80" i="62"/>
  <c r="Q300" i="62"/>
  <c r="Q191" i="62"/>
  <c r="F193" i="48"/>
  <c r="F302" i="48"/>
  <c r="J302" i="48"/>
  <c r="J193" i="48"/>
  <c r="H260" i="48"/>
  <c r="C302" i="48"/>
  <c r="C193" i="48"/>
  <c r="H148" i="48"/>
  <c r="G301" i="49"/>
  <c r="G192" i="49"/>
  <c r="S80" i="51"/>
  <c r="C301" i="49"/>
  <c r="C192" i="49"/>
  <c r="O80" i="51"/>
  <c r="F192" i="49"/>
  <c r="F301" i="49"/>
  <c r="R80" i="51"/>
  <c r="B260" i="48"/>
  <c r="D193" i="48"/>
  <c r="D302" i="48"/>
  <c r="H193" i="48"/>
  <c r="H302" i="48"/>
  <c r="K302" i="48"/>
  <c r="K193" i="48"/>
  <c r="K302" i="47"/>
  <c r="K193" i="47"/>
  <c r="E148" i="48"/>
  <c r="J192" i="59"/>
  <c r="J301" i="59"/>
  <c r="V80" i="62"/>
  <c r="P191" i="62"/>
  <c r="P300" i="62"/>
  <c r="R300" i="62"/>
  <c r="R191" i="62"/>
  <c r="K192" i="49"/>
  <c r="K301" i="49"/>
  <c r="W80" i="51"/>
  <c r="U191" i="51"/>
  <c r="U300" i="51"/>
  <c r="O300" i="62"/>
  <c r="O191" i="62"/>
  <c r="U300" i="62"/>
  <c r="U191" i="62"/>
  <c r="B302" i="48"/>
  <c r="B193" i="48"/>
  <c r="J259" i="48"/>
  <c r="K259" i="48"/>
  <c r="G302" i="48"/>
  <c r="G193" i="48"/>
  <c r="I302" i="47"/>
  <c r="I193" i="47"/>
  <c r="L302" i="47"/>
  <c r="L193" i="47"/>
  <c r="H193" i="47"/>
  <c r="H302" i="47"/>
  <c r="T300" i="62"/>
  <c r="T191" i="62"/>
  <c r="N300" i="51"/>
  <c r="N191" i="51"/>
  <c r="D192" i="59"/>
  <c r="D301" i="59"/>
  <c r="P80" i="62"/>
  <c r="N300" i="62"/>
  <c r="N191" i="62"/>
  <c r="P300" i="51"/>
  <c r="P191" i="51"/>
  <c r="J192" i="49"/>
  <c r="J301" i="49"/>
  <c r="V80" i="51"/>
  <c r="K192" i="59"/>
  <c r="K301" i="59"/>
  <c r="W80" i="62"/>
  <c r="S300" i="51"/>
  <c r="S191" i="51"/>
  <c r="R300" i="51"/>
  <c r="R191" i="51"/>
  <c r="V300" i="51"/>
  <c r="V191" i="51"/>
  <c r="C259" i="48"/>
  <c r="E302" i="47"/>
  <c r="E193" i="47"/>
  <c r="D260" i="48"/>
  <c r="G260" i="48"/>
  <c r="E193" i="48"/>
  <c r="E302" i="48"/>
  <c r="B302" i="47"/>
  <c r="B193" i="47"/>
  <c r="V300" i="62"/>
  <c r="V191" i="62"/>
  <c r="I148" i="48"/>
  <c r="D301" i="49"/>
  <c r="D192" i="49"/>
  <c r="P80" i="51"/>
  <c r="X300" i="51"/>
  <c r="X191" i="51"/>
  <c r="K147" i="48"/>
  <c r="W191" i="51"/>
  <c r="W300" i="51"/>
  <c r="X300" i="62"/>
  <c r="X191" i="62"/>
  <c r="T300" i="51"/>
  <c r="T191" i="51"/>
  <c r="L146" i="48"/>
  <c r="I147" i="48"/>
  <c r="F147" i="48"/>
  <c r="D147" i="48"/>
  <c r="G147" i="48"/>
  <c r="B147" i="48"/>
  <c r="H147" i="48"/>
  <c r="K146" i="48"/>
  <c r="G303" i="48" l="1"/>
  <c r="G194" i="48"/>
  <c r="K303" i="48"/>
  <c r="K194" i="48"/>
  <c r="K302" i="59"/>
  <c r="K193" i="59"/>
  <c r="W81" i="62"/>
  <c r="R301" i="51"/>
  <c r="R192" i="51"/>
  <c r="J193" i="49"/>
  <c r="J302" i="49"/>
  <c r="V81" i="51"/>
  <c r="U301" i="62"/>
  <c r="U192" i="62"/>
  <c r="B302" i="49"/>
  <c r="B193" i="49"/>
  <c r="N81" i="51"/>
  <c r="K302" i="49"/>
  <c r="K193" i="49"/>
  <c r="W81" i="51"/>
  <c r="D302" i="59"/>
  <c r="D193" i="59"/>
  <c r="P81" i="62"/>
  <c r="G193" i="59"/>
  <c r="G302" i="59"/>
  <c r="S81" i="62"/>
  <c r="E193" i="49"/>
  <c r="E302" i="49"/>
  <c r="Q81" i="51"/>
  <c r="S301" i="51"/>
  <c r="S192" i="51"/>
  <c r="T301" i="51"/>
  <c r="T192" i="51"/>
  <c r="N301" i="51"/>
  <c r="N192" i="51"/>
  <c r="X192" i="51"/>
  <c r="X301" i="51"/>
  <c r="J258" i="48"/>
  <c r="K194" i="47"/>
  <c r="K303" i="47"/>
  <c r="C302" i="59"/>
  <c r="C193" i="59"/>
  <c r="O81" i="62"/>
  <c r="V301" i="51"/>
  <c r="V192" i="51"/>
  <c r="D302" i="49"/>
  <c r="D193" i="49"/>
  <c r="P81" i="51"/>
  <c r="G302" i="49"/>
  <c r="G193" i="49"/>
  <c r="S81" i="51"/>
  <c r="E193" i="59"/>
  <c r="E302" i="59"/>
  <c r="Q81" i="62"/>
  <c r="U192" i="51"/>
  <c r="U301" i="51"/>
  <c r="E259" i="48"/>
  <c r="I194" i="48"/>
  <c r="I303" i="48"/>
  <c r="B303" i="47"/>
  <c r="B194" i="47"/>
  <c r="H194" i="47"/>
  <c r="H303" i="47"/>
  <c r="C302" i="49"/>
  <c r="C193" i="49"/>
  <c r="O81" i="51"/>
  <c r="J194" i="48"/>
  <c r="J303" i="48"/>
  <c r="K258" i="48"/>
  <c r="I259" i="48"/>
  <c r="D194" i="48"/>
  <c r="D303" i="48"/>
  <c r="E194" i="47"/>
  <c r="E303" i="47"/>
  <c r="I303" i="47"/>
  <c r="I194" i="47"/>
  <c r="P301" i="51"/>
  <c r="P192" i="51"/>
  <c r="W192" i="62"/>
  <c r="W301" i="62"/>
  <c r="L302" i="59"/>
  <c r="L193" i="59"/>
  <c r="X81" i="62"/>
  <c r="R301" i="62"/>
  <c r="R192" i="62"/>
  <c r="Q192" i="62"/>
  <c r="Q301" i="62"/>
  <c r="X301" i="62"/>
  <c r="X192" i="62"/>
  <c r="E147" i="48"/>
  <c r="H259" i="48"/>
  <c r="F259" i="48"/>
  <c r="G259" i="48"/>
  <c r="B194" i="48"/>
  <c r="B303" i="48"/>
  <c r="C194" i="47"/>
  <c r="C303" i="47"/>
  <c r="F303" i="47"/>
  <c r="F194" i="47"/>
  <c r="O301" i="51"/>
  <c r="O192" i="51"/>
  <c r="L302" i="49"/>
  <c r="L193" i="49"/>
  <c r="X81" i="51"/>
  <c r="S301" i="62"/>
  <c r="S192" i="62"/>
  <c r="F302" i="59"/>
  <c r="F193" i="59"/>
  <c r="R81" i="62"/>
  <c r="I193" i="59"/>
  <c r="I302" i="59"/>
  <c r="U81" i="62"/>
  <c r="F303" i="48"/>
  <c r="F194" i="48"/>
  <c r="H303" i="48"/>
  <c r="H194" i="48"/>
  <c r="D259" i="48"/>
  <c r="L258" i="48"/>
  <c r="C194" i="48"/>
  <c r="C303" i="48"/>
  <c r="G303" i="47"/>
  <c r="G194" i="47"/>
  <c r="D303" i="47"/>
  <c r="D194" i="47"/>
  <c r="P192" i="62"/>
  <c r="P301" i="62"/>
  <c r="J146" i="48"/>
  <c r="W301" i="51"/>
  <c r="W192" i="51"/>
  <c r="V192" i="62"/>
  <c r="V301" i="62"/>
  <c r="H193" i="59"/>
  <c r="H302" i="59"/>
  <c r="T81" i="62"/>
  <c r="O192" i="62"/>
  <c r="O301" i="62"/>
  <c r="F302" i="49"/>
  <c r="F193" i="49"/>
  <c r="R81" i="51"/>
  <c r="N301" i="62"/>
  <c r="N192" i="62"/>
  <c r="I302" i="49"/>
  <c r="I193" i="49"/>
  <c r="U81" i="51"/>
  <c r="B259" i="48"/>
  <c r="C258" i="48"/>
  <c r="E303" i="48"/>
  <c r="E194" i="48"/>
  <c r="L194" i="48"/>
  <c r="L303" i="48"/>
  <c r="L303" i="47"/>
  <c r="L194" i="47"/>
  <c r="J303" i="47"/>
  <c r="J194" i="47"/>
  <c r="C146" i="48"/>
  <c r="H193" i="49"/>
  <c r="H302" i="49"/>
  <c r="T81" i="51"/>
  <c r="J193" i="59"/>
  <c r="J302" i="59"/>
  <c r="V81" i="62"/>
  <c r="Q301" i="51"/>
  <c r="Q192" i="51"/>
  <c r="T301" i="62"/>
  <c r="T192" i="62"/>
  <c r="B302" i="59"/>
  <c r="B193" i="59"/>
  <c r="N81" i="62"/>
  <c r="J145" i="48"/>
  <c r="B146" i="48"/>
  <c r="G146" i="48"/>
  <c r="L145" i="48"/>
  <c r="K145" i="48"/>
  <c r="D146" i="48"/>
  <c r="F146" i="48"/>
  <c r="C257" i="48" l="1"/>
  <c r="B195" i="48"/>
  <c r="B304" i="48"/>
  <c r="J195" i="48"/>
  <c r="J304" i="48"/>
  <c r="C145" i="48"/>
  <c r="T302" i="62"/>
  <c r="T193" i="62"/>
  <c r="X302" i="51"/>
  <c r="X193" i="51"/>
  <c r="J303" i="59"/>
  <c r="J194" i="59"/>
  <c r="V82" i="62"/>
  <c r="W302" i="51"/>
  <c r="W193" i="51"/>
  <c r="G303" i="49"/>
  <c r="G194" i="49"/>
  <c r="S82" i="51"/>
  <c r="F303" i="49"/>
  <c r="F194" i="49"/>
  <c r="R82" i="51"/>
  <c r="L257" i="48"/>
  <c r="F304" i="48"/>
  <c r="F195" i="48"/>
  <c r="L304" i="48"/>
  <c r="L195" i="48"/>
  <c r="N302" i="62"/>
  <c r="N193" i="62"/>
  <c r="H194" i="59"/>
  <c r="H303" i="59"/>
  <c r="T82" i="62"/>
  <c r="U302" i="62"/>
  <c r="U193" i="62"/>
  <c r="E303" i="49"/>
  <c r="E194" i="49"/>
  <c r="Q82" i="51"/>
  <c r="C303" i="59"/>
  <c r="C194" i="59"/>
  <c r="O82" i="62"/>
  <c r="P302" i="62"/>
  <c r="P193" i="62"/>
  <c r="N302" i="51"/>
  <c r="N193" i="51"/>
  <c r="F194" i="59"/>
  <c r="F303" i="59"/>
  <c r="R82" i="62"/>
  <c r="E258" i="48"/>
  <c r="D304" i="47"/>
  <c r="D195" i="47"/>
  <c r="H303" i="49"/>
  <c r="H194" i="49"/>
  <c r="T82" i="51"/>
  <c r="E194" i="59"/>
  <c r="E303" i="59"/>
  <c r="Q82" i="62"/>
  <c r="X302" i="62"/>
  <c r="X193" i="62"/>
  <c r="C194" i="49"/>
  <c r="C303" i="49"/>
  <c r="O82" i="51"/>
  <c r="Q302" i="51"/>
  <c r="Q193" i="51"/>
  <c r="V302" i="51"/>
  <c r="V193" i="51"/>
  <c r="K303" i="59"/>
  <c r="K194" i="59"/>
  <c r="W82" i="62"/>
  <c r="I258" i="48"/>
  <c r="D304" i="48"/>
  <c r="D195" i="48"/>
  <c r="J304" i="47"/>
  <c r="J195" i="47"/>
  <c r="C304" i="47"/>
  <c r="C195" i="47"/>
  <c r="T193" i="51"/>
  <c r="T302" i="51"/>
  <c r="D303" i="59"/>
  <c r="D194" i="59"/>
  <c r="P82" i="62"/>
  <c r="K303" i="49"/>
  <c r="K194" i="49"/>
  <c r="W82" i="51"/>
  <c r="J257" i="48"/>
  <c r="H304" i="48"/>
  <c r="H195" i="48"/>
  <c r="L304" i="47"/>
  <c r="L195" i="47"/>
  <c r="F195" i="47"/>
  <c r="F304" i="47"/>
  <c r="V302" i="62"/>
  <c r="V193" i="62"/>
  <c r="B303" i="59"/>
  <c r="B194" i="59"/>
  <c r="N82" i="62"/>
  <c r="Q302" i="62"/>
  <c r="Q193" i="62"/>
  <c r="P302" i="51"/>
  <c r="P193" i="51"/>
  <c r="D303" i="49"/>
  <c r="D194" i="49"/>
  <c r="P82" i="51"/>
  <c r="W302" i="62"/>
  <c r="W193" i="62"/>
  <c r="E195" i="48"/>
  <c r="E304" i="48"/>
  <c r="G258" i="48"/>
  <c r="I195" i="48"/>
  <c r="I304" i="48"/>
  <c r="K304" i="47"/>
  <c r="K195" i="47"/>
  <c r="E195" i="47"/>
  <c r="E304" i="47"/>
  <c r="U302" i="51"/>
  <c r="U193" i="51"/>
  <c r="B194" i="49"/>
  <c r="B303" i="49"/>
  <c r="N82" i="51"/>
  <c r="O302" i="62"/>
  <c r="O193" i="62"/>
  <c r="S193" i="62"/>
  <c r="S302" i="62"/>
  <c r="I194" i="59"/>
  <c r="I303" i="59"/>
  <c r="U82" i="62"/>
  <c r="F258" i="48"/>
  <c r="D258" i="48"/>
  <c r="B258" i="48"/>
  <c r="H258" i="48"/>
  <c r="K304" i="48"/>
  <c r="K195" i="48"/>
  <c r="H195" i="47"/>
  <c r="H304" i="47"/>
  <c r="L194" i="59"/>
  <c r="L303" i="59"/>
  <c r="X82" i="62"/>
  <c r="R193" i="51"/>
  <c r="R302" i="51"/>
  <c r="H146" i="48"/>
  <c r="E146" i="48"/>
  <c r="I194" i="49"/>
  <c r="I303" i="49"/>
  <c r="U82" i="51"/>
  <c r="I304" i="47"/>
  <c r="I195" i="47"/>
  <c r="K257" i="48"/>
  <c r="G195" i="48"/>
  <c r="G304" i="48"/>
  <c r="C195" i="48"/>
  <c r="C304" i="48"/>
  <c r="B304" i="47"/>
  <c r="B195" i="47"/>
  <c r="G195" i="47"/>
  <c r="G304" i="47"/>
  <c r="L194" i="49"/>
  <c r="L303" i="49"/>
  <c r="X82" i="51"/>
  <c r="R193" i="62"/>
  <c r="R302" i="62"/>
  <c r="J303" i="49"/>
  <c r="J194" i="49"/>
  <c r="V82" i="51"/>
  <c r="I146" i="48"/>
  <c r="O302" i="51"/>
  <c r="O193" i="51"/>
  <c r="S302" i="51"/>
  <c r="S193" i="51"/>
  <c r="G194" i="59"/>
  <c r="G303" i="59"/>
  <c r="S82" i="62"/>
  <c r="D145" i="48"/>
  <c r="J144" i="48"/>
  <c r="F145" i="48"/>
  <c r="K144" i="48"/>
  <c r="L144" i="48"/>
  <c r="E145" i="48"/>
  <c r="B145" i="48"/>
  <c r="B305" i="48" l="1"/>
  <c r="B196" i="48"/>
  <c r="L196" i="48"/>
  <c r="L305" i="48"/>
  <c r="D305" i="47"/>
  <c r="D196" i="47"/>
  <c r="J305" i="47"/>
  <c r="J196" i="47"/>
  <c r="B195" i="59"/>
  <c r="B304" i="59"/>
  <c r="N83" i="62"/>
  <c r="N194" i="51"/>
  <c r="N303" i="51"/>
  <c r="E195" i="49"/>
  <c r="E304" i="49"/>
  <c r="Q83" i="51"/>
  <c r="P303" i="62"/>
  <c r="P194" i="62"/>
  <c r="O303" i="51"/>
  <c r="O194" i="51"/>
  <c r="O194" i="62"/>
  <c r="O303" i="62"/>
  <c r="T303" i="62"/>
  <c r="T194" i="62"/>
  <c r="C195" i="59"/>
  <c r="C304" i="59"/>
  <c r="O83" i="62"/>
  <c r="D196" i="48"/>
  <c r="D305" i="48"/>
  <c r="V303" i="51"/>
  <c r="V194" i="51"/>
  <c r="B304" i="49"/>
  <c r="B195" i="49"/>
  <c r="N83" i="51"/>
  <c r="P194" i="51"/>
  <c r="P303" i="51"/>
  <c r="N303" i="62"/>
  <c r="N194" i="62"/>
  <c r="T303" i="51"/>
  <c r="T194" i="51"/>
  <c r="Q303" i="51"/>
  <c r="Q194" i="51"/>
  <c r="S194" i="51"/>
  <c r="S303" i="51"/>
  <c r="C304" i="49"/>
  <c r="C195" i="49"/>
  <c r="O83" i="51"/>
  <c r="C196" i="48"/>
  <c r="C305" i="48"/>
  <c r="U194" i="51"/>
  <c r="U303" i="51"/>
  <c r="X303" i="62"/>
  <c r="X194" i="62"/>
  <c r="I195" i="59"/>
  <c r="I304" i="59"/>
  <c r="U83" i="62"/>
  <c r="J195" i="49"/>
  <c r="J304" i="49"/>
  <c r="V83" i="51"/>
  <c r="C256" i="48"/>
  <c r="I257" i="48"/>
  <c r="L305" i="47"/>
  <c r="L196" i="47"/>
  <c r="I305" i="47"/>
  <c r="I196" i="47"/>
  <c r="I195" i="49"/>
  <c r="I304" i="49"/>
  <c r="U83" i="51"/>
  <c r="Q303" i="62"/>
  <c r="Q194" i="62"/>
  <c r="J195" i="59"/>
  <c r="J304" i="59"/>
  <c r="V83" i="62"/>
  <c r="V303" i="62"/>
  <c r="V194" i="62"/>
  <c r="G196" i="48"/>
  <c r="G305" i="48"/>
  <c r="E196" i="47"/>
  <c r="E305" i="47"/>
  <c r="S194" i="62"/>
  <c r="S303" i="62"/>
  <c r="U303" i="62"/>
  <c r="U194" i="62"/>
  <c r="D195" i="59"/>
  <c r="D304" i="59"/>
  <c r="P83" i="62"/>
  <c r="G195" i="59"/>
  <c r="G304" i="59"/>
  <c r="S83" i="62"/>
  <c r="I145" i="48"/>
  <c r="K195" i="49"/>
  <c r="K304" i="49"/>
  <c r="W83" i="51"/>
  <c r="J305" i="48"/>
  <c r="J196" i="48"/>
  <c r="F257" i="48"/>
  <c r="H257" i="48"/>
  <c r="J256" i="48"/>
  <c r="I305" i="48"/>
  <c r="I196" i="48"/>
  <c r="B305" i="47"/>
  <c r="B196" i="47"/>
  <c r="C196" i="47"/>
  <c r="C305" i="47"/>
  <c r="F195" i="59"/>
  <c r="F304" i="59"/>
  <c r="R83" i="62"/>
  <c r="D304" i="49"/>
  <c r="D195" i="49"/>
  <c r="P83" i="51"/>
  <c r="L304" i="59"/>
  <c r="L195" i="59"/>
  <c r="X83" i="62"/>
  <c r="G195" i="49"/>
  <c r="G304" i="49"/>
  <c r="S83" i="51"/>
  <c r="W303" i="62"/>
  <c r="W194" i="62"/>
  <c r="K195" i="59"/>
  <c r="K304" i="59"/>
  <c r="W83" i="62"/>
  <c r="R303" i="51"/>
  <c r="R194" i="51"/>
  <c r="K256" i="48"/>
  <c r="B257" i="48"/>
  <c r="F305" i="48"/>
  <c r="F196" i="48"/>
  <c r="L256" i="48"/>
  <c r="H305" i="48"/>
  <c r="H196" i="48"/>
  <c r="F305" i="47"/>
  <c r="F196" i="47"/>
  <c r="X303" i="51"/>
  <c r="X194" i="51"/>
  <c r="F304" i="49"/>
  <c r="F195" i="49"/>
  <c r="R83" i="51"/>
  <c r="L304" i="49"/>
  <c r="L195" i="49"/>
  <c r="X83" i="51"/>
  <c r="H195" i="59"/>
  <c r="H304" i="59"/>
  <c r="T83" i="62"/>
  <c r="E196" i="48"/>
  <c r="E305" i="48"/>
  <c r="E257" i="48"/>
  <c r="G257" i="48"/>
  <c r="D257" i="48"/>
  <c r="K196" i="48"/>
  <c r="K305" i="48"/>
  <c r="K305" i="47"/>
  <c r="K196" i="47"/>
  <c r="G196" i="47"/>
  <c r="G305" i="47"/>
  <c r="H305" i="47"/>
  <c r="H196" i="47"/>
  <c r="H145" i="48"/>
  <c r="E195" i="59"/>
  <c r="E304" i="59"/>
  <c r="Q83" i="62"/>
  <c r="G145" i="48"/>
  <c r="W303" i="51"/>
  <c r="W194" i="51"/>
  <c r="R194" i="62"/>
  <c r="R303" i="62"/>
  <c r="H304" i="49"/>
  <c r="H195" i="49"/>
  <c r="T83" i="51"/>
  <c r="C144" i="48"/>
  <c r="H144" i="48"/>
  <c r="L143" i="48"/>
  <c r="I144" i="48"/>
  <c r="G144" i="48"/>
  <c r="K143" i="48"/>
  <c r="E144" i="48"/>
  <c r="J143" i="48"/>
  <c r="J306" i="48" l="1"/>
  <c r="J197" i="48"/>
  <c r="L197" i="48"/>
  <c r="L306" i="48"/>
  <c r="D305" i="59"/>
  <c r="D196" i="59"/>
  <c r="P84" i="62"/>
  <c r="G305" i="49"/>
  <c r="G196" i="49"/>
  <c r="S84" i="51"/>
  <c r="B305" i="49"/>
  <c r="B196" i="49"/>
  <c r="N84" i="51"/>
  <c r="C305" i="49"/>
  <c r="C196" i="49"/>
  <c r="O84" i="51"/>
  <c r="N195" i="51"/>
  <c r="N304" i="51"/>
  <c r="I196" i="49"/>
  <c r="I305" i="49"/>
  <c r="U84" i="51"/>
  <c r="Q304" i="51"/>
  <c r="Q195" i="51"/>
  <c r="E196" i="59"/>
  <c r="E305" i="59"/>
  <c r="Q84" i="62"/>
  <c r="T304" i="62"/>
  <c r="T195" i="62"/>
  <c r="B196" i="59"/>
  <c r="B305" i="59"/>
  <c r="N84" i="62"/>
  <c r="N304" i="62"/>
  <c r="N195" i="62"/>
  <c r="D256" i="48"/>
  <c r="F256" i="48"/>
  <c r="H197" i="48"/>
  <c r="H306" i="48"/>
  <c r="I306" i="47"/>
  <c r="I197" i="47"/>
  <c r="E306" i="47"/>
  <c r="E197" i="47"/>
  <c r="K306" i="47"/>
  <c r="K197" i="47"/>
  <c r="T195" i="51"/>
  <c r="T304" i="51"/>
  <c r="J196" i="59"/>
  <c r="J305" i="59"/>
  <c r="V84" i="62"/>
  <c r="P304" i="51"/>
  <c r="P195" i="51"/>
  <c r="R304" i="62"/>
  <c r="R195" i="62"/>
  <c r="H196" i="59"/>
  <c r="H305" i="59"/>
  <c r="T84" i="62"/>
  <c r="F196" i="59"/>
  <c r="F305" i="59"/>
  <c r="R84" i="62"/>
  <c r="E305" i="49"/>
  <c r="E196" i="49"/>
  <c r="Q84" i="51"/>
  <c r="C255" i="48"/>
  <c r="L196" i="49"/>
  <c r="L305" i="49"/>
  <c r="X84" i="51"/>
  <c r="C306" i="47"/>
  <c r="C197" i="47"/>
  <c r="B256" i="48"/>
  <c r="B197" i="48"/>
  <c r="B306" i="48"/>
  <c r="L306" i="47"/>
  <c r="L197" i="47"/>
  <c r="D197" i="47"/>
  <c r="D306" i="47"/>
  <c r="X195" i="51"/>
  <c r="X304" i="51"/>
  <c r="J305" i="49"/>
  <c r="J196" i="49"/>
  <c r="V84" i="51"/>
  <c r="S304" i="62"/>
  <c r="S195" i="62"/>
  <c r="H305" i="49"/>
  <c r="H196" i="49"/>
  <c r="T84" i="51"/>
  <c r="F305" i="49"/>
  <c r="F196" i="49"/>
  <c r="R84" i="51"/>
  <c r="C143" i="48"/>
  <c r="U195" i="62"/>
  <c r="U304" i="62"/>
  <c r="O304" i="51"/>
  <c r="O195" i="51"/>
  <c r="J197" i="47"/>
  <c r="J306" i="47"/>
  <c r="V195" i="51"/>
  <c r="V304" i="51"/>
  <c r="B144" i="48"/>
  <c r="W304" i="51"/>
  <c r="W195" i="51"/>
  <c r="O195" i="62"/>
  <c r="O304" i="62"/>
  <c r="G196" i="59"/>
  <c r="G305" i="59"/>
  <c r="S84" i="62"/>
  <c r="C196" i="59"/>
  <c r="C305" i="59"/>
  <c r="O84" i="62"/>
  <c r="J255" i="48"/>
  <c r="F306" i="48"/>
  <c r="F197" i="48"/>
  <c r="I197" i="48"/>
  <c r="I306" i="48"/>
  <c r="F197" i="47"/>
  <c r="F306" i="47"/>
  <c r="D144" i="48"/>
  <c r="F144" i="48"/>
  <c r="K196" i="59"/>
  <c r="K305" i="59"/>
  <c r="W84" i="62"/>
  <c r="E306" i="48"/>
  <c r="E197" i="48"/>
  <c r="D305" i="49"/>
  <c r="D196" i="49"/>
  <c r="P84" i="51"/>
  <c r="I196" i="59"/>
  <c r="I305" i="59"/>
  <c r="U84" i="62"/>
  <c r="D306" i="48"/>
  <c r="D197" i="48"/>
  <c r="L255" i="48"/>
  <c r="G256" i="48"/>
  <c r="C197" i="48"/>
  <c r="C306" i="48"/>
  <c r="G197" i="47"/>
  <c r="G306" i="47"/>
  <c r="Q304" i="62"/>
  <c r="Q195" i="62"/>
  <c r="R304" i="51"/>
  <c r="R195" i="51"/>
  <c r="W304" i="62"/>
  <c r="W195" i="62"/>
  <c r="P195" i="62"/>
  <c r="P304" i="62"/>
  <c r="K305" i="49"/>
  <c r="K196" i="49"/>
  <c r="W84" i="51"/>
  <c r="I256" i="48"/>
  <c r="K255" i="48"/>
  <c r="B197" i="47"/>
  <c r="B306" i="47"/>
  <c r="S304" i="51"/>
  <c r="S195" i="51"/>
  <c r="E256" i="48"/>
  <c r="H256" i="48"/>
  <c r="G306" i="48"/>
  <c r="G197" i="48"/>
  <c r="K197" i="48"/>
  <c r="K306" i="48"/>
  <c r="H306" i="47"/>
  <c r="H197" i="47"/>
  <c r="X304" i="62"/>
  <c r="X195" i="62"/>
  <c r="V195" i="62"/>
  <c r="V304" i="62"/>
  <c r="U304" i="51"/>
  <c r="U195" i="51"/>
  <c r="L305" i="59"/>
  <c r="L196" i="59"/>
  <c r="X84" i="62"/>
  <c r="J142" i="48"/>
  <c r="E143" i="48"/>
  <c r="K142" i="48"/>
  <c r="D143" i="48"/>
  <c r="F143" i="48"/>
  <c r="L142" i="48"/>
  <c r="G143" i="48"/>
  <c r="B143" i="48"/>
  <c r="I143" i="48"/>
  <c r="J307" i="48" l="1"/>
  <c r="J198" i="48"/>
  <c r="E197" i="59"/>
  <c r="E306" i="59"/>
  <c r="Q85" i="62"/>
  <c r="R196" i="62"/>
  <c r="R305" i="62"/>
  <c r="B197" i="49"/>
  <c r="B306" i="49"/>
  <c r="N85" i="51"/>
  <c r="S305" i="51"/>
  <c r="S196" i="51"/>
  <c r="H307" i="47"/>
  <c r="H198" i="47"/>
  <c r="P305" i="51"/>
  <c r="P196" i="51"/>
  <c r="J306" i="59"/>
  <c r="J197" i="59"/>
  <c r="V85" i="62"/>
  <c r="O305" i="51"/>
  <c r="O196" i="51"/>
  <c r="K254" i="48"/>
  <c r="K307" i="47"/>
  <c r="K198" i="47"/>
  <c r="G198" i="47"/>
  <c r="G307" i="47"/>
  <c r="I306" i="59"/>
  <c r="I197" i="59"/>
  <c r="U85" i="62"/>
  <c r="R196" i="51"/>
  <c r="R305" i="51"/>
  <c r="J306" i="49"/>
  <c r="J197" i="49"/>
  <c r="V85" i="51"/>
  <c r="C306" i="59"/>
  <c r="C197" i="59"/>
  <c r="O85" i="62"/>
  <c r="C254" i="48"/>
  <c r="H255" i="48"/>
  <c r="G307" i="48"/>
  <c r="G198" i="48"/>
  <c r="B307" i="47"/>
  <c r="B198" i="47"/>
  <c r="C307" i="47"/>
  <c r="C198" i="47"/>
  <c r="I306" i="49"/>
  <c r="I197" i="49"/>
  <c r="U85" i="51"/>
  <c r="K197" i="59"/>
  <c r="K306" i="59"/>
  <c r="W85" i="62"/>
  <c r="C142" i="48"/>
  <c r="T305" i="62"/>
  <c r="T196" i="62"/>
  <c r="C197" i="49"/>
  <c r="C306" i="49"/>
  <c r="O85" i="51"/>
  <c r="U305" i="51"/>
  <c r="U196" i="51"/>
  <c r="I198" i="48"/>
  <c r="I307" i="48"/>
  <c r="L254" i="48"/>
  <c r="L307" i="47"/>
  <c r="L198" i="47"/>
  <c r="D198" i="47"/>
  <c r="D307" i="47"/>
  <c r="D306" i="49"/>
  <c r="D197" i="49"/>
  <c r="P85" i="51"/>
  <c r="K197" i="49"/>
  <c r="K306" i="49"/>
  <c r="W85" i="51"/>
  <c r="O305" i="62"/>
  <c r="O196" i="62"/>
  <c r="X305" i="51"/>
  <c r="X196" i="51"/>
  <c r="N305" i="62"/>
  <c r="N196" i="62"/>
  <c r="Q196" i="62"/>
  <c r="Q305" i="62"/>
  <c r="N196" i="51"/>
  <c r="N305" i="51"/>
  <c r="C307" i="48"/>
  <c r="C198" i="48"/>
  <c r="I255" i="48"/>
  <c r="D198" i="48"/>
  <c r="D307" i="48"/>
  <c r="B198" i="48"/>
  <c r="B307" i="48"/>
  <c r="E198" i="47"/>
  <c r="E307" i="47"/>
  <c r="F198" i="47"/>
  <c r="F307" i="47"/>
  <c r="X305" i="62"/>
  <c r="X196" i="62"/>
  <c r="F197" i="59"/>
  <c r="F306" i="59"/>
  <c r="R85" i="62"/>
  <c r="D197" i="59"/>
  <c r="D306" i="59"/>
  <c r="P85" i="62"/>
  <c r="U305" i="62"/>
  <c r="U196" i="62"/>
  <c r="W305" i="62"/>
  <c r="W196" i="62"/>
  <c r="H306" i="59"/>
  <c r="H197" i="59"/>
  <c r="T85" i="62"/>
  <c r="T305" i="51"/>
  <c r="T196" i="51"/>
  <c r="Q305" i="51"/>
  <c r="Q196" i="51"/>
  <c r="P196" i="62"/>
  <c r="P305" i="62"/>
  <c r="F198" i="48"/>
  <c r="F307" i="48"/>
  <c r="E307" i="48"/>
  <c r="E198" i="48"/>
  <c r="B255" i="48"/>
  <c r="J254" i="48"/>
  <c r="J307" i="47"/>
  <c r="J198" i="47"/>
  <c r="F306" i="49"/>
  <c r="F197" i="49"/>
  <c r="R85" i="51"/>
  <c r="H143" i="48"/>
  <c r="W305" i="51"/>
  <c r="W196" i="51"/>
  <c r="L306" i="59"/>
  <c r="L197" i="59"/>
  <c r="X85" i="62"/>
  <c r="H197" i="49"/>
  <c r="H306" i="49"/>
  <c r="T85" i="51"/>
  <c r="G306" i="59"/>
  <c r="G197" i="59"/>
  <c r="S85" i="62"/>
  <c r="V305" i="62"/>
  <c r="V196" i="62"/>
  <c r="D255" i="48"/>
  <c r="G255" i="48"/>
  <c r="E255" i="48"/>
  <c r="F255" i="48"/>
  <c r="K307" i="48"/>
  <c r="K198" i="48"/>
  <c r="H198" i="48"/>
  <c r="H307" i="48"/>
  <c r="L307" i="48"/>
  <c r="L198" i="48"/>
  <c r="I307" i="47"/>
  <c r="I198" i="47"/>
  <c r="E306" i="49"/>
  <c r="E197" i="49"/>
  <c r="Q85" i="51"/>
  <c r="L306" i="49"/>
  <c r="L197" i="49"/>
  <c r="X85" i="51"/>
  <c r="S305" i="62"/>
  <c r="S196" i="62"/>
  <c r="G306" i="49"/>
  <c r="G197" i="49"/>
  <c r="S85" i="51"/>
  <c r="V305" i="51"/>
  <c r="V196" i="51"/>
  <c r="B306" i="59"/>
  <c r="B197" i="59"/>
  <c r="N85" i="62"/>
  <c r="I142" i="48"/>
  <c r="K141" i="48"/>
  <c r="C141" i="48"/>
  <c r="G142" i="48"/>
  <c r="E142" i="48"/>
  <c r="J141" i="48"/>
  <c r="D199" i="48" l="1"/>
  <c r="D308" i="48"/>
  <c r="J199" i="48"/>
  <c r="J308" i="48"/>
  <c r="B199" i="47"/>
  <c r="B308" i="47"/>
  <c r="W306" i="51"/>
  <c r="W197" i="51"/>
  <c r="C198" i="59"/>
  <c r="C307" i="59"/>
  <c r="O86" i="62"/>
  <c r="F199" i="48"/>
  <c r="F308" i="48"/>
  <c r="C199" i="48"/>
  <c r="C308" i="48"/>
  <c r="F199" i="47"/>
  <c r="F308" i="47"/>
  <c r="S306" i="51"/>
  <c r="S197" i="51"/>
  <c r="R306" i="62"/>
  <c r="R197" i="62"/>
  <c r="H198" i="59"/>
  <c r="H307" i="59"/>
  <c r="T86" i="62"/>
  <c r="C307" i="49"/>
  <c r="C198" i="49"/>
  <c r="O86" i="51"/>
  <c r="B198" i="59"/>
  <c r="B307" i="59"/>
  <c r="N86" i="62"/>
  <c r="B199" i="48"/>
  <c r="B308" i="48"/>
  <c r="H198" i="49"/>
  <c r="H307" i="49"/>
  <c r="T86" i="51"/>
  <c r="B307" i="49"/>
  <c r="B198" i="49"/>
  <c r="N86" i="51"/>
  <c r="L253" i="48"/>
  <c r="E308" i="48"/>
  <c r="E199" i="48"/>
  <c r="E308" i="47"/>
  <c r="E199" i="47"/>
  <c r="G308" i="47"/>
  <c r="G199" i="47"/>
  <c r="J198" i="59"/>
  <c r="J307" i="59"/>
  <c r="V86" i="62"/>
  <c r="O306" i="51"/>
  <c r="O197" i="51"/>
  <c r="E307" i="59"/>
  <c r="E198" i="59"/>
  <c r="Q86" i="62"/>
  <c r="C253" i="48"/>
  <c r="B254" i="48"/>
  <c r="I254" i="48"/>
  <c r="G308" i="48"/>
  <c r="G199" i="48"/>
  <c r="I308" i="47"/>
  <c r="I199" i="47"/>
  <c r="H308" i="47"/>
  <c r="H199" i="47"/>
  <c r="N197" i="62"/>
  <c r="N306" i="62"/>
  <c r="X306" i="51"/>
  <c r="X197" i="51"/>
  <c r="J198" i="49"/>
  <c r="J307" i="49"/>
  <c r="V86" i="51"/>
  <c r="X197" i="62"/>
  <c r="X306" i="62"/>
  <c r="K307" i="59"/>
  <c r="K198" i="59"/>
  <c r="W86" i="62"/>
  <c r="B142" i="48"/>
  <c r="T306" i="62"/>
  <c r="T197" i="62"/>
  <c r="P306" i="62"/>
  <c r="P197" i="62"/>
  <c r="P306" i="51"/>
  <c r="P197" i="51"/>
  <c r="L141" i="48"/>
  <c r="U306" i="51"/>
  <c r="U197" i="51"/>
  <c r="E307" i="49"/>
  <c r="E198" i="49"/>
  <c r="Q86" i="51"/>
  <c r="D254" i="48"/>
  <c r="E254" i="48"/>
  <c r="I308" i="48"/>
  <c r="I199" i="48"/>
  <c r="J308" i="47"/>
  <c r="J199" i="47"/>
  <c r="C308" i="47"/>
  <c r="C199" i="47"/>
  <c r="Q306" i="51"/>
  <c r="Q197" i="51"/>
  <c r="D198" i="59"/>
  <c r="D307" i="59"/>
  <c r="P86" i="62"/>
  <c r="T306" i="51"/>
  <c r="T197" i="51"/>
  <c r="K307" i="49"/>
  <c r="K198" i="49"/>
  <c r="W86" i="51"/>
  <c r="O306" i="62"/>
  <c r="O197" i="62"/>
  <c r="J253" i="48"/>
  <c r="K253" i="48"/>
  <c r="H254" i="48"/>
  <c r="L199" i="48"/>
  <c r="L308" i="48"/>
  <c r="D199" i="47"/>
  <c r="D308" i="47"/>
  <c r="D198" i="49"/>
  <c r="D307" i="49"/>
  <c r="P86" i="51"/>
  <c r="R306" i="51"/>
  <c r="R197" i="51"/>
  <c r="G307" i="59"/>
  <c r="G198" i="59"/>
  <c r="S86" i="62"/>
  <c r="I198" i="59"/>
  <c r="I307" i="59"/>
  <c r="U86" i="62"/>
  <c r="F307" i="59"/>
  <c r="F198" i="59"/>
  <c r="R86" i="62"/>
  <c r="H142" i="48"/>
  <c r="V306" i="51"/>
  <c r="V197" i="51"/>
  <c r="U197" i="62"/>
  <c r="U306" i="62"/>
  <c r="L307" i="59"/>
  <c r="L198" i="59"/>
  <c r="X86" i="62"/>
  <c r="N197" i="51"/>
  <c r="N306" i="51"/>
  <c r="Q306" i="62"/>
  <c r="Q197" i="62"/>
  <c r="G254" i="48"/>
  <c r="F254" i="48"/>
  <c r="H308" i="48"/>
  <c r="H199" i="48"/>
  <c r="K199" i="48"/>
  <c r="K308" i="48"/>
  <c r="L199" i="47"/>
  <c r="L308" i="47"/>
  <c r="K308" i="47"/>
  <c r="K199" i="47"/>
  <c r="F142" i="48"/>
  <c r="D142" i="48"/>
  <c r="S306" i="62"/>
  <c r="S197" i="62"/>
  <c r="G307" i="49"/>
  <c r="G198" i="49"/>
  <c r="S86" i="51"/>
  <c r="I198" i="49"/>
  <c r="I307" i="49"/>
  <c r="U86" i="51"/>
  <c r="W306" i="62"/>
  <c r="W197" i="62"/>
  <c r="F307" i="49"/>
  <c r="F198" i="49"/>
  <c r="R86" i="51"/>
  <c r="L307" i="49"/>
  <c r="L198" i="49"/>
  <c r="X86" i="51"/>
  <c r="V306" i="62"/>
  <c r="V197" i="62"/>
  <c r="L140" i="48"/>
  <c r="I141" i="48"/>
  <c r="G141" i="48"/>
  <c r="C140" i="48"/>
  <c r="B141" i="48"/>
  <c r="D141" i="48"/>
  <c r="F141" i="48"/>
  <c r="K140" i="48"/>
  <c r="J252" i="48" l="1"/>
  <c r="J200" i="48"/>
  <c r="J309" i="48"/>
  <c r="H309" i="47"/>
  <c r="H200" i="47"/>
  <c r="R307" i="51"/>
  <c r="R198" i="51"/>
  <c r="U198" i="62"/>
  <c r="U307" i="62"/>
  <c r="L308" i="59"/>
  <c r="L199" i="59"/>
  <c r="X87" i="62"/>
  <c r="C199" i="59"/>
  <c r="C308" i="59"/>
  <c r="O87" i="62"/>
  <c r="G199" i="59"/>
  <c r="G308" i="59"/>
  <c r="S87" i="62"/>
  <c r="H199" i="59"/>
  <c r="H308" i="59"/>
  <c r="T87" i="62"/>
  <c r="B200" i="48"/>
  <c r="B309" i="48"/>
  <c r="G309" i="47"/>
  <c r="G200" i="47"/>
  <c r="I200" i="47"/>
  <c r="I309" i="47"/>
  <c r="X307" i="51"/>
  <c r="X198" i="51"/>
  <c r="L199" i="49"/>
  <c r="L308" i="49"/>
  <c r="X87" i="51"/>
  <c r="C199" i="49"/>
  <c r="C308" i="49"/>
  <c r="O87" i="51"/>
  <c r="W307" i="62"/>
  <c r="W198" i="62"/>
  <c r="G308" i="49"/>
  <c r="G199" i="49"/>
  <c r="S87" i="51"/>
  <c r="H199" i="49"/>
  <c r="H308" i="49"/>
  <c r="T87" i="51"/>
  <c r="N307" i="51"/>
  <c r="N198" i="51"/>
  <c r="H200" i="48"/>
  <c r="H309" i="48"/>
  <c r="B309" i="47"/>
  <c r="B200" i="47"/>
  <c r="X307" i="62"/>
  <c r="X198" i="62"/>
  <c r="V307" i="62"/>
  <c r="V198" i="62"/>
  <c r="J308" i="59"/>
  <c r="J199" i="59"/>
  <c r="V87" i="62"/>
  <c r="N198" i="62"/>
  <c r="N307" i="62"/>
  <c r="E199" i="59"/>
  <c r="E308" i="59"/>
  <c r="Q87" i="62"/>
  <c r="O198" i="62"/>
  <c r="O307" i="62"/>
  <c r="F200" i="47"/>
  <c r="F309" i="47"/>
  <c r="E309" i="48"/>
  <c r="E200" i="48"/>
  <c r="K200" i="48"/>
  <c r="K309" i="48"/>
  <c r="R307" i="62"/>
  <c r="R198" i="62"/>
  <c r="J140" i="48"/>
  <c r="J308" i="49"/>
  <c r="J199" i="49"/>
  <c r="V87" i="51"/>
  <c r="E308" i="49"/>
  <c r="E199" i="49"/>
  <c r="Q87" i="51"/>
  <c r="H253" i="48"/>
  <c r="E253" i="48"/>
  <c r="I253" i="48"/>
  <c r="E200" i="47"/>
  <c r="E309" i="47"/>
  <c r="B308" i="59"/>
  <c r="B199" i="59"/>
  <c r="N87" i="62"/>
  <c r="S307" i="62"/>
  <c r="S198" i="62"/>
  <c r="P307" i="51"/>
  <c r="P198" i="51"/>
  <c r="Q198" i="51"/>
  <c r="Q307" i="51"/>
  <c r="I308" i="59"/>
  <c r="I199" i="59"/>
  <c r="U87" i="62"/>
  <c r="T307" i="62"/>
  <c r="T198" i="62"/>
  <c r="F199" i="59"/>
  <c r="F308" i="59"/>
  <c r="R87" i="62"/>
  <c r="L200" i="48"/>
  <c r="L309" i="48"/>
  <c r="K252" i="48"/>
  <c r="G200" i="48"/>
  <c r="G309" i="48"/>
  <c r="I309" i="48"/>
  <c r="I200" i="48"/>
  <c r="L309" i="47"/>
  <c r="L200" i="47"/>
  <c r="J309" i="47"/>
  <c r="J200" i="47"/>
  <c r="U307" i="51"/>
  <c r="U198" i="51"/>
  <c r="B308" i="49"/>
  <c r="B199" i="49"/>
  <c r="N87" i="51"/>
  <c r="W307" i="51"/>
  <c r="W198" i="51"/>
  <c r="P307" i="62"/>
  <c r="P198" i="62"/>
  <c r="I308" i="49"/>
  <c r="I199" i="49"/>
  <c r="U87" i="51"/>
  <c r="O307" i="51"/>
  <c r="O198" i="51"/>
  <c r="F308" i="49"/>
  <c r="F199" i="49"/>
  <c r="R87" i="51"/>
  <c r="G253" i="48"/>
  <c r="C309" i="48"/>
  <c r="C200" i="48"/>
  <c r="F253" i="48"/>
  <c r="L252" i="48"/>
  <c r="D309" i="48"/>
  <c r="D200" i="48"/>
  <c r="K309" i="47"/>
  <c r="K200" i="47"/>
  <c r="D308" i="59"/>
  <c r="D199" i="59"/>
  <c r="P87" i="62"/>
  <c r="H141" i="48"/>
  <c r="T307" i="51"/>
  <c r="T198" i="51"/>
  <c r="K199" i="59"/>
  <c r="K308" i="59"/>
  <c r="W87" i="62"/>
  <c r="D253" i="48"/>
  <c r="B253" i="48"/>
  <c r="C252" i="48"/>
  <c r="F309" i="48"/>
  <c r="F200" i="48"/>
  <c r="D309" i="47"/>
  <c r="D200" i="47"/>
  <c r="C200" i="47"/>
  <c r="C309" i="47"/>
  <c r="S307" i="51"/>
  <c r="S198" i="51"/>
  <c r="D308" i="49"/>
  <c r="D199" i="49"/>
  <c r="P87" i="51"/>
  <c r="E141" i="48"/>
  <c r="V307" i="51"/>
  <c r="V198" i="51"/>
  <c r="Q307" i="62"/>
  <c r="Q198" i="62"/>
  <c r="K199" i="49"/>
  <c r="K308" i="49"/>
  <c r="W87" i="51"/>
  <c r="F140" i="48"/>
  <c r="H140" i="48"/>
  <c r="E140" i="48"/>
  <c r="J139" i="48"/>
  <c r="D140" i="48"/>
  <c r="B140" i="48"/>
  <c r="K139" i="48"/>
  <c r="H201" i="48" l="1"/>
  <c r="H310" i="48"/>
  <c r="D310" i="48"/>
  <c r="D201" i="48"/>
  <c r="K310" i="48"/>
  <c r="K201" i="48"/>
  <c r="C201" i="47"/>
  <c r="C310" i="47"/>
  <c r="H309" i="59"/>
  <c r="H200" i="59"/>
  <c r="T88" i="62"/>
  <c r="K309" i="49"/>
  <c r="K200" i="49"/>
  <c r="W88" i="51"/>
  <c r="Q308" i="51"/>
  <c r="Q199" i="51"/>
  <c r="J200" i="49"/>
  <c r="J309" i="49"/>
  <c r="V88" i="51"/>
  <c r="L310" i="47"/>
  <c r="L201" i="47"/>
  <c r="D201" i="47"/>
  <c r="D310" i="47"/>
  <c r="H200" i="49"/>
  <c r="H309" i="49"/>
  <c r="T88" i="51"/>
  <c r="R308" i="51"/>
  <c r="R199" i="51"/>
  <c r="U308" i="51"/>
  <c r="U199" i="51"/>
  <c r="L200" i="59"/>
  <c r="L309" i="59"/>
  <c r="X88" i="62"/>
  <c r="C200" i="59"/>
  <c r="C309" i="59"/>
  <c r="O88" i="62"/>
  <c r="F201" i="48"/>
  <c r="F310" i="48"/>
  <c r="F201" i="47"/>
  <c r="F310" i="47"/>
  <c r="W308" i="62"/>
  <c r="W199" i="62"/>
  <c r="N308" i="62"/>
  <c r="N199" i="62"/>
  <c r="L309" i="49"/>
  <c r="L200" i="49"/>
  <c r="X88" i="51"/>
  <c r="I309" i="59"/>
  <c r="I200" i="59"/>
  <c r="U88" i="62"/>
  <c r="O308" i="51"/>
  <c r="O199" i="51"/>
  <c r="X199" i="62"/>
  <c r="X308" i="62"/>
  <c r="C309" i="49"/>
  <c r="C200" i="49"/>
  <c r="O88" i="51"/>
  <c r="I252" i="48"/>
  <c r="B252" i="48"/>
  <c r="G201" i="47"/>
  <c r="G310" i="47"/>
  <c r="P308" i="62"/>
  <c r="P199" i="62"/>
  <c r="R308" i="62"/>
  <c r="R199" i="62"/>
  <c r="U308" i="62"/>
  <c r="U199" i="62"/>
  <c r="I309" i="49"/>
  <c r="I200" i="49"/>
  <c r="U88" i="51"/>
  <c r="E200" i="59"/>
  <c r="E309" i="59"/>
  <c r="Q88" i="62"/>
  <c r="S308" i="51"/>
  <c r="S199" i="51"/>
  <c r="T308" i="62"/>
  <c r="T199" i="62"/>
  <c r="C251" i="48"/>
  <c r="K251" i="48"/>
  <c r="E201" i="48"/>
  <c r="E310" i="48"/>
  <c r="H310" i="47"/>
  <c r="H201" i="47"/>
  <c r="C139" i="48"/>
  <c r="V308" i="51"/>
  <c r="V199" i="51"/>
  <c r="G200" i="59"/>
  <c r="G309" i="59"/>
  <c r="S88" i="62"/>
  <c r="V308" i="62"/>
  <c r="V199" i="62"/>
  <c r="E309" i="49"/>
  <c r="E200" i="49"/>
  <c r="Q88" i="51"/>
  <c r="I310" i="47"/>
  <c r="I201" i="47"/>
  <c r="F252" i="48"/>
  <c r="C201" i="48"/>
  <c r="C310" i="48"/>
  <c r="B310" i="47"/>
  <c r="B201" i="47"/>
  <c r="W308" i="51"/>
  <c r="W199" i="51"/>
  <c r="D200" i="59"/>
  <c r="D309" i="59"/>
  <c r="P88" i="62"/>
  <c r="G200" i="49"/>
  <c r="G309" i="49"/>
  <c r="S88" i="51"/>
  <c r="O199" i="62"/>
  <c r="O308" i="62"/>
  <c r="B310" i="48"/>
  <c r="B201" i="48"/>
  <c r="D252" i="48"/>
  <c r="G201" i="48"/>
  <c r="G310" i="48"/>
  <c r="J310" i="48"/>
  <c r="J201" i="48"/>
  <c r="E201" i="47"/>
  <c r="E310" i="47"/>
  <c r="K310" i="47"/>
  <c r="K201" i="47"/>
  <c r="P308" i="51"/>
  <c r="P199" i="51"/>
  <c r="D309" i="49"/>
  <c r="D200" i="49"/>
  <c r="P88" i="51"/>
  <c r="B309" i="59"/>
  <c r="B200" i="59"/>
  <c r="N88" i="62"/>
  <c r="N308" i="51"/>
  <c r="N199" i="51"/>
  <c r="F200" i="59"/>
  <c r="F309" i="59"/>
  <c r="R88" i="62"/>
  <c r="I140" i="48"/>
  <c r="T308" i="51"/>
  <c r="T199" i="51"/>
  <c r="E252" i="48"/>
  <c r="H252" i="48"/>
  <c r="G252" i="48"/>
  <c r="L251" i="48"/>
  <c r="J251" i="48"/>
  <c r="I310" i="48"/>
  <c r="I201" i="48"/>
  <c r="L201" i="48"/>
  <c r="L310" i="48"/>
  <c r="J310" i="47"/>
  <c r="J201" i="47"/>
  <c r="B309" i="49"/>
  <c r="B200" i="49"/>
  <c r="N88" i="51"/>
  <c r="L139" i="48"/>
  <c r="G140" i="48"/>
  <c r="F309" i="49"/>
  <c r="F200" i="49"/>
  <c r="R88" i="51"/>
  <c r="K309" i="59"/>
  <c r="K200" i="59"/>
  <c r="W88" i="62"/>
  <c r="Q199" i="62"/>
  <c r="Q308" i="62"/>
  <c r="X308" i="51"/>
  <c r="X199" i="51"/>
  <c r="S308" i="62"/>
  <c r="S199" i="62"/>
  <c r="J200" i="59"/>
  <c r="J309" i="59"/>
  <c r="V88" i="62"/>
  <c r="C138" i="48"/>
  <c r="G139" i="48"/>
  <c r="I139" i="48"/>
  <c r="B139" i="48"/>
  <c r="J138" i="48"/>
  <c r="E139" i="48"/>
  <c r="L138" i="48"/>
  <c r="D139" i="48"/>
  <c r="K138" i="48"/>
  <c r="F139" i="48"/>
  <c r="K202" i="48" l="1"/>
  <c r="K311" i="48"/>
  <c r="I202" i="47"/>
  <c r="I311" i="47"/>
  <c r="G311" i="47"/>
  <c r="G202" i="47"/>
  <c r="F201" i="59"/>
  <c r="F310" i="59"/>
  <c r="R89" i="62"/>
  <c r="Q200" i="51"/>
  <c r="Q309" i="51"/>
  <c r="L310" i="49"/>
  <c r="L201" i="49"/>
  <c r="X89" i="51"/>
  <c r="T200" i="51"/>
  <c r="T309" i="51"/>
  <c r="L202" i="48"/>
  <c r="L311" i="48"/>
  <c r="E202" i="47"/>
  <c r="E311" i="47"/>
  <c r="F310" i="49"/>
  <c r="F201" i="49"/>
  <c r="R89" i="51"/>
  <c r="J310" i="59"/>
  <c r="J201" i="59"/>
  <c r="V89" i="62"/>
  <c r="W309" i="51"/>
  <c r="W200" i="51"/>
  <c r="T309" i="62"/>
  <c r="T200" i="62"/>
  <c r="G201" i="59"/>
  <c r="G310" i="59"/>
  <c r="S89" i="62"/>
  <c r="C202" i="48"/>
  <c r="C311" i="48"/>
  <c r="V309" i="62"/>
  <c r="V200" i="62"/>
  <c r="W309" i="62"/>
  <c r="W200" i="62"/>
  <c r="R309" i="62"/>
  <c r="R200" i="62"/>
  <c r="N309" i="62"/>
  <c r="N200" i="62"/>
  <c r="J201" i="49"/>
  <c r="J310" i="49"/>
  <c r="V89" i="51"/>
  <c r="V309" i="51"/>
  <c r="V200" i="51"/>
  <c r="G310" i="49"/>
  <c r="G201" i="49"/>
  <c r="S89" i="51"/>
  <c r="F311" i="48"/>
  <c r="F202" i="48"/>
  <c r="D311" i="48"/>
  <c r="D202" i="48"/>
  <c r="H311" i="47"/>
  <c r="H202" i="47"/>
  <c r="S309" i="51"/>
  <c r="S200" i="51"/>
  <c r="P200" i="62"/>
  <c r="P309" i="62"/>
  <c r="I201" i="59"/>
  <c r="I310" i="59"/>
  <c r="U89" i="62"/>
  <c r="B201" i="59"/>
  <c r="B310" i="59"/>
  <c r="N89" i="62"/>
  <c r="U309" i="51"/>
  <c r="U200" i="51"/>
  <c r="O309" i="62"/>
  <c r="O200" i="62"/>
  <c r="L250" i="48"/>
  <c r="H251" i="48"/>
  <c r="L311" i="47"/>
  <c r="L202" i="47"/>
  <c r="I201" i="49"/>
  <c r="I310" i="49"/>
  <c r="U89" i="51"/>
  <c r="C201" i="59"/>
  <c r="C310" i="59"/>
  <c r="O89" i="62"/>
  <c r="B310" i="49"/>
  <c r="B201" i="49"/>
  <c r="N89" i="51"/>
  <c r="K201" i="59"/>
  <c r="K310" i="59"/>
  <c r="W89" i="62"/>
  <c r="O200" i="51"/>
  <c r="O309" i="51"/>
  <c r="X309" i="51"/>
  <c r="X200" i="51"/>
  <c r="B251" i="48"/>
  <c r="I251" i="48"/>
  <c r="K250" i="48"/>
  <c r="G251" i="48"/>
  <c r="G311" i="48"/>
  <c r="G202" i="48"/>
  <c r="D311" i="47"/>
  <c r="D202" i="47"/>
  <c r="R309" i="51"/>
  <c r="R200" i="51"/>
  <c r="N309" i="51"/>
  <c r="N200" i="51"/>
  <c r="E201" i="59"/>
  <c r="E310" i="59"/>
  <c r="Q89" i="62"/>
  <c r="D201" i="59"/>
  <c r="D310" i="59"/>
  <c r="P89" i="62"/>
  <c r="C201" i="49"/>
  <c r="C310" i="49"/>
  <c r="O89" i="51"/>
  <c r="S309" i="62"/>
  <c r="S200" i="62"/>
  <c r="K310" i="49"/>
  <c r="K201" i="49"/>
  <c r="W89" i="51"/>
  <c r="X200" i="62"/>
  <c r="X309" i="62"/>
  <c r="I202" i="48"/>
  <c r="I311" i="48"/>
  <c r="F251" i="48"/>
  <c r="B202" i="48"/>
  <c r="B311" i="48"/>
  <c r="E251" i="48"/>
  <c r="H311" i="48"/>
  <c r="H202" i="48"/>
  <c r="K202" i="47"/>
  <c r="K311" i="47"/>
  <c r="C202" i="47"/>
  <c r="C311" i="47"/>
  <c r="J311" i="47"/>
  <c r="J202" i="47"/>
  <c r="H201" i="59"/>
  <c r="H310" i="59"/>
  <c r="T89" i="62"/>
  <c r="H139" i="48"/>
  <c r="E201" i="49"/>
  <c r="E310" i="49"/>
  <c r="Q89" i="51"/>
  <c r="D310" i="49"/>
  <c r="D201" i="49"/>
  <c r="P89" i="51"/>
  <c r="Q200" i="62"/>
  <c r="Q309" i="62"/>
  <c r="E202" i="48"/>
  <c r="E311" i="48"/>
  <c r="D251" i="48"/>
  <c r="J250" i="48"/>
  <c r="C250" i="48"/>
  <c r="J202" i="48"/>
  <c r="J311" i="48"/>
  <c r="B311" i="47"/>
  <c r="B202" i="47"/>
  <c r="F311" i="47"/>
  <c r="F202" i="47"/>
  <c r="H201" i="49"/>
  <c r="H310" i="49"/>
  <c r="T89" i="51"/>
  <c r="P309" i="51"/>
  <c r="P200" i="51"/>
  <c r="U309" i="62"/>
  <c r="U200" i="62"/>
  <c r="L201" i="59"/>
  <c r="L310" i="59"/>
  <c r="X89" i="62"/>
  <c r="F138" i="48"/>
  <c r="D138" i="48"/>
  <c r="H138" i="48"/>
  <c r="I138" i="48"/>
  <c r="K137" i="48"/>
  <c r="C312" i="48" l="1"/>
  <c r="C203" i="48"/>
  <c r="E311" i="49"/>
  <c r="E202" i="49"/>
  <c r="Q90" i="51"/>
  <c r="I202" i="59"/>
  <c r="I311" i="59"/>
  <c r="U90" i="62"/>
  <c r="L312" i="48"/>
  <c r="L203" i="48"/>
  <c r="E202" i="59"/>
  <c r="E311" i="59"/>
  <c r="Q90" i="62"/>
  <c r="I311" i="49"/>
  <c r="I202" i="49"/>
  <c r="U90" i="51"/>
  <c r="O310" i="51"/>
  <c r="O201" i="51"/>
  <c r="C249" i="48"/>
  <c r="J249" i="48"/>
  <c r="F203" i="48"/>
  <c r="F312" i="48"/>
  <c r="L312" i="47"/>
  <c r="L203" i="47"/>
  <c r="C312" i="47"/>
  <c r="C203" i="47"/>
  <c r="O310" i="62"/>
  <c r="O201" i="62"/>
  <c r="C202" i="59"/>
  <c r="C311" i="59"/>
  <c r="O90" i="62"/>
  <c r="S201" i="51"/>
  <c r="S310" i="51"/>
  <c r="H202" i="59"/>
  <c r="H311" i="59"/>
  <c r="T90" i="62"/>
  <c r="G250" i="48"/>
  <c r="D312" i="48"/>
  <c r="D203" i="48"/>
  <c r="E250" i="48"/>
  <c r="I203" i="48"/>
  <c r="I312" i="48"/>
  <c r="J312" i="47"/>
  <c r="J203" i="47"/>
  <c r="D203" i="47"/>
  <c r="D312" i="47"/>
  <c r="T310" i="51"/>
  <c r="T201" i="51"/>
  <c r="P310" i="62"/>
  <c r="P201" i="62"/>
  <c r="B311" i="59"/>
  <c r="B202" i="59"/>
  <c r="N90" i="62"/>
  <c r="N201" i="62"/>
  <c r="N310" i="62"/>
  <c r="C311" i="49"/>
  <c r="C202" i="49"/>
  <c r="O90" i="51"/>
  <c r="H311" i="49"/>
  <c r="H202" i="49"/>
  <c r="T90" i="51"/>
  <c r="K202" i="59"/>
  <c r="K311" i="59"/>
  <c r="W90" i="62"/>
  <c r="G202" i="49"/>
  <c r="G311" i="49"/>
  <c r="S90" i="51"/>
  <c r="I250" i="48"/>
  <c r="L249" i="48"/>
  <c r="G203" i="48"/>
  <c r="G312" i="48"/>
  <c r="K312" i="47"/>
  <c r="K203" i="47"/>
  <c r="F312" i="47"/>
  <c r="F203" i="47"/>
  <c r="J311" i="59"/>
  <c r="J202" i="59"/>
  <c r="V90" i="62"/>
  <c r="C137" i="48"/>
  <c r="P310" i="51"/>
  <c r="P201" i="51"/>
  <c r="E138" i="48"/>
  <c r="G138" i="48"/>
  <c r="B202" i="49"/>
  <c r="B311" i="49"/>
  <c r="N90" i="51"/>
  <c r="F311" i="49"/>
  <c r="F202" i="49"/>
  <c r="R90" i="51"/>
  <c r="K202" i="49"/>
  <c r="K311" i="49"/>
  <c r="W90" i="51"/>
  <c r="S201" i="62"/>
  <c r="S310" i="62"/>
  <c r="G312" i="47"/>
  <c r="G203" i="47"/>
  <c r="J202" i="49"/>
  <c r="J311" i="49"/>
  <c r="V90" i="51"/>
  <c r="W201" i="51"/>
  <c r="W310" i="51"/>
  <c r="D202" i="59"/>
  <c r="D311" i="59"/>
  <c r="P90" i="62"/>
  <c r="U310" i="51"/>
  <c r="U201" i="51"/>
  <c r="L311" i="59"/>
  <c r="L202" i="59"/>
  <c r="X90" i="62"/>
  <c r="F202" i="59"/>
  <c r="F311" i="59"/>
  <c r="R90" i="62"/>
  <c r="R310" i="62"/>
  <c r="R201" i="62"/>
  <c r="D250" i="48"/>
  <c r="Q310" i="62"/>
  <c r="Q201" i="62"/>
  <c r="B250" i="48"/>
  <c r="B203" i="47"/>
  <c r="B312" i="47"/>
  <c r="H250" i="48"/>
  <c r="F250" i="48"/>
  <c r="K203" i="48"/>
  <c r="K312" i="48"/>
  <c r="I312" i="47"/>
  <c r="I203" i="47"/>
  <c r="H203" i="47"/>
  <c r="H312" i="47"/>
  <c r="X310" i="62"/>
  <c r="X201" i="62"/>
  <c r="J137" i="48"/>
  <c r="T201" i="62"/>
  <c r="T310" i="62"/>
  <c r="D311" i="49"/>
  <c r="D202" i="49"/>
  <c r="P90" i="51"/>
  <c r="B138" i="48"/>
  <c r="N310" i="51"/>
  <c r="N201" i="51"/>
  <c r="L311" i="49"/>
  <c r="L202" i="49"/>
  <c r="X90" i="51"/>
  <c r="L137" i="48"/>
  <c r="V310" i="62"/>
  <c r="V201" i="62"/>
  <c r="R201" i="51"/>
  <c r="R310" i="51"/>
  <c r="X310" i="51"/>
  <c r="X201" i="51"/>
  <c r="B312" i="48"/>
  <c r="B203" i="48"/>
  <c r="H312" i="48"/>
  <c r="H203" i="48"/>
  <c r="K249" i="48"/>
  <c r="E312" i="48"/>
  <c r="E203" i="48"/>
  <c r="J203" i="48"/>
  <c r="J312" i="48"/>
  <c r="E203" i="47"/>
  <c r="E312" i="47"/>
  <c r="Q310" i="51"/>
  <c r="Q201" i="51"/>
  <c r="G202" i="59"/>
  <c r="G311" i="59"/>
  <c r="S90" i="62"/>
  <c r="W310" i="62"/>
  <c r="W201" i="62"/>
  <c r="U310" i="62"/>
  <c r="U201" i="62"/>
  <c r="V310" i="51"/>
  <c r="V201" i="51"/>
  <c r="B137" i="48"/>
  <c r="K136" i="48"/>
  <c r="F137" i="48"/>
  <c r="G137" i="48"/>
  <c r="I137" i="48"/>
  <c r="J136" i="48"/>
  <c r="H249" i="48" l="1"/>
  <c r="H313" i="48"/>
  <c r="H204" i="48"/>
  <c r="I313" i="47"/>
  <c r="I204" i="47"/>
  <c r="P202" i="62"/>
  <c r="P311" i="62"/>
  <c r="I203" i="59"/>
  <c r="I312" i="59"/>
  <c r="U91" i="62"/>
  <c r="N311" i="51"/>
  <c r="N202" i="51"/>
  <c r="V311" i="62"/>
  <c r="V202" i="62"/>
  <c r="C248" i="48"/>
  <c r="L313" i="47"/>
  <c r="L204" i="47"/>
  <c r="H313" i="47"/>
  <c r="H204" i="47"/>
  <c r="D203" i="59"/>
  <c r="D312" i="59"/>
  <c r="P91" i="62"/>
  <c r="I203" i="49"/>
  <c r="I312" i="49"/>
  <c r="U91" i="51"/>
  <c r="T202" i="51"/>
  <c r="T311" i="51"/>
  <c r="O202" i="62"/>
  <c r="O311" i="62"/>
  <c r="D249" i="48"/>
  <c r="J313" i="47"/>
  <c r="J204" i="47"/>
  <c r="D312" i="49"/>
  <c r="D203" i="49"/>
  <c r="P91" i="51"/>
  <c r="X311" i="51"/>
  <c r="X202" i="51"/>
  <c r="D137" i="48"/>
  <c r="R311" i="62"/>
  <c r="R202" i="62"/>
  <c r="X311" i="62"/>
  <c r="X202" i="62"/>
  <c r="V311" i="51"/>
  <c r="V202" i="51"/>
  <c r="B203" i="59"/>
  <c r="B312" i="59"/>
  <c r="N91" i="62"/>
  <c r="L203" i="59"/>
  <c r="L312" i="59"/>
  <c r="X91" i="62"/>
  <c r="H312" i="59"/>
  <c r="H203" i="59"/>
  <c r="T91" i="62"/>
  <c r="U311" i="62"/>
  <c r="U202" i="62"/>
  <c r="I249" i="48"/>
  <c r="F312" i="59"/>
  <c r="F203" i="59"/>
  <c r="R91" i="62"/>
  <c r="P311" i="51"/>
  <c r="P202" i="51"/>
  <c r="W311" i="51"/>
  <c r="W202" i="51"/>
  <c r="B312" i="49"/>
  <c r="B203" i="49"/>
  <c r="N91" i="51"/>
  <c r="N202" i="62"/>
  <c r="N311" i="62"/>
  <c r="T311" i="62"/>
  <c r="T202" i="62"/>
  <c r="L312" i="49"/>
  <c r="L203" i="49"/>
  <c r="X91" i="51"/>
  <c r="H312" i="49"/>
  <c r="H203" i="49"/>
  <c r="T91" i="51"/>
  <c r="L204" i="48"/>
  <c r="L313" i="48"/>
  <c r="I313" i="48"/>
  <c r="I204" i="48"/>
  <c r="D204" i="48"/>
  <c r="D313" i="48"/>
  <c r="C313" i="48"/>
  <c r="C204" i="48"/>
  <c r="F203" i="49"/>
  <c r="F312" i="49"/>
  <c r="R91" i="51"/>
  <c r="E203" i="59"/>
  <c r="E312" i="59"/>
  <c r="Q91" i="62"/>
  <c r="U311" i="51"/>
  <c r="U202" i="51"/>
  <c r="J203" i="59"/>
  <c r="J312" i="59"/>
  <c r="V91" i="62"/>
  <c r="K204" i="48"/>
  <c r="K313" i="48"/>
  <c r="E249" i="48"/>
  <c r="G249" i="48"/>
  <c r="E313" i="48"/>
  <c r="E204" i="48"/>
  <c r="B204" i="47"/>
  <c r="B313" i="47"/>
  <c r="E312" i="49"/>
  <c r="E203" i="49"/>
  <c r="Q91" i="51"/>
  <c r="S311" i="51"/>
  <c r="S202" i="51"/>
  <c r="W202" i="62"/>
  <c r="W311" i="62"/>
  <c r="O311" i="51"/>
  <c r="O202" i="51"/>
  <c r="C136" i="48"/>
  <c r="Q311" i="62"/>
  <c r="Q202" i="62"/>
  <c r="J312" i="49"/>
  <c r="J203" i="49"/>
  <c r="V91" i="51"/>
  <c r="Q202" i="51"/>
  <c r="Q311" i="51"/>
  <c r="G204" i="48"/>
  <c r="G313" i="48"/>
  <c r="J313" i="48"/>
  <c r="J204" i="48"/>
  <c r="L248" i="48"/>
  <c r="K248" i="48"/>
  <c r="F204" i="48"/>
  <c r="F313" i="48"/>
  <c r="D204" i="47"/>
  <c r="D313" i="47"/>
  <c r="C204" i="47"/>
  <c r="C313" i="47"/>
  <c r="H137" i="48"/>
  <c r="G203" i="59"/>
  <c r="G312" i="59"/>
  <c r="S91" i="62"/>
  <c r="L136" i="48"/>
  <c r="C203" i="59"/>
  <c r="C312" i="59"/>
  <c r="O91" i="62"/>
  <c r="E137" i="48"/>
  <c r="K203" i="59"/>
  <c r="K312" i="59"/>
  <c r="W91" i="62"/>
  <c r="K313" i="47"/>
  <c r="K204" i="47"/>
  <c r="J248" i="48"/>
  <c r="F249" i="48"/>
  <c r="B249" i="48"/>
  <c r="B204" i="48"/>
  <c r="B313" i="48"/>
  <c r="E204" i="47"/>
  <c r="E313" i="47"/>
  <c r="G313" i="47"/>
  <c r="G204" i="47"/>
  <c r="F313" i="47"/>
  <c r="F204" i="47"/>
  <c r="S311" i="62"/>
  <c r="S202" i="62"/>
  <c r="R202" i="51"/>
  <c r="R311" i="51"/>
  <c r="G203" i="49"/>
  <c r="G312" i="49"/>
  <c r="S91" i="51"/>
  <c r="C312" i="49"/>
  <c r="C203" i="49"/>
  <c r="O91" i="51"/>
  <c r="K312" i="49"/>
  <c r="K203" i="49"/>
  <c r="W91" i="51"/>
  <c r="E136" i="48"/>
  <c r="L135" i="48"/>
  <c r="C135" i="48"/>
  <c r="D136" i="48"/>
  <c r="K135" i="48"/>
  <c r="J135" i="48"/>
  <c r="I136" i="48"/>
  <c r="H136" i="48"/>
  <c r="B136" i="48"/>
  <c r="I314" i="47" l="1"/>
  <c r="I205" i="47"/>
  <c r="K314" i="47"/>
  <c r="K205" i="47"/>
  <c r="W312" i="51"/>
  <c r="W203" i="51"/>
  <c r="O312" i="51"/>
  <c r="O203" i="51"/>
  <c r="C313" i="49"/>
  <c r="C204" i="49"/>
  <c r="O92" i="51"/>
  <c r="R312" i="51"/>
  <c r="R203" i="51"/>
  <c r="X312" i="51"/>
  <c r="X203" i="51"/>
  <c r="F313" i="49"/>
  <c r="F204" i="49"/>
  <c r="R92" i="51"/>
  <c r="I313" i="59"/>
  <c r="I204" i="59"/>
  <c r="U92" i="62"/>
  <c r="D204" i="59"/>
  <c r="D313" i="59"/>
  <c r="P92" i="62"/>
  <c r="B248" i="48"/>
  <c r="G314" i="47"/>
  <c r="G205" i="47"/>
  <c r="Q312" i="62"/>
  <c r="Q203" i="62"/>
  <c r="I313" i="49"/>
  <c r="I204" i="49"/>
  <c r="U92" i="51"/>
  <c r="G204" i="59"/>
  <c r="G313" i="59"/>
  <c r="S92" i="62"/>
  <c r="F248" i="48"/>
  <c r="E314" i="47"/>
  <c r="E205" i="47"/>
  <c r="B205" i="47"/>
  <c r="B314" i="47"/>
  <c r="F136" i="48"/>
  <c r="W203" i="62"/>
  <c r="W312" i="62"/>
  <c r="S203" i="62"/>
  <c r="S312" i="62"/>
  <c r="X203" i="62"/>
  <c r="X312" i="62"/>
  <c r="P203" i="51"/>
  <c r="P312" i="51"/>
  <c r="G313" i="49"/>
  <c r="G204" i="49"/>
  <c r="S92" i="51"/>
  <c r="G314" i="48"/>
  <c r="G205" i="48"/>
  <c r="D205" i="48"/>
  <c r="D314" i="48"/>
  <c r="C314" i="47"/>
  <c r="C205" i="47"/>
  <c r="O312" i="62"/>
  <c r="O203" i="62"/>
  <c r="N312" i="51"/>
  <c r="N203" i="51"/>
  <c r="N312" i="62"/>
  <c r="N203" i="62"/>
  <c r="U312" i="51"/>
  <c r="U203" i="51"/>
  <c r="U312" i="62"/>
  <c r="U203" i="62"/>
  <c r="L204" i="59"/>
  <c r="L313" i="59"/>
  <c r="X92" i="62"/>
  <c r="K247" i="48"/>
  <c r="E248" i="48"/>
  <c r="L314" i="48"/>
  <c r="L205" i="48"/>
  <c r="F314" i="47"/>
  <c r="F205" i="47"/>
  <c r="J313" i="59"/>
  <c r="J204" i="59"/>
  <c r="V92" i="62"/>
  <c r="V203" i="51"/>
  <c r="V312" i="51"/>
  <c r="Q312" i="51"/>
  <c r="Q203" i="51"/>
  <c r="B204" i="59"/>
  <c r="B313" i="59"/>
  <c r="N92" i="62"/>
  <c r="K313" i="59"/>
  <c r="K204" i="59"/>
  <c r="W92" i="62"/>
  <c r="T312" i="51"/>
  <c r="T203" i="51"/>
  <c r="R312" i="62"/>
  <c r="R203" i="62"/>
  <c r="L204" i="49"/>
  <c r="L313" i="49"/>
  <c r="X92" i="51"/>
  <c r="F314" i="48"/>
  <c r="F205" i="48"/>
  <c r="L247" i="48"/>
  <c r="I248" i="48"/>
  <c r="C314" i="48"/>
  <c r="C205" i="48"/>
  <c r="H205" i="47"/>
  <c r="H314" i="47"/>
  <c r="J313" i="49"/>
  <c r="J204" i="49"/>
  <c r="V92" i="51"/>
  <c r="E313" i="49"/>
  <c r="E204" i="49"/>
  <c r="Q92" i="51"/>
  <c r="B204" i="49"/>
  <c r="B313" i="49"/>
  <c r="N92" i="51"/>
  <c r="K313" i="49"/>
  <c r="K204" i="49"/>
  <c r="W92" i="51"/>
  <c r="H248" i="48"/>
  <c r="L205" i="47"/>
  <c r="L314" i="47"/>
  <c r="E314" i="48"/>
  <c r="E205" i="48"/>
  <c r="D248" i="48"/>
  <c r="H205" i="48"/>
  <c r="H314" i="48"/>
  <c r="K205" i="48"/>
  <c r="K314" i="48"/>
  <c r="J205" i="47"/>
  <c r="J314" i="47"/>
  <c r="E313" i="59"/>
  <c r="E204" i="59"/>
  <c r="Q92" i="62"/>
  <c r="V203" i="62"/>
  <c r="V312" i="62"/>
  <c r="H204" i="59"/>
  <c r="H313" i="59"/>
  <c r="T92" i="62"/>
  <c r="C247" i="48"/>
  <c r="B205" i="48"/>
  <c r="B314" i="48"/>
  <c r="G248" i="48"/>
  <c r="J247" i="48"/>
  <c r="I205" i="48"/>
  <c r="I314" i="48"/>
  <c r="J205" i="48"/>
  <c r="J314" i="48"/>
  <c r="D205" i="47"/>
  <c r="D314" i="47"/>
  <c r="S312" i="51"/>
  <c r="S203" i="51"/>
  <c r="C313" i="59"/>
  <c r="C204" i="59"/>
  <c r="O92" i="62"/>
  <c r="G136" i="48"/>
  <c r="H204" i="49"/>
  <c r="H313" i="49"/>
  <c r="T92" i="51"/>
  <c r="F204" i="59"/>
  <c r="F313" i="59"/>
  <c r="R92" i="62"/>
  <c r="T312" i="62"/>
  <c r="T203" i="62"/>
  <c r="P203" i="62"/>
  <c r="P312" i="62"/>
  <c r="D204" i="49"/>
  <c r="D313" i="49"/>
  <c r="P92" i="51"/>
  <c r="H135" i="48"/>
  <c r="G135" i="48"/>
  <c r="I135" i="48"/>
  <c r="J134" i="48"/>
  <c r="K134" i="48"/>
  <c r="F135" i="48"/>
  <c r="C134" i="48"/>
  <c r="E247" i="48" l="1"/>
  <c r="H206" i="48"/>
  <c r="H315" i="48"/>
  <c r="L206" i="48"/>
  <c r="L315" i="48"/>
  <c r="Q313" i="62"/>
  <c r="Q204" i="62"/>
  <c r="K314" i="59"/>
  <c r="K205" i="59"/>
  <c r="W93" i="62"/>
  <c r="X204" i="62"/>
  <c r="X313" i="62"/>
  <c r="F205" i="49"/>
  <c r="F314" i="49"/>
  <c r="R93" i="51"/>
  <c r="D247" i="48"/>
  <c r="B315" i="48"/>
  <c r="B206" i="48"/>
  <c r="K315" i="47"/>
  <c r="K206" i="47"/>
  <c r="O313" i="62"/>
  <c r="O204" i="62"/>
  <c r="J314" i="59"/>
  <c r="J205" i="59"/>
  <c r="V93" i="62"/>
  <c r="X313" i="51"/>
  <c r="X204" i="51"/>
  <c r="K314" i="49"/>
  <c r="K205" i="49"/>
  <c r="W93" i="51"/>
  <c r="I314" i="59"/>
  <c r="I205" i="59"/>
  <c r="U93" i="62"/>
  <c r="U313" i="51"/>
  <c r="U204" i="51"/>
  <c r="J315" i="47"/>
  <c r="J206" i="47"/>
  <c r="J205" i="49"/>
  <c r="J314" i="49"/>
  <c r="V93" i="51"/>
  <c r="N313" i="51"/>
  <c r="N204" i="51"/>
  <c r="N313" i="62"/>
  <c r="N204" i="62"/>
  <c r="G205" i="59"/>
  <c r="G314" i="59"/>
  <c r="S93" i="62"/>
  <c r="I205" i="49"/>
  <c r="I314" i="49"/>
  <c r="U93" i="51"/>
  <c r="S204" i="62"/>
  <c r="S313" i="62"/>
  <c r="P313" i="62"/>
  <c r="P204" i="62"/>
  <c r="O204" i="51"/>
  <c r="O313" i="51"/>
  <c r="B247" i="48"/>
  <c r="D206" i="47"/>
  <c r="D315" i="47"/>
  <c r="T313" i="62"/>
  <c r="T204" i="62"/>
  <c r="D135" i="48"/>
  <c r="V313" i="51"/>
  <c r="V204" i="51"/>
  <c r="L205" i="59"/>
  <c r="L314" i="59"/>
  <c r="X93" i="62"/>
  <c r="G314" i="49"/>
  <c r="G205" i="49"/>
  <c r="S93" i="51"/>
  <c r="H314" i="59"/>
  <c r="H205" i="59"/>
  <c r="T93" i="62"/>
  <c r="B314" i="59"/>
  <c r="B205" i="59"/>
  <c r="N93" i="62"/>
  <c r="C205" i="59"/>
  <c r="C314" i="59"/>
  <c r="O93" i="62"/>
  <c r="B315" i="47"/>
  <c r="B206" i="47"/>
  <c r="L206" i="47"/>
  <c r="L315" i="47"/>
  <c r="G315" i="48"/>
  <c r="G206" i="48"/>
  <c r="E315" i="47"/>
  <c r="E206" i="47"/>
  <c r="G206" i="47"/>
  <c r="G315" i="47"/>
  <c r="P313" i="51"/>
  <c r="P204" i="51"/>
  <c r="T313" i="51"/>
  <c r="T204" i="51"/>
  <c r="L314" i="49"/>
  <c r="L205" i="49"/>
  <c r="X93" i="51"/>
  <c r="V313" i="62"/>
  <c r="V204" i="62"/>
  <c r="H314" i="49"/>
  <c r="H205" i="49"/>
  <c r="T93" i="51"/>
  <c r="B314" i="49"/>
  <c r="B205" i="49"/>
  <c r="N93" i="51"/>
  <c r="R313" i="51"/>
  <c r="R204" i="51"/>
  <c r="C314" i="49"/>
  <c r="C205" i="49"/>
  <c r="O93" i="51"/>
  <c r="I206" i="48"/>
  <c r="I315" i="48"/>
  <c r="G247" i="48"/>
  <c r="F247" i="48"/>
  <c r="E206" i="48"/>
  <c r="E315" i="48"/>
  <c r="I315" i="47"/>
  <c r="I206" i="47"/>
  <c r="D205" i="59"/>
  <c r="D314" i="59"/>
  <c r="P93" i="62"/>
  <c r="S313" i="51"/>
  <c r="S204" i="51"/>
  <c r="C246" i="48"/>
  <c r="L246" i="48"/>
  <c r="H247" i="48"/>
  <c r="C315" i="48"/>
  <c r="C206" i="48"/>
  <c r="J206" i="48"/>
  <c r="J315" i="48"/>
  <c r="C206" i="47"/>
  <c r="C315" i="47"/>
  <c r="F315" i="47"/>
  <c r="F206" i="47"/>
  <c r="R313" i="62"/>
  <c r="R204" i="62"/>
  <c r="E205" i="59"/>
  <c r="E314" i="59"/>
  <c r="Q93" i="62"/>
  <c r="Q313" i="51"/>
  <c r="Q204" i="51"/>
  <c r="D314" i="49"/>
  <c r="D205" i="49"/>
  <c r="P93" i="51"/>
  <c r="L134" i="48"/>
  <c r="F206" i="48"/>
  <c r="F315" i="48"/>
  <c r="J246" i="48"/>
  <c r="K246" i="48"/>
  <c r="I247" i="48"/>
  <c r="D315" i="48"/>
  <c r="D206" i="48"/>
  <c r="K315" i="48"/>
  <c r="K206" i="48"/>
  <c r="H315" i="47"/>
  <c r="H206" i="47"/>
  <c r="E314" i="49"/>
  <c r="E205" i="49"/>
  <c r="Q93" i="51"/>
  <c r="W313" i="51"/>
  <c r="W204" i="51"/>
  <c r="W313" i="62"/>
  <c r="W204" i="62"/>
  <c r="E135" i="48"/>
  <c r="F205" i="59"/>
  <c r="F314" i="59"/>
  <c r="R93" i="62"/>
  <c r="B135" i="48"/>
  <c r="U313" i="62"/>
  <c r="U204" i="62"/>
  <c r="I134" i="48"/>
  <c r="F134" i="48"/>
  <c r="B134" i="48"/>
  <c r="J133" i="48"/>
  <c r="C133" i="48"/>
  <c r="H134" i="48"/>
  <c r="J206" i="59" l="1"/>
  <c r="J315" i="59"/>
  <c r="V94" i="62"/>
  <c r="C315" i="49"/>
  <c r="C206" i="49"/>
  <c r="O94" i="51"/>
  <c r="S314" i="62"/>
  <c r="S205" i="62"/>
  <c r="W314" i="51"/>
  <c r="W205" i="51"/>
  <c r="I315" i="59"/>
  <c r="I206" i="59"/>
  <c r="U94" i="62"/>
  <c r="G246" i="48"/>
  <c r="E316" i="47"/>
  <c r="E207" i="47"/>
  <c r="B207" i="47"/>
  <c r="B316" i="47"/>
  <c r="G316" i="47"/>
  <c r="G207" i="47"/>
  <c r="L206" i="49"/>
  <c r="L315" i="49"/>
  <c r="X94" i="51"/>
  <c r="J315" i="49"/>
  <c r="J206" i="49"/>
  <c r="V94" i="51"/>
  <c r="O205" i="62"/>
  <c r="O314" i="62"/>
  <c r="I206" i="49"/>
  <c r="I315" i="49"/>
  <c r="U94" i="51"/>
  <c r="J316" i="47"/>
  <c r="J207" i="47"/>
  <c r="D315" i="49"/>
  <c r="D206" i="49"/>
  <c r="P94" i="51"/>
  <c r="E207" i="48"/>
  <c r="E316" i="48"/>
  <c r="L206" i="59"/>
  <c r="L315" i="59"/>
  <c r="X94" i="62"/>
  <c r="K207" i="48"/>
  <c r="K316" i="48"/>
  <c r="L207" i="48"/>
  <c r="L316" i="48"/>
  <c r="H316" i="48"/>
  <c r="H207" i="48"/>
  <c r="F206" i="59"/>
  <c r="F315" i="59"/>
  <c r="R94" i="62"/>
  <c r="H206" i="59"/>
  <c r="H315" i="59"/>
  <c r="T94" i="62"/>
  <c r="G134" i="48"/>
  <c r="T314" i="62"/>
  <c r="T205" i="62"/>
  <c r="B206" i="59"/>
  <c r="B315" i="59"/>
  <c r="N94" i="62"/>
  <c r="I316" i="48"/>
  <c r="I207" i="48"/>
  <c r="L245" i="48"/>
  <c r="E246" i="48"/>
  <c r="B316" i="48"/>
  <c r="B207" i="48"/>
  <c r="K316" i="47"/>
  <c r="K207" i="47"/>
  <c r="H316" i="47"/>
  <c r="H207" i="47"/>
  <c r="R314" i="62"/>
  <c r="R205" i="62"/>
  <c r="F206" i="49"/>
  <c r="F315" i="49"/>
  <c r="R94" i="51"/>
  <c r="K206" i="59"/>
  <c r="K315" i="59"/>
  <c r="W94" i="62"/>
  <c r="P314" i="62"/>
  <c r="P205" i="62"/>
  <c r="H206" i="49"/>
  <c r="H315" i="49"/>
  <c r="T94" i="51"/>
  <c r="X314" i="62"/>
  <c r="X205" i="62"/>
  <c r="V314" i="51"/>
  <c r="V205" i="51"/>
  <c r="V205" i="62"/>
  <c r="V314" i="62"/>
  <c r="B315" i="49"/>
  <c r="B206" i="49"/>
  <c r="N94" i="51"/>
  <c r="D246" i="48"/>
  <c r="C245" i="48"/>
  <c r="H246" i="48"/>
  <c r="K245" i="48"/>
  <c r="D316" i="48"/>
  <c r="D207" i="48"/>
  <c r="K315" i="49"/>
  <c r="K206" i="49"/>
  <c r="W94" i="51"/>
  <c r="G315" i="59"/>
  <c r="G206" i="59"/>
  <c r="S94" i="62"/>
  <c r="D134" i="48"/>
  <c r="F246" i="48"/>
  <c r="I246" i="48"/>
  <c r="G316" i="48"/>
  <c r="G207" i="48"/>
  <c r="J207" i="48"/>
  <c r="J316" i="48"/>
  <c r="J245" i="48"/>
  <c r="C207" i="48"/>
  <c r="C316" i="48"/>
  <c r="I316" i="47"/>
  <c r="I207" i="47"/>
  <c r="C207" i="47"/>
  <c r="C316" i="47"/>
  <c r="Q314" i="51"/>
  <c r="Q205" i="51"/>
  <c r="D206" i="59"/>
  <c r="D315" i="59"/>
  <c r="P94" i="62"/>
  <c r="N314" i="51"/>
  <c r="N205" i="51"/>
  <c r="T314" i="51"/>
  <c r="T205" i="51"/>
  <c r="X314" i="51"/>
  <c r="X205" i="51"/>
  <c r="S314" i="51"/>
  <c r="S205" i="51"/>
  <c r="U314" i="51"/>
  <c r="U205" i="51"/>
  <c r="U314" i="62"/>
  <c r="U205" i="62"/>
  <c r="G315" i="49"/>
  <c r="G206" i="49"/>
  <c r="S94" i="51"/>
  <c r="W314" i="62"/>
  <c r="W205" i="62"/>
  <c r="F316" i="47"/>
  <c r="F207" i="47"/>
  <c r="O205" i="51"/>
  <c r="O314" i="51"/>
  <c r="E206" i="59"/>
  <c r="E315" i="59"/>
  <c r="Q94" i="62"/>
  <c r="B246" i="48"/>
  <c r="L133" i="48"/>
  <c r="F207" i="48"/>
  <c r="F316" i="48"/>
  <c r="L207" i="47"/>
  <c r="L316" i="47"/>
  <c r="D207" i="47"/>
  <c r="D316" i="47"/>
  <c r="K133" i="48"/>
  <c r="P205" i="51"/>
  <c r="P314" i="51"/>
  <c r="Q314" i="62"/>
  <c r="Q205" i="62"/>
  <c r="C206" i="59"/>
  <c r="C315" i="59"/>
  <c r="O94" i="62"/>
  <c r="N314" i="62"/>
  <c r="N205" i="62"/>
  <c r="R314" i="51"/>
  <c r="R205" i="51"/>
  <c r="E206" i="49"/>
  <c r="E315" i="49"/>
  <c r="Q94" i="51"/>
  <c r="E134" i="48"/>
  <c r="L132" i="48"/>
  <c r="B133" i="48"/>
  <c r="K132" i="48"/>
  <c r="F133" i="48"/>
  <c r="J132" i="48"/>
  <c r="E133" i="48"/>
  <c r="I133" i="48"/>
  <c r="G245" i="48" l="1"/>
  <c r="H316" i="49"/>
  <c r="H207" i="49"/>
  <c r="T95" i="51"/>
  <c r="E317" i="48"/>
  <c r="E208" i="48"/>
  <c r="S206" i="51"/>
  <c r="S315" i="51"/>
  <c r="I316" i="59"/>
  <c r="I207" i="59"/>
  <c r="U95" i="62"/>
  <c r="G133" i="48"/>
  <c r="E317" i="47"/>
  <c r="E208" i="47"/>
  <c r="O315" i="62"/>
  <c r="O206" i="62"/>
  <c r="Q315" i="62"/>
  <c r="Q206" i="62"/>
  <c r="C316" i="59"/>
  <c r="C207" i="59"/>
  <c r="O95" i="62"/>
  <c r="N315" i="51"/>
  <c r="N206" i="51"/>
  <c r="W206" i="62"/>
  <c r="W315" i="62"/>
  <c r="L207" i="59"/>
  <c r="L316" i="59"/>
  <c r="X95" i="62"/>
  <c r="T315" i="62"/>
  <c r="T206" i="62"/>
  <c r="F207" i="49"/>
  <c r="F316" i="49"/>
  <c r="R95" i="51"/>
  <c r="O315" i="51"/>
  <c r="O206" i="51"/>
  <c r="D245" i="48"/>
  <c r="L317" i="48"/>
  <c r="L208" i="48"/>
  <c r="F207" i="59"/>
  <c r="F316" i="59"/>
  <c r="R95" i="62"/>
  <c r="H245" i="48"/>
  <c r="I316" i="49"/>
  <c r="I207" i="49"/>
  <c r="U95" i="51"/>
  <c r="J208" i="48"/>
  <c r="J317" i="48"/>
  <c r="K207" i="59"/>
  <c r="K316" i="59"/>
  <c r="W95" i="62"/>
  <c r="L316" i="49"/>
  <c r="L207" i="49"/>
  <c r="X95" i="51"/>
  <c r="N206" i="62"/>
  <c r="N315" i="62"/>
  <c r="P315" i="51"/>
  <c r="P206" i="51"/>
  <c r="U206" i="62"/>
  <c r="U315" i="62"/>
  <c r="U315" i="51"/>
  <c r="U206" i="51"/>
  <c r="G207" i="49"/>
  <c r="G316" i="49"/>
  <c r="S95" i="51"/>
  <c r="P315" i="62"/>
  <c r="P206" i="62"/>
  <c r="K207" i="49"/>
  <c r="K316" i="49"/>
  <c r="W95" i="51"/>
  <c r="H133" i="48"/>
  <c r="T315" i="51"/>
  <c r="T206" i="51"/>
  <c r="D316" i="49"/>
  <c r="D207" i="49"/>
  <c r="P95" i="51"/>
  <c r="V206" i="51"/>
  <c r="V315" i="51"/>
  <c r="C208" i="48"/>
  <c r="C317" i="48"/>
  <c r="J316" i="49"/>
  <c r="J207" i="49"/>
  <c r="V95" i="51"/>
  <c r="R315" i="62"/>
  <c r="R206" i="62"/>
  <c r="C207" i="49"/>
  <c r="C316" i="49"/>
  <c r="O95" i="51"/>
  <c r="R206" i="51"/>
  <c r="R315" i="51"/>
  <c r="F245" i="48"/>
  <c r="K244" i="48"/>
  <c r="K208" i="47"/>
  <c r="K317" i="47"/>
  <c r="K317" i="48"/>
  <c r="K208" i="48"/>
  <c r="B317" i="47"/>
  <c r="B208" i="47"/>
  <c r="G317" i="47"/>
  <c r="G208" i="47"/>
  <c r="D133" i="48"/>
  <c r="D316" i="59"/>
  <c r="D207" i="59"/>
  <c r="P95" i="62"/>
  <c r="F317" i="47"/>
  <c r="F208" i="47"/>
  <c r="B317" i="48"/>
  <c r="B208" i="48"/>
  <c r="Q206" i="51"/>
  <c r="Q315" i="51"/>
  <c r="B245" i="48"/>
  <c r="C244" i="48"/>
  <c r="F317" i="48"/>
  <c r="F208" i="48"/>
  <c r="C208" i="47"/>
  <c r="C317" i="47"/>
  <c r="J317" i="47"/>
  <c r="J208" i="47"/>
  <c r="B207" i="59"/>
  <c r="B316" i="59"/>
  <c r="N95" i="62"/>
  <c r="E207" i="59"/>
  <c r="E316" i="59"/>
  <c r="Q95" i="62"/>
  <c r="X315" i="62"/>
  <c r="X206" i="62"/>
  <c r="I208" i="48"/>
  <c r="I317" i="48"/>
  <c r="G207" i="59"/>
  <c r="G316" i="59"/>
  <c r="S95" i="62"/>
  <c r="I245" i="48"/>
  <c r="H317" i="47"/>
  <c r="H208" i="47"/>
  <c r="E245" i="48"/>
  <c r="H208" i="48"/>
  <c r="H317" i="48"/>
  <c r="J244" i="48"/>
  <c r="L244" i="48"/>
  <c r="D317" i="47"/>
  <c r="D208" i="47"/>
  <c r="D317" i="48"/>
  <c r="D208" i="48"/>
  <c r="G208" i="48"/>
  <c r="G317" i="48"/>
  <c r="L317" i="47"/>
  <c r="L208" i="47"/>
  <c r="I208" i="47"/>
  <c r="I317" i="47"/>
  <c r="H316" i="59"/>
  <c r="H207" i="59"/>
  <c r="T95" i="62"/>
  <c r="S315" i="62"/>
  <c r="S206" i="62"/>
  <c r="W315" i="51"/>
  <c r="W206" i="51"/>
  <c r="J207" i="59"/>
  <c r="J316" i="59"/>
  <c r="V95" i="62"/>
  <c r="C132" i="48"/>
  <c r="B316" i="49"/>
  <c r="B207" i="49"/>
  <c r="N95" i="51"/>
  <c r="E316" i="49"/>
  <c r="E207" i="49"/>
  <c r="Q95" i="51"/>
  <c r="X206" i="51"/>
  <c r="X315" i="51"/>
  <c r="V206" i="62"/>
  <c r="V315" i="62"/>
  <c r="E132" i="48"/>
  <c r="H132" i="48"/>
  <c r="L131" i="48"/>
  <c r="I132" i="48"/>
  <c r="D132" i="48"/>
  <c r="G132" i="48"/>
  <c r="B132" i="48"/>
  <c r="G318" i="47" l="1"/>
  <c r="G209" i="47"/>
  <c r="P316" i="51"/>
  <c r="P207" i="51"/>
  <c r="E209" i="48"/>
  <c r="E318" i="48"/>
  <c r="G209" i="48"/>
  <c r="G318" i="48"/>
  <c r="B209" i="47"/>
  <c r="B318" i="47"/>
  <c r="Q316" i="51"/>
  <c r="Q207" i="51"/>
  <c r="H317" i="59"/>
  <c r="H208" i="59"/>
  <c r="T96" i="62"/>
  <c r="J317" i="49"/>
  <c r="J208" i="49"/>
  <c r="V96" i="51"/>
  <c r="D317" i="49"/>
  <c r="D208" i="49"/>
  <c r="P96" i="51"/>
  <c r="G317" i="49"/>
  <c r="G208" i="49"/>
  <c r="S96" i="51"/>
  <c r="K209" i="48"/>
  <c r="K318" i="48"/>
  <c r="W316" i="62"/>
  <c r="W207" i="62"/>
  <c r="F208" i="59"/>
  <c r="F317" i="59"/>
  <c r="R96" i="62"/>
  <c r="C318" i="48"/>
  <c r="C209" i="48"/>
  <c r="I318" i="47"/>
  <c r="I209" i="47"/>
  <c r="D318" i="47"/>
  <c r="D209" i="47"/>
  <c r="T316" i="62"/>
  <c r="T207" i="62"/>
  <c r="S316" i="62"/>
  <c r="S207" i="62"/>
  <c r="K317" i="49"/>
  <c r="K208" i="49"/>
  <c r="W96" i="51"/>
  <c r="F317" i="49"/>
  <c r="F208" i="49"/>
  <c r="R96" i="51"/>
  <c r="L209" i="47"/>
  <c r="L318" i="47"/>
  <c r="H208" i="49"/>
  <c r="H317" i="49"/>
  <c r="T96" i="51"/>
  <c r="J243" i="48"/>
  <c r="C209" i="47"/>
  <c r="C318" i="47"/>
  <c r="V316" i="62"/>
  <c r="V207" i="62"/>
  <c r="L208" i="59"/>
  <c r="L317" i="59"/>
  <c r="X96" i="62"/>
  <c r="B244" i="48"/>
  <c r="D209" i="48"/>
  <c r="D318" i="48"/>
  <c r="F318" i="48"/>
  <c r="F209" i="48"/>
  <c r="K209" i="47"/>
  <c r="K318" i="47"/>
  <c r="J131" i="48"/>
  <c r="E208" i="59"/>
  <c r="E317" i="59"/>
  <c r="Q96" i="62"/>
  <c r="C208" i="59"/>
  <c r="C317" i="59"/>
  <c r="O96" i="62"/>
  <c r="O316" i="51"/>
  <c r="O207" i="51"/>
  <c r="R207" i="62"/>
  <c r="R316" i="62"/>
  <c r="R316" i="51"/>
  <c r="R207" i="51"/>
  <c r="L208" i="49"/>
  <c r="L317" i="49"/>
  <c r="X96" i="51"/>
  <c r="X316" i="51"/>
  <c r="X207" i="51"/>
  <c r="C243" i="48"/>
  <c r="L243" i="48"/>
  <c r="E244" i="48"/>
  <c r="H209" i="48"/>
  <c r="H318" i="48"/>
  <c r="F209" i="47"/>
  <c r="F318" i="47"/>
  <c r="C131" i="48"/>
  <c r="E208" i="49"/>
  <c r="E317" i="49"/>
  <c r="Q96" i="51"/>
  <c r="P316" i="62"/>
  <c r="P207" i="62"/>
  <c r="C208" i="49"/>
  <c r="C317" i="49"/>
  <c r="O96" i="51"/>
  <c r="V316" i="51"/>
  <c r="V207" i="51"/>
  <c r="B208" i="59"/>
  <c r="B317" i="59"/>
  <c r="N96" i="62"/>
  <c r="X207" i="62"/>
  <c r="X316" i="62"/>
  <c r="O316" i="62"/>
  <c r="O207" i="62"/>
  <c r="K243" i="48"/>
  <c r="K208" i="59"/>
  <c r="K317" i="59"/>
  <c r="W96" i="62"/>
  <c r="G244" i="48"/>
  <c r="J318" i="48"/>
  <c r="J209" i="48"/>
  <c r="B318" i="48"/>
  <c r="B209" i="48"/>
  <c r="E318" i="47"/>
  <c r="E209" i="47"/>
  <c r="J318" i="47"/>
  <c r="J209" i="47"/>
  <c r="H318" i="47"/>
  <c r="H209" i="47"/>
  <c r="N316" i="51"/>
  <c r="N207" i="51"/>
  <c r="I208" i="59"/>
  <c r="I317" i="59"/>
  <c r="U96" i="62"/>
  <c r="N316" i="62"/>
  <c r="N207" i="62"/>
  <c r="W316" i="51"/>
  <c r="W207" i="51"/>
  <c r="B317" i="49"/>
  <c r="B208" i="49"/>
  <c r="N96" i="51"/>
  <c r="U207" i="51"/>
  <c r="U316" i="51"/>
  <c r="T316" i="51"/>
  <c r="T207" i="51"/>
  <c r="D244" i="48"/>
  <c r="K131" i="48"/>
  <c r="I244" i="48"/>
  <c r="F244" i="48"/>
  <c r="H244" i="48"/>
  <c r="I209" i="48"/>
  <c r="I318" i="48"/>
  <c r="L318" i="48"/>
  <c r="L209" i="48"/>
  <c r="I208" i="49"/>
  <c r="I317" i="49"/>
  <c r="U96" i="51"/>
  <c r="J317" i="59"/>
  <c r="J208" i="59"/>
  <c r="V96" i="62"/>
  <c r="Q207" i="62"/>
  <c r="Q316" i="62"/>
  <c r="D208" i="59"/>
  <c r="D317" i="59"/>
  <c r="P96" i="62"/>
  <c r="F132" i="48"/>
  <c r="S316" i="51"/>
  <c r="S207" i="51"/>
  <c r="G208" i="59"/>
  <c r="G317" i="59"/>
  <c r="S96" i="62"/>
  <c r="U316" i="62"/>
  <c r="U207" i="62"/>
  <c r="I131" i="48"/>
  <c r="C130" i="48"/>
  <c r="B131" i="48"/>
  <c r="J130" i="48"/>
  <c r="H131" i="48"/>
  <c r="E131" i="48"/>
  <c r="B209" i="59" l="1"/>
  <c r="B318" i="59"/>
  <c r="N97" i="62"/>
  <c r="D243" i="48"/>
  <c r="L242" i="48"/>
  <c r="G319" i="48"/>
  <c r="G210" i="48"/>
  <c r="I210" i="48"/>
  <c r="I319" i="48"/>
  <c r="S317" i="62"/>
  <c r="S208" i="62"/>
  <c r="J209" i="59"/>
  <c r="J318" i="59"/>
  <c r="V97" i="62"/>
  <c r="U208" i="62"/>
  <c r="U317" i="62"/>
  <c r="W317" i="62"/>
  <c r="W208" i="62"/>
  <c r="E209" i="49"/>
  <c r="E318" i="49"/>
  <c r="Q97" i="51"/>
  <c r="F318" i="49"/>
  <c r="F209" i="49"/>
  <c r="R97" i="51"/>
  <c r="I209" i="59"/>
  <c r="I318" i="59"/>
  <c r="U97" i="62"/>
  <c r="S317" i="51"/>
  <c r="S208" i="51"/>
  <c r="V317" i="51"/>
  <c r="V208" i="51"/>
  <c r="G209" i="59"/>
  <c r="G318" i="59"/>
  <c r="S97" i="62"/>
  <c r="L318" i="59"/>
  <c r="L209" i="59"/>
  <c r="X97" i="62"/>
  <c r="K209" i="59"/>
  <c r="K318" i="59"/>
  <c r="W97" i="62"/>
  <c r="H318" i="59"/>
  <c r="H209" i="59"/>
  <c r="T97" i="62"/>
  <c r="C209" i="59"/>
  <c r="C318" i="59"/>
  <c r="O97" i="62"/>
  <c r="L318" i="49"/>
  <c r="L209" i="49"/>
  <c r="X97" i="51"/>
  <c r="B318" i="49"/>
  <c r="B209" i="49"/>
  <c r="N97" i="51"/>
  <c r="K209" i="49"/>
  <c r="K318" i="49"/>
  <c r="W97" i="51"/>
  <c r="P208" i="51"/>
  <c r="P317" i="51"/>
  <c r="K210" i="48"/>
  <c r="K319" i="48"/>
  <c r="U208" i="51"/>
  <c r="U317" i="51"/>
  <c r="E243" i="48"/>
  <c r="D210" i="48"/>
  <c r="D319" i="48"/>
  <c r="C210" i="47"/>
  <c r="C319" i="47"/>
  <c r="I319" i="47"/>
  <c r="I210" i="47"/>
  <c r="H318" i="49"/>
  <c r="H209" i="49"/>
  <c r="T97" i="51"/>
  <c r="N317" i="51"/>
  <c r="N208" i="51"/>
  <c r="C318" i="49"/>
  <c r="C209" i="49"/>
  <c r="O97" i="51"/>
  <c r="D318" i="59"/>
  <c r="D209" i="59"/>
  <c r="P97" i="62"/>
  <c r="Q317" i="62"/>
  <c r="Q208" i="62"/>
  <c r="X317" i="51"/>
  <c r="X208" i="51"/>
  <c r="G209" i="49"/>
  <c r="G318" i="49"/>
  <c r="S97" i="51"/>
  <c r="E319" i="47"/>
  <c r="E210" i="47"/>
  <c r="F243" i="48"/>
  <c r="F131" i="48"/>
  <c r="Q317" i="51"/>
  <c r="Q208" i="51"/>
  <c r="D209" i="49"/>
  <c r="D318" i="49"/>
  <c r="P97" i="51"/>
  <c r="L130" i="48"/>
  <c r="X317" i="62"/>
  <c r="X208" i="62"/>
  <c r="W317" i="51"/>
  <c r="W208" i="51"/>
  <c r="J210" i="48"/>
  <c r="J319" i="48"/>
  <c r="J318" i="49"/>
  <c r="J209" i="49"/>
  <c r="V97" i="51"/>
  <c r="F319" i="48"/>
  <c r="F210" i="48"/>
  <c r="K242" i="48"/>
  <c r="K210" i="47"/>
  <c r="K319" i="47"/>
  <c r="H319" i="48"/>
  <c r="H210" i="48"/>
  <c r="B210" i="47"/>
  <c r="B319" i="47"/>
  <c r="D319" i="47"/>
  <c r="D210" i="47"/>
  <c r="V317" i="62"/>
  <c r="V208" i="62"/>
  <c r="K130" i="48"/>
  <c r="J242" i="48"/>
  <c r="B243" i="48"/>
  <c r="H243" i="48"/>
  <c r="G243" i="48"/>
  <c r="B210" i="48"/>
  <c r="B319" i="48"/>
  <c r="L319" i="47"/>
  <c r="L210" i="47"/>
  <c r="J319" i="47"/>
  <c r="J210" i="47"/>
  <c r="P317" i="62"/>
  <c r="P208" i="62"/>
  <c r="D131" i="48"/>
  <c r="G131" i="48"/>
  <c r="N208" i="62"/>
  <c r="N317" i="62"/>
  <c r="O317" i="51"/>
  <c r="O208" i="51"/>
  <c r="T208" i="62"/>
  <c r="T317" i="62"/>
  <c r="I209" i="49"/>
  <c r="I318" i="49"/>
  <c r="U97" i="51"/>
  <c r="R317" i="62"/>
  <c r="R208" i="62"/>
  <c r="I243" i="48"/>
  <c r="G319" i="47"/>
  <c r="G210" i="47"/>
  <c r="L319" i="48"/>
  <c r="L210" i="48"/>
  <c r="C242" i="48"/>
  <c r="E210" i="48"/>
  <c r="E319" i="48"/>
  <c r="C319" i="48"/>
  <c r="C210" i="48"/>
  <c r="H319" i="47"/>
  <c r="H210" i="47"/>
  <c r="F319" i="47"/>
  <c r="F210" i="47"/>
  <c r="E209" i="59"/>
  <c r="E318" i="59"/>
  <c r="Q97" i="62"/>
  <c r="O317" i="62"/>
  <c r="O208" i="62"/>
  <c r="F318" i="59"/>
  <c r="F209" i="59"/>
  <c r="R97" i="62"/>
  <c r="T317" i="51"/>
  <c r="T208" i="51"/>
  <c r="R317" i="51"/>
  <c r="R208" i="51"/>
  <c r="K129" i="48"/>
  <c r="C129" i="48"/>
  <c r="L129" i="48"/>
  <c r="F130" i="48"/>
  <c r="J129" i="48"/>
  <c r="B130" i="48"/>
  <c r="I130" i="48"/>
  <c r="H242" i="48" l="1"/>
  <c r="Q318" i="62"/>
  <c r="Q209" i="62"/>
  <c r="E320" i="48"/>
  <c r="E211" i="48"/>
  <c r="K320" i="48"/>
  <c r="K211" i="48"/>
  <c r="H130" i="48"/>
  <c r="B210" i="49"/>
  <c r="B319" i="49"/>
  <c r="N98" i="51"/>
  <c r="O209" i="51"/>
  <c r="O318" i="51"/>
  <c r="T318" i="51"/>
  <c r="T209" i="51"/>
  <c r="O318" i="62"/>
  <c r="O209" i="62"/>
  <c r="W318" i="62"/>
  <c r="W209" i="62"/>
  <c r="H319" i="59"/>
  <c r="H210" i="59"/>
  <c r="T98" i="62"/>
  <c r="C319" i="49"/>
  <c r="C210" i="49"/>
  <c r="O98" i="51"/>
  <c r="B211" i="48"/>
  <c r="B320" i="48"/>
  <c r="U209" i="62"/>
  <c r="U318" i="62"/>
  <c r="I242" i="48"/>
  <c r="F320" i="47"/>
  <c r="F211" i="47"/>
  <c r="R318" i="62"/>
  <c r="R209" i="62"/>
  <c r="P318" i="51"/>
  <c r="P209" i="51"/>
  <c r="B210" i="59"/>
  <c r="B319" i="59"/>
  <c r="N98" i="62"/>
  <c r="G319" i="59"/>
  <c r="G210" i="59"/>
  <c r="S98" i="62"/>
  <c r="H319" i="49"/>
  <c r="H210" i="49"/>
  <c r="T98" i="51"/>
  <c r="C319" i="59"/>
  <c r="C210" i="59"/>
  <c r="O98" i="62"/>
  <c r="B211" i="47"/>
  <c r="B320" i="47"/>
  <c r="C320" i="48"/>
  <c r="C211" i="48"/>
  <c r="G320" i="47"/>
  <c r="G211" i="47"/>
  <c r="K319" i="59"/>
  <c r="K210" i="59"/>
  <c r="W98" i="62"/>
  <c r="P318" i="62"/>
  <c r="P209" i="62"/>
  <c r="X318" i="51"/>
  <c r="X209" i="51"/>
  <c r="G319" i="49"/>
  <c r="G210" i="49"/>
  <c r="S98" i="51"/>
  <c r="R318" i="51"/>
  <c r="R209" i="51"/>
  <c r="Q318" i="51"/>
  <c r="Q209" i="51"/>
  <c r="D242" i="48"/>
  <c r="G242" i="48"/>
  <c r="D320" i="47"/>
  <c r="D211" i="47"/>
  <c r="U318" i="51"/>
  <c r="U209" i="51"/>
  <c r="K319" i="49"/>
  <c r="K210" i="49"/>
  <c r="W98" i="51"/>
  <c r="N318" i="51"/>
  <c r="N209" i="51"/>
  <c r="S318" i="62"/>
  <c r="S209" i="62"/>
  <c r="D130" i="48"/>
  <c r="C241" i="48"/>
  <c r="F210" i="49"/>
  <c r="F319" i="49"/>
  <c r="R98" i="51"/>
  <c r="T318" i="62"/>
  <c r="T209" i="62"/>
  <c r="E319" i="49"/>
  <c r="E210" i="49"/>
  <c r="Q98" i="51"/>
  <c r="I320" i="47"/>
  <c r="I211" i="47"/>
  <c r="F242" i="48"/>
  <c r="L211" i="47"/>
  <c r="L320" i="47"/>
  <c r="D320" i="48"/>
  <c r="D211" i="48"/>
  <c r="C320" i="47"/>
  <c r="C211" i="47"/>
  <c r="J210" i="59"/>
  <c r="J319" i="59"/>
  <c r="V98" i="62"/>
  <c r="G211" i="48"/>
  <c r="G320" i="48"/>
  <c r="L319" i="49"/>
  <c r="L210" i="49"/>
  <c r="X98" i="51"/>
  <c r="S318" i="51"/>
  <c r="S209" i="51"/>
  <c r="V209" i="62"/>
  <c r="V318" i="62"/>
  <c r="I211" i="48"/>
  <c r="I320" i="48"/>
  <c r="B242" i="48"/>
  <c r="J241" i="48"/>
  <c r="K241" i="48"/>
  <c r="H211" i="47"/>
  <c r="H320" i="47"/>
  <c r="G130" i="48"/>
  <c r="I319" i="59"/>
  <c r="I210" i="59"/>
  <c r="U98" i="62"/>
  <c r="J210" i="49"/>
  <c r="J319" i="49"/>
  <c r="V98" i="51"/>
  <c r="D210" i="59"/>
  <c r="D319" i="59"/>
  <c r="P98" i="62"/>
  <c r="X318" i="62"/>
  <c r="X209" i="62"/>
  <c r="N209" i="62"/>
  <c r="N318" i="62"/>
  <c r="E242" i="48"/>
  <c r="J211" i="47"/>
  <c r="J320" i="47"/>
  <c r="J320" i="48"/>
  <c r="J211" i="48"/>
  <c r="L241" i="48"/>
  <c r="L320" i="48"/>
  <c r="L211" i="48"/>
  <c r="F211" i="48"/>
  <c r="F320" i="48"/>
  <c r="H211" i="48"/>
  <c r="H320" i="48"/>
  <c r="K320" i="47"/>
  <c r="K211" i="47"/>
  <c r="E320" i="47"/>
  <c r="E211" i="47"/>
  <c r="F210" i="59"/>
  <c r="F319" i="59"/>
  <c r="R98" i="62"/>
  <c r="L210" i="59"/>
  <c r="L319" i="59"/>
  <c r="X98" i="62"/>
  <c r="I319" i="49"/>
  <c r="I210" i="49"/>
  <c r="U98" i="51"/>
  <c r="V318" i="51"/>
  <c r="V209" i="51"/>
  <c r="E130" i="48"/>
  <c r="W209" i="51"/>
  <c r="W318" i="51"/>
  <c r="D319" i="49"/>
  <c r="D210" i="49"/>
  <c r="P98" i="51"/>
  <c r="E210" i="59"/>
  <c r="E319" i="59"/>
  <c r="Q98" i="62"/>
  <c r="C128" i="48"/>
  <c r="K128" i="48"/>
  <c r="D129" i="48"/>
  <c r="H129" i="48"/>
  <c r="E241" i="48" l="1"/>
  <c r="S319" i="51"/>
  <c r="S210" i="51"/>
  <c r="Q210" i="62"/>
  <c r="Q319" i="62"/>
  <c r="F241" i="48"/>
  <c r="D212" i="48"/>
  <c r="D321" i="48"/>
  <c r="G212" i="48"/>
  <c r="G321" i="48"/>
  <c r="C211" i="59"/>
  <c r="C320" i="59"/>
  <c r="O99" i="62"/>
  <c r="B320" i="49"/>
  <c r="B211" i="49"/>
  <c r="N99" i="51"/>
  <c r="T319" i="51"/>
  <c r="T210" i="51"/>
  <c r="B212" i="47"/>
  <c r="B321" i="47"/>
  <c r="F212" i="48"/>
  <c r="F321" i="48"/>
  <c r="N319" i="62"/>
  <c r="N210" i="62"/>
  <c r="T319" i="62"/>
  <c r="T210" i="62"/>
  <c r="G241" i="48"/>
  <c r="U319" i="62"/>
  <c r="U210" i="62"/>
  <c r="I321" i="47"/>
  <c r="I212" i="47"/>
  <c r="F320" i="59"/>
  <c r="F211" i="59"/>
  <c r="R99" i="62"/>
  <c r="K321" i="48"/>
  <c r="K212" i="48"/>
  <c r="C321" i="47"/>
  <c r="C212" i="47"/>
  <c r="F320" i="49"/>
  <c r="F211" i="49"/>
  <c r="R99" i="51"/>
  <c r="P319" i="62"/>
  <c r="P210" i="62"/>
  <c r="G211" i="49"/>
  <c r="G320" i="49"/>
  <c r="S99" i="51"/>
  <c r="E211" i="59"/>
  <c r="E320" i="59"/>
  <c r="Q99" i="62"/>
  <c r="J211" i="59"/>
  <c r="J320" i="59"/>
  <c r="V99" i="62"/>
  <c r="B241" i="48"/>
  <c r="X319" i="51"/>
  <c r="X210" i="51"/>
  <c r="L240" i="48"/>
  <c r="C212" i="48"/>
  <c r="C321" i="48"/>
  <c r="K321" i="47"/>
  <c r="K212" i="47"/>
  <c r="F321" i="47"/>
  <c r="F212" i="47"/>
  <c r="U319" i="51"/>
  <c r="U210" i="51"/>
  <c r="D211" i="59"/>
  <c r="D320" i="59"/>
  <c r="P99" i="62"/>
  <c r="I320" i="59"/>
  <c r="I211" i="59"/>
  <c r="U99" i="62"/>
  <c r="F129" i="48"/>
  <c r="L211" i="59"/>
  <c r="L320" i="59"/>
  <c r="X99" i="62"/>
  <c r="E320" i="49"/>
  <c r="E211" i="49"/>
  <c r="Q99" i="51"/>
  <c r="O210" i="62"/>
  <c r="O319" i="62"/>
  <c r="J320" i="49"/>
  <c r="J211" i="49"/>
  <c r="V99" i="51"/>
  <c r="C320" i="49"/>
  <c r="C211" i="49"/>
  <c r="O99" i="51"/>
  <c r="W319" i="51"/>
  <c r="W210" i="51"/>
  <c r="G320" i="59"/>
  <c r="G211" i="59"/>
  <c r="S99" i="62"/>
  <c r="G321" i="47"/>
  <c r="G212" i="47"/>
  <c r="D241" i="48"/>
  <c r="I241" i="48"/>
  <c r="B321" i="48"/>
  <c r="B212" i="48"/>
  <c r="H321" i="47"/>
  <c r="H212" i="47"/>
  <c r="R210" i="62"/>
  <c r="R319" i="62"/>
  <c r="D211" i="49"/>
  <c r="D320" i="49"/>
  <c r="P99" i="51"/>
  <c r="V319" i="62"/>
  <c r="V210" i="62"/>
  <c r="I320" i="49"/>
  <c r="I211" i="49"/>
  <c r="U99" i="51"/>
  <c r="R319" i="51"/>
  <c r="R210" i="51"/>
  <c r="L320" i="49"/>
  <c r="L211" i="49"/>
  <c r="X99" i="51"/>
  <c r="W319" i="62"/>
  <c r="W210" i="62"/>
  <c r="K211" i="59"/>
  <c r="K320" i="59"/>
  <c r="W99" i="62"/>
  <c r="J212" i="48"/>
  <c r="J321" i="48"/>
  <c r="E212" i="47"/>
  <c r="E321" i="47"/>
  <c r="G129" i="48"/>
  <c r="C240" i="48"/>
  <c r="H241" i="48"/>
  <c r="L212" i="48"/>
  <c r="L321" i="48"/>
  <c r="E321" i="48"/>
  <c r="E212" i="48"/>
  <c r="D321" i="47"/>
  <c r="D212" i="47"/>
  <c r="J212" i="47"/>
  <c r="J321" i="47"/>
  <c r="P319" i="51"/>
  <c r="P210" i="51"/>
  <c r="V210" i="51"/>
  <c r="V319" i="51"/>
  <c r="H320" i="59"/>
  <c r="H211" i="59"/>
  <c r="T99" i="62"/>
  <c r="I129" i="48"/>
  <c r="N319" i="51"/>
  <c r="N210" i="51"/>
  <c r="K211" i="49"/>
  <c r="K320" i="49"/>
  <c r="W99" i="51"/>
  <c r="B129" i="48"/>
  <c r="L212" i="47"/>
  <c r="L321" i="47"/>
  <c r="J240" i="48"/>
  <c r="K240" i="48"/>
  <c r="I321" i="48"/>
  <c r="I212" i="48"/>
  <c r="H212" i="48"/>
  <c r="H321" i="48"/>
  <c r="X210" i="62"/>
  <c r="X319" i="62"/>
  <c r="L128" i="48"/>
  <c r="E129" i="48"/>
  <c r="H211" i="49"/>
  <c r="H320" i="49"/>
  <c r="T99" i="51"/>
  <c r="J128" i="48"/>
  <c r="Q319" i="51"/>
  <c r="Q210" i="51"/>
  <c r="B211" i="59"/>
  <c r="B320" i="59"/>
  <c r="N99" i="62"/>
  <c r="S319" i="62"/>
  <c r="S210" i="62"/>
  <c r="O319" i="51"/>
  <c r="O210" i="51"/>
  <c r="G128" i="48"/>
  <c r="L127" i="48"/>
  <c r="H128" i="48"/>
  <c r="E128" i="48"/>
  <c r="C127" i="48"/>
  <c r="D128" i="48"/>
  <c r="F128" i="48"/>
  <c r="K239" i="48" l="1"/>
  <c r="C213" i="48"/>
  <c r="C322" i="48"/>
  <c r="I212" i="59"/>
  <c r="I321" i="59"/>
  <c r="U100" i="62"/>
  <c r="V320" i="62"/>
  <c r="V211" i="62"/>
  <c r="J213" i="48"/>
  <c r="J322" i="48"/>
  <c r="L212" i="59"/>
  <c r="L321" i="59"/>
  <c r="X100" i="62"/>
  <c r="H240" i="48"/>
  <c r="W320" i="51"/>
  <c r="W211" i="51"/>
  <c r="P320" i="62"/>
  <c r="P211" i="62"/>
  <c r="H322" i="47"/>
  <c r="H213" i="47"/>
  <c r="C212" i="49"/>
  <c r="C321" i="49"/>
  <c r="O100" i="51"/>
  <c r="D212" i="49"/>
  <c r="D321" i="49"/>
  <c r="P100" i="51"/>
  <c r="X320" i="62"/>
  <c r="X211" i="62"/>
  <c r="G321" i="49"/>
  <c r="G212" i="49"/>
  <c r="S100" i="51"/>
  <c r="E322" i="48"/>
  <c r="E213" i="48"/>
  <c r="Q320" i="51"/>
  <c r="Q211" i="51"/>
  <c r="W211" i="62"/>
  <c r="W320" i="62"/>
  <c r="R320" i="51"/>
  <c r="R211" i="51"/>
  <c r="L322" i="48"/>
  <c r="L213" i="48"/>
  <c r="D212" i="59"/>
  <c r="D321" i="59"/>
  <c r="P100" i="62"/>
  <c r="J239" i="48"/>
  <c r="F322" i="47"/>
  <c r="F213" i="47"/>
  <c r="J212" i="59"/>
  <c r="J321" i="59"/>
  <c r="V100" i="62"/>
  <c r="N320" i="51"/>
  <c r="N211" i="51"/>
  <c r="J213" i="47"/>
  <c r="J322" i="47"/>
  <c r="F212" i="49"/>
  <c r="F321" i="49"/>
  <c r="R100" i="51"/>
  <c r="B321" i="49"/>
  <c r="B212" i="49"/>
  <c r="N100" i="51"/>
  <c r="G322" i="48"/>
  <c r="G213" i="48"/>
  <c r="I321" i="49"/>
  <c r="I212" i="49"/>
  <c r="U100" i="51"/>
  <c r="T211" i="62"/>
  <c r="T320" i="62"/>
  <c r="C239" i="48"/>
  <c r="C212" i="59"/>
  <c r="C321" i="59"/>
  <c r="O100" i="62"/>
  <c r="O320" i="51"/>
  <c r="O211" i="51"/>
  <c r="L212" i="49"/>
  <c r="L321" i="49"/>
  <c r="X100" i="51"/>
  <c r="L213" i="47"/>
  <c r="L322" i="47"/>
  <c r="B213" i="48"/>
  <c r="B322" i="48"/>
  <c r="K322" i="48"/>
  <c r="K213" i="48"/>
  <c r="G322" i="47"/>
  <c r="G213" i="47"/>
  <c r="T320" i="51"/>
  <c r="T211" i="51"/>
  <c r="J127" i="48"/>
  <c r="U211" i="51"/>
  <c r="U320" i="51"/>
  <c r="J212" i="49"/>
  <c r="J321" i="49"/>
  <c r="V100" i="51"/>
  <c r="H212" i="59"/>
  <c r="H321" i="59"/>
  <c r="T100" i="62"/>
  <c r="E321" i="59"/>
  <c r="E212" i="59"/>
  <c r="Q100" i="62"/>
  <c r="D322" i="47"/>
  <c r="D213" i="47"/>
  <c r="S320" i="62"/>
  <c r="S211" i="62"/>
  <c r="S320" i="51"/>
  <c r="S211" i="51"/>
  <c r="I322" i="47"/>
  <c r="I213" i="47"/>
  <c r="K127" i="48"/>
  <c r="G321" i="59"/>
  <c r="G212" i="59"/>
  <c r="S100" i="62"/>
  <c r="E322" i="47"/>
  <c r="E213" i="47"/>
  <c r="L239" i="48"/>
  <c r="D240" i="48"/>
  <c r="G240" i="48"/>
  <c r="B213" i="47"/>
  <c r="B322" i="47"/>
  <c r="K212" i="59"/>
  <c r="K321" i="59"/>
  <c r="W100" i="62"/>
  <c r="X320" i="51"/>
  <c r="X211" i="51"/>
  <c r="H212" i="49"/>
  <c r="H321" i="49"/>
  <c r="T100" i="51"/>
  <c r="E321" i="49"/>
  <c r="E212" i="49"/>
  <c r="Q100" i="51"/>
  <c r="R320" i="62"/>
  <c r="R211" i="62"/>
  <c r="I240" i="48"/>
  <c r="I128" i="48"/>
  <c r="Q320" i="62"/>
  <c r="Q211" i="62"/>
  <c r="F240" i="48"/>
  <c r="C213" i="47"/>
  <c r="C322" i="47"/>
  <c r="P320" i="51"/>
  <c r="P211" i="51"/>
  <c r="I213" i="48"/>
  <c r="I322" i="48"/>
  <c r="N320" i="62"/>
  <c r="N211" i="62"/>
  <c r="B240" i="48"/>
  <c r="E240" i="48"/>
  <c r="H322" i="48"/>
  <c r="H213" i="48"/>
  <c r="D213" i="48"/>
  <c r="D322" i="48"/>
  <c r="F322" i="48"/>
  <c r="F213" i="48"/>
  <c r="K322" i="47"/>
  <c r="K213" i="47"/>
  <c r="F212" i="59"/>
  <c r="F321" i="59"/>
  <c r="R100" i="62"/>
  <c r="K321" i="49"/>
  <c r="K212" i="49"/>
  <c r="W100" i="51"/>
  <c r="V211" i="51"/>
  <c r="V320" i="51"/>
  <c r="U320" i="62"/>
  <c r="U211" i="62"/>
  <c r="B128" i="48"/>
  <c r="O320" i="62"/>
  <c r="O211" i="62"/>
  <c r="B212" i="59"/>
  <c r="B321" i="59"/>
  <c r="N100" i="62"/>
  <c r="F127" i="48"/>
  <c r="J126" i="48"/>
  <c r="B127" i="48"/>
  <c r="G127" i="48"/>
  <c r="I127" i="48"/>
  <c r="K126" i="48"/>
  <c r="H127" i="48"/>
  <c r="L238" i="48" l="1"/>
  <c r="H322" i="49"/>
  <c r="H213" i="49"/>
  <c r="T101" i="51"/>
  <c r="G322" i="49"/>
  <c r="G213" i="49"/>
  <c r="S101" i="51"/>
  <c r="L213" i="59"/>
  <c r="L322" i="59"/>
  <c r="X101" i="62"/>
  <c r="V321" i="62"/>
  <c r="V212" i="62"/>
  <c r="B323" i="48"/>
  <c r="B214" i="48"/>
  <c r="B323" i="47"/>
  <c r="B214" i="47"/>
  <c r="J323" i="47"/>
  <c r="J214" i="47"/>
  <c r="N321" i="62"/>
  <c r="N212" i="62"/>
  <c r="R321" i="62"/>
  <c r="R212" i="62"/>
  <c r="H213" i="59"/>
  <c r="H322" i="59"/>
  <c r="T101" i="62"/>
  <c r="D322" i="49"/>
  <c r="D213" i="49"/>
  <c r="P101" i="51"/>
  <c r="L126" i="48"/>
  <c r="G322" i="59"/>
  <c r="G213" i="59"/>
  <c r="S101" i="62"/>
  <c r="P212" i="51"/>
  <c r="P321" i="51"/>
  <c r="I213" i="59"/>
  <c r="I322" i="59"/>
  <c r="U101" i="62"/>
  <c r="T321" i="51"/>
  <c r="T212" i="51"/>
  <c r="I214" i="47"/>
  <c r="I323" i="47"/>
  <c r="E239" i="48"/>
  <c r="F323" i="47"/>
  <c r="F214" i="47"/>
  <c r="J213" i="59"/>
  <c r="J322" i="59"/>
  <c r="V101" i="62"/>
  <c r="H323" i="47"/>
  <c r="H214" i="47"/>
  <c r="E213" i="49"/>
  <c r="E322" i="49"/>
  <c r="Q101" i="51"/>
  <c r="X321" i="51"/>
  <c r="X212" i="51"/>
  <c r="R321" i="51"/>
  <c r="R212" i="51"/>
  <c r="L214" i="47"/>
  <c r="L323" i="47"/>
  <c r="E323" i="47"/>
  <c r="E214" i="47"/>
  <c r="G214" i="47"/>
  <c r="G323" i="47"/>
  <c r="J322" i="49"/>
  <c r="J213" i="49"/>
  <c r="V101" i="51"/>
  <c r="C213" i="59"/>
  <c r="C322" i="59"/>
  <c r="O101" i="62"/>
  <c r="W321" i="62"/>
  <c r="W212" i="62"/>
  <c r="Q212" i="62"/>
  <c r="Q321" i="62"/>
  <c r="K213" i="59"/>
  <c r="K322" i="59"/>
  <c r="W101" i="62"/>
  <c r="B322" i="59"/>
  <c r="B213" i="59"/>
  <c r="N101" i="62"/>
  <c r="N212" i="51"/>
  <c r="N321" i="51"/>
  <c r="O321" i="51"/>
  <c r="O212" i="51"/>
  <c r="X321" i="62"/>
  <c r="X212" i="62"/>
  <c r="U212" i="62"/>
  <c r="U321" i="62"/>
  <c r="F239" i="48"/>
  <c r="E213" i="59"/>
  <c r="E322" i="59"/>
  <c r="Q101" i="62"/>
  <c r="O321" i="62"/>
  <c r="O212" i="62"/>
  <c r="D239" i="48"/>
  <c r="F323" i="48"/>
  <c r="F214" i="48"/>
  <c r="I239" i="48"/>
  <c r="B239" i="48"/>
  <c r="H214" i="48"/>
  <c r="H323" i="48"/>
  <c r="G323" i="48"/>
  <c r="G214" i="48"/>
  <c r="W321" i="51"/>
  <c r="W212" i="51"/>
  <c r="C322" i="49"/>
  <c r="C213" i="49"/>
  <c r="O101" i="51"/>
  <c r="S212" i="62"/>
  <c r="S321" i="62"/>
  <c r="K322" i="49"/>
  <c r="K213" i="49"/>
  <c r="W101" i="51"/>
  <c r="B322" i="49"/>
  <c r="B213" i="49"/>
  <c r="N101" i="51"/>
  <c r="E323" i="48"/>
  <c r="E214" i="48"/>
  <c r="D323" i="48"/>
  <c r="D214" i="48"/>
  <c r="V321" i="51"/>
  <c r="V212" i="51"/>
  <c r="C238" i="48"/>
  <c r="K323" i="48"/>
  <c r="K214" i="48"/>
  <c r="C323" i="47"/>
  <c r="C214" i="47"/>
  <c r="D127" i="48"/>
  <c r="F322" i="59"/>
  <c r="F213" i="59"/>
  <c r="R101" i="62"/>
  <c r="P212" i="62"/>
  <c r="P321" i="62"/>
  <c r="K238" i="48"/>
  <c r="L213" i="49"/>
  <c r="L322" i="49"/>
  <c r="X101" i="51"/>
  <c r="I213" i="49"/>
  <c r="I322" i="49"/>
  <c r="U101" i="51"/>
  <c r="J214" i="48"/>
  <c r="J323" i="48"/>
  <c r="I214" i="48"/>
  <c r="I323" i="48"/>
  <c r="L323" i="48"/>
  <c r="L214" i="48"/>
  <c r="H239" i="48"/>
  <c r="G239" i="48"/>
  <c r="J238" i="48"/>
  <c r="C323" i="48"/>
  <c r="C214" i="48"/>
  <c r="K214" i="47"/>
  <c r="K323" i="47"/>
  <c r="D323" i="47"/>
  <c r="D214" i="47"/>
  <c r="E127" i="48"/>
  <c r="Q321" i="51"/>
  <c r="Q212" i="51"/>
  <c r="D213" i="59"/>
  <c r="D322" i="59"/>
  <c r="P101" i="62"/>
  <c r="T212" i="62"/>
  <c r="T321" i="62"/>
  <c r="F213" i="49"/>
  <c r="F322" i="49"/>
  <c r="R101" i="51"/>
  <c r="C126" i="48"/>
  <c r="U321" i="51"/>
  <c r="U212" i="51"/>
  <c r="S321" i="51"/>
  <c r="S212" i="51"/>
  <c r="K125" i="48"/>
  <c r="I126" i="48"/>
  <c r="E126" i="48"/>
  <c r="C125" i="48"/>
  <c r="H126" i="48"/>
  <c r="J125" i="48"/>
  <c r="L125" i="48"/>
  <c r="D126" i="48"/>
  <c r="O213" i="62" l="1"/>
  <c r="O322" i="62"/>
  <c r="S322" i="51"/>
  <c r="S213" i="51"/>
  <c r="H324" i="48"/>
  <c r="H215" i="48"/>
  <c r="B324" i="48"/>
  <c r="B215" i="48"/>
  <c r="K215" i="47"/>
  <c r="K324" i="47"/>
  <c r="U322" i="51"/>
  <c r="U213" i="51"/>
  <c r="X322" i="51"/>
  <c r="X213" i="51"/>
  <c r="L214" i="59"/>
  <c r="L323" i="59"/>
  <c r="X102" i="62"/>
  <c r="Q322" i="62"/>
  <c r="Q213" i="62"/>
  <c r="D323" i="49"/>
  <c r="D214" i="49"/>
  <c r="P102" i="51"/>
  <c r="I323" i="49"/>
  <c r="I214" i="49"/>
  <c r="U102" i="51"/>
  <c r="U322" i="62"/>
  <c r="U213" i="62"/>
  <c r="H323" i="59"/>
  <c r="H214" i="59"/>
  <c r="T102" i="62"/>
  <c r="I215" i="47"/>
  <c r="I324" i="47"/>
  <c r="S322" i="62"/>
  <c r="S213" i="62"/>
  <c r="L324" i="48"/>
  <c r="L215" i="48"/>
  <c r="J214" i="59"/>
  <c r="J323" i="59"/>
  <c r="V102" i="62"/>
  <c r="W322" i="51"/>
  <c r="W213" i="51"/>
  <c r="L323" i="49"/>
  <c r="L214" i="49"/>
  <c r="X102" i="51"/>
  <c r="H323" i="49"/>
  <c r="H214" i="49"/>
  <c r="T102" i="51"/>
  <c r="E324" i="47"/>
  <c r="E215" i="47"/>
  <c r="D215" i="47"/>
  <c r="D324" i="47"/>
  <c r="J214" i="49"/>
  <c r="J323" i="49"/>
  <c r="V102" i="51"/>
  <c r="W213" i="62"/>
  <c r="W322" i="62"/>
  <c r="C214" i="59"/>
  <c r="C323" i="59"/>
  <c r="O102" i="62"/>
  <c r="C324" i="48"/>
  <c r="C215" i="48"/>
  <c r="D214" i="59"/>
  <c r="D323" i="59"/>
  <c r="P102" i="62"/>
  <c r="D238" i="48"/>
  <c r="I215" i="48"/>
  <c r="I324" i="48"/>
  <c r="G238" i="48"/>
  <c r="I238" i="48"/>
  <c r="K215" i="48"/>
  <c r="K324" i="48"/>
  <c r="G324" i="47"/>
  <c r="G215" i="47"/>
  <c r="E214" i="59"/>
  <c r="E323" i="59"/>
  <c r="Q102" i="62"/>
  <c r="F323" i="59"/>
  <c r="F214" i="59"/>
  <c r="R102" i="62"/>
  <c r="K214" i="59"/>
  <c r="K323" i="59"/>
  <c r="W102" i="62"/>
  <c r="G214" i="59"/>
  <c r="G323" i="59"/>
  <c r="S102" i="62"/>
  <c r="V322" i="51"/>
  <c r="V213" i="51"/>
  <c r="C214" i="49"/>
  <c r="C323" i="49"/>
  <c r="O102" i="51"/>
  <c r="X322" i="62"/>
  <c r="X213" i="62"/>
  <c r="T322" i="51"/>
  <c r="T213" i="51"/>
  <c r="F238" i="48"/>
  <c r="I214" i="59"/>
  <c r="I323" i="59"/>
  <c r="U102" i="62"/>
  <c r="E238" i="48"/>
  <c r="L237" i="48"/>
  <c r="E324" i="48"/>
  <c r="E215" i="48"/>
  <c r="L215" i="47"/>
  <c r="L324" i="47"/>
  <c r="B324" i="47"/>
  <c r="B215" i="47"/>
  <c r="F324" i="47"/>
  <c r="F215" i="47"/>
  <c r="E323" i="49"/>
  <c r="E214" i="49"/>
  <c r="Q102" i="51"/>
  <c r="F214" i="49"/>
  <c r="F323" i="49"/>
  <c r="R102" i="51"/>
  <c r="K323" i="49"/>
  <c r="K214" i="49"/>
  <c r="W102" i="51"/>
  <c r="G214" i="49"/>
  <c r="G323" i="49"/>
  <c r="S102" i="51"/>
  <c r="O213" i="51"/>
  <c r="O322" i="51"/>
  <c r="Q322" i="51"/>
  <c r="Q213" i="51"/>
  <c r="J324" i="48"/>
  <c r="J215" i="48"/>
  <c r="B214" i="59"/>
  <c r="B323" i="59"/>
  <c r="N102" i="62"/>
  <c r="F126" i="48"/>
  <c r="V213" i="62"/>
  <c r="V322" i="62"/>
  <c r="H238" i="48"/>
  <c r="C237" i="48"/>
  <c r="G215" i="48"/>
  <c r="G324" i="48"/>
  <c r="C324" i="47"/>
  <c r="C215" i="47"/>
  <c r="R322" i="51"/>
  <c r="R213" i="51"/>
  <c r="P213" i="62"/>
  <c r="P322" i="62"/>
  <c r="R322" i="62"/>
  <c r="R213" i="62"/>
  <c r="T322" i="62"/>
  <c r="T213" i="62"/>
  <c r="B238" i="48"/>
  <c r="B126" i="48"/>
  <c r="J324" i="47"/>
  <c r="J215" i="47"/>
  <c r="J237" i="48"/>
  <c r="K237" i="48"/>
  <c r="D324" i="48"/>
  <c r="D215" i="48"/>
  <c r="F324" i="48"/>
  <c r="F215" i="48"/>
  <c r="H324" i="47"/>
  <c r="H215" i="47"/>
  <c r="G126" i="48"/>
  <c r="N322" i="51"/>
  <c r="N213" i="51"/>
  <c r="B323" i="49"/>
  <c r="B214" i="49"/>
  <c r="N102" i="51"/>
  <c r="N322" i="62"/>
  <c r="N213" i="62"/>
  <c r="P322" i="51"/>
  <c r="P213" i="51"/>
  <c r="F125" i="48"/>
  <c r="J124" i="48"/>
  <c r="H125" i="48"/>
  <c r="G125" i="48"/>
  <c r="C124" i="48"/>
  <c r="K124" i="48"/>
  <c r="B125" i="48"/>
  <c r="E125" i="48"/>
  <c r="C325" i="47" l="1"/>
  <c r="C216" i="47"/>
  <c r="I328" i="48"/>
  <c r="I219" i="48"/>
  <c r="I216" i="47"/>
  <c r="I325" i="47"/>
  <c r="G107" i="62"/>
  <c r="G107" i="51"/>
  <c r="L324" i="59"/>
  <c r="L215" i="59"/>
  <c r="X103" i="62"/>
  <c r="K215" i="59"/>
  <c r="K324" i="59"/>
  <c r="W103" i="62"/>
  <c r="W323" i="51"/>
  <c r="W214" i="51"/>
  <c r="Q323" i="51"/>
  <c r="Q214" i="51"/>
  <c r="E215" i="49"/>
  <c r="E324" i="49"/>
  <c r="Q103" i="51"/>
  <c r="I215" i="49"/>
  <c r="I324" i="49"/>
  <c r="U103" i="51"/>
  <c r="T323" i="51"/>
  <c r="T214" i="51"/>
  <c r="B324" i="59"/>
  <c r="B215" i="59"/>
  <c r="N103" i="62"/>
  <c r="G215" i="49"/>
  <c r="G324" i="49"/>
  <c r="S103" i="51"/>
  <c r="I237" i="48"/>
  <c r="F327" i="47"/>
  <c r="F218" i="47"/>
  <c r="L328" i="47"/>
  <c r="L219" i="47"/>
  <c r="L324" i="49"/>
  <c r="L215" i="49"/>
  <c r="X103" i="51"/>
  <c r="E215" i="59"/>
  <c r="E324" i="59"/>
  <c r="Q103" i="62"/>
  <c r="I215" i="59"/>
  <c r="I324" i="59"/>
  <c r="U103" i="62"/>
  <c r="D325" i="47"/>
  <c r="D216" i="47"/>
  <c r="F217" i="47"/>
  <c r="F326" i="47"/>
  <c r="C325" i="48"/>
  <c r="C216" i="48"/>
  <c r="D325" i="48"/>
  <c r="D216" i="48"/>
  <c r="K217" i="47"/>
  <c r="K326" i="47"/>
  <c r="L326" i="48"/>
  <c r="L217" i="48"/>
  <c r="E326" i="47"/>
  <c r="E217" i="47"/>
  <c r="E327" i="48"/>
  <c r="E218" i="48"/>
  <c r="C218" i="47"/>
  <c r="C327" i="47"/>
  <c r="D327" i="47"/>
  <c r="D218" i="47"/>
  <c r="I218" i="47"/>
  <c r="I327" i="47"/>
  <c r="J328" i="48"/>
  <c r="J219" i="48"/>
  <c r="J219" i="47"/>
  <c r="J328" i="47"/>
  <c r="I328" i="47"/>
  <c r="I219" i="47"/>
  <c r="C107" i="62"/>
  <c r="C107" i="51"/>
  <c r="B328" i="47"/>
  <c r="B219" i="47"/>
  <c r="Q323" i="62"/>
  <c r="Q214" i="62"/>
  <c r="F324" i="59"/>
  <c r="F215" i="59"/>
  <c r="R103" i="62"/>
  <c r="P323" i="62"/>
  <c r="P214" i="62"/>
  <c r="X323" i="62"/>
  <c r="X214" i="62"/>
  <c r="B215" i="49"/>
  <c r="B324" i="49"/>
  <c r="N103" i="51"/>
  <c r="H216" i="48"/>
  <c r="H325" i="48"/>
  <c r="L107" i="62"/>
  <c r="L107" i="51"/>
  <c r="N323" i="62"/>
  <c r="N214" i="62"/>
  <c r="V323" i="51"/>
  <c r="V214" i="51"/>
  <c r="G325" i="47"/>
  <c r="G216" i="47"/>
  <c r="K327" i="48"/>
  <c r="K218" i="48"/>
  <c r="L325" i="48"/>
  <c r="L216" i="48"/>
  <c r="J325" i="47"/>
  <c r="J216" i="47"/>
  <c r="K326" i="48"/>
  <c r="K217" i="48"/>
  <c r="D326" i="47"/>
  <c r="D217" i="47"/>
  <c r="I326" i="47"/>
  <c r="I217" i="47"/>
  <c r="L218" i="48"/>
  <c r="L327" i="48"/>
  <c r="G327" i="48"/>
  <c r="G218" i="48"/>
  <c r="L327" i="47"/>
  <c r="L218" i="47"/>
  <c r="G219" i="48"/>
  <c r="G328" i="48"/>
  <c r="G328" i="47"/>
  <c r="G219" i="47"/>
  <c r="H107" i="62"/>
  <c r="H107" i="51"/>
  <c r="W214" i="62"/>
  <c r="W323" i="62"/>
  <c r="F215" i="49"/>
  <c r="F324" i="49"/>
  <c r="R103" i="51"/>
  <c r="T323" i="62"/>
  <c r="T214" i="62"/>
  <c r="U323" i="51"/>
  <c r="U214" i="51"/>
  <c r="G237" i="48"/>
  <c r="E326" i="48"/>
  <c r="E217" i="48"/>
  <c r="K107" i="62"/>
  <c r="K107" i="51"/>
  <c r="S214" i="62"/>
  <c r="S323" i="62"/>
  <c r="E325" i="48"/>
  <c r="E216" i="48"/>
  <c r="H217" i="48"/>
  <c r="H326" i="48"/>
  <c r="B107" i="62"/>
  <c r="B107" i="51"/>
  <c r="H237" i="48"/>
  <c r="E237" i="48"/>
  <c r="K236" i="48"/>
  <c r="J236" i="48"/>
  <c r="F325" i="48"/>
  <c r="F216" i="48"/>
  <c r="E325" i="47"/>
  <c r="E216" i="47"/>
  <c r="J217" i="47"/>
  <c r="J326" i="47"/>
  <c r="H217" i="47"/>
  <c r="H326" i="47"/>
  <c r="D327" i="48"/>
  <c r="D218" i="48"/>
  <c r="B327" i="48"/>
  <c r="B218" i="48"/>
  <c r="L328" i="48"/>
  <c r="L219" i="48"/>
  <c r="E328" i="48"/>
  <c r="E219" i="48"/>
  <c r="C328" i="47"/>
  <c r="C219" i="47"/>
  <c r="D107" i="62"/>
  <c r="D107" i="51"/>
  <c r="L236" i="48"/>
  <c r="B326" i="47"/>
  <c r="B217" i="47"/>
  <c r="G327" i="47"/>
  <c r="G218" i="47"/>
  <c r="D324" i="49"/>
  <c r="D215" i="49"/>
  <c r="P103" i="51"/>
  <c r="G215" i="59"/>
  <c r="G324" i="59"/>
  <c r="S103" i="62"/>
  <c r="D326" i="48"/>
  <c r="D217" i="48"/>
  <c r="F219" i="47"/>
  <c r="F328" i="47"/>
  <c r="D237" i="48"/>
  <c r="K325" i="48"/>
  <c r="K216" i="48"/>
  <c r="L325" i="47"/>
  <c r="L216" i="47"/>
  <c r="G217" i="48"/>
  <c r="G326" i="48"/>
  <c r="C326" i="48"/>
  <c r="C217" i="48"/>
  <c r="C327" i="48"/>
  <c r="C218" i="48"/>
  <c r="J218" i="48"/>
  <c r="J327" i="48"/>
  <c r="E327" i="47"/>
  <c r="E218" i="47"/>
  <c r="B327" i="47"/>
  <c r="B218" i="47"/>
  <c r="F328" i="48"/>
  <c r="F219" i="48"/>
  <c r="K328" i="48"/>
  <c r="K219" i="48"/>
  <c r="H219" i="47"/>
  <c r="H328" i="47"/>
  <c r="I107" i="62"/>
  <c r="I107" i="51"/>
  <c r="R323" i="51"/>
  <c r="R214" i="51"/>
  <c r="U323" i="62"/>
  <c r="U214" i="62"/>
  <c r="O323" i="62"/>
  <c r="O214" i="62"/>
  <c r="X323" i="51"/>
  <c r="X214" i="51"/>
  <c r="V214" i="62"/>
  <c r="V323" i="62"/>
  <c r="J324" i="59"/>
  <c r="J215" i="59"/>
  <c r="V103" i="62"/>
  <c r="B237" i="48"/>
  <c r="F237" i="48"/>
  <c r="K216" i="47"/>
  <c r="K325" i="47"/>
  <c r="J326" i="48"/>
  <c r="J217" i="48"/>
  <c r="F326" i="48"/>
  <c r="F217" i="48"/>
  <c r="I327" i="48"/>
  <c r="I218" i="48"/>
  <c r="K218" i="47"/>
  <c r="K327" i="47"/>
  <c r="H218" i="47"/>
  <c r="H327" i="47"/>
  <c r="D328" i="48"/>
  <c r="D219" i="48"/>
  <c r="B328" i="48"/>
  <c r="B219" i="48"/>
  <c r="D328" i="47"/>
  <c r="D219" i="47"/>
  <c r="E107" i="62"/>
  <c r="E107" i="51"/>
  <c r="N323" i="51"/>
  <c r="N214" i="51"/>
  <c r="C215" i="59"/>
  <c r="C324" i="59"/>
  <c r="O103" i="62"/>
  <c r="H215" i="59"/>
  <c r="H324" i="59"/>
  <c r="T103" i="62"/>
  <c r="S214" i="51"/>
  <c r="S323" i="51"/>
  <c r="O214" i="51"/>
  <c r="O323" i="51"/>
  <c r="J324" i="49"/>
  <c r="J215" i="49"/>
  <c r="V103" i="51"/>
  <c r="F218" i="48"/>
  <c r="F327" i="48"/>
  <c r="F107" i="62"/>
  <c r="F107" i="51"/>
  <c r="K215" i="49"/>
  <c r="K324" i="49"/>
  <c r="W103" i="51"/>
  <c r="L124" i="48"/>
  <c r="I125" i="48"/>
  <c r="B216" i="48"/>
  <c r="B325" i="48"/>
  <c r="L326" i="47"/>
  <c r="L217" i="47"/>
  <c r="C328" i="48"/>
  <c r="C219" i="48"/>
  <c r="J325" i="48"/>
  <c r="J216" i="48"/>
  <c r="C236" i="48"/>
  <c r="G325" i="48"/>
  <c r="G216" i="48"/>
  <c r="I325" i="48"/>
  <c r="I216" i="48"/>
  <c r="B325" i="47"/>
  <c r="B216" i="47"/>
  <c r="F325" i="47"/>
  <c r="F216" i="47"/>
  <c r="H325" i="47"/>
  <c r="H216" i="47"/>
  <c r="B326" i="48"/>
  <c r="B217" i="48"/>
  <c r="G326" i="47"/>
  <c r="G217" i="47"/>
  <c r="C326" i="47"/>
  <c r="C217" i="47"/>
  <c r="I217" i="48"/>
  <c r="I326" i="48"/>
  <c r="H218" i="48"/>
  <c r="H327" i="48"/>
  <c r="J218" i="47"/>
  <c r="J327" i="47"/>
  <c r="H328" i="48"/>
  <c r="H219" i="48"/>
  <c r="K328" i="47"/>
  <c r="K219" i="47"/>
  <c r="J107" i="62"/>
  <c r="J107" i="51"/>
  <c r="E328" i="47"/>
  <c r="E219" i="47"/>
  <c r="C215" i="49"/>
  <c r="C324" i="49"/>
  <c r="O103" i="51"/>
  <c r="H324" i="49"/>
  <c r="H215" i="49"/>
  <c r="T103" i="51"/>
  <c r="D324" i="59"/>
  <c r="D215" i="59"/>
  <c r="P103" i="62"/>
  <c r="R323" i="62"/>
  <c r="R214" i="62"/>
  <c r="D125" i="48"/>
  <c r="P323" i="51"/>
  <c r="P214" i="51"/>
  <c r="K123" i="48"/>
  <c r="C123" i="48"/>
  <c r="F124" i="48"/>
  <c r="L123" i="48"/>
  <c r="G124" i="48"/>
  <c r="H124" i="48"/>
  <c r="D124" i="48"/>
  <c r="B329" i="47" l="1"/>
  <c r="B220" i="47"/>
  <c r="D328" i="59"/>
  <c r="D219" i="59"/>
  <c r="P107" i="62"/>
  <c r="I217" i="59"/>
  <c r="I326" i="59"/>
  <c r="U105" i="62"/>
  <c r="L325" i="49"/>
  <c r="L216" i="49"/>
  <c r="X104" i="51"/>
  <c r="J219" i="59"/>
  <c r="J328" i="59"/>
  <c r="V107" i="62"/>
  <c r="F217" i="49"/>
  <c r="F326" i="49"/>
  <c r="R105" i="51"/>
  <c r="F218" i="49"/>
  <c r="F327" i="49"/>
  <c r="R106" i="51"/>
  <c r="E329" i="48"/>
  <c r="E220" i="48"/>
  <c r="K220" i="46"/>
  <c r="K108" i="62"/>
  <c r="K108" i="51"/>
  <c r="H220" i="46"/>
  <c r="H108" i="62"/>
  <c r="H108" i="51"/>
  <c r="D329" i="47"/>
  <c r="D220" i="47"/>
  <c r="E220" i="46"/>
  <c r="E108" i="62"/>
  <c r="E108" i="51"/>
  <c r="K326" i="49"/>
  <c r="K217" i="49"/>
  <c r="W105" i="51"/>
  <c r="D328" i="49"/>
  <c r="D219" i="49"/>
  <c r="P107" i="51"/>
  <c r="J327" i="59"/>
  <c r="J218" i="59"/>
  <c r="V106" i="62"/>
  <c r="I217" i="49"/>
  <c r="I326" i="49"/>
  <c r="U105" i="51"/>
  <c r="F325" i="49"/>
  <c r="F216" i="49"/>
  <c r="R104" i="51"/>
  <c r="J219" i="49"/>
  <c r="J328" i="49"/>
  <c r="V107" i="51"/>
  <c r="E327" i="49"/>
  <c r="E218" i="49"/>
  <c r="Q106" i="51"/>
  <c r="G326" i="59"/>
  <c r="G217" i="59"/>
  <c r="S105" i="62"/>
  <c r="Q324" i="62"/>
  <c r="Q215" i="62"/>
  <c r="S215" i="51"/>
  <c r="S324" i="51"/>
  <c r="I220" i="46"/>
  <c r="I108" i="62"/>
  <c r="I108" i="51"/>
  <c r="J218" i="49"/>
  <c r="J327" i="49"/>
  <c r="V106" i="51"/>
  <c r="F325" i="59"/>
  <c r="F216" i="59"/>
  <c r="R104" i="62"/>
  <c r="E327" i="59"/>
  <c r="E218" i="59"/>
  <c r="Q106" i="62"/>
  <c r="D216" i="49"/>
  <c r="D325" i="49"/>
  <c r="P104" i="51"/>
  <c r="U324" i="51"/>
  <c r="U215" i="51"/>
  <c r="B236" i="48"/>
  <c r="E236" i="48"/>
  <c r="C235" i="48"/>
  <c r="J329" i="48"/>
  <c r="J220" i="48"/>
  <c r="D220" i="46"/>
  <c r="D108" i="62"/>
  <c r="D108" i="51"/>
  <c r="J220" i="46"/>
  <c r="J108" i="62"/>
  <c r="J108" i="51"/>
  <c r="E220" i="47"/>
  <c r="E329" i="47"/>
  <c r="J217" i="59"/>
  <c r="J326" i="59"/>
  <c r="V105" i="62"/>
  <c r="V324" i="62"/>
  <c r="V215" i="62"/>
  <c r="L219" i="59"/>
  <c r="L328" i="59"/>
  <c r="X107" i="62"/>
  <c r="H217" i="59"/>
  <c r="H326" i="59"/>
  <c r="T105" i="62"/>
  <c r="B216" i="59"/>
  <c r="B325" i="59"/>
  <c r="N104" i="62"/>
  <c r="D326" i="59"/>
  <c r="D217" i="59"/>
  <c r="P105" i="62"/>
  <c r="K327" i="49"/>
  <c r="K218" i="49"/>
  <c r="W106" i="51"/>
  <c r="D218" i="59"/>
  <c r="D327" i="59"/>
  <c r="P106" i="62"/>
  <c r="E326" i="59"/>
  <c r="E217" i="59"/>
  <c r="Q105" i="62"/>
  <c r="G326" i="49"/>
  <c r="G217" i="49"/>
  <c r="S105" i="51"/>
  <c r="J235" i="48"/>
  <c r="P324" i="62"/>
  <c r="P215" i="62"/>
  <c r="K217" i="59"/>
  <c r="K326" i="59"/>
  <c r="W105" i="62"/>
  <c r="T324" i="51"/>
  <c r="T215" i="51"/>
  <c r="J216" i="59"/>
  <c r="J325" i="59"/>
  <c r="V104" i="62"/>
  <c r="J326" i="49"/>
  <c r="J217" i="49"/>
  <c r="V105" i="51"/>
  <c r="H326" i="49"/>
  <c r="H217" i="49"/>
  <c r="T105" i="51"/>
  <c r="D218" i="49"/>
  <c r="D327" i="49"/>
  <c r="P106" i="51"/>
  <c r="X215" i="62"/>
  <c r="X324" i="62"/>
  <c r="B329" i="48"/>
  <c r="B220" i="48"/>
  <c r="P324" i="51"/>
  <c r="P215" i="51"/>
  <c r="J220" i="47"/>
  <c r="J329" i="47"/>
  <c r="I218" i="59"/>
  <c r="I327" i="59"/>
  <c r="U106" i="62"/>
  <c r="H236" i="48"/>
  <c r="G220" i="46"/>
  <c r="G108" i="62"/>
  <c r="G108" i="51"/>
  <c r="C219" i="49"/>
  <c r="C328" i="49"/>
  <c r="O107" i="51"/>
  <c r="I327" i="49"/>
  <c r="I218" i="49"/>
  <c r="U106" i="51"/>
  <c r="J325" i="49"/>
  <c r="J216" i="49"/>
  <c r="V104" i="51"/>
  <c r="C325" i="49"/>
  <c r="C216" i="49"/>
  <c r="O104" i="51"/>
  <c r="G328" i="59"/>
  <c r="G219" i="59"/>
  <c r="S107" i="62"/>
  <c r="B218" i="59"/>
  <c r="B327" i="59"/>
  <c r="N106" i="62"/>
  <c r="I325" i="59"/>
  <c r="I216" i="59"/>
  <c r="U104" i="62"/>
  <c r="B124" i="48"/>
  <c r="B219" i="59"/>
  <c r="B328" i="59"/>
  <c r="N107" i="62"/>
  <c r="H216" i="59"/>
  <c r="H325" i="59"/>
  <c r="T104" i="62"/>
  <c r="F328" i="59"/>
  <c r="F219" i="59"/>
  <c r="R107" i="62"/>
  <c r="H328" i="59"/>
  <c r="H219" i="59"/>
  <c r="T107" i="62"/>
  <c r="R324" i="62"/>
  <c r="R215" i="62"/>
  <c r="G325" i="59"/>
  <c r="G216" i="59"/>
  <c r="S104" i="62"/>
  <c r="I236" i="48"/>
  <c r="L220" i="46"/>
  <c r="L108" i="62"/>
  <c r="L108" i="51"/>
  <c r="C219" i="59"/>
  <c r="C328" i="59"/>
  <c r="O107" i="62"/>
  <c r="T215" i="62"/>
  <c r="T324" i="62"/>
  <c r="B325" i="49"/>
  <c r="B216" i="49"/>
  <c r="N104" i="51"/>
  <c r="D326" i="49"/>
  <c r="D217" i="49"/>
  <c r="P105" i="51"/>
  <c r="I329" i="48"/>
  <c r="I220" i="48"/>
  <c r="B220" i="46"/>
  <c r="B108" i="62"/>
  <c r="B108" i="51"/>
  <c r="L329" i="48"/>
  <c r="L220" i="48"/>
  <c r="H220" i="48"/>
  <c r="H329" i="48"/>
  <c r="I220" i="47"/>
  <c r="I329" i="47"/>
  <c r="C220" i="46"/>
  <c r="C108" i="62"/>
  <c r="C108" i="51"/>
  <c r="E328" i="59"/>
  <c r="E219" i="59"/>
  <c r="Q107" i="62"/>
  <c r="H218" i="59"/>
  <c r="H327" i="59"/>
  <c r="T106" i="62"/>
  <c r="G328" i="49"/>
  <c r="G219" i="49"/>
  <c r="S107" i="51"/>
  <c r="B218" i="49"/>
  <c r="B327" i="49"/>
  <c r="N106" i="51"/>
  <c r="I325" i="49"/>
  <c r="I216" i="49"/>
  <c r="U104" i="51"/>
  <c r="B219" i="49"/>
  <c r="B328" i="49"/>
  <c r="N107" i="51"/>
  <c r="H216" i="49"/>
  <c r="H325" i="49"/>
  <c r="T104" i="51"/>
  <c r="F328" i="49"/>
  <c r="F219" i="49"/>
  <c r="R107" i="51"/>
  <c r="E124" i="48"/>
  <c r="H328" i="49"/>
  <c r="H219" i="49"/>
  <c r="T107" i="51"/>
  <c r="B217" i="59"/>
  <c r="B326" i="59"/>
  <c r="N105" i="62"/>
  <c r="E325" i="59"/>
  <c r="E216" i="59"/>
  <c r="Q104" i="62"/>
  <c r="K219" i="59"/>
  <c r="K328" i="59"/>
  <c r="W107" i="62"/>
  <c r="X324" i="51"/>
  <c r="X215" i="51"/>
  <c r="G325" i="49"/>
  <c r="G216" i="49"/>
  <c r="S104" i="51"/>
  <c r="N324" i="62"/>
  <c r="N215" i="62"/>
  <c r="W324" i="62"/>
  <c r="W215" i="62"/>
  <c r="C217" i="59"/>
  <c r="C326" i="59"/>
  <c r="O105" i="62"/>
  <c r="D236" i="48"/>
  <c r="H329" i="47"/>
  <c r="H220" i="47"/>
  <c r="F220" i="46"/>
  <c r="F108" i="62"/>
  <c r="F108" i="51"/>
  <c r="C216" i="59"/>
  <c r="C325" i="59"/>
  <c r="O104" i="62"/>
  <c r="L219" i="49"/>
  <c r="L328" i="49"/>
  <c r="X107" i="51"/>
  <c r="S215" i="62"/>
  <c r="S324" i="62"/>
  <c r="R324" i="51"/>
  <c r="R215" i="51"/>
  <c r="L235" i="48"/>
  <c r="G236" i="48"/>
  <c r="C329" i="48"/>
  <c r="C220" i="48"/>
  <c r="K329" i="48"/>
  <c r="K220" i="48"/>
  <c r="L329" i="47"/>
  <c r="L220" i="47"/>
  <c r="G220" i="47"/>
  <c r="G329" i="47"/>
  <c r="E328" i="49"/>
  <c r="E219" i="49"/>
  <c r="Q107" i="51"/>
  <c r="H218" i="49"/>
  <c r="H327" i="49"/>
  <c r="T106" i="51"/>
  <c r="V324" i="51"/>
  <c r="V215" i="51"/>
  <c r="I328" i="59"/>
  <c r="I219" i="59"/>
  <c r="U107" i="62"/>
  <c r="L217" i="59"/>
  <c r="L326" i="59"/>
  <c r="X105" i="62"/>
  <c r="G218" i="59"/>
  <c r="G327" i="59"/>
  <c r="S106" i="62"/>
  <c r="K216" i="59"/>
  <c r="K325" i="59"/>
  <c r="W104" i="62"/>
  <c r="C327" i="59"/>
  <c r="C218" i="59"/>
  <c r="O106" i="62"/>
  <c r="N215" i="51"/>
  <c r="N324" i="51"/>
  <c r="B217" i="49"/>
  <c r="B326" i="49"/>
  <c r="N105" i="51"/>
  <c r="E325" i="49"/>
  <c r="E216" i="49"/>
  <c r="Q104" i="51"/>
  <c r="K328" i="49"/>
  <c r="K219" i="49"/>
  <c r="W107" i="51"/>
  <c r="U324" i="62"/>
  <c r="U215" i="62"/>
  <c r="Q324" i="51"/>
  <c r="Q215" i="51"/>
  <c r="C326" i="49"/>
  <c r="C217" i="49"/>
  <c r="O105" i="51"/>
  <c r="K329" i="47"/>
  <c r="K220" i="47"/>
  <c r="L327" i="49"/>
  <c r="L218" i="49"/>
  <c r="X106" i="51"/>
  <c r="D329" i="48"/>
  <c r="D220" i="48"/>
  <c r="K327" i="59"/>
  <c r="K218" i="59"/>
  <c r="W106" i="62"/>
  <c r="E217" i="49"/>
  <c r="E326" i="49"/>
  <c r="Q105" i="51"/>
  <c r="K235" i="48"/>
  <c r="F236" i="48"/>
  <c r="F220" i="48"/>
  <c r="F329" i="48"/>
  <c r="G220" i="48"/>
  <c r="G329" i="48"/>
  <c r="F329" i="47"/>
  <c r="F220" i="47"/>
  <c r="C329" i="47"/>
  <c r="C220" i="47"/>
  <c r="O215" i="51"/>
  <c r="O324" i="51"/>
  <c r="W215" i="51"/>
  <c r="W324" i="51"/>
  <c r="O324" i="62"/>
  <c r="O215" i="62"/>
  <c r="I328" i="49"/>
  <c r="I219" i="49"/>
  <c r="U107" i="51"/>
  <c r="L217" i="49"/>
  <c r="L326" i="49"/>
  <c r="X105" i="51"/>
  <c r="L218" i="59"/>
  <c r="L327" i="59"/>
  <c r="X106" i="62"/>
  <c r="G327" i="49"/>
  <c r="G218" i="49"/>
  <c r="S106" i="51"/>
  <c r="K325" i="49"/>
  <c r="K216" i="49"/>
  <c r="W104" i="51"/>
  <c r="J123" i="48"/>
  <c r="L216" i="59"/>
  <c r="L325" i="59"/>
  <c r="X104" i="62"/>
  <c r="C327" i="49"/>
  <c r="C218" i="49"/>
  <c r="O106" i="51"/>
  <c r="F326" i="59"/>
  <c r="F217" i="59"/>
  <c r="R105" i="62"/>
  <c r="D216" i="59"/>
  <c r="D325" i="59"/>
  <c r="P104" i="62"/>
  <c r="F218" i="59"/>
  <c r="F327" i="59"/>
  <c r="R106" i="62"/>
  <c r="I124" i="48"/>
  <c r="H123" i="48"/>
  <c r="F123" i="48"/>
  <c r="G123" i="48"/>
  <c r="I123" i="48"/>
  <c r="E123" i="48"/>
  <c r="L122" i="48"/>
  <c r="D123" i="48"/>
  <c r="X327" i="51" l="1"/>
  <c r="X218" i="51"/>
  <c r="N328" i="51"/>
  <c r="N219" i="51"/>
  <c r="B220" i="51"/>
  <c r="J330" i="48"/>
  <c r="J221" i="48"/>
  <c r="J334" i="48"/>
  <c r="D220" i="59"/>
  <c r="D329" i="59"/>
  <c r="P108" i="62"/>
  <c r="H220" i="59"/>
  <c r="H329" i="59"/>
  <c r="T108" i="62"/>
  <c r="P326" i="51"/>
  <c r="P217" i="51"/>
  <c r="N219" i="62"/>
  <c r="N328" i="62"/>
  <c r="G220" i="62"/>
  <c r="T326" i="51"/>
  <c r="T217" i="51"/>
  <c r="V327" i="62"/>
  <c r="V218" i="62"/>
  <c r="K221" i="48"/>
  <c r="K330" i="48"/>
  <c r="K334" i="48"/>
  <c r="C330" i="48"/>
  <c r="C221" i="48"/>
  <c r="C334" i="48"/>
  <c r="E221" i="46"/>
  <c r="E109" i="62"/>
  <c r="E109" i="51"/>
  <c r="E334" i="46"/>
  <c r="B221" i="46"/>
  <c r="B109" i="62"/>
  <c r="B109" i="51"/>
  <c r="B334" i="46"/>
  <c r="D220" i="49"/>
  <c r="D329" i="49"/>
  <c r="P108" i="51"/>
  <c r="Q216" i="51"/>
  <c r="Q325" i="51"/>
  <c r="U219" i="62"/>
  <c r="U328" i="62"/>
  <c r="H220" i="49"/>
  <c r="H329" i="49"/>
  <c r="T108" i="51"/>
  <c r="X328" i="51"/>
  <c r="X219" i="51"/>
  <c r="T325" i="51"/>
  <c r="T216" i="51"/>
  <c r="E220" i="49"/>
  <c r="E329" i="49"/>
  <c r="Q108" i="51"/>
  <c r="N327" i="62"/>
  <c r="N218" i="62"/>
  <c r="V326" i="62"/>
  <c r="V217" i="62"/>
  <c r="K329" i="59"/>
  <c r="K220" i="59"/>
  <c r="W108" i="62"/>
  <c r="P325" i="51"/>
  <c r="P216" i="51"/>
  <c r="V327" i="51"/>
  <c r="V218" i="51"/>
  <c r="E220" i="51"/>
  <c r="H220" i="51"/>
  <c r="J221" i="46"/>
  <c r="J109" i="62"/>
  <c r="J109" i="51"/>
  <c r="J334" i="46"/>
  <c r="X327" i="62"/>
  <c r="X218" i="62"/>
  <c r="Q328" i="51"/>
  <c r="Q219" i="51"/>
  <c r="B220" i="59"/>
  <c r="B329" i="59"/>
  <c r="N108" i="62"/>
  <c r="J220" i="62"/>
  <c r="B330" i="48"/>
  <c r="B221" i="48"/>
  <c r="B334" i="48"/>
  <c r="L220" i="62"/>
  <c r="O325" i="51"/>
  <c r="O216" i="51"/>
  <c r="K220" i="62"/>
  <c r="E235" i="48"/>
  <c r="E330" i="47"/>
  <c r="E221" i="47"/>
  <c r="E334" i="47"/>
  <c r="I221" i="47"/>
  <c r="I330" i="47"/>
  <c r="I334" i="47"/>
  <c r="P325" i="62"/>
  <c r="P216" i="62"/>
  <c r="O326" i="62"/>
  <c r="O217" i="62"/>
  <c r="R219" i="51"/>
  <c r="R328" i="51"/>
  <c r="Q328" i="62"/>
  <c r="Q219" i="62"/>
  <c r="T216" i="62"/>
  <c r="T325" i="62"/>
  <c r="S326" i="51"/>
  <c r="S217" i="51"/>
  <c r="P327" i="62"/>
  <c r="P218" i="62"/>
  <c r="X328" i="62"/>
  <c r="X219" i="62"/>
  <c r="K220" i="49"/>
  <c r="K329" i="49"/>
  <c r="W108" i="51"/>
  <c r="Q218" i="62"/>
  <c r="Q327" i="62"/>
  <c r="R216" i="51"/>
  <c r="R325" i="51"/>
  <c r="W217" i="51"/>
  <c r="W326" i="51"/>
  <c r="E220" i="62"/>
  <c r="H220" i="62"/>
  <c r="P328" i="62"/>
  <c r="P219" i="62"/>
  <c r="C330" i="47"/>
  <c r="C221" i="47"/>
  <c r="C334" i="47"/>
  <c r="X325" i="62"/>
  <c r="X216" i="62"/>
  <c r="G220" i="51"/>
  <c r="I221" i="46"/>
  <c r="I109" i="62"/>
  <c r="I109" i="51"/>
  <c r="I334" i="46"/>
  <c r="N327" i="51"/>
  <c r="N218" i="51"/>
  <c r="E221" i="48"/>
  <c r="E330" i="48"/>
  <c r="E334" i="48"/>
  <c r="W325" i="51"/>
  <c r="W216" i="51"/>
  <c r="X217" i="51"/>
  <c r="X326" i="51"/>
  <c r="G220" i="59"/>
  <c r="G329" i="59"/>
  <c r="S108" i="62"/>
  <c r="W218" i="62"/>
  <c r="W327" i="62"/>
  <c r="T327" i="51"/>
  <c r="T218" i="51"/>
  <c r="F220" i="51"/>
  <c r="S325" i="51"/>
  <c r="S216" i="51"/>
  <c r="Q325" i="62"/>
  <c r="Q216" i="62"/>
  <c r="T328" i="51"/>
  <c r="T219" i="51"/>
  <c r="N325" i="51"/>
  <c r="N216" i="51"/>
  <c r="O328" i="62"/>
  <c r="O219" i="62"/>
  <c r="U327" i="51"/>
  <c r="U218" i="51"/>
  <c r="P218" i="51"/>
  <c r="P327" i="51"/>
  <c r="V217" i="51"/>
  <c r="V326" i="51"/>
  <c r="L220" i="59"/>
  <c r="L329" i="59"/>
  <c r="X108" i="62"/>
  <c r="P326" i="62"/>
  <c r="P217" i="62"/>
  <c r="N216" i="62"/>
  <c r="N325" i="62"/>
  <c r="V219" i="51"/>
  <c r="V328" i="51"/>
  <c r="P219" i="51"/>
  <c r="P328" i="51"/>
  <c r="D330" i="48"/>
  <c r="D221" i="48"/>
  <c r="D334" i="48"/>
  <c r="R218" i="62"/>
  <c r="R327" i="62"/>
  <c r="C220" i="51"/>
  <c r="T328" i="62"/>
  <c r="T219" i="62"/>
  <c r="O328" i="51"/>
  <c r="O219" i="51"/>
  <c r="Q326" i="62"/>
  <c r="Q217" i="62"/>
  <c r="B235" i="48"/>
  <c r="U219" i="51"/>
  <c r="U328" i="51"/>
  <c r="Q326" i="51"/>
  <c r="Q217" i="51"/>
  <c r="C220" i="62"/>
  <c r="C234" i="48"/>
  <c r="K234" i="48"/>
  <c r="I235" i="48"/>
  <c r="F330" i="48"/>
  <c r="F221" i="48"/>
  <c r="F334" i="48"/>
  <c r="G221" i="46"/>
  <c r="G109" i="62"/>
  <c r="G109" i="51"/>
  <c r="G334" i="46"/>
  <c r="O327" i="51"/>
  <c r="O218" i="51"/>
  <c r="F329" i="59"/>
  <c r="F220" i="59"/>
  <c r="R108" i="62"/>
  <c r="G329" i="49"/>
  <c r="G220" i="49"/>
  <c r="S108" i="51"/>
  <c r="N217" i="51"/>
  <c r="N326" i="51"/>
  <c r="W325" i="62"/>
  <c r="W216" i="62"/>
  <c r="X326" i="62"/>
  <c r="X217" i="62"/>
  <c r="J220" i="59"/>
  <c r="J329" i="59"/>
  <c r="V108" i="62"/>
  <c r="F220" i="62"/>
  <c r="U325" i="51"/>
  <c r="U216" i="51"/>
  <c r="S328" i="51"/>
  <c r="S219" i="51"/>
  <c r="S219" i="62"/>
  <c r="S328" i="62"/>
  <c r="I329" i="59"/>
  <c r="I220" i="59"/>
  <c r="U108" i="62"/>
  <c r="L220" i="49"/>
  <c r="L329" i="49"/>
  <c r="X108" i="51"/>
  <c r="D220" i="51"/>
  <c r="B123" i="48"/>
  <c r="R218" i="51"/>
  <c r="R327" i="51"/>
  <c r="X325" i="51"/>
  <c r="X216" i="51"/>
  <c r="D221" i="46"/>
  <c r="D109" i="62"/>
  <c r="D109" i="51"/>
  <c r="D334" i="46"/>
  <c r="T327" i="62"/>
  <c r="T218" i="62"/>
  <c r="L220" i="51"/>
  <c r="F221" i="46"/>
  <c r="F109" i="62"/>
  <c r="F109" i="51"/>
  <c r="F334" i="46"/>
  <c r="O217" i="51"/>
  <c r="O326" i="51"/>
  <c r="W328" i="62"/>
  <c r="W219" i="62"/>
  <c r="E220" i="59"/>
  <c r="E329" i="59"/>
  <c r="Q108" i="62"/>
  <c r="B329" i="49"/>
  <c r="B220" i="49"/>
  <c r="N108" i="51"/>
  <c r="S326" i="62"/>
  <c r="S217" i="62"/>
  <c r="R326" i="51"/>
  <c r="R217" i="51"/>
  <c r="I221" i="48"/>
  <c r="I330" i="48"/>
  <c r="I334" i="48"/>
  <c r="L221" i="46"/>
  <c r="L109" i="62"/>
  <c r="L109" i="51"/>
  <c r="L334" i="46"/>
  <c r="F235" i="48"/>
  <c r="J221" i="47"/>
  <c r="J330" i="47"/>
  <c r="J334" i="47"/>
  <c r="F330" i="47"/>
  <c r="F221" i="47"/>
  <c r="F334" i="47"/>
  <c r="G221" i="48"/>
  <c r="G330" i="48"/>
  <c r="G334" i="48"/>
  <c r="K221" i="46"/>
  <c r="K109" i="62"/>
  <c r="K109" i="51"/>
  <c r="K334" i="46"/>
  <c r="C221" i="46"/>
  <c r="C109" i="62"/>
  <c r="C109" i="51"/>
  <c r="C334" i="46"/>
  <c r="B221" i="47"/>
  <c r="B330" i="47"/>
  <c r="B334" i="47"/>
  <c r="H221" i="47"/>
  <c r="H330" i="47"/>
  <c r="H334" i="47"/>
  <c r="R217" i="62"/>
  <c r="R326" i="62"/>
  <c r="F329" i="49"/>
  <c r="F220" i="49"/>
  <c r="R108" i="51"/>
  <c r="W219" i="51"/>
  <c r="W328" i="51"/>
  <c r="J329" i="49"/>
  <c r="J220" i="49"/>
  <c r="V108" i="51"/>
  <c r="R328" i="62"/>
  <c r="R219" i="62"/>
  <c r="U216" i="62"/>
  <c r="U325" i="62"/>
  <c r="I329" i="49"/>
  <c r="I220" i="49"/>
  <c r="U108" i="51"/>
  <c r="W326" i="62"/>
  <c r="W217" i="62"/>
  <c r="D220" i="62"/>
  <c r="I220" i="51"/>
  <c r="U326" i="51"/>
  <c r="U217" i="51"/>
  <c r="L330" i="48"/>
  <c r="L221" i="48"/>
  <c r="L334" i="48"/>
  <c r="S327" i="51"/>
  <c r="S218" i="51"/>
  <c r="C329" i="49"/>
  <c r="C220" i="49"/>
  <c r="O108" i="51"/>
  <c r="S325" i="62"/>
  <c r="S216" i="62"/>
  <c r="L234" i="48"/>
  <c r="S218" i="62"/>
  <c r="S327" i="62"/>
  <c r="B220" i="62"/>
  <c r="D235" i="48"/>
  <c r="K330" i="47"/>
  <c r="K221" i="47"/>
  <c r="K334" i="47"/>
  <c r="L330" i="47"/>
  <c r="L221" i="47"/>
  <c r="L334" i="47"/>
  <c r="J234" i="48"/>
  <c r="G235" i="48"/>
  <c r="H235" i="48"/>
  <c r="H330" i="48"/>
  <c r="H221" i="48"/>
  <c r="H334" i="48"/>
  <c r="G221" i="47"/>
  <c r="G330" i="47"/>
  <c r="G334" i="47"/>
  <c r="H221" i="46"/>
  <c r="H109" i="62"/>
  <c r="H109" i="51"/>
  <c r="H334" i="46"/>
  <c r="D330" i="47"/>
  <c r="D221" i="47"/>
  <c r="D334" i="47"/>
  <c r="K122" i="48"/>
  <c r="O327" i="62"/>
  <c r="O218" i="62"/>
  <c r="O216" i="62"/>
  <c r="O325" i="62"/>
  <c r="N326" i="62"/>
  <c r="N217" i="62"/>
  <c r="C220" i="59"/>
  <c r="C329" i="59"/>
  <c r="O108" i="62"/>
  <c r="V216" i="51"/>
  <c r="V325" i="51"/>
  <c r="U327" i="62"/>
  <c r="U218" i="62"/>
  <c r="V216" i="62"/>
  <c r="V325" i="62"/>
  <c r="J122" i="48"/>
  <c r="W327" i="51"/>
  <c r="W218" i="51"/>
  <c r="T326" i="62"/>
  <c r="T217" i="62"/>
  <c r="J220" i="51"/>
  <c r="C122" i="48"/>
  <c r="R325" i="62"/>
  <c r="R216" i="62"/>
  <c r="I220" i="62"/>
  <c r="Q327" i="51"/>
  <c r="Q218" i="51"/>
  <c r="K220" i="51"/>
  <c r="V328" i="62"/>
  <c r="V219" i="62"/>
  <c r="U326" i="62"/>
  <c r="U217" i="62"/>
  <c r="F122" i="48"/>
  <c r="H122" i="48"/>
  <c r="D122" i="48"/>
  <c r="L121" i="48"/>
  <c r="C331" i="47" l="1"/>
  <c r="C222" i="47"/>
  <c r="C335" i="47"/>
  <c r="E336" i="48"/>
  <c r="Q336" i="48" s="1"/>
  <c r="E223" i="48"/>
  <c r="E332" i="48"/>
  <c r="K233" i="48"/>
  <c r="F223" i="48"/>
  <c r="C336" i="47"/>
  <c r="O336" i="47" s="1"/>
  <c r="C332" i="47"/>
  <c r="C223" i="47"/>
  <c r="B330" i="59"/>
  <c r="B221" i="59"/>
  <c r="N109" i="62"/>
  <c r="B334" i="59"/>
  <c r="I334" i="62"/>
  <c r="I221" i="62"/>
  <c r="E330" i="59"/>
  <c r="E221" i="59"/>
  <c r="Q109" i="62"/>
  <c r="E334" i="59"/>
  <c r="P220" i="51"/>
  <c r="P329" i="51"/>
  <c r="E334" i="51"/>
  <c r="E221" i="51"/>
  <c r="C233" i="48"/>
  <c r="D234" i="48"/>
  <c r="J233" i="48"/>
  <c r="I223" i="48"/>
  <c r="E222" i="47"/>
  <c r="E331" i="47"/>
  <c r="E335" i="47"/>
  <c r="E223" i="59"/>
  <c r="G222" i="59"/>
  <c r="G331" i="59"/>
  <c r="G335" i="59"/>
  <c r="H223" i="47"/>
  <c r="F336" i="48"/>
  <c r="R336" i="48" s="1"/>
  <c r="F332" i="48"/>
  <c r="K336" i="47"/>
  <c r="W336" i="47" s="1"/>
  <c r="K332" i="47"/>
  <c r="K223" i="47"/>
  <c r="B336" i="59"/>
  <c r="B223" i="59"/>
  <c r="B332" i="59"/>
  <c r="N111" i="62"/>
  <c r="I336" i="59"/>
  <c r="I332" i="59"/>
  <c r="U111" i="62"/>
  <c r="H336" i="47"/>
  <c r="T336" i="47" s="1"/>
  <c r="H332" i="47"/>
  <c r="J121" i="48"/>
  <c r="C334" i="51"/>
  <c r="C221" i="51"/>
  <c r="K334" i="62"/>
  <c r="K221" i="62"/>
  <c r="S220" i="51"/>
  <c r="S329" i="51"/>
  <c r="D221" i="49"/>
  <c r="D330" i="49"/>
  <c r="P109" i="51"/>
  <c r="K221" i="59"/>
  <c r="K330" i="59"/>
  <c r="W109" i="62"/>
  <c r="K334" i="59"/>
  <c r="B330" i="49"/>
  <c r="B221" i="49"/>
  <c r="N109" i="51"/>
  <c r="W329" i="51"/>
  <c r="W220" i="51"/>
  <c r="E221" i="49"/>
  <c r="E330" i="49"/>
  <c r="Q109" i="51"/>
  <c r="N329" i="62"/>
  <c r="N220" i="62"/>
  <c r="W329" i="62"/>
  <c r="W220" i="62"/>
  <c r="E334" i="62"/>
  <c r="E221" i="62"/>
  <c r="F221" i="59"/>
  <c r="F330" i="59"/>
  <c r="R109" i="62"/>
  <c r="F334" i="59"/>
  <c r="K336" i="59"/>
  <c r="K223" i="59"/>
  <c r="K332" i="59"/>
  <c r="W111" i="62"/>
  <c r="B234" i="48"/>
  <c r="L331" i="59"/>
  <c r="L222" i="59"/>
  <c r="X110" i="62"/>
  <c r="L335" i="59"/>
  <c r="D336" i="47"/>
  <c r="P336" i="47" s="1"/>
  <c r="D223" i="47"/>
  <c r="D332" i="47"/>
  <c r="L222" i="46"/>
  <c r="L110" i="62"/>
  <c r="L110" i="51"/>
  <c r="L335" i="46"/>
  <c r="C222" i="59"/>
  <c r="C331" i="59"/>
  <c r="O110" i="62"/>
  <c r="C335" i="59"/>
  <c r="J336" i="48"/>
  <c r="V336" i="48" s="1"/>
  <c r="J332" i="48"/>
  <c r="F336" i="59"/>
  <c r="F332" i="59"/>
  <c r="R111" i="62"/>
  <c r="I336" i="46"/>
  <c r="I332" i="46"/>
  <c r="I111" i="62"/>
  <c r="I111" i="51"/>
  <c r="B336" i="46"/>
  <c r="B332" i="46"/>
  <c r="B223" i="46"/>
  <c r="B111" i="62"/>
  <c r="B111" i="51"/>
  <c r="J330" i="49"/>
  <c r="J221" i="49"/>
  <c r="V109" i="51"/>
  <c r="C334" i="62"/>
  <c r="C221" i="62"/>
  <c r="F334" i="51"/>
  <c r="F221" i="51"/>
  <c r="D334" i="51"/>
  <c r="D221" i="51"/>
  <c r="K330" i="49"/>
  <c r="K221" i="49"/>
  <c r="W109" i="51"/>
  <c r="X329" i="62"/>
  <c r="X220" i="62"/>
  <c r="G221" i="59"/>
  <c r="G330" i="59"/>
  <c r="S109" i="62"/>
  <c r="G334" i="59"/>
  <c r="F330" i="49"/>
  <c r="F221" i="49"/>
  <c r="R109" i="51"/>
  <c r="D331" i="59"/>
  <c r="D222" i="59"/>
  <c r="P110" i="62"/>
  <c r="D335" i="59"/>
  <c r="L336" i="59"/>
  <c r="L223" i="59"/>
  <c r="L332" i="59"/>
  <c r="X111" i="62"/>
  <c r="I223" i="59"/>
  <c r="L336" i="46"/>
  <c r="L332" i="46"/>
  <c r="L223" i="46"/>
  <c r="L111" i="62"/>
  <c r="L111" i="51"/>
  <c r="L330" i="49"/>
  <c r="L221" i="49"/>
  <c r="X109" i="51"/>
  <c r="E331" i="48"/>
  <c r="E222" i="48"/>
  <c r="E335" i="48"/>
  <c r="J336" i="46"/>
  <c r="J332" i="46"/>
  <c r="J223" i="46"/>
  <c r="J111" i="62"/>
  <c r="J111" i="51"/>
  <c r="L331" i="47"/>
  <c r="L222" i="47"/>
  <c r="L335" i="47"/>
  <c r="G331" i="48"/>
  <c r="G222" i="48"/>
  <c r="G335" i="48"/>
  <c r="J222" i="46"/>
  <c r="J110" i="62"/>
  <c r="J335" i="46"/>
  <c r="I336" i="48"/>
  <c r="U336" i="48" s="1"/>
  <c r="I332" i="48"/>
  <c r="K336" i="46"/>
  <c r="K223" i="46"/>
  <c r="K332" i="46"/>
  <c r="K111" i="62"/>
  <c r="K111" i="51"/>
  <c r="E336" i="59"/>
  <c r="E332" i="59"/>
  <c r="Q111" i="62"/>
  <c r="G336" i="47"/>
  <c r="S336" i="47" s="1"/>
  <c r="G332" i="47"/>
  <c r="H336" i="46"/>
  <c r="H332" i="46"/>
  <c r="H111" i="62"/>
  <c r="H111" i="51"/>
  <c r="O329" i="62"/>
  <c r="O220" i="62"/>
  <c r="J330" i="59"/>
  <c r="J221" i="59"/>
  <c r="V109" i="62"/>
  <c r="J334" i="59"/>
  <c r="L334" i="51"/>
  <c r="L221" i="51"/>
  <c r="N329" i="51"/>
  <c r="N220" i="51"/>
  <c r="F334" i="62"/>
  <c r="F221" i="62"/>
  <c r="D334" i="62"/>
  <c r="D221" i="62"/>
  <c r="V329" i="62"/>
  <c r="V220" i="62"/>
  <c r="T220" i="51"/>
  <c r="T329" i="51"/>
  <c r="G221" i="49"/>
  <c r="G330" i="49"/>
  <c r="S109" i="51"/>
  <c r="T220" i="62"/>
  <c r="T329" i="62"/>
  <c r="G336" i="59"/>
  <c r="G223" i="59"/>
  <c r="G332" i="59"/>
  <c r="S111" i="62"/>
  <c r="E222" i="46"/>
  <c r="E110" i="62"/>
  <c r="E110" i="51"/>
  <c r="E335" i="46"/>
  <c r="L336" i="48"/>
  <c r="X336" i="48" s="1"/>
  <c r="L332" i="48"/>
  <c r="L223" i="48"/>
  <c r="D330" i="59"/>
  <c r="D221" i="59"/>
  <c r="P109" i="62"/>
  <c r="D334" i="59"/>
  <c r="K331" i="47"/>
  <c r="K222" i="47"/>
  <c r="K335" i="47"/>
  <c r="L331" i="48"/>
  <c r="L222" i="48"/>
  <c r="L335" i="48"/>
  <c r="F222" i="46"/>
  <c r="F335" i="46"/>
  <c r="D336" i="48"/>
  <c r="P336" i="48" s="1"/>
  <c r="D332" i="48"/>
  <c r="D223" i="48"/>
  <c r="J336" i="47"/>
  <c r="V336" i="47" s="1"/>
  <c r="J332" i="47"/>
  <c r="D336" i="59"/>
  <c r="D223" i="59"/>
  <c r="D332" i="59"/>
  <c r="P111" i="62"/>
  <c r="F336" i="47"/>
  <c r="R336" i="47" s="1"/>
  <c r="F332" i="47"/>
  <c r="B336" i="47"/>
  <c r="N336" i="47" s="1"/>
  <c r="B332" i="47"/>
  <c r="B223" i="47"/>
  <c r="L334" i="62"/>
  <c r="L221" i="62"/>
  <c r="G334" i="51"/>
  <c r="G221" i="51"/>
  <c r="C121" i="48"/>
  <c r="B122" i="48"/>
  <c r="S329" i="62"/>
  <c r="S220" i="62"/>
  <c r="I221" i="49"/>
  <c r="I330" i="49"/>
  <c r="U109" i="51"/>
  <c r="G336" i="48"/>
  <c r="S336" i="48" s="1"/>
  <c r="G223" i="48"/>
  <c r="G332" i="48"/>
  <c r="I234" i="48"/>
  <c r="C336" i="48"/>
  <c r="O336" i="48" s="1"/>
  <c r="C332" i="48"/>
  <c r="C223" i="48"/>
  <c r="E336" i="47"/>
  <c r="Q336" i="47" s="1"/>
  <c r="E332" i="47"/>
  <c r="E223" i="47"/>
  <c r="K334" i="51"/>
  <c r="K221" i="51"/>
  <c r="K121" i="48"/>
  <c r="D331" i="48"/>
  <c r="D222" i="48"/>
  <c r="D335" i="48"/>
  <c r="D331" i="47"/>
  <c r="D222" i="47"/>
  <c r="D335" i="47"/>
  <c r="G336" i="46"/>
  <c r="G332" i="46"/>
  <c r="G111" i="62"/>
  <c r="G111" i="51"/>
  <c r="G234" i="48"/>
  <c r="H234" i="48"/>
  <c r="K331" i="59"/>
  <c r="K222" i="59"/>
  <c r="W110" i="62"/>
  <c r="K335" i="59"/>
  <c r="I222" i="47"/>
  <c r="I331" i="47"/>
  <c r="I335" i="47"/>
  <c r="G223" i="46"/>
  <c r="J110" i="51"/>
  <c r="B331" i="48"/>
  <c r="B222" i="48"/>
  <c r="B335" i="48"/>
  <c r="C222" i="46"/>
  <c r="C110" i="62"/>
  <c r="C110" i="51"/>
  <c r="C335" i="46"/>
  <c r="F110" i="62"/>
  <c r="E234" i="48"/>
  <c r="L233" i="48"/>
  <c r="F234" i="48"/>
  <c r="K331" i="48"/>
  <c r="K222" i="48"/>
  <c r="K335" i="48"/>
  <c r="J223" i="59"/>
  <c r="B331" i="47"/>
  <c r="B222" i="47"/>
  <c r="B335" i="47"/>
  <c r="H223" i="59"/>
  <c r="B222" i="46"/>
  <c r="B110" i="62"/>
  <c r="B110" i="51"/>
  <c r="B335" i="46"/>
  <c r="H336" i="48"/>
  <c r="T336" i="48" s="1"/>
  <c r="H223" i="48"/>
  <c r="H332" i="48"/>
  <c r="J336" i="59"/>
  <c r="J332" i="59"/>
  <c r="V111" i="62"/>
  <c r="H336" i="59"/>
  <c r="H332" i="59"/>
  <c r="T111" i="62"/>
  <c r="L336" i="47"/>
  <c r="X336" i="47" s="1"/>
  <c r="L223" i="47"/>
  <c r="L332" i="47"/>
  <c r="I336" i="47"/>
  <c r="U336" i="47" s="1"/>
  <c r="I223" i="47"/>
  <c r="I332" i="47"/>
  <c r="H334" i="51"/>
  <c r="H221" i="51"/>
  <c r="G334" i="62"/>
  <c r="G221" i="62"/>
  <c r="I122" i="48"/>
  <c r="J334" i="51"/>
  <c r="J221" i="51"/>
  <c r="B334" i="51"/>
  <c r="B221" i="51"/>
  <c r="I221" i="59"/>
  <c r="I330" i="59"/>
  <c r="U109" i="62"/>
  <c r="I334" i="59"/>
  <c r="C336" i="59"/>
  <c r="C223" i="59"/>
  <c r="C332" i="59"/>
  <c r="O111" i="62"/>
  <c r="H334" i="62"/>
  <c r="H221" i="62"/>
  <c r="G122" i="48"/>
  <c r="U329" i="51"/>
  <c r="U220" i="51"/>
  <c r="R329" i="62"/>
  <c r="R220" i="62"/>
  <c r="H330" i="59"/>
  <c r="H221" i="59"/>
  <c r="T109" i="62"/>
  <c r="H334" i="59"/>
  <c r="C221" i="59"/>
  <c r="C330" i="59"/>
  <c r="O109" i="62"/>
  <c r="C334" i="59"/>
  <c r="E122" i="48"/>
  <c r="J334" i="62"/>
  <c r="J221" i="62"/>
  <c r="Q329" i="51"/>
  <c r="Q220" i="51"/>
  <c r="B334" i="62"/>
  <c r="B221" i="62"/>
  <c r="B331" i="59"/>
  <c r="B222" i="59"/>
  <c r="N110" i="62"/>
  <c r="B335" i="59"/>
  <c r="D223" i="46"/>
  <c r="H331" i="48"/>
  <c r="H222" i="48"/>
  <c r="H335" i="48"/>
  <c r="K336" i="48"/>
  <c r="W336" i="48" s="1"/>
  <c r="K332" i="48"/>
  <c r="K223" i="48"/>
  <c r="B336" i="48"/>
  <c r="N336" i="48" s="1"/>
  <c r="B332" i="48"/>
  <c r="B223" i="48"/>
  <c r="D336" i="46"/>
  <c r="D332" i="46"/>
  <c r="D111" i="62"/>
  <c r="D111" i="51"/>
  <c r="C336" i="46"/>
  <c r="C223" i="46"/>
  <c r="C332" i="46"/>
  <c r="C111" i="62"/>
  <c r="C111" i="51"/>
  <c r="F336" i="46"/>
  <c r="F223" i="46"/>
  <c r="F332" i="46"/>
  <c r="F111" i="62"/>
  <c r="F111" i="51"/>
  <c r="E336" i="46"/>
  <c r="E223" i="46"/>
  <c r="E332" i="46"/>
  <c r="E111" i="62"/>
  <c r="E111" i="51"/>
  <c r="L330" i="59"/>
  <c r="L221" i="59"/>
  <c r="X109" i="62"/>
  <c r="L334" i="59"/>
  <c r="O329" i="51"/>
  <c r="O220" i="51"/>
  <c r="V220" i="51"/>
  <c r="V329" i="51"/>
  <c r="R329" i="51"/>
  <c r="R220" i="51"/>
  <c r="Q220" i="62"/>
  <c r="Q329" i="62"/>
  <c r="X329" i="51"/>
  <c r="X220" i="51"/>
  <c r="U220" i="62"/>
  <c r="U329" i="62"/>
  <c r="H330" i="49"/>
  <c r="H221" i="49"/>
  <c r="T109" i="51"/>
  <c r="I334" i="51"/>
  <c r="I221" i="51"/>
  <c r="C221" i="49"/>
  <c r="C330" i="49"/>
  <c r="O109" i="51"/>
  <c r="P329" i="62"/>
  <c r="P220" i="62"/>
  <c r="E121" i="48"/>
  <c r="K231" i="48"/>
  <c r="I121" i="48"/>
  <c r="D121" i="48"/>
  <c r="L120" i="48"/>
  <c r="L231" i="48"/>
  <c r="C231" i="48"/>
  <c r="J120" i="48"/>
  <c r="J231" i="48"/>
  <c r="J223" i="47" l="1"/>
  <c r="F110" i="51"/>
  <c r="F223" i="47"/>
  <c r="B333" i="48"/>
  <c r="B224" i="48"/>
  <c r="B225" i="48"/>
  <c r="J224" i="59"/>
  <c r="J333" i="59"/>
  <c r="V112" i="62"/>
  <c r="V337" i="62" s="1"/>
  <c r="AH337" i="62" s="1"/>
  <c r="J225" i="59"/>
  <c r="E224" i="59"/>
  <c r="E333" i="59"/>
  <c r="Q112" i="62"/>
  <c r="Q337" i="62" s="1"/>
  <c r="AC337" i="62" s="1"/>
  <c r="E225" i="59"/>
  <c r="F333" i="47"/>
  <c r="F224" i="47"/>
  <c r="F225" i="47"/>
  <c r="B333" i="47"/>
  <c r="B224" i="47"/>
  <c r="B225" i="47"/>
  <c r="X334" i="62"/>
  <c r="X221" i="62"/>
  <c r="X330" i="62"/>
  <c r="C336" i="51"/>
  <c r="C332" i="51"/>
  <c r="C223" i="51"/>
  <c r="D336" i="62"/>
  <c r="D332" i="62"/>
  <c r="H222" i="59"/>
  <c r="H331" i="59"/>
  <c r="T110" i="62"/>
  <c r="T223" i="62" s="1"/>
  <c r="H335" i="59"/>
  <c r="G222" i="47"/>
  <c r="G331" i="47"/>
  <c r="G335" i="47"/>
  <c r="C335" i="62"/>
  <c r="C222" i="62"/>
  <c r="W335" i="62"/>
  <c r="W331" i="62"/>
  <c r="W222" i="62"/>
  <c r="G336" i="51"/>
  <c r="G332" i="51"/>
  <c r="F335" i="51"/>
  <c r="F222" i="51"/>
  <c r="G223" i="47"/>
  <c r="K336" i="51"/>
  <c r="K332" i="51"/>
  <c r="J336" i="51"/>
  <c r="J332" i="51"/>
  <c r="J223" i="51"/>
  <c r="L335" i="62"/>
  <c r="L222" i="62"/>
  <c r="L333" i="48"/>
  <c r="L224" i="48"/>
  <c r="L225" i="48"/>
  <c r="C119" i="48"/>
  <c r="C232" i="48"/>
  <c r="I224" i="48"/>
  <c r="I333" i="48"/>
  <c r="I225" i="48"/>
  <c r="D224" i="59"/>
  <c r="D333" i="59"/>
  <c r="P112" i="62"/>
  <c r="P337" i="62" s="1"/>
  <c r="AB337" i="62" s="1"/>
  <c r="D225" i="59"/>
  <c r="G336" i="62"/>
  <c r="G332" i="62"/>
  <c r="H336" i="51"/>
  <c r="H332" i="51"/>
  <c r="J336" i="62"/>
  <c r="J332" i="62"/>
  <c r="J223" i="62"/>
  <c r="W334" i="62"/>
  <c r="W221" i="62"/>
  <c r="W330" i="62"/>
  <c r="L119" i="48"/>
  <c r="L232" i="48"/>
  <c r="I233" i="48"/>
  <c r="H224" i="48"/>
  <c r="H333" i="48"/>
  <c r="H225" i="48"/>
  <c r="G333" i="48"/>
  <c r="G224" i="48"/>
  <c r="G225" i="48"/>
  <c r="H224" i="59"/>
  <c r="H333" i="59"/>
  <c r="T112" i="62"/>
  <c r="T337" i="62" s="1"/>
  <c r="AF337" i="62" s="1"/>
  <c r="H225" i="59"/>
  <c r="G224" i="59"/>
  <c r="G333" i="59"/>
  <c r="S112" i="62"/>
  <c r="S337" i="62" s="1"/>
  <c r="AE337" i="62" s="1"/>
  <c r="G225" i="59"/>
  <c r="C224" i="59"/>
  <c r="C333" i="59"/>
  <c r="O112" i="62"/>
  <c r="O337" i="62" s="1"/>
  <c r="AA337" i="62" s="1"/>
  <c r="C225" i="59"/>
  <c r="O330" i="51"/>
  <c r="O221" i="51"/>
  <c r="E336" i="51"/>
  <c r="E332" i="51"/>
  <c r="E223" i="51"/>
  <c r="F336" i="62"/>
  <c r="F332" i="62"/>
  <c r="F223" i="62"/>
  <c r="O336" i="62"/>
  <c r="AA336" i="62" s="1"/>
  <c r="O332" i="62"/>
  <c r="O223" i="62"/>
  <c r="U334" i="62"/>
  <c r="U330" i="62"/>
  <c r="U221" i="62"/>
  <c r="V336" i="62"/>
  <c r="AH336" i="62" s="1"/>
  <c r="V332" i="62"/>
  <c r="U221" i="51"/>
  <c r="U330" i="51"/>
  <c r="E335" i="51"/>
  <c r="E222" i="51"/>
  <c r="S221" i="51"/>
  <c r="S330" i="51"/>
  <c r="H336" i="62"/>
  <c r="H332" i="62"/>
  <c r="P335" i="62"/>
  <c r="P331" i="62"/>
  <c r="P222" i="62"/>
  <c r="W330" i="51"/>
  <c r="W221" i="51"/>
  <c r="R336" i="62"/>
  <c r="AD336" i="62" s="1"/>
  <c r="R332" i="62"/>
  <c r="O335" i="62"/>
  <c r="O331" i="62"/>
  <c r="O222" i="62"/>
  <c r="F331" i="59"/>
  <c r="F222" i="59"/>
  <c r="R110" i="62"/>
  <c r="R223" i="62" s="1"/>
  <c r="F335" i="59"/>
  <c r="U336" i="62"/>
  <c r="AG336" i="62" s="1"/>
  <c r="U332" i="62"/>
  <c r="Q334" i="62"/>
  <c r="Q221" i="62"/>
  <c r="Q330" i="62"/>
  <c r="C331" i="48"/>
  <c r="C222" i="48"/>
  <c r="C335" i="48"/>
  <c r="J224" i="47"/>
  <c r="J333" i="47"/>
  <c r="J225" i="47"/>
  <c r="K224" i="59"/>
  <c r="K333" i="59"/>
  <c r="W112" i="62"/>
  <c r="W337" i="62" s="1"/>
  <c r="AI337" i="62" s="1"/>
  <c r="K225" i="59"/>
  <c r="I224" i="47"/>
  <c r="I333" i="47"/>
  <c r="I225" i="47"/>
  <c r="F336" i="51"/>
  <c r="F332" i="51"/>
  <c r="F223" i="51"/>
  <c r="X335" i="62"/>
  <c r="X331" i="62"/>
  <c r="X222" i="62"/>
  <c r="D224" i="48"/>
  <c r="D333" i="48"/>
  <c r="D225" i="48"/>
  <c r="C333" i="48"/>
  <c r="C224" i="48"/>
  <c r="C225" i="48"/>
  <c r="E333" i="47"/>
  <c r="E224" i="47"/>
  <c r="E225" i="47"/>
  <c r="L224" i="59"/>
  <c r="L333" i="59"/>
  <c r="X112" i="62"/>
  <c r="X337" i="62" s="1"/>
  <c r="AJ337" i="62" s="1"/>
  <c r="L225" i="59"/>
  <c r="E336" i="62"/>
  <c r="E332" i="62"/>
  <c r="E223" i="62"/>
  <c r="B335" i="51"/>
  <c r="B222" i="51"/>
  <c r="F331" i="47"/>
  <c r="F222" i="47"/>
  <c r="F335" i="47"/>
  <c r="P336" i="62"/>
  <c r="AB336" i="62" s="1"/>
  <c r="P223" i="62"/>
  <c r="P332" i="62"/>
  <c r="E335" i="62"/>
  <c r="E222" i="62"/>
  <c r="H222" i="46"/>
  <c r="H110" i="62"/>
  <c r="H110" i="51"/>
  <c r="H335" i="46"/>
  <c r="H223" i="46"/>
  <c r="Q336" i="62"/>
  <c r="AC336" i="62" s="1"/>
  <c r="Q332" i="62"/>
  <c r="J335" i="51"/>
  <c r="J222" i="51"/>
  <c r="L336" i="51"/>
  <c r="L332" i="51"/>
  <c r="L223" i="51"/>
  <c r="K222" i="46"/>
  <c r="K110" i="62"/>
  <c r="K223" i="62" s="1"/>
  <c r="K110" i="51"/>
  <c r="K335" i="46"/>
  <c r="V330" i="51"/>
  <c r="V221" i="51"/>
  <c r="N330" i="51"/>
  <c r="N221" i="51"/>
  <c r="E233" i="48"/>
  <c r="F224" i="48"/>
  <c r="F333" i="48"/>
  <c r="F225" i="48"/>
  <c r="L333" i="47"/>
  <c r="L224" i="47"/>
  <c r="L225" i="47"/>
  <c r="C336" i="62"/>
  <c r="C332" i="62"/>
  <c r="C223" i="62"/>
  <c r="H331" i="47"/>
  <c r="H222" i="47"/>
  <c r="H335" i="47"/>
  <c r="H233" i="48"/>
  <c r="E333" i="48"/>
  <c r="E224" i="48"/>
  <c r="E225" i="48"/>
  <c r="C333" i="47"/>
  <c r="C224" i="47"/>
  <c r="C225" i="47"/>
  <c r="C224" i="46"/>
  <c r="C333" i="46"/>
  <c r="C112" i="62"/>
  <c r="C337" i="62" s="1"/>
  <c r="C112" i="51"/>
  <c r="C337" i="51" s="1"/>
  <c r="C225" i="46"/>
  <c r="I222" i="46"/>
  <c r="I110" i="62"/>
  <c r="I223" i="62" s="1"/>
  <c r="I110" i="51"/>
  <c r="I223" i="51" s="1"/>
  <c r="I335" i="46"/>
  <c r="B335" i="62"/>
  <c r="B222" i="62"/>
  <c r="H121" i="48"/>
  <c r="J331" i="48"/>
  <c r="J222" i="48"/>
  <c r="J335" i="48"/>
  <c r="J335" i="62"/>
  <c r="J222" i="62"/>
  <c r="X221" i="51"/>
  <c r="X330" i="51"/>
  <c r="L336" i="62"/>
  <c r="L332" i="62"/>
  <c r="L223" i="62"/>
  <c r="I336" i="51"/>
  <c r="I332" i="51"/>
  <c r="F223" i="59"/>
  <c r="S110" i="62"/>
  <c r="S223" i="62" s="1"/>
  <c r="C120" i="48"/>
  <c r="F222" i="48"/>
  <c r="F331" i="48"/>
  <c r="F335" i="48"/>
  <c r="G224" i="47"/>
  <c r="G333" i="47"/>
  <c r="G225" i="47"/>
  <c r="B233" i="48"/>
  <c r="N335" i="62"/>
  <c r="N331" i="62"/>
  <c r="N222" i="62"/>
  <c r="G222" i="46"/>
  <c r="G110" i="62"/>
  <c r="G223" i="62" s="1"/>
  <c r="G110" i="51"/>
  <c r="G335" i="46"/>
  <c r="F335" i="62"/>
  <c r="F222" i="62"/>
  <c r="K336" i="62"/>
  <c r="K332" i="62"/>
  <c r="I222" i="59"/>
  <c r="I331" i="59"/>
  <c r="U110" i="62"/>
  <c r="I335" i="59"/>
  <c r="K119" i="48"/>
  <c r="K232" i="48"/>
  <c r="K333" i="47"/>
  <c r="K224" i="47"/>
  <c r="K225" i="47"/>
  <c r="D333" i="47"/>
  <c r="D224" i="47"/>
  <c r="D225" i="47"/>
  <c r="K333" i="48"/>
  <c r="K224" i="48"/>
  <c r="K225" i="48"/>
  <c r="I224" i="59"/>
  <c r="I333" i="59"/>
  <c r="U112" i="62"/>
  <c r="U337" i="62" s="1"/>
  <c r="AG337" i="62" s="1"/>
  <c r="I225" i="59"/>
  <c r="H224" i="47"/>
  <c r="H333" i="47"/>
  <c r="H225" i="47"/>
  <c r="P334" i="62"/>
  <c r="P330" i="62"/>
  <c r="P221" i="62"/>
  <c r="X336" i="62"/>
  <c r="AJ336" i="62" s="1"/>
  <c r="X332" i="62"/>
  <c r="X223" i="62"/>
  <c r="R330" i="51"/>
  <c r="R221" i="51"/>
  <c r="B336" i="51"/>
  <c r="B332" i="51"/>
  <c r="B223" i="51"/>
  <c r="I336" i="62"/>
  <c r="I332" i="62"/>
  <c r="B121" i="48"/>
  <c r="R334" i="62"/>
  <c r="R221" i="62"/>
  <c r="R330" i="62"/>
  <c r="P330" i="51"/>
  <c r="P221" i="51"/>
  <c r="I331" i="48"/>
  <c r="I222" i="48"/>
  <c r="I335" i="48"/>
  <c r="J119" i="48"/>
  <c r="J232" i="48"/>
  <c r="F233" i="48"/>
  <c r="D233" i="48"/>
  <c r="G233" i="48"/>
  <c r="J224" i="48"/>
  <c r="J333" i="48"/>
  <c r="J225" i="48"/>
  <c r="B224" i="59"/>
  <c r="B333" i="59"/>
  <c r="N112" i="62"/>
  <c r="N337" i="62" s="1"/>
  <c r="Z337" i="62" s="1"/>
  <c r="B225" i="59"/>
  <c r="F224" i="59"/>
  <c r="F333" i="59"/>
  <c r="R112" i="62"/>
  <c r="R337" i="62" s="1"/>
  <c r="AD337" i="62" s="1"/>
  <c r="F225" i="59"/>
  <c r="D222" i="46"/>
  <c r="D110" i="62"/>
  <c r="D110" i="51"/>
  <c r="D223" i="51" s="1"/>
  <c r="D335" i="46"/>
  <c r="T336" i="62"/>
  <c r="AF336" i="62" s="1"/>
  <c r="T332" i="62"/>
  <c r="J331" i="59"/>
  <c r="J222" i="59"/>
  <c r="V110" i="62"/>
  <c r="J335" i="59"/>
  <c r="F121" i="48"/>
  <c r="G121" i="48"/>
  <c r="S334" i="62"/>
  <c r="S330" i="62"/>
  <c r="S221" i="62"/>
  <c r="B336" i="62"/>
  <c r="B332" i="62"/>
  <c r="B223" i="62"/>
  <c r="I223" i="46"/>
  <c r="J223" i="48"/>
  <c r="W336" i="62"/>
  <c r="AI336" i="62" s="1"/>
  <c r="W332" i="62"/>
  <c r="W223" i="62"/>
  <c r="N336" i="62"/>
  <c r="Z336" i="62" s="1"/>
  <c r="N332" i="62"/>
  <c r="N223" i="62"/>
  <c r="N334" i="62"/>
  <c r="N330" i="62"/>
  <c r="N221" i="62"/>
  <c r="T221" i="51"/>
  <c r="T330" i="51"/>
  <c r="D336" i="51"/>
  <c r="D332" i="51"/>
  <c r="O334" i="62"/>
  <c r="O330" i="62"/>
  <c r="O221" i="62"/>
  <c r="T334" i="62"/>
  <c r="T330" i="62"/>
  <c r="T221" i="62"/>
  <c r="C335" i="51"/>
  <c r="C222" i="51"/>
  <c r="J331" i="47"/>
  <c r="J222" i="47"/>
  <c r="J335" i="47"/>
  <c r="S336" i="62"/>
  <c r="AE336" i="62" s="1"/>
  <c r="S332" i="62"/>
  <c r="V334" i="62"/>
  <c r="V221" i="62"/>
  <c r="V330" i="62"/>
  <c r="L335" i="51"/>
  <c r="L222" i="51"/>
  <c r="Q330" i="51"/>
  <c r="Q221" i="51"/>
  <c r="E331" i="59"/>
  <c r="E222" i="59"/>
  <c r="Q110" i="62"/>
  <c r="E335" i="59"/>
  <c r="K120" i="48"/>
  <c r="D231" i="48"/>
  <c r="G120" i="48"/>
  <c r="G231" i="48"/>
  <c r="F120" i="48"/>
  <c r="F231" i="48"/>
  <c r="B231" i="48"/>
  <c r="I231" i="48"/>
  <c r="E120" i="48"/>
  <c r="E231" i="48"/>
  <c r="H120" i="48"/>
  <c r="H231" i="48"/>
  <c r="D119" i="48" l="1"/>
  <c r="D232" i="48"/>
  <c r="H335" i="51"/>
  <c r="H222" i="51"/>
  <c r="U335" i="62"/>
  <c r="U331" i="62"/>
  <c r="U222" i="62"/>
  <c r="H335" i="62"/>
  <c r="H222" i="62"/>
  <c r="B119" i="48"/>
  <c r="B232" i="48"/>
  <c r="N225" i="62"/>
  <c r="N333" i="62"/>
  <c r="N224" i="62"/>
  <c r="L224" i="46"/>
  <c r="L333" i="46"/>
  <c r="L112" i="51"/>
  <c r="L337" i="51" s="1"/>
  <c r="L112" i="62"/>
  <c r="L337" i="62" s="1"/>
  <c r="L225" i="46"/>
  <c r="X225" i="62"/>
  <c r="X224" i="62"/>
  <c r="X333" i="62"/>
  <c r="O225" i="62"/>
  <c r="O333" i="62"/>
  <c r="O224" i="62"/>
  <c r="T225" i="62"/>
  <c r="T333" i="62"/>
  <c r="T224" i="62"/>
  <c r="D335" i="62"/>
  <c r="D222" i="62"/>
  <c r="U225" i="62"/>
  <c r="U224" i="62"/>
  <c r="U333" i="62"/>
  <c r="I119" i="48"/>
  <c r="I232" i="48"/>
  <c r="I224" i="46"/>
  <c r="I333" i="46"/>
  <c r="I112" i="51"/>
  <c r="I337" i="51" s="1"/>
  <c r="I112" i="62"/>
  <c r="I337" i="62" s="1"/>
  <c r="I225" i="46"/>
  <c r="I335" i="51"/>
  <c r="I222" i="51"/>
  <c r="K335" i="51"/>
  <c r="K222" i="51"/>
  <c r="W225" i="62"/>
  <c r="W333" i="62"/>
  <c r="W224" i="62"/>
  <c r="H223" i="51"/>
  <c r="V225" i="62"/>
  <c r="V333" i="62"/>
  <c r="V224" i="62"/>
  <c r="T335" i="62"/>
  <c r="T222" i="62"/>
  <c r="T331" i="62"/>
  <c r="F119" i="48"/>
  <c r="F232" i="48"/>
  <c r="Q335" i="62"/>
  <c r="Q331" i="62"/>
  <c r="Q222" i="62"/>
  <c r="J224" i="46"/>
  <c r="J333" i="46"/>
  <c r="J112" i="62"/>
  <c r="J337" i="62" s="1"/>
  <c r="J112" i="51"/>
  <c r="J337" i="51" s="1"/>
  <c r="J225" i="46"/>
  <c r="G335" i="51"/>
  <c r="G222" i="51"/>
  <c r="S335" i="62"/>
  <c r="S222" i="62"/>
  <c r="S331" i="62"/>
  <c r="I335" i="62"/>
  <c r="I222" i="62"/>
  <c r="C225" i="51"/>
  <c r="C224" i="51"/>
  <c r="C333" i="51"/>
  <c r="K335" i="62"/>
  <c r="K222" i="62"/>
  <c r="K333" i="46"/>
  <c r="K224" i="46"/>
  <c r="K112" i="51"/>
  <c r="K337" i="51" s="1"/>
  <c r="K112" i="62"/>
  <c r="K337" i="62" s="1"/>
  <c r="K225" i="46"/>
  <c r="D120" i="48"/>
  <c r="G335" i="62"/>
  <c r="G222" i="62"/>
  <c r="B120" i="48"/>
  <c r="C225" i="62"/>
  <c r="C224" i="62"/>
  <c r="C333" i="62"/>
  <c r="D224" i="46"/>
  <c r="D333" i="46"/>
  <c r="D112" i="51"/>
  <c r="D337" i="51" s="1"/>
  <c r="D112" i="62"/>
  <c r="D337" i="62" s="1"/>
  <c r="D225" i="46"/>
  <c r="H224" i="46"/>
  <c r="H333" i="46"/>
  <c r="H112" i="62"/>
  <c r="H337" i="62" s="1"/>
  <c r="H112" i="51"/>
  <c r="H337" i="51" s="1"/>
  <c r="H225" i="46"/>
  <c r="E333" i="46"/>
  <c r="E224" i="46"/>
  <c r="E112" i="51"/>
  <c r="E337" i="51" s="1"/>
  <c r="E112" i="62"/>
  <c r="E337" i="62" s="1"/>
  <c r="E225" i="46"/>
  <c r="B224" i="46"/>
  <c r="B333" i="46"/>
  <c r="B112" i="62"/>
  <c r="B337" i="62" s="1"/>
  <c r="B112" i="51"/>
  <c r="B337" i="51" s="1"/>
  <c r="B225" i="46"/>
  <c r="P225" i="62"/>
  <c r="P333" i="62"/>
  <c r="P224" i="62"/>
  <c r="G333" i="46"/>
  <c r="G224" i="46"/>
  <c r="G112" i="62"/>
  <c r="G337" i="62" s="1"/>
  <c r="G112" i="51"/>
  <c r="G337" i="51" s="1"/>
  <c r="G225" i="46"/>
  <c r="V335" i="62"/>
  <c r="V331" i="62"/>
  <c r="V222" i="62"/>
  <c r="H119" i="48"/>
  <c r="H232" i="48"/>
  <c r="E119" i="48"/>
  <c r="E232" i="48"/>
  <c r="G119" i="48"/>
  <c r="G232" i="48"/>
  <c r="D335" i="51"/>
  <c r="D222" i="51"/>
  <c r="R225" i="62"/>
  <c r="R224" i="62"/>
  <c r="R333" i="62"/>
  <c r="H223" i="62"/>
  <c r="S225" i="62"/>
  <c r="S333" i="62"/>
  <c r="S224" i="62"/>
  <c r="I120" i="48"/>
  <c r="G223" i="51"/>
  <c r="Q223" i="62"/>
  <c r="F333" i="46"/>
  <c r="F224" i="46"/>
  <c r="F112" i="51"/>
  <c r="F337" i="51" s="1"/>
  <c r="F112" i="62"/>
  <c r="F337" i="62" s="1"/>
  <c r="F225" i="46"/>
  <c r="U223" i="62"/>
  <c r="R335" i="62"/>
  <c r="R222" i="62"/>
  <c r="R331" i="62"/>
  <c r="V223" i="62"/>
  <c r="K223" i="51"/>
  <c r="D223" i="62"/>
  <c r="Q225" i="62"/>
  <c r="Q224" i="62"/>
  <c r="Q333" i="62"/>
  <c r="G225" i="62" l="1"/>
  <c r="G333" i="62"/>
  <c r="G224" i="62"/>
  <c r="K225" i="51"/>
  <c r="K224" i="51"/>
  <c r="K333" i="51"/>
  <c r="L225" i="51"/>
  <c r="L224" i="51"/>
  <c r="L333" i="51"/>
  <c r="F225" i="62"/>
  <c r="F333" i="62"/>
  <c r="F224" i="62"/>
  <c r="H225" i="51"/>
  <c r="H224" i="51"/>
  <c r="H333" i="51"/>
  <c r="F225" i="51"/>
  <c r="F224" i="51"/>
  <c r="F333" i="51"/>
  <c r="B225" i="51"/>
  <c r="B224" i="51"/>
  <c r="B333" i="51"/>
  <c r="H225" i="62"/>
  <c r="H333" i="62"/>
  <c r="H224" i="62"/>
  <c r="I225" i="62"/>
  <c r="I224" i="62"/>
  <c r="I333" i="62"/>
  <c r="J225" i="51"/>
  <c r="J224" i="51"/>
  <c r="J333" i="51"/>
  <c r="B225" i="62"/>
  <c r="B333" i="62"/>
  <c r="B224" i="62"/>
  <c r="E225" i="62"/>
  <c r="E333" i="62"/>
  <c r="E224" i="62"/>
  <c r="J225" i="62"/>
  <c r="J224" i="62"/>
  <c r="J333" i="62"/>
  <c r="I225" i="51"/>
  <c r="I224" i="51"/>
  <c r="I333" i="51"/>
  <c r="D225" i="62"/>
  <c r="D333" i="62"/>
  <c r="D224" i="62"/>
  <c r="L225" i="62"/>
  <c r="L333" i="62"/>
  <c r="L224" i="62"/>
  <c r="G225" i="51"/>
  <c r="G224" i="51"/>
  <c r="G333" i="51"/>
  <c r="E225" i="51"/>
  <c r="E224" i="51"/>
  <c r="E333" i="51"/>
  <c r="D225" i="51"/>
  <c r="D224" i="51"/>
  <c r="D333" i="51"/>
  <c r="K225" i="62"/>
  <c r="K333" i="62"/>
  <c r="K224" i="62"/>
  <c r="U86" i="25" l="1"/>
  <c r="U87" i="25" l="1"/>
  <c r="M86" i="25"/>
  <c r="B6" i="62" l="1"/>
  <c r="B6" i="51"/>
  <c r="M87" i="25"/>
  <c r="U88" i="25"/>
  <c r="B119" i="46" l="1"/>
  <c r="B7" i="62"/>
  <c r="B119" i="62" s="1"/>
  <c r="B7" i="51"/>
  <c r="B119" i="51" s="1"/>
  <c r="U89" i="25"/>
  <c r="E7" i="62"/>
  <c r="E7" i="51"/>
  <c r="M88" i="25"/>
  <c r="U90" i="25" l="1"/>
  <c r="M89" i="25"/>
  <c r="E120" i="46"/>
  <c r="E8" i="62"/>
  <c r="E120" i="62" s="1"/>
  <c r="E8" i="51"/>
  <c r="E120" i="51" s="1"/>
  <c r="B120" i="46"/>
  <c r="B8" i="62"/>
  <c r="B120" i="62" s="1"/>
  <c r="B8" i="51"/>
  <c r="B120" i="51" s="1"/>
  <c r="B121" i="46" l="1"/>
  <c r="B9" i="62"/>
  <c r="B121" i="62" s="1"/>
  <c r="B9" i="51"/>
  <c r="B121" i="51" s="1"/>
  <c r="U91" i="25"/>
  <c r="E121" i="46"/>
  <c r="E9" i="62"/>
  <c r="E121" i="62" s="1"/>
  <c r="E9" i="51"/>
  <c r="E121" i="51" s="1"/>
  <c r="M90" i="25"/>
  <c r="U92" i="25" l="1"/>
  <c r="B122" i="46"/>
  <c r="B231" i="46"/>
  <c r="B10" i="62"/>
  <c r="B10" i="51"/>
  <c r="M91" i="25"/>
  <c r="E122" i="46"/>
  <c r="E10" i="62"/>
  <c r="E10" i="51"/>
  <c r="E122" i="62" l="1"/>
  <c r="E232" i="46"/>
  <c r="E123" i="46"/>
  <c r="E11" i="62"/>
  <c r="E11" i="51"/>
  <c r="B231" i="51"/>
  <c r="B122" i="51"/>
  <c r="B123" i="46"/>
  <c r="B232" i="46"/>
  <c r="B11" i="62"/>
  <c r="B11" i="51"/>
  <c r="B122" i="62"/>
  <c r="B231" i="62"/>
  <c r="U93" i="25"/>
  <c r="M92" i="25"/>
  <c r="E122" i="51"/>
  <c r="E232" i="51" l="1"/>
  <c r="E123" i="51"/>
  <c r="B232" i="62"/>
  <c r="B123" i="62"/>
  <c r="E233" i="46"/>
  <c r="E124" i="46"/>
  <c r="E12" i="62"/>
  <c r="E12" i="51"/>
  <c r="B232" i="51"/>
  <c r="B123" i="51"/>
  <c r="M93" i="25"/>
  <c r="E123" i="62"/>
  <c r="E232" i="62"/>
  <c r="U94" i="25"/>
  <c r="B124" i="46"/>
  <c r="B233" i="46"/>
  <c r="B12" i="62"/>
  <c r="B12" i="51"/>
  <c r="B124" i="62" l="1"/>
  <c r="B233" i="62"/>
  <c r="E233" i="62"/>
  <c r="E124" i="62"/>
  <c r="B125" i="46"/>
  <c r="B234" i="46"/>
  <c r="B13" i="62"/>
  <c r="B13" i="51"/>
  <c r="U95" i="25"/>
  <c r="E125" i="46"/>
  <c r="E234" i="46"/>
  <c r="E13" i="62"/>
  <c r="E13" i="51"/>
  <c r="M94" i="25"/>
  <c r="B233" i="51"/>
  <c r="B124" i="51"/>
  <c r="E233" i="51"/>
  <c r="E124" i="51"/>
  <c r="B234" i="62" l="1"/>
  <c r="B125" i="62"/>
  <c r="E234" i="51"/>
  <c r="E125" i="51"/>
  <c r="M95" i="25"/>
  <c r="E125" i="62"/>
  <c r="E234" i="62"/>
  <c r="E235" i="46"/>
  <c r="E126" i="46"/>
  <c r="E14" i="62"/>
  <c r="E14" i="51"/>
  <c r="B126" i="46"/>
  <c r="B235" i="46"/>
  <c r="B14" i="62"/>
  <c r="B14" i="51"/>
  <c r="U96" i="25"/>
  <c r="B234" i="51"/>
  <c r="B125" i="51"/>
  <c r="B235" i="62" l="1"/>
  <c r="B126" i="62"/>
  <c r="M96" i="25"/>
  <c r="B235" i="51"/>
  <c r="B126" i="51"/>
  <c r="E236" i="46"/>
  <c r="E127" i="46"/>
  <c r="E15" i="62"/>
  <c r="E15" i="51"/>
  <c r="E235" i="51"/>
  <c r="E126" i="51"/>
  <c r="U97" i="25"/>
  <c r="B236" i="46"/>
  <c r="B127" i="46"/>
  <c r="B15" i="62"/>
  <c r="B15" i="51"/>
  <c r="E235" i="62"/>
  <c r="E126" i="62"/>
  <c r="E127" i="62" l="1"/>
  <c r="E236" i="62"/>
  <c r="E236" i="51"/>
  <c r="E127" i="51"/>
  <c r="U98" i="25"/>
  <c r="M97" i="25"/>
  <c r="B236" i="51"/>
  <c r="B127" i="51"/>
  <c r="B236" i="62"/>
  <c r="B127" i="62"/>
  <c r="E237" i="46"/>
  <c r="E128" i="46"/>
  <c r="E16" i="62"/>
  <c r="E16" i="51"/>
  <c r="B237" i="46"/>
  <c r="B128" i="46"/>
  <c r="B16" i="62"/>
  <c r="B16" i="51"/>
  <c r="B237" i="62" l="1"/>
  <c r="B128" i="62"/>
  <c r="B238" i="46"/>
  <c r="B129" i="46"/>
  <c r="B17" i="62"/>
  <c r="B17" i="51"/>
  <c r="E237" i="51"/>
  <c r="E128" i="51"/>
  <c r="U99" i="25"/>
  <c r="E129" i="46"/>
  <c r="E238" i="46"/>
  <c r="E17" i="62"/>
  <c r="E17" i="51"/>
  <c r="E128" i="62"/>
  <c r="E237" i="62"/>
  <c r="M98" i="25"/>
  <c r="B237" i="51"/>
  <c r="B128" i="51"/>
  <c r="B238" i="51" l="1"/>
  <c r="B129" i="51"/>
  <c r="M99" i="25"/>
  <c r="E238" i="51"/>
  <c r="E129" i="51"/>
  <c r="B238" i="62"/>
  <c r="B129" i="62"/>
  <c r="I18" i="62"/>
  <c r="I18" i="51"/>
  <c r="E129" i="62"/>
  <c r="E238" i="62"/>
  <c r="E130" i="46"/>
  <c r="E239" i="46"/>
  <c r="E18" i="62"/>
  <c r="E18" i="51"/>
  <c r="U100" i="25"/>
  <c r="L18" i="62"/>
  <c r="L18" i="51"/>
  <c r="K18" i="62"/>
  <c r="K18" i="51"/>
  <c r="B130" i="46"/>
  <c r="B239" i="46"/>
  <c r="B18" i="62"/>
  <c r="B18" i="51"/>
  <c r="G18" i="62"/>
  <c r="G18" i="51"/>
  <c r="E240" i="46" l="1"/>
  <c r="E131" i="46"/>
  <c r="E19" i="62"/>
  <c r="E19" i="51"/>
  <c r="M100" i="25"/>
  <c r="U101" i="25"/>
  <c r="L131" i="46"/>
  <c r="L19" i="62"/>
  <c r="L19" i="51"/>
  <c r="B239" i="51"/>
  <c r="B130" i="51"/>
  <c r="B239" i="62"/>
  <c r="B130" i="62"/>
  <c r="E239" i="51"/>
  <c r="E130" i="51"/>
  <c r="B131" i="46"/>
  <c r="B240" i="46"/>
  <c r="B19" i="62"/>
  <c r="B19" i="51"/>
  <c r="K131" i="46"/>
  <c r="K19" i="62"/>
  <c r="K19" i="51"/>
  <c r="E239" i="62"/>
  <c r="E130" i="62"/>
  <c r="K131" i="51" l="1"/>
  <c r="B240" i="51"/>
  <c r="B131" i="51"/>
  <c r="L131" i="51"/>
  <c r="B240" i="62"/>
  <c r="B131" i="62"/>
  <c r="L131" i="62"/>
  <c r="E240" i="51"/>
  <c r="E131" i="51"/>
  <c r="M101" i="25"/>
  <c r="E131" i="62"/>
  <c r="E240" i="62"/>
  <c r="B241" i="46"/>
  <c r="B132" i="46"/>
  <c r="B20" i="62"/>
  <c r="B20" i="51"/>
  <c r="U102" i="25"/>
  <c r="K132" i="46"/>
  <c r="K20" i="62"/>
  <c r="K20" i="51"/>
  <c r="E241" i="46"/>
  <c r="E132" i="46"/>
  <c r="E20" i="62"/>
  <c r="E20" i="51"/>
  <c r="K131" i="62"/>
  <c r="L132" i="46"/>
  <c r="L20" i="62"/>
  <c r="L20" i="51"/>
  <c r="K132" i="51" l="1"/>
  <c r="E133" i="46"/>
  <c r="E242" i="46"/>
  <c r="E21" i="62"/>
  <c r="E21" i="51"/>
  <c r="K132" i="62"/>
  <c r="U103" i="25"/>
  <c r="L132" i="51"/>
  <c r="E241" i="51"/>
  <c r="E132" i="51"/>
  <c r="M102" i="25"/>
  <c r="L132" i="62"/>
  <c r="E132" i="62"/>
  <c r="E241" i="62"/>
  <c r="B242" i="46"/>
  <c r="B133" i="46"/>
  <c r="B21" i="62"/>
  <c r="B21" i="51"/>
  <c r="K133" i="46"/>
  <c r="K21" i="62"/>
  <c r="K21" i="51"/>
  <c r="B241" i="51"/>
  <c r="B132" i="51"/>
  <c r="L133" i="46"/>
  <c r="L21" i="62"/>
  <c r="L21" i="51"/>
  <c r="B241" i="62"/>
  <c r="B132" i="62"/>
  <c r="K243" i="46" l="1"/>
  <c r="K134" i="46"/>
  <c r="K22" i="62"/>
  <c r="K22" i="51"/>
  <c r="E242" i="51"/>
  <c r="E133" i="51"/>
  <c r="E133" i="62"/>
  <c r="E242" i="62"/>
  <c r="B242" i="62"/>
  <c r="B133" i="62"/>
  <c r="U104" i="25"/>
  <c r="K133" i="51"/>
  <c r="M103" i="25"/>
  <c r="E243" i="46"/>
  <c r="E134" i="46"/>
  <c r="E22" i="62"/>
  <c r="E22" i="51"/>
  <c r="L133" i="51"/>
  <c r="L133" i="62"/>
  <c r="K133" i="62"/>
  <c r="B242" i="51"/>
  <c r="B133" i="51"/>
  <c r="B134" i="46"/>
  <c r="B243" i="46"/>
  <c r="B22" i="62"/>
  <c r="B22" i="51"/>
  <c r="L243" i="46"/>
  <c r="L134" i="46"/>
  <c r="L22" i="62"/>
  <c r="L22" i="51"/>
  <c r="C123" i="46" l="1"/>
  <c r="C232" i="46"/>
  <c r="C11" i="62"/>
  <c r="C11" i="51"/>
  <c r="B243" i="51"/>
  <c r="B134" i="51"/>
  <c r="M104" i="25"/>
  <c r="C234" i="46"/>
  <c r="C125" i="46"/>
  <c r="C13" i="62"/>
  <c r="C13" i="51"/>
  <c r="B243" i="62"/>
  <c r="B134" i="62"/>
  <c r="H16" i="62"/>
  <c r="H16" i="51"/>
  <c r="C7" i="62"/>
  <c r="C7" i="51"/>
  <c r="L134" i="51"/>
  <c r="L243" i="51"/>
  <c r="K134" i="51"/>
  <c r="K243" i="51"/>
  <c r="C233" i="46"/>
  <c r="C124" i="46"/>
  <c r="C12" i="62"/>
  <c r="C12" i="51"/>
  <c r="C122" i="46"/>
  <c r="C10" i="62"/>
  <c r="C10" i="51"/>
  <c r="C121" i="46"/>
  <c r="C9" i="62"/>
  <c r="C9" i="51"/>
  <c r="C236" i="46"/>
  <c r="C127" i="46"/>
  <c r="C15" i="62"/>
  <c r="C15" i="51"/>
  <c r="L243" i="62"/>
  <c r="L134" i="62"/>
  <c r="K134" i="62"/>
  <c r="K243" i="62"/>
  <c r="E243" i="62"/>
  <c r="E134" i="62"/>
  <c r="E244" i="46"/>
  <c r="E135" i="46"/>
  <c r="E23" i="62"/>
  <c r="E23" i="51"/>
  <c r="L244" i="46"/>
  <c r="L135" i="46"/>
  <c r="L23" i="62"/>
  <c r="L23" i="51"/>
  <c r="B244" i="46"/>
  <c r="B135" i="46"/>
  <c r="B23" i="62"/>
  <c r="B23" i="51"/>
  <c r="C128" i="46"/>
  <c r="C237" i="46"/>
  <c r="C16" i="62"/>
  <c r="C16" i="51"/>
  <c r="C235" i="46"/>
  <c r="C126" i="46"/>
  <c r="C14" i="62"/>
  <c r="C14" i="51"/>
  <c r="K135" i="46"/>
  <c r="K244" i="46"/>
  <c r="K23" i="62"/>
  <c r="K23" i="51"/>
  <c r="C120" i="46"/>
  <c r="C8" i="62"/>
  <c r="C8" i="51"/>
  <c r="C120" i="51" s="1"/>
  <c r="E243" i="51"/>
  <c r="E134" i="51"/>
  <c r="C119" i="46"/>
  <c r="C121" i="51" l="1"/>
  <c r="C121" i="62"/>
  <c r="H121" i="46"/>
  <c r="H9" i="62"/>
  <c r="H9" i="51"/>
  <c r="E96" i="25"/>
  <c r="H120" i="46"/>
  <c r="H8" i="62"/>
  <c r="H8" i="51"/>
  <c r="B104" i="25"/>
  <c r="C235" i="51"/>
  <c r="C126" i="51"/>
  <c r="E135" i="51"/>
  <c r="E244" i="51"/>
  <c r="C122" i="62"/>
  <c r="U107" i="25"/>
  <c r="E101" i="25"/>
  <c r="E97" i="25"/>
  <c r="E103" i="25"/>
  <c r="C126" i="62"/>
  <c r="C235" i="62"/>
  <c r="E244" i="62"/>
  <c r="E135" i="62"/>
  <c r="C231" i="46"/>
  <c r="C6" i="62"/>
  <c r="C231" i="62" s="1"/>
  <c r="C6" i="51"/>
  <c r="C231" i="51" s="1"/>
  <c r="H236" i="46"/>
  <c r="H127" i="46"/>
  <c r="H15" i="62"/>
  <c r="H128" i="62" s="1"/>
  <c r="H15" i="51"/>
  <c r="H124" i="46"/>
  <c r="H233" i="46"/>
  <c r="H12" i="62"/>
  <c r="H237" i="62" s="1"/>
  <c r="H12" i="51"/>
  <c r="E102" i="25"/>
  <c r="H129" i="46"/>
  <c r="H238" i="46"/>
  <c r="H17" i="62"/>
  <c r="H17" i="51"/>
  <c r="K135" i="51"/>
  <c r="K244" i="51"/>
  <c r="L135" i="51"/>
  <c r="L244" i="51"/>
  <c r="E92" i="25"/>
  <c r="H232" i="46"/>
  <c r="H123" i="46"/>
  <c r="H11" i="62"/>
  <c r="H11" i="51"/>
  <c r="H119" i="46"/>
  <c r="H7" i="62"/>
  <c r="H7" i="51"/>
  <c r="L136" i="46"/>
  <c r="L245" i="46"/>
  <c r="L24" i="62"/>
  <c r="L24" i="51"/>
  <c r="H235" i="46"/>
  <c r="H126" i="46"/>
  <c r="H14" i="62"/>
  <c r="H14" i="51"/>
  <c r="C103" i="25"/>
  <c r="E98" i="25"/>
  <c r="K244" i="62"/>
  <c r="K135" i="62"/>
  <c r="L244" i="62"/>
  <c r="L135" i="62"/>
  <c r="C232" i="51"/>
  <c r="C123" i="51"/>
  <c r="C238" i="46"/>
  <c r="C129" i="46"/>
  <c r="C17" i="62"/>
  <c r="C17" i="51"/>
  <c r="K136" i="46"/>
  <c r="K245" i="46"/>
  <c r="K24" i="62"/>
  <c r="K24" i="51"/>
  <c r="E99" i="25"/>
  <c r="E104" i="25"/>
  <c r="H234" i="46"/>
  <c r="H125" i="46"/>
  <c r="H13" i="62"/>
  <c r="H13" i="51"/>
  <c r="B245" i="46"/>
  <c r="B136" i="46"/>
  <c r="B24" i="62"/>
  <c r="B24" i="51"/>
  <c r="B244" i="51"/>
  <c r="B135" i="51"/>
  <c r="C127" i="51"/>
  <c r="C236" i="51"/>
  <c r="C234" i="51"/>
  <c r="C125" i="51"/>
  <c r="C232" i="62"/>
  <c r="C123" i="62"/>
  <c r="E95" i="25"/>
  <c r="C104" i="25"/>
  <c r="B103" i="25"/>
  <c r="E94" i="25"/>
  <c r="H6" i="62"/>
  <c r="H6" i="51"/>
  <c r="E91" i="25"/>
  <c r="B244" i="62"/>
  <c r="B135" i="62"/>
  <c r="C236" i="62"/>
  <c r="C127" i="62"/>
  <c r="C124" i="51"/>
  <c r="C233" i="51"/>
  <c r="C234" i="62"/>
  <c r="C125" i="62"/>
  <c r="E87" i="25"/>
  <c r="E93" i="25"/>
  <c r="E89" i="25"/>
  <c r="C120" i="62"/>
  <c r="C237" i="51"/>
  <c r="C128" i="51"/>
  <c r="C233" i="62"/>
  <c r="C124" i="62"/>
  <c r="H237" i="46"/>
  <c r="H231" i="46"/>
  <c r="H122" i="46"/>
  <c r="H10" i="62"/>
  <c r="H10" i="51"/>
  <c r="E245" i="46"/>
  <c r="E136" i="46"/>
  <c r="E24" i="62"/>
  <c r="E24" i="51"/>
  <c r="E6" i="62"/>
  <c r="E6" i="51"/>
  <c r="E119" i="46"/>
  <c r="E231" i="46"/>
  <c r="E88" i="25"/>
  <c r="E100" i="25"/>
  <c r="E90" i="25"/>
  <c r="C237" i="62"/>
  <c r="C128" i="62"/>
  <c r="C122" i="51"/>
  <c r="C119" i="51"/>
  <c r="H128" i="46"/>
  <c r="O103" i="25"/>
  <c r="E86" i="25"/>
  <c r="B88" i="25" l="1"/>
  <c r="B87" i="25"/>
  <c r="C81" i="25"/>
  <c r="K246" i="46"/>
  <c r="K137" i="46"/>
  <c r="K25" i="62"/>
  <c r="K25" i="51"/>
  <c r="B94" i="25"/>
  <c r="E82" i="25"/>
  <c r="L83" i="25"/>
  <c r="B86" i="25"/>
  <c r="E79" i="25"/>
  <c r="B83" i="25"/>
  <c r="E119" i="62"/>
  <c r="E231" i="62"/>
  <c r="H238" i="62"/>
  <c r="H129" i="62"/>
  <c r="B93" i="25"/>
  <c r="O93" i="25"/>
  <c r="B96" i="25"/>
  <c r="B84" i="25"/>
  <c r="C96" i="25"/>
  <c r="B99" i="25"/>
  <c r="C239" i="46"/>
  <c r="C130" i="46"/>
  <c r="C18" i="62"/>
  <c r="C18" i="51"/>
  <c r="B95" i="25"/>
  <c r="H231" i="51"/>
  <c r="H122" i="51"/>
  <c r="H125" i="51"/>
  <c r="H234" i="51"/>
  <c r="H119" i="51"/>
  <c r="H128" i="51"/>
  <c r="H127" i="51"/>
  <c r="H236" i="51"/>
  <c r="H120" i="51"/>
  <c r="E80" i="25"/>
  <c r="O96" i="25"/>
  <c r="C84" i="25"/>
  <c r="B85" i="25"/>
  <c r="L246" i="46"/>
  <c r="L137" i="46"/>
  <c r="L25" i="62"/>
  <c r="L25" i="51"/>
  <c r="C85" i="25"/>
  <c r="O87" i="25"/>
  <c r="C88" i="25"/>
  <c r="C94" i="25"/>
  <c r="H122" i="62"/>
  <c r="H231" i="62"/>
  <c r="H234" i="62"/>
  <c r="H125" i="62"/>
  <c r="H119" i="62"/>
  <c r="H236" i="62"/>
  <c r="H127" i="62"/>
  <c r="H120" i="62"/>
  <c r="B97" i="25"/>
  <c r="C99" i="25"/>
  <c r="B98" i="25"/>
  <c r="C86" i="25"/>
  <c r="C89" i="25"/>
  <c r="O104" i="25"/>
  <c r="B101" i="25"/>
  <c r="C100" i="25"/>
  <c r="O95" i="25"/>
  <c r="B89" i="25"/>
  <c r="C83" i="25"/>
  <c r="E245" i="51"/>
  <c r="E136" i="51"/>
  <c r="B136" i="51"/>
  <c r="B245" i="51"/>
  <c r="C238" i="51"/>
  <c r="C129" i="51"/>
  <c r="L136" i="51"/>
  <c r="L245" i="51"/>
  <c r="H237" i="51"/>
  <c r="H233" i="51"/>
  <c r="H124" i="51"/>
  <c r="C119" i="62"/>
  <c r="E84" i="25"/>
  <c r="B80" i="25"/>
  <c r="O102" i="25"/>
  <c r="C93" i="25"/>
  <c r="O89" i="25"/>
  <c r="B92" i="25"/>
  <c r="B90" i="25"/>
  <c r="E245" i="62"/>
  <c r="E136" i="62"/>
  <c r="B136" i="62"/>
  <c r="B245" i="62"/>
  <c r="C238" i="62"/>
  <c r="C129" i="62"/>
  <c r="L136" i="62"/>
  <c r="L245" i="62"/>
  <c r="H124" i="62"/>
  <c r="H233" i="62"/>
  <c r="B102" i="25"/>
  <c r="H121" i="51"/>
  <c r="O92" i="25"/>
  <c r="E105" i="25"/>
  <c r="B91" i="25"/>
  <c r="O91" i="25"/>
  <c r="C98" i="25"/>
  <c r="B100" i="25"/>
  <c r="O90" i="25"/>
  <c r="B81" i="25"/>
  <c r="C91" i="25"/>
  <c r="C87" i="25"/>
  <c r="O98" i="25"/>
  <c r="C97" i="25"/>
  <c r="K136" i="51"/>
  <c r="K245" i="51"/>
  <c r="H235" i="51"/>
  <c r="H126" i="51"/>
  <c r="H121" i="62"/>
  <c r="C80" i="25"/>
  <c r="C90" i="25"/>
  <c r="E246" i="46"/>
  <c r="E137" i="46"/>
  <c r="E25" i="62"/>
  <c r="E25" i="51"/>
  <c r="C92" i="25"/>
  <c r="C101" i="25"/>
  <c r="B246" i="46"/>
  <c r="B137" i="46"/>
  <c r="B25" i="62"/>
  <c r="B25" i="51"/>
  <c r="E81" i="25"/>
  <c r="B79" i="25"/>
  <c r="B82" i="25"/>
  <c r="K136" i="62"/>
  <c r="K245" i="62"/>
  <c r="H235" i="62"/>
  <c r="H126" i="62"/>
  <c r="H123" i="51"/>
  <c r="H232" i="51"/>
  <c r="O99" i="25"/>
  <c r="E85" i="25"/>
  <c r="M85" i="25"/>
  <c r="O97" i="25"/>
  <c r="O100" i="25"/>
  <c r="C82" i="25"/>
  <c r="O101" i="25"/>
  <c r="C79" i="25"/>
  <c r="E83" i="25"/>
  <c r="O94" i="25"/>
  <c r="C105" i="25"/>
  <c r="H239" i="46"/>
  <c r="H130" i="46"/>
  <c r="H18" i="62"/>
  <c r="H18" i="51"/>
  <c r="B105" i="25"/>
  <c r="O88" i="25"/>
  <c r="C95" i="25"/>
  <c r="E119" i="51"/>
  <c r="E231" i="51"/>
  <c r="H232" i="62"/>
  <c r="H123" i="62"/>
  <c r="H129" i="51"/>
  <c r="H238" i="51"/>
  <c r="C102" i="25"/>
  <c r="L82" i="25"/>
  <c r="C78" i="25"/>
  <c r="E78" i="25"/>
  <c r="L97" i="25" l="1"/>
  <c r="G131" i="46"/>
  <c r="G19" i="62"/>
  <c r="G19" i="51"/>
  <c r="L100" i="25"/>
  <c r="B138" i="46"/>
  <c r="B247" i="46"/>
  <c r="B26" i="62"/>
  <c r="B26" i="51"/>
  <c r="B246" i="51"/>
  <c r="B137" i="51"/>
  <c r="L246" i="62"/>
  <c r="L137" i="62"/>
  <c r="K246" i="62"/>
  <c r="K137" i="62"/>
  <c r="L247" i="46"/>
  <c r="L138" i="46"/>
  <c r="L26" i="62"/>
  <c r="L26" i="51"/>
  <c r="L88" i="25"/>
  <c r="L79" i="25"/>
  <c r="O83" i="25"/>
  <c r="L80" i="25"/>
  <c r="L98" i="25"/>
  <c r="L105" i="25"/>
  <c r="I17" i="62"/>
  <c r="I17" i="51"/>
  <c r="I130" i="46"/>
  <c r="H239" i="51"/>
  <c r="H130" i="51"/>
  <c r="B137" i="62"/>
  <c r="B246" i="62"/>
  <c r="C239" i="51"/>
  <c r="C130" i="51"/>
  <c r="L94" i="25"/>
  <c r="H240" i="46"/>
  <c r="H131" i="46"/>
  <c r="H19" i="62"/>
  <c r="H19" i="51"/>
  <c r="L84" i="25"/>
  <c r="L92" i="25"/>
  <c r="H239" i="62"/>
  <c r="H130" i="62"/>
  <c r="C130" i="62"/>
  <c r="C239" i="62"/>
  <c r="O82" i="25"/>
  <c r="D18" i="62"/>
  <c r="D18" i="51"/>
  <c r="I131" i="46"/>
  <c r="I19" i="62"/>
  <c r="I19" i="51"/>
  <c r="K247" i="46"/>
  <c r="K138" i="46"/>
  <c r="K26" i="62"/>
  <c r="K26" i="51"/>
  <c r="O84" i="25"/>
  <c r="L95" i="25"/>
  <c r="L96" i="25"/>
  <c r="O85" i="25"/>
  <c r="L99" i="25"/>
  <c r="O86" i="25"/>
  <c r="L101" i="25"/>
  <c r="C131" i="46"/>
  <c r="C240" i="46"/>
  <c r="C19" i="62"/>
  <c r="C19" i="51"/>
  <c r="J18" i="62"/>
  <c r="J18" i="51"/>
  <c r="O81" i="25"/>
  <c r="L103" i="25"/>
  <c r="E246" i="51"/>
  <c r="E137" i="51"/>
  <c r="L87" i="25"/>
  <c r="E106" i="25"/>
  <c r="E107" i="25"/>
  <c r="L81" i="25"/>
  <c r="L102" i="25"/>
  <c r="E137" i="62"/>
  <c r="E246" i="62"/>
  <c r="O80" i="25"/>
  <c r="E138" i="46"/>
  <c r="E247" i="46"/>
  <c r="E26" i="62"/>
  <c r="E26" i="51"/>
  <c r="O105" i="25"/>
  <c r="L91" i="25"/>
  <c r="O79" i="25"/>
  <c r="L93" i="25"/>
  <c r="L89" i="25"/>
  <c r="L90" i="25"/>
  <c r="L104" i="25"/>
  <c r="B78" i="25"/>
  <c r="L246" i="51"/>
  <c r="L137" i="51"/>
  <c r="K137" i="51"/>
  <c r="K246" i="51"/>
  <c r="L86" i="25"/>
  <c r="I16" i="62" l="1"/>
  <c r="I16" i="51"/>
  <c r="C240" i="62"/>
  <c r="C131" i="62"/>
  <c r="K247" i="62"/>
  <c r="K138" i="62"/>
  <c r="H240" i="62"/>
  <c r="H131" i="62"/>
  <c r="B247" i="62"/>
  <c r="B138" i="62"/>
  <c r="H132" i="46"/>
  <c r="H241" i="46"/>
  <c r="H20" i="62"/>
  <c r="H20" i="51"/>
  <c r="D236" i="46"/>
  <c r="D127" i="46"/>
  <c r="D15" i="62"/>
  <c r="D15" i="51"/>
  <c r="L248" i="46"/>
  <c r="L139" i="46"/>
  <c r="L27" i="62"/>
  <c r="L27" i="51"/>
  <c r="C106" i="25"/>
  <c r="C107" i="25"/>
  <c r="D240" i="46"/>
  <c r="D131" i="46"/>
  <c r="D19" i="62"/>
  <c r="D19" i="51"/>
  <c r="D121" i="46"/>
  <c r="D9" i="62"/>
  <c r="D9" i="51"/>
  <c r="B77" i="25"/>
  <c r="L85" i="25"/>
  <c r="D235" i="46"/>
  <c r="D126" i="46"/>
  <c r="D14" i="62"/>
  <c r="D239" i="62" s="1"/>
  <c r="D14" i="51"/>
  <c r="G132" i="46"/>
  <c r="G20" i="62"/>
  <c r="G20" i="51"/>
  <c r="G132" i="51" s="1"/>
  <c r="F130" i="46"/>
  <c r="F18" i="62"/>
  <c r="F18" i="51"/>
  <c r="F17" i="62"/>
  <c r="F17" i="51"/>
  <c r="I130" i="51"/>
  <c r="L138" i="51"/>
  <c r="L247" i="51"/>
  <c r="C241" i="46"/>
  <c r="C132" i="46"/>
  <c r="C20" i="62"/>
  <c r="C20" i="51"/>
  <c r="B106" i="25"/>
  <c r="B107" i="25"/>
  <c r="D237" i="46"/>
  <c r="D128" i="46"/>
  <c r="D16" i="62"/>
  <c r="D16" i="51"/>
  <c r="D232" i="46"/>
  <c r="D123" i="46"/>
  <c r="D11" i="62"/>
  <c r="D11" i="51"/>
  <c r="D238" i="46"/>
  <c r="D129" i="46"/>
  <c r="D17" i="62"/>
  <c r="D17" i="51"/>
  <c r="I129" i="62"/>
  <c r="I130" i="62"/>
  <c r="L138" i="62"/>
  <c r="L247" i="62"/>
  <c r="G131" i="51"/>
  <c r="D6" i="62"/>
  <c r="D6" i="51"/>
  <c r="D120" i="46"/>
  <c r="D8" i="62"/>
  <c r="D8" i="51"/>
  <c r="K248" i="46"/>
  <c r="K139" i="46"/>
  <c r="K27" i="62"/>
  <c r="K27" i="51"/>
  <c r="B139" i="46"/>
  <c r="B248" i="46"/>
  <c r="B27" i="62"/>
  <c r="B27" i="51"/>
  <c r="G17" i="62"/>
  <c r="G17" i="51"/>
  <c r="G130" i="46"/>
  <c r="D233" i="46"/>
  <c r="D124" i="46"/>
  <c r="D12" i="62"/>
  <c r="D12" i="51"/>
  <c r="I131" i="51"/>
  <c r="D130" i="46"/>
  <c r="G131" i="62"/>
  <c r="E248" i="46"/>
  <c r="E139" i="46"/>
  <c r="E27" i="62"/>
  <c r="E27" i="51"/>
  <c r="D231" i="46"/>
  <c r="D122" i="46"/>
  <c r="D10" i="62"/>
  <c r="D10" i="51"/>
  <c r="D119" i="46"/>
  <c r="D7" i="62"/>
  <c r="D7" i="51"/>
  <c r="D119" i="51" s="1"/>
  <c r="I132" i="46"/>
  <c r="I241" i="46"/>
  <c r="I20" i="62"/>
  <c r="I20" i="51"/>
  <c r="L106" i="25"/>
  <c r="L107" i="25"/>
  <c r="E247" i="51"/>
  <c r="E138" i="51"/>
  <c r="I131" i="62"/>
  <c r="D239" i="46"/>
  <c r="I129" i="46"/>
  <c r="O106" i="25"/>
  <c r="O107" i="25"/>
  <c r="D125" i="46"/>
  <c r="D234" i="46"/>
  <c r="D13" i="62"/>
  <c r="D13" i="51"/>
  <c r="J131" i="46"/>
  <c r="J19" i="62"/>
  <c r="J19" i="51"/>
  <c r="C77" i="25"/>
  <c r="E247" i="62"/>
  <c r="E138" i="62"/>
  <c r="C240" i="51"/>
  <c r="C131" i="51"/>
  <c r="E77" i="25"/>
  <c r="K247" i="51"/>
  <c r="K138" i="51"/>
  <c r="H131" i="51"/>
  <c r="H240" i="51"/>
  <c r="B247" i="51"/>
  <c r="B138" i="51"/>
  <c r="B76" i="25"/>
  <c r="G129" i="46"/>
  <c r="F129" i="46"/>
  <c r="D119" i="62" l="1"/>
  <c r="D120" i="51"/>
  <c r="D120" i="62"/>
  <c r="G100" i="25"/>
  <c r="G93" i="25"/>
  <c r="G92" i="25"/>
  <c r="G87" i="25"/>
  <c r="G96" i="25"/>
  <c r="B249" i="46"/>
  <c r="B140" i="46"/>
  <c r="B28" i="62"/>
  <c r="B28" i="51"/>
  <c r="C242" i="46"/>
  <c r="C133" i="46"/>
  <c r="C21" i="62"/>
  <c r="C21" i="51"/>
  <c r="J131" i="62"/>
  <c r="D123" i="51"/>
  <c r="D232" i="51"/>
  <c r="D126" i="62"/>
  <c r="D235" i="62"/>
  <c r="D236" i="62"/>
  <c r="D127" i="62"/>
  <c r="J132" i="46"/>
  <c r="J20" i="62"/>
  <c r="J20" i="51"/>
  <c r="K249" i="46"/>
  <c r="K140" i="46"/>
  <c r="K28" i="62"/>
  <c r="K28" i="51"/>
  <c r="G88" i="25"/>
  <c r="G94" i="25"/>
  <c r="I132" i="51"/>
  <c r="I241" i="51"/>
  <c r="D123" i="62"/>
  <c r="D232" i="62"/>
  <c r="L248" i="51"/>
  <c r="L139" i="51"/>
  <c r="G101" i="25"/>
  <c r="G99" i="25"/>
  <c r="C76" i="25"/>
  <c r="I241" i="62"/>
  <c r="I132" i="62"/>
  <c r="E139" i="51"/>
  <c r="E248" i="51"/>
  <c r="B248" i="51"/>
  <c r="B139" i="51"/>
  <c r="K248" i="51"/>
  <c r="K139" i="51"/>
  <c r="D130" i="51"/>
  <c r="D129" i="51"/>
  <c r="D238" i="51"/>
  <c r="G132" i="62"/>
  <c r="L139" i="62"/>
  <c r="L248" i="62"/>
  <c r="G90" i="25"/>
  <c r="G242" i="46"/>
  <c r="G133" i="46"/>
  <c r="G21" i="62"/>
  <c r="G21" i="51"/>
  <c r="E248" i="62"/>
  <c r="E139" i="62"/>
  <c r="B248" i="62"/>
  <c r="B139" i="62"/>
  <c r="K248" i="62"/>
  <c r="K139" i="62"/>
  <c r="D238" i="62"/>
  <c r="D129" i="62"/>
  <c r="F130" i="51"/>
  <c r="G241" i="46"/>
  <c r="D240" i="51"/>
  <c r="D131" i="51"/>
  <c r="I129" i="51"/>
  <c r="I133" i="46"/>
  <c r="I242" i="46"/>
  <c r="I21" i="62"/>
  <c r="I21" i="51"/>
  <c r="F16" i="62"/>
  <c r="F129" i="62" s="1"/>
  <c r="F16" i="51"/>
  <c r="F129" i="51" s="1"/>
  <c r="G103" i="25"/>
  <c r="G95" i="25"/>
  <c r="D132" i="46"/>
  <c r="D241" i="46"/>
  <c r="D20" i="62"/>
  <c r="D20" i="51"/>
  <c r="D122" i="51"/>
  <c r="D231" i="51"/>
  <c r="G130" i="51"/>
  <c r="C241" i="51"/>
  <c r="C132" i="51"/>
  <c r="F130" i="62"/>
  <c r="D131" i="62"/>
  <c r="D240" i="62"/>
  <c r="G102" i="25"/>
  <c r="G91" i="25"/>
  <c r="G89" i="25"/>
  <c r="D234" i="51"/>
  <c r="D125" i="51"/>
  <c r="D231" i="62"/>
  <c r="D122" i="62"/>
  <c r="D233" i="51"/>
  <c r="D124" i="51"/>
  <c r="G130" i="62"/>
  <c r="C241" i="62"/>
  <c r="C132" i="62"/>
  <c r="H132" i="51"/>
  <c r="H241" i="51"/>
  <c r="L249" i="46"/>
  <c r="L140" i="46"/>
  <c r="L28" i="62"/>
  <c r="L28" i="51"/>
  <c r="G106" i="25"/>
  <c r="G107" i="25"/>
  <c r="E140" i="46"/>
  <c r="E249" i="46"/>
  <c r="E28" i="62"/>
  <c r="E28" i="51"/>
  <c r="D234" i="62"/>
  <c r="D125" i="62"/>
  <c r="D233" i="62"/>
  <c r="D124" i="62"/>
  <c r="D128" i="51"/>
  <c r="D237" i="51"/>
  <c r="E76" i="25"/>
  <c r="D121" i="51"/>
  <c r="H241" i="62"/>
  <c r="H132" i="62"/>
  <c r="H242" i="46"/>
  <c r="H133" i="46"/>
  <c r="H21" i="62"/>
  <c r="H21" i="51"/>
  <c r="G16" i="62"/>
  <c r="G16" i="51"/>
  <c r="G97" i="25"/>
  <c r="G98" i="25"/>
  <c r="F131" i="46"/>
  <c r="F19" i="62"/>
  <c r="F19" i="51"/>
  <c r="F131" i="51" s="1"/>
  <c r="J131" i="51"/>
  <c r="D130" i="62"/>
  <c r="D128" i="62"/>
  <c r="D237" i="62"/>
  <c r="D239" i="51"/>
  <c r="D126" i="51"/>
  <c r="D235" i="51"/>
  <c r="D121" i="62"/>
  <c r="D236" i="51"/>
  <c r="D127" i="51"/>
  <c r="B75" i="25"/>
  <c r="F128" i="46"/>
  <c r="J133" i="46" l="1"/>
  <c r="J21" i="62"/>
  <c r="J21" i="51"/>
  <c r="G79" i="25"/>
  <c r="F241" i="46"/>
  <c r="F132" i="46"/>
  <c r="F20" i="62"/>
  <c r="F20" i="51"/>
  <c r="F240" i="46"/>
  <c r="H242" i="62"/>
  <c r="H133" i="62"/>
  <c r="L140" i="62"/>
  <c r="L249" i="62"/>
  <c r="K249" i="51"/>
  <c r="K140" i="51"/>
  <c r="G82" i="25"/>
  <c r="L141" i="46"/>
  <c r="L250" i="46"/>
  <c r="L29" i="62"/>
  <c r="L29" i="51"/>
  <c r="C243" i="46"/>
  <c r="C134" i="46"/>
  <c r="C22" i="62"/>
  <c r="C22" i="51"/>
  <c r="G85" i="25"/>
  <c r="G241" i="51"/>
  <c r="E249" i="51"/>
  <c r="E140" i="51"/>
  <c r="G133" i="51"/>
  <c r="G242" i="51"/>
  <c r="K249" i="62"/>
  <c r="K140" i="62"/>
  <c r="B249" i="51"/>
  <c r="B140" i="51"/>
  <c r="I15" i="62"/>
  <c r="I15" i="51"/>
  <c r="I240" i="46"/>
  <c r="I128" i="46"/>
  <c r="G84" i="25"/>
  <c r="E141" i="46"/>
  <c r="E250" i="46"/>
  <c r="E29" i="62"/>
  <c r="E29" i="51"/>
  <c r="G15" i="62"/>
  <c r="G15" i="51"/>
  <c r="G128" i="51" s="1"/>
  <c r="G240" i="46"/>
  <c r="H243" i="46"/>
  <c r="H134" i="46"/>
  <c r="H22" i="62"/>
  <c r="H22" i="51"/>
  <c r="E249" i="62"/>
  <c r="E140" i="62"/>
  <c r="G86" i="25"/>
  <c r="G242" i="62"/>
  <c r="G133" i="62"/>
  <c r="B249" i="62"/>
  <c r="B140" i="62"/>
  <c r="G81" i="25"/>
  <c r="G128" i="46"/>
  <c r="D241" i="51"/>
  <c r="D132" i="51"/>
  <c r="I133" i="51"/>
  <c r="I242" i="51"/>
  <c r="C242" i="51"/>
  <c r="C133" i="51"/>
  <c r="G80" i="25"/>
  <c r="B250" i="46"/>
  <c r="B141" i="46"/>
  <c r="B29" i="62"/>
  <c r="B29" i="51"/>
  <c r="G83" i="25"/>
  <c r="I134" i="46"/>
  <c r="I243" i="46"/>
  <c r="I22" i="62"/>
  <c r="I22" i="51"/>
  <c r="D241" i="62"/>
  <c r="D132" i="62"/>
  <c r="I133" i="62"/>
  <c r="I242" i="62"/>
  <c r="C242" i="62"/>
  <c r="C133" i="62"/>
  <c r="D133" i="46"/>
  <c r="D242" i="46"/>
  <c r="D21" i="62"/>
  <c r="D21" i="51"/>
  <c r="K250" i="46"/>
  <c r="K141" i="46"/>
  <c r="K29" i="62"/>
  <c r="K29" i="51"/>
  <c r="G104" i="25"/>
  <c r="F15" i="62"/>
  <c r="F15" i="51"/>
  <c r="M84" i="25"/>
  <c r="F131" i="62"/>
  <c r="G105" i="25"/>
  <c r="J132" i="51"/>
  <c r="E75" i="25"/>
  <c r="C75" i="25"/>
  <c r="G134" i="46"/>
  <c r="G243" i="46"/>
  <c r="G22" i="62"/>
  <c r="G22" i="51"/>
  <c r="H242" i="51"/>
  <c r="H133" i="51"/>
  <c r="L249" i="51"/>
  <c r="L140" i="51"/>
  <c r="G129" i="62"/>
  <c r="G129" i="51"/>
  <c r="G241" i="62"/>
  <c r="J132" i="62"/>
  <c r="E74" i="25"/>
  <c r="C74" i="25"/>
  <c r="I127" i="46"/>
  <c r="G127" i="46"/>
  <c r="B74" i="25"/>
  <c r="H243" i="51" l="1"/>
  <c r="H134" i="51"/>
  <c r="G240" i="62"/>
  <c r="I135" i="46"/>
  <c r="I244" i="46"/>
  <c r="I23" i="62"/>
  <c r="I23" i="51"/>
  <c r="F14" i="62"/>
  <c r="F14" i="51"/>
  <c r="F239" i="46"/>
  <c r="H135" i="46"/>
  <c r="H244" i="46"/>
  <c r="H23" i="62"/>
  <c r="H23" i="51"/>
  <c r="B142" i="46"/>
  <c r="B251" i="46"/>
  <c r="B30" i="62"/>
  <c r="B30" i="51"/>
  <c r="F240" i="51"/>
  <c r="H134" i="62"/>
  <c r="H243" i="62"/>
  <c r="J84" i="25"/>
  <c r="I13" i="62"/>
  <c r="I13" i="51"/>
  <c r="I238" i="46"/>
  <c r="G135" i="46"/>
  <c r="G244" i="46"/>
  <c r="G23" i="62"/>
  <c r="G23" i="51"/>
  <c r="L141" i="51"/>
  <c r="L250" i="51"/>
  <c r="D243" i="46"/>
  <c r="D134" i="46"/>
  <c r="D22" i="62"/>
  <c r="D22" i="51"/>
  <c r="G134" i="51"/>
  <c r="G243" i="51"/>
  <c r="B141" i="51"/>
  <c r="B250" i="51"/>
  <c r="L250" i="62"/>
  <c r="L141" i="62"/>
  <c r="J133" i="51"/>
  <c r="F85" i="25"/>
  <c r="K251" i="46"/>
  <c r="K142" i="46"/>
  <c r="K30" i="62"/>
  <c r="K30" i="51"/>
  <c r="F128" i="62"/>
  <c r="G243" i="62"/>
  <c r="G134" i="62"/>
  <c r="F128" i="51"/>
  <c r="F127" i="46"/>
  <c r="D133" i="51"/>
  <c r="D242" i="51"/>
  <c r="B250" i="62"/>
  <c r="B141" i="62"/>
  <c r="I240" i="51"/>
  <c r="I128" i="51"/>
  <c r="C243" i="51"/>
  <c r="C134" i="51"/>
  <c r="J133" i="62"/>
  <c r="F242" i="46"/>
  <c r="F133" i="46"/>
  <c r="F21" i="62"/>
  <c r="F21" i="51"/>
  <c r="D242" i="62"/>
  <c r="D133" i="62"/>
  <c r="G128" i="62"/>
  <c r="E250" i="51"/>
  <c r="E141" i="51"/>
  <c r="I240" i="62"/>
  <c r="I128" i="62"/>
  <c r="C134" i="62"/>
  <c r="C243" i="62"/>
  <c r="G14" i="62"/>
  <c r="G127" i="62" s="1"/>
  <c r="G14" i="51"/>
  <c r="G127" i="51" s="1"/>
  <c r="G239" i="46"/>
  <c r="E251" i="46"/>
  <c r="E142" i="46"/>
  <c r="E30" i="62"/>
  <c r="E30" i="51"/>
  <c r="K250" i="51"/>
  <c r="K141" i="51"/>
  <c r="I134" i="51"/>
  <c r="I243" i="51"/>
  <c r="E250" i="62"/>
  <c r="E141" i="62"/>
  <c r="F241" i="51"/>
  <c r="F132" i="51"/>
  <c r="L251" i="46"/>
  <c r="L142" i="46"/>
  <c r="L30" i="62"/>
  <c r="L30" i="51"/>
  <c r="I126" i="46"/>
  <c r="I14" i="62"/>
  <c r="I14" i="51"/>
  <c r="I239" i="46"/>
  <c r="C135" i="46"/>
  <c r="C244" i="46"/>
  <c r="C23" i="62"/>
  <c r="C23" i="51"/>
  <c r="F240" i="62"/>
  <c r="K250" i="62"/>
  <c r="K141" i="62"/>
  <c r="I243" i="62"/>
  <c r="I134" i="62"/>
  <c r="G240" i="51"/>
  <c r="F241" i="62"/>
  <c r="F132" i="62"/>
  <c r="F126" i="46"/>
  <c r="C73" i="25"/>
  <c r="B252" i="46" l="1"/>
  <c r="B143" i="46"/>
  <c r="B31" i="62"/>
  <c r="B31" i="51"/>
  <c r="L251" i="62"/>
  <c r="L142" i="62"/>
  <c r="D243" i="51"/>
  <c r="D134" i="51"/>
  <c r="F127" i="51"/>
  <c r="F239" i="51"/>
  <c r="F243" i="46"/>
  <c r="F134" i="46"/>
  <c r="F22" i="62"/>
  <c r="F22" i="51"/>
  <c r="G245" i="46"/>
  <c r="G136" i="46"/>
  <c r="G24" i="62"/>
  <c r="G24" i="51"/>
  <c r="I126" i="51"/>
  <c r="I239" i="51"/>
  <c r="D243" i="62"/>
  <c r="D134" i="62"/>
  <c r="I238" i="51"/>
  <c r="H244" i="51"/>
  <c r="H135" i="51"/>
  <c r="F239" i="62"/>
  <c r="D244" i="46"/>
  <c r="D135" i="46"/>
  <c r="D23" i="62"/>
  <c r="D23" i="51"/>
  <c r="E252" i="46"/>
  <c r="E143" i="46"/>
  <c r="E31" i="62"/>
  <c r="E31" i="51"/>
  <c r="J134" i="46"/>
  <c r="J243" i="46"/>
  <c r="J22" i="62"/>
  <c r="J22" i="51"/>
  <c r="I126" i="62"/>
  <c r="I239" i="62"/>
  <c r="K251" i="51"/>
  <c r="K142" i="51"/>
  <c r="G244" i="51"/>
  <c r="G135" i="51"/>
  <c r="I238" i="62"/>
  <c r="H244" i="62"/>
  <c r="H135" i="62"/>
  <c r="G13" i="62"/>
  <c r="G126" i="62" s="1"/>
  <c r="G13" i="51"/>
  <c r="G238" i="46"/>
  <c r="N85" i="25"/>
  <c r="L252" i="46"/>
  <c r="L143" i="46"/>
  <c r="L31" i="62"/>
  <c r="L31" i="51"/>
  <c r="C244" i="51"/>
  <c r="C135" i="51"/>
  <c r="F242" i="51"/>
  <c r="F133" i="51"/>
  <c r="K142" i="62"/>
  <c r="K251" i="62"/>
  <c r="G244" i="62"/>
  <c r="G135" i="62"/>
  <c r="B251" i="51"/>
  <c r="B142" i="51"/>
  <c r="R85" i="25"/>
  <c r="H136" i="46"/>
  <c r="H245" i="46"/>
  <c r="H24" i="62"/>
  <c r="H24" i="51"/>
  <c r="C244" i="62"/>
  <c r="C135" i="62"/>
  <c r="G126" i="51"/>
  <c r="G239" i="51"/>
  <c r="B73" i="25"/>
  <c r="I127" i="62"/>
  <c r="F133" i="62"/>
  <c r="F242" i="62"/>
  <c r="B251" i="62"/>
  <c r="B142" i="62"/>
  <c r="C136" i="46"/>
  <c r="C245" i="46"/>
  <c r="C24" i="62"/>
  <c r="C24" i="51"/>
  <c r="E251" i="51"/>
  <c r="E142" i="51"/>
  <c r="G239" i="62"/>
  <c r="I136" i="46"/>
  <c r="I245" i="46"/>
  <c r="I24" i="62"/>
  <c r="I24" i="51"/>
  <c r="Q85" i="25"/>
  <c r="F13" i="62"/>
  <c r="F13" i="51"/>
  <c r="F126" i="51" s="1"/>
  <c r="F238" i="46"/>
  <c r="E251" i="62"/>
  <c r="E142" i="62"/>
  <c r="G126" i="46"/>
  <c r="E73" i="25"/>
  <c r="I244" i="51"/>
  <c r="I135" i="51"/>
  <c r="K252" i="46"/>
  <c r="K143" i="46"/>
  <c r="K31" i="62"/>
  <c r="K31" i="51"/>
  <c r="J244" i="46"/>
  <c r="J135" i="46"/>
  <c r="J23" i="62"/>
  <c r="J23" i="51"/>
  <c r="L251" i="51"/>
  <c r="L142" i="51"/>
  <c r="I127" i="51"/>
  <c r="F127" i="62"/>
  <c r="I244" i="62"/>
  <c r="I135" i="62"/>
  <c r="G125" i="46"/>
  <c r="B72" i="25"/>
  <c r="J134" i="51" l="1"/>
  <c r="J243" i="51"/>
  <c r="G245" i="62"/>
  <c r="G136" i="62"/>
  <c r="L252" i="62"/>
  <c r="L143" i="62"/>
  <c r="J245" i="46"/>
  <c r="J136" i="46"/>
  <c r="J24" i="62"/>
  <c r="J24" i="51"/>
  <c r="F12" i="62"/>
  <c r="F12" i="51"/>
  <c r="F237" i="46"/>
  <c r="F125" i="46"/>
  <c r="I136" i="51"/>
  <c r="I245" i="51"/>
  <c r="J243" i="62"/>
  <c r="J134" i="62"/>
  <c r="R86" i="25"/>
  <c r="I245" i="62"/>
  <c r="I136" i="62"/>
  <c r="F238" i="62"/>
  <c r="I137" i="46"/>
  <c r="I246" i="46"/>
  <c r="I25" i="62"/>
  <c r="I25" i="51"/>
  <c r="B253" i="46"/>
  <c r="B144" i="46"/>
  <c r="B32" i="62"/>
  <c r="B32" i="51"/>
  <c r="D136" i="46"/>
  <c r="D245" i="46"/>
  <c r="D24" i="62"/>
  <c r="D24" i="51"/>
  <c r="K143" i="51"/>
  <c r="K252" i="51"/>
  <c r="C72" i="25"/>
  <c r="C245" i="51"/>
  <c r="C136" i="51"/>
  <c r="F126" i="62"/>
  <c r="B143" i="51"/>
  <c r="B252" i="51"/>
  <c r="H137" i="46"/>
  <c r="H246" i="46"/>
  <c r="H25" i="62"/>
  <c r="H25" i="51"/>
  <c r="K143" i="62"/>
  <c r="K252" i="62"/>
  <c r="C245" i="62"/>
  <c r="C136" i="62"/>
  <c r="H245" i="51"/>
  <c r="H136" i="51"/>
  <c r="D244" i="51"/>
  <c r="D135" i="51"/>
  <c r="B252" i="62"/>
  <c r="B143" i="62"/>
  <c r="G12" i="62"/>
  <c r="G125" i="62" s="1"/>
  <c r="G12" i="51"/>
  <c r="G237" i="46"/>
  <c r="F135" i="46"/>
  <c r="F244" i="46"/>
  <c r="F23" i="62"/>
  <c r="F23" i="51"/>
  <c r="J244" i="51"/>
  <c r="J135" i="51"/>
  <c r="H136" i="62"/>
  <c r="H245" i="62"/>
  <c r="D244" i="62"/>
  <c r="D135" i="62"/>
  <c r="F243" i="51"/>
  <c r="F134" i="51"/>
  <c r="Q86" i="25"/>
  <c r="I12" i="62"/>
  <c r="I12" i="51"/>
  <c r="I237" i="46"/>
  <c r="I125" i="46"/>
  <c r="E144" i="46"/>
  <c r="E253" i="46"/>
  <c r="E32" i="62"/>
  <c r="E32" i="51"/>
  <c r="K85" i="25"/>
  <c r="G246" i="46"/>
  <c r="G137" i="46"/>
  <c r="G25" i="62"/>
  <c r="G25" i="51"/>
  <c r="K144" i="46"/>
  <c r="K253" i="46"/>
  <c r="K32" i="62"/>
  <c r="K32" i="51"/>
  <c r="L144" i="46"/>
  <c r="L253" i="46"/>
  <c r="L32" i="62"/>
  <c r="L32" i="51"/>
  <c r="J244" i="62"/>
  <c r="J135" i="62"/>
  <c r="E72" i="25"/>
  <c r="G238" i="51"/>
  <c r="E252" i="51"/>
  <c r="E143" i="51"/>
  <c r="F243" i="62"/>
  <c r="F134" i="62"/>
  <c r="F86" i="25"/>
  <c r="C246" i="46"/>
  <c r="C137" i="46"/>
  <c r="C25" i="62"/>
  <c r="C25" i="51"/>
  <c r="I85" i="25"/>
  <c r="F238" i="51"/>
  <c r="L252" i="51"/>
  <c r="L143" i="51"/>
  <c r="G238" i="62"/>
  <c r="E252" i="62"/>
  <c r="E143" i="62"/>
  <c r="G245" i="51"/>
  <c r="G136" i="51"/>
  <c r="C71" i="25"/>
  <c r="E71" i="25"/>
  <c r="F124" i="46"/>
  <c r="B71" i="25"/>
  <c r="E145" i="46" l="1"/>
  <c r="E254" i="46"/>
  <c r="E33" i="62"/>
  <c r="E33" i="51"/>
  <c r="J246" i="46"/>
  <c r="J137" i="46"/>
  <c r="J25" i="62"/>
  <c r="J25" i="51"/>
  <c r="B254" i="46"/>
  <c r="B145" i="46"/>
  <c r="B33" i="62"/>
  <c r="B33" i="51"/>
  <c r="L254" i="46"/>
  <c r="L145" i="46"/>
  <c r="L33" i="62"/>
  <c r="L33" i="51"/>
  <c r="I123" i="46"/>
  <c r="I11" i="62"/>
  <c r="I124" i="62" s="1"/>
  <c r="I11" i="51"/>
  <c r="I236" i="46"/>
  <c r="K253" i="62"/>
  <c r="K144" i="62"/>
  <c r="B253" i="62"/>
  <c r="B144" i="62"/>
  <c r="F125" i="51"/>
  <c r="F237" i="51"/>
  <c r="F245" i="46"/>
  <c r="F136" i="46"/>
  <c r="F24" i="62"/>
  <c r="F24" i="51"/>
  <c r="M83" i="25"/>
  <c r="L253" i="51"/>
  <c r="L144" i="51"/>
  <c r="D245" i="51"/>
  <c r="D136" i="51"/>
  <c r="F237" i="62"/>
  <c r="C247" i="46"/>
  <c r="C138" i="46"/>
  <c r="C26" i="62"/>
  <c r="C26" i="51"/>
  <c r="D246" i="46"/>
  <c r="D137" i="46"/>
  <c r="D25" i="62"/>
  <c r="D25" i="51"/>
  <c r="L253" i="62"/>
  <c r="L144" i="62"/>
  <c r="D136" i="62"/>
  <c r="D245" i="62"/>
  <c r="G138" i="46"/>
  <c r="G247" i="46"/>
  <c r="G26" i="62"/>
  <c r="G26" i="51"/>
  <c r="E253" i="51"/>
  <c r="E144" i="51"/>
  <c r="I237" i="51"/>
  <c r="I125" i="51"/>
  <c r="G125" i="51"/>
  <c r="G237" i="51"/>
  <c r="H246" i="51"/>
  <c r="H137" i="51"/>
  <c r="F125" i="62"/>
  <c r="I247" i="46"/>
  <c r="I138" i="46"/>
  <c r="I26" i="62"/>
  <c r="I26" i="51"/>
  <c r="F11" i="62"/>
  <c r="F11" i="51"/>
  <c r="F236" i="46"/>
  <c r="N86" i="25"/>
  <c r="I10" i="62"/>
  <c r="I10" i="51"/>
  <c r="I235" i="46"/>
  <c r="K254" i="46"/>
  <c r="K145" i="46"/>
  <c r="K33" i="62"/>
  <c r="K33" i="51"/>
  <c r="C246" i="51"/>
  <c r="C137" i="51"/>
  <c r="E253" i="62"/>
  <c r="E144" i="62"/>
  <c r="I237" i="62"/>
  <c r="I125" i="62"/>
  <c r="F244" i="51"/>
  <c r="F135" i="51"/>
  <c r="G237" i="62"/>
  <c r="H246" i="62"/>
  <c r="H137" i="62"/>
  <c r="I86" i="25"/>
  <c r="G11" i="62"/>
  <c r="G11" i="51"/>
  <c r="G236" i="46"/>
  <c r="K86" i="25"/>
  <c r="C246" i="62"/>
  <c r="C137" i="62"/>
  <c r="G137" i="51"/>
  <c r="G246" i="51"/>
  <c r="I124" i="46"/>
  <c r="F244" i="62"/>
  <c r="F135" i="62"/>
  <c r="I246" i="51"/>
  <c r="I137" i="51"/>
  <c r="J85" i="25"/>
  <c r="G137" i="62"/>
  <c r="G246" i="62"/>
  <c r="G124" i="46"/>
  <c r="I246" i="62"/>
  <c r="I137" i="62"/>
  <c r="J136" i="51"/>
  <c r="J245" i="51"/>
  <c r="H138" i="46"/>
  <c r="H247" i="46"/>
  <c r="H26" i="62"/>
  <c r="H26" i="51"/>
  <c r="K253" i="51"/>
  <c r="K144" i="51"/>
  <c r="B253" i="51"/>
  <c r="B144" i="51"/>
  <c r="J245" i="62"/>
  <c r="J136" i="62"/>
  <c r="I122" i="46"/>
  <c r="G123" i="46"/>
  <c r="F123" i="46"/>
  <c r="G139" i="46" l="1"/>
  <c r="G248" i="46"/>
  <c r="G27" i="62"/>
  <c r="G27" i="51"/>
  <c r="J83" i="25"/>
  <c r="G236" i="51"/>
  <c r="F124" i="51"/>
  <c r="F236" i="51"/>
  <c r="G124" i="51"/>
  <c r="G247" i="51"/>
  <c r="G138" i="51"/>
  <c r="C247" i="51"/>
  <c r="C138" i="51"/>
  <c r="B254" i="62"/>
  <c r="B145" i="62"/>
  <c r="B146" i="46"/>
  <c r="B255" i="46"/>
  <c r="B34" i="62"/>
  <c r="B34" i="51"/>
  <c r="C139" i="46"/>
  <c r="C248" i="46"/>
  <c r="C27" i="62"/>
  <c r="C27" i="51"/>
  <c r="G236" i="62"/>
  <c r="F236" i="62"/>
  <c r="G247" i="62"/>
  <c r="G138" i="62"/>
  <c r="C247" i="62"/>
  <c r="C138" i="62"/>
  <c r="L254" i="51"/>
  <c r="L145" i="51"/>
  <c r="H139" i="46"/>
  <c r="H248" i="46"/>
  <c r="H27" i="62"/>
  <c r="H27" i="51"/>
  <c r="K255" i="46"/>
  <c r="K146" i="46"/>
  <c r="K34" i="62"/>
  <c r="K34" i="51"/>
  <c r="I235" i="51"/>
  <c r="D246" i="51"/>
  <c r="D137" i="51"/>
  <c r="L254" i="62"/>
  <c r="L145" i="62"/>
  <c r="F10" i="62"/>
  <c r="F10" i="51"/>
  <c r="F123" i="51" s="1"/>
  <c r="F235" i="46"/>
  <c r="J138" i="46"/>
  <c r="J247" i="46"/>
  <c r="J26" i="62"/>
  <c r="J26" i="51"/>
  <c r="C70" i="25"/>
  <c r="K254" i="51"/>
  <c r="K145" i="51"/>
  <c r="I235" i="62"/>
  <c r="D246" i="62"/>
  <c r="D137" i="62"/>
  <c r="I124" i="51"/>
  <c r="I123" i="51"/>
  <c r="I236" i="51"/>
  <c r="E254" i="51"/>
  <c r="E145" i="51"/>
  <c r="E146" i="46"/>
  <c r="E255" i="46"/>
  <c r="E34" i="62"/>
  <c r="E34" i="51"/>
  <c r="H247" i="51"/>
  <c r="H138" i="51"/>
  <c r="K254" i="62"/>
  <c r="K145" i="62"/>
  <c r="I123" i="62"/>
  <c r="I236" i="62"/>
  <c r="E254" i="62"/>
  <c r="E145" i="62"/>
  <c r="L255" i="46"/>
  <c r="L146" i="46"/>
  <c r="L34" i="62"/>
  <c r="L34" i="51"/>
  <c r="I248" i="46"/>
  <c r="I139" i="46"/>
  <c r="I27" i="62"/>
  <c r="I27" i="51"/>
  <c r="F84" i="25"/>
  <c r="H138" i="62"/>
  <c r="H247" i="62"/>
  <c r="F245" i="51"/>
  <c r="F136" i="51"/>
  <c r="J246" i="51"/>
  <c r="J137" i="51"/>
  <c r="D247" i="46"/>
  <c r="D138" i="46"/>
  <c r="D26" i="62"/>
  <c r="D26" i="51"/>
  <c r="G124" i="62"/>
  <c r="I247" i="51"/>
  <c r="I138" i="51"/>
  <c r="F245" i="62"/>
  <c r="F136" i="62"/>
  <c r="J137" i="62"/>
  <c r="J246" i="62"/>
  <c r="G10" i="62"/>
  <c r="G10" i="51"/>
  <c r="G235" i="51" s="1"/>
  <c r="G235" i="46"/>
  <c r="F246" i="46"/>
  <c r="F137" i="46"/>
  <c r="F25" i="62"/>
  <c r="F25" i="51"/>
  <c r="I9" i="62"/>
  <c r="I122" i="62" s="1"/>
  <c r="I9" i="51"/>
  <c r="I122" i="51" s="1"/>
  <c r="I234" i="46"/>
  <c r="E70" i="25"/>
  <c r="B70" i="25"/>
  <c r="I247" i="62"/>
  <c r="I138" i="62"/>
  <c r="F124" i="62"/>
  <c r="B254" i="51"/>
  <c r="B145" i="51"/>
  <c r="B69" i="25"/>
  <c r="F122" i="46"/>
  <c r="G122" i="46"/>
  <c r="C69" i="25"/>
  <c r="C249" i="46" l="1"/>
  <c r="C140" i="46"/>
  <c r="C28" i="62"/>
  <c r="C28" i="51"/>
  <c r="G140" i="46"/>
  <c r="G249" i="46"/>
  <c r="G28" i="62"/>
  <c r="G28" i="51"/>
  <c r="B147" i="46"/>
  <c r="B256" i="46"/>
  <c r="B35" i="62"/>
  <c r="B35" i="51"/>
  <c r="F137" i="51"/>
  <c r="F246" i="51"/>
  <c r="G235" i="62"/>
  <c r="I248" i="62"/>
  <c r="I139" i="62"/>
  <c r="J247" i="51"/>
  <c r="J138" i="51"/>
  <c r="F235" i="62"/>
  <c r="G123" i="62"/>
  <c r="D248" i="46"/>
  <c r="D139" i="46"/>
  <c r="D27" i="62"/>
  <c r="D27" i="51"/>
  <c r="I249" i="46"/>
  <c r="I140" i="46"/>
  <c r="I28" i="62"/>
  <c r="I28" i="51"/>
  <c r="F246" i="62"/>
  <c r="F137" i="62"/>
  <c r="J138" i="62"/>
  <c r="J247" i="62"/>
  <c r="H248" i="51"/>
  <c r="H139" i="51"/>
  <c r="B146" i="51"/>
  <c r="B255" i="51"/>
  <c r="G123" i="51"/>
  <c r="J139" i="46"/>
  <c r="J248" i="46"/>
  <c r="J27" i="62"/>
  <c r="J27" i="51"/>
  <c r="H140" i="46"/>
  <c r="H249" i="46"/>
  <c r="H28" i="62"/>
  <c r="H28" i="51"/>
  <c r="H248" i="62"/>
  <c r="H139" i="62"/>
  <c r="B255" i="62"/>
  <c r="B146" i="62"/>
  <c r="K147" i="46"/>
  <c r="K256" i="46"/>
  <c r="K35" i="62"/>
  <c r="K35" i="51"/>
  <c r="I234" i="51"/>
  <c r="D138" i="51"/>
  <c r="D247" i="51"/>
  <c r="K146" i="51"/>
  <c r="K255" i="51"/>
  <c r="C248" i="51"/>
  <c r="C139" i="51"/>
  <c r="G139" i="51"/>
  <c r="G248" i="51"/>
  <c r="G9" i="62"/>
  <c r="G9" i="51"/>
  <c r="G234" i="46"/>
  <c r="F9" i="62"/>
  <c r="F122" i="62" s="1"/>
  <c r="F9" i="51"/>
  <c r="F122" i="51" s="1"/>
  <c r="F234" i="46"/>
  <c r="I234" i="62"/>
  <c r="D247" i="62"/>
  <c r="D138" i="62"/>
  <c r="E255" i="51"/>
  <c r="E146" i="51"/>
  <c r="K255" i="62"/>
  <c r="K146" i="62"/>
  <c r="C248" i="62"/>
  <c r="C139" i="62"/>
  <c r="G139" i="62"/>
  <c r="G248" i="62"/>
  <c r="F138" i="46"/>
  <c r="F247" i="46"/>
  <c r="F26" i="62"/>
  <c r="F26" i="51"/>
  <c r="N84" i="25"/>
  <c r="L256" i="46"/>
  <c r="L147" i="46"/>
  <c r="L35" i="62"/>
  <c r="L35" i="51"/>
  <c r="L255" i="51"/>
  <c r="L146" i="51"/>
  <c r="E255" i="62"/>
  <c r="E146" i="62"/>
  <c r="F123" i="62"/>
  <c r="E147" i="46"/>
  <c r="E256" i="46"/>
  <c r="E35" i="62"/>
  <c r="E35" i="51"/>
  <c r="L146" i="62"/>
  <c r="L255" i="62"/>
  <c r="Q84" i="25"/>
  <c r="R84" i="25"/>
  <c r="E69" i="25"/>
  <c r="I139" i="51"/>
  <c r="I248" i="51"/>
  <c r="F235" i="51"/>
  <c r="C68" i="25"/>
  <c r="B68" i="25"/>
  <c r="I84" i="25" l="1"/>
  <c r="G8" i="62"/>
  <c r="G8" i="51"/>
  <c r="G233" i="46"/>
  <c r="F247" i="51"/>
  <c r="F138" i="51"/>
  <c r="K256" i="51"/>
  <c r="K147" i="51"/>
  <c r="J248" i="62"/>
  <c r="J139" i="62"/>
  <c r="B147" i="62"/>
  <c r="B256" i="62"/>
  <c r="B257" i="46"/>
  <c r="B148" i="46"/>
  <c r="B36" i="62"/>
  <c r="B36" i="51"/>
  <c r="E256" i="51"/>
  <c r="E147" i="51"/>
  <c r="F247" i="62"/>
  <c r="F138" i="62"/>
  <c r="G122" i="51"/>
  <c r="G234" i="51"/>
  <c r="K147" i="62"/>
  <c r="K256" i="62"/>
  <c r="H249" i="51"/>
  <c r="H140" i="51"/>
  <c r="L148" i="46"/>
  <c r="L257" i="46"/>
  <c r="L36" i="62"/>
  <c r="L36" i="51"/>
  <c r="F248" i="46"/>
  <c r="F139" i="46"/>
  <c r="F27" i="62"/>
  <c r="F27" i="51"/>
  <c r="G141" i="46"/>
  <c r="G250" i="46"/>
  <c r="G29" i="62"/>
  <c r="G29" i="51"/>
  <c r="K257" i="46"/>
  <c r="K148" i="46"/>
  <c r="K36" i="62"/>
  <c r="K36" i="51"/>
  <c r="E256" i="62"/>
  <c r="E147" i="62"/>
  <c r="L256" i="51"/>
  <c r="L147" i="51"/>
  <c r="G121" i="62"/>
  <c r="G234" i="62"/>
  <c r="H140" i="62"/>
  <c r="H249" i="62"/>
  <c r="F249" i="46"/>
  <c r="F140" i="46"/>
  <c r="F28" i="62"/>
  <c r="F28" i="51"/>
  <c r="L147" i="62"/>
  <c r="L256" i="62"/>
  <c r="F234" i="51"/>
  <c r="G121" i="46"/>
  <c r="G122" i="62"/>
  <c r="C249" i="51"/>
  <c r="C140" i="51"/>
  <c r="F8" i="62"/>
  <c r="F121" i="62" s="1"/>
  <c r="F8" i="51"/>
  <c r="F233" i="46"/>
  <c r="R87" i="25"/>
  <c r="I141" i="46"/>
  <c r="I250" i="46"/>
  <c r="I29" i="62"/>
  <c r="I29" i="51"/>
  <c r="F87" i="25"/>
  <c r="J249" i="46"/>
  <c r="J140" i="46"/>
  <c r="J28" i="62"/>
  <c r="J28" i="51"/>
  <c r="F234" i="62"/>
  <c r="D139" i="51"/>
  <c r="D248" i="51"/>
  <c r="C249" i="62"/>
  <c r="C140" i="62"/>
  <c r="K84" i="25"/>
  <c r="C250" i="46"/>
  <c r="C141" i="46"/>
  <c r="C29" i="62"/>
  <c r="C29" i="51"/>
  <c r="E148" i="46"/>
  <c r="E257" i="46"/>
  <c r="E36" i="62"/>
  <c r="E36" i="51"/>
  <c r="H250" i="46"/>
  <c r="H141" i="46"/>
  <c r="H29" i="62"/>
  <c r="H29" i="51"/>
  <c r="E68" i="25"/>
  <c r="F121" i="46"/>
  <c r="D248" i="62"/>
  <c r="D139" i="62"/>
  <c r="G140" i="51"/>
  <c r="G249" i="51"/>
  <c r="I8" i="62"/>
  <c r="I8" i="51"/>
  <c r="I233" i="46"/>
  <c r="I121" i="46"/>
  <c r="I249" i="51"/>
  <c r="I140" i="51"/>
  <c r="G140" i="62"/>
  <c r="G249" i="62"/>
  <c r="D140" i="46"/>
  <c r="D249" i="46"/>
  <c r="D28" i="62"/>
  <c r="D28" i="51"/>
  <c r="J248" i="51"/>
  <c r="J139" i="51"/>
  <c r="I249" i="62"/>
  <c r="I140" i="62"/>
  <c r="B256" i="51"/>
  <c r="B147" i="51"/>
  <c r="E67" i="25"/>
  <c r="C67" i="25"/>
  <c r="N87" i="25" l="1"/>
  <c r="F7" i="62"/>
  <c r="F7" i="51"/>
  <c r="F120" i="51" s="1"/>
  <c r="F232" i="46"/>
  <c r="L149" i="46"/>
  <c r="L258" i="46"/>
  <c r="L37" i="62"/>
  <c r="L37" i="51"/>
  <c r="I119" i="46"/>
  <c r="I7" i="62"/>
  <c r="I120" i="62" s="1"/>
  <c r="I7" i="51"/>
  <c r="I232" i="46"/>
  <c r="M82" i="25"/>
  <c r="I233" i="51"/>
  <c r="I121" i="51"/>
  <c r="E257" i="51"/>
  <c r="E148" i="51"/>
  <c r="I141" i="62"/>
  <c r="I250" i="62"/>
  <c r="G250" i="51"/>
  <c r="G141" i="51"/>
  <c r="I6" i="62"/>
  <c r="I231" i="62" s="1"/>
  <c r="I6" i="51"/>
  <c r="I231" i="51" s="1"/>
  <c r="I231" i="46"/>
  <c r="J250" i="46"/>
  <c r="J141" i="46"/>
  <c r="J29" i="62"/>
  <c r="J29" i="51"/>
  <c r="I233" i="62"/>
  <c r="I121" i="62"/>
  <c r="E257" i="62"/>
  <c r="E148" i="62"/>
  <c r="F233" i="51"/>
  <c r="G250" i="62"/>
  <c r="G141" i="62"/>
  <c r="K258" i="46"/>
  <c r="K149" i="46"/>
  <c r="K37" i="62"/>
  <c r="K37" i="51"/>
  <c r="I120" i="46"/>
  <c r="J140" i="51"/>
  <c r="J249" i="51"/>
  <c r="F120" i="62"/>
  <c r="F233" i="62"/>
  <c r="F121" i="51"/>
  <c r="K148" i="51"/>
  <c r="K257" i="51"/>
  <c r="G142" i="46"/>
  <c r="G251" i="46"/>
  <c r="G30" i="62"/>
  <c r="G30" i="51"/>
  <c r="C251" i="46"/>
  <c r="C142" i="46"/>
  <c r="C30" i="62"/>
  <c r="C30" i="51"/>
  <c r="D141" i="46"/>
  <c r="D250" i="46"/>
  <c r="D29" i="62"/>
  <c r="D29" i="51"/>
  <c r="H141" i="51"/>
  <c r="H250" i="51"/>
  <c r="J249" i="62"/>
  <c r="J140" i="62"/>
  <c r="F120" i="46"/>
  <c r="K148" i="62"/>
  <c r="K257" i="62"/>
  <c r="E149" i="46"/>
  <c r="E258" i="46"/>
  <c r="E37" i="62"/>
  <c r="E37" i="51"/>
  <c r="B258" i="46"/>
  <c r="B149" i="46"/>
  <c r="B37" i="62"/>
  <c r="B37" i="51"/>
  <c r="D249" i="51"/>
  <c r="D140" i="51"/>
  <c r="H250" i="62"/>
  <c r="H141" i="62"/>
  <c r="L148" i="51"/>
  <c r="L257" i="51"/>
  <c r="G233" i="51"/>
  <c r="G7" i="62"/>
  <c r="G120" i="62" s="1"/>
  <c r="G7" i="51"/>
  <c r="G120" i="51" s="1"/>
  <c r="G232" i="46"/>
  <c r="H251" i="46"/>
  <c r="H142" i="46"/>
  <c r="H30" i="62"/>
  <c r="H30" i="51"/>
  <c r="D249" i="62"/>
  <c r="D140" i="62"/>
  <c r="L148" i="62"/>
  <c r="L257" i="62"/>
  <c r="B257" i="51"/>
  <c r="B148" i="51"/>
  <c r="G233" i="62"/>
  <c r="I87" i="25"/>
  <c r="C250" i="51"/>
  <c r="C141" i="51"/>
  <c r="F140" i="51"/>
  <c r="F249" i="51"/>
  <c r="B67" i="25"/>
  <c r="F139" i="51"/>
  <c r="F248" i="51"/>
  <c r="G121" i="51"/>
  <c r="B257" i="62"/>
  <c r="B148" i="62"/>
  <c r="G120" i="46"/>
  <c r="Q87" i="25"/>
  <c r="I142" i="46"/>
  <c r="I251" i="46"/>
  <c r="I30" i="62"/>
  <c r="I30" i="51"/>
  <c r="J86" i="25"/>
  <c r="C250" i="62"/>
  <c r="C141" i="62"/>
  <c r="I250" i="51"/>
  <c r="I141" i="51"/>
  <c r="F249" i="62"/>
  <c r="F140" i="62"/>
  <c r="F248" i="62"/>
  <c r="F139" i="62"/>
  <c r="B66" i="25"/>
  <c r="C66" i="25"/>
  <c r="G119" i="46"/>
  <c r="I120" i="51" l="1"/>
  <c r="I119" i="51"/>
  <c r="I232" i="51"/>
  <c r="L259" i="46"/>
  <c r="L150" i="46"/>
  <c r="L38" i="62"/>
  <c r="L38" i="51"/>
  <c r="F6" i="62"/>
  <c r="F231" i="62" s="1"/>
  <c r="F6" i="51"/>
  <c r="F231" i="51" s="1"/>
  <c r="F231" i="46"/>
  <c r="H251" i="62"/>
  <c r="H142" i="62"/>
  <c r="E258" i="51"/>
  <c r="E149" i="51"/>
  <c r="E258" i="62"/>
  <c r="E149" i="62"/>
  <c r="D251" i="46"/>
  <c r="D142" i="46"/>
  <c r="D30" i="62"/>
  <c r="D30" i="51"/>
  <c r="G6" i="62"/>
  <c r="G231" i="62" s="1"/>
  <c r="G6" i="51"/>
  <c r="G231" i="51" s="1"/>
  <c r="G231" i="46"/>
  <c r="K259" i="46"/>
  <c r="K150" i="46"/>
  <c r="K38" i="62"/>
  <c r="K38" i="51"/>
  <c r="K87" i="25"/>
  <c r="E66" i="25"/>
  <c r="G251" i="62"/>
  <c r="G142" i="62"/>
  <c r="I119" i="62"/>
  <c r="I232" i="62"/>
  <c r="G142" i="51"/>
  <c r="G251" i="51"/>
  <c r="H252" i="46"/>
  <c r="H143" i="46"/>
  <c r="H31" i="62"/>
  <c r="H31" i="51"/>
  <c r="B258" i="51"/>
  <c r="B149" i="51"/>
  <c r="C251" i="51"/>
  <c r="C142" i="51"/>
  <c r="B150" i="46"/>
  <c r="B259" i="46"/>
  <c r="B38" i="62"/>
  <c r="B38" i="51"/>
  <c r="B258" i="62"/>
  <c r="B149" i="62"/>
  <c r="C142" i="62"/>
  <c r="C251" i="62"/>
  <c r="F141" i="46"/>
  <c r="F250" i="46"/>
  <c r="F29" i="62"/>
  <c r="F29" i="51"/>
  <c r="G143" i="46"/>
  <c r="G252" i="46"/>
  <c r="G31" i="62"/>
  <c r="G31" i="51"/>
  <c r="I251" i="51"/>
  <c r="I142" i="51"/>
  <c r="D250" i="51"/>
  <c r="D141" i="51"/>
  <c r="J250" i="51"/>
  <c r="J141" i="51"/>
  <c r="F119" i="51"/>
  <c r="F232" i="51"/>
  <c r="J142" i="46"/>
  <c r="J251" i="46"/>
  <c r="J30" i="62"/>
  <c r="J30" i="51"/>
  <c r="E259" i="46"/>
  <c r="E150" i="46"/>
  <c r="E38" i="62"/>
  <c r="E38" i="51"/>
  <c r="I251" i="62"/>
  <c r="I142" i="62"/>
  <c r="G119" i="51"/>
  <c r="G232" i="51"/>
  <c r="D250" i="62"/>
  <c r="D141" i="62"/>
  <c r="K258" i="51"/>
  <c r="K149" i="51"/>
  <c r="J250" i="62"/>
  <c r="J141" i="62"/>
  <c r="L258" i="51"/>
  <c r="L149" i="51"/>
  <c r="F232" i="62"/>
  <c r="C143" i="46"/>
  <c r="C252" i="46"/>
  <c r="C31" i="62"/>
  <c r="C31" i="51"/>
  <c r="F83" i="25"/>
  <c r="J82" i="25"/>
  <c r="I252" i="46"/>
  <c r="I143" i="46"/>
  <c r="I31" i="62"/>
  <c r="I31" i="51"/>
  <c r="H142" i="51"/>
  <c r="H251" i="51"/>
  <c r="G119" i="62"/>
  <c r="G232" i="62"/>
  <c r="K149" i="62"/>
  <c r="K258" i="62"/>
  <c r="L258" i="62"/>
  <c r="L149" i="62"/>
  <c r="F119" i="46"/>
  <c r="F119" i="62" l="1"/>
  <c r="F250" i="62"/>
  <c r="F141" i="62"/>
  <c r="B259" i="51"/>
  <c r="B150" i="51"/>
  <c r="D251" i="51"/>
  <c r="D142" i="51"/>
  <c r="L259" i="51"/>
  <c r="L150" i="51"/>
  <c r="F142" i="46"/>
  <c r="F251" i="46"/>
  <c r="F30" i="62"/>
  <c r="F30" i="51"/>
  <c r="L151" i="46"/>
  <c r="L260" i="46"/>
  <c r="L39" i="62"/>
  <c r="L39" i="51"/>
  <c r="C252" i="51"/>
  <c r="C143" i="51"/>
  <c r="G252" i="51"/>
  <c r="G143" i="51"/>
  <c r="B259" i="62"/>
  <c r="B150" i="62"/>
  <c r="B65" i="25"/>
  <c r="D251" i="62"/>
  <c r="D142" i="62"/>
  <c r="L259" i="62"/>
  <c r="L150" i="62"/>
  <c r="J252" i="46"/>
  <c r="J143" i="46"/>
  <c r="J31" i="62"/>
  <c r="J31" i="51"/>
  <c r="C252" i="62"/>
  <c r="C143" i="62"/>
  <c r="G252" i="62"/>
  <c r="G143" i="62"/>
  <c r="H252" i="51"/>
  <c r="H143" i="51"/>
  <c r="N83" i="25"/>
  <c r="B260" i="46"/>
  <c r="B151" i="46"/>
  <c r="B39" i="62"/>
  <c r="B39" i="51"/>
  <c r="D252" i="46"/>
  <c r="D143" i="46"/>
  <c r="D31" i="62"/>
  <c r="D31" i="51"/>
  <c r="I252" i="51"/>
  <c r="I143" i="51"/>
  <c r="J251" i="51"/>
  <c r="J142" i="51"/>
  <c r="H143" i="62"/>
  <c r="H252" i="62"/>
  <c r="K151" i="46"/>
  <c r="K260" i="46"/>
  <c r="K39" i="62"/>
  <c r="K39" i="51"/>
  <c r="G253" i="46"/>
  <c r="G144" i="46"/>
  <c r="G32" i="62"/>
  <c r="G32" i="51"/>
  <c r="C144" i="46"/>
  <c r="C253" i="46"/>
  <c r="C32" i="62"/>
  <c r="C32" i="51"/>
  <c r="I252" i="62"/>
  <c r="I143" i="62"/>
  <c r="J251" i="62"/>
  <c r="J142" i="62"/>
  <c r="R83" i="25"/>
  <c r="E260" i="46"/>
  <c r="E151" i="46"/>
  <c r="E39" i="62"/>
  <c r="E39" i="51"/>
  <c r="E259" i="51"/>
  <c r="E150" i="51"/>
  <c r="K259" i="51"/>
  <c r="K150" i="51"/>
  <c r="I253" i="46"/>
  <c r="I144" i="46"/>
  <c r="I32" i="62"/>
  <c r="I32" i="51"/>
  <c r="H144" i="46"/>
  <c r="H253" i="46"/>
  <c r="H32" i="62"/>
  <c r="H32" i="51"/>
  <c r="E259" i="62"/>
  <c r="E150" i="62"/>
  <c r="K150" i="62"/>
  <c r="K259" i="62"/>
  <c r="E65" i="25"/>
  <c r="Q83" i="25"/>
  <c r="F250" i="51"/>
  <c r="F141" i="51"/>
  <c r="C65" i="25"/>
  <c r="C64" i="25"/>
  <c r="B64" i="25"/>
  <c r="E64" i="25"/>
  <c r="D144" i="46" l="1"/>
  <c r="D253" i="46"/>
  <c r="D32" i="62"/>
  <c r="D32" i="51"/>
  <c r="Q88" i="25"/>
  <c r="H144" i="62"/>
  <c r="H253" i="62"/>
  <c r="K260" i="51"/>
  <c r="K151" i="51"/>
  <c r="B261" i="46"/>
  <c r="B152" i="46"/>
  <c r="B40" i="62"/>
  <c r="B40" i="51"/>
  <c r="K151" i="62"/>
  <c r="K260" i="62"/>
  <c r="E261" i="46"/>
  <c r="E152" i="46"/>
  <c r="E40" i="62"/>
  <c r="E40" i="51"/>
  <c r="C254" i="46"/>
  <c r="C145" i="46"/>
  <c r="C33" i="62"/>
  <c r="C33" i="51"/>
  <c r="G144" i="51"/>
  <c r="G253" i="51"/>
  <c r="B151" i="51"/>
  <c r="B260" i="51"/>
  <c r="K83" i="25"/>
  <c r="N88" i="25"/>
  <c r="J253" i="46"/>
  <c r="J144" i="46"/>
  <c r="J32" i="62"/>
  <c r="J32" i="51"/>
  <c r="K152" i="46"/>
  <c r="K261" i="46"/>
  <c r="K40" i="62"/>
  <c r="K40" i="51"/>
  <c r="G253" i="62"/>
  <c r="G144" i="62"/>
  <c r="B151" i="62"/>
  <c r="B260" i="62"/>
  <c r="H145" i="46"/>
  <c r="H254" i="46"/>
  <c r="H33" i="62"/>
  <c r="H33" i="51"/>
  <c r="C253" i="51"/>
  <c r="C144" i="51"/>
  <c r="D252" i="51"/>
  <c r="D143" i="51"/>
  <c r="F251" i="51"/>
  <c r="F142" i="51"/>
  <c r="I145" i="46"/>
  <c r="I254" i="46"/>
  <c r="I33" i="62"/>
  <c r="I33" i="51"/>
  <c r="G254" i="46"/>
  <c r="G145" i="46"/>
  <c r="G33" i="62"/>
  <c r="G33" i="51"/>
  <c r="I253" i="51"/>
  <c r="I144" i="51"/>
  <c r="C144" i="62"/>
  <c r="C253" i="62"/>
  <c r="D143" i="62"/>
  <c r="D252" i="62"/>
  <c r="F251" i="62"/>
  <c r="F142" i="62"/>
  <c r="F252" i="46"/>
  <c r="F143" i="46"/>
  <c r="F31" i="62"/>
  <c r="F31" i="51"/>
  <c r="I144" i="62"/>
  <c r="I253" i="62"/>
  <c r="E260" i="51"/>
  <c r="E151" i="51"/>
  <c r="J252" i="51"/>
  <c r="J143" i="51"/>
  <c r="L151" i="51"/>
  <c r="L260" i="51"/>
  <c r="L152" i="46"/>
  <c r="L261" i="46"/>
  <c r="L40" i="62"/>
  <c r="L40" i="51"/>
  <c r="I83" i="25"/>
  <c r="H144" i="51"/>
  <c r="H253" i="51"/>
  <c r="E260" i="62"/>
  <c r="E151" i="62"/>
  <c r="J252" i="62"/>
  <c r="J143" i="62"/>
  <c r="L151" i="62"/>
  <c r="L260" i="62"/>
  <c r="C63" i="25"/>
  <c r="J87" i="25" l="1"/>
  <c r="I255" i="46"/>
  <c r="I146" i="46"/>
  <c r="I34" i="62"/>
  <c r="I34" i="51"/>
  <c r="G254" i="62"/>
  <c r="G145" i="62"/>
  <c r="H254" i="51"/>
  <c r="H145" i="51"/>
  <c r="J144" i="51"/>
  <c r="J253" i="51"/>
  <c r="C254" i="51"/>
  <c r="C145" i="51"/>
  <c r="C146" i="46"/>
  <c r="C255" i="46"/>
  <c r="C34" i="62"/>
  <c r="C34" i="51"/>
  <c r="F143" i="51"/>
  <c r="F252" i="51"/>
  <c r="H145" i="62"/>
  <c r="H254" i="62"/>
  <c r="J253" i="62"/>
  <c r="J144" i="62"/>
  <c r="C254" i="62"/>
  <c r="C145" i="62"/>
  <c r="J254" i="46"/>
  <c r="J145" i="46"/>
  <c r="J33" i="62"/>
  <c r="J33" i="51"/>
  <c r="F143" i="62"/>
  <c r="F252" i="62"/>
  <c r="K261" i="51"/>
  <c r="K152" i="51"/>
  <c r="E153" i="46"/>
  <c r="E262" i="46"/>
  <c r="E41" i="62"/>
  <c r="E41" i="51"/>
  <c r="B153" i="46"/>
  <c r="B262" i="46"/>
  <c r="B41" i="62"/>
  <c r="B41" i="51"/>
  <c r="L152" i="51"/>
  <c r="L261" i="51"/>
  <c r="E63" i="25"/>
  <c r="K261" i="62"/>
  <c r="K152" i="62"/>
  <c r="D144" i="51"/>
  <c r="D253" i="51"/>
  <c r="K262" i="46"/>
  <c r="K153" i="46"/>
  <c r="K41" i="62"/>
  <c r="K41" i="51"/>
  <c r="F88" i="25"/>
  <c r="L262" i="46"/>
  <c r="L153" i="46"/>
  <c r="L41" i="62"/>
  <c r="L41" i="51"/>
  <c r="L261" i="62"/>
  <c r="L152" i="62"/>
  <c r="D253" i="62"/>
  <c r="D144" i="62"/>
  <c r="G255" i="46"/>
  <c r="G146" i="46"/>
  <c r="G34" i="62"/>
  <c r="G34" i="51"/>
  <c r="I254" i="51"/>
  <c r="I145" i="51"/>
  <c r="R88" i="25"/>
  <c r="D254" i="46"/>
  <c r="D145" i="46"/>
  <c r="D33" i="62"/>
  <c r="D33" i="51"/>
  <c r="K88" i="25"/>
  <c r="H255" i="46"/>
  <c r="H146" i="46"/>
  <c r="H34" i="62"/>
  <c r="H34" i="51"/>
  <c r="B63" i="25"/>
  <c r="I254" i="62"/>
  <c r="I145" i="62"/>
  <c r="E261" i="51"/>
  <c r="E152" i="51"/>
  <c r="B261" i="51"/>
  <c r="B152" i="51"/>
  <c r="F144" i="46"/>
  <c r="F253" i="46"/>
  <c r="F32" i="62"/>
  <c r="F32" i="51"/>
  <c r="M81" i="25"/>
  <c r="G145" i="51"/>
  <c r="G254" i="51"/>
  <c r="E152" i="62"/>
  <c r="E261" i="62"/>
  <c r="B261" i="62"/>
  <c r="B152" i="62"/>
  <c r="B62" i="25"/>
  <c r="E62" i="25"/>
  <c r="B154" i="46" l="1"/>
  <c r="B263" i="46"/>
  <c r="B42" i="62"/>
  <c r="B42" i="51"/>
  <c r="C62" i="25"/>
  <c r="L262" i="62"/>
  <c r="L153" i="62"/>
  <c r="E262" i="62"/>
  <c r="E153" i="62"/>
  <c r="C255" i="62"/>
  <c r="C146" i="62"/>
  <c r="E154" i="46"/>
  <c r="E263" i="46"/>
  <c r="E42" i="62"/>
  <c r="E42" i="51"/>
  <c r="B153" i="51"/>
  <c r="B262" i="51"/>
  <c r="J254" i="51"/>
  <c r="J145" i="51"/>
  <c r="F82" i="25"/>
  <c r="F253" i="51"/>
  <c r="F144" i="51"/>
  <c r="B262" i="62"/>
  <c r="B153" i="62"/>
  <c r="J145" i="62"/>
  <c r="J254" i="62"/>
  <c r="F253" i="62"/>
  <c r="F144" i="62"/>
  <c r="D254" i="51"/>
  <c r="D145" i="51"/>
  <c r="F145" i="46"/>
  <c r="F254" i="46"/>
  <c r="F33" i="62"/>
  <c r="F33" i="51"/>
  <c r="J146" i="46"/>
  <c r="J255" i="46"/>
  <c r="J34" i="62"/>
  <c r="J34" i="51"/>
  <c r="L263" i="46"/>
  <c r="L154" i="46"/>
  <c r="L42" i="62"/>
  <c r="L42" i="51"/>
  <c r="D254" i="62"/>
  <c r="D145" i="62"/>
  <c r="K262" i="51"/>
  <c r="K153" i="51"/>
  <c r="H256" i="46"/>
  <c r="H147" i="46"/>
  <c r="H35" i="62"/>
  <c r="H35" i="51"/>
  <c r="G255" i="51"/>
  <c r="G146" i="51"/>
  <c r="K262" i="62"/>
  <c r="K153" i="62"/>
  <c r="I255" i="51"/>
  <c r="I146" i="51"/>
  <c r="C147" i="46"/>
  <c r="C256" i="46"/>
  <c r="C35" i="62"/>
  <c r="C35" i="51"/>
  <c r="K263" i="46"/>
  <c r="K154" i="46"/>
  <c r="K42" i="62"/>
  <c r="K42" i="51"/>
  <c r="I256" i="46"/>
  <c r="I147" i="46"/>
  <c r="I35" i="62"/>
  <c r="I35" i="51"/>
  <c r="H255" i="51"/>
  <c r="H146" i="51"/>
  <c r="G146" i="62"/>
  <c r="G255" i="62"/>
  <c r="I146" i="62"/>
  <c r="I255" i="62"/>
  <c r="J81" i="25"/>
  <c r="G256" i="46"/>
  <c r="G147" i="46"/>
  <c r="G35" i="62"/>
  <c r="G35" i="51"/>
  <c r="D255" i="46"/>
  <c r="D146" i="46"/>
  <c r="D34" i="62"/>
  <c r="D34" i="51"/>
  <c r="I88" i="25"/>
  <c r="H255" i="62"/>
  <c r="H146" i="62"/>
  <c r="L262" i="51"/>
  <c r="L153" i="51"/>
  <c r="E262" i="51"/>
  <c r="E153" i="51"/>
  <c r="C255" i="51"/>
  <c r="C146" i="51"/>
  <c r="E61" i="25"/>
  <c r="B61" i="25"/>
  <c r="H148" i="46" l="1"/>
  <c r="H257" i="46"/>
  <c r="H36" i="62"/>
  <c r="H36" i="51"/>
  <c r="J147" i="46"/>
  <c r="J256" i="46"/>
  <c r="J35" i="62"/>
  <c r="J35" i="51"/>
  <c r="I256" i="62"/>
  <c r="I147" i="62"/>
  <c r="L263" i="62"/>
  <c r="L154" i="62"/>
  <c r="E263" i="62"/>
  <c r="E154" i="62"/>
  <c r="F146" i="46"/>
  <c r="F255" i="46"/>
  <c r="F34" i="62"/>
  <c r="F34" i="51"/>
  <c r="R82" i="25"/>
  <c r="G148" i="46"/>
  <c r="G257" i="46"/>
  <c r="G36" i="62"/>
  <c r="G36" i="51"/>
  <c r="K155" i="46"/>
  <c r="K264" i="46"/>
  <c r="K43" i="62"/>
  <c r="K43" i="51"/>
  <c r="D147" i="46"/>
  <c r="D256" i="46"/>
  <c r="D35" i="62"/>
  <c r="D35" i="51"/>
  <c r="G256" i="51"/>
  <c r="G147" i="51"/>
  <c r="C256" i="51"/>
  <c r="C147" i="51"/>
  <c r="F254" i="51"/>
  <c r="F145" i="51"/>
  <c r="E264" i="46"/>
  <c r="E155" i="46"/>
  <c r="E43" i="62"/>
  <c r="E43" i="51"/>
  <c r="N82" i="25"/>
  <c r="L155" i="46"/>
  <c r="L264" i="46"/>
  <c r="L43" i="62"/>
  <c r="L43" i="51"/>
  <c r="G256" i="62"/>
  <c r="G147" i="62"/>
  <c r="C256" i="62"/>
  <c r="C147" i="62"/>
  <c r="F254" i="62"/>
  <c r="F145" i="62"/>
  <c r="B263" i="51"/>
  <c r="B154" i="51"/>
  <c r="C61" i="25"/>
  <c r="Q82" i="25"/>
  <c r="D255" i="51"/>
  <c r="D146" i="51"/>
  <c r="K154" i="51"/>
  <c r="K263" i="51"/>
  <c r="H256" i="51"/>
  <c r="H147" i="51"/>
  <c r="J255" i="51"/>
  <c r="J146" i="51"/>
  <c r="B154" i="62"/>
  <c r="B263" i="62"/>
  <c r="C257" i="46"/>
  <c r="C148" i="46"/>
  <c r="C36" i="62"/>
  <c r="C36" i="51"/>
  <c r="B264" i="46"/>
  <c r="B155" i="46"/>
  <c r="B43" i="62"/>
  <c r="B43" i="51"/>
  <c r="D146" i="62"/>
  <c r="D255" i="62"/>
  <c r="K154" i="62"/>
  <c r="K263" i="62"/>
  <c r="H256" i="62"/>
  <c r="H147" i="62"/>
  <c r="J255" i="62"/>
  <c r="J146" i="62"/>
  <c r="I257" i="46"/>
  <c r="I148" i="46"/>
  <c r="I36" i="62"/>
  <c r="I36" i="51"/>
  <c r="I256" i="51"/>
  <c r="I147" i="51"/>
  <c r="L154" i="51"/>
  <c r="L263" i="51"/>
  <c r="E263" i="51"/>
  <c r="E154" i="51"/>
  <c r="E60" i="25"/>
  <c r="C60" i="25"/>
  <c r="B60" i="25"/>
  <c r="F89" i="25" l="1"/>
  <c r="K82" i="25"/>
  <c r="C257" i="62"/>
  <c r="C148" i="62"/>
  <c r="E264" i="51"/>
  <c r="E155" i="51"/>
  <c r="G257" i="51"/>
  <c r="G148" i="51"/>
  <c r="N89" i="25"/>
  <c r="R89" i="25"/>
  <c r="B264" i="62"/>
  <c r="B155" i="62"/>
  <c r="K264" i="51"/>
  <c r="K155" i="51"/>
  <c r="F255" i="51"/>
  <c r="F146" i="51"/>
  <c r="C258" i="46"/>
  <c r="C149" i="46"/>
  <c r="C37" i="62"/>
  <c r="C37" i="51"/>
  <c r="I82" i="25"/>
  <c r="I148" i="51"/>
  <c r="I257" i="51"/>
  <c r="L264" i="51"/>
  <c r="L155" i="51"/>
  <c r="K264" i="62"/>
  <c r="K155" i="62"/>
  <c r="F255" i="62"/>
  <c r="F146" i="62"/>
  <c r="H257" i="51"/>
  <c r="H148" i="51"/>
  <c r="F256" i="46"/>
  <c r="F147" i="46"/>
  <c r="F35" i="62"/>
  <c r="F35" i="51"/>
  <c r="H258" i="46"/>
  <c r="H149" i="46"/>
  <c r="H37" i="62"/>
  <c r="H37" i="51"/>
  <c r="K265" i="46"/>
  <c r="K156" i="46"/>
  <c r="K44" i="62"/>
  <c r="K44" i="51"/>
  <c r="I257" i="62"/>
  <c r="I148" i="62"/>
  <c r="L264" i="62"/>
  <c r="L155" i="62"/>
  <c r="D256" i="51"/>
  <c r="D147" i="51"/>
  <c r="H257" i="62"/>
  <c r="H148" i="62"/>
  <c r="G257" i="62"/>
  <c r="G148" i="62"/>
  <c r="D148" i="46"/>
  <c r="D257" i="46"/>
  <c r="D36" i="62"/>
  <c r="D36" i="51"/>
  <c r="I149" i="46"/>
  <c r="I258" i="46"/>
  <c r="I37" i="62"/>
  <c r="I37" i="51"/>
  <c r="J257" i="46"/>
  <c r="J148" i="46"/>
  <c r="J36" i="62"/>
  <c r="J36" i="51"/>
  <c r="D256" i="62"/>
  <c r="D147" i="62"/>
  <c r="J256" i="51"/>
  <c r="J147" i="51"/>
  <c r="E265" i="46"/>
  <c r="E156" i="46"/>
  <c r="E44" i="62"/>
  <c r="E44" i="51"/>
  <c r="J256" i="62"/>
  <c r="J147" i="62"/>
  <c r="G258" i="46"/>
  <c r="G149" i="46"/>
  <c r="G37" i="62"/>
  <c r="G37" i="51"/>
  <c r="B155" i="51"/>
  <c r="B264" i="51"/>
  <c r="E264" i="62"/>
  <c r="E155" i="62"/>
  <c r="L156" i="46"/>
  <c r="L265" i="46"/>
  <c r="L44" i="62"/>
  <c r="L44" i="51"/>
  <c r="B156" i="46"/>
  <c r="B265" i="46"/>
  <c r="B44" i="62"/>
  <c r="B44" i="51"/>
  <c r="C257" i="51"/>
  <c r="C148" i="51"/>
  <c r="C59" i="25"/>
  <c r="E59" i="25"/>
  <c r="J258" i="46" l="1"/>
  <c r="J149" i="46"/>
  <c r="J37" i="62"/>
  <c r="J37" i="51"/>
  <c r="G259" i="46"/>
  <c r="G150" i="46"/>
  <c r="G38" i="62"/>
  <c r="G38" i="51"/>
  <c r="B265" i="62"/>
  <c r="B156" i="62"/>
  <c r="G258" i="62"/>
  <c r="G149" i="62"/>
  <c r="E156" i="62"/>
  <c r="E265" i="62"/>
  <c r="J257" i="51"/>
  <c r="J148" i="51"/>
  <c r="F256" i="51"/>
  <c r="F147" i="51"/>
  <c r="C258" i="51"/>
  <c r="C149" i="51"/>
  <c r="J17" i="62"/>
  <c r="J17" i="51"/>
  <c r="J130" i="46"/>
  <c r="J242" i="46"/>
  <c r="I89" i="25"/>
  <c r="J257" i="62"/>
  <c r="J148" i="62"/>
  <c r="F256" i="62"/>
  <c r="F147" i="62"/>
  <c r="C258" i="62"/>
  <c r="C149" i="62"/>
  <c r="D149" i="46"/>
  <c r="D258" i="46"/>
  <c r="D37" i="62"/>
  <c r="D37" i="51"/>
  <c r="E157" i="46"/>
  <c r="E266" i="46"/>
  <c r="E45" i="62"/>
  <c r="E45" i="51"/>
  <c r="H258" i="51"/>
  <c r="H149" i="51"/>
  <c r="M80" i="25"/>
  <c r="H149" i="62"/>
  <c r="H258" i="62"/>
  <c r="K266" i="46"/>
  <c r="K157" i="46"/>
  <c r="K45" i="62"/>
  <c r="K45" i="51"/>
  <c r="F257" i="46"/>
  <c r="F148" i="46"/>
  <c r="F36" i="62"/>
  <c r="F36" i="51"/>
  <c r="D257" i="51"/>
  <c r="D148" i="51"/>
  <c r="K265" i="51"/>
  <c r="K156" i="51"/>
  <c r="H259" i="46"/>
  <c r="H150" i="46"/>
  <c r="H38" i="62"/>
  <c r="H38" i="51"/>
  <c r="L157" i="46"/>
  <c r="L266" i="46"/>
  <c r="L45" i="62"/>
  <c r="L45" i="51"/>
  <c r="B157" i="46"/>
  <c r="B266" i="46"/>
  <c r="B45" i="62"/>
  <c r="B45" i="51"/>
  <c r="L265" i="51"/>
  <c r="L156" i="51"/>
  <c r="D148" i="62"/>
  <c r="D257" i="62"/>
  <c r="K265" i="62"/>
  <c r="K156" i="62"/>
  <c r="J88" i="25"/>
  <c r="I150" i="46"/>
  <c r="I259" i="46"/>
  <c r="I38" i="62"/>
  <c r="I38" i="51"/>
  <c r="C150" i="46"/>
  <c r="C259" i="46"/>
  <c r="C38" i="62"/>
  <c r="C38" i="51"/>
  <c r="L156" i="62"/>
  <c r="L265" i="62"/>
  <c r="I149" i="51"/>
  <c r="I258" i="51"/>
  <c r="Q89" i="25"/>
  <c r="B265" i="51"/>
  <c r="B156" i="51"/>
  <c r="G258" i="51"/>
  <c r="G149" i="51"/>
  <c r="E265" i="51"/>
  <c r="E156" i="51"/>
  <c r="B59" i="25"/>
  <c r="I258" i="62"/>
  <c r="I149" i="62"/>
  <c r="G260" i="46" l="1"/>
  <c r="G151" i="46"/>
  <c r="G39" i="62"/>
  <c r="G39" i="51"/>
  <c r="I260" i="46"/>
  <c r="I151" i="46"/>
  <c r="I39" i="62"/>
  <c r="I39" i="51"/>
  <c r="C259" i="62"/>
  <c r="C150" i="62"/>
  <c r="E266" i="51"/>
  <c r="E157" i="51"/>
  <c r="E266" i="62"/>
  <c r="E157" i="62"/>
  <c r="B158" i="46"/>
  <c r="B267" i="46"/>
  <c r="B46" i="62"/>
  <c r="B46" i="51"/>
  <c r="C151" i="46"/>
  <c r="C260" i="46"/>
  <c r="C39" i="62"/>
  <c r="C39" i="51"/>
  <c r="K89" i="25"/>
  <c r="H259" i="51"/>
  <c r="H150" i="51"/>
  <c r="K157" i="51"/>
  <c r="K266" i="51"/>
  <c r="J16" i="62"/>
  <c r="J129" i="62" s="1"/>
  <c r="J16" i="51"/>
  <c r="J241" i="46"/>
  <c r="H259" i="62"/>
  <c r="H150" i="62"/>
  <c r="K266" i="62"/>
  <c r="K157" i="62"/>
  <c r="J130" i="51"/>
  <c r="J242" i="51"/>
  <c r="J258" i="51"/>
  <c r="J149" i="51"/>
  <c r="F81" i="25"/>
  <c r="L266" i="51"/>
  <c r="L157" i="51"/>
  <c r="F257" i="51"/>
  <c r="F148" i="51"/>
  <c r="J130" i="62"/>
  <c r="J242" i="62"/>
  <c r="J258" i="62"/>
  <c r="J149" i="62"/>
  <c r="L158" i="46"/>
  <c r="L267" i="46"/>
  <c r="L46" i="62"/>
  <c r="L46" i="51"/>
  <c r="D150" i="46"/>
  <c r="D259" i="46"/>
  <c r="D38" i="62"/>
  <c r="D38" i="51"/>
  <c r="I259" i="51"/>
  <c r="I150" i="51"/>
  <c r="L266" i="62"/>
  <c r="L157" i="62"/>
  <c r="F257" i="62"/>
  <c r="F148" i="62"/>
  <c r="G259" i="51"/>
  <c r="G150" i="51"/>
  <c r="H260" i="46"/>
  <c r="H151" i="46"/>
  <c r="H39" i="62"/>
  <c r="H39" i="51"/>
  <c r="F258" i="46"/>
  <c r="F149" i="46"/>
  <c r="F37" i="62"/>
  <c r="F37" i="51"/>
  <c r="E267" i="46"/>
  <c r="E158" i="46"/>
  <c r="E46" i="62"/>
  <c r="E46" i="51"/>
  <c r="I259" i="62"/>
  <c r="I150" i="62"/>
  <c r="B266" i="51"/>
  <c r="B157" i="51"/>
  <c r="D149" i="51"/>
  <c r="D258" i="51"/>
  <c r="J129" i="46"/>
  <c r="G259" i="62"/>
  <c r="G150" i="62"/>
  <c r="J80" i="25"/>
  <c r="K158" i="46"/>
  <c r="K267" i="46"/>
  <c r="K46" i="62"/>
  <c r="K46" i="51"/>
  <c r="C150" i="51"/>
  <c r="C259" i="51"/>
  <c r="B266" i="62"/>
  <c r="B157" i="62"/>
  <c r="D258" i="62"/>
  <c r="D149" i="62"/>
  <c r="N81" i="25" l="1"/>
  <c r="E268" i="46"/>
  <c r="E159" i="46"/>
  <c r="E47" i="62"/>
  <c r="E47" i="51"/>
  <c r="D151" i="46"/>
  <c r="D260" i="46"/>
  <c r="D39" i="62"/>
  <c r="D39" i="51"/>
  <c r="E267" i="51"/>
  <c r="E158" i="51"/>
  <c r="L267" i="51"/>
  <c r="L158" i="51"/>
  <c r="J150" i="46"/>
  <c r="J259" i="46"/>
  <c r="J38" i="62"/>
  <c r="J38" i="51"/>
  <c r="K267" i="51"/>
  <c r="K158" i="51"/>
  <c r="E158" i="62"/>
  <c r="E267" i="62"/>
  <c r="L267" i="62"/>
  <c r="L158" i="62"/>
  <c r="B267" i="51"/>
  <c r="B158" i="51"/>
  <c r="J15" i="62"/>
  <c r="J15" i="51"/>
  <c r="J128" i="51" s="1"/>
  <c r="J240" i="46"/>
  <c r="K267" i="62"/>
  <c r="K158" i="62"/>
  <c r="D259" i="51"/>
  <c r="D150" i="51"/>
  <c r="J129" i="51"/>
  <c r="J241" i="51"/>
  <c r="B267" i="62"/>
  <c r="B158" i="62"/>
  <c r="L159" i="46"/>
  <c r="L268" i="46"/>
  <c r="L47" i="62"/>
  <c r="L47" i="51"/>
  <c r="Q81" i="25"/>
  <c r="D150" i="62"/>
  <c r="D259" i="62"/>
  <c r="J128" i="62"/>
  <c r="J241" i="62"/>
  <c r="C260" i="51"/>
  <c r="C151" i="51"/>
  <c r="G151" i="51"/>
  <c r="G260" i="51"/>
  <c r="B268" i="46"/>
  <c r="B159" i="46"/>
  <c r="B47" i="62"/>
  <c r="B47" i="51"/>
  <c r="H260" i="51"/>
  <c r="H151" i="51"/>
  <c r="J128" i="46"/>
  <c r="C151" i="62"/>
  <c r="C260" i="62"/>
  <c r="G260" i="62"/>
  <c r="G151" i="62"/>
  <c r="K159" i="46"/>
  <c r="K268" i="46"/>
  <c r="K47" i="62"/>
  <c r="K47" i="51"/>
  <c r="R81" i="25"/>
  <c r="H260" i="62"/>
  <c r="H151" i="62"/>
  <c r="I260" i="51"/>
  <c r="I151" i="51"/>
  <c r="J260" i="46"/>
  <c r="J151" i="46"/>
  <c r="J39" i="62"/>
  <c r="J39" i="51"/>
  <c r="I261" i="46"/>
  <c r="I152" i="46"/>
  <c r="I40" i="62"/>
  <c r="I40" i="51"/>
  <c r="F258" i="51"/>
  <c r="F149" i="51"/>
  <c r="I260" i="62"/>
  <c r="I151" i="62"/>
  <c r="H152" i="46"/>
  <c r="H261" i="46"/>
  <c r="H40" i="62"/>
  <c r="H40" i="51"/>
  <c r="F259" i="46"/>
  <c r="F150" i="46"/>
  <c r="F38" i="62"/>
  <c r="F38" i="51"/>
  <c r="G261" i="46"/>
  <c r="G152" i="46"/>
  <c r="G40" i="62"/>
  <c r="G40" i="51"/>
  <c r="C152" i="46"/>
  <c r="C261" i="46"/>
  <c r="C40" i="62"/>
  <c r="C40" i="51"/>
  <c r="F149" i="62"/>
  <c r="F258" i="62"/>
  <c r="F151" i="46" l="1"/>
  <c r="F260" i="46"/>
  <c r="F39" i="62"/>
  <c r="F39" i="51"/>
  <c r="K81" i="25"/>
  <c r="F259" i="51"/>
  <c r="F150" i="51"/>
  <c r="I152" i="51"/>
  <c r="I261" i="51"/>
  <c r="R90" i="25"/>
  <c r="H153" i="46"/>
  <c r="H262" i="46"/>
  <c r="H41" i="62"/>
  <c r="H41" i="51"/>
  <c r="F150" i="62"/>
  <c r="F259" i="62"/>
  <c r="I261" i="62"/>
  <c r="I152" i="62"/>
  <c r="B159" i="51"/>
  <c r="B268" i="51"/>
  <c r="G261" i="51"/>
  <c r="G152" i="51"/>
  <c r="B268" i="62"/>
  <c r="B159" i="62"/>
  <c r="G261" i="62"/>
  <c r="G152" i="62"/>
  <c r="J259" i="51"/>
  <c r="J150" i="51"/>
  <c r="E268" i="51"/>
  <c r="E159" i="51"/>
  <c r="I81" i="25"/>
  <c r="C261" i="51"/>
  <c r="C152" i="51"/>
  <c r="K268" i="51"/>
  <c r="K159" i="51"/>
  <c r="L268" i="51"/>
  <c r="L159" i="51"/>
  <c r="J150" i="62"/>
  <c r="J259" i="62"/>
  <c r="E268" i="62"/>
  <c r="E159" i="62"/>
  <c r="C153" i="46"/>
  <c r="C262" i="46"/>
  <c r="C41" i="62"/>
  <c r="C41" i="51"/>
  <c r="I153" i="46"/>
  <c r="I262" i="46"/>
  <c r="I41" i="62"/>
  <c r="I41" i="51"/>
  <c r="L160" i="46"/>
  <c r="L269" i="46"/>
  <c r="L48" i="62"/>
  <c r="L48" i="51"/>
  <c r="B269" i="46"/>
  <c r="B160" i="46"/>
  <c r="B48" i="62"/>
  <c r="B48" i="51"/>
  <c r="C261" i="62"/>
  <c r="C152" i="62"/>
  <c r="K159" i="62"/>
  <c r="K268" i="62"/>
  <c r="L268" i="62"/>
  <c r="L159" i="62"/>
  <c r="J240" i="51"/>
  <c r="D260" i="51"/>
  <c r="D151" i="51"/>
  <c r="J14" i="62"/>
  <c r="J127" i="62" s="1"/>
  <c r="J14" i="51"/>
  <c r="J239" i="46"/>
  <c r="F90" i="25"/>
  <c r="H152" i="51"/>
  <c r="H261" i="51"/>
  <c r="J151" i="51"/>
  <c r="J260" i="51"/>
  <c r="J240" i="62"/>
  <c r="D260" i="62"/>
  <c r="D151" i="62"/>
  <c r="G262" i="46"/>
  <c r="G153" i="46"/>
  <c r="G41" i="62"/>
  <c r="G41" i="51"/>
  <c r="K160" i="46"/>
  <c r="K269" i="46"/>
  <c r="K48" i="62"/>
  <c r="K48" i="51"/>
  <c r="D152" i="46"/>
  <c r="D261" i="46"/>
  <c r="D40" i="62"/>
  <c r="D40" i="51"/>
  <c r="N90" i="25"/>
  <c r="E269" i="46"/>
  <c r="E160" i="46"/>
  <c r="E48" i="62"/>
  <c r="E48" i="51"/>
  <c r="H152" i="62"/>
  <c r="H261" i="62"/>
  <c r="J151" i="62"/>
  <c r="J260" i="62"/>
  <c r="J127" i="46"/>
  <c r="I263" i="46" l="1"/>
  <c r="I154" i="46"/>
  <c r="I42" i="62"/>
  <c r="I42" i="51"/>
  <c r="Q90" i="25"/>
  <c r="K269" i="62"/>
  <c r="K160" i="62"/>
  <c r="I262" i="51"/>
  <c r="I153" i="51"/>
  <c r="D152" i="51"/>
  <c r="D261" i="51"/>
  <c r="I262" i="62"/>
  <c r="I153" i="62"/>
  <c r="D262" i="46"/>
  <c r="D153" i="46"/>
  <c r="D41" i="62"/>
  <c r="D41" i="51"/>
  <c r="L270" i="46"/>
  <c r="L161" i="46"/>
  <c r="L49" i="62"/>
  <c r="L49" i="51"/>
  <c r="B270" i="46"/>
  <c r="B161" i="46"/>
  <c r="B49" i="62"/>
  <c r="B49" i="51"/>
  <c r="D152" i="62"/>
  <c r="D261" i="62"/>
  <c r="L269" i="51"/>
  <c r="L160" i="51"/>
  <c r="E161" i="46"/>
  <c r="E270" i="46"/>
  <c r="E49" i="62"/>
  <c r="E49" i="51"/>
  <c r="L269" i="62"/>
  <c r="L160" i="62"/>
  <c r="F260" i="51"/>
  <c r="F151" i="51"/>
  <c r="K161" i="46"/>
  <c r="K270" i="46"/>
  <c r="K49" i="62"/>
  <c r="K49" i="51"/>
  <c r="F261" i="46"/>
  <c r="F152" i="46"/>
  <c r="F40" i="62"/>
  <c r="F40" i="51"/>
  <c r="J13" i="62"/>
  <c r="J126" i="62" s="1"/>
  <c r="J13" i="51"/>
  <c r="J238" i="46"/>
  <c r="E269" i="51"/>
  <c r="E160" i="51"/>
  <c r="J127" i="51"/>
  <c r="J239" i="51"/>
  <c r="B269" i="51"/>
  <c r="B160" i="51"/>
  <c r="F151" i="62"/>
  <c r="F260" i="62"/>
  <c r="J261" i="46"/>
  <c r="J152" i="46"/>
  <c r="J40" i="62"/>
  <c r="J40" i="51"/>
  <c r="E269" i="62"/>
  <c r="E160" i="62"/>
  <c r="G153" i="51"/>
  <c r="G262" i="51"/>
  <c r="J239" i="62"/>
  <c r="B269" i="62"/>
  <c r="B160" i="62"/>
  <c r="C154" i="46"/>
  <c r="C263" i="46"/>
  <c r="C42" i="62"/>
  <c r="C42" i="51"/>
  <c r="J262" i="46"/>
  <c r="J153" i="46"/>
  <c r="J41" i="62"/>
  <c r="J41" i="51"/>
  <c r="J89" i="25"/>
  <c r="G262" i="62"/>
  <c r="G153" i="62"/>
  <c r="C262" i="51"/>
  <c r="C153" i="51"/>
  <c r="H262" i="51"/>
  <c r="H153" i="51"/>
  <c r="H263" i="46"/>
  <c r="H154" i="46"/>
  <c r="H42" i="62"/>
  <c r="H42" i="51"/>
  <c r="M79" i="25"/>
  <c r="G263" i="46"/>
  <c r="G154" i="46"/>
  <c r="G42" i="62"/>
  <c r="G42" i="51"/>
  <c r="K160" i="51"/>
  <c r="K269" i="51"/>
  <c r="J126" i="46"/>
  <c r="C153" i="62"/>
  <c r="C262" i="62"/>
  <c r="H262" i="62"/>
  <c r="H153" i="62"/>
  <c r="J125" i="46"/>
  <c r="I264" i="46" l="1"/>
  <c r="I155" i="46"/>
  <c r="I43" i="62"/>
  <c r="I43" i="51"/>
  <c r="B162" i="46"/>
  <c r="B271" i="46"/>
  <c r="B50" i="62"/>
  <c r="B50" i="51"/>
  <c r="G155" i="46"/>
  <c r="G264" i="46"/>
  <c r="G43" i="62"/>
  <c r="G43" i="51"/>
  <c r="G263" i="51"/>
  <c r="G154" i="51"/>
  <c r="C263" i="62"/>
  <c r="C154" i="62"/>
  <c r="F154" i="46"/>
  <c r="F263" i="46"/>
  <c r="F42" i="62"/>
  <c r="F42" i="51"/>
  <c r="G154" i="62"/>
  <c r="G263" i="62"/>
  <c r="J262" i="51"/>
  <c r="J153" i="51"/>
  <c r="J12" i="62"/>
  <c r="J125" i="62" s="1"/>
  <c r="J12" i="51"/>
  <c r="J237" i="46"/>
  <c r="D263" i="46"/>
  <c r="D154" i="46"/>
  <c r="D42" i="62"/>
  <c r="D42" i="51"/>
  <c r="I90" i="25"/>
  <c r="J262" i="62"/>
  <c r="J153" i="62"/>
  <c r="K270" i="51"/>
  <c r="K161" i="51"/>
  <c r="D262" i="51"/>
  <c r="D153" i="51"/>
  <c r="F80" i="25"/>
  <c r="H264" i="46"/>
  <c r="H155" i="46"/>
  <c r="H43" i="62"/>
  <c r="H43" i="51"/>
  <c r="K161" i="62"/>
  <c r="K270" i="62"/>
  <c r="D262" i="62"/>
  <c r="D153" i="62"/>
  <c r="I154" i="51"/>
  <c r="I263" i="51"/>
  <c r="F152" i="51"/>
  <c r="F261" i="51"/>
  <c r="E161" i="51"/>
  <c r="E270" i="51"/>
  <c r="L270" i="51"/>
  <c r="L161" i="51"/>
  <c r="I263" i="62"/>
  <c r="I154" i="62"/>
  <c r="C155" i="46"/>
  <c r="C264" i="46"/>
  <c r="C43" i="62"/>
  <c r="C43" i="51"/>
  <c r="F262" i="46"/>
  <c r="F153" i="46"/>
  <c r="F41" i="62"/>
  <c r="F41" i="51"/>
  <c r="J154" i="46"/>
  <c r="J263" i="46"/>
  <c r="J42" i="62"/>
  <c r="J42" i="51"/>
  <c r="F261" i="62"/>
  <c r="F152" i="62"/>
  <c r="E270" i="62"/>
  <c r="E161" i="62"/>
  <c r="L270" i="62"/>
  <c r="L161" i="62"/>
  <c r="K162" i="46"/>
  <c r="K271" i="46"/>
  <c r="K50" i="62"/>
  <c r="K50" i="51"/>
  <c r="J79" i="25"/>
  <c r="H154" i="51"/>
  <c r="H263" i="51"/>
  <c r="J152" i="51"/>
  <c r="J261" i="51"/>
  <c r="J126" i="51"/>
  <c r="J238" i="51"/>
  <c r="B161" i="51"/>
  <c r="B270" i="51"/>
  <c r="E162" i="46"/>
  <c r="E271" i="46"/>
  <c r="E50" i="62"/>
  <c r="E50" i="51"/>
  <c r="L271" i="46"/>
  <c r="L162" i="46"/>
  <c r="L50" i="62"/>
  <c r="L50" i="51"/>
  <c r="K90" i="25"/>
  <c r="H263" i="62"/>
  <c r="H154" i="62"/>
  <c r="C263" i="51"/>
  <c r="C154" i="51"/>
  <c r="J261" i="62"/>
  <c r="J152" i="62"/>
  <c r="J238" i="62"/>
  <c r="B161" i="62"/>
  <c r="B270" i="62"/>
  <c r="L271" i="62" l="1"/>
  <c r="L162" i="62"/>
  <c r="H264" i="51"/>
  <c r="H155" i="51"/>
  <c r="B163" i="46"/>
  <c r="B272" i="46"/>
  <c r="B51" i="62"/>
  <c r="B51" i="51"/>
  <c r="N80" i="25"/>
  <c r="L271" i="51"/>
  <c r="L162" i="51"/>
  <c r="F262" i="62"/>
  <c r="F153" i="62"/>
  <c r="G264" i="62"/>
  <c r="G155" i="62"/>
  <c r="G156" i="46"/>
  <c r="G265" i="46"/>
  <c r="G44" i="62"/>
  <c r="G44" i="51"/>
  <c r="J11" i="62"/>
  <c r="J124" i="62" s="1"/>
  <c r="J11" i="51"/>
  <c r="J124" i="51" s="1"/>
  <c r="J236" i="46"/>
  <c r="J263" i="62"/>
  <c r="J154" i="62"/>
  <c r="H264" i="62"/>
  <c r="H155" i="62"/>
  <c r="J155" i="46"/>
  <c r="J264" i="46"/>
  <c r="J43" i="62"/>
  <c r="J43" i="51"/>
  <c r="L272" i="46"/>
  <c r="L163" i="46"/>
  <c r="L51" i="62"/>
  <c r="L51" i="51"/>
  <c r="J125" i="51"/>
  <c r="J237" i="51"/>
  <c r="I264" i="51"/>
  <c r="I155" i="51"/>
  <c r="C265" i="46"/>
  <c r="C156" i="46"/>
  <c r="C44" i="62"/>
  <c r="C44" i="51"/>
  <c r="D154" i="51"/>
  <c r="D263" i="51"/>
  <c r="J237" i="62"/>
  <c r="I264" i="62"/>
  <c r="I155" i="62"/>
  <c r="J154" i="51"/>
  <c r="J263" i="51"/>
  <c r="I265" i="46"/>
  <c r="I156" i="46"/>
  <c r="I44" i="62"/>
  <c r="I44" i="51"/>
  <c r="H156" i="46"/>
  <c r="H265" i="46"/>
  <c r="H44" i="62"/>
  <c r="H44" i="51"/>
  <c r="K163" i="46"/>
  <c r="K272" i="46"/>
  <c r="K51" i="62"/>
  <c r="K51" i="51"/>
  <c r="D264" i="46"/>
  <c r="D155" i="46"/>
  <c r="D43" i="62"/>
  <c r="D43" i="51"/>
  <c r="K271" i="51"/>
  <c r="K162" i="51"/>
  <c r="C264" i="51"/>
  <c r="C155" i="51"/>
  <c r="D154" i="62"/>
  <c r="D263" i="62"/>
  <c r="J124" i="46"/>
  <c r="F154" i="51"/>
  <c r="F263" i="51"/>
  <c r="B271" i="51"/>
  <c r="B162" i="51"/>
  <c r="E272" i="46"/>
  <c r="E163" i="46"/>
  <c r="E51" i="62"/>
  <c r="E51" i="51"/>
  <c r="E271" i="51"/>
  <c r="E162" i="51"/>
  <c r="K271" i="62"/>
  <c r="K162" i="62"/>
  <c r="C155" i="62"/>
  <c r="C264" i="62"/>
  <c r="F263" i="62"/>
  <c r="F154" i="62"/>
  <c r="B162" i="62"/>
  <c r="B271" i="62"/>
  <c r="R80" i="25"/>
  <c r="Q80" i="25"/>
  <c r="E271" i="62"/>
  <c r="E162" i="62"/>
  <c r="F262" i="51"/>
  <c r="F153" i="51"/>
  <c r="G264" i="51"/>
  <c r="G155" i="51"/>
  <c r="J123" i="46"/>
  <c r="K273" i="46" l="1"/>
  <c r="K164" i="46"/>
  <c r="K52" i="62"/>
  <c r="K52" i="51"/>
  <c r="J265" i="46"/>
  <c r="J156" i="46"/>
  <c r="J44" i="62"/>
  <c r="J44" i="51"/>
  <c r="D155" i="62"/>
  <c r="D264" i="62"/>
  <c r="C265" i="51"/>
  <c r="C156" i="51"/>
  <c r="B163" i="62"/>
  <c r="B272" i="62"/>
  <c r="N91" i="25"/>
  <c r="I265" i="51"/>
  <c r="I156" i="51"/>
  <c r="C265" i="62"/>
  <c r="C156" i="62"/>
  <c r="H266" i="46"/>
  <c r="H157" i="46"/>
  <c r="H45" i="62"/>
  <c r="H45" i="51"/>
  <c r="I265" i="62"/>
  <c r="I156" i="62"/>
  <c r="J264" i="51"/>
  <c r="J155" i="51"/>
  <c r="B273" i="46"/>
  <c r="B164" i="46"/>
  <c r="B52" i="62"/>
  <c r="B52" i="51"/>
  <c r="F91" i="25"/>
  <c r="H265" i="51"/>
  <c r="H156" i="51"/>
  <c r="J264" i="62"/>
  <c r="J155" i="62"/>
  <c r="G265" i="51"/>
  <c r="G156" i="51"/>
  <c r="Q91" i="25"/>
  <c r="G266" i="46"/>
  <c r="G157" i="46"/>
  <c r="G45" i="62"/>
  <c r="G45" i="51"/>
  <c r="R91" i="25"/>
  <c r="I80" i="25"/>
  <c r="H265" i="62"/>
  <c r="H156" i="62"/>
  <c r="L272" i="51"/>
  <c r="L163" i="51"/>
  <c r="G265" i="62"/>
  <c r="G156" i="62"/>
  <c r="E273" i="46"/>
  <c r="E164" i="46"/>
  <c r="E52" i="62"/>
  <c r="E52" i="51"/>
  <c r="J10" i="62"/>
  <c r="J123" i="62" s="1"/>
  <c r="J10" i="51"/>
  <c r="J235" i="46"/>
  <c r="D156" i="46"/>
  <c r="D265" i="46"/>
  <c r="D44" i="62"/>
  <c r="D44" i="51"/>
  <c r="I266" i="46"/>
  <c r="I157" i="46"/>
  <c r="I45" i="62"/>
  <c r="I45" i="51"/>
  <c r="K163" i="51"/>
  <c r="K272" i="51"/>
  <c r="L163" i="62"/>
  <c r="L272" i="62"/>
  <c r="J236" i="51"/>
  <c r="K80" i="25"/>
  <c r="L164" i="46"/>
  <c r="L273" i="46"/>
  <c r="L52" i="62"/>
  <c r="L52" i="51"/>
  <c r="E272" i="51"/>
  <c r="E163" i="51"/>
  <c r="K163" i="62"/>
  <c r="K272" i="62"/>
  <c r="J236" i="62"/>
  <c r="C266" i="46"/>
  <c r="C157" i="46"/>
  <c r="C45" i="62"/>
  <c r="C45" i="51"/>
  <c r="F264" i="46"/>
  <c r="F155" i="46"/>
  <c r="F43" i="62"/>
  <c r="F43" i="51"/>
  <c r="E272" i="62"/>
  <c r="E163" i="62"/>
  <c r="D264" i="51"/>
  <c r="D155" i="51"/>
  <c r="B272" i="51"/>
  <c r="B163" i="51"/>
  <c r="J122" i="46"/>
  <c r="B274" i="46" l="1"/>
  <c r="B165" i="46"/>
  <c r="B53" i="62"/>
  <c r="B53" i="51"/>
  <c r="L273" i="51"/>
  <c r="L164" i="51"/>
  <c r="E273" i="62"/>
  <c r="E164" i="62"/>
  <c r="F265" i="46"/>
  <c r="F156" i="46"/>
  <c r="F44" i="62"/>
  <c r="F44" i="51"/>
  <c r="L164" i="62"/>
  <c r="L273" i="62"/>
  <c r="J123" i="51"/>
  <c r="J235" i="51"/>
  <c r="G267" i="46"/>
  <c r="G158" i="46"/>
  <c r="G46" i="62"/>
  <c r="G46" i="51"/>
  <c r="J90" i="25"/>
  <c r="D265" i="51"/>
  <c r="D156" i="51"/>
  <c r="J235" i="62"/>
  <c r="I91" i="25"/>
  <c r="E165" i="46"/>
  <c r="E274" i="46"/>
  <c r="E53" i="62"/>
  <c r="E53" i="51"/>
  <c r="L165" i="46"/>
  <c r="L274" i="46"/>
  <c r="L53" i="62"/>
  <c r="L53" i="51"/>
  <c r="I158" i="46"/>
  <c r="I267" i="46"/>
  <c r="I46" i="62"/>
  <c r="I46" i="51"/>
  <c r="C266" i="51"/>
  <c r="C157" i="51"/>
  <c r="D265" i="62"/>
  <c r="D156" i="62"/>
  <c r="K273" i="51"/>
  <c r="K164" i="51"/>
  <c r="K274" i="46"/>
  <c r="K165" i="46"/>
  <c r="K53" i="62"/>
  <c r="K53" i="51"/>
  <c r="D157" i="46"/>
  <c r="D266" i="46"/>
  <c r="D45" i="62"/>
  <c r="D45" i="51"/>
  <c r="C157" i="62"/>
  <c r="C266" i="62"/>
  <c r="I157" i="51"/>
  <c r="I266" i="51"/>
  <c r="B273" i="51"/>
  <c r="B164" i="51"/>
  <c r="K273" i="62"/>
  <c r="K164" i="62"/>
  <c r="H267" i="46"/>
  <c r="H158" i="46"/>
  <c r="H46" i="62"/>
  <c r="H46" i="51"/>
  <c r="F264" i="51"/>
  <c r="F155" i="51"/>
  <c r="I266" i="62"/>
  <c r="I157" i="62"/>
  <c r="B273" i="62"/>
  <c r="B164" i="62"/>
  <c r="J156" i="51"/>
  <c r="J265" i="51"/>
  <c r="C267" i="46"/>
  <c r="C158" i="46"/>
  <c r="C46" i="62"/>
  <c r="C46" i="51"/>
  <c r="F264" i="62"/>
  <c r="F155" i="62"/>
  <c r="G157" i="51"/>
  <c r="G266" i="51"/>
  <c r="H266" i="51"/>
  <c r="H157" i="51"/>
  <c r="J265" i="62"/>
  <c r="J156" i="62"/>
  <c r="J9" i="62"/>
  <c r="J9" i="51"/>
  <c r="J234" i="46"/>
  <c r="J157" i="46"/>
  <c r="J266" i="46"/>
  <c r="J45" i="62"/>
  <c r="J45" i="51"/>
  <c r="E273" i="51"/>
  <c r="E164" i="51"/>
  <c r="G266" i="62"/>
  <c r="G157" i="62"/>
  <c r="H266" i="62"/>
  <c r="H157" i="62"/>
  <c r="J121" i="46"/>
  <c r="J157" i="51" l="1"/>
  <c r="J266" i="51"/>
  <c r="J234" i="62"/>
  <c r="D266" i="51"/>
  <c r="D157" i="51"/>
  <c r="L274" i="51"/>
  <c r="L165" i="51"/>
  <c r="G267" i="62"/>
  <c r="G158" i="62"/>
  <c r="J266" i="62"/>
  <c r="J157" i="62"/>
  <c r="D266" i="62"/>
  <c r="D157" i="62"/>
  <c r="L165" i="62"/>
  <c r="L274" i="62"/>
  <c r="F265" i="51"/>
  <c r="F156" i="51"/>
  <c r="B166" i="46"/>
  <c r="B275" i="46"/>
  <c r="B54" i="62"/>
  <c r="B54" i="51"/>
  <c r="H158" i="51"/>
  <c r="H267" i="51"/>
  <c r="I267" i="51"/>
  <c r="I158" i="51"/>
  <c r="F265" i="62"/>
  <c r="F156" i="62"/>
  <c r="H158" i="62"/>
  <c r="H267" i="62"/>
  <c r="I158" i="62"/>
  <c r="I267" i="62"/>
  <c r="J122" i="62"/>
  <c r="B274" i="51"/>
  <c r="B165" i="51"/>
  <c r="H268" i="46"/>
  <c r="H159" i="46"/>
  <c r="H47" i="62"/>
  <c r="H47" i="51"/>
  <c r="C159" i="46"/>
  <c r="C268" i="46"/>
  <c r="C47" i="62"/>
  <c r="C47" i="51"/>
  <c r="F266" i="46"/>
  <c r="F157" i="46"/>
  <c r="F45" i="62"/>
  <c r="F45" i="51"/>
  <c r="C158" i="51"/>
  <c r="C267" i="51"/>
  <c r="B274" i="62"/>
  <c r="B165" i="62"/>
  <c r="D267" i="46"/>
  <c r="D158" i="46"/>
  <c r="D46" i="62"/>
  <c r="D46" i="51"/>
  <c r="F79" i="25"/>
  <c r="K275" i="46"/>
  <c r="K166" i="46"/>
  <c r="K54" i="62"/>
  <c r="K54" i="51"/>
  <c r="L275" i="46"/>
  <c r="L166" i="46"/>
  <c r="L54" i="62"/>
  <c r="L54" i="51"/>
  <c r="C158" i="62"/>
  <c r="C267" i="62"/>
  <c r="E275" i="46"/>
  <c r="E166" i="46"/>
  <c r="E54" i="62"/>
  <c r="E54" i="51"/>
  <c r="K91" i="25"/>
  <c r="I268" i="46"/>
  <c r="I159" i="46"/>
  <c r="I47" i="62"/>
  <c r="I47" i="51"/>
  <c r="J267" i="46"/>
  <c r="J158" i="46"/>
  <c r="J46" i="62"/>
  <c r="J46" i="51"/>
  <c r="K274" i="51"/>
  <c r="K165" i="51"/>
  <c r="E165" i="51"/>
  <c r="E274" i="51"/>
  <c r="J8" i="62"/>
  <c r="J8" i="51"/>
  <c r="J233" i="46"/>
  <c r="G159" i="46"/>
  <c r="G268" i="46"/>
  <c r="G47" i="62"/>
  <c r="G47" i="51"/>
  <c r="J122" i="51"/>
  <c r="J234" i="51"/>
  <c r="K165" i="62"/>
  <c r="K274" i="62"/>
  <c r="E274" i="62"/>
  <c r="E165" i="62"/>
  <c r="G267" i="51"/>
  <c r="G158" i="51"/>
  <c r="Q79" i="25" l="1"/>
  <c r="J7" i="62"/>
  <c r="J7" i="51"/>
  <c r="J232" i="46"/>
  <c r="I159" i="51"/>
  <c r="I268" i="51"/>
  <c r="H159" i="62"/>
  <c r="H268" i="62"/>
  <c r="R79" i="25"/>
  <c r="J233" i="51"/>
  <c r="I268" i="62"/>
  <c r="I159" i="62"/>
  <c r="D267" i="51"/>
  <c r="D158" i="51"/>
  <c r="C268" i="51"/>
  <c r="C159" i="51"/>
  <c r="B166" i="51"/>
  <c r="B275" i="51"/>
  <c r="G269" i="46"/>
  <c r="G160" i="46"/>
  <c r="G48" i="62"/>
  <c r="G48" i="51"/>
  <c r="N79" i="25"/>
  <c r="G268" i="51"/>
  <c r="G159" i="51"/>
  <c r="J233" i="62"/>
  <c r="J267" i="51"/>
  <c r="J158" i="51"/>
  <c r="D267" i="62"/>
  <c r="D158" i="62"/>
  <c r="C159" i="62"/>
  <c r="C268" i="62"/>
  <c r="B275" i="62"/>
  <c r="B166" i="62"/>
  <c r="B276" i="46"/>
  <c r="B167" i="46"/>
  <c r="B55" i="62"/>
  <c r="B55" i="51"/>
  <c r="G159" i="62"/>
  <c r="G268" i="62"/>
  <c r="J120" i="46"/>
  <c r="J267" i="62"/>
  <c r="J158" i="62"/>
  <c r="K275" i="51"/>
  <c r="K166" i="51"/>
  <c r="F266" i="51"/>
  <c r="F157" i="51"/>
  <c r="K167" i="46"/>
  <c r="K276" i="46"/>
  <c r="K55" i="62"/>
  <c r="K55" i="51"/>
  <c r="K166" i="62"/>
  <c r="K275" i="62"/>
  <c r="F78" i="25"/>
  <c r="F157" i="62"/>
  <c r="F266" i="62"/>
  <c r="J268" i="46"/>
  <c r="J159" i="46"/>
  <c r="J47" i="62"/>
  <c r="J47" i="51"/>
  <c r="I269" i="46"/>
  <c r="I160" i="46"/>
  <c r="I48" i="62"/>
  <c r="I48" i="51"/>
  <c r="H269" i="46"/>
  <c r="H160" i="46"/>
  <c r="H48" i="62"/>
  <c r="H48" i="51"/>
  <c r="L276" i="46"/>
  <c r="L167" i="46"/>
  <c r="L55" i="62"/>
  <c r="L55" i="51"/>
  <c r="E275" i="51"/>
  <c r="E166" i="51"/>
  <c r="L166" i="51"/>
  <c r="L275" i="51"/>
  <c r="J121" i="62"/>
  <c r="C160" i="46"/>
  <c r="C269" i="46"/>
  <c r="C48" i="62"/>
  <c r="C48" i="51"/>
  <c r="D268" i="46"/>
  <c r="D159" i="46"/>
  <c r="D47" i="62"/>
  <c r="D47" i="51"/>
  <c r="E276" i="46"/>
  <c r="E167" i="46"/>
  <c r="E55" i="62"/>
  <c r="E55" i="51"/>
  <c r="E275" i="62"/>
  <c r="E166" i="62"/>
  <c r="L275" i="62"/>
  <c r="L166" i="62"/>
  <c r="F158" i="46"/>
  <c r="F267" i="46"/>
  <c r="F46" i="62"/>
  <c r="F46" i="51"/>
  <c r="J121" i="51"/>
  <c r="H268" i="51"/>
  <c r="H159" i="51"/>
  <c r="I270" i="46" l="1"/>
  <c r="I161" i="46"/>
  <c r="I49" i="62"/>
  <c r="I49" i="51"/>
  <c r="C270" i="46"/>
  <c r="C161" i="46"/>
  <c r="C49" i="62"/>
  <c r="C49" i="51"/>
  <c r="J6" i="62"/>
  <c r="J231" i="62" s="1"/>
  <c r="J6" i="51"/>
  <c r="J231" i="51" s="1"/>
  <c r="J231" i="46"/>
  <c r="C269" i="62"/>
  <c r="C160" i="62"/>
  <c r="H269" i="51"/>
  <c r="H160" i="51"/>
  <c r="K167" i="62"/>
  <c r="K276" i="62"/>
  <c r="G160" i="62"/>
  <c r="G269" i="62"/>
  <c r="J232" i="51"/>
  <c r="K79" i="25"/>
  <c r="E277" i="46"/>
  <c r="E168" i="46"/>
  <c r="E56" i="62"/>
  <c r="E56" i="51"/>
  <c r="J269" i="46"/>
  <c r="J160" i="46"/>
  <c r="J48" i="62"/>
  <c r="J48" i="51"/>
  <c r="F267" i="51"/>
  <c r="F158" i="51"/>
  <c r="D268" i="51"/>
  <c r="D159" i="51"/>
  <c r="H160" i="62"/>
  <c r="H269" i="62"/>
  <c r="J232" i="62"/>
  <c r="L168" i="46"/>
  <c r="L277" i="46"/>
  <c r="L56" i="62"/>
  <c r="L56" i="51"/>
  <c r="F267" i="62"/>
  <c r="F158" i="62"/>
  <c r="D159" i="62"/>
  <c r="D268" i="62"/>
  <c r="L276" i="51"/>
  <c r="L167" i="51"/>
  <c r="J119" i="46"/>
  <c r="B277" i="46"/>
  <c r="B168" i="46"/>
  <c r="B56" i="62"/>
  <c r="B56" i="51"/>
  <c r="K168" i="46"/>
  <c r="K277" i="46"/>
  <c r="K56" i="62"/>
  <c r="K56" i="51"/>
  <c r="E167" i="51"/>
  <c r="E276" i="51"/>
  <c r="L167" i="62"/>
  <c r="L276" i="62"/>
  <c r="F159" i="46"/>
  <c r="F268" i="46"/>
  <c r="F47" i="62"/>
  <c r="F47" i="51"/>
  <c r="E276" i="62"/>
  <c r="E167" i="62"/>
  <c r="J268" i="51"/>
  <c r="J159" i="51"/>
  <c r="J120" i="62"/>
  <c r="D160" i="46"/>
  <c r="D269" i="46"/>
  <c r="D48" i="62"/>
  <c r="D48" i="51"/>
  <c r="H161" i="46"/>
  <c r="H270" i="46"/>
  <c r="H49" i="62"/>
  <c r="H49" i="51"/>
  <c r="R92" i="25"/>
  <c r="J268" i="62"/>
  <c r="J159" i="62"/>
  <c r="J120" i="51"/>
  <c r="G270" i="46"/>
  <c r="G161" i="46"/>
  <c r="G49" i="62"/>
  <c r="G49" i="51"/>
  <c r="I160" i="51"/>
  <c r="I269" i="51"/>
  <c r="B276" i="51"/>
  <c r="B167" i="51"/>
  <c r="Q92" i="25"/>
  <c r="I79" i="25"/>
  <c r="F269" i="46"/>
  <c r="F160" i="46"/>
  <c r="F48" i="62"/>
  <c r="F48" i="51"/>
  <c r="C160" i="51"/>
  <c r="C269" i="51"/>
  <c r="I269" i="62"/>
  <c r="I160" i="62"/>
  <c r="K276" i="51"/>
  <c r="K167" i="51"/>
  <c r="B276" i="62"/>
  <c r="B167" i="62"/>
  <c r="G269" i="51"/>
  <c r="G160" i="51"/>
  <c r="J119" i="62" l="1"/>
  <c r="K278" i="46"/>
  <c r="K169" i="46"/>
  <c r="K57" i="62"/>
  <c r="K57" i="51"/>
  <c r="L278" i="46"/>
  <c r="L169" i="46"/>
  <c r="L57" i="62"/>
  <c r="L57" i="51"/>
  <c r="H161" i="62"/>
  <c r="H270" i="62"/>
  <c r="F268" i="51"/>
  <c r="F159" i="51"/>
  <c r="B277" i="51"/>
  <c r="B168" i="51"/>
  <c r="D270" i="46"/>
  <c r="D161" i="46"/>
  <c r="D49" i="62"/>
  <c r="D49" i="51"/>
  <c r="F268" i="62"/>
  <c r="F159" i="62"/>
  <c r="B277" i="62"/>
  <c r="B168" i="62"/>
  <c r="E168" i="51"/>
  <c r="E277" i="51"/>
  <c r="I271" i="46"/>
  <c r="I162" i="46"/>
  <c r="I50" i="62"/>
  <c r="I50" i="51"/>
  <c r="K168" i="51"/>
  <c r="K277" i="51"/>
  <c r="E168" i="62"/>
  <c r="E277" i="62"/>
  <c r="G271" i="46"/>
  <c r="G162" i="46"/>
  <c r="G50" i="62"/>
  <c r="G50" i="51"/>
  <c r="G161" i="51"/>
  <c r="G270" i="51"/>
  <c r="K277" i="62"/>
  <c r="K168" i="62"/>
  <c r="J269" i="51"/>
  <c r="J160" i="51"/>
  <c r="F92" i="25"/>
  <c r="G270" i="62"/>
  <c r="G161" i="62"/>
  <c r="J269" i="62"/>
  <c r="J160" i="62"/>
  <c r="I270" i="51"/>
  <c r="I161" i="51"/>
  <c r="N92" i="25"/>
  <c r="K92" i="25"/>
  <c r="C271" i="46"/>
  <c r="C162" i="46"/>
  <c r="C50" i="62"/>
  <c r="C50" i="51"/>
  <c r="D160" i="51"/>
  <c r="D269" i="51"/>
  <c r="L168" i="51"/>
  <c r="L277" i="51"/>
  <c r="I270" i="62"/>
  <c r="I161" i="62"/>
  <c r="J91" i="25"/>
  <c r="E169" i="46"/>
  <c r="E278" i="46"/>
  <c r="E57" i="62"/>
  <c r="E57" i="51"/>
  <c r="H271" i="46"/>
  <c r="H162" i="46"/>
  <c r="H50" i="62"/>
  <c r="H50" i="51"/>
  <c r="B278" i="46"/>
  <c r="B169" i="46"/>
  <c r="B57" i="62"/>
  <c r="B57" i="51"/>
  <c r="F269" i="51"/>
  <c r="F160" i="51"/>
  <c r="D269" i="62"/>
  <c r="D160" i="62"/>
  <c r="L277" i="62"/>
  <c r="L168" i="62"/>
  <c r="C161" i="51"/>
  <c r="C270" i="51"/>
  <c r="F77" i="25"/>
  <c r="F269" i="62"/>
  <c r="F160" i="62"/>
  <c r="H161" i="51"/>
  <c r="H270" i="51"/>
  <c r="J119" i="51"/>
  <c r="C270" i="62"/>
  <c r="C161" i="62"/>
  <c r="J162" i="46" l="1"/>
  <c r="J271" i="46"/>
  <c r="J50" i="62"/>
  <c r="J50" i="51"/>
  <c r="G163" i="46"/>
  <c r="G272" i="46"/>
  <c r="G51" i="62"/>
  <c r="G51" i="51"/>
  <c r="F76" i="25"/>
  <c r="L279" i="46"/>
  <c r="L170" i="46"/>
  <c r="L58" i="62"/>
  <c r="L58" i="51"/>
  <c r="D271" i="46"/>
  <c r="D162" i="46"/>
  <c r="D50" i="62"/>
  <c r="D50" i="51"/>
  <c r="E278" i="62"/>
  <c r="E169" i="62"/>
  <c r="D161" i="62"/>
  <c r="D270" i="62"/>
  <c r="E278" i="51"/>
  <c r="E169" i="51"/>
  <c r="D270" i="51"/>
  <c r="D161" i="51"/>
  <c r="J161" i="46"/>
  <c r="J270" i="46"/>
  <c r="J49" i="62"/>
  <c r="J49" i="51"/>
  <c r="H271" i="51"/>
  <c r="H162" i="51"/>
  <c r="G271" i="51"/>
  <c r="G162" i="51"/>
  <c r="K169" i="51"/>
  <c r="K278" i="51"/>
  <c r="I92" i="25"/>
  <c r="H271" i="62"/>
  <c r="H162" i="62"/>
  <c r="C271" i="51"/>
  <c r="C162" i="51"/>
  <c r="G162" i="62"/>
  <c r="G271" i="62"/>
  <c r="K278" i="62"/>
  <c r="K169" i="62"/>
  <c r="I272" i="46"/>
  <c r="I163" i="46"/>
  <c r="I51" i="62"/>
  <c r="I51" i="51"/>
  <c r="K279" i="46"/>
  <c r="K170" i="46"/>
  <c r="K58" i="62"/>
  <c r="K58" i="51"/>
  <c r="F270" i="46"/>
  <c r="F161" i="46"/>
  <c r="F49" i="62"/>
  <c r="F49" i="51"/>
  <c r="H163" i="46"/>
  <c r="H272" i="46"/>
  <c r="H51" i="62"/>
  <c r="H51" i="51"/>
  <c r="B278" i="51"/>
  <c r="B169" i="51"/>
  <c r="C271" i="62"/>
  <c r="C162" i="62"/>
  <c r="I271" i="51"/>
  <c r="I162" i="51"/>
  <c r="L278" i="51"/>
  <c r="L169" i="51"/>
  <c r="C163" i="46"/>
  <c r="C272" i="46"/>
  <c r="C51" i="62"/>
  <c r="C51" i="51"/>
  <c r="B170" i="46"/>
  <c r="B279" i="46"/>
  <c r="B58" i="62"/>
  <c r="B58" i="51"/>
  <c r="B169" i="62"/>
  <c r="B278" i="62"/>
  <c r="I162" i="62"/>
  <c r="I271" i="62"/>
  <c r="L169" i="62"/>
  <c r="L278" i="62"/>
  <c r="E170" i="46"/>
  <c r="E279" i="46"/>
  <c r="E58" i="62"/>
  <c r="E58" i="51"/>
  <c r="F75" i="25"/>
  <c r="C272" i="51" l="1"/>
  <c r="C163" i="51"/>
  <c r="I272" i="51"/>
  <c r="I163" i="51"/>
  <c r="L279" i="62"/>
  <c r="L170" i="62"/>
  <c r="B171" i="46"/>
  <c r="B280" i="46"/>
  <c r="B59" i="62"/>
  <c r="B59" i="51"/>
  <c r="C272" i="62"/>
  <c r="C163" i="62"/>
  <c r="I272" i="62"/>
  <c r="I163" i="62"/>
  <c r="D271" i="51"/>
  <c r="D162" i="51"/>
  <c r="K171" i="46"/>
  <c r="K280" i="46"/>
  <c r="K59" i="62"/>
  <c r="K59" i="51"/>
  <c r="B279" i="51"/>
  <c r="B170" i="51"/>
  <c r="K170" i="51"/>
  <c r="K279" i="51"/>
  <c r="D271" i="62"/>
  <c r="D162" i="62"/>
  <c r="F162" i="46"/>
  <c r="F271" i="46"/>
  <c r="F50" i="62"/>
  <c r="F50" i="51"/>
  <c r="B279" i="62"/>
  <c r="B170" i="62"/>
  <c r="K279" i="62"/>
  <c r="K170" i="62"/>
  <c r="J270" i="51"/>
  <c r="J161" i="51"/>
  <c r="J271" i="51"/>
  <c r="J162" i="51"/>
  <c r="C273" i="46"/>
  <c r="C164" i="46"/>
  <c r="C52" i="62"/>
  <c r="C52" i="51"/>
  <c r="E280" i="46"/>
  <c r="E171" i="46"/>
  <c r="E59" i="62"/>
  <c r="E59" i="51"/>
  <c r="H273" i="46"/>
  <c r="H164" i="46"/>
  <c r="H52" i="62"/>
  <c r="H52" i="51"/>
  <c r="F161" i="51"/>
  <c r="F270" i="51"/>
  <c r="J270" i="62"/>
  <c r="J161" i="62"/>
  <c r="J162" i="62"/>
  <c r="J271" i="62"/>
  <c r="I164" i="46"/>
  <c r="I273" i="46"/>
  <c r="I52" i="62"/>
  <c r="I52" i="51"/>
  <c r="J163" i="46"/>
  <c r="J272" i="46"/>
  <c r="J51" i="62"/>
  <c r="J51" i="51"/>
  <c r="L280" i="46"/>
  <c r="L171" i="46"/>
  <c r="L59" i="62"/>
  <c r="L59" i="51"/>
  <c r="F270" i="62"/>
  <c r="F161" i="62"/>
  <c r="G163" i="51"/>
  <c r="G272" i="51"/>
  <c r="D272" i="46"/>
  <c r="D163" i="46"/>
  <c r="D51" i="62"/>
  <c r="D51" i="51"/>
  <c r="E279" i="51"/>
  <c r="E170" i="51"/>
  <c r="H272" i="51"/>
  <c r="H163" i="51"/>
  <c r="G163" i="62"/>
  <c r="G272" i="62"/>
  <c r="G164" i="46"/>
  <c r="G273" i="46"/>
  <c r="G52" i="62"/>
  <c r="G52" i="51"/>
  <c r="E170" i="62"/>
  <c r="E279" i="62"/>
  <c r="H163" i="62"/>
  <c r="H272" i="62"/>
  <c r="L170" i="51"/>
  <c r="L279" i="51"/>
  <c r="I165" i="46" l="1"/>
  <c r="I274" i="46"/>
  <c r="I53" i="62"/>
  <c r="I53" i="51"/>
  <c r="K281" i="46"/>
  <c r="K172" i="46"/>
  <c r="K60" i="62"/>
  <c r="K60" i="51"/>
  <c r="I164" i="51"/>
  <c r="I273" i="51"/>
  <c r="C273" i="51"/>
  <c r="C164" i="51"/>
  <c r="I273" i="62"/>
  <c r="I164" i="62"/>
  <c r="C273" i="62"/>
  <c r="C164" i="62"/>
  <c r="H274" i="46"/>
  <c r="H165" i="46"/>
  <c r="H53" i="62"/>
  <c r="H53" i="51"/>
  <c r="D163" i="51"/>
  <c r="D272" i="51"/>
  <c r="J272" i="51"/>
  <c r="J163" i="51"/>
  <c r="E280" i="51"/>
  <c r="E171" i="51"/>
  <c r="K280" i="51"/>
  <c r="K171" i="51"/>
  <c r="D272" i="62"/>
  <c r="D163" i="62"/>
  <c r="J272" i="62"/>
  <c r="J163" i="62"/>
  <c r="E280" i="62"/>
  <c r="E171" i="62"/>
  <c r="K280" i="62"/>
  <c r="K171" i="62"/>
  <c r="E281" i="46"/>
  <c r="E172" i="46"/>
  <c r="E60" i="62"/>
  <c r="E60" i="51"/>
  <c r="F93" i="25"/>
  <c r="F273" i="46"/>
  <c r="F164" i="46"/>
  <c r="F52" i="62"/>
  <c r="F52" i="51"/>
  <c r="G274" i="46"/>
  <c r="G165" i="46"/>
  <c r="G53" i="62"/>
  <c r="G53" i="51"/>
  <c r="L280" i="51"/>
  <c r="L171" i="51"/>
  <c r="H273" i="51"/>
  <c r="H164" i="51"/>
  <c r="L280" i="62"/>
  <c r="L171" i="62"/>
  <c r="H164" i="62"/>
  <c r="H273" i="62"/>
  <c r="Q93" i="25"/>
  <c r="F272" i="46"/>
  <c r="F163" i="46"/>
  <c r="F51" i="62"/>
  <c r="F51" i="51"/>
  <c r="D273" i="46"/>
  <c r="D164" i="46"/>
  <c r="D52" i="62"/>
  <c r="D52" i="51"/>
  <c r="G273" i="51"/>
  <c r="G164" i="51"/>
  <c r="F162" i="51"/>
  <c r="F271" i="51"/>
  <c r="B280" i="51"/>
  <c r="B171" i="51"/>
  <c r="F74" i="25"/>
  <c r="J164" i="46"/>
  <c r="J273" i="46"/>
  <c r="J52" i="62"/>
  <c r="J52" i="51"/>
  <c r="L172" i="46"/>
  <c r="L281" i="46"/>
  <c r="L60" i="62"/>
  <c r="L60" i="51"/>
  <c r="B281" i="46"/>
  <c r="B172" i="46"/>
  <c r="B60" i="62"/>
  <c r="B60" i="51"/>
  <c r="C274" i="46"/>
  <c r="C165" i="46"/>
  <c r="C53" i="62"/>
  <c r="C53" i="51"/>
  <c r="G273" i="62"/>
  <c r="G164" i="62"/>
  <c r="F271" i="62"/>
  <c r="F162" i="62"/>
  <c r="B280" i="62"/>
  <c r="B171" i="62"/>
  <c r="K173" i="46" l="1"/>
  <c r="K282" i="46"/>
  <c r="K61" i="62"/>
  <c r="K61" i="51"/>
  <c r="B281" i="62"/>
  <c r="B172" i="62"/>
  <c r="D273" i="51"/>
  <c r="D164" i="51"/>
  <c r="H274" i="62"/>
  <c r="H165" i="62"/>
  <c r="K93" i="25"/>
  <c r="C274" i="51"/>
  <c r="C165" i="51"/>
  <c r="D164" i="62"/>
  <c r="D273" i="62"/>
  <c r="E281" i="51"/>
  <c r="E172" i="51"/>
  <c r="J165" i="46"/>
  <c r="J274" i="46"/>
  <c r="J53" i="62"/>
  <c r="J53" i="51"/>
  <c r="G275" i="46"/>
  <c r="G166" i="46"/>
  <c r="G54" i="62"/>
  <c r="G54" i="51"/>
  <c r="C274" i="62"/>
  <c r="C165" i="62"/>
  <c r="E281" i="62"/>
  <c r="E172" i="62"/>
  <c r="I275" i="46"/>
  <c r="I166" i="46"/>
  <c r="I54" i="62"/>
  <c r="I54" i="51"/>
  <c r="N93" i="25"/>
  <c r="B282" i="46"/>
  <c r="B173" i="46"/>
  <c r="B61" i="62"/>
  <c r="B61" i="51"/>
  <c r="J273" i="51"/>
  <c r="J164" i="51"/>
  <c r="I274" i="51"/>
  <c r="I165" i="51"/>
  <c r="R93" i="25"/>
  <c r="L173" i="46"/>
  <c r="L282" i="46"/>
  <c r="L61" i="62"/>
  <c r="L61" i="51"/>
  <c r="J273" i="62"/>
  <c r="J164" i="62"/>
  <c r="F273" i="51"/>
  <c r="F164" i="51"/>
  <c r="I165" i="62"/>
  <c r="I274" i="62"/>
  <c r="E282" i="46"/>
  <c r="E173" i="46"/>
  <c r="E61" i="62"/>
  <c r="E61" i="51"/>
  <c r="D165" i="46"/>
  <c r="D274" i="46"/>
  <c r="D53" i="62"/>
  <c r="D53" i="51"/>
  <c r="L281" i="51"/>
  <c r="L172" i="51"/>
  <c r="F273" i="62"/>
  <c r="F164" i="62"/>
  <c r="K281" i="51"/>
  <c r="K172" i="51"/>
  <c r="J92" i="25"/>
  <c r="L281" i="62"/>
  <c r="L172" i="62"/>
  <c r="F272" i="51"/>
  <c r="F163" i="51"/>
  <c r="F73" i="25"/>
  <c r="G274" i="51"/>
  <c r="G165" i="51"/>
  <c r="K281" i="62"/>
  <c r="K172" i="62"/>
  <c r="C275" i="46"/>
  <c r="C166" i="46"/>
  <c r="C54" i="62"/>
  <c r="C54" i="51"/>
  <c r="H275" i="46"/>
  <c r="H166" i="46"/>
  <c r="H54" i="62"/>
  <c r="H54" i="51"/>
  <c r="B281" i="51"/>
  <c r="B172" i="51"/>
  <c r="F163" i="62"/>
  <c r="F272" i="62"/>
  <c r="G274" i="62"/>
  <c r="G165" i="62"/>
  <c r="H274" i="51"/>
  <c r="H165" i="51"/>
  <c r="D274" i="62" l="1"/>
  <c r="D165" i="62"/>
  <c r="L282" i="51"/>
  <c r="L173" i="51"/>
  <c r="E283" i="46"/>
  <c r="E174" i="46"/>
  <c r="E62" i="62"/>
  <c r="E62" i="51"/>
  <c r="D275" i="46"/>
  <c r="D166" i="46"/>
  <c r="D54" i="62"/>
  <c r="D54" i="51"/>
  <c r="L282" i="62"/>
  <c r="L173" i="62"/>
  <c r="J166" i="46"/>
  <c r="J275" i="46"/>
  <c r="J54" i="62"/>
  <c r="J54" i="51"/>
  <c r="B174" i="46"/>
  <c r="B283" i="46"/>
  <c r="B62" i="62"/>
  <c r="B62" i="51"/>
  <c r="C275" i="51"/>
  <c r="C166" i="51"/>
  <c r="I275" i="51"/>
  <c r="I166" i="51"/>
  <c r="J274" i="51"/>
  <c r="J165" i="51"/>
  <c r="C276" i="46"/>
  <c r="C167" i="46"/>
  <c r="C55" i="62"/>
  <c r="C55" i="51"/>
  <c r="C166" i="62"/>
  <c r="C275" i="62"/>
  <c r="I275" i="62"/>
  <c r="I166" i="62"/>
  <c r="J274" i="62"/>
  <c r="J165" i="62"/>
  <c r="K282" i="51"/>
  <c r="K173" i="51"/>
  <c r="F72" i="25"/>
  <c r="I93" i="25"/>
  <c r="K283" i="46"/>
  <c r="K174" i="46"/>
  <c r="K62" i="62"/>
  <c r="K62" i="51"/>
  <c r="L283" i="46"/>
  <c r="L174" i="46"/>
  <c r="L62" i="62"/>
  <c r="L62" i="51"/>
  <c r="H167" i="46"/>
  <c r="H276" i="46"/>
  <c r="H55" i="62"/>
  <c r="H55" i="51"/>
  <c r="H166" i="51"/>
  <c r="H275" i="51"/>
  <c r="E282" i="51"/>
  <c r="E173" i="51"/>
  <c r="G275" i="51"/>
  <c r="G166" i="51"/>
  <c r="K282" i="62"/>
  <c r="K173" i="62"/>
  <c r="F274" i="46"/>
  <c r="F165" i="46"/>
  <c r="F53" i="62"/>
  <c r="F53" i="51"/>
  <c r="G276" i="46"/>
  <c r="G167" i="46"/>
  <c r="G55" i="62"/>
  <c r="G55" i="51"/>
  <c r="H275" i="62"/>
  <c r="H166" i="62"/>
  <c r="E282" i="62"/>
  <c r="E173" i="62"/>
  <c r="B282" i="51"/>
  <c r="B173" i="51"/>
  <c r="G275" i="62"/>
  <c r="G166" i="62"/>
  <c r="I167" i="46"/>
  <c r="I276" i="46"/>
  <c r="I55" i="62"/>
  <c r="I55" i="51"/>
  <c r="D274" i="51"/>
  <c r="D165" i="51"/>
  <c r="B282" i="62"/>
  <c r="B173" i="62"/>
  <c r="F71" i="25"/>
  <c r="J276" i="46" l="1"/>
  <c r="J167" i="46"/>
  <c r="J55" i="62"/>
  <c r="J55" i="51"/>
  <c r="F274" i="51"/>
  <c r="F165" i="51"/>
  <c r="C167" i="51"/>
  <c r="C276" i="51"/>
  <c r="E174" i="62"/>
  <c r="E283" i="62"/>
  <c r="G277" i="46"/>
  <c r="G168" i="46"/>
  <c r="G56" i="62"/>
  <c r="G56" i="51"/>
  <c r="F165" i="62"/>
  <c r="F274" i="62"/>
  <c r="C167" i="62"/>
  <c r="C276" i="62"/>
  <c r="J166" i="51"/>
  <c r="J275" i="51"/>
  <c r="D166" i="51"/>
  <c r="D275" i="51"/>
  <c r="C168" i="46"/>
  <c r="C277" i="46"/>
  <c r="C56" i="62"/>
  <c r="C56" i="51"/>
  <c r="G276" i="51"/>
  <c r="G167" i="51"/>
  <c r="K283" i="51"/>
  <c r="K174" i="51"/>
  <c r="J275" i="62"/>
  <c r="J166" i="62"/>
  <c r="D275" i="62"/>
  <c r="D166" i="62"/>
  <c r="K175" i="46"/>
  <c r="K284" i="46"/>
  <c r="K63" i="62"/>
  <c r="K63" i="51"/>
  <c r="G276" i="62"/>
  <c r="G167" i="62"/>
  <c r="K174" i="62"/>
  <c r="K283" i="62"/>
  <c r="B283" i="51"/>
  <c r="B174" i="51"/>
  <c r="F166" i="46"/>
  <c r="F275" i="46"/>
  <c r="F54" i="62"/>
  <c r="F54" i="51"/>
  <c r="I276" i="51"/>
  <c r="I167" i="51"/>
  <c r="L283" i="51"/>
  <c r="L174" i="51"/>
  <c r="B174" i="62"/>
  <c r="B283" i="62"/>
  <c r="B284" i="46"/>
  <c r="B175" i="46"/>
  <c r="B63" i="62"/>
  <c r="B63" i="51"/>
  <c r="I276" i="62"/>
  <c r="I167" i="62"/>
  <c r="L283" i="62"/>
  <c r="L174" i="62"/>
  <c r="D276" i="46"/>
  <c r="D167" i="46"/>
  <c r="D55" i="62"/>
  <c r="D55" i="51"/>
  <c r="H168" i="46"/>
  <c r="H277" i="46"/>
  <c r="H56" i="62"/>
  <c r="H56" i="51"/>
  <c r="H276" i="51"/>
  <c r="H167" i="51"/>
  <c r="L284" i="46"/>
  <c r="L175" i="46"/>
  <c r="L63" i="62"/>
  <c r="L63" i="51"/>
  <c r="E175" i="46"/>
  <c r="E284" i="46"/>
  <c r="E63" i="62"/>
  <c r="E63" i="51"/>
  <c r="I168" i="46"/>
  <c r="I277" i="46"/>
  <c r="I56" i="62"/>
  <c r="I56" i="51"/>
  <c r="F70" i="25"/>
  <c r="H276" i="62"/>
  <c r="H167" i="62"/>
  <c r="E283" i="51"/>
  <c r="E174" i="51"/>
  <c r="J277" i="46" l="1"/>
  <c r="J168" i="46"/>
  <c r="J56" i="62"/>
  <c r="J56" i="51"/>
  <c r="I277" i="62"/>
  <c r="I168" i="62"/>
  <c r="F275" i="62"/>
  <c r="F166" i="62"/>
  <c r="G277" i="62"/>
  <c r="G168" i="62"/>
  <c r="I169" i="46"/>
  <c r="I278" i="46"/>
  <c r="I57" i="62"/>
  <c r="I57" i="51"/>
  <c r="D276" i="51"/>
  <c r="D167" i="51"/>
  <c r="C277" i="51"/>
  <c r="C168" i="51"/>
  <c r="B176" i="46"/>
  <c r="B285" i="46"/>
  <c r="B64" i="62"/>
  <c r="B64" i="51"/>
  <c r="D276" i="62"/>
  <c r="D167" i="62"/>
  <c r="C277" i="62"/>
  <c r="C168" i="62"/>
  <c r="H169" i="46"/>
  <c r="H278" i="46"/>
  <c r="H57" i="62"/>
  <c r="H57" i="51"/>
  <c r="L284" i="51"/>
  <c r="L175" i="51"/>
  <c r="H277" i="51"/>
  <c r="H168" i="51"/>
  <c r="B175" i="51"/>
  <c r="B284" i="51"/>
  <c r="K175" i="51"/>
  <c r="K284" i="51"/>
  <c r="J276" i="51"/>
  <c r="J167" i="51"/>
  <c r="G278" i="46"/>
  <c r="G169" i="46"/>
  <c r="G57" i="62"/>
  <c r="G57" i="51"/>
  <c r="L284" i="62"/>
  <c r="L175" i="62"/>
  <c r="H277" i="62"/>
  <c r="H168" i="62"/>
  <c r="B284" i="62"/>
  <c r="B175" i="62"/>
  <c r="K175" i="62"/>
  <c r="K284" i="62"/>
  <c r="J276" i="62"/>
  <c r="J167" i="62"/>
  <c r="D168" i="46"/>
  <c r="D277" i="46"/>
  <c r="D56" i="62"/>
  <c r="D56" i="51"/>
  <c r="E284" i="51"/>
  <c r="E175" i="51"/>
  <c r="C278" i="46"/>
  <c r="C169" i="46"/>
  <c r="C57" i="62"/>
  <c r="C57" i="51"/>
  <c r="F167" i="46"/>
  <c r="F276" i="46"/>
  <c r="F55" i="62"/>
  <c r="F55" i="51"/>
  <c r="E284" i="62"/>
  <c r="E175" i="62"/>
  <c r="L176" i="46"/>
  <c r="L285" i="46"/>
  <c r="L64" i="62"/>
  <c r="L64" i="51"/>
  <c r="E176" i="46"/>
  <c r="E285" i="46"/>
  <c r="E64" i="62"/>
  <c r="E64" i="51"/>
  <c r="K176" i="46"/>
  <c r="K285" i="46"/>
  <c r="K64" i="62"/>
  <c r="K64" i="51"/>
  <c r="Q94" i="25"/>
  <c r="I168" i="51"/>
  <c r="I277" i="51"/>
  <c r="F166" i="51"/>
  <c r="F275" i="51"/>
  <c r="G277" i="51"/>
  <c r="G168" i="51"/>
  <c r="I278" i="62" l="1"/>
  <c r="I169" i="62"/>
  <c r="I279" i="46"/>
  <c r="I170" i="46"/>
  <c r="I58" i="62"/>
  <c r="I58" i="51"/>
  <c r="G170" i="46"/>
  <c r="G279" i="46"/>
  <c r="G58" i="62"/>
  <c r="G58" i="51"/>
  <c r="K285" i="51"/>
  <c r="K176" i="51"/>
  <c r="J93" i="25"/>
  <c r="N94" i="25"/>
  <c r="K94" i="25"/>
  <c r="B286" i="46"/>
  <c r="B177" i="46"/>
  <c r="B65" i="62"/>
  <c r="B65" i="51"/>
  <c r="K285" i="62"/>
  <c r="K176" i="62"/>
  <c r="C279" i="46"/>
  <c r="C170" i="46"/>
  <c r="C58" i="62"/>
  <c r="C58" i="51"/>
  <c r="D278" i="46"/>
  <c r="D169" i="46"/>
  <c r="D57" i="62"/>
  <c r="D57" i="51"/>
  <c r="J278" i="46"/>
  <c r="J169" i="46"/>
  <c r="J57" i="62"/>
  <c r="J57" i="51"/>
  <c r="L286" i="46"/>
  <c r="L177" i="46"/>
  <c r="L65" i="62"/>
  <c r="L65" i="51"/>
  <c r="C169" i="51"/>
  <c r="C278" i="51"/>
  <c r="D277" i="51"/>
  <c r="D168" i="51"/>
  <c r="G278" i="51"/>
  <c r="G169" i="51"/>
  <c r="H278" i="51"/>
  <c r="H169" i="51"/>
  <c r="J277" i="51"/>
  <c r="J168" i="51"/>
  <c r="E285" i="62"/>
  <c r="E176" i="62"/>
  <c r="D277" i="62"/>
  <c r="D168" i="62"/>
  <c r="G278" i="62"/>
  <c r="G169" i="62"/>
  <c r="H278" i="62"/>
  <c r="H169" i="62"/>
  <c r="J168" i="62"/>
  <c r="J277" i="62"/>
  <c r="F94" i="25"/>
  <c r="L285" i="51"/>
  <c r="L176" i="51"/>
  <c r="F167" i="51"/>
  <c r="F276" i="51"/>
  <c r="B285" i="51"/>
  <c r="B176" i="51"/>
  <c r="C278" i="62"/>
  <c r="C169" i="62"/>
  <c r="F68" i="25"/>
  <c r="F69" i="25"/>
  <c r="L285" i="62"/>
  <c r="L176" i="62"/>
  <c r="F276" i="62"/>
  <c r="F167" i="62"/>
  <c r="B285" i="62"/>
  <c r="B176" i="62"/>
  <c r="F277" i="46"/>
  <c r="F168" i="46"/>
  <c r="F56" i="62"/>
  <c r="F56" i="51"/>
  <c r="H170" i="46"/>
  <c r="H279" i="46"/>
  <c r="H58" i="62"/>
  <c r="H58" i="51"/>
  <c r="E177" i="46"/>
  <c r="E286" i="46"/>
  <c r="E65" i="62"/>
  <c r="E65" i="51"/>
  <c r="R94" i="25"/>
  <c r="K286" i="46"/>
  <c r="K177" i="46"/>
  <c r="K65" i="62"/>
  <c r="K65" i="51"/>
  <c r="E285" i="51"/>
  <c r="E176" i="51"/>
  <c r="I169" i="51"/>
  <c r="I278" i="51"/>
  <c r="J279" i="46" l="1"/>
  <c r="J170" i="46"/>
  <c r="J58" i="62"/>
  <c r="J58" i="51"/>
  <c r="H279" i="51"/>
  <c r="H170" i="51"/>
  <c r="C279" i="62"/>
  <c r="C170" i="62"/>
  <c r="B177" i="62"/>
  <c r="B286" i="62"/>
  <c r="B178" i="46"/>
  <c r="B287" i="46"/>
  <c r="B66" i="62"/>
  <c r="B66" i="51"/>
  <c r="K286" i="51"/>
  <c r="K177" i="51"/>
  <c r="H279" i="62"/>
  <c r="H170" i="62"/>
  <c r="D278" i="51"/>
  <c r="D169" i="51"/>
  <c r="I279" i="51"/>
  <c r="I170" i="51"/>
  <c r="K286" i="62"/>
  <c r="K177" i="62"/>
  <c r="E286" i="51"/>
  <c r="E177" i="51"/>
  <c r="D278" i="62"/>
  <c r="D169" i="62"/>
  <c r="I279" i="62"/>
  <c r="I170" i="62"/>
  <c r="I94" i="25"/>
  <c r="E177" i="62"/>
  <c r="E286" i="62"/>
  <c r="J169" i="51"/>
  <c r="J278" i="51"/>
  <c r="G279" i="51"/>
  <c r="G170" i="51"/>
  <c r="D279" i="46"/>
  <c r="D170" i="46"/>
  <c r="D58" i="62"/>
  <c r="D58" i="51"/>
  <c r="G171" i="46"/>
  <c r="G280" i="46"/>
  <c r="G59" i="62"/>
  <c r="G59" i="51"/>
  <c r="J169" i="62"/>
  <c r="J278" i="62"/>
  <c r="G279" i="62"/>
  <c r="G170" i="62"/>
  <c r="C171" i="46"/>
  <c r="C280" i="46"/>
  <c r="C59" i="62"/>
  <c r="C59" i="51"/>
  <c r="L178" i="46"/>
  <c r="L287" i="46"/>
  <c r="L66" i="62"/>
  <c r="L66" i="51"/>
  <c r="L177" i="51"/>
  <c r="L286" i="51"/>
  <c r="K287" i="46"/>
  <c r="K178" i="46"/>
  <c r="K66" i="62"/>
  <c r="K66" i="51"/>
  <c r="H171" i="46"/>
  <c r="H280" i="46"/>
  <c r="H59" i="62"/>
  <c r="H59" i="51"/>
  <c r="F169" i="46"/>
  <c r="F278" i="46"/>
  <c r="F57" i="62"/>
  <c r="F57" i="51"/>
  <c r="E287" i="46"/>
  <c r="E178" i="46"/>
  <c r="E66" i="62"/>
  <c r="E66" i="51"/>
  <c r="F168" i="51"/>
  <c r="F277" i="51"/>
  <c r="L286" i="62"/>
  <c r="L177" i="62"/>
  <c r="I280" i="46"/>
  <c r="I171" i="46"/>
  <c r="I59" i="62"/>
  <c r="I59" i="51"/>
  <c r="F279" i="46"/>
  <c r="F170" i="46"/>
  <c r="F58" i="62"/>
  <c r="F58" i="51"/>
  <c r="F277" i="62"/>
  <c r="F168" i="62"/>
  <c r="C279" i="51"/>
  <c r="C170" i="51"/>
  <c r="B286" i="51"/>
  <c r="B177" i="51"/>
  <c r="F67" i="25"/>
  <c r="F66" i="25"/>
  <c r="G172" i="46" l="1"/>
  <c r="G281" i="46"/>
  <c r="G60" i="62"/>
  <c r="G60" i="51"/>
  <c r="K287" i="62"/>
  <c r="K178" i="62"/>
  <c r="L287" i="62"/>
  <c r="L178" i="62"/>
  <c r="B287" i="62"/>
  <c r="B178" i="62"/>
  <c r="L288" i="46"/>
  <c r="L179" i="46"/>
  <c r="L67" i="62"/>
  <c r="L67" i="51"/>
  <c r="E179" i="46"/>
  <c r="E288" i="46"/>
  <c r="E67" i="62"/>
  <c r="E67" i="51"/>
  <c r="H280" i="51"/>
  <c r="H171" i="51"/>
  <c r="K179" i="46"/>
  <c r="K288" i="46"/>
  <c r="K67" i="62"/>
  <c r="K67" i="51"/>
  <c r="I281" i="46"/>
  <c r="I172" i="46"/>
  <c r="I60" i="62"/>
  <c r="I60" i="51"/>
  <c r="H280" i="62"/>
  <c r="H171" i="62"/>
  <c r="H172" i="46"/>
  <c r="H281" i="46"/>
  <c r="H60" i="62"/>
  <c r="H60" i="51"/>
  <c r="J171" i="46"/>
  <c r="J280" i="46"/>
  <c r="J59" i="62"/>
  <c r="J59" i="51"/>
  <c r="I280" i="51"/>
  <c r="I171" i="51"/>
  <c r="F278" i="51"/>
  <c r="F169" i="51"/>
  <c r="J279" i="51"/>
  <c r="J170" i="51"/>
  <c r="B179" i="46"/>
  <c r="B288" i="46"/>
  <c r="B67" i="62"/>
  <c r="B67" i="51"/>
  <c r="I280" i="62"/>
  <c r="I171" i="62"/>
  <c r="F278" i="62"/>
  <c r="F169" i="62"/>
  <c r="D279" i="51"/>
  <c r="D170" i="51"/>
  <c r="J279" i="62"/>
  <c r="J170" i="62"/>
  <c r="C281" i="46"/>
  <c r="C172" i="46"/>
  <c r="C60" i="62"/>
  <c r="C60" i="51"/>
  <c r="D280" i="46"/>
  <c r="D171" i="46"/>
  <c r="D59" i="62"/>
  <c r="D59" i="51"/>
  <c r="F279" i="51"/>
  <c r="F170" i="51"/>
  <c r="E287" i="51"/>
  <c r="E178" i="51"/>
  <c r="C280" i="51"/>
  <c r="C171" i="51"/>
  <c r="D170" i="62"/>
  <c r="D279" i="62"/>
  <c r="F279" i="62"/>
  <c r="F170" i="62"/>
  <c r="E287" i="62"/>
  <c r="E178" i="62"/>
  <c r="C171" i="62"/>
  <c r="C280" i="62"/>
  <c r="G171" i="51"/>
  <c r="G280" i="51"/>
  <c r="K287" i="51"/>
  <c r="K178" i="51"/>
  <c r="L287" i="51"/>
  <c r="L178" i="51"/>
  <c r="G171" i="62"/>
  <c r="G280" i="62"/>
  <c r="B287" i="51"/>
  <c r="B178" i="51"/>
  <c r="N95" i="25" l="1"/>
  <c r="I282" i="46"/>
  <c r="I173" i="46"/>
  <c r="I61" i="62"/>
  <c r="I61" i="51"/>
  <c r="L179" i="62"/>
  <c r="L288" i="62"/>
  <c r="B288" i="51"/>
  <c r="B179" i="51"/>
  <c r="K288" i="51"/>
  <c r="K179" i="51"/>
  <c r="E288" i="51"/>
  <c r="E179" i="51"/>
  <c r="G173" i="46"/>
  <c r="G282" i="46"/>
  <c r="G61" i="62"/>
  <c r="G61" i="51"/>
  <c r="B288" i="62"/>
  <c r="B179" i="62"/>
  <c r="K288" i="62"/>
  <c r="K179" i="62"/>
  <c r="E288" i="62"/>
  <c r="E179" i="62"/>
  <c r="B289" i="46"/>
  <c r="B180" i="46"/>
  <c r="B68" i="62"/>
  <c r="B68" i="51"/>
  <c r="C281" i="51"/>
  <c r="C172" i="51"/>
  <c r="H281" i="51"/>
  <c r="H172" i="51"/>
  <c r="I281" i="51"/>
  <c r="I172" i="51"/>
  <c r="G281" i="51"/>
  <c r="G172" i="51"/>
  <c r="F280" i="46"/>
  <c r="F171" i="46"/>
  <c r="F59" i="62"/>
  <c r="F59" i="51"/>
  <c r="K289" i="46"/>
  <c r="K180" i="46"/>
  <c r="K68" i="62"/>
  <c r="K68" i="51"/>
  <c r="C172" i="62"/>
  <c r="C281" i="62"/>
  <c r="H281" i="62"/>
  <c r="H172" i="62"/>
  <c r="I172" i="62"/>
  <c r="I281" i="62"/>
  <c r="G281" i="62"/>
  <c r="G172" i="62"/>
  <c r="R95" i="25"/>
  <c r="H282" i="46"/>
  <c r="H173" i="46"/>
  <c r="H61" i="62"/>
  <c r="H61" i="51"/>
  <c r="E289" i="46"/>
  <c r="E180" i="46"/>
  <c r="E68" i="62"/>
  <c r="E68" i="51"/>
  <c r="D280" i="51"/>
  <c r="D171" i="51"/>
  <c r="J171" i="51"/>
  <c r="J280" i="51"/>
  <c r="C173" i="46"/>
  <c r="C282" i="46"/>
  <c r="C61" i="62"/>
  <c r="C61" i="51"/>
  <c r="F95" i="25"/>
  <c r="Q95" i="25"/>
  <c r="L289" i="46"/>
  <c r="L180" i="46"/>
  <c r="L68" i="62"/>
  <c r="L68" i="51"/>
  <c r="D280" i="62"/>
  <c r="D171" i="62"/>
  <c r="J280" i="62"/>
  <c r="J171" i="62"/>
  <c r="J281" i="46"/>
  <c r="J172" i="46"/>
  <c r="J60" i="62"/>
  <c r="J60" i="51"/>
  <c r="D172" i="46"/>
  <c r="D281" i="46"/>
  <c r="D60" i="62"/>
  <c r="D60" i="51"/>
  <c r="L288" i="51"/>
  <c r="L179" i="51"/>
  <c r="E289" i="62" l="1"/>
  <c r="E180" i="62"/>
  <c r="G283" i="46"/>
  <c r="G174" i="46"/>
  <c r="G62" i="62"/>
  <c r="G62" i="51"/>
  <c r="H174" i="46"/>
  <c r="H283" i="46"/>
  <c r="H62" i="62"/>
  <c r="H62" i="51"/>
  <c r="J94" i="25"/>
  <c r="B289" i="51"/>
  <c r="B180" i="51"/>
  <c r="L181" i="46"/>
  <c r="L290" i="46"/>
  <c r="L69" i="62"/>
  <c r="L69" i="51"/>
  <c r="J282" i="46"/>
  <c r="J173" i="46"/>
  <c r="J61" i="62"/>
  <c r="J61" i="51"/>
  <c r="J281" i="51"/>
  <c r="J172" i="51"/>
  <c r="B289" i="62"/>
  <c r="B180" i="62"/>
  <c r="C283" i="46"/>
  <c r="C174" i="46"/>
  <c r="C62" i="62"/>
  <c r="C62" i="51"/>
  <c r="I174" i="46"/>
  <c r="I283" i="46"/>
  <c r="I62" i="62"/>
  <c r="I62" i="51"/>
  <c r="J281" i="62"/>
  <c r="J172" i="62"/>
  <c r="F280" i="51"/>
  <c r="F171" i="51"/>
  <c r="I282" i="51"/>
  <c r="I173" i="51"/>
  <c r="F281" i="46"/>
  <c r="F172" i="46"/>
  <c r="F60" i="62"/>
  <c r="F60" i="51"/>
  <c r="D173" i="46"/>
  <c r="D282" i="46"/>
  <c r="D61" i="62"/>
  <c r="D61" i="51"/>
  <c r="D172" i="51"/>
  <c r="D281" i="51"/>
  <c r="L289" i="51"/>
  <c r="L180" i="51"/>
  <c r="C282" i="51"/>
  <c r="C173" i="51"/>
  <c r="H282" i="51"/>
  <c r="H173" i="51"/>
  <c r="F171" i="62"/>
  <c r="F280" i="62"/>
  <c r="I173" i="62"/>
  <c r="I282" i="62"/>
  <c r="F64" i="25"/>
  <c r="F65" i="25"/>
  <c r="B290" i="46"/>
  <c r="B181" i="46"/>
  <c r="B69" i="62"/>
  <c r="B69" i="51"/>
  <c r="I95" i="25"/>
  <c r="D172" i="62"/>
  <c r="D281" i="62"/>
  <c r="L180" i="62"/>
  <c r="L289" i="62"/>
  <c r="C173" i="62"/>
  <c r="C282" i="62"/>
  <c r="H282" i="62"/>
  <c r="H173" i="62"/>
  <c r="K289" i="51"/>
  <c r="K180" i="51"/>
  <c r="G282" i="51"/>
  <c r="G173" i="51"/>
  <c r="E181" i="46"/>
  <c r="E290" i="46"/>
  <c r="E69" i="62"/>
  <c r="E69" i="51"/>
  <c r="K181" i="46"/>
  <c r="K290" i="46"/>
  <c r="K69" i="62"/>
  <c r="K69" i="51"/>
  <c r="E289" i="51"/>
  <c r="E180" i="51"/>
  <c r="K289" i="62"/>
  <c r="K180" i="62"/>
  <c r="G173" i="62"/>
  <c r="G282" i="62"/>
  <c r="F63" i="25"/>
  <c r="H104" i="25" l="1"/>
  <c r="I284" i="46"/>
  <c r="I175" i="46"/>
  <c r="I63" i="62"/>
  <c r="I63" i="51"/>
  <c r="E290" i="51"/>
  <c r="E181" i="51"/>
  <c r="G174" i="51"/>
  <c r="G283" i="51"/>
  <c r="E291" i="46"/>
  <c r="E182" i="46"/>
  <c r="E70" i="62"/>
  <c r="E70" i="51"/>
  <c r="E290" i="62"/>
  <c r="E181" i="62"/>
  <c r="B181" i="51"/>
  <c r="B290" i="51"/>
  <c r="F281" i="51"/>
  <c r="F172" i="51"/>
  <c r="G283" i="62"/>
  <c r="G174" i="62"/>
  <c r="D283" i="46"/>
  <c r="D174" i="46"/>
  <c r="D62" i="62"/>
  <c r="D62" i="51"/>
  <c r="C175" i="46"/>
  <c r="C284" i="46"/>
  <c r="C63" i="62"/>
  <c r="C63" i="51"/>
  <c r="K290" i="51"/>
  <c r="K181" i="51"/>
  <c r="B290" i="62"/>
  <c r="B181" i="62"/>
  <c r="F281" i="62"/>
  <c r="F172" i="62"/>
  <c r="H283" i="51"/>
  <c r="H174" i="51"/>
  <c r="K291" i="46"/>
  <c r="K182" i="46"/>
  <c r="K70" i="62"/>
  <c r="K70" i="51"/>
  <c r="L291" i="46"/>
  <c r="L182" i="46"/>
  <c r="L70" i="62"/>
  <c r="L70" i="51"/>
  <c r="K181" i="62"/>
  <c r="K290" i="62"/>
  <c r="D282" i="51"/>
  <c r="D173" i="51"/>
  <c r="C283" i="51"/>
  <c r="C174" i="51"/>
  <c r="L181" i="51"/>
  <c r="L290" i="51"/>
  <c r="H283" i="62"/>
  <c r="H174" i="62"/>
  <c r="J174" i="46"/>
  <c r="J283" i="46"/>
  <c r="J62" i="62"/>
  <c r="J62" i="51"/>
  <c r="D104" i="25"/>
  <c r="D173" i="62"/>
  <c r="D282" i="62"/>
  <c r="C174" i="62"/>
  <c r="C283" i="62"/>
  <c r="L181" i="62"/>
  <c r="L290" i="62"/>
  <c r="F173" i="46"/>
  <c r="F282" i="46"/>
  <c r="F61" i="62"/>
  <c r="F61" i="51"/>
  <c r="K95" i="25"/>
  <c r="I283" i="51"/>
  <c r="I174" i="51"/>
  <c r="J282" i="51"/>
  <c r="J173" i="51"/>
  <c r="H284" i="46"/>
  <c r="H175" i="46"/>
  <c r="H63" i="62"/>
  <c r="H63" i="51"/>
  <c r="G175" i="46"/>
  <c r="G284" i="46"/>
  <c r="G63" i="62"/>
  <c r="G63" i="51"/>
  <c r="B291" i="46"/>
  <c r="B182" i="46"/>
  <c r="B70" i="62"/>
  <c r="B70" i="51"/>
  <c r="I174" i="62"/>
  <c r="I283" i="62"/>
  <c r="J282" i="62"/>
  <c r="J173" i="62"/>
  <c r="I176" i="46" l="1"/>
  <c r="I285" i="46"/>
  <c r="I64" i="62"/>
  <c r="I64" i="51"/>
  <c r="D105" i="25"/>
  <c r="G175" i="62"/>
  <c r="G284" i="62"/>
  <c r="K291" i="62"/>
  <c r="K182" i="62"/>
  <c r="C176" i="46"/>
  <c r="C285" i="46"/>
  <c r="C64" i="62"/>
  <c r="C64" i="51"/>
  <c r="B291" i="51"/>
  <c r="B182" i="51"/>
  <c r="J283" i="51"/>
  <c r="J174" i="51"/>
  <c r="L291" i="51"/>
  <c r="L182" i="51"/>
  <c r="E291" i="51"/>
  <c r="E182" i="51"/>
  <c r="H106" i="25"/>
  <c r="H107" i="25"/>
  <c r="B291" i="62"/>
  <c r="B182" i="62"/>
  <c r="J283" i="62"/>
  <c r="J174" i="62"/>
  <c r="L291" i="62"/>
  <c r="L182" i="62"/>
  <c r="E291" i="62"/>
  <c r="E182" i="62"/>
  <c r="G285" i="46"/>
  <c r="G176" i="46"/>
  <c r="G64" i="62"/>
  <c r="G64" i="51"/>
  <c r="D106" i="25"/>
  <c r="D107" i="25"/>
  <c r="H176" i="46"/>
  <c r="H285" i="46"/>
  <c r="H64" i="62"/>
  <c r="H64" i="51"/>
  <c r="D283" i="51"/>
  <c r="D174" i="51"/>
  <c r="I284" i="51"/>
  <c r="I175" i="51"/>
  <c r="B292" i="46"/>
  <c r="B183" i="46"/>
  <c r="B71" i="62"/>
  <c r="B71" i="51"/>
  <c r="E183" i="46"/>
  <c r="E292" i="46"/>
  <c r="E71" i="62"/>
  <c r="E71" i="51"/>
  <c r="K292" i="46"/>
  <c r="K183" i="46"/>
  <c r="K71" i="62"/>
  <c r="K71" i="51"/>
  <c r="H284" i="51"/>
  <c r="H175" i="51"/>
  <c r="D283" i="62"/>
  <c r="D174" i="62"/>
  <c r="I284" i="62"/>
  <c r="I175" i="62"/>
  <c r="J284" i="46"/>
  <c r="J175" i="46"/>
  <c r="J63" i="62"/>
  <c r="J63" i="51"/>
  <c r="H105" i="25"/>
  <c r="H175" i="62"/>
  <c r="H284" i="62"/>
  <c r="F173" i="51"/>
  <c r="F282" i="51"/>
  <c r="C284" i="51"/>
  <c r="C175" i="51"/>
  <c r="F174" i="46"/>
  <c r="F283" i="46"/>
  <c r="F62" i="62"/>
  <c r="F62" i="51"/>
  <c r="D284" i="46"/>
  <c r="D175" i="46"/>
  <c r="D63" i="62"/>
  <c r="D63" i="51"/>
  <c r="F282" i="62"/>
  <c r="F173" i="62"/>
  <c r="C175" i="62"/>
  <c r="C284" i="62"/>
  <c r="L292" i="46"/>
  <c r="L183" i="46"/>
  <c r="L71" i="62"/>
  <c r="L71" i="51"/>
  <c r="G284" i="51"/>
  <c r="G175" i="51"/>
  <c r="K291" i="51"/>
  <c r="K182" i="51"/>
  <c r="B184" i="46" l="1"/>
  <c r="B293" i="46"/>
  <c r="B72" i="62"/>
  <c r="B72" i="51"/>
  <c r="D285" i="46"/>
  <c r="D176" i="46"/>
  <c r="D64" i="62"/>
  <c r="D64" i="51"/>
  <c r="I177" i="46"/>
  <c r="I286" i="46"/>
  <c r="I65" i="62"/>
  <c r="I65" i="51"/>
  <c r="D102" i="25"/>
  <c r="D103" i="25"/>
  <c r="E293" i="46"/>
  <c r="E184" i="46"/>
  <c r="E72" i="62"/>
  <c r="E72" i="51"/>
  <c r="L292" i="51"/>
  <c r="L183" i="51"/>
  <c r="F283" i="51"/>
  <c r="F174" i="51"/>
  <c r="K292" i="62"/>
  <c r="K183" i="62"/>
  <c r="C285" i="51"/>
  <c r="C176" i="51"/>
  <c r="F174" i="62"/>
  <c r="F283" i="62"/>
  <c r="H102" i="25"/>
  <c r="H103" i="25"/>
  <c r="K184" i="46"/>
  <c r="K293" i="46"/>
  <c r="K72" i="62"/>
  <c r="K72" i="51"/>
  <c r="D284" i="51"/>
  <c r="D175" i="51"/>
  <c r="C285" i="62"/>
  <c r="C176" i="62"/>
  <c r="I176" i="51"/>
  <c r="I285" i="51"/>
  <c r="D175" i="62"/>
  <c r="D284" i="62"/>
  <c r="J175" i="51"/>
  <c r="J284" i="51"/>
  <c r="B292" i="51"/>
  <c r="B183" i="51"/>
  <c r="G285" i="51"/>
  <c r="G176" i="51"/>
  <c r="I285" i="62"/>
  <c r="I176" i="62"/>
  <c r="K292" i="51"/>
  <c r="K183" i="51"/>
  <c r="F175" i="46"/>
  <c r="F284" i="46"/>
  <c r="F63" i="62"/>
  <c r="F63" i="51"/>
  <c r="Q96" i="25"/>
  <c r="J284" i="62"/>
  <c r="J175" i="62"/>
  <c r="B292" i="62"/>
  <c r="B183" i="62"/>
  <c r="G285" i="62"/>
  <c r="G176" i="62"/>
  <c r="L292" i="62"/>
  <c r="L183" i="62"/>
  <c r="F62" i="25"/>
  <c r="H177" i="46"/>
  <c r="H286" i="46"/>
  <c r="H65" i="62"/>
  <c r="H65" i="51"/>
  <c r="L293" i="46"/>
  <c r="L184" i="46"/>
  <c r="L72" i="62"/>
  <c r="L72" i="51"/>
  <c r="E292" i="51"/>
  <c r="E183" i="51"/>
  <c r="H176" i="51"/>
  <c r="H285" i="51"/>
  <c r="C286" i="46"/>
  <c r="C177" i="46"/>
  <c r="C65" i="62"/>
  <c r="C65" i="51"/>
  <c r="R96" i="25"/>
  <c r="G177" i="46"/>
  <c r="G286" i="46"/>
  <c r="G65" i="62"/>
  <c r="G65" i="51"/>
  <c r="E292" i="62"/>
  <c r="E183" i="62"/>
  <c r="H285" i="62"/>
  <c r="H176" i="62"/>
  <c r="D101" i="25"/>
  <c r="K294" i="46" l="1"/>
  <c r="K185" i="46"/>
  <c r="K73" i="62"/>
  <c r="K73" i="51"/>
  <c r="G286" i="51"/>
  <c r="G177" i="51"/>
  <c r="F96" i="25"/>
  <c r="I286" i="62"/>
  <c r="I177" i="62"/>
  <c r="G177" i="62"/>
  <c r="G286" i="62"/>
  <c r="C177" i="51"/>
  <c r="C286" i="51"/>
  <c r="H286" i="51"/>
  <c r="H177" i="51"/>
  <c r="F284" i="51"/>
  <c r="F175" i="51"/>
  <c r="K293" i="51"/>
  <c r="K184" i="51"/>
  <c r="E184" i="62"/>
  <c r="E293" i="62"/>
  <c r="F176" i="46"/>
  <c r="F285" i="46"/>
  <c r="F64" i="62"/>
  <c r="F64" i="51"/>
  <c r="I287" i="46"/>
  <c r="I178" i="46"/>
  <c r="I66" i="62"/>
  <c r="I66" i="51"/>
  <c r="C286" i="62"/>
  <c r="C177" i="62"/>
  <c r="H286" i="62"/>
  <c r="H177" i="62"/>
  <c r="F61" i="25"/>
  <c r="F284" i="62"/>
  <c r="F175" i="62"/>
  <c r="K184" i="62"/>
  <c r="K293" i="62"/>
  <c r="B293" i="51"/>
  <c r="B184" i="51"/>
  <c r="J176" i="46"/>
  <c r="J285" i="46"/>
  <c r="J64" i="62"/>
  <c r="J64" i="51"/>
  <c r="E185" i="46"/>
  <c r="E294" i="46"/>
  <c r="E73" i="62"/>
  <c r="E73" i="51"/>
  <c r="L294" i="46"/>
  <c r="L185" i="46"/>
  <c r="L73" i="62"/>
  <c r="L73" i="51"/>
  <c r="G287" i="46"/>
  <c r="G178" i="46"/>
  <c r="G66" i="62"/>
  <c r="G66" i="51"/>
  <c r="L293" i="51"/>
  <c r="L184" i="51"/>
  <c r="H101" i="25"/>
  <c r="B293" i="62"/>
  <c r="B184" i="62"/>
  <c r="N96" i="25"/>
  <c r="H287" i="46"/>
  <c r="H178" i="46"/>
  <c r="H66" i="62"/>
  <c r="H66" i="51"/>
  <c r="L293" i="62"/>
  <c r="L184" i="62"/>
  <c r="D285" i="51"/>
  <c r="D176" i="51"/>
  <c r="D286" i="46"/>
  <c r="D177" i="46"/>
  <c r="D65" i="62"/>
  <c r="D65" i="51"/>
  <c r="E293" i="51"/>
  <c r="E184" i="51"/>
  <c r="J286" i="46"/>
  <c r="J177" i="46"/>
  <c r="J65" i="62"/>
  <c r="J65" i="51"/>
  <c r="D285" i="62"/>
  <c r="D176" i="62"/>
  <c r="C287" i="46"/>
  <c r="C178" i="46"/>
  <c r="C66" i="62"/>
  <c r="C66" i="51"/>
  <c r="J95" i="25"/>
  <c r="I96" i="25"/>
  <c r="B185" i="46"/>
  <c r="B294" i="46"/>
  <c r="B73" i="62"/>
  <c r="B73" i="51"/>
  <c r="I177" i="51"/>
  <c r="I286" i="51"/>
  <c r="F60" i="25"/>
  <c r="H100" i="25"/>
  <c r="D100" i="25"/>
  <c r="C288" i="46" l="1"/>
  <c r="C179" i="46"/>
  <c r="C67" i="62"/>
  <c r="C67" i="51"/>
  <c r="J178" i="46"/>
  <c r="J287" i="46"/>
  <c r="J66" i="62"/>
  <c r="J66" i="51"/>
  <c r="B294" i="51"/>
  <c r="B185" i="51"/>
  <c r="G178" i="62"/>
  <c r="G287" i="62"/>
  <c r="F176" i="62"/>
  <c r="F285" i="62"/>
  <c r="B294" i="62"/>
  <c r="B185" i="62"/>
  <c r="J285" i="51"/>
  <c r="J176" i="51"/>
  <c r="I287" i="51"/>
  <c r="I178" i="51"/>
  <c r="K96" i="25"/>
  <c r="J285" i="62"/>
  <c r="J176" i="62"/>
  <c r="I287" i="62"/>
  <c r="I178" i="62"/>
  <c r="D178" i="46"/>
  <c r="D287" i="46"/>
  <c r="D66" i="62"/>
  <c r="D66" i="51"/>
  <c r="K295" i="46"/>
  <c r="K186" i="46"/>
  <c r="K74" i="62"/>
  <c r="K74" i="51"/>
  <c r="E185" i="51"/>
  <c r="E294" i="51"/>
  <c r="K294" i="51"/>
  <c r="K185" i="51"/>
  <c r="H288" i="46"/>
  <c r="H179" i="46"/>
  <c r="H67" i="62"/>
  <c r="H67" i="51"/>
  <c r="C178" i="51"/>
  <c r="C287" i="51"/>
  <c r="J286" i="51"/>
  <c r="J177" i="51"/>
  <c r="D286" i="51"/>
  <c r="D177" i="51"/>
  <c r="E185" i="62"/>
  <c r="E294" i="62"/>
  <c r="K294" i="62"/>
  <c r="K185" i="62"/>
  <c r="F286" i="46"/>
  <c r="F177" i="46"/>
  <c r="F65" i="62"/>
  <c r="F65" i="51"/>
  <c r="L186" i="46"/>
  <c r="L295" i="46"/>
  <c r="L74" i="62"/>
  <c r="L74" i="51"/>
  <c r="C178" i="62"/>
  <c r="C287" i="62"/>
  <c r="J177" i="62"/>
  <c r="J286" i="62"/>
  <c r="D286" i="62"/>
  <c r="D177" i="62"/>
  <c r="L294" i="51"/>
  <c r="L185" i="51"/>
  <c r="E186" i="46"/>
  <c r="E295" i="46"/>
  <c r="E74" i="62"/>
  <c r="E74" i="51"/>
  <c r="I179" i="46"/>
  <c r="I288" i="46"/>
  <c r="I67" i="62"/>
  <c r="I67" i="51"/>
  <c r="H287" i="51"/>
  <c r="H178" i="51"/>
  <c r="L185" i="62"/>
  <c r="L294" i="62"/>
  <c r="G179" i="46"/>
  <c r="G288" i="46"/>
  <c r="G67" i="62"/>
  <c r="G67" i="51"/>
  <c r="B186" i="46"/>
  <c r="B295" i="46"/>
  <c r="B74" i="62"/>
  <c r="B74" i="51"/>
  <c r="F59" i="25"/>
  <c r="H287" i="62"/>
  <c r="H178" i="62"/>
  <c r="G287" i="51"/>
  <c r="G178" i="51"/>
  <c r="F285" i="51"/>
  <c r="F176" i="51"/>
  <c r="D99" i="25"/>
  <c r="H99" i="25"/>
  <c r="E186" i="62" l="1"/>
  <c r="E295" i="62"/>
  <c r="G179" i="62"/>
  <c r="G288" i="62"/>
  <c r="L187" i="46"/>
  <c r="L296" i="46"/>
  <c r="L75" i="62"/>
  <c r="L75" i="51"/>
  <c r="C289" i="46"/>
  <c r="C180" i="46"/>
  <c r="C68" i="62"/>
  <c r="C68" i="51"/>
  <c r="B295" i="51"/>
  <c r="B186" i="51"/>
  <c r="I288" i="51"/>
  <c r="I179" i="51"/>
  <c r="H288" i="51"/>
  <c r="H179" i="51"/>
  <c r="D178" i="51"/>
  <c r="D287" i="51"/>
  <c r="K296" i="46"/>
  <c r="K187" i="46"/>
  <c r="K75" i="62"/>
  <c r="K75" i="51"/>
  <c r="B295" i="62"/>
  <c r="B186" i="62"/>
  <c r="I288" i="62"/>
  <c r="I179" i="62"/>
  <c r="F286" i="51"/>
  <c r="F177" i="51"/>
  <c r="H179" i="62"/>
  <c r="H288" i="62"/>
  <c r="D287" i="62"/>
  <c r="D178" i="62"/>
  <c r="C288" i="51"/>
  <c r="C179" i="51"/>
  <c r="G288" i="51"/>
  <c r="G179" i="51"/>
  <c r="J179" i="46"/>
  <c r="J288" i="46"/>
  <c r="J67" i="62"/>
  <c r="J67" i="51"/>
  <c r="F286" i="62"/>
  <c r="F177" i="62"/>
  <c r="K186" i="51"/>
  <c r="K295" i="51"/>
  <c r="C288" i="62"/>
  <c r="C179" i="62"/>
  <c r="G180" i="46"/>
  <c r="G289" i="46"/>
  <c r="G68" i="62"/>
  <c r="G68" i="51"/>
  <c r="D179" i="46"/>
  <c r="D288" i="46"/>
  <c r="D67" i="62"/>
  <c r="D67" i="51"/>
  <c r="H180" i="46"/>
  <c r="H289" i="46"/>
  <c r="H68" i="62"/>
  <c r="H68" i="51"/>
  <c r="L295" i="51"/>
  <c r="L186" i="51"/>
  <c r="K186" i="62"/>
  <c r="K295" i="62"/>
  <c r="J287" i="51"/>
  <c r="J178" i="51"/>
  <c r="F178" i="46"/>
  <c r="F287" i="46"/>
  <c r="F66" i="62"/>
  <c r="F66" i="51"/>
  <c r="L295" i="62"/>
  <c r="L186" i="62"/>
  <c r="J287" i="62"/>
  <c r="J178" i="62"/>
  <c r="B187" i="46"/>
  <c r="B296" i="46"/>
  <c r="B75" i="62"/>
  <c r="B75" i="51"/>
  <c r="E296" i="46"/>
  <c r="E187" i="46"/>
  <c r="E75" i="62"/>
  <c r="E75" i="51"/>
  <c r="I289" i="46"/>
  <c r="I180" i="46"/>
  <c r="I68" i="62"/>
  <c r="I68" i="51"/>
  <c r="E295" i="51"/>
  <c r="E186" i="51"/>
  <c r="C181" i="46" l="1"/>
  <c r="C290" i="46"/>
  <c r="C69" i="62"/>
  <c r="C69" i="51"/>
  <c r="D180" i="46"/>
  <c r="D289" i="46"/>
  <c r="D68" i="62"/>
  <c r="D68" i="51"/>
  <c r="B188" i="46"/>
  <c r="B297" i="46"/>
  <c r="B76" i="62"/>
  <c r="B76" i="51"/>
  <c r="B296" i="51"/>
  <c r="B187" i="51"/>
  <c r="C180" i="51"/>
  <c r="C289" i="51"/>
  <c r="I180" i="62"/>
  <c r="I289" i="62"/>
  <c r="J289" i="46"/>
  <c r="J180" i="46"/>
  <c r="J68" i="62"/>
  <c r="J68" i="51"/>
  <c r="B296" i="62"/>
  <c r="B187" i="62"/>
  <c r="C289" i="62"/>
  <c r="C180" i="62"/>
  <c r="L296" i="62"/>
  <c r="L187" i="62"/>
  <c r="F287" i="51"/>
  <c r="F178" i="51"/>
  <c r="G289" i="51"/>
  <c r="G180" i="51"/>
  <c r="K296" i="51"/>
  <c r="K187" i="51"/>
  <c r="I181" i="46"/>
  <c r="I290" i="46"/>
  <c r="I69" i="62"/>
  <c r="I69" i="51"/>
  <c r="F97" i="25"/>
  <c r="E187" i="51"/>
  <c r="E296" i="51"/>
  <c r="H98" i="25"/>
  <c r="F178" i="62"/>
  <c r="F287" i="62"/>
  <c r="G289" i="62"/>
  <c r="G180" i="62"/>
  <c r="K296" i="62"/>
  <c r="K187" i="62"/>
  <c r="G290" i="46"/>
  <c r="G181" i="46"/>
  <c r="G69" i="62"/>
  <c r="G69" i="51"/>
  <c r="R97" i="25"/>
  <c r="H290" i="46"/>
  <c r="H181" i="46"/>
  <c r="H69" i="62"/>
  <c r="H69" i="51"/>
  <c r="E297" i="46"/>
  <c r="E188" i="46"/>
  <c r="E76" i="62"/>
  <c r="E76" i="51"/>
  <c r="E296" i="62"/>
  <c r="E187" i="62"/>
  <c r="D288" i="51"/>
  <c r="D179" i="51"/>
  <c r="F288" i="46"/>
  <c r="F179" i="46"/>
  <c r="F67" i="62"/>
  <c r="F67" i="51"/>
  <c r="K297" i="46"/>
  <c r="K188" i="46"/>
  <c r="K76" i="62"/>
  <c r="K76" i="51"/>
  <c r="D288" i="62"/>
  <c r="D179" i="62"/>
  <c r="H289" i="62"/>
  <c r="H180" i="62"/>
  <c r="J288" i="62"/>
  <c r="J179" i="62"/>
  <c r="L188" i="46"/>
  <c r="L297" i="46"/>
  <c r="L76" i="62"/>
  <c r="L76" i="51"/>
  <c r="I289" i="51"/>
  <c r="I180" i="51"/>
  <c r="D98" i="25"/>
  <c r="H289" i="51"/>
  <c r="H180" i="51"/>
  <c r="J288" i="51"/>
  <c r="J179" i="51"/>
  <c r="L296" i="51"/>
  <c r="L187" i="51"/>
  <c r="H97" i="25"/>
  <c r="D97" i="25"/>
  <c r="Q97" i="25" l="1"/>
  <c r="B297" i="51"/>
  <c r="B188" i="51"/>
  <c r="J290" i="46"/>
  <c r="J181" i="46"/>
  <c r="J69" i="62"/>
  <c r="J69" i="51"/>
  <c r="L297" i="51"/>
  <c r="L188" i="51"/>
  <c r="D181" i="46"/>
  <c r="D290" i="46"/>
  <c r="D69" i="62"/>
  <c r="D69" i="51"/>
  <c r="L188" i="62"/>
  <c r="L297" i="62"/>
  <c r="I290" i="51"/>
  <c r="I181" i="51"/>
  <c r="C290" i="51"/>
  <c r="C181" i="51"/>
  <c r="H182" i="46"/>
  <c r="H291" i="46"/>
  <c r="H70" i="62"/>
  <c r="H70" i="51"/>
  <c r="I97" i="25"/>
  <c r="F288" i="51"/>
  <c r="F179" i="51"/>
  <c r="H290" i="51"/>
  <c r="H181" i="51"/>
  <c r="I290" i="62"/>
  <c r="I181" i="62"/>
  <c r="J289" i="51"/>
  <c r="J180" i="51"/>
  <c r="C290" i="62"/>
  <c r="C181" i="62"/>
  <c r="G182" i="46"/>
  <c r="G291" i="46"/>
  <c r="G70" i="62"/>
  <c r="G70" i="51"/>
  <c r="F180" i="46"/>
  <c r="F289" i="46"/>
  <c r="F68" i="62"/>
  <c r="F68" i="51"/>
  <c r="C182" i="46"/>
  <c r="C291" i="46"/>
  <c r="C70" i="62"/>
  <c r="C70" i="51"/>
  <c r="J96" i="25"/>
  <c r="B298" i="46"/>
  <c r="B189" i="46"/>
  <c r="B77" i="62"/>
  <c r="B77" i="51"/>
  <c r="F288" i="62"/>
  <c r="F179" i="62"/>
  <c r="H181" i="62"/>
  <c r="H290" i="62"/>
  <c r="G290" i="51"/>
  <c r="G181" i="51"/>
  <c r="J289" i="62"/>
  <c r="J180" i="62"/>
  <c r="D289" i="51"/>
  <c r="D180" i="51"/>
  <c r="K189" i="46"/>
  <c r="K298" i="46"/>
  <c r="K77" i="62"/>
  <c r="K77" i="51"/>
  <c r="I182" i="46"/>
  <c r="I291" i="46"/>
  <c r="I70" i="62"/>
  <c r="I70" i="51"/>
  <c r="K297" i="51"/>
  <c r="K188" i="51"/>
  <c r="E188" i="51"/>
  <c r="E297" i="51"/>
  <c r="G290" i="62"/>
  <c r="G181" i="62"/>
  <c r="D289" i="62"/>
  <c r="D180" i="62"/>
  <c r="N97" i="25"/>
  <c r="B297" i="62"/>
  <c r="B188" i="62"/>
  <c r="E189" i="46"/>
  <c r="E298" i="46"/>
  <c r="E77" i="62"/>
  <c r="E77" i="51"/>
  <c r="L298" i="46"/>
  <c r="L189" i="46"/>
  <c r="L77" i="62"/>
  <c r="L77" i="51"/>
  <c r="K297" i="62"/>
  <c r="K188" i="62"/>
  <c r="E297" i="62"/>
  <c r="E188" i="62"/>
  <c r="C291" i="62" l="1"/>
  <c r="C182" i="62"/>
  <c r="L298" i="62"/>
  <c r="L189" i="62"/>
  <c r="H291" i="51"/>
  <c r="H182" i="51"/>
  <c r="D182" i="46"/>
  <c r="D291" i="46"/>
  <c r="D70" i="62"/>
  <c r="D70" i="51"/>
  <c r="H291" i="62"/>
  <c r="H182" i="62"/>
  <c r="E298" i="62"/>
  <c r="E189" i="62"/>
  <c r="C291" i="51"/>
  <c r="C182" i="51"/>
  <c r="J182" i="46"/>
  <c r="J291" i="46"/>
  <c r="J70" i="62"/>
  <c r="J70" i="51"/>
  <c r="C183" i="46"/>
  <c r="C292" i="46"/>
  <c r="C71" i="62"/>
  <c r="C71" i="51"/>
  <c r="K298" i="51"/>
  <c r="K189" i="51"/>
  <c r="B298" i="51"/>
  <c r="B189" i="51"/>
  <c r="H96" i="25"/>
  <c r="G291" i="51"/>
  <c r="G182" i="51"/>
  <c r="K97" i="25"/>
  <c r="L298" i="51"/>
  <c r="L189" i="51"/>
  <c r="L190" i="46"/>
  <c r="L299" i="46"/>
  <c r="L78" i="62"/>
  <c r="L78" i="51"/>
  <c r="K298" i="62"/>
  <c r="K189" i="62"/>
  <c r="B298" i="62"/>
  <c r="B189" i="62"/>
  <c r="G182" i="62"/>
  <c r="G291" i="62"/>
  <c r="D96" i="25"/>
  <c r="G183" i="46"/>
  <c r="G292" i="46"/>
  <c r="G71" i="62"/>
  <c r="G71" i="51"/>
  <c r="E299" i="46"/>
  <c r="E190" i="46"/>
  <c r="E78" i="62"/>
  <c r="E78" i="51"/>
  <c r="F290" i="46"/>
  <c r="F181" i="46"/>
  <c r="F69" i="62"/>
  <c r="F69" i="51"/>
  <c r="B190" i="46"/>
  <c r="B299" i="46"/>
  <c r="B78" i="62"/>
  <c r="B78" i="51"/>
  <c r="I291" i="51"/>
  <c r="I182" i="51"/>
  <c r="F289" i="51"/>
  <c r="F180" i="51"/>
  <c r="D290" i="51"/>
  <c r="D181" i="51"/>
  <c r="J290" i="51"/>
  <c r="J181" i="51"/>
  <c r="I292" i="46"/>
  <c r="I183" i="46"/>
  <c r="I71" i="62"/>
  <c r="I71" i="51"/>
  <c r="H292" i="46"/>
  <c r="H183" i="46"/>
  <c r="H71" i="62"/>
  <c r="H71" i="51"/>
  <c r="K190" i="46"/>
  <c r="K299" i="46"/>
  <c r="K78" i="62"/>
  <c r="K78" i="51"/>
  <c r="E298" i="51"/>
  <c r="E189" i="51"/>
  <c r="I291" i="62"/>
  <c r="I182" i="62"/>
  <c r="F289" i="62"/>
  <c r="F180" i="62"/>
  <c r="D290" i="62"/>
  <c r="D181" i="62"/>
  <c r="J290" i="62"/>
  <c r="J181" i="62"/>
  <c r="H95" i="25"/>
  <c r="D95" i="25"/>
  <c r="J292" i="46" l="1"/>
  <c r="J183" i="46"/>
  <c r="J71" i="62"/>
  <c r="J71" i="51"/>
  <c r="I293" i="46"/>
  <c r="I184" i="46"/>
  <c r="I72" i="62"/>
  <c r="I72" i="51"/>
  <c r="B299" i="62"/>
  <c r="B190" i="62"/>
  <c r="B300" i="46"/>
  <c r="B191" i="46"/>
  <c r="B79" i="62"/>
  <c r="B79" i="51"/>
  <c r="K191" i="46"/>
  <c r="K300" i="46"/>
  <c r="K79" i="62"/>
  <c r="K79" i="51"/>
  <c r="I292" i="51"/>
  <c r="I183" i="51"/>
  <c r="G292" i="51"/>
  <c r="G183" i="51"/>
  <c r="E191" i="46"/>
  <c r="E300" i="46"/>
  <c r="E79" i="62"/>
  <c r="E79" i="51"/>
  <c r="I292" i="62"/>
  <c r="I183" i="62"/>
  <c r="G292" i="62"/>
  <c r="G183" i="62"/>
  <c r="J291" i="51"/>
  <c r="J182" i="51"/>
  <c r="G293" i="46"/>
  <c r="G184" i="46"/>
  <c r="G72" i="62"/>
  <c r="G72" i="51"/>
  <c r="H183" i="51"/>
  <c r="H292" i="51"/>
  <c r="E299" i="51"/>
  <c r="E190" i="51"/>
  <c r="J182" i="62"/>
  <c r="J291" i="62"/>
  <c r="L299" i="62"/>
  <c r="L190" i="62"/>
  <c r="L300" i="46"/>
  <c r="L191" i="46"/>
  <c r="L79" i="62"/>
  <c r="L79" i="51"/>
  <c r="U105" i="25"/>
  <c r="U106" i="25"/>
  <c r="C184" i="46"/>
  <c r="C293" i="46"/>
  <c r="C72" i="62"/>
  <c r="C72" i="51"/>
  <c r="H292" i="62"/>
  <c r="H183" i="62"/>
  <c r="E299" i="62"/>
  <c r="E190" i="62"/>
  <c r="C292" i="51"/>
  <c r="C183" i="51"/>
  <c r="D291" i="51"/>
  <c r="D182" i="51"/>
  <c r="F182" i="46"/>
  <c r="F291" i="46"/>
  <c r="F70" i="62"/>
  <c r="F70" i="51"/>
  <c r="K190" i="51"/>
  <c r="K299" i="51"/>
  <c r="F290" i="51"/>
  <c r="F181" i="51"/>
  <c r="C183" i="62"/>
  <c r="C292" i="62"/>
  <c r="D291" i="62"/>
  <c r="D182" i="62"/>
  <c r="H184" i="46"/>
  <c r="H293" i="46"/>
  <c r="H72" i="62"/>
  <c r="H72" i="51"/>
  <c r="B299" i="51"/>
  <c r="B190" i="51"/>
  <c r="D292" i="46"/>
  <c r="D183" i="46"/>
  <c r="D71" i="62"/>
  <c r="D71" i="51"/>
  <c r="K299" i="62"/>
  <c r="K190" i="62"/>
  <c r="F181" i="62"/>
  <c r="F290" i="62"/>
  <c r="L299" i="51"/>
  <c r="L190" i="51"/>
  <c r="D94" i="25"/>
  <c r="J184" i="46" l="1"/>
  <c r="J293" i="46"/>
  <c r="J72" i="62"/>
  <c r="J72" i="51"/>
  <c r="C293" i="62"/>
  <c r="C184" i="62"/>
  <c r="K300" i="62"/>
  <c r="K191" i="62"/>
  <c r="C185" i="46"/>
  <c r="C294" i="46"/>
  <c r="C73" i="62"/>
  <c r="C73" i="51"/>
  <c r="D183" i="51"/>
  <c r="D292" i="51"/>
  <c r="H293" i="51"/>
  <c r="H184" i="51"/>
  <c r="G293" i="51"/>
  <c r="G184" i="51"/>
  <c r="H94" i="25"/>
  <c r="J292" i="51"/>
  <c r="J183" i="51"/>
  <c r="I185" i="46"/>
  <c r="I294" i="46"/>
  <c r="I73" i="62"/>
  <c r="I73" i="51"/>
  <c r="D184" i="46"/>
  <c r="D293" i="46"/>
  <c r="D72" i="62"/>
  <c r="D72" i="51"/>
  <c r="D292" i="62"/>
  <c r="D183" i="62"/>
  <c r="H293" i="62"/>
  <c r="H184" i="62"/>
  <c r="G184" i="62"/>
  <c r="G293" i="62"/>
  <c r="J183" i="62"/>
  <c r="J292" i="62"/>
  <c r="F291" i="62"/>
  <c r="F182" i="62"/>
  <c r="L192" i="46"/>
  <c r="L301" i="46"/>
  <c r="L80" i="62"/>
  <c r="L80" i="51"/>
  <c r="E301" i="46"/>
  <c r="E192" i="46"/>
  <c r="E80" i="62"/>
  <c r="E80" i="51"/>
  <c r="G185" i="46"/>
  <c r="G294" i="46"/>
  <c r="G73" i="62"/>
  <c r="G73" i="51"/>
  <c r="L300" i="51"/>
  <c r="L191" i="51"/>
  <c r="E300" i="51"/>
  <c r="E191" i="51"/>
  <c r="B300" i="51"/>
  <c r="B191" i="51"/>
  <c r="I293" i="51"/>
  <c r="I184" i="51"/>
  <c r="B192" i="46"/>
  <c r="B301" i="46"/>
  <c r="B80" i="62"/>
  <c r="B80" i="51"/>
  <c r="R98" i="25"/>
  <c r="K192" i="46"/>
  <c r="K301" i="46"/>
  <c r="K80" i="62"/>
  <c r="K80" i="51"/>
  <c r="L300" i="62"/>
  <c r="L191" i="62"/>
  <c r="E300" i="62"/>
  <c r="E191" i="62"/>
  <c r="B300" i="62"/>
  <c r="B191" i="62"/>
  <c r="I293" i="62"/>
  <c r="I184" i="62"/>
  <c r="F182" i="51"/>
  <c r="F291" i="51"/>
  <c r="H185" i="46"/>
  <c r="H294" i="46"/>
  <c r="H73" i="62"/>
  <c r="H73" i="51"/>
  <c r="F293" i="46"/>
  <c r="F184" i="46"/>
  <c r="F72" i="62"/>
  <c r="F72" i="51"/>
  <c r="F183" i="46"/>
  <c r="F292" i="46"/>
  <c r="F71" i="62"/>
  <c r="F71" i="51"/>
  <c r="C293" i="51"/>
  <c r="C184" i="51"/>
  <c r="K300" i="51"/>
  <c r="K191" i="51"/>
  <c r="F98" i="25" l="1"/>
  <c r="L302" i="46"/>
  <c r="L193" i="46"/>
  <c r="L81" i="62"/>
  <c r="L81" i="51"/>
  <c r="H295" i="46"/>
  <c r="H186" i="46"/>
  <c r="H74" i="62"/>
  <c r="H74" i="51"/>
  <c r="F292" i="62"/>
  <c r="F183" i="62"/>
  <c r="E192" i="62"/>
  <c r="E301" i="62"/>
  <c r="G294" i="51"/>
  <c r="G185" i="51"/>
  <c r="D294" i="46"/>
  <c r="D185" i="46"/>
  <c r="D73" i="62"/>
  <c r="D73" i="51"/>
  <c r="K301" i="51"/>
  <c r="K192" i="51"/>
  <c r="G294" i="62"/>
  <c r="G185" i="62"/>
  <c r="C294" i="51"/>
  <c r="C185" i="51"/>
  <c r="E193" i="46"/>
  <c r="E302" i="46"/>
  <c r="E81" i="62"/>
  <c r="E81" i="51"/>
  <c r="H294" i="51"/>
  <c r="H185" i="51"/>
  <c r="D93" i="25"/>
  <c r="K301" i="62"/>
  <c r="K192" i="62"/>
  <c r="B301" i="51"/>
  <c r="B192" i="51"/>
  <c r="I294" i="51"/>
  <c r="I185" i="51"/>
  <c r="C185" i="62"/>
  <c r="C294" i="62"/>
  <c r="J293" i="51"/>
  <c r="J184" i="51"/>
  <c r="N98" i="25"/>
  <c r="J294" i="46"/>
  <c r="J185" i="46"/>
  <c r="J73" i="62"/>
  <c r="J73" i="51"/>
  <c r="J97" i="25"/>
  <c r="H294" i="62"/>
  <c r="H185" i="62"/>
  <c r="B192" i="62"/>
  <c r="B301" i="62"/>
  <c r="I185" i="62"/>
  <c r="I294" i="62"/>
  <c r="J293" i="62"/>
  <c r="J184" i="62"/>
  <c r="G295" i="46"/>
  <c r="G186" i="46"/>
  <c r="G74" i="62"/>
  <c r="G74" i="51"/>
  <c r="F293" i="51"/>
  <c r="F184" i="51"/>
  <c r="L301" i="51"/>
  <c r="L192" i="51"/>
  <c r="D293" i="51"/>
  <c r="D184" i="51"/>
  <c r="B302" i="46"/>
  <c r="B193" i="46"/>
  <c r="B81" i="62"/>
  <c r="B81" i="51"/>
  <c r="Q98" i="25"/>
  <c r="I295" i="46"/>
  <c r="I186" i="46"/>
  <c r="I74" i="62"/>
  <c r="I74" i="51"/>
  <c r="F293" i="62"/>
  <c r="F184" i="62"/>
  <c r="L301" i="62"/>
  <c r="L192" i="62"/>
  <c r="D293" i="62"/>
  <c r="D184" i="62"/>
  <c r="H93" i="25"/>
  <c r="K193" i="46"/>
  <c r="K302" i="46"/>
  <c r="K81" i="62"/>
  <c r="K81" i="51"/>
  <c r="C295" i="46"/>
  <c r="C186" i="46"/>
  <c r="C74" i="62"/>
  <c r="C74" i="51"/>
  <c r="F292" i="51"/>
  <c r="F183" i="51"/>
  <c r="E301" i="51"/>
  <c r="E192" i="51"/>
  <c r="H92" i="25"/>
  <c r="C295" i="51" l="1"/>
  <c r="C186" i="51"/>
  <c r="G295" i="62"/>
  <c r="G186" i="62"/>
  <c r="J186" i="46"/>
  <c r="J295" i="46"/>
  <c r="J74" i="62"/>
  <c r="J74" i="51"/>
  <c r="K302" i="62"/>
  <c r="K193" i="62"/>
  <c r="G186" i="51"/>
  <c r="G295" i="51"/>
  <c r="E302" i="62"/>
  <c r="E193" i="62"/>
  <c r="C187" i="46"/>
  <c r="C296" i="46"/>
  <c r="C75" i="62"/>
  <c r="C75" i="51"/>
  <c r="I187" i="46"/>
  <c r="I296" i="46"/>
  <c r="I75" i="62"/>
  <c r="I75" i="51"/>
  <c r="D294" i="51"/>
  <c r="D185" i="51"/>
  <c r="D92" i="25"/>
  <c r="D186" i="46"/>
  <c r="D295" i="46"/>
  <c r="D74" i="62"/>
  <c r="D74" i="51"/>
  <c r="F294" i="46"/>
  <c r="F185" i="46"/>
  <c r="F73" i="62"/>
  <c r="F73" i="51"/>
  <c r="I295" i="51"/>
  <c r="I186" i="51"/>
  <c r="D294" i="62"/>
  <c r="D185" i="62"/>
  <c r="L302" i="51"/>
  <c r="L193" i="51"/>
  <c r="C295" i="62"/>
  <c r="C186" i="62"/>
  <c r="B303" i="46"/>
  <c r="B194" i="46"/>
  <c r="B82" i="62"/>
  <c r="B82" i="51"/>
  <c r="K303" i="46"/>
  <c r="K194" i="46"/>
  <c r="K82" i="62"/>
  <c r="K82" i="51"/>
  <c r="G296" i="46"/>
  <c r="G187" i="46"/>
  <c r="G75" i="62"/>
  <c r="G75" i="51"/>
  <c r="L194" i="46"/>
  <c r="L303" i="46"/>
  <c r="L82" i="62"/>
  <c r="L82" i="51"/>
  <c r="I186" i="62"/>
  <c r="I295" i="62"/>
  <c r="B302" i="51"/>
  <c r="B193" i="51"/>
  <c r="J294" i="51"/>
  <c r="J185" i="51"/>
  <c r="L302" i="62"/>
  <c r="L193" i="62"/>
  <c r="H296" i="46"/>
  <c r="H187" i="46"/>
  <c r="H75" i="62"/>
  <c r="H75" i="51"/>
  <c r="B302" i="62"/>
  <c r="B193" i="62"/>
  <c r="J185" i="62"/>
  <c r="J294" i="62"/>
  <c r="H186" i="51"/>
  <c r="H295" i="51"/>
  <c r="K98" i="25"/>
  <c r="E194" i="46"/>
  <c r="E303" i="46"/>
  <c r="E82" i="62"/>
  <c r="E82" i="51"/>
  <c r="I98" i="25"/>
  <c r="K302" i="51"/>
  <c r="K193" i="51"/>
  <c r="E302" i="51"/>
  <c r="E193" i="51"/>
  <c r="H295" i="62"/>
  <c r="H186" i="62"/>
  <c r="D91" i="25"/>
  <c r="L304" i="46" l="1"/>
  <c r="L195" i="46"/>
  <c r="L83" i="62"/>
  <c r="L83" i="51"/>
  <c r="F294" i="62"/>
  <c r="F185" i="62"/>
  <c r="H296" i="51"/>
  <c r="H187" i="51"/>
  <c r="B303" i="51"/>
  <c r="B194" i="51"/>
  <c r="I297" i="46"/>
  <c r="I188" i="46"/>
  <c r="I76" i="62"/>
  <c r="I76" i="51"/>
  <c r="B195" i="46"/>
  <c r="B304" i="46"/>
  <c r="B83" i="62"/>
  <c r="B83" i="51"/>
  <c r="H296" i="62"/>
  <c r="H187" i="62"/>
  <c r="B194" i="62"/>
  <c r="B303" i="62"/>
  <c r="K194" i="51"/>
  <c r="K303" i="51"/>
  <c r="C296" i="51"/>
  <c r="C187" i="51"/>
  <c r="E303" i="62"/>
  <c r="E194" i="62"/>
  <c r="L194" i="51"/>
  <c r="L303" i="51"/>
  <c r="F294" i="51"/>
  <c r="F185" i="51"/>
  <c r="D296" i="46"/>
  <c r="D187" i="46"/>
  <c r="D75" i="62"/>
  <c r="D75" i="51"/>
  <c r="K303" i="62"/>
  <c r="K194" i="62"/>
  <c r="C187" i="62"/>
  <c r="C296" i="62"/>
  <c r="G188" i="46"/>
  <c r="G297" i="46"/>
  <c r="G76" i="62"/>
  <c r="G76" i="51"/>
  <c r="H188" i="46"/>
  <c r="H297" i="46"/>
  <c r="H76" i="62"/>
  <c r="H76" i="51"/>
  <c r="L303" i="62"/>
  <c r="L194" i="62"/>
  <c r="F186" i="46"/>
  <c r="F295" i="46"/>
  <c r="F74" i="62"/>
  <c r="F74" i="51"/>
  <c r="K195" i="46"/>
  <c r="K304" i="46"/>
  <c r="K83" i="62"/>
  <c r="K83" i="51"/>
  <c r="G296" i="51"/>
  <c r="G187" i="51"/>
  <c r="D295" i="51"/>
  <c r="D186" i="51"/>
  <c r="H91" i="25"/>
  <c r="I296" i="51"/>
  <c r="I187" i="51"/>
  <c r="C297" i="46"/>
  <c r="C188" i="46"/>
  <c r="C76" i="62"/>
  <c r="C76" i="51"/>
  <c r="J295" i="62"/>
  <c r="J186" i="62"/>
  <c r="J187" i="46"/>
  <c r="J296" i="46"/>
  <c r="J75" i="62"/>
  <c r="J75" i="51"/>
  <c r="E304" i="46"/>
  <c r="E195" i="46"/>
  <c r="E83" i="62"/>
  <c r="E83" i="51"/>
  <c r="E194" i="51"/>
  <c r="E303" i="51"/>
  <c r="G296" i="62"/>
  <c r="G187" i="62"/>
  <c r="D295" i="62"/>
  <c r="D186" i="62"/>
  <c r="I296" i="62"/>
  <c r="I187" i="62"/>
  <c r="J295" i="51"/>
  <c r="J186" i="51"/>
  <c r="H90" i="25"/>
  <c r="D90" i="25"/>
  <c r="D188" i="46" l="1"/>
  <c r="D297" i="46"/>
  <c r="D76" i="62"/>
  <c r="D76" i="51"/>
  <c r="J297" i="46"/>
  <c r="J188" i="46"/>
  <c r="J76" i="62"/>
  <c r="J76" i="51"/>
  <c r="K304" i="51"/>
  <c r="K195" i="51"/>
  <c r="B304" i="51"/>
  <c r="B195" i="51"/>
  <c r="E305" i="46"/>
  <c r="E196" i="46"/>
  <c r="E84" i="62"/>
  <c r="E84" i="51"/>
  <c r="F296" i="46"/>
  <c r="F187" i="46"/>
  <c r="F75" i="62"/>
  <c r="F75" i="51"/>
  <c r="K304" i="62"/>
  <c r="K195" i="62"/>
  <c r="B304" i="62"/>
  <c r="B195" i="62"/>
  <c r="H298" i="46"/>
  <c r="H189" i="46"/>
  <c r="H77" i="62"/>
  <c r="H77" i="51"/>
  <c r="L304" i="51"/>
  <c r="L195" i="51"/>
  <c r="Q99" i="25"/>
  <c r="N99" i="25"/>
  <c r="J296" i="51"/>
  <c r="J187" i="51"/>
  <c r="C297" i="51"/>
  <c r="C188" i="51"/>
  <c r="G297" i="51"/>
  <c r="G188" i="51"/>
  <c r="L195" i="62"/>
  <c r="L304" i="62"/>
  <c r="L305" i="46"/>
  <c r="L196" i="46"/>
  <c r="L84" i="62"/>
  <c r="L84" i="51"/>
  <c r="G298" i="46"/>
  <c r="G189" i="46"/>
  <c r="G77" i="62"/>
  <c r="G77" i="51"/>
  <c r="J296" i="62"/>
  <c r="J187" i="62"/>
  <c r="C297" i="62"/>
  <c r="C188" i="62"/>
  <c r="G297" i="62"/>
  <c r="G188" i="62"/>
  <c r="D296" i="51"/>
  <c r="D187" i="51"/>
  <c r="B305" i="46"/>
  <c r="B196" i="46"/>
  <c r="B84" i="62"/>
  <c r="B84" i="51"/>
  <c r="I188" i="62"/>
  <c r="I297" i="62"/>
  <c r="I189" i="46"/>
  <c r="I298" i="46"/>
  <c r="I77" i="62"/>
  <c r="I77" i="51"/>
  <c r="K305" i="46"/>
  <c r="K196" i="46"/>
  <c r="K84" i="62"/>
  <c r="K84" i="51"/>
  <c r="E304" i="51"/>
  <c r="E195" i="51"/>
  <c r="F295" i="51"/>
  <c r="F186" i="51"/>
  <c r="H297" i="51"/>
  <c r="H188" i="51"/>
  <c r="D187" i="62"/>
  <c r="D296" i="62"/>
  <c r="R99" i="25"/>
  <c r="C189" i="46"/>
  <c r="C298" i="46"/>
  <c r="C77" i="62"/>
  <c r="C77" i="51"/>
  <c r="E304" i="62"/>
  <c r="E195" i="62"/>
  <c r="F295" i="62"/>
  <c r="F186" i="62"/>
  <c r="H297" i="62"/>
  <c r="H188" i="62"/>
  <c r="I297" i="51"/>
  <c r="I188" i="51"/>
  <c r="K99" i="25" l="1"/>
  <c r="F99" i="25"/>
  <c r="K197" i="46"/>
  <c r="K306" i="46"/>
  <c r="K85" i="62"/>
  <c r="K85" i="51"/>
  <c r="E197" i="46"/>
  <c r="E306" i="46"/>
  <c r="E85" i="62"/>
  <c r="E85" i="51"/>
  <c r="C298" i="51"/>
  <c r="C189" i="51"/>
  <c r="I298" i="62"/>
  <c r="I189" i="62"/>
  <c r="J98" i="25"/>
  <c r="K305" i="62"/>
  <c r="K196" i="62"/>
  <c r="L196" i="62"/>
  <c r="L305" i="62"/>
  <c r="G298" i="51"/>
  <c r="G189" i="51"/>
  <c r="H298" i="51"/>
  <c r="H189" i="51"/>
  <c r="E196" i="51"/>
  <c r="E305" i="51"/>
  <c r="D297" i="51"/>
  <c r="D188" i="51"/>
  <c r="C189" i="62"/>
  <c r="C298" i="62"/>
  <c r="H190" i="46"/>
  <c r="H299" i="46"/>
  <c r="H78" i="62"/>
  <c r="H78" i="51"/>
  <c r="G298" i="62"/>
  <c r="G189" i="62"/>
  <c r="H298" i="62"/>
  <c r="H189" i="62"/>
  <c r="E305" i="62"/>
  <c r="E196" i="62"/>
  <c r="D188" i="62"/>
  <c r="D297" i="62"/>
  <c r="K305" i="51"/>
  <c r="K196" i="51"/>
  <c r="L197" i="46"/>
  <c r="L306" i="46"/>
  <c r="L85" i="62"/>
  <c r="L85" i="51"/>
  <c r="J189" i="46"/>
  <c r="J298" i="46"/>
  <c r="J77" i="62"/>
  <c r="J77" i="51"/>
  <c r="B306" i="46"/>
  <c r="B197" i="46"/>
  <c r="B85" i="62"/>
  <c r="B85" i="51"/>
  <c r="F296" i="51"/>
  <c r="F187" i="51"/>
  <c r="J188" i="51"/>
  <c r="J297" i="51"/>
  <c r="D189" i="46"/>
  <c r="D298" i="46"/>
  <c r="D77" i="62"/>
  <c r="D77" i="51"/>
  <c r="L305" i="51"/>
  <c r="L196" i="51"/>
  <c r="G299" i="46"/>
  <c r="G190" i="46"/>
  <c r="G78" i="62"/>
  <c r="G78" i="51"/>
  <c r="I190" i="46"/>
  <c r="I299" i="46"/>
  <c r="I78" i="62"/>
  <c r="I78" i="51"/>
  <c r="C299" i="46"/>
  <c r="C190" i="46"/>
  <c r="C78" i="62"/>
  <c r="C78" i="51"/>
  <c r="I99" i="25"/>
  <c r="B305" i="51"/>
  <c r="B196" i="51"/>
  <c r="H89" i="25"/>
  <c r="F296" i="62"/>
  <c r="F187" i="62"/>
  <c r="J297" i="62"/>
  <c r="J188" i="62"/>
  <c r="F188" i="46"/>
  <c r="F297" i="46"/>
  <c r="F76" i="62"/>
  <c r="F76" i="51"/>
  <c r="I189" i="51"/>
  <c r="I298" i="51"/>
  <c r="D89" i="25"/>
  <c r="B305" i="62"/>
  <c r="B196" i="62"/>
  <c r="D88" i="25"/>
  <c r="G191" i="46" l="1"/>
  <c r="G300" i="46"/>
  <c r="G79" i="62"/>
  <c r="G79" i="51"/>
  <c r="H300" i="46"/>
  <c r="H191" i="46"/>
  <c r="H79" i="62"/>
  <c r="H79" i="51"/>
  <c r="C299" i="51"/>
  <c r="C190" i="51"/>
  <c r="E197" i="62"/>
  <c r="E306" i="62"/>
  <c r="L306" i="51"/>
  <c r="L197" i="51"/>
  <c r="H299" i="51"/>
  <c r="H190" i="51"/>
  <c r="L307" i="46"/>
  <c r="L198" i="46"/>
  <c r="L86" i="62"/>
  <c r="L86" i="51"/>
  <c r="L197" i="62"/>
  <c r="L306" i="62"/>
  <c r="H299" i="62"/>
  <c r="H190" i="62"/>
  <c r="H88" i="25"/>
  <c r="K307" i="46"/>
  <c r="K198" i="46"/>
  <c r="K86" i="62"/>
  <c r="K86" i="51"/>
  <c r="F298" i="46"/>
  <c r="F189" i="46"/>
  <c r="F77" i="62"/>
  <c r="F77" i="51"/>
  <c r="F297" i="51"/>
  <c r="F188" i="51"/>
  <c r="G299" i="51"/>
  <c r="G190" i="51"/>
  <c r="D189" i="51"/>
  <c r="D298" i="51"/>
  <c r="J298" i="51"/>
  <c r="J189" i="51"/>
  <c r="C190" i="62"/>
  <c r="C299" i="62"/>
  <c r="D299" i="46"/>
  <c r="D190" i="46"/>
  <c r="D78" i="62"/>
  <c r="D78" i="51"/>
  <c r="B198" i="46"/>
  <c r="B307" i="46"/>
  <c r="B86" i="62"/>
  <c r="B86" i="51"/>
  <c r="F297" i="62"/>
  <c r="F188" i="62"/>
  <c r="G299" i="62"/>
  <c r="G190" i="62"/>
  <c r="D189" i="62"/>
  <c r="D298" i="62"/>
  <c r="J189" i="62"/>
  <c r="J298" i="62"/>
  <c r="K306" i="51"/>
  <c r="K197" i="51"/>
  <c r="C191" i="46"/>
  <c r="C300" i="46"/>
  <c r="C79" i="62"/>
  <c r="C79" i="51"/>
  <c r="I299" i="51"/>
  <c r="I190" i="51"/>
  <c r="B306" i="51"/>
  <c r="B197" i="51"/>
  <c r="K306" i="62"/>
  <c r="K197" i="62"/>
  <c r="I300" i="46"/>
  <c r="I191" i="46"/>
  <c r="I79" i="62"/>
  <c r="I79" i="51"/>
  <c r="E307" i="46"/>
  <c r="E198" i="46"/>
  <c r="E86" i="62"/>
  <c r="E86" i="51"/>
  <c r="I299" i="62"/>
  <c r="I190" i="62"/>
  <c r="B306" i="62"/>
  <c r="B197" i="62"/>
  <c r="E306" i="51"/>
  <c r="E197" i="51"/>
  <c r="D87" i="25"/>
  <c r="D300" i="46" l="1"/>
  <c r="D191" i="46"/>
  <c r="D79" i="62"/>
  <c r="D79" i="51"/>
  <c r="E199" i="46"/>
  <c r="E308" i="46"/>
  <c r="E87" i="62"/>
  <c r="E87" i="51"/>
  <c r="E198" i="62"/>
  <c r="E307" i="62"/>
  <c r="B307" i="51"/>
  <c r="B198" i="51"/>
  <c r="L308" i="46"/>
  <c r="L199" i="46"/>
  <c r="L87" i="62"/>
  <c r="L87" i="51"/>
  <c r="F299" i="46"/>
  <c r="F190" i="46"/>
  <c r="F78" i="62"/>
  <c r="F78" i="51"/>
  <c r="C300" i="51"/>
  <c r="C191" i="51"/>
  <c r="B307" i="62"/>
  <c r="B198" i="62"/>
  <c r="J299" i="46"/>
  <c r="J190" i="46"/>
  <c r="J78" i="62"/>
  <c r="J78" i="51"/>
  <c r="J300" i="46"/>
  <c r="J191" i="46"/>
  <c r="J79" i="62"/>
  <c r="J79" i="51"/>
  <c r="C300" i="62"/>
  <c r="C191" i="62"/>
  <c r="G300" i="51"/>
  <c r="G191" i="51"/>
  <c r="H192" i="46"/>
  <c r="H301" i="46"/>
  <c r="H80" i="62"/>
  <c r="H80" i="51"/>
  <c r="F189" i="62"/>
  <c r="F298" i="62"/>
  <c r="L307" i="62"/>
  <c r="L198" i="62"/>
  <c r="G300" i="62"/>
  <c r="G191" i="62"/>
  <c r="I192" i="46"/>
  <c r="I301" i="46"/>
  <c r="I80" i="62"/>
  <c r="I80" i="51"/>
  <c r="B308" i="46"/>
  <c r="B199" i="46"/>
  <c r="B87" i="62"/>
  <c r="B87" i="51"/>
  <c r="K307" i="51"/>
  <c r="K198" i="51"/>
  <c r="H300" i="51"/>
  <c r="H191" i="51"/>
  <c r="G301" i="46"/>
  <c r="G192" i="46"/>
  <c r="G80" i="62"/>
  <c r="G80" i="51"/>
  <c r="I300" i="51"/>
  <c r="I191" i="51"/>
  <c r="K198" i="62"/>
  <c r="K307" i="62"/>
  <c r="H87" i="25"/>
  <c r="H300" i="62"/>
  <c r="H191" i="62"/>
  <c r="C192" i="46"/>
  <c r="C301" i="46"/>
  <c r="C80" i="62"/>
  <c r="C80" i="51"/>
  <c r="E307" i="51"/>
  <c r="E198" i="51"/>
  <c r="D299" i="62"/>
  <c r="D190" i="62"/>
  <c r="K199" i="46"/>
  <c r="K308" i="46"/>
  <c r="K87" i="62"/>
  <c r="K87" i="51"/>
  <c r="I300" i="62"/>
  <c r="I191" i="62"/>
  <c r="D299" i="51"/>
  <c r="D190" i="51"/>
  <c r="F298" i="51"/>
  <c r="F189" i="51"/>
  <c r="L307" i="51"/>
  <c r="L198" i="51"/>
  <c r="D86" i="25"/>
  <c r="G301" i="51" l="1"/>
  <c r="G192" i="51"/>
  <c r="K308" i="51"/>
  <c r="K199" i="51"/>
  <c r="B200" i="46"/>
  <c r="B309" i="46"/>
  <c r="B88" i="62"/>
  <c r="B88" i="51"/>
  <c r="E309" i="46"/>
  <c r="E200" i="46"/>
  <c r="E88" i="62"/>
  <c r="E88" i="51"/>
  <c r="K308" i="62"/>
  <c r="K199" i="62"/>
  <c r="B308" i="51"/>
  <c r="B199" i="51"/>
  <c r="L308" i="51"/>
  <c r="L199" i="51"/>
  <c r="D191" i="51"/>
  <c r="D300" i="51"/>
  <c r="R100" i="25"/>
  <c r="G301" i="62"/>
  <c r="G192" i="62"/>
  <c r="C301" i="51"/>
  <c r="C192" i="51"/>
  <c r="B308" i="62"/>
  <c r="B199" i="62"/>
  <c r="H301" i="51"/>
  <c r="H192" i="51"/>
  <c r="J299" i="51"/>
  <c r="J190" i="51"/>
  <c r="H86" i="25"/>
  <c r="L308" i="62"/>
  <c r="L199" i="62"/>
  <c r="D191" i="62"/>
  <c r="D300" i="62"/>
  <c r="I302" i="46"/>
  <c r="I193" i="46"/>
  <c r="I81" i="62"/>
  <c r="I81" i="51"/>
  <c r="C302" i="46"/>
  <c r="C193" i="46"/>
  <c r="C81" i="62"/>
  <c r="C81" i="51"/>
  <c r="C301" i="62"/>
  <c r="C192" i="62"/>
  <c r="H192" i="62"/>
  <c r="H301" i="62"/>
  <c r="J299" i="62"/>
  <c r="J190" i="62"/>
  <c r="F299" i="51"/>
  <c r="F190" i="51"/>
  <c r="E308" i="51"/>
  <c r="E199" i="51"/>
  <c r="I301" i="62"/>
  <c r="I192" i="62"/>
  <c r="F191" i="46"/>
  <c r="F300" i="46"/>
  <c r="F79" i="62"/>
  <c r="F79" i="51"/>
  <c r="D192" i="46"/>
  <c r="D301" i="46"/>
  <c r="D80" i="62"/>
  <c r="D80" i="51"/>
  <c r="J300" i="51"/>
  <c r="J191" i="51"/>
  <c r="F299" i="62"/>
  <c r="F190" i="62"/>
  <c r="E308" i="62"/>
  <c r="E199" i="62"/>
  <c r="I301" i="51"/>
  <c r="I192" i="51"/>
  <c r="J192" i="46"/>
  <c r="J301" i="46"/>
  <c r="J80" i="62"/>
  <c r="J80" i="51"/>
  <c r="H193" i="46"/>
  <c r="H302" i="46"/>
  <c r="H81" i="62"/>
  <c r="H81" i="51"/>
  <c r="G193" i="46"/>
  <c r="G302" i="46"/>
  <c r="G81" i="62"/>
  <c r="G81" i="51"/>
  <c r="L200" i="46"/>
  <c r="L309" i="46"/>
  <c r="L88" i="62"/>
  <c r="L88" i="51"/>
  <c r="K200" i="46"/>
  <c r="K309" i="46"/>
  <c r="K88" i="62"/>
  <c r="K88" i="51"/>
  <c r="J300" i="62"/>
  <c r="J191" i="62"/>
  <c r="H85" i="25"/>
  <c r="N100" i="25" l="1"/>
  <c r="K309" i="62"/>
  <c r="K200" i="62"/>
  <c r="J301" i="62"/>
  <c r="J192" i="62"/>
  <c r="B200" i="51"/>
  <c r="B309" i="51"/>
  <c r="I303" i="46"/>
  <c r="I194" i="46"/>
  <c r="I82" i="62"/>
  <c r="I82" i="51"/>
  <c r="H302" i="51"/>
  <c r="H193" i="51"/>
  <c r="B309" i="62"/>
  <c r="B200" i="62"/>
  <c r="D302" i="46"/>
  <c r="D193" i="46"/>
  <c r="D81" i="62"/>
  <c r="D81" i="51"/>
  <c r="C303" i="46"/>
  <c r="C194" i="46"/>
  <c r="C82" i="62"/>
  <c r="C82" i="51"/>
  <c r="H193" i="62"/>
  <c r="H302" i="62"/>
  <c r="I193" i="51"/>
  <c r="I302" i="51"/>
  <c r="E309" i="51"/>
  <c r="E200" i="51"/>
  <c r="J193" i="46"/>
  <c r="J302" i="46"/>
  <c r="J81" i="62"/>
  <c r="J81" i="51"/>
  <c r="G193" i="51"/>
  <c r="G302" i="51"/>
  <c r="F300" i="51"/>
  <c r="F191" i="51"/>
  <c r="I302" i="62"/>
  <c r="I193" i="62"/>
  <c r="E309" i="62"/>
  <c r="E200" i="62"/>
  <c r="J99" i="25"/>
  <c r="G303" i="46"/>
  <c r="G194" i="46"/>
  <c r="G82" i="62"/>
  <c r="G82" i="51"/>
  <c r="K310" i="46"/>
  <c r="K201" i="46"/>
  <c r="K89" i="62"/>
  <c r="K89" i="51"/>
  <c r="F100" i="25"/>
  <c r="G193" i="62"/>
  <c r="G302" i="62"/>
  <c r="F300" i="62"/>
  <c r="F191" i="62"/>
  <c r="L310" i="46"/>
  <c r="L201" i="46"/>
  <c r="L89" i="62"/>
  <c r="L89" i="51"/>
  <c r="E201" i="46"/>
  <c r="E310" i="46"/>
  <c r="E89" i="62"/>
  <c r="E89" i="51"/>
  <c r="L309" i="51"/>
  <c r="L200" i="51"/>
  <c r="D301" i="51"/>
  <c r="D192" i="51"/>
  <c r="C302" i="51"/>
  <c r="C193" i="51"/>
  <c r="D85" i="25"/>
  <c r="B310" i="46"/>
  <c r="B201" i="46"/>
  <c r="B89" i="62"/>
  <c r="B89" i="51"/>
  <c r="Q100" i="25"/>
  <c r="L309" i="62"/>
  <c r="L200" i="62"/>
  <c r="D301" i="62"/>
  <c r="D192" i="62"/>
  <c r="C302" i="62"/>
  <c r="C193" i="62"/>
  <c r="I100" i="25"/>
  <c r="F301" i="46"/>
  <c r="F192" i="46"/>
  <c r="F80" i="62"/>
  <c r="F80" i="51"/>
  <c r="H303" i="46"/>
  <c r="H194" i="46"/>
  <c r="H82" i="62"/>
  <c r="H82" i="51"/>
  <c r="K309" i="51"/>
  <c r="K200" i="51"/>
  <c r="J301" i="51"/>
  <c r="J192" i="51"/>
  <c r="H195" i="46" l="1"/>
  <c r="H304" i="46"/>
  <c r="H83" i="62"/>
  <c r="H83" i="51"/>
  <c r="B202" i="46"/>
  <c r="B311" i="46"/>
  <c r="B90" i="62"/>
  <c r="B90" i="51"/>
  <c r="E202" i="46"/>
  <c r="E311" i="46"/>
  <c r="E90" i="62"/>
  <c r="E90" i="51"/>
  <c r="F301" i="62"/>
  <c r="F192" i="62"/>
  <c r="L310" i="51"/>
  <c r="L201" i="51"/>
  <c r="G194" i="62"/>
  <c r="G303" i="62"/>
  <c r="K100" i="25"/>
  <c r="H194" i="51"/>
  <c r="H303" i="51"/>
  <c r="L310" i="62"/>
  <c r="L201" i="62"/>
  <c r="K310" i="51"/>
  <c r="K201" i="51"/>
  <c r="D84" i="25"/>
  <c r="F302" i="46"/>
  <c r="F193" i="46"/>
  <c r="F81" i="62"/>
  <c r="F81" i="51"/>
  <c r="H303" i="62"/>
  <c r="H194" i="62"/>
  <c r="E310" i="51"/>
  <c r="E201" i="51"/>
  <c r="K310" i="62"/>
  <c r="K201" i="62"/>
  <c r="L202" i="46"/>
  <c r="L311" i="46"/>
  <c r="L90" i="62"/>
  <c r="L90" i="51"/>
  <c r="J194" i="46"/>
  <c r="J303" i="46"/>
  <c r="J82" i="62"/>
  <c r="J82" i="51"/>
  <c r="G195" i="46"/>
  <c r="G304" i="46"/>
  <c r="G83" i="62"/>
  <c r="G83" i="51"/>
  <c r="E310" i="62"/>
  <c r="E201" i="62"/>
  <c r="J302" i="51"/>
  <c r="J193" i="51"/>
  <c r="K311" i="46"/>
  <c r="K202" i="46"/>
  <c r="K90" i="62"/>
  <c r="K90" i="51"/>
  <c r="J302" i="62"/>
  <c r="J193" i="62"/>
  <c r="D302" i="51"/>
  <c r="D193" i="51"/>
  <c r="C195" i="46"/>
  <c r="C304" i="46"/>
  <c r="C83" i="62"/>
  <c r="C83" i="51"/>
  <c r="B310" i="51"/>
  <c r="B201" i="51"/>
  <c r="D193" i="62"/>
  <c r="D302" i="62"/>
  <c r="D194" i="46"/>
  <c r="D303" i="46"/>
  <c r="D82" i="62"/>
  <c r="D82" i="51"/>
  <c r="B201" i="62"/>
  <c r="B310" i="62"/>
  <c r="H84" i="25"/>
  <c r="C303" i="51"/>
  <c r="C194" i="51"/>
  <c r="I303" i="51"/>
  <c r="I194" i="51"/>
  <c r="I195" i="46"/>
  <c r="I304" i="46"/>
  <c r="I83" i="62"/>
  <c r="I83" i="51"/>
  <c r="F301" i="51"/>
  <c r="F192" i="51"/>
  <c r="G303" i="51"/>
  <c r="G194" i="51"/>
  <c r="C303" i="62"/>
  <c r="C194" i="62"/>
  <c r="I303" i="62"/>
  <c r="I194" i="62"/>
  <c r="D83" i="25"/>
  <c r="G195" i="62" l="1"/>
  <c r="G304" i="62"/>
  <c r="E311" i="62"/>
  <c r="E202" i="62"/>
  <c r="D303" i="62"/>
  <c r="D194" i="62"/>
  <c r="L311" i="51"/>
  <c r="L202" i="51"/>
  <c r="F194" i="46"/>
  <c r="F303" i="46"/>
  <c r="F82" i="62"/>
  <c r="F82" i="51"/>
  <c r="C305" i="46"/>
  <c r="C196" i="46"/>
  <c r="C84" i="62"/>
  <c r="C84" i="51"/>
  <c r="K16" i="62"/>
  <c r="K16" i="51"/>
  <c r="K241" i="46"/>
  <c r="D304" i="46"/>
  <c r="D195" i="46"/>
  <c r="D83" i="62"/>
  <c r="D83" i="51"/>
  <c r="C304" i="51"/>
  <c r="C195" i="51"/>
  <c r="L311" i="62"/>
  <c r="L202" i="62"/>
  <c r="H304" i="51"/>
  <c r="H195" i="51"/>
  <c r="K203" i="46"/>
  <c r="K312" i="46"/>
  <c r="K91" i="62"/>
  <c r="K91" i="51"/>
  <c r="I304" i="51"/>
  <c r="I195" i="51"/>
  <c r="C304" i="62"/>
  <c r="C195" i="62"/>
  <c r="J194" i="51"/>
  <c r="J303" i="51"/>
  <c r="H304" i="62"/>
  <c r="H195" i="62"/>
  <c r="J195" i="46"/>
  <c r="J304" i="46"/>
  <c r="J83" i="62"/>
  <c r="J83" i="51"/>
  <c r="D303" i="51"/>
  <c r="D194" i="51"/>
  <c r="H305" i="46"/>
  <c r="H196" i="46"/>
  <c r="H84" i="62"/>
  <c r="H84" i="51"/>
  <c r="I304" i="62"/>
  <c r="I195" i="62"/>
  <c r="K311" i="51"/>
  <c r="K202" i="51"/>
  <c r="J194" i="62"/>
  <c r="J303" i="62"/>
  <c r="B202" i="51"/>
  <c r="B311" i="51"/>
  <c r="L312" i="46"/>
  <c r="L203" i="46"/>
  <c r="L91" i="62"/>
  <c r="L91" i="51"/>
  <c r="G196" i="46"/>
  <c r="G305" i="46"/>
  <c r="G84" i="62"/>
  <c r="G84" i="51"/>
  <c r="E312" i="46"/>
  <c r="E203" i="46"/>
  <c r="E91" i="62"/>
  <c r="E91" i="51"/>
  <c r="I196" i="46"/>
  <c r="I305" i="46"/>
  <c r="I84" i="62"/>
  <c r="I84" i="51"/>
  <c r="K202" i="62"/>
  <c r="K311" i="62"/>
  <c r="F302" i="51"/>
  <c r="F193" i="51"/>
  <c r="B311" i="62"/>
  <c r="B202" i="62"/>
  <c r="B203" i="46"/>
  <c r="B312" i="46"/>
  <c r="B91" i="62"/>
  <c r="B91" i="51"/>
  <c r="K129" i="46"/>
  <c r="K17" i="62"/>
  <c r="K17" i="51"/>
  <c r="K130" i="46"/>
  <c r="K242" i="46"/>
  <c r="G304" i="51"/>
  <c r="G195" i="51"/>
  <c r="H83" i="25"/>
  <c r="F302" i="62"/>
  <c r="F193" i="62"/>
  <c r="E311" i="51"/>
  <c r="E202" i="51"/>
  <c r="D82" i="25"/>
  <c r="K15" i="62" l="1"/>
  <c r="K15" i="51"/>
  <c r="K240" i="46"/>
  <c r="J196" i="46"/>
  <c r="J305" i="46"/>
  <c r="J84" i="62"/>
  <c r="J84" i="51"/>
  <c r="I305" i="51"/>
  <c r="I196" i="51"/>
  <c r="H305" i="62"/>
  <c r="H196" i="62"/>
  <c r="D195" i="51"/>
  <c r="D304" i="51"/>
  <c r="K128" i="62"/>
  <c r="K241" i="62"/>
  <c r="F304" i="46"/>
  <c r="F195" i="46"/>
  <c r="F83" i="62"/>
  <c r="F83" i="51"/>
  <c r="I305" i="62"/>
  <c r="I196" i="62"/>
  <c r="H82" i="25"/>
  <c r="D304" i="62"/>
  <c r="D195" i="62"/>
  <c r="L312" i="51"/>
  <c r="L203" i="51"/>
  <c r="K128" i="46"/>
  <c r="K313" i="46"/>
  <c r="K204" i="46"/>
  <c r="K92" i="62"/>
  <c r="K92" i="51"/>
  <c r="F101" i="25"/>
  <c r="L203" i="62"/>
  <c r="L312" i="62"/>
  <c r="F303" i="51"/>
  <c r="F194" i="51"/>
  <c r="H306" i="46"/>
  <c r="H197" i="46"/>
  <c r="H85" i="62"/>
  <c r="H85" i="51"/>
  <c r="B313" i="46"/>
  <c r="B204" i="46"/>
  <c r="B92" i="62"/>
  <c r="B92" i="51"/>
  <c r="L204" i="46"/>
  <c r="L313" i="46"/>
  <c r="L92" i="62"/>
  <c r="L92" i="51"/>
  <c r="I197" i="46"/>
  <c r="I306" i="46"/>
  <c r="I85" i="62"/>
  <c r="I85" i="51"/>
  <c r="B312" i="51"/>
  <c r="B203" i="51"/>
  <c r="G305" i="51"/>
  <c r="G196" i="51"/>
  <c r="K312" i="51"/>
  <c r="K203" i="51"/>
  <c r="F194" i="62"/>
  <c r="F303" i="62"/>
  <c r="E204" i="46"/>
  <c r="E313" i="46"/>
  <c r="E92" i="62"/>
  <c r="E92" i="51"/>
  <c r="B312" i="62"/>
  <c r="B203" i="62"/>
  <c r="G305" i="62"/>
  <c r="G196" i="62"/>
  <c r="K312" i="62"/>
  <c r="K203" i="62"/>
  <c r="C196" i="51"/>
  <c r="C305" i="51"/>
  <c r="G306" i="46"/>
  <c r="G197" i="46"/>
  <c r="G85" i="62"/>
  <c r="G85" i="51"/>
  <c r="R101" i="25"/>
  <c r="D196" i="46"/>
  <c r="D305" i="46"/>
  <c r="D84" i="62"/>
  <c r="D84" i="51"/>
  <c r="K129" i="51"/>
  <c r="K130" i="51"/>
  <c r="K242" i="51"/>
  <c r="E203" i="51"/>
  <c r="E312" i="51"/>
  <c r="J304" i="51"/>
  <c r="J195" i="51"/>
  <c r="C196" i="62"/>
  <c r="C305" i="62"/>
  <c r="C197" i="46"/>
  <c r="C306" i="46"/>
  <c r="C85" i="62"/>
  <c r="C85" i="51"/>
  <c r="K129" i="62"/>
  <c r="K130" i="62"/>
  <c r="K242" i="62"/>
  <c r="E312" i="62"/>
  <c r="E203" i="62"/>
  <c r="H196" i="51"/>
  <c r="H305" i="51"/>
  <c r="J304" i="62"/>
  <c r="J195" i="62"/>
  <c r="K241" i="51"/>
  <c r="K127" i="46"/>
  <c r="D81" i="25"/>
  <c r="L205" i="46" l="1"/>
  <c r="L314" i="46"/>
  <c r="L93" i="62"/>
  <c r="L93" i="51"/>
  <c r="J306" i="46"/>
  <c r="J197" i="46"/>
  <c r="J85" i="62"/>
  <c r="J85" i="51"/>
  <c r="B314" i="46"/>
  <c r="B205" i="46"/>
  <c r="B93" i="62"/>
  <c r="B93" i="51"/>
  <c r="D196" i="51"/>
  <c r="D305" i="51"/>
  <c r="E313" i="62"/>
  <c r="E204" i="62"/>
  <c r="H197" i="62"/>
  <c r="H306" i="62"/>
  <c r="K204" i="51"/>
  <c r="K313" i="51"/>
  <c r="I198" i="46"/>
  <c r="I307" i="46"/>
  <c r="I86" i="62"/>
  <c r="I86" i="51"/>
  <c r="H198" i="46"/>
  <c r="H307" i="46"/>
  <c r="H86" i="62"/>
  <c r="H86" i="51"/>
  <c r="C307" i="46"/>
  <c r="C198" i="46"/>
  <c r="C86" i="62"/>
  <c r="C86" i="51"/>
  <c r="C306" i="51"/>
  <c r="C197" i="51"/>
  <c r="D305" i="62"/>
  <c r="D196" i="62"/>
  <c r="G306" i="51"/>
  <c r="G197" i="51"/>
  <c r="B313" i="51"/>
  <c r="B204" i="51"/>
  <c r="K204" i="62"/>
  <c r="K313" i="62"/>
  <c r="C306" i="62"/>
  <c r="C197" i="62"/>
  <c r="G306" i="62"/>
  <c r="G197" i="62"/>
  <c r="B313" i="62"/>
  <c r="B204" i="62"/>
  <c r="K205" i="46"/>
  <c r="K314" i="46"/>
  <c r="K93" i="62"/>
  <c r="K93" i="51"/>
  <c r="J100" i="25"/>
  <c r="L313" i="51"/>
  <c r="L204" i="51"/>
  <c r="K128" i="51"/>
  <c r="K240" i="51"/>
  <c r="D197" i="46"/>
  <c r="D306" i="46"/>
  <c r="D85" i="62"/>
  <c r="D85" i="51"/>
  <c r="F196" i="46"/>
  <c r="F305" i="46"/>
  <c r="F84" i="62"/>
  <c r="F84" i="51"/>
  <c r="L313" i="62"/>
  <c r="L204" i="62"/>
  <c r="J305" i="51"/>
  <c r="J196" i="51"/>
  <c r="K240" i="62"/>
  <c r="E314" i="46"/>
  <c r="E205" i="46"/>
  <c r="E93" i="62"/>
  <c r="E93" i="51"/>
  <c r="G198" i="46"/>
  <c r="G307" i="46"/>
  <c r="G86" i="62"/>
  <c r="G86" i="51"/>
  <c r="I197" i="51"/>
  <c r="I306" i="51"/>
  <c r="J196" i="62"/>
  <c r="J305" i="62"/>
  <c r="I101" i="25"/>
  <c r="Q101" i="25"/>
  <c r="I306" i="62"/>
  <c r="I197" i="62"/>
  <c r="F304" i="51"/>
  <c r="F195" i="51"/>
  <c r="H81" i="25"/>
  <c r="K101" i="25"/>
  <c r="K14" i="62"/>
  <c r="K127" i="62" s="1"/>
  <c r="K14" i="51"/>
  <c r="K239" i="46"/>
  <c r="E313" i="51"/>
  <c r="E204" i="51"/>
  <c r="H306" i="51"/>
  <c r="H197" i="51"/>
  <c r="F195" i="62"/>
  <c r="F304" i="62"/>
  <c r="H80" i="25"/>
  <c r="E315" i="46" l="1"/>
  <c r="E206" i="46"/>
  <c r="E94" i="62"/>
  <c r="E94" i="51"/>
  <c r="K13" i="62"/>
  <c r="K126" i="62" s="1"/>
  <c r="K13" i="51"/>
  <c r="K126" i="51" s="1"/>
  <c r="K238" i="46"/>
  <c r="F305" i="51"/>
  <c r="F196" i="51"/>
  <c r="K314" i="62"/>
  <c r="K205" i="62"/>
  <c r="B314" i="62"/>
  <c r="B205" i="62"/>
  <c r="I199" i="46"/>
  <c r="I308" i="46"/>
  <c r="I87" i="62"/>
  <c r="I87" i="51"/>
  <c r="K126" i="46"/>
  <c r="F196" i="62"/>
  <c r="F305" i="62"/>
  <c r="I307" i="51"/>
  <c r="I198" i="51"/>
  <c r="K315" i="46"/>
  <c r="K206" i="46"/>
  <c r="K94" i="62"/>
  <c r="K94" i="51"/>
  <c r="H199" i="46"/>
  <c r="H308" i="46"/>
  <c r="H87" i="62"/>
  <c r="H87" i="51"/>
  <c r="C199" i="46"/>
  <c r="C308" i="46"/>
  <c r="C87" i="62"/>
  <c r="C87" i="51"/>
  <c r="B206" i="46"/>
  <c r="B315" i="46"/>
  <c r="B94" i="62"/>
  <c r="B94" i="51"/>
  <c r="I307" i="62"/>
  <c r="I198" i="62"/>
  <c r="N101" i="25"/>
  <c r="E205" i="51"/>
  <c r="E314" i="51"/>
  <c r="H307" i="51"/>
  <c r="H198" i="51"/>
  <c r="L314" i="51"/>
  <c r="L205" i="51"/>
  <c r="D307" i="46"/>
  <c r="D198" i="46"/>
  <c r="D86" i="62"/>
  <c r="D86" i="51"/>
  <c r="F198" i="46"/>
  <c r="F307" i="46"/>
  <c r="F86" i="62"/>
  <c r="F86" i="51"/>
  <c r="E205" i="62"/>
  <c r="E314" i="62"/>
  <c r="H307" i="62"/>
  <c r="H198" i="62"/>
  <c r="L314" i="62"/>
  <c r="L205" i="62"/>
  <c r="L315" i="46"/>
  <c r="L206" i="46"/>
  <c r="L94" i="62"/>
  <c r="L94" i="51"/>
  <c r="G307" i="51"/>
  <c r="G198" i="51"/>
  <c r="C198" i="51"/>
  <c r="C307" i="51"/>
  <c r="J306" i="51"/>
  <c r="J197" i="51"/>
  <c r="K127" i="51"/>
  <c r="K239" i="51"/>
  <c r="G198" i="62"/>
  <c r="G307" i="62"/>
  <c r="D306" i="51"/>
  <c r="D197" i="51"/>
  <c r="D80" i="25"/>
  <c r="C307" i="62"/>
  <c r="C198" i="62"/>
  <c r="J306" i="62"/>
  <c r="J197" i="62"/>
  <c r="G308" i="46"/>
  <c r="G199" i="46"/>
  <c r="G87" i="62"/>
  <c r="G87" i="51"/>
  <c r="F306" i="46"/>
  <c r="F197" i="46"/>
  <c r="F85" i="62"/>
  <c r="F85" i="51"/>
  <c r="K239" i="62"/>
  <c r="D306" i="62"/>
  <c r="D197" i="62"/>
  <c r="K314" i="51"/>
  <c r="K205" i="51"/>
  <c r="B205" i="51"/>
  <c r="B314" i="51"/>
  <c r="F198" i="51" l="1"/>
  <c r="F307" i="51"/>
  <c r="H308" i="62"/>
  <c r="H199" i="62"/>
  <c r="I199" i="62"/>
  <c r="I308" i="62"/>
  <c r="I199" i="51"/>
  <c r="I308" i="51"/>
  <c r="K207" i="46"/>
  <c r="K316" i="46"/>
  <c r="K95" i="62"/>
  <c r="K95" i="51"/>
  <c r="H200" i="46"/>
  <c r="H309" i="46"/>
  <c r="H88" i="62"/>
  <c r="H88" i="51"/>
  <c r="H79" i="25"/>
  <c r="F307" i="62"/>
  <c r="F198" i="62"/>
  <c r="C308" i="51"/>
  <c r="C199" i="51"/>
  <c r="G309" i="46"/>
  <c r="G200" i="46"/>
  <c r="G88" i="62"/>
  <c r="G88" i="51"/>
  <c r="J308" i="46"/>
  <c r="J199" i="46"/>
  <c r="J87" i="62"/>
  <c r="J87" i="51"/>
  <c r="J198" i="46"/>
  <c r="J307" i="46"/>
  <c r="J86" i="62"/>
  <c r="J86" i="51"/>
  <c r="C308" i="62"/>
  <c r="C199" i="62"/>
  <c r="D79" i="25"/>
  <c r="E206" i="51"/>
  <c r="E315" i="51"/>
  <c r="I309" i="46"/>
  <c r="I200" i="46"/>
  <c r="I88" i="62"/>
  <c r="I88" i="51"/>
  <c r="E207" i="46"/>
  <c r="E316" i="46"/>
  <c r="E95" i="62"/>
  <c r="E95" i="51"/>
  <c r="B315" i="51"/>
  <c r="B206" i="51"/>
  <c r="E315" i="62"/>
  <c r="E206" i="62"/>
  <c r="F197" i="62"/>
  <c r="F306" i="62"/>
  <c r="H308" i="51"/>
  <c r="H199" i="51"/>
  <c r="B316" i="46"/>
  <c r="B207" i="46"/>
  <c r="B95" i="62"/>
  <c r="B95" i="51"/>
  <c r="C200" i="46"/>
  <c r="C309" i="46"/>
  <c r="C88" i="62"/>
  <c r="C88" i="51"/>
  <c r="L316" i="46"/>
  <c r="L207" i="46"/>
  <c r="L95" i="62"/>
  <c r="L95" i="51"/>
  <c r="G308" i="51"/>
  <c r="G199" i="51"/>
  <c r="L315" i="51"/>
  <c r="L206" i="51"/>
  <c r="B206" i="62"/>
  <c r="B315" i="62"/>
  <c r="K238" i="51"/>
  <c r="G308" i="62"/>
  <c r="G199" i="62"/>
  <c r="L315" i="62"/>
  <c r="L206" i="62"/>
  <c r="K315" i="51"/>
  <c r="K206" i="51"/>
  <c r="K238" i="62"/>
  <c r="D307" i="62"/>
  <c r="D198" i="62"/>
  <c r="D308" i="46"/>
  <c r="D199" i="46"/>
  <c r="D87" i="62"/>
  <c r="D87" i="51"/>
  <c r="K12" i="62"/>
  <c r="K125" i="62" s="1"/>
  <c r="K12" i="51"/>
  <c r="K237" i="46"/>
  <c r="F306" i="51"/>
  <c r="F197" i="51"/>
  <c r="D307" i="51"/>
  <c r="D198" i="51"/>
  <c r="K206" i="62"/>
  <c r="K315" i="62"/>
  <c r="K125" i="46"/>
  <c r="G201" i="46" l="1"/>
  <c r="G310" i="46"/>
  <c r="G89" i="62"/>
  <c r="G89" i="51"/>
  <c r="E208" i="46"/>
  <c r="E317" i="46"/>
  <c r="E96" i="62"/>
  <c r="E96" i="51"/>
  <c r="E316" i="62"/>
  <c r="E207" i="62"/>
  <c r="J307" i="51"/>
  <c r="J198" i="51"/>
  <c r="H309" i="62"/>
  <c r="H200" i="62"/>
  <c r="J198" i="62"/>
  <c r="J307" i="62"/>
  <c r="I201" i="46"/>
  <c r="I310" i="46"/>
  <c r="I89" i="62"/>
  <c r="I89" i="51"/>
  <c r="B207" i="62"/>
  <c r="B316" i="62"/>
  <c r="H310" i="46"/>
  <c r="H201" i="46"/>
  <c r="H89" i="62"/>
  <c r="H89" i="51"/>
  <c r="C310" i="46"/>
  <c r="C201" i="46"/>
  <c r="C89" i="62"/>
  <c r="C89" i="51"/>
  <c r="L208" i="46"/>
  <c r="L317" i="46"/>
  <c r="L96" i="62"/>
  <c r="L96" i="51"/>
  <c r="D308" i="51"/>
  <c r="D199" i="51"/>
  <c r="C309" i="51"/>
  <c r="C200" i="51"/>
  <c r="D308" i="62"/>
  <c r="D199" i="62"/>
  <c r="C309" i="62"/>
  <c r="C200" i="62"/>
  <c r="G309" i="51"/>
  <c r="G200" i="51"/>
  <c r="D200" i="46"/>
  <c r="D309" i="46"/>
  <c r="D88" i="62"/>
  <c r="D88" i="51"/>
  <c r="K208" i="46"/>
  <c r="K317" i="46"/>
  <c r="K96" i="62"/>
  <c r="K96" i="51"/>
  <c r="K237" i="51"/>
  <c r="K125" i="51"/>
  <c r="L316" i="51"/>
  <c r="L207" i="51"/>
  <c r="I309" i="51"/>
  <c r="I200" i="51"/>
  <c r="G309" i="62"/>
  <c r="G200" i="62"/>
  <c r="K316" i="51"/>
  <c r="K207" i="51"/>
  <c r="D78" i="25"/>
  <c r="F199" i="46"/>
  <c r="F308" i="46"/>
  <c r="F87" i="62"/>
  <c r="F87" i="51"/>
  <c r="B207" i="51"/>
  <c r="B316" i="51"/>
  <c r="B208" i="46"/>
  <c r="B317" i="46"/>
  <c r="B96" i="62"/>
  <c r="B96" i="51"/>
  <c r="K237" i="62"/>
  <c r="L316" i="62"/>
  <c r="L207" i="62"/>
  <c r="I309" i="62"/>
  <c r="I200" i="62"/>
  <c r="J308" i="51"/>
  <c r="J199" i="51"/>
  <c r="K316" i="62"/>
  <c r="K207" i="62"/>
  <c r="E316" i="51"/>
  <c r="E207" i="51"/>
  <c r="J308" i="62"/>
  <c r="J199" i="62"/>
  <c r="H309" i="51"/>
  <c r="H200" i="51"/>
  <c r="D77" i="25"/>
  <c r="I311" i="46" l="1"/>
  <c r="I202" i="46"/>
  <c r="I90" i="62"/>
  <c r="I90" i="51"/>
  <c r="N102" i="25"/>
  <c r="H310" i="62"/>
  <c r="H201" i="62"/>
  <c r="I201" i="62"/>
  <c r="I310" i="62"/>
  <c r="G202" i="46"/>
  <c r="G311" i="46"/>
  <c r="G90" i="62"/>
  <c r="G90" i="51"/>
  <c r="K102" i="25"/>
  <c r="C310" i="51"/>
  <c r="C201" i="51"/>
  <c r="D310" i="46"/>
  <c r="D201" i="46"/>
  <c r="D89" i="62"/>
  <c r="D89" i="51"/>
  <c r="K123" i="46"/>
  <c r="K11" i="62"/>
  <c r="K11" i="51"/>
  <c r="K236" i="46"/>
  <c r="K124" i="46"/>
  <c r="C310" i="62"/>
  <c r="C201" i="62"/>
  <c r="K318" i="46"/>
  <c r="K209" i="46"/>
  <c r="K97" i="62"/>
  <c r="K97" i="51"/>
  <c r="B317" i="51"/>
  <c r="B208" i="51"/>
  <c r="F199" i="51"/>
  <c r="F308" i="51"/>
  <c r="L317" i="51"/>
  <c r="L208" i="51"/>
  <c r="G310" i="51"/>
  <c r="G201" i="51"/>
  <c r="B318" i="46"/>
  <c r="B209" i="46"/>
  <c r="B97" i="62"/>
  <c r="B97" i="51"/>
  <c r="F102" i="25"/>
  <c r="F309" i="46"/>
  <c r="F200" i="46"/>
  <c r="F88" i="62"/>
  <c r="F88" i="51"/>
  <c r="H202" i="46"/>
  <c r="H311" i="46"/>
  <c r="H90" i="62"/>
  <c r="H90" i="51"/>
  <c r="J310" i="46"/>
  <c r="J201" i="46"/>
  <c r="J89" i="62"/>
  <c r="J89" i="51"/>
  <c r="B317" i="62"/>
  <c r="B208" i="62"/>
  <c r="F308" i="62"/>
  <c r="F199" i="62"/>
  <c r="D309" i="51"/>
  <c r="D200" i="51"/>
  <c r="L208" i="62"/>
  <c r="L317" i="62"/>
  <c r="G310" i="62"/>
  <c r="G201" i="62"/>
  <c r="J200" i="46"/>
  <c r="J309" i="46"/>
  <c r="J88" i="62"/>
  <c r="J88" i="51"/>
  <c r="C311" i="46"/>
  <c r="C202" i="46"/>
  <c r="C90" i="62"/>
  <c r="C90" i="51"/>
  <c r="D309" i="62"/>
  <c r="D200" i="62"/>
  <c r="E317" i="51"/>
  <c r="E208" i="51"/>
  <c r="E209" i="46"/>
  <c r="E318" i="46"/>
  <c r="E97" i="62"/>
  <c r="E97" i="51"/>
  <c r="R102" i="25"/>
  <c r="K317" i="51"/>
  <c r="K208" i="51"/>
  <c r="E317" i="62"/>
  <c r="E208" i="62"/>
  <c r="Q102" i="25"/>
  <c r="K10" i="62"/>
  <c r="K10" i="51"/>
  <c r="K235" i="51" s="1"/>
  <c r="K235" i="46"/>
  <c r="J101" i="25"/>
  <c r="L318" i="46"/>
  <c r="L209" i="46"/>
  <c r="L97" i="62"/>
  <c r="L97" i="51"/>
  <c r="K317" i="62"/>
  <c r="K208" i="62"/>
  <c r="H310" i="51"/>
  <c r="H201" i="51"/>
  <c r="I310" i="51"/>
  <c r="I201" i="51"/>
  <c r="K122" i="46"/>
  <c r="H312" i="46" l="1"/>
  <c r="H203" i="46"/>
  <c r="H91" i="62"/>
  <c r="H91" i="51"/>
  <c r="L209" i="62"/>
  <c r="L318" i="62"/>
  <c r="C311" i="62"/>
  <c r="C202" i="62"/>
  <c r="F309" i="51"/>
  <c r="F200" i="51"/>
  <c r="I102" i="25"/>
  <c r="F309" i="62"/>
  <c r="F200" i="62"/>
  <c r="G203" i="46"/>
  <c r="G312" i="46"/>
  <c r="G91" i="62"/>
  <c r="G91" i="51"/>
  <c r="H202" i="51"/>
  <c r="H311" i="51"/>
  <c r="G311" i="51"/>
  <c r="G202" i="51"/>
  <c r="C203" i="46"/>
  <c r="C312" i="46"/>
  <c r="C91" i="62"/>
  <c r="C91" i="51"/>
  <c r="H311" i="62"/>
  <c r="H202" i="62"/>
  <c r="K318" i="51"/>
  <c r="K209" i="51"/>
  <c r="D310" i="51"/>
  <c r="D201" i="51"/>
  <c r="G311" i="62"/>
  <c r="G202" i="62"/>
  <c r="I311" i="51"/>
  <c r="I202" i="51"/>
  <c r="L210" i="46"/>
  <c r="L319" i="46"/>
  <c r="L98" i="62"/>
  <c r="L98" i="51"/>
  <c r="J310" i="51"/>
  <c r="J201" i="51"/>
  <c r="K318" i="62"/>
  <c r="K209" i="62"/>
  <c r="D310" i="62"/>
  <c r="D201" i="62"/>
  <c r="I311" i="62"/>
  <c r="I202" i="62"/>
  <c r="D202" i="46"/>
  <c r="D311" i="46"/>
  <c r="D90" i="62"/>
  <c r="D90" i="51"/>
  <c r="E318" i="51"/>
  <c r="E209" i="51"/>
  <c r="J200" i="51"/>
  <c r="J309" i="51"/>
  <c r="D76" i="25"/>
  <c r="J201" i="62"/>
  <c r="J310" i="62"/>
  <c r="B209" i="51"/>
  <c r="B318" i="51"/>
  <c r="K123" i="51"/>
  <c r="K236" i="51"/>
  <c r="K124" i="51"/>
  <c r="F201" i="46"/>
  <c r="F310" i="46"/>
  <c r="F89" i="62"/>
  <c r="F89" i="51"/>
  <c r="K235" i="62"/>
  <c r="E318" i="62"/>
  <c r="E209" i="62"/>
  <c r="J200" i="62"/>
  <c r="J309" i="62"/>
  <c r="B318" i="62"/>
  <c r="B209" i="62"/>
  <c r="K123" i="62"/>
  <c r="K236" i="62"/>
  <c r="K124" i="62"/>
  <c r="I203" i="46"/>
  <c r="I312" i="46"/>
  <c r="I91" i="62"/>
  <c r="I91" i="51"/>
  <c r="J202" i="46"/>
  <c r="J311" i="46"/>
  <c r="J90" i="62"/>
  <c r="J90" i="51"/>
  <c r="K9" i="62"/>
  <c r="K122" i="62" s="1"/>
  <c r="K9" i="51"/>
  <c r="K234" i="46"/>
  <c r="L318" i="51"/>
  <c r="L209" i="51"/>
  <c r="C311" i="51"/>
  <c r="C202" i="51"/>
  <c r="K121" i="46"/>
  <c r="D75" i="25"/>
  <c r="F311" i="46" l="1"/>
  <c r="F202" i="46"/>
  <c r="F90" i="62"/>
  <c r="F90" i="51"/>
  <c r="D311" i="62"/>
  <c r="D202" i="62"/>
  <c r="K8" i="62"/>
  <c r="K121" i="62" s="1"/>
  <c r="K8" i="51"/>
  <c r="K233" i="51" s="1"/>
  <c r="K233" i="46"/>
  <c r="I312" i="51"/>
  <c r="I203" i="51"/>
  <c r="H204" i="46"/>
  <c r="H313" i="46"/>
  <c r="H92" i="62"/>
  <c r="H92" i="51"/>
  <c r="I203" i="62"/>
  <c r="I312" i="62"/>
  <c r="G204" i="46"/>
  <c r="G313" i="46"/>
  <c r="G92" i="62"/>
  <c r="G92" i="51"/>
  <c r="J311" i="51"/>
  <c r="J202" i="51"/>
  <c r="H203" i="51"/>
  <c r="H312" i="51"/>
  <c r="C313" i="46"/>
  <c r="C204" i="46"/>
  <c r="C92" i="62"/>
  <c r="C92" i="51"/>
  <c r="D312" i="46"/>
  <c r="D203" i="46"/>
  <c r="D91" i="62"/>
  <c r="D91" i="51"/>
  <c r="J202" i="62"/>
  <c r="J311" i="62"/>
  <c r="F310" i="51"/>
  <c r="F201" i="51"/>
  <c r="C203" i="51"/>
  <c r="C312" i="51"/>
  <c r="H312" i="62"/>
  <c r="H203" i="62"/>
  <c r="I313" i="46"/>
  <c r="I204" i="46"/>
  <c r="I92" i="62"/>
  <c r="I92" i="51"/>
  <c r="L320" i="46"/>
  <c r="L211" i="46"/>
  <c r="L99" i="62"/>
  <c r="L99" i="51"/>
  <c r="F201" i="62"/>
  <c r="F310" i="62"/>
  <c r="L319" i="51"/>
  <c r="L210" i="51"/>
  <c r="C312" i="62"/>
  <c r="C203" i="62"/>
  <c r="J203" i="46"/>
  <c r="J312" i="46"/>
  <c r="J91" i="62"/>
  <c r="J91" i="51"/>
  <c r="K122" i="51"/>
  <c r="K234" i="51"/>
  <c r="L319" i="62"/>
  <c r="L210" i="62"/>
  <c r="G312" i="51"/>
  <c r="G203" i="51"/>
  <c r="K234" i="62"/>
  <c r="D202" i="51"/>
  <c r="D311" i="51"/>
  <c r="G312" i="62"/>
  <c r="G203" i="62"/>
  <c r="K121" i="51" l="1"/>
  <c r="K7" i="62"/>
  <c r="K120" i="62" s="1"/>
  <c r="K7" i="51"/>
  <c r="K232" i="46"/>
  <c r="C313" i="51"/>
  <c r="C204" i="51"/>
  <c r="J313" i="46"/>
  <c r="J204" i="46"/>
  <c r="J92" i="62"/>
  <c r="J92" i="51"/>
  <c r="C205" i="46"/>
  <c r="C314" i="46"/>
  <c r="C93" i="62"/>
  <c r="C93" i="51"/>
  <c r="C313" i="62"/>
  <c r="C204" i="62"/>
  <c r="H314" i="46"/>
  <c r="H205" i="46"/>
  <c r="H93" i="62"/>
  <c r="H93" i="51"/>
  <c r="J312" i="51"/>
  <c r="J203" i="51"/>
  <c r="D203" i="51"/>
  <c r="D312" i="51"/>
  <c r="G313" i="51"/>
  <c r="G204" i="51"/>
  <c r="H204" i="51"/>
  <c r="H313" i="51"/>
  <c r="F311" i="51"/>
  <c r="F202" i="51"/>
  <c r="D313" i="46"/>
  <c r="D204" i="46"/>
  <c r="D92" i="62"/>
  <c r="D92" i="51"/>
  <c r="J312" i="62"/>
  <c r="J203" i="62"/>
  <c r="D203" i="62"/>
  <c r="D312" i="62"/>
  <c r="G313" i="62"/>
  <c r="G204" i="62"/>
  <c r="H313" i="62"/>
  <c r="H204" i="62"/>
  <c r="F311" i="62"/>
  <c r="F202" i="62"/>
  <c r="L320" i="62"/>
  <c r="L211" i="62"/>
  <c r="L212" i="46"/>
  <c r="L321" i="46"/>
  <c r="L100" i="62"/>
  <c r="L100" i="51"/>
  <c r="I313" i="51"/>
  <c r="I204" i="51"/>
  <c r="K233" i="62"/>
  <c r="F312" i="46"/>
  <c r="F203" i="46"/>
  <c r="F91" i="62"/>
  <c r="F91" i="51"/>
  <c r="Q103" i="25"/>
  <c r="I313" i="62"/>
  <c r="I204" i="62"/>
  <c r="K120" i="46"/>
  <c r="I205" i="46"/>
  <c r="I314" i="46"/>
  <c r="I93" i="62"/>
  <c r="I93" i="51"/>
  <c r="G205" i="46"/>
  <c r="G314" i="46"/>
  <c r="G93" i="62"/>
  <c r="G93" i="51"/>
  <c r="D74" i="25"/>
  <c r="L320" i="51"/>
  <c r="L211" i="51"/>
  <c r="D73" i="25"/>
  <c r="H206" i="46" l="1"/>
  <c r="H315" i="46"/>
  <c r="H94" i="62"/>
  <c r="H94" i="51"/>
  <c r="G205" i="51"/>
  <c r="G314" i="51"/>
  <c r="G314" i="62"/>
  <c r="G205" i="62"/>
  <c r="J102" i="25"/>
  <c r="F312" i="51"/>
  <c r="F203" i="51"/>
  <c r="C315" i="46"/>
  <c r="C206" i="46"/>
  <c r="C94" i="62"/>
  <c r="C94" i="51"/>
  <c r="K6" i="62"/>
  <c r="K231" i="62" s="1"/>
  <c r="K6" i="51"/>
  <c r="K231" i="51" s="1"/>
  <c r="K231" i="46"/>
  <c r="L213" i="46"/>
  <c r="L322" i="46"/>
  <c r="L101" i="62"/>
  <c r="L101" i="51"/>
  <c r="F312" i="62"/>
  <c r="F203" i="62"/>
  <c r="J313" i="51"/>
  <c r="J204" i="51"/>
  <c r="D205" i="46"/>
  <c r="D314" i="46"/>
  <c r="D93" i="62"/>
  <c r="D93" i="51"/>
  <c r="L321" i="51"/>
  <c r="L212" i="51"/>
  <c r="J313" i="62"/>
  <c r="J204" i="62"/>
  <c r="K120" i="51"/>
  <c r="K119" i="51"/>
  <c r="K232" i="51"/>
  <c r="I206" i="46"/>
  <c r="I315" i="46"/>
  <c r="I94" i="62"/>
  <c r="I94" i="51"/>
  <c r="J314" i="46"/>
  <c r="J205" i="46"/>
  <c r="J93" i="62"/>
  <c r="J93" i="51"/>
  <c r="L321" i="62"/>
  <c r="L212" i="62"/>
  <c r="D313" i="51"/>
  <c r="D204" i="51"/>
  <c r="H314" i="51"/>
  <c r="H205" i="51"/>
  <c r="C314" i="51"/>
  <c r="C205" i="51"/>
  <c r="K232" i="62"/>
  <c r="R103" i="25"/>
  <c r="K103" i="25"/>
  <c r="G315" i="46"/>
  <c r="G206" i="46"/>
  <c r="G94" i="62"/>
  <c r="G94" i="51"/>
  <c r="I205" i="51"/>
  <c r="I314" i="51"/>
  <c r="D204" i="62"/>
  <c r="D313" i="62"/>
  <c r="H314" i="62"/>
  <c r="H205" i="62"/>
  <c r="C205" i="62"/>
  <c r="C314" i="62"/>
  <c r="K119" i="46"/>
  <c r="F103" i="25"/>
  <c r="F204" i="46"/>
  <c r="F313" i="46"/>
  <c r="F92" i="62"/>
  <c r="F92" i="51"/>
  <c r="L323" i="46"/>
  <c r="L214" i="46"/>
  <c r="L102" i="62"/>
  <c r="L102" i="51"/>
  <c r="I314" i="62"/>
  <c r="I205" i="62"/>
  <c r="D72" i="25"/>
  <c r="K119" i="62" l="1"/>
  <c r="G207" i="46"/>
  <c r="G316" i="46"/>
  <c r="G95" i="62"/>
  <c r="G95" i="51"/>
  <c r="F205" i="46"/>
  <c r="F314" i="46"/>
  <c r="F93" i="62"/>
  <c r="F93" i="51"/>
  <c r="J314" i="51"/>
  <c r="J205" i="51"/>
  <c r="C315" i="51"/>
  <c r="C206" i="51"/>
  <c r="F313" i="51"/>
  <c r="F204" i="51"/>
  <c r="J205" i="62"/>
  <c r="J314" i="62"/>
  <c r="C315" i="62"/>
  <c r="C206" i="62"/>
  <c r="F313" i="62"/>
  <c r="F204" i="62"/>
  <c r="I316" i="46"/>
  <c r="I207" i="46"/>
  <c r="I95" i="62"/>
  <c r="I95" i="51"/>
  <c r="I103" i="25"/>
  <c r="L323" i="51"/>
  <c r="L214" i="51"/>
  <c r="D314" i="51"/>
  <c r="D205" i="51"/>
  <c r="H315" i="51"/>
  <c r="H206" i="51"/>
  <c r="L215" i="46"/>
  <c r="L324" i="46"/>
  <c r="L103" i="62"/>
  <c r="L103" i="51"/>
  <c r="L328" i="46"/>
  <c r="L323" i="62"/>
  <c r="L214" i="62"/>
  <c r="D205" i="62"/>
  <c r="D314" i="62"/>
  <c r="H315" i="62"/>
  <c r="H206" i="62"/>
  <c r="D315" i="46"/>
  <c r="D206" i="46"/>
  <c r="D94" i="62"/>
  <c r="D94" i="51"/>
  <c r="H316" i="46"/>
  <c r="H207" i="46"/>
  <c r="H95" i="62"/>
  <c r="H95" i="51"/>
  <c r="L213" i="51"/>
  <c r="L322" i="51"/>
  <c r="N103" i="25"/>
  <c r="C316" i="46"/>
  <c r="C207" i="46"/>
  <c r="C95" i="62"/>
  <c r="C95" i="51"/>
  <c r="G315" i="51"/>
  <c r="G206" i="51"/>
  <c r="I206" i="51"/>
  <c r="I315" i="51"/>
  <c r="L213" i="62"/>
  <c r="L322" i="62"/>
  <c r="G315" i="62"/>
  <c r="G206" i="62"/>
  <c r="I315" i="62"/>
  <c r="I206" i="62"/>
  <c r="C316" i="62" l="1"/>
  <c r="C207" i="62"/>
  <c r="L324" i="51"/>
  <c r="L215" i="51"/>
  <c r="L328" i="51"/>
  <c r="J206" i="46"/>
  <c r="J315" i="46"/>
  <c r="J94" i="62"/>
  <c r="J94" i="51"/>
  <c r="L324" i="62"/>
  <c r="L215" i="62"/>
  <c r="L328" i="62"/>
  <c r="I317" i="46"/>
  <c r="I208" i="46"/>
  <c r="I96" i="62"/>
  <c r="I96" i="51"/>
  <c r="J316" i="46"/>
  <c r="J207" i="46"/>
  <c r="J95" i="62"/>
  <c r="J95" i="51"/>
  <c r="I207" i="51"/>
  <c r="I316" i="51"/>
  <c r="G316" i="51"/>
  <c r="G207" i="51"/>
  <c r="D315" i="51"/>
  <c r="D206" i="51"/>
  <c r="D71" i="25"/>
  <c r="I316" i="62"/>
  <c r="I207" i="62"/>
  <c r="G316" i="62"/>
  <c r="G207" i="62"/>
  <c r="L325" i="46"/>
  <c r="L216" i="46"/>
  <c r="L104" i="62"/>
  <c r="L104" i="51"/>
  <c r="L329" i="46"/>
  <c r="G317" i="46"/>
  <c r="G208" i="46"/>
  <c r="G96" i="62"/>
  <c r="G96" i="51"/>
  <c r="D315" i="62"/>
  <c r="D206" i="62"/>
  <c r="F205" i="51"/>
  <c r="F314" i="51"/>
  <c r="C208" i="46"/>
  <c r="C317" i="46"/>
  <c r="C96" i="62"/>
  <c r="C96" i="51"/>
  <c r="H316" i="51"/>
  <c r="H207" i="51"/>
  <c r="F314" i="62"/>
  <c r="F205" i="62"/>
  <c r="D207" i="46"/>
  <c r="D316" i="46"/>
  <c r="D95" i="62"/>
  <c r="D95" i="51"/>
  <c r="F206" i="46"/>
  <c r="F315" i="46"/>
  <c r="F94" i="62"/>
  <c r="F94" i="51"/>
  <c r="H208" i="46"/>
  <c r="H317" i="46"/>
  <c r="H96" i="62"/>
  <c r="H96" i="51"/>
  <c r="C316" i="51"/>
  <c r="C207" i="51"/>
  <c r="H316" i="62"/>
  <c r="H207" i="62"/>
  <c r="D70" i="25"/>
  <c r="H317" i="51" l="1"/>
  <c r="H208" i="51"/>
  <c r="G317" i="51"/>
  <c r="G208" i="51"/>
  <c r="L325" i="62"/>
  <c r="L216" i="62"/>
  <c r="L329" i="62"/>
  <c r="J207" i="62"/>
  <c r="J316" i="62"/>
  <c r="C318" i="46"/>
  <c r="C209" i="46"/>
  <c r="C97" i="62"/>
  <c r="C97" i="51"/>
  <c r="H317" i="62"/>
  <c r="H208" i="62"/>
  <c r="G317" i="62"/>
  <c r="G208" i="62"/>
  <c r="Q104" i="25"/>
  <c r="F207" i="46"/>
  <c r="F316" i="46"/>
  <c r="F95" i="62"/>
  <c r="F95" i="51"/>
  <c r="G209" i="46"/>
  <c r="G318" i="46"/>
  <c r="G97" i="62"/>
  <c r="G97" i="51"/>
  <c r="D207" i="51"/>
  <c r="D316" i="51"/>
  <c r="I209" i="46"/>
  <c r="I318" i="46"/>
  <c r="I97" i="62"/>
  <c r="I97" i="51"/>
  <c r="L218" i="46"/>
  <c r="L327" i="46"/>
  <c r="L106" i="62"/>
  <c r="L106" i="51"/>
  <c r="L219" i="46"/>
  <c r="L331" i="46"/>
  <c r="D316" i="62"/>
  <c r="D207" i="62"/>
  <c r="I317" i="51"/>
  <c r="I208" i="51"/>
  <c r="H209" i="46"/>
  <c r="H318" i="46"/>
  <c r="H97" i="62"/>
  <c r="H97" i="51"/>
  <c r="J208" i="46"/>
  <c r="J317" i="46"/>
  <c r="J96" i="62"/>
  <c r="J96" i="51"/>
  <c r="D317" i="46"/>
  <c r="D208" i="46"/>
  <c r="D96" i="62"/>
  <c r="D96" i="51"/>
  <c r="F315" i="51"/>
  <c r="F206" i="51"/>
  <c r="C317" i="51"/>
  <c r="C208" i="51"/>
  <c r="I317" i="62"/>
  <c r="I208" i="62"/>
  <c r="J315" i="51"/>
  <c r="J206" i="51"/>
  <c r="L326" i="46"/>
  <c r="L217" i="46"/>
  <c r="L105" i="62"/>
  <c r="L105" i="51"/>
  <c r="L330" i="46"/>
  <c r="F315" i="62"/>
  <c r="F206" i="62"/>
  <c r="C208" i="62"/>
  <c r="C317" i="62"/>
  <c r="L325" i="51"/>
  <c r="L216" i="51"/>
  <c r="L329" i="51"/>
  <c r="J207" i="51"/>
  <c r="J316" i="51"/>
  <c r="J315" i="62"/>
  <c r="J206" i="62"/>
  <c r="D69" i="25"/>
  <c r="J317" i="62" l="1"/>
  <c r="J208" i="62"/>
  <c r="I318" i="62"/>
  <c r="I209" i="62"/>
  <c r="G318" i="62"/>
  <c r="G209" i="62"/>
  <c r="C210" i="46"/>
  <c r="C319" i="46"/>
  <c r="C98" i="62"/>
  <c r="C98" i="51"/>
  <c r="D318" i="46"/>
  <c r="D209" i="46"/>
  <c r="D97" i="62"/>
  <c r="D97" i="51"/>
  <c r="D317" i="51"/>
  <c r="D208" i="51"/>
  <c r="L327" i="51"/>
  <c r="L218" i="51"/>
  <c r="L219" i="51"/>
  <c r="L331" i="51"/>
  <c r="I104" i="25"/>
  <c r="D208" i="62"/>
  <c r="D317" i="62"/>
  <c r="L327" i="62"/>
  <c r="L218" i="62"/>
  <c r="L219" i="62"/>
  <c r="L331" i="62"/>
  <c r="C318" i="51"/>
  <c r="C209" i="51"/>
  <c r="L326" i="51"/>
  <c r="L217" i="51"/>
  <c r="L330" i="51"/>
  <c r="C318" i="62"/>
  <c r="C209" i="62"/>
  <c r="R104" i="25"/>
  <c r="J318" i="46"/>
  <c r="J209" i="46"/>
  <c r="J97" i="62"/>
  <c r="J97" i="51"/>
  <c r="L326" i="62"/>
  <c r="L217" i="62"/>
  <c r="L330" i="62"/>
  <c r="J103" i="25"/>
  <c r="F208" i="46"/>
  <c r="F317" i="46"/>
  <c r="F96" i="62"/>
  <c r="F96" i="51"/>
  <c r="H209" i="51"/>
  <c r="H318" i="51"/>
  <c r="F316" i="51"/>
  <c r="F207" i="51"/>
  <c r="F104" i="25"/>
  <c r="H209" i="62"/>
  <c r="H318" i="62"/>
  <c r="F316" i="62"/>
  <c r="F207" i="62"/>
  <c r="N104" i="25"/>
  <c r="H319" i="46"/>
  <c r="H210" i="46"/>
  <c r="H98" i="62"/>
  <c r="H98" i="51"/>
  <c r="J317" i="51"/>
  <c r="J208" i="51"/>
  <c r="I318" i="51"/>
  <c r="I209" i="51"/>
  <c r="G318" i="51"/>
  <c r="G209" i="51"/>
  <c r="D68" i="25"/>
  <c r="D209" i="62" l="1"/>
  <c r="D318" i="62"/>
  <c r="H320" i="46"/>
  <c r="H211" i="46"/>
  <c r="H99" i="62"/>
  <c r="H99" i="51"/>
  <c r="H210" i="51"/>
  <c r="H319" i="51"/>
  <c r="H319" i="62"/>
  <c r="H210" i="62"/>
  <c r="F318" i="46"/>
  <c r="F209" i="46"/>
  <c r="F97" i="62"/>
  <c r="F97" i="51"/>
  <c r="K104" i="25"/>
  <c r="F208" i="51"/>
  <c r="F317" i="51"/>
  <c r="J318" i="51"/>
  <c r="J209" i="51"/>
  <c r="C319" i="51"/>
  <c r="C210" i="51"/>
  <c r="C320" i="46"/>
  <c r="C211" i="46"/>
  <c r="C99" i="62"/>
  <c r="C99" i="51"/>
  <c r="F208" i="62"/>
  <c r="F317" i="62"/>
  <c r="J209" i="62"/>
  <c r="J318" i="62"/>
  <c r="C210" i="62"/>
  <c r="C319" i="62"/>
  <c r="D210" i="46"/>
  <c r="D319" i="46"/>
  <c r="D98" i="62"/>
  <c r="D98" i="51"/>
  <c r="D318" i="51"/>
  <c r="D209" i="51"/>
  <c r="F318" i="62" l="1"/>
  <c r="F209" i="62"/>
  <c r="D319" i="62"/>
  <c r="D210" i="62"/>
  <c r="H320" i="62"/>
  <c r="H211" i="62"/>
  <c r="C321" i="46"/>
  <c r="C212" i="46"/>
  <c r="C100" i="62"/>
  <c r="C100" i="51"/>
  <c r="D319" i="51"/>
  <c r="D210" i="51"/>
  <c r="C211" i="51"/>
  <c r="C320" i="51"/>
  <c r="H320" i="51"/>
  <c r="H211" i="51"/>
  <c r="D211" i="46"/>
  <c r="D320" i="46"/>
  <c r="D99" i="62"/>
  <c r="D99" i="51"/>
  <c r="C320" i="62"/>
  <c r="C211" i="62"/>
  <c r="H212" i="46"/>
  <c r="H321" i="46"/>
  <c r="H100" i="62"/>
  <c r="H100" i="51"/>
  <c r="D67" i="25"/>
  <c r="F318" i="51"/>
  <c r="F209" i="51"/>
  <c r="D66" i="25"/>
  <c r="Q105" i="25" l="1"/>
  <c r="D320" i="51"/>
  <c r="D211" i="51"/>
  <c r="H321" i="51"/>
  <c r="H212" i="51"/>
  <c r="D320" i="62"/>
  <c r="D211" i="62"/>
  <c r="R105" i="25"/>
  <c r="H321" i="62"/>
  <c r="H212" i="62"/>
  <c r="H322" i="46"/>
  <c r="H213" i="46"/>
  <c r="H101" i="62"/>
  <c r="H101" i="51"/>
  <c r="D212" i="46"/>
  <c r="D321" i="46"/>
  <c r="D100" i="62"/>
  <c r="D100" i="51"/>
  <c r="N105" i="25"/>
  <c r="C321" i="51"/>
  <c r="C212" i="51"/>
  <c r="F105" i="25"/>
  <c r="C321" i="62"/>
  <c r="C212" i="62"/>
  <c r="C213" i="46"/>
  <c r="C322" i="46"/>
  <c r="C101" i="62"/>
  <c r="C101" i="51"/>
  <c r="D65" i="25"/>
  <c r="J319" i="46" l="1"/>
  <c r="J210" i="46"/>
  <c r="J98" i="62"/>
  <c r="J98" i="51"/>
  <c r="C322" i="62"/>
  <c r="C213" i="62"/>
  <c r="D321" i="62"/>
  <c r="D212" i="62"/>
  <c r="H214" i="46"/>
  <c r="H323" i="46"/>
  <c r="H102" i="62"/>
  <c r="H102" i="51"/>
  <c r="C214" i="46"/>
  <c r="C323" i="46"/>
  <c r="C102" i="62"/>
  <c r="C102" i="51"/>
  <c r="I105" i="25"/>
  <c r="D322" i="46"/>
  <c r="D213" i="46"/>
  <c r="D101" i="62"/>
  <c r="D101" i="51"/>
  <c r="H322" i="51"/>
  <c r="H213" i="51"/>
  <c r="J104" i="25"/>
  <c r="S104" i="25"/>
  <c r="H322" i="62"/>
  <c r="H213" i="62"/>
  <c r="K105" i="25"/>
  <c r="C322" i="51"/>
  <c r="C213" i="51"/>
  <c r="D321" i="51"/>
  <c r="D212" i="51"/>
  <c r="S103" i="25"/>
  <c r="E210" i="46" l="1"/>
  <c r="E319" i="46"/>
  <c r="E98" i="62"/>
  <c r="E98" i="51"/>
  <c r="H323" i="51"/>
  <c r="H214" i="51"/>
  <c r="H323" i="62"/>
  <c r="H214" i="62"/>
  <c r="C323" i="51"/>
  <c r="C214" i="51"/>
  <c r="J319" i="51"/>
  <c r="J210" i="51"/>
  <c r="T104" i="25"/>
  <c r="C323" i="62"/>
  <c r="C214" i="62"/>
  <c r="J319" i="62"/>
  <c r="J210" i="62"/>
  <c r="C215" i="46"/>
  <c r="C324" i="46"/>
  <c r="C103" i="62"/>
  <c r="C103" i="51"/>
  <c r="C328" i="46"/>
  <c r="D214" i="46"/>
  <c r="D323" i="46"/>
  <c r="D102" i="62"/>
  <c r="D102" i="51"/>
  <c r="H324" i="46"/>
  <c r="H215" i="46"/>
  <c r="H103" i="62"/>
  <c r="H103" i="51"/>
  <c r="H328" i="46"/>
  <c r="D64" i="25"/>
  <c r="D322" i="51"/>
  <c r="D213" i="51"/>
  <c r="E211" i="46"/>
  <c r="E320" i="46"/>
  <c r="E99" i="62"/>
  <c r="E99" i="51"/>
  <c r="D322" i="62"/>
  <c r="D213" i="62"/>
  <c r="S102" i="25"/>
  <c r="C216" i="46" l="1"/>
  <c r="C325" i="46"/>
  <c r="C104" i="62"/>
  <c r="C104" i="51"/>
  <c r="C329" i="46"/>
  <c r="G319" i="46"/>
  <c r="G210" i="46"/>
  <c r="G98" i="62"/>
  <c r="G98" i="51"/>
  <c r="C324" i="51"/>
  <c r="C215" i="51"/>
  <c r="C328" i="51"/>
  <c r="C324" i="62"/>
  <c r="C215" i="62"/>
  <c r="C328" i="62"/>
  <c r="E319" i="51"/>
  <c r="E210" i="51"/>
  <c r="J211" i="46"/>
  <c r="J320" i="46"/>
  <c r="J99" i="62"/>
  <c r="J99" i="51"/>
  <c r="E320" i="51"/>
  <c r="E211" i="51"/>
  <c r="D323" i="51"/>
  <c r="D214" i="51"/>
  <c r="E319" i="62"/>
  <c r="E210" i="62"/>
  <c r="F210" i="46"/>
  <c r="F319" i="46"/>
  <c r="F98" i="62"/>
  <c r="F98" i="51"/>
  <c r="B211" i="46"/>
  <c r="B320" i="46"/>
  <c r="B99" i="62"/>
  <c r="B99" i="51"/>
  <c r="E320" i="62"/>
  <c r="E211" i="62"/>
  <c r="D323" i="62"/>
  <c r="D214" i="62"/>
  <c r="D324" i="46"/>
  <c r="D215" i="46"/>
  <c r="D103" i="62"/>
  <c r="D103" i="51"/>
  <c r="D328" i="46"/>
  <c r="J321" i="46"/>
  <c r="J212" i="46"/>
  <c r="J100" i="62"/>
  <c r="J100" i="51"/>
  <c r="H215" i="51"/>
  <c r="H324" i="51"/>
  <c r="H328" i="51"/>
  <c r="D63" i="25"/>
  <c r="H216" i="46"/>
  <c r="H325" i="46"/>
  <c r="H104" i="62"/>
  <c r="H104" i="51"/>
  <c r="H329" i="46"/>
  <c r="B210" i="46"/>
  <c r="B319" i="46"/>
  <c r="B98" i="62"/>
  <c r="B98" i="51"/>
  <c r="H324" i="62"/>
  <c r="H215" i="62"/>
  <c r="H328" i="62"/>
  <c r="T103" i="25"/>
  <c r="S101" i="25"/>
  <c r="D62" i="25"/>
  <c r="C217" i="46" l="1"/>
  <c r="C326" i="46"/>
  <c r="C105" i="62"/>
  <c r="C105" i="51"/>
  <c r="C330" i="46"/>
  <c r="J320" i="62"/>
  <c r="J211" i="62"/>
  <c r="D216" i="46"/>
  <c r="D325" i="46"/>
  <c r="D104" i="62"/>
  <c r="D104" i="51"/>
  <c r="D329" i="46"/>
  <c r="F106" i="25"/>
  <c r="F107" i="25"/>
  <c r="F320" i="46"/>
  <c r="F211" i="46"/>
  <c r="F99" i="62"/>
  <c r="F99" i="51"/>
  <c r="F322" i="46"/>
  <c r="F213" i="46"/>
  <c r="F101" i="62"/>
  <c r="F101" i="51"/>
  <c r="J105" i="25"/>
  <c r="D324" i="51"/>
  <c r="D215" i="51"/>
  <c r="D328" i="51"/>
  <c r="F319" i="51"/>
  <c r="F210" i="51"/>
  <c r="C325" i="51"/>
  <c r="C216" i="51"/>
  <c r="C329" i="51"/>
  <c r="H327" i="46"/>
  <c r="H218" i="46"/>
  <c r="H106" i="62"/>
  <c r="H106" i="51"/>
  <c r="H219" i="46"/>
  <c r="H331" i="46"/>
  <c r="H325" i="51"/>
  <c r="H216" i="51"/>
  <c r="H329" i="51"/>
  <c r="D324" i="62"/>
  <c r="D215" i="62"/>
  <c r="D328" i="62"/>
  <c r="F210" i="62"/>
  <c r="F319" i="62"/>
  <c r="T102" i="25"/>
  <c r="G319" i="51"/>
  <c r="G210" i="51"/>
  <c r="C325" i="62"/>
  <c r="C216" i="62"/>
  <c r="C329" i="62"/>
  <c r="B321" i="46"/>
  <c r="B212" i="46"/>
  <c r="B100" i="62"/>
  <c r="B100" i="51"/>
  <c r="E321" i="46"/>
  <c r="E212" i="46"/>
  <c r="E100" i="62"/>
  <c r="E100" i="51"/>
  <c r="H217" i="46"/>
  <c r="H326" i="46"/>
  <c r="H105" i="62"/>
  <c r="H105" i="51"/>
  <c r="H330" i="46"/>
  <c r="B319" i="51"/>
  <c r="B210" i="51"/>
  <c r="H325" i="62"/>
  <c r="H216" i="62"/>
  <c r="H329" i="62"/>
  <c r="J212" i="51"/>
  <c r="J321" i="51"/>
  <c r="B211" i="51"/>
  <c r="B320" i="51"/>
  <c r="G319" i="62"/>
  <c r="G210" i="62"/>
  <c r="C327" i="46"/>
  <c r="C218" i="46"/>
  <c r="C106" i="62"/>
  <c r="C106" i="51"/>
  <c r="C219" i="46"/>
  <c r="C331" i="46"/>
  <c r="G212" i="46"/>
  <c r="G321" i="46"/>
  <c r="G100" i="62"/>
  <c r="G100" i="51"/>
  <c r="B319" i="62"/>
  <c r="B210" i="62"/>
  <c r="J321" i="62"/>
  <c r="J212" i="62"/>
  <c r="B211" i="62"/>
  <c r="B320" i="62"/>
  <c r="R106" i="25"/>
  <c r="R107" i="25"/>
  <c r="G211" i="46"/>
  <c r="G320" i="46"/>
  <c r="G99" i="62"/>
  <c r="G99" i="51"/>
  <c r="F212" i="46"/>
  <c r="F321" i="46"/>
  <c r="F100" i="62"/>
  <c r="F100" i="51"/>
  <c r="J320" i="51"/>
  <c r="J211" i="51"/>
  <c r="S100" i="25"/>
  <c r="G212" i="62" l="1"/>
  <c r="G321" i="62"/>
  <c r="C327" i="62"/>
  <c r="C218" i="62"/>
  <c r="C219" i="62"/>
  <c r="C331" i="62"/>
  <c r="H326" i="51"/>
  <c r="H217" i="51"/>
  <c r="H330" i="51"/>
  <c r="I106" i="25"/>
  <c r="I107" i="25"/>
  <c r="J324" i="46"/>
  <c r="J103" i="62"/>
  <c r="J103" i="51"/>
  <c r="J328" i="46"/>
  <c r="G322" i="46"/>
  <c r="G213" i="46"/>
  <c r="G101" i="62"/>
  <c r="G101" i="51"/>
  <c r="F321" i="51"/>
  <c r="F212" i="51"/>
  <c r="H326" i="62"/>
  <c r="H217" i="62"/>
  <c r="H330" i="62"/>
  <c r="H327" i="51"/>
  <c r="H218" i="51"/>
  <c r="H219" i="51"/>
  <c r="H331" i="51"/>
  <c r="D218" i="46"/>
  <c r="D327" i="46"/>
  <c r="D106" i="62"/>
  <c r="D106" i="51"/>
  <c r="D219" i="46"/>
  <c r="D331" i="46"/>
  <c r="K106" i="25"/>
  <c r="K107" i="25"/>
  <c r="B321" i="51"/>
  <c r="B212" i="51"/>
  <c r="D325" i="51"/>
  <c r="D216" i="51"/>
  <c r="D329" i="51"/>
  <c r="C326" i="51"/>
  <c r="C217" i="51"/>
  <c r="C330" i="51"/>
  <c r="J322" i="46"/>
  <c r="J213" i="46"/>
  <c r="J101" i="62"/>
  <c r="J101" i="51"/>
  <c r="B321" i="62"/>
  <c r="B212" i="62"/>
  <c r="F320" i="51"/>
  <c r="F211" i="51"/>
  <c r="D325" i="62"/>
  <c r="D216" i="62"/>
  <c r="D329" i="62"/>
  <c r="C326" i="62"/>
  <c r="C217" i="62"/>
  <c r="C330" i="62"/>
  <c r="F212" i="62"/>
  <c r="F321" i="62"/>
  <c r="E213" i="46"/>
  <c r="E322" i="46"/>
  <c r="E101" i="62"/>
  <c r="E101" i="51"/>
  <c r="Q106" i="25"/>
  <c r="Q107" i="25"/>
  <c r="E212" i="51"/>
  <c r="E321" i="51"/>
  <c r="F320" i="62"/>
  <c r="F211" i="62"/>
  <c r="T101" i="25"/>
  <c r="G320" i="62"/>
  <c r="G211" i="62"/>
  <c r="H327" i="62"/>
  <c r="H218" i="62"/>
  <c r="H219" i="62"/>
  <c r="H331" i="62"/>
  <c r="F214" i="46"/>
  <c r="F323" i="46"/>
  <c r="F102" i="62"/>
  <c r="F102" i="51"/>
  <c r="F215" i="46"/>
  <c r="F324" i="46"/>
  <c r="F103" i="62"/>
  <c r="F103" i="51"/>
  <c r="F328" i="46"/>
  <c r="E321" i="62"/>
  <c r="E212" i="62"/>
  <c r="F322" i="51"/>
  <c r="F213" i="51"/>
  <c r="K319" i="46"/>
  <c r="K210" i="46"/>
  <c r="K98" i="62"/>
  <c r="K98" i="51"/>
  <c r="N106" i="25"/>
  <c r="N107" i="25"/>
  <c r="I319" i="46"/>
  <c r="I210" i="46"/>
  <c r="I98" i="62"/>
  <c r="I98" i="51"/>
  <c r="G323" i="46"/>
  <c r="G214" i="46"/>
  <c r="G102" i="62"/>
  <c r="G102" i="51"/>
  <c r="D326" i="46"/>
  <c r="D217" i="46"/>
  <c r="D105" i="62"/>
  <c r="D105" i="51"/>
  <c r="D330" i="46"/>
  <c r="G211" i="51"/>
  <c r="G320" i="51"/>
  <c r="G321" i="51"/>
  <c r="G212" i="51"/>
  <c r="C327" i="51"/>
  <c r="C218" i="51"/>
  <c r="C219" i="51"/>
  <c r="C331" i="51"/>
  <c r="D61" i="25"/>
  <c r="F322" i="62"/>
  <c r="F213" i="62"/>
  <c r="S99" i="25"/>
  <c r="I211" i="46" l="1"/>
  <c r="I320" i="46"/>
  <c r="I99" i="62"/>
  <c r="I99" i="51"/>
  <c r="K319" i="62"/>
  <c r="K210" i="62"/>
  <c r="F323" i="51"/>
  <c r="F214" i="51"/>
  <c r="J322" i="62"/>
  <c r="J213" i="62"/>
  <c r="E323" i="46"/>
  <c r="E214" i="46"/>
  <c r="E102" i="62"/>
  <c r="E102" i="51"/>
  <c r="G326" i="46"/>
  <c r="G105" i="62"/>
  <c r="G105" i="51"/>
  <c r="G330" i="46"/>
  <c r="I321" i="46"/>
  <c r="I212" i="46"/>
  <c r="I100" i="62"/>
  <c r="I100" i="51"/>
  <c r="I319" i="51"/>
  <c r="I210" i="51"/>
  <c r="F214" i="62"/>
  <c r="F323" i="62"/>
  <c r="E215" i="46"/>
  <c r="E324" i="46"/>
  <c r="E103" i="62"/>
  <c r="E103" i="51"/>
  <c r="E328" i="46"/>
  <c r="G215" i="46"/>
  <c r="G324" i="46"/>
  <c r="G103" i="62"/>
  <c r="G103" i="51"/>
  <c r="G328" i="46"/>
  <c r="I319" i="62"/>
  <c r="I210" i="62"/>
  <c r="F324" i="51"/>
  <c r="F215" i="51"/>
  <c r="F328" i="51"/>
  <c r="J216" i="46"/>
  <c r="J325" i="46"/>
  <c r="J104" i="62"/>
  <c r="J104" i="51"/>
  <c r="J329" i="46"/>
  <c r="J214" i="46"/>
  <c r="J323" i="46"/>
  <c r="J102" i="62"/>
  <c r="J102" i="51"/>
  <c r="J215" i="51" s="1"/>
  <c r="G214" i="51"/>
  <c r="G323" i="51"/>
  <c r="F324" i="62"/>
  <c r="F215" i="62"/>
  <c r="F328" i="62"/>
  <c r="J324" i="51"/>
  <c r="J328" i="51"/>
  <c r="F325" i="46"/>
  <c r="F216" i="46"/>
  <c r="F104" i="62"/>
  <c r="F104" i="51"/>
  <c r="F329" i="46"/>
  <c r="M105" i="25"/>
  <c r="G214" i="62"/>
  <c r="G323" i="62"/>
  <c r="G322" i="51"/>
  <c r="G213" i="51"/>
  <c r="J324" i="62"/>
  <c r="J328" i="62"/>
  <c r="F326" i="46"/>
  <c r="F217" i="46"/>
  <c r="F105" i="62"/>
  <c r="F105" i="51"/>
  <c r="F330" i="46"/>
  <c r="G327" i="46"/>
  <c r="G218" i="46"/>
  <c r="G106" i="62"/>
  <c r="G106" i="51"/>
  <c r="G219" i="46"/>
  <c r="G331" i="46"/>
  <c r="B323" i="46"/>
  <c r="B214" i="46"/>
  <c r="B102" i="62"/>
  <c r="B102" i="51"/>
  <c r="D326" i="51"/>
  <c r="D217" i="51"/>
  <c r="D330" i="51"/>
  <c r="E322" i="51"/>
  <c r="E213" i="51"/>
  <c r="D327" i="51"/>
  <c r="D218" i="51"/>
  <c r="D219" i="51"/>
  <c r="D331" i="51"/>
  <c r="G322" i="62"/>
  <c r="G213" i="62"/>
  <c r="J215" i="46"/>
  <c r="B213" i="46"/>
  <c r="B322" i="46"/>
  <c r="B101" i="62"/>
  <c r="B101" i="51"/>
  <c r="F218" i="46"/>
  <c r="F327" i="46"/>
  <c r="F106" i="62"/>
  <c r="F106" i="51"/>
  <c r="F219" i="46"/>
  <c r="F331" i="46"/>
  <c r="B324" i="46"/>
  <c r="B215" i="46"/>
  <c r="B103" i="62"/>
  <c r="B103" i="51"/>
  <c r="B328" i="46"/>
  <c r="D326" i="62"/>
  <c r="D217" i="62"/>
  <c r="D330" i="62"/>
  <c r="E322" i="62"/>
  <c r="E213" i="62"/>
  <c r="D60" i="25"/>
  <c r="D327" i="62"/>
  <c r="D218" i="62"/>
  <c r="D219" i="62"/>
  <c r="D331" i="62"/>
  <c r="K319" i="51"/>
  <c r="K210" i="51"/>
  <c r="J213" i="51"/>
  <c r="J322" i="51"/>
  <c r="T100" i="25"/>
  <c r="T99" i="25"/>
  <c r="E327" i="46" l="1"/>
  <c r="E106" i="62"/>
  <c r="E106" i="51"/>
  <c r="E219" i="46"/>
  <c r="E331" i="46"/>
  <c r="J214" i="62"/>
  <c r="J323" i="62"/>
  <c r="E324" i="51"/>
  <c r="E215" i="51"/>
  <c r="E328" i="51"/>
  <c r="E323" i="62"/>
  <c r="E214" i="62"/>
  <c r="K321" i="46"/>
  <c r="K212" i="46"/>
  <c r="K100" i="62"/>
  <c r="K100" i="51"/>
  <c r="J326" i="46"/>
  <c r="J217" i="46"/>
  <c r="J105" i="62"/>
  <c r="J105" i="51"/>
  <c r="J330" i="46"/>
  <c r="F325" i="51"/>
  <c r="F216" i="51"/>
  <c r="F329" i="51"/>
  <c r="G324" i="51"/>
  <c r="G215" i="51"/>
  <c r="G328" i="51"/>
  <c r="E215" i="62"/>
  <c r="E324" i="62"/>
  <c r="E328" i="62"/>
  <c r="G326" i="51"/>
  <c r="G330" i="51"/>
  <c r="F325" i="62"/>
  <c r="F216" i="62"/>
  <c r="F329" i="62"/>
  <c r="G324" i="62"/>
  <c r="G215" i="62"/>
  <c r="G328" i="62"/>
  <c r="I321" i="51"/>
  <c r="I212" i="51"/>
  <c r="G326" i="62"/>
  <c r="G330" i="62"/>
  <c r="G325" i="46"/>
  <c r="G216" i="46"/>
  <c r="G104" i="62"/>
  <c r="G104" i="51"/>
  <c r="G329" i="46"/>
  <c r="J215" i="62"/>
  <c r="I321" i="62"/>
  <c r="I212" i="62"/>
  <c r="I211" i="51"/>
  <c r="I320" i="51"/>
  <c r="I322" i="46"/>
  <c r="I213" i="46"/>
  <c r="I101" i="62"/>
  <c r="I101" i="51"/>
  <c r="B322" i="51"/>
  <c r="B213" i="51"/>
  <c r="G217" i="46"/>
  <c r="I320" i="62"/>
  <c r="I211" i="62"/>
  <c r="B216" i="46"/>
  <c r="B325" i="46"/>
  <c r="B104" i="62"/>
  <c r="B104" i="51"/>
  <c r="B329" i="46"/>
  <c r="B322" i="62"/>
  <c r="B213" i="62"/>
  <c r="F326" i="51"/>
  <c r="F217" i="51"/>
  <c r="F330" i="51"/>
  <c r="J325" i="51"/>
  <c r="J216" i="51"/>
  <c r="J329" i="51"/>
  <c r="I214" i="46"/>
  <c r="I323" i="46"/>
  <c r="I102" i="62"/>
  <c r="I102" i="51"/>
  <c r="E325" i="46"/>
  <c r="E216" i="46"/>
  <c r="E104" i="62"/>
  <c r="E104" i="51"/>
  <c r="E329" i="46"/>
  <c r="K211" i="46"/>
  <c r="K320" i="46"/>
  <c r="K99" i="62"/>
  <c r="K99" i="51"/>
  <c r="M106" i="25"/>
  <c r="M107" i="25"/>
  <c r="S98" i="25"/>
  <c r="B324" i="51"/>
  <c r="B215" i="51"/>
  <c r="B328" i="51"/>
  <c r="F327" i="51"/>
  <c r="F218" i="51"/>
  <c r="F219" i="51"/>
  <c r="F331" i="51"/>
  <c r="B323" i="51"/>
  <c r="B214" i="51"/>
  <c r="G327" i="51"/>
  <c r="G218" i="51"/>
  <c r="G219" i="51"/>
  <c r="G331" i="51"/>
  <c r="F326" i="62"/>
  <c r="F217" i="62"/>
  <c r="F330" i="62"/>
  <c r="J216" i="62"/>
  <c r="J325" i="62"/>
  <c r="J329" i="62"/>
  <c r="J218" i="46"/>
  <c r="J327" i="46"/>
  <c r="J106" i="62"/>
  <c r="J106" i="51"/>
  <c r="J219" i="46"/>
  <c r="J331" i="46"/>
  <c r="B324" i="62"/>
  <c r="B215" i="62"/>
  <c r="B328" i="62"/>
  <c r="F327" i="62"/>
  <c r="F218" i="62"/>
  <c r="F219" i="62"/>
  <c r="F331" i="62"/>
  <c r="B323" i="62"/>
  <c r="B214" i="62"/>
  <c r="G218" i="62"/>
  <c r="G327" i="62"/>
  <c r="G219" i="62"/>
  <c r="G331" i="62"/>
  <c r="J214" i="51"/>
  <c r="J323" i="51"/>
  <c r="D59" i="25"/>
  <c r="E214" i="51"/>
  <c r="E323" i="51"/>
  <c r="K211" i="51" l="1"/>
  <c r="K320" i="51"/>
  <c r="E325" i="62"/>
  <c r="E216" i="62"/>
  <c r="E329" i="62"/>
  <c r="J326" i="62"/>
  <c r="J217" i="62"/>
  <c r="J330" i="62"/>
  <c r="K211" i="62"/>
  <c r="K320" i="62"/>
  <c r="G216" i="51"/>
  <c r="G325" i="51"/>
  <c r="G329" i="51"/>
  <c r="K324" i="46"/>
  <c r="K103" i="62"/>
  <c r="K103" i="51"/>
  <c r="K328" i="46"/>
  <c r="G216" i="62"/>
  <c r="G325" i="62"/>
  <c r="G329" i="62"/>
  <c r="G217" i="51"/>
  <c r="B327" i="46"/>
  <c r="B106" i="62"/>
  <c r="B106" i="51"/>
  <c r="B219" i="46"/>
  <c r="B331" i="46"/>
  <c r="E327" i="51"/>
  <c r="E219" i="51"/>
  <c r="E331" i="51"/>
  <c r="S105" i="25"/>
  <c r="B325" i="51"/>
  <c r="B216" i="51"/>
  <c r="B329" i="51"/>
  <c r="S97" i="25"/>
  <c r="E327" i="62"/>
  <c r="E219" i="62"/>
  <c r="E331" i="62"/>
  <c r="K216" i="46"/>
  <c r="K325" i="46"/>
  <c r="K104" i="62"/>
  <c r="K104" i="51"/>
  <c r="K329" i="46"/>
  <c r="I323" i="51"/>
  <c r="I214" i="51"/>
  <c r="B325" i="62"/>
  <c r="B216" i="62"/>
  <c r="B329" i="62"/>
  <c r="I322" i="51"/>
  <c r="I213" i="51"/>
  <c r="K321" i="51"/>
  <c r="K212" i="51"/>
  <c r="E326" i="46"/>
  <c r="E217" i="46"/>
  <c r="E105" i="62"/>
  <c r="E218" i="62" s="1"/>
  <c r="E105" i="51"/>
  <c r="E218" i="51" s="1"/>
  <c r="E330" i="46"/>
  <c r="I324" i="46"/>
  <c r="I215" i="46"/>
  <c r="I103" i="62"/>
  <c r="I103" i="51"/>
  <c r="I328" i="46"/>
  <c r="J327" i="51"/>
  <c r="J218" i="51"/>
  <c r="J219" i="51"/>
  <c r="J331" i="51"/>
  <c r="I323" i="62"/>
  <c r="I214" i="62"/>
  <c r="I322" i="62"/>
  <c r="I213" i="62"/>
  <c r="K321" i="62"/>
  <c r="K212" i="62"/>
  <c r="E218" i="46"/>
  <c r="I327" i="46"/>
  <c r="I106" i="62"/>
  <c r="I106" i="51"/>
  <c r="I219" i="46"/>
  <c r="I331" i="46"/>
  <c r="J106" i="25"/>
  <c r="J107" i="25"/>
  <c r="T98" i="25"/>
  <c r="J218" i="62"/>
  <c r="J327" i="62"/>
  <c r="J219" i="62"/>
  <c r="J331" i="62"/>
  <c r="E325" i="51"/>
  <c r="E216" i="51"/>
  <c r="E329" i="51"/>
  <c r="G217" i="62"/>
  <c r="J326" i="51"/>
  <c r="J217" i="51"/>
  <c r="J330" i="51"/>
  <c r="T97" i="25"/>
  <c r="I218" i="46"/>
  <c r="B217" i="46" l="1"/>
  <c r="B326" i="46"/>
  <c r="B105" i="62"/>
  <c r="B105" i="51"/>
  <c r="B330" i="46"/>
  <c r="S106" i="25"/>
  <c r="S107" i="25"/>
  <c r="B218" i="46"/>
  <c r="K324" i="62"/>
  <c r="K328" i="62"/>
  <c r="I327" i="51"/>
  <c r="I219" i="51"/>
  <c r="I331" i="51"/>
  <c r="S96" i="25"/>
  <c r="I327" i="62"/>
  <c r="I219" i="62"/>
  <c r="I331" i="62"/>
  <c r="E326" i="51"/>
  <c r="E217" i="51"/>
  <c r="E330" i="51"/>
  <c r="K325" i="51"/>
  <c r="K216" i="51"/>
  <c r="K329" i="51"/>
  <c r="I324" i="51"/>
  <c r="I215" i="51"/>
  <c r="I328" i="51"/>
  <c r="E217" i="62"/>
  <c r="E326" i="62"/>
  <c r="E330" i="62"/>
  <c r="K216" i="62"/>
  <c r="K325" i="62"/>
  <c r="K329" i="62"/>
  <c r="K213" i="46"/>
  <c r="K322" i="46"/>
  <c r="K101" i="62"/>
  <c r="K101" i="51"/>
  <c r="I324" i="62"/>
  <c r="I215" i="62"/>
  <c r="I328" i="62"/>
  <c r="I325" i="46"/>
  <c r="I216" i="46"/>
  <c r="I104" i="62"/>
  <c r="I104" i="51"/>
  <c r="I329" i="46"/>
  <c r="T105" i="25"/>
  <c r="B327" i="51"/>
  <c r="B219" i="51"/>
  <c r="B331" i="51"/>
  <c r="I217" i="46"/>
  <c r="I326" i="46"/>
  <c r="I105" i="62"/>
  <c r="I218" i="62" s="1"/>
  <c r="I105" i="51"/>
  <c r="I218" i="51" s="1"/>
  <c r="I330" i="46"/>
  <c r="B327" i="62"/>
  <c r="B218" i="62"/>
  <c r="B219" i="62"/>
  <c r="B331" i="62"/>
  <c r="K324" i="51"/>
  <c r="K328" i="51"/>
  <c r="S95" i="25"/>
  <c r="I325" i="51" l="1"/>
  <c r="I216" i="51"/>
  <c r="I329" i="51"/>
  <c r="I325" i="62"/>
  <c r="I216" i="62"/>
  <c r="I329" i="62"/>
  <c r="K322" i="51"/>
  <c r="K213" i="51"/>
  <c r="K322" i="62"/>
  <c r="K213" i="62"/>
  <c r="B326" i="51"/>
  <c r="B217" i="51"/>
  <c r="B330" i="51"/>
  <c r="K218" i="46"/>
  <c r="K327" i="46"/>
  <c r="K106" i="62"/>
  <c r="K106" i="51"/>
  <c r="K219" i="46"/>
  <c r="K331" i="46"/>
  <c r="T106" i="25"/>
  <c r="T107" i="25"/>
  <c r="T96" i="25"/>
  <c r="B326" i="62"/>
  <c r="B217" i="62"/>
  <c r="B330" i="62"/>
  <c r="K323" i="46"/>
  <c r="K214" i="46"/>
  <c r="K102" i="62"/>
  <c r="K102" i="51"/>
  <c r="K215" i="46"/>
  <c r="B218" i="51"/>
  <c r="K326" i="46"/>
  <c r="K217" i="46"/>
  <c r="K105" i="62"/>
  <c r="K105" i="51"/>
  <c r="K330" i="46"/>
  <c r="I326" i="51"/>
  <c r="I217" i="51"/>
  <c r="I330" i="51"/>
  <c r="I217" i="62"/>
  <c r="I326" i="62"/>
  <c r="I330" i="62"/>
  <c r="S94" i="25"/>
  <c r="T95" i="25"/>
  <c r="K327" i="62" l="1"/>
  <c r="K218" i="62"/>
  <c r="K219" i="62"/>
  <c r="K331" i="62"/>
  <c r="K326" i="51"/>
  <c r="K217" i="51"/>
  <c r="K330" i="51"/>
  <c r="K323" i="51"/>
  <c r="K214" i="51"/>
  <c r="K215" i="51"/>
  <c r="K326" i="62"/>
  <c r="K217" i="62"/>
  <c r="K330" i="62"/>
  <c r="K323" i="62"/>
  <c r="K214" i="62"/>
  <c r="K215" i="62"/>
  <c r="K327" i="51"/>
  <c r="K218" i="51"/>
  <c r="K219" i="51"/>
  <c r="K331" i="51"/>
  <c r="S93" i="25"/>
  <c r="T94" i="25" l="1"/>
  <c r="T93" i="25"/>
  <c r="S92" i="25" l="1"/>
  <c r="T92" i="25" l="1"/>
  <c r="S91" i="25"/>
  <c r="T91" i="25"/>
  <c r="S90" i="25" l="1"/>
  <c r="T90" i="25"/>
  <c r="S89" i="25" l="1"/>
  <c r="T89" i="25"/>
  <c r="S88" i="25" l="1"/>
  <c r="T88" i="25"/>
  <c r="S87" i="25" l="1"/>
  <c r="T87" i="25"/>
  <c r="S86" i="25"/>
  <c r="S85" i="25" l="1"/>
  <c r="T86" i="25" l="1"/>
  <c r="L14" i="62" l="1"/>
  <c r="L14" i="51"/>
  <c r="L239" i="46"/>
  <c r="T85" i="25"/>
  <c r="S84" i="25"/>
  <c r="T84" i="25" l="1"/>
  <c r="S83" i="25"/>
  <c r="L10" i="62"/>
  <c r="L235" i="62" s="1"/>
  <c r="L10" i="51"/>
  <c r="L235" i="51" s="1"/>
  <c r="L127" i="46"/>
  <c r="L15" i="62"/>
  <c r="L15" i="51"/>
  <c r="L240" i="46"/>
  <c r="L239" i="62"/>
  <c r="L239" i="51"/>
  <c r="L235" i="46"/>
  <c r="L231" i="46"/>
  <c r="L127" i="62" l="1"/>
  <c r="L240" i="62"/>
  <c r="T83" i="25"/>
  <c r="L6" i="62"/>
  <c r="L231" i="62" s="1"/>
  <c r="L6" i="51"/>
  <c r="L231" i="51" s="1"/>
  <c r="S82" i="25"/>
  <c r="L127" i="51"/>
  <c r="L240" i="51"/>
  <c r="L123" i="46"/>
  <c r="L11" i="62"/>
  <c r="L11" i="51"/>
  <c r="L236" i="51" s="1"/>
  <c r="L236" i="46"/>
  <c r="L232" i="46"/>
  <c r="S81" i="25"/>
  <c r="L119" i="46" l="1"/>
  <c r="L7" i="62"/>
  <c r="L119" i="62" s="1"/>
  <c r="L7" i="51"/>
  <c r="L119" i="51" s="1"/>
  <c r="L129" i="46"/>
  <c r="L17" i="62"/>
  <c r="L17" i="51"/>
  <c r="L130" i="46"/>
  <c r="L242" i="46"/>
  <c r="T82" i="25"/>
  <c r="L123" i="51"/>
  <c r="L128" i="46"/>
  <c r="L16" i="62"/>
  <c r="L16" i="51"/>
  <c r="L241" i="46"/>
  <c r="L123" i="62"/>
  <c r="L236" i="62"/>
  <c r="S80" i="25"/>
  <c r="L232" i="51" l="1"/>
  <c r="L232" i="62"/>
  <c r="L125" i="46"/>
  <c r="L13" i="62"/>
  <c r="L238" i="62" s="1"/>
  <c r="L13" i="51"/>
  <c r="L238" i="51" s="1"/>
  <c r="L126" i="46"/>
  <c r="L129" i="62"/>
  <c r="L130" i="62"/>
  <c r="L242" i="62"/>
  <c r="L238" i="46"/>
  <c r="L124" i="46"/>
  <c r="L12" i="62"/>
  <c r="L12" i="51"/>
  <c r="L128" i="51"/>
  <c r="L241" i="51"/>
  <c r="L128" i="62"/>
  <c r="L241" i="62"/>
  <c r="U85" i="25"/>
  <c r="L237" i="46"/>
  <c r="L129" i="51"/>
  <c r="L130" i="51"/>
  <c r="L242" i="51"/>
  <c r="T81" i="25"/>
  <c r="T80" i="25"/>
  <c r="L233" i="46"/>
  <c r="L124" i="62" l="1"/>
  <c r="L120" i="46"/>
  <c r="L8" i="62"/>
  <c r="L120" i="62" s="1"/>
  <c r="L8" i="51"/>
  <c r="L120" i="51" s="1"/>
  <c r="L237" i="62"/>
  <c r="L125" i="51"/>
  <c r="L126" i="51"/>
  <c r="L125" i="62"/>
  <c r="L126" i="62"/>
  <c r="L121" i="46"/>
  <c r="L9" i="62"/>
  <c r="L9" i="51"/>
  <c r="L234" i="51" s="1"/>
  <c r="L122" i="46"/>
  <c r="L234" i="46"/>
  <c r="U84" i="25"/>
  <c r="L237" i="51"/>
  <c r="L124" i="51"/>
  <c r="T79" i="25"/>
  <c r="L233" i="51" l="1"/>
  <c r="L121" i="62"/>
  <c r="L122" i="62"/>
  <c r="U83" i="25"/>
  <c r="L234" i="62"/>
  <c r="S79" i="25"/>
  <c r="L121" i="51"/>
  <c r="L122" i="51"/>
  <c r="L233" i="62"/>
  <c r="U82" i="25"/>
  <c r="U81" i="25" l="1"/>
  <c r="U80" i="25" l="1"/>
  <c r="U79" i="25" l="1"/>
  <c r="G74" i="25" l="1"/>
  <c r="G62" i="25"/>
  <c r="G76" i="25"/>
  <c r="G68" i="25"/>
  <c r="G64" i="25"/>
  <c r="G60" i="25"/>
  <c r="G70" i="25"/>
  <c r="G59" i="25"/>
  <c r="G71" i="25"/>
  <c r="G75" i="25"/>
  <c r="G66" i="25"/>
  <c r="G63" i="25"/>
  <c r="G67" i="25"/>
  <c r="G69" i="25"/>
  <c r="G72" i="25"/>
  <c r="G73" i="25"/>
  <c r="G61" i="25"/>
  <c r="G77" i="25"/>
  <c r="G78" i="25"/>
  <c r="G65" i="25"/>
  <c r="Q78" i="25" l="1"/>
  <c r="R78" i="25"/>
  <c r="L78" i="25"/>
  <c r="L77" i="25"/>
  <c r="M78" i="25" l="1"/>
  <c r="N78" i="25"/>
  <c r="I78" i="25"/>
  <c r="O77" i="25"/>
  <c r="O78" i="25"/>
  <c r="K78" i="25"/>
  <c r="I77" i="25"/>
  <c r="M77" i="25"/>
  <c r="O76" i="25"/>
  <c r="J78" i="25" l="1"/>
  <c r="K77" i="25"/>
  <c r="Q77" i="25"/>
  <c r="H78" i="25"/>
  <c r="S78" i="25"/>
  <c r="S77" i="25"/>
  <c r="J77" i="25"/>
  <c r="H77" i="25"/>
  <c r="K76" i="25"/>
  <c r="I76" i="25"/>
  <c r="T78" i="25" l="1"/>
  <c r="N77" i="25"/>
  <c r="L76" i="25"/>
  <c r="R77" i="25"/>
  <c r="I75" i="25"/>
  <c r="R76" i="25"/>
  <c r="N76" i="25"/>
  <c r="L75" i="25"/>
  <c r="K75" i="25"/>
  <c r="O75" i="25" l="1"/>
  <c r="M75" i="25"/>
  <c r="M76" i="25"/>
  <c r="Q76" i="25"/>
  <c r="N75" i="25"/>
  <c r="K74" i="25"/>
  <c r="I74" i="25"/>
  <c r="R75" i="25"/>
  <c r="T77" i="25" l="1"/>
  <c r="L74" i="25"/>
  <c r="S76" i="25"/>
  <c r="J76" i="25"/>
  <c r="Q75" i="25"/>
  <c r="L73" i="25"/>
  <c r="Q74" i="25"/>
  <c r="M74" i="25" l="1"/>
  <c r="H76" i="25"/>
  <c r="I73" i="25"/>
  <c r="O74" i="25"/>
  <c r="K73" i="25"/>
  <c r="N74" i="25"/>
  <c r="T76" i="25"/>
  <c r="R74" i="25"/>
  <c r="K72" i="25"/>
  <c r="R73" i="25"/>
  <c r="N73" i="25"/>
  <c r="H75" i="25"/>
  <c r="L72" i="25"/>
  <c r="O73" i="25"/>
  <c r="S75" i="25" l="1"/>
  <c r="J75" i="25"/>
  <c r="U78" i="25"/>
  <c r="Q73" i="25"/>
  <c r="L71" i="25"/>
  <c r="U77" i="25"/>
  <c r="O72" i="25"/>
  <c r="N72" i="25"/>
  <c r="K71" i="25"/>
  <c r="H74" i="25"/>
  <c r="J74" i="25"/>
  <c r="I72" i="25" l="1"/>
  <c r="S74" i="25"/>
  <c r="T75" i="25"/>
  <c r="J73" i="25"/>
  <c r="R72" i="25"/>
  <c r="M73" i="25"/>
  <c r="Q72" i="25"/>
  <c r="U76" i="25"/>
  <c r="M72" i="25"/>
  <c r="T74" i="25"/>
  <c r="H73" i="25"/>
  <c r="O71" i="25"/>
  <c r="S73" i="25" l="1"/>
  <c r="N71" i="25"/>
  <c r="I71" i="25"/>
  <c r="Q71" i="25"/>
  <c r="K70" i="25"/>
  <c r="L69" i="25"/>
  <c r="L70" i="25"/>
  <c r="R71" i="25"/>
  <c r="I70" i="25"/>
  <c r="R70" i="25"/>
  <c r="U75" i="25"/>
  <c r="M71" i="25"/>
  <c r="T73" i="25"/>
  <c r="S72" i="25" l="1"/>
  <c r="N70" i="25"/>
  <c r="H72" i="25"/>
  <c r="J72" i="25"/>
  <c r="O70" i="25"/>
  <c r="K69" i="25"/>
  <c r="Q70" i="25"/>
  <c r="L68" i="25"/>
  <c r="T72" i="25"/>
  <c r="U74" i="25"/>
  <c r="I69" i="25"/>
  <c r="K68" i="25"/>
  <c r="O69" i="25"/>
  <c r="S71" i="25"/>
  <c r="H71" i="25"/>
  <c r="M70" i="25"/>
  <c r="N69" i="25"/>
  <c r="J70" i="25" l="1"/>
  <c r="J71" i="25"/>
  <c r="R69" i="25"/>
  <c r="Q69" i="25"/>
  <c r="I68" i="25"/>
  <c r="L67" i="25"/>
  <c r="M69" i="25"/>
  <c r="J69" i="25"/>
  <c r="Q68" i="25"/>
  <c r="S70" i="25"/>
  <c r="N68" i="25" l="1"/>
  <c r="K67" i="25"/>
  <c r="H70" i="25"/>
  <c r="R68" i="25"/>
  <c r="T71" i="25"/>
  <c r="O68" i="25"/>
  <c r="T70" i="25"/>
  <c r="K66" i="25"/>
  <c r="N67" i="25"/>
  <c r="S69" i="25"/>
  <c r="O67" i="25"/>
  <c r="U73" i="25" l="1"/>
  <c r="R67" i="25"/>
  <c r="H69" i="25"/>
  <c r="M68" i="25"/>
  <c r="Q67" i="25"/>
  <c r="L66" i="25"/>
  <c r="I67" i="25"/>
  <c r="L65" i="25"/>
  <c r="U72" i="25"/>
  <c r="I66" i="25"/>
  <c r="S68" i="25"/>
  <c r="K65" i="25"/>
  <c r="Q66" i="25"/>
  <c r="H68" i="25"/>
  <c r="N66" i="25"/>
  <c r="O66" i="25" l="1"/>
  <c r="M67" i="25"/>
  <c r="J68" i="25"/>
  <c r="T69" i="25"/>
  <c r="R66" i="25"/>
  <c r="M66" i="25"/>
  <c r="Q65" i="25"/>
  <c r="K64" i="25"/>
  <c r="R65" i="25"/>
  <c r="S67" i="25"/>
  <c r="T68" i="25"/>
  <c r="J67" i="25"/>
  <c r="L64" i="25" l="1"/>
  <c r="O65" i="25"/>
  <c r="I65" i="25"/>
  <c r="N65" i="25"/>
  <c r="H67" i="25"/>
  <c r="M65" i="25"/>
  <c r="Q64" i="25"/>
  <c r="N64" i="25"/>
  <c r="T67" i="25"/>
  <c r="J66" i="25"/>
  <c r="J65" i="25" l="1"/>
  <c r="H66" i="25"/>
  <c r="I64" i="25"/>
  <c r="U71" i="25"/>
  <c r="L63" i="25"/>
  <c r="S66" i="25"/>
  <c r="O64" i="25"/>
  <c r="Q63" i="25"/>
  <c r="R64" i="25"/>
  <c r="K63" i="25"/>
  <c r="K62" i="25"/>
  <c r="O63" i="25"/>
  <c r="H65" i="25"/>
  <c r="N63" i="25"/>
  <c r="L62" i="25"/>
  <c r="R63" i="25"/>
  <c r="S65" i="25"/>
  <c r="I63" i="25" l="1"/>
  <c r="M64" i="25"/>
  <c r="T66" i="25"/>
  <c r="U70" i="25"/>
  <c r="I62" i="25"/>
  <c r="R62" i="25"/>
  <c r="L61" i="25"/>
  <c r="N62" i="25"/>
  <c r="U69" i="25" l="1"/>
  <c r="M63" i="25"/>
  <c r="J64" i="25"/>
  <c r="O62" i="25"/>
  <c r="H64" i="25"/>
  <c r="K61" i="25"/>
  <c r="Q62" i="25"/>
  <c r="S64" i="25"/>
  <c r="T65" i="25"/>
  <c r="N61" i="25"/>
  <c r="K60" i="25"/>
  <c r="L60" i="25"/>
  <c r="S63" i="25"/>
  <c r="U68" i="25"/>
  <c r="Q61" i="25"/>
  <c r="J63" i="25"/>
  <c r="H63" i="25" l="1"/>
  <c r="I61" i="25"/>
  <c r="R61" i="25"/>
  <c r="T64" i="25"/>
  <c r="O61" i="25"/>
  <c r="M62" i="25"/>
  <c r="N60" i="25"/>
  <c r="S62" i="25"/>
  <c r="M61" i="25"/>
  <c r="Q60" i="25"/>
  <c r="O60" i="25"/>
  <c r="H62" i="25" l="1"/>
  <c r="U67" i="25"/>
  <c r="K59" i="25"/>
  <c r="J62" i="25"/>
  <c r="L59" i="25"/>
  <c r="T63" i="25"/>
  <c r="R60" i="25"/>
  <c r="Q59" i="25"/>
  <c r="I60" i="25"/>
  <c r="S61" i="25"/>
  <c r="N59" i="25"/>
  <c r="I59" i="25"/>
  <c r="M60" i="25"/>
  <c r="H61" i="25"/>
  <c r="J61" i="25"/>
  <c r="R59" i="25" l="1"/>
  <c r="U66" i="25"/>
  <c r="T62" i="25"/>
  <c r="O59" i="25"/>
  <c r="T61" i="25"/>
  <c r="J60" i="25"/>
  <c r="U65" i="25" l="1"/>
  <c r="J59" i="25"/>
  <c r="H60" i="25"/>
  <c r="S60" i="25"/>
  <c r="M59" i="25"/>
  <c r="S59" i="25"/>
  <c r="H59" i="25"/>
  <c r="U64" i="25" l="1"/>
  <c r="T60" i="25"/>
  <c r="U63" i="25" l="1"/>
  <c r="T59" i="25" l="1"/>
  <c r="U62" i="25"/>
  <c r="U61" i="25" l="1"/>
  <c r="U60" i="25" l="1"/>
  <c r="U59" i="25"/>
  <c r="W33" i="40" l="1"/>
  <c r="AH34" i="40" l="1"/>
  <c r="X34" i="40"/>
  <c r="Z34" i="40"/>
  <c r="AG34" i="40"/>
  <c r="AB34" i="40"/>
  <c r="W32" i="40"/>
  <c r="AI34" i="40"/>
  <c r="Y34" i="40"/>
  <c r="AF34" i="40"/>
  <c r="AE34" i="40"/>
  <c r="Y33" i="40" l="1"/>
  <c r="W31" i="40"/>
  <c r="AJ34" i="40"/>
  <c r="AI33" i="40"/>
  <c r="Z33" i="40"/>
  <c r="AG33" i="40"/>
  <c r="AD34" i="40"/>
  <c r="AN34" i="40"/>
  <c r="X33" i="40"/>
  <c r="AD33" i="40"/>
  <c r="W34" i="40"/>
  <c r="AC34" i="40"/>
  <c r="AA34" i="40"/>
  <c r="Q25" i="53" l="1"/>
  <c r="Q137" i="47"/>
  <c r="Q246" i="47"/>
  <c r="Q137" i="48"/>
  <c r="Q246" i="48"/>
  <c r="AN32" i="40"/>
  <c r="AH33" i="40"/>
  <c r="AI32" i="40"/>
  <c r="AF33" i="40"/>
  <c r="AE33" i="40"/>
  <c r="AJ32" i="40"/>
  <c r="AC33" i="40"/>
  <c r="AB33" i="40"/>
  <c r="AB32" i="40"/>
  <c r="Z32" i="40"/>
  <c r="AA33" i="40"/>
  <c r="AN33" i="40"/>
  <c r="AJ33" i="40"/>
  <c r="P23" i="53" l="1"/>
  <c r="P135" i="47"/>
  <c r="P244" i="47"/>
  <c r="P135" i="48"/>
  <c r="P244" i="48"/>
  <c r="Q24" i="53"/>
  <c r="Q136" i="47"/>
  <c r="Q245" i="47"/>
  <c r="Q136" i="48"/>
  <c r="Q245" i="48"/>
  <c r="S19" i="53"/>
  <c r="S131" i="47"/>
  <c r="S240" i="47"/>
  <c r="S131" i="48"/>
  <c r="S240" i="48"/>
  <c r="U23" i="53"/>
  <c r="U244" i="47"/>
  <c r="U135" i="47"/>
  <c r="U135" i="48"/>
  <c r="U244" i="48"/>
  <c r="V22" i="53"/>
  <c r="V134" i="47"/>
  <c r="V243" i="47"/>
  <c r="V134" i="48"/>
  <c r="V243" i="48"/>
  <c r="V24" i="53"/>
  <c r="V136" i="47"/>
  <c r="V245" i="47"/>
  <c r="V136" i="48"/>
  <c r="V245" i="48"/>
  <c r="Q23" i="53"/>
  <c r="Q135" i="47"/>
  <c r="Q244" i="47"/>
  <c r="Q135" i="48"/>
  <c r="Q244" i="48"/>
  <c r="P24" i="53"/>
  <c r="P136" i="47"/>
  <c r="P245" i="47"/>
  <c r="P136" i="48"/>
  <c r="P245" i="48"/>
  <c r="U22" i="53"/>
  <c r="U243" i="47"/>
  <c r="U134" i="47"/>
  <c r="U134" i="48"/>
  <c r="U243" i="48"/>
  <c r="Q22" i="53"/>
  <c r="Q134" i="47"/>
  <c r="Q243" i="47"/>
  <c r="Q134" i="48"/>
  <c r="Q243" i="48"/>
  <c r="P20" i="53"/>
  <c r="P132" i="47"/>
  <c r="P241" i="47"/>
  <c r="P132" i="48"/>
  <c r="P241" i="48"/>
  <c r="O20" i="53"/>
  <c r="O241" i="47"/>
  <c r="O132" i="47"/>
  <c r="O132" i="48"/>
  <c r="O241" i="48"/>
  <c r="S20" i="53"/>
  <c r="S132" i="47"/>
  <c r="S241" i="47"/>
  <c r="S132" i="48"/>
  <c r="S241" i="48"/>
  <c r="P25" i="53"/>
  <c r="P246" i="47"/>
  <c r="P137" i="47"/>
  <c r="P137" i="48"/>
  <c r="P246" i="48"/>
  <c r="P22" i="53"/>
  <c r="P134" i="47"/>
  <c r="P243" i="47"/>
  <c r="P134" i="48"/>
  <c r="P243" i="48"/>
  <c r="S21" i="53"/>
  <c r="S242" i="47"/>
  <c r="S133" i="47"/>
  <c r="S133" i="48"/>
  <c r="S242" i="48"/>
  <c r="V23" i="53"/>
  <c r="V244" i="47"/>
  <c r="V135" i="47"/>
  <c r="V135" i="48"/>
  <c r="V244" i="48"/>
  <c r="U24" i="53"/>
  <c r="U136" i="47"/>
  <c r="U245" i="47"/>
  <c r="U136" i="48"/>
  <c r="U245" i="48"/>
  <c r="V25" i="53"/>
  <c r="V137" i="47"/>
  <c r="V246" i="47"/>
  <c r="V137" i="48"/>
  <c r="V246" i="48"/>
  <c r="U25" i="53"/>
  <c r="U137" i="47"/>
  <c r="U246" i="47"/>
  <c r="U137" i="48"/>
  <c r="U246" i="48"/>
  <c r="S18" i="53"/>
  <c r="S130" i="47"/>
  <c r="S239" i="47"/>
  <c r="S130" i="48"/>
  <c r="S239" i="48"/>
  <c r="Q246" i="59"/>
  <c r="Q137" i="59"/>
  <c r="Q137" i="49"/>
  <c r="Q246" i="49"/>
  <c r="AC246" i="51"/>
  <c r="AC137" i="62"/>
  <c r="AC137" i="51"/>
  <c r="AC246" i="62"/>
  <c r="AE31" i="40"/>
  <c r="AO31" i="40"/>
  <c r="AD31" i="40"/>
  <c r="AA31" i="40"/>
  <c r="AO35" i="40"/>
  <c r="AB31" i="40"/>
  <c r="AC35" i="40"/>
  <c r="AI31" i="40"/>
  <c r="X35" i="40"/>
  <c r="AB35" i="40"/>
  <c r="AH35" i="40"/>
  <c r="AA32" i="40"/>
  <c r="AF32" i="40"/>
  <c r="Y32" i="40"/>
  <c r="AJ31" i="40"/>
  <c r="AD32" i="40"/>
  <c r="Z31" i="40"/>
  <c r="AH32" i="40"/>
  <c r="AP32" i="40"/>
  <c r="AE32" i="40"/>
  <c r="AE35" i="40"/>
  <c r="Y35" i="40"/>
  <c r="AC31" i="40"/>
  <c r="AC32" i="40"/>
  <c r="X32" i="40"/>
  <c r="AN31" i="40"/>
  <c r="AG32" i="40"/>
  <c r="AH31" i="40"/>
  <c r="AG31" i="40"/>
  <c r="AA35" i="40"/>
  <c r="AO32" i="40"/>
  <c r="AD35" i="40"/>
  <c r="AJ35" i="40"/>
  <c r="T23" i="53" l="1"/>
  <c r="T135" i="47"/>
  <c r="T244" i="47"/>
  <c r="T135" i="48"/>
  <c r="T244" i="48"/>
  <c r="S22" i="53"/>
  <c r="S134" i="47"/>
  <c r="S243" i="47"/>
  <c r="S134" i="48"/>
  <c r="S243" i="48"/>
  <c r="R21" i="53"/>
  <c r="R242" i="47"/>
  <c r="R133" i="47"/>
  <c r="R133" i="48"/>
  <c r="R242" i="48"/>
  <c r="R23" i="53"/>
  <c r="R244" i="47"/>
  <c r="R135" i="47"/>
  <c r="R135" i="48"/>
  <c r="R244" i="48"/>
  <c r="U137" i="59"/>
  <c r="U246" i="59"/>
  <c r="U246" i="49"/>
  <c r="U137" i="49"/>
  <c r="AG137" i="62"/>
  <c r="AG246" i="62"/>
  <c r="AG246" i="51"/>
  <c r="AG137" i="51"/>
  <c r="O241" i="59"/>
  <c r="O241" i="49"/>
  <c r="O132" i="59"/>
  <c r="O132" i="49"/>
  <c r="AA132" i="62"/>
  <c r="AA132" i="51"/>
  <c r="AA241" i="51"/>
  <c r="AA241" i="62"/>
  <c r="U135" i="59"/>
  <c r="U135" i="49"/>
  <c r="U244" i="59"/>
  <c r="U244" i="49"/>
  <c r="AG135" i="62"/>
  <c r="AG135" i="51"/>
  <c r="AG244" i="51"/>
  <c r="AG244" i="62"/>
  <c r="N22" i="53"/>
  <c r="N243" i="47"/>
  <c r="N134" i="47"/>
  <c r="N134" i="48"/>
  <c r="N243" i="48"/>
  <c r="N23" i="53"/>
  <c r="N135" i="47"/>
  <c r="N244" i="47"/>
  <c r="N135" i="48"/>
  <c r="N244" i="48"/>
  <c r="P21" i="53"/>
  <c r="P242" i="47"/>
  <c r="P133" i="47"/>
  <c r="P133" i="48"/>
  <c r="P242" i="48"/>
  <c r="T21" i="53"/>
  <c r="T133" i="47"/>
  <c r="T242" i="47"/>
  <c r="T133" i="48"/>
  <c r="T242" i="48"/>
  <c r="O25" i="53"/>
  <c r="O246" i="47"/>
  <c r="O137" i="47"/>
  <c r="O137" i="48"/>
  <c r="O246" i="48"/>
  <c r="P243" i="59"/>
  <c r="P243" i="49"/>
  <c r="P134" i="49"/>
  <c r="P134" i="59"/>
  <c r="AB243" i="51"/>
  <c r="AB134" i="62"/>
  <c r="AB134" i="51"/>
  <c r="AB243" i="62"/>
  <c r="Q135" i="49"/>
  <c r="Q244" i="59"/>
  <c r="Q244" i="49"/>
  <c r="Q135" i="59"/>
  <c r="AC135" i="51"/>
  <c r="AC244" i="51"/>
  <c r="AC135" i="62"/>
  <c r="AC244" i="62"/>
  <c r="O23" i="53"/>
  <c r="O244" i="47"/>
  <c r="O135" i="47"/>
  <c r="O135" i="48"/>
  <c r="O244" i="48"/>
  <c r="O24" i="53"/>
  <c r="O245" i="47"/>
  <c r="O136" i="47"/>
  <c r="O136" i="48"/>
  <c r="O245" i="48"/>
  <c r="T22" i="53"/>
  <c r="T243" i="47"/>
  <c r="T134" i="47"/>
  <c r="T134" i="48"/>
  <c r="T243" i="48"/>
  <c r="P19" i="53"/>
  <c r="P131" i="47"/>
  <c r="P240" i="47"/>
  <c r="P131" i="48"/>
  <c r="P240" i="48"/>
  <c r="T20" i="53"/>
  <c r="T132" i="47"/>
  <c r="T241" i="47"/>
  <c r="T132" i="48"/>
  <c r="T241" i="48"/>
  <c r="O18" i="53"/>
  <c r="O130" i="47"/>
  <c r="O239" i="47"/>
  <c r="O130" i="48"/>
  <c r="O239" i="48"/>
  <c r="R22" i="53"/>
  <c r="R243" i="47"/>
  <c r="R134" i="47"/>
  <c r="R134" i="48"/>
  <c r="R243" i="48"/>
  <c r="T18" i="53"/>
  <c r="T130" i="47"/>
  <c r="T239" i="47"/>
  <c r="T130" i="48"/>
  <c r="T239" i="48"/>
  <c r="R18" i="53"/>
  <c r="R130" i="47"/>
  <c r="R239" i="47"/>
  <c r="R130" i="48"/>
  <c r="R239" i="48"/>
  <c r="U136" i="49"/>
  <c r="U245" i="49"/>
  <c r="U136" i="59"/>
  <c r="U245" i="59"/>
  <c r="AG245" i="51"/>
  <c r="AG136" i="62"/>
  <c r="AG245" i="62"/>
  <c r="AG136" i="51"/>
  <c r="Q243" i="49"/>
  <c r="Q134" i="49"/>
  <c r="Q243" i="59"/>
  <c r="Q134" i="59"/>
  <c r="AC134" i="51"/>
  <c r="AC243" i="62"/>
  <c r="AC243" i="51"/>
  <c r="AC134" i="62"/>
  <c r="Q136" i="59"/>
  <c r="Q245" i="49"/>
  <c r="Q136" i="49"/>
  <c r="Q245" i="59"/>
  <c r="AC245" i="62"/>
  <c r="AC136" i="62"/>
  <c r="AC136" i="51"/>
  <c r="AC245" i="51"/>
  <c r="R19" i="53"/>
  <c r="R131" i="47"/>
  <c r="R240" i="47"/>
  <c r="R131" i="48"/>
  <c r="R240" i="48"/>
  <c r="R25" i="53"/>
  <c r="R246" i="47"/>
  <c r="R137" i="47"/>
  <c r="R137" i="48"/>
  <c r="R246" i="48"/>
  <c r="N20" i="53"/>
  <c r="N132" i="47"/>
  <c r="N241" i="47"/>
  <c r="N132" i="48"/>
  <c r="N241" i="48"/>
  <c r="O21" i="53"/>
  <c r="O242" i="47"/>
  <c r="O133" i="47"/>
  <c r="O133" i="48"/>
  <c r="O242" i="48"/>
  <c r="S130" i="59"/>
  <c r="S239" i="49"/>
  <c r="S239" i="59"/>
  <c r="S130" i="49"/>
  <c r="AE239" i="51"/>
  <c r="AE130" i="62"/>
  <c r="AE130" i="51"/>
  <c r="AE239" i="62"/>
  <c r="S132" i="49"/>
  <c r="S132" i="59"/>
  <c r="S241" i="59"/>
  <c r="S241" i="49"/>
  <c r="AE241" i="62"/>
  <c r="AE241" i="51"/>
  <c r="AE132" i="51"/>
  <c r="AE132" i="62"/>
  <c r="V134" i="49"/>
  <c r="V243" i="49"/>
  <c r="V243" i="59"/>
  <c r="V134" i="59"/>
  <c r="AH243" i="62"/>
  <c r="AH134" i="51"/>
  <c r="AH134" i="62"/>
  <c r="AH243" i="51"/>
  <c r="O22" i="53"/>
  <c r="O134" i="47"/>
  <c r="O243" i="47"/>
  <c r="O134" i="48"/>
  <c r="O243" i="48"/>
  <c r="O19" i="53"/>
  <c r="O240" i="47"/>
  <c r="O131" i="47"/>
  <c r="O131" i="48"/>
  <c r="O240" i="48"/>
  <c r="N25" i="53"/>
  <c r="N137" i="47"/>
  <c r="N246" i="47"/>
  <c r="N137" i="48"/>
  <c r="N246" i="48"/>
  <c r="P18" i="53"/>
  <c r="P130" i="47"/>
  <c r="P239" i="47"/>
  <c r="P130" i="48"/>
  <c r="P239" i="48"/>
  <c r="S242" i="59"/>
  <c r="S242" i="49"/>
  <c r="S133" i="49"/>
  <c r="S133" i="59"/>
  <c r="AE242" i="62"/>
  <c r="AE242" i="51"/>
  <c r="AE133" i="62"/>
  <c r="AE133" i="51"/>
  <c r="P136" i="49"/>
  <c r="P245" i="59"/>
  <c r="P136" i="59"/>
  <c r="P245" i="49"/>
  <c r="AB245" i="51"/>
  <c r="AB136" i="62"/>
  <c r="AB136" i="51"/>
  <c r="AB245" i="62"/>
  <c r="T19" i="53"/>
  <c r="T240" i="47"/>
  <c r="T131" i="47"/>
  <c r="T131" i="48"/>
  <c r="T240" i="48"/>
  <c r="V246" i="49"/>
  <c r="V137" i="59"/>
  <c r="V246" i="59"/>
  <c r="V137" i="49"/>
  <c r="AH137" i="51"/>
  <c r="AH246" i="62"/>
  <c r="AH137" i="62"/>
  <c r="AH246" i="51"/>
  <c r="P132" i="49"/>
  <c r="P241" i="49"/>
  <c r="P132" i="59"/>
  <c r="P241" i="59"/>
  <c r="AB241" i="51"/>
  <c r="AB241" i="62"/>
  <c r="AB132" i="62"/>
  <c r="AB132" i="51"/>
  <c r="S240" i="59"/>
  <c r="S240" i="49"/>
  <c r="S131" i="49"/>
  <c r="S131" i="59"/>
  <c r="AE240" i="62"/>
  <c r="AE131" i="51"/>
  <c r="AE240" i="51"/>
  <c r="AE131" i="62"/>
  <c r="T24" i="53"/>
  <c r="T136" i="47"/>
  <c r="T245" i="47"/>
  <c r="T136" i="48"/>
  <c r="T245" i="48"/>
  <c r="N24" i="53"/>
  <c r="N136" i="47"/>
  <c r="N245" i="47"/>
  <c r="N136" i="48"/>
  <c r="N245" i="48"/>
  <c r="P137" i="59"/>
  <c r="P246" i="59"/>
  <c r="P246" i="49"/>
  <c r="P137" i="49"/>
  <c r="AB137" i="62"/>
  <c r="AB137" i="51"/>
  <c r="AB246" i="51"/>
  <c r="AB246" i="62"/>
  <c r="V245" i="49"/>
  <c r="V136" i="49"/>
  <c r="V245" i="59"/>
  <c r="V136" i="59"/>
  <c r="AH245" i="51"/>
  <c r="AH245" i="62"/>
  <c r="AH136" i="51"/>
  <c r="AH136" i="62"/>
  <c r="R20" i="53"/>
  <c r="R241" i="47"/>
  <c r="R132" i="47"/>
  <c r="R132" i="48"/>
  <c r="R241" i="48"/>
  <c r="S23" i="53"/>
  <c r="S244" i="47"/>
  <c r="S135" i="47"/>
  <c r="S135" i="48"/>
  <c r="S244" i="48"/>
  <c r="S24" i="53"/>
  <c r="S136" i="47"/>
  <c r="S245" i="47"/>
  <c r="S136" i="48"/>
  <c r="S245" i="48"/>
  <c r="R24" i="53"/>
  <c r="R136" i="47"/>
  <c r="R245" i="47"/>
  <c r="R136" i="48"/>
  <c r="R245" i="48"/>
  <c r="T25" i="53"/>
  <c r="T137" i="47"/>
  <c r="T246" i="47"/>
  <c r="T137" i="48"/>
  <c r="T246" i="48"/>
  <c r="S25" i="53"/>
  <c r="S137" i="47"/>
  <c r="S246" i="47"/>
  <c r="S137" i="48"/>
  <c r="S246" i="48"/>
  <c r="V244" i="49"/>
  <c r="V244" i="59"/>
  <c r="V135" i="49"/>
  <c r="V135" i="59"/>
  <c r="AH244" i="62"/>
  <c r="AH244" i="51"/>
  <c r="AH135" i="51"/>
  <c r="AH135" i="62"/>
  <c r="U134" i="59"/>
  <c r="U134" i="49"/>
  <c r="U243" i="59"/>
  <c r="U243" i="49"/>
  <c r="AG243" i="62"/>
  <c r="AG134" i="51"/>
  <c r="AG243" i="51"/>
  <c r="AG134" i="62"/>
  <c r="P244" i="49"/>
  <c r="P135" i="49"/>
  <c r="P244" i="59"/>
  <c r="P135" i="59"/>
  <c r="AB244" i="51"/>
  <c r="AB244" i="62"/>
  <c r="AB135" i="62"/>
  <c r="AB135" i="51"/>
  <c r="AP35" i="40"/>
  <c r="AF31" i="40"/>
  <c r="AI35" i="40"/>
  <c r="W35" i="40"/>
  <c r="AF35" i="40"/>
  <c r="Y31" i="40"/>
  <c r="X31" i="40"/>
  <c r="Z35" i="40"/>
  <c r="AG35" i="40"/>
  <c r="AN35" i="40"/>
  <c r="Q19" i="53" l="1"/>
  <c r="Q240" i="47"/>
  <c r="Q131" i="47"/>
  <c r="Q131" i="48"/>
  <c r="Q240" i="48"/>
  <c r="V18" i="53"/>
  <c r="V130" i="47"/>
  <c r="V239" i="47"/>
  <c r="V130" i="48"/>
  <c r="V239" i="48"/>
  <c r="Q20" i="53"/>
  <c r="Q241" i="47"/>
  <c r="Q132" i="47"/>
  <c r="Q132" i="48"/>
  <c r="Q241" i="48"/>
  <c r="N18" i="53"/>
  <c r="N130" i="47"/>
  <c r="N239" i="47"/>
  <c r="N130" i="48"/>
  <c r="N239" i="48"/>
  <c r="P11" i="53"/>
  <c r="P123" i="47"/>
  <c r="P232" i="47"/>
  <c r="P123" i="48"/>
  <c r="P232" i="48"/>
  <c r="T136" i="59"/>
  <c r="T245" i="49"/>
  <c r="T245" i="59"/>
  <c r="T136" i="49"/>
  <c r="AF136" i="51"/>
  <c r="AF245" i="51"/>
  <c r="AF245" i="62"/>
  <c r="AF136" i="62"/>
  <c r="R246" i="59"/>
  <c r="R137" i="59"/>
  <c r="R137" i="49"/>
  <c r="R246" i="49"/>
  <c r="AD246" i="51"/>
  <c r="AD246" i="62"/>
  <c r="AD137" i="62"/>
  <c r="AD137" i="51"/>
  <c r="T134" i="59"/>
  <c r="T243" i="49"/>
  <c r="T134" i="49"/>
  <c r="T243" i="59"/>
  <c r="AF243" i="51"/>
  <c r="AF134" i="51"/>
  <c r="AF243" i="62"/>
  <c r="AF134" i="62"/>
  <c r="R244" i="49"/>
  <c r="R135" i="59"/>
  <c r="R244" i="59"/>
  <c r="R135" i="49"/>
  <c r="AD135" i="62"/>
  <c r="AD135" i="51"/>
  <c r="AD244" i="62"/>
  <c r="AD244" i="51"/>
  <c r="O15" i="53"/>
  <c r="O236" i="47"/>
  <c r="O127" i="47"/>
  <c r="O127" i="48"/>
  <c r="O236" i="48"/>
  <c r="R13" i="53"/>
  <c r="R234" i="47"/>
  <c r="R125" i="47"/>
  <c r="R125" i="48"/>
  <c r="R234" i="48"/>
  <c r="P28" i="53"/>
  <c r="P249" i="47"/>
  <c r="P140" i="47"/>
  <c r="P140" i="48"/>
  <c r="P249" i="48"/>
  <c r="S135" i="59"/>
  <c r="S135" i="49"/>
  <c r="S244" i="49"/>
  <c r="S244" i="59"/>
  <c r="AE244" i="51"/>
  <c r="AE135" i="62"/>
  <c r="AE244" i="62"/>
  <c r="AE135" i="51"/>
  <c r="O134" i="59"/>
  <c r="O243" i="59"/>
  <c r="O134" i="49"/>
  <c r="O243" i="49"/>
  <c r="AA243" i="51"/>
  <c r="AA243" i="62"/>
  <c r="AA134" i="51"/>
  <c r="AA134" i="62"/>
  <c r="O239" i="49"/>
  <c r="O130" i="59"/>
  <c r="O239" i="59"/>
  <c r="O130" i="49"/>
  <c r="AA130" i="51"/>
  <c r="AA239" i="62"/>
  <c r="AA239" i="51"/>
  <c r="AA130" i="62"/>
  <c r="P133" i="59"/>
  <c r="P242" i="59"/>
  <c r="P133" i="49"/>
  <c r="P242" i="49"/>
  <c r="AB242" i="51"/>
  <c r="AB242" i="62"/>
  <c r="AB133" i="51"/>
  <c r="AB133" i="62"/>
  <c r="R15" i="53"/>
  <c r="R236" i="47"/>
  <c r="R127" i="47"/>
  <c r="R127" i="48"/>
  <c r="R236" i="48"/>
  <c r="V21" i="53"/>
  <c r="V133" i="47"/>
  <c r="V242" i="47"/>
  <c r="V133" i="48"/>
  <c r="V242" i="48"/>
  <c r="Q18" i="53"/>
  <c r="Q239" i="47"/>
  <c r="Q130" i="47"/>
  <c r="Q130" i="48"/>
  <c r="Q239" i="48"/>
  <c r="O16" i="53"/>
  <c r="O128" i="47"/>
  <c r="O237" i="47"/>
  <c r="O128" i="48"/>
  <c r="O237" i="48"/>
  <c r="R14" i="53"/>
  <c r="R126" i="47"/>
  <c r="R235" i="47"/>
  <c r="R126" i="48"/>
  <c r="R235" i="48"/>
  <c r="V19" i="53"/>
  <c r="V240" i="47"/>
  <c r="V131" i="47"/>
  <c r="V131" i="48"/>
  <c r="V240" i="48"/>
  <c r="N21" i="53"/>
  <c r="N133" i="47"/>
  <c r="N242" i="47"/>
  <c r="N133" i="48"/>
  <c r="N242" i="48"/>
  <c r="P29" i="53"/>
  <c r="P250" i="47"/>
  <c r="P141" i="47"/>
  <c r="P141" i="48"/>
  <c r="P250" i="48"/>
  <c r="O13" i="53"/>
  <c r="O234" i="47"/>
  <c r="O125" i="47"/>
  <c r="O125" i="48"/>
  <c r="O234" i="48"/>
  <c r="R10" i="53"/>
  <c r="R122" i="47"/>
  <c r="R231" i="47"/>
  <c r="R122" i="48"/>
  <c r="R231" i="48"/>
  <c r="T246" i="59"/>
  <c r="T246" i="49"/>
  <c r="T137" i="59"/>
  <c r="T137" i="49"/>
  <c r="AF137" i="62"/>
  <c r="AF246" i="51"/>
  <c r="AF137" i="51"/>
  <c r="AF246" i="62"/>
  <c r="P239" i="59"/>
  <c r="P130" i="49"/>
  <c r="P130" i="59"/>
  <c r="P239" i="49"/>
  <c r="AB239" i="62"/>
  <c r="AB130" i="62"/>
  <c r="AB239" i="51"/>
  <c r="AB130" i="51"/>
  <c r="R239" i="49"/>
  <c r="R130" i="49"/>
  <c r="R239" i="59"/>
  <c r="R130" i="59"/>
  <c r="AD239" i="51"/>
  <c r="AD130" i="62"/>
  <c r="AD239" i="62"/>
  <c r="AD130" i="51"/>
  <c r="O135" i="49"/>
  <c r="O244" i="59"/>
  <c r="O135" i="59"/>
  <c r="O244" i="49"/>
  <c r="AA135" i="62"/>
  <c r="AA244" i="62"/>
  <c r="AA244" i="51"/>
  <c r="AA135" i="51"/>
  <c r="S134" i="59"/>
  <c r="S243" i="49"/>
  <c r="S243" i="59"/>
  <c r="S134" i="49"/>
  <c r="AE134" i="51"/>
  <c r="AE243" i="62"/>
  <c r="AE134" i="62"/>
  <c r="AE243" i="51"/>
  <c r="S16" i="53"/>
  <c r="S237" i="47"/>
  <c r="S128" i="47"/>
  <c r="S128" i="48"/>
  <c r="S237" i="48"/>
  <c r="U21" i="53"/>
  <c r="U133" i="47"/>
  <c r="U242" i="47"/>
  <c r="U133" i="48"/>
  <c r="U242" i="48"/>
  <c r="T17" i="53"/>
  <c r="T238" i="47"/>
  <c r="T129" i="47"/>
  <c r="T129" i="48"/>
  <c r="T238" i="48"/>
  <c r="N136" i="59"/>
  <c r="N245" i="59"/>
  <c r="N136" i="49"/>
  <c r="N245" i="49"/>
  <c r="Z136" i="62"/>
  <c r="Z136" i="51"/>
  <c r="Z245" i="51"/>
  <c r="Z245" i="62"/>
  <c r="N241" i="59"/>
  <c r="N132" i="49"/>
  <c r="N132" i="59"/>
  <c r="N241" i="49"/>
  <c r="Z241" i="51"/>
  <c r="Z132" i="62"/>
  <c r="Z241" i="62"/>
  <c r="Z132" i="51"/>
  <c r="P240" i="59"/>
  <c r="P131" i="59"/>
  <c r="P131" i="49"/>
  <c r="P240" i="49"/>
  <c r="AB131" i="62"/>
  <c r="AB240" i="62"/>
  <c r="AB240" i="51"/>
  <c r="AB131" i="51"/>
  <c r="N134" i="49"/>
  <c r="N134" i="59"/>
  <c r="N243" i="49"/>
  <c r="N243" i="59"/>
  <c r="Z134" i="62"/>
  <c r="Z134" i="51"/>
  <c r="Z243" i="62"/>
  <c r="Z243" i="51"/>
  <c r="S14" i="53"/>
  <c r="S235" i="47"/>
  <c r="S126" i="47"/>
  <c r="S126" i="48"/>
  <c r="S235" i="48"/>
  <c r="T16" i="53"/>
  <c r="T128" i="47"/>
  <c r="T237" i="47"/>
  <c r="T128" i="48"/>
  <c r="T237" i="48"/>
  <c r="S17" i="53"/>
  <c r="S238" i="47"/>
  <c r="S129" i="47"/>
  <c r="S129" i="48"/>
  <c r="S238" i="48"/>
  <c r="S15" i="53"/>
  <c r="S127" i="47"/>
  <c r="S236" i="47"/>
  <c r="S127" i="48"/>
  <c r="S236" i="48"/>
  <c r="S136" i="59"/>
  <c r="S245" i="49"/>
  <c r="S136" i="49"/>
  <c r="S245" i="59"/>
  <c r="AE136" i="51"/>
  <c r="AE245" i="62"/>
  <c r="AE245" i="51"/>
  <c r="AE136" i="62"/>
  <c r="O240" i="59"/>
  <c r="O240" i="49"/>
  <c r="O131" i="49"/>
  <c r="O131" i="59"/>
  <c r="AA131" i="51"/>
  <c r="AA240" i="51"/>
  <c r="AA131" i="62"/>
  <c r="AA240" i="62"/>
  <c r="R134" i="49"/>
  <c r="R134" i="59"/>
  <c r="R243" i="59"/>
  <c r="R243" i="49"/>
  <c r="AD134" i="51"/>
  <c r="AD243" i="51"/>
  <c r="AD134" i="62"/>
  <c r="AD243" i="62"/>
  <c r="T242" i="59"/>
  <c r="T133" i="49"/>
  <c r="T242" i="49"/>
  <c r="T133" i="59"/>
  <c r="AF133" i="51"/>
  <c r="AF242" i="62"/>
  <c r="AF242" i="51"/>
  <c r="AF133" i="62"/>
  <c r="O14" i="53"/>
  <c r="O235" i="47"/>
  <c r="O126" i="47"/>
  <c r="O126" i="48"/>
  <c r="O235" i="48"/>
  <c r="U19" i="53"/>
  <c r="U240" i="47"/>
  <c r="U131" i="47"/>
  <c r="U131" i="48"/>
  <c r="U240" i="48"/>
  <c r="S246" i="49"/>
  <c r="S246" i="59"/>
  <c r="S137" i="59"/>
  <c r="S137" i="49"/>
  <c r="AE246" i="51"/>
  <c r="AE137" i="51"/>
  <c r="AE137" i="62"/>
  <c r="AE246" i="62"/>
  <c r="T240" i="59"/>
  <c r="T240" i="49"/>
  <c r="T131" i="49"/>
  <c r="T131" i="59"/>
  <c r="AF240" i="62"/>
  <c r="AF240" i="51"/>
  <c r="AF131" i="62"/>
  <c r="AF131" i="51"/>
  <c r="R240" i="59"/>
  <c r="R240" i="49"/>
  <c r="R131" i="49"/>
  <c r="R131" i="59"/>
  <c r="AD240" i="62"/>
  <c r="AD131" i="62"/>
  <c r="AD240" i="51"/>
  <c r="AD131" i="51"/>
  <c r="O136" i="49"/>
  <c r="O136" i="59"/>
  <c r="O245" i="49"/>
  <c r="O245" i="59"/>
  <c r="AA245" i="51"/>
  <c r="AA136" i="51"/>
  <c r="AA136" i="62"/>
  <c r="AA245" i="62"/>
  <c r="R242" i="49"/>
  <c r="R133" i="59"/>
  <c r="R242" i="59"/>
  <c r="R133" i="49"/>
  <c r="AD133" i="51"/>
  <c r="AD242" i="51"/>
  <c r="AD242" i="62"/>
  <c r="AD133" i="62"/>
  <c r="O17" i="53"/>
  <c r="O238" i="47"/>
  <c r="O129" i="47"/>
  <c r="O129" i="48"/>
  <c r="O238" i="48"/>
  <c r="R16" i="53"/>
  <c r="R237" i="47"/>
  <c r="R128" i="47"/>
  <c r="R128" i="48"/>
  <c r="R237" i="48"/>
  <c r="R11" i="53"/>
  <c r="R232" i="47"/>
  <c r="R123" i="47"/>
  <c r="R123" i="48"/>
  <c r="R232" i="48"/>
  <c r="Q21" i="53"/>
  <c r="Q133" i="47"/>
  <c r="Q242" i="47"/>
  <c r="Q133" i="48"/>
  <c r="Q242" i="48"/>
  <c r="U20" i="53"/>
  <c r="U132" i="47"/>
  <c r="U241" i="47"/>
  <c r="U132" i="48"/>
  <c r="U241" i="48"/>
  <c r="W29" i="53"/>
  <c r="W250" i="47"/>
  <c r="W141" i="47"/>
  <c r="W141" i="48"/>
  <c r="W250" i="48"/>
  <c r="V20" i="53"/>
  <c r="V241" i="47"/>
  <c r="V132" i="47"/>
  <c r="V132" i="48"/>
  <c r="V241" i="48"/>
  <c r="N19" i="53"/>
  <c r="N240" i="47"/>
  <c r="N131" i="47"/>
  <c r="N131" i="48"/>
  <c r="N240" i="48"/>
  <c r="R132" i="59"/>
  <c r="R241" i="49"/>
  <c r="R132" i="49"/>
  <c r="R241" i="59"/>
  <c r="AD132" i="62"/>
  <c r="AD132" i="51"/>
  <c r="AD241" i="62"/>
  <c r="AD241" i="51"/>
  <c r="O242" i="49"/>
  <c r="O133" i="59"/>
  <c r="O242" i="59"/>
  <c r="O133" i="49"/>
  <c r="AA242" i="51"/>
  <c r="AA133" i="51"/>
  <c r="AA242" i="62"/>
  <c r="AA133" i="62"/>
  <c r="T132" i="59"/>
  <c r="T241" i="49"/>
  <c r="T132" i="49"/>
  <c r="T241" i="59"/>
  <c r="AF241" i="51"/>
  <c r="AF132" i="62"/>
  <c r="AF241" i="62"/>
  <c r="AF132" i="51"/>
  <c r="N135" i="59"/>
  <c r="N135" i="49"/>
  <c r="N244" i="49"/>
  <c r="N244" i="59"/>
  <c r="Z135" i="51"/>
  <c r="Z244" i="51"/>
  <c r="Z244" i="62"/>
  <c r="Z135" i="62"/>
  <c r="R12" i="53"/>
  <c r="R124" i="47"/>
  <c r="R233" i="47"/>
  <c r="R124" i="48"/>
  <c r="R233" i="48"/>
  <c r="R17" i="53"/>
  <c r="R238" i="47"/>
  <c r="R129" i="47"/>
  <c r="R129" i="48"/>
  <c r="R238" i="48"/>
  <c r="T15" i="53"/>
  <c r="T127" i="47"/>
  <c r="T236" i="47"/>
  <c r="T127" i="48"/>
  <c r="T236" i="48"/>
  <c r="T14" i="53"/>
  <c r="T126" i="47"/>
  <c r="T235" i="47"/>
  <c r="T126" i="48"/>
  <c r="T235" i="48"/>
  <c r="U18" i="53"/>
  <c r="U239" i="47"/>
  <c r="U130" i="47"/>
  <c r="U130" i="48"/>
  <c r="U239" i="48"/>
  <c r="R136" i="49"/>
  <c r="R245" i="49"/>
  <c r="R245" i="59"/>
  <c r="R136" i="59"/>
  <c r="AD136" i="62"/>
  <c r="AD245" i="51"/>
  <c r="AD136" i="51"/>
  <c r="AD245" i="62"/>
  <c r="N137" i="49"/>
  <c r="N137" i="59"/>
  <c r="N246" i="59"/>
  <c r="N246" i="49"/>
  <c r="Z137" i="62"/>
  <c r="Z246" i="62"/>
  <c r="Z246" i="51"/>
  <c r="Z137" i="51"/>
  <c r="T239" i="49"/>
  <c r="T130" i="59"/>
  <c r="T239" i="59"/>
  <c r="T130" i="49"/>
  <c r="AF130" i="62"/>
  <c r="AF239" i="62"/>
  <c r="AF239" i="51"/>
  <c r="AF130" i="51"/>
  <c r="O246" i="59"/>
  <c r="O137" i="59"/>
  <c r="O137" i="49"/>
  <c r="O246" i="49"/>
  <c r="AA137" i="51"/>
  <c r="AA137" i="62"/>
  <c r="AA246" i="51"/>
  <c r="AA246" i="62"/>
  <c r="T244" i="59"/>
  <c r="T244" i="49"/>
  <c r="T135" i="49"/>
  <c r="T135" i="59"/>
  <c r="AF244" i="51"/>
  <c r="AF135" i="51"/>
  <c r="AF244" i="62"/>
  <c r="AF135" i="62"/>
  <c r="AP31" i="40"/>
  <c r="R28" i="53" l="1"/>
  <c r="R140" i="47"/>
  <c r="R249" i="47"/>
  <c r="R140" i="48"/>
  <c r="R249" i="48"/>
  <c r="X26" i="53"/>
  <c r="X247" i="47"/>
  <c r="X138" i="47"/>
  <c r="X138" i="48"/>
  <c r="X247" i="48"/>
  <c r="P13" i="53"/>
  <c r="P125" i="47"/>
  <c r="P234" i="47"/>
  <c r="P125" i="48"/>
  <c r="P234" i="48"/>
  <c r="W28" i="53"/>
  <c r="W249" i="47"/>
  <c r="W140" i="47"/>
  <c r="W140" i="48"/>
  <c r="W249" i="48"/>
  <c r="S11" i="53"/>
  <c r="S123" i="47"/>
  <c r="S232" i="47"/>
  <c r="S123" i="48"/>
  <c r="S232" i="48"/>
  <c r="R27" i="53"/>
  <c r="R248" i="47"/>
  <c r="R139" i="47"/>
  <c r="R139" i="48"/>
  <c r="R248" i="48"/>
  <c r="Q28" i="53"/>
  <c r="Q249" i="47"/>
  <c r="Q140" i="47"/>
  <c r="Q140" i="48"/>
  <c r="Q249" i="48"/>
  <c r="X27" i="53"/>
  <c r="X139" i="47"/>
  <c r="X248" i="47"/>
  <c r="X139" i="48"/>
  <c r="X248" i="48"/>
  <c r="S10" i="53"/>
  <c r="S231" i="47"/>
  <c r="S122" i="47"/>
  <c r="S122" i="48"/>
  <c r="S231" i="48"/>
  <c r="O10" i="53"/>
  <c r="O231" i="47"/>
  <c r="O122" i="47"/>
  <c r="O122" i="48"/>
  <c r="O231" i="48"/>
  <c r="O26" i="53"/>
  <c r="O247" i="47"/>
  <c r="O138" i="47"/>
  <c r="O138" i="48"/>
  <c r="O247" i="48"/>
  <c r="W15" i="53"/>
  <c r="W127" i="47"/>
  <c r="W236" i="47"/>
  <c r="W127" i="48"/>
  <c r="W236" i="48"/>
  <c r="O28" i="53"/>
  <c r="O140" i="47"/>
  <c r="O249" i="47"/>
  <c r="O140" i="48"/>
  <c r="O249" i="48"/>
  <c r="X16" i="53"/>
  <c r="X128" i="47"/>
  <c r="X237" i="47"/>
  <c r="X128" i="48"/>
  <c r="X237" i="48"/>
  <c r="T13" i="53"/>
  <c r="T125" i="47"/>
  <c r="T234" i="47"/>
  <c r="T125" i="48"/>
  <c r="T234" i="48"/>
  <c r="R124" i="59"/>
  <c r="R233" i="59"/>
  <c r="R124" i="49"/>
  <c r="R233" i="49"/>
  <c r="AD233" i="51"/>
  <c r="AD124" i="51"/>
  <c r="AD124" i="62"/>
  <c r="AD233" i="62"/>
  <c r="O129" i="59"/>
  <c r="O238" i="49"/>
  <c r="O238" i="59"/>
  <c r="O129" i="49"/>
  <c r="AA129" i="51"/>
  <c r="AA129" i="62"/>
  <c r="AA238" i="51"/>
  <c r="AA238" i="62"/>
  <c r="U242" i="59"/>
  <c r="U242" i="49"/>
  <c r="U133" i="49"/>
  <c r="U133" i="59"/>
  <c r="AG133" i="51"/>
  <c r="AG242" i="51"/>
  <c r="AG133" i="62"/>
  <c r="AG242" i="62"/>
  <c r="O128" i="59"/>
  <c r="O237" i="49"/>
  <c r="O128" i="49"/>
  <c r="O237" i="59"/>
  <c r="AA237" i="51"/>
  <c r="AA128" i="62"/>
  <c r="AA237" i="62"/>
  <c r="AA128" i="51"/>
  <c r="N239" i="59"/>
  <c r="N239" i="49"/>
  <c r="N130" i="49"/>
  <c r="N130" i="59"/>
  <c r="Z130" i="62"/>
  <c r="Z239" i="51"/>
  <c r="Z130" i="51"/>
  <c r="Z239" i="62"/>
  <c r="X28" i="53"/>
  <c r="X140" i="47"/>
  <c r="X249" i="47"/>
  <c r="X140" i="48"/>
  <c r="X249" i="48"/>
  <c r="T27" i="53"/>
  <c r="T139" i="47"/>
  <c r="T248" i="47"/>
  <c r="T139" i="48"/>
  <c r="T248" i="48"/>
  <c r="W16" i="53"/>
  <c r="W128" i="47"/>
  <c r="W237" i="47"/>
  <c r="W128" i="48"/>
  <c r="W237" i="48"/>
  <c r="P26" i="53"/>
  <c r="P247" i="47"/>
  <c r="P138" i="47"/>
  <c r="P138" i="48"/>
  <c r="P247" i="48"/>
  <c r="Q26" i="53"/>
  <c r="Q247" i="47"/>
  <c r="Q138" i="47"/>
  <c r="Q138" i="48"/>
  <c r="Q247" i="48"/>
  <c r="P17" i="53"/>
  <c r="P129" i="47"/>
  <c r="P238" i="47"/>
  <c r="P129" i="48"/>
  <c r="P238" i="48"/>
  <c r="O12" i="53"/>
  <c r="O124" i="47"/>
  <c r="O233" i="47"/>
  <c r="O124" i="48"/>
  <c r="O233" i="48"/>
  <c r="T10" i="53"/>
  <c r="T231" i="47"/>
  <c r="T122" i="47"/>
  <c r="T122" i="48"/>
  <c r="T231" i="48"/>
  <c r="T235" i="49"/>
  <c r="T126" i="49"/>
  <c r="T126" i="59"/>
  <c r="T235" i="59"/>
  <c r="AF126" i="51"/>
  <c r="AF235" i="51"/>
  <c r="AF126" i="62"/>
  <c r="AF235" i="62"/>
  <c r="Q242" i="49"/>
  <c r="Q242" i="59"/>
  <c r="Q133" i="59"/>
  <c r="Q133" i="49"/>
  <c r="AC242" i="62"/>
  <c r="AC133" i="51"/>
  <c r="AC133" i="62"/>
  <c r="AC242" i="51"/>
  <c r="T128" i="49"/>
  <c r="T128" i="59"/>
  <c r="T237" i="59"/>
  <c r="T237" i="49"/>
  <c r="AF128" i="62"/>
  <c r="AF237" i="62"/>
  <c r="AF237" i="51"/>
  <c r="AF128" i="51"/>
  <c r="N133" i="59"/>
  <c r="N133" i="49"/>
  <c r="N242" i="59"/>
  <c r="N242" i="49"/>
  <c r="Z133" i="51"/>
  <c r="Z242" i="51"/>
  <c r="Z133" i="62"/>
  <c r="Z242" i="62"/>
  <c r="R125" i="59"/>
  <c r="R234" i="49"/>
  <c r="R234" i="59"/>
  <c r="R125" i="49"/>
  <c r="AD125" i="51"/>
  <c r="AD234" i="51"/>
  <c r="AD125" i="62"/>
  <c r="AD234" i="62"/>
  <c r="P16" i="53"/>
  <c r="P128" i="47"/>
  <c r="P237" i="47"/>
  <c r="P128" i="48"/>
  <c r="P237" i="48"/>
  <c r="Q29" i="53"/>
  <c r="Q141" i="47"/>
  <c r="Q250" i="47"/>
  <c r="Q141" i="48"/>
  <c r="Q250" i="48"/>
  <c r="P27" i="53"/>
  <c r="P139" i="47"/>
  <c r="P248" i="47"/>
  <c r="P139" i="48"/>
  <c r="P248" i="48"/>
  <c r="N17" i="53"/>
  <c r="N129" i="47"/>
  <c r="N238" i="47"/>
  <c r="N129" i="48"/>
  <c r="N238" i="48"/>
  <c r="S26" i="53"/>
  <c r="S138" i="47"/>
  <c r="S247" i="47"/>
  <c r="S138" i="48"/>
  <c r="S247" i="48"/>
  <c r="P15" i="53"/>
  <c r="P236" i="47"/>
  <c r="P127" i="47"/>
  <c r="P127" i="48"/>
  <c r="P236" i="48"/>
  <c r="S12" i="53"/>
  <c r="S233" i="47"/>
  <c r="S124" i="47"/>
  <c r="S124" i="48"/>
  <c r="S233" i="48"/>
  <c r="V241" i="59"/>
  <c r="V241" i="49"/>
  <c r="V132" i="49"/>
  <c r="V132" i="59"/>
  <c r="AH241" i="62"/>
  <c r="AH132" i="62"/>
  <c r="AH132" i="51"/>
  <c r="AH241" i="51"/>
  <c r="O126" i="59"/>
  <c r="O235" i="49"/>
  <c r="O235" i="59"/>
  <c r="O126" i="49"/>
  <c r="AA126" i="62"/>
  <c r="AA235" i="51"/>
  <c r="AA126" i="51"/>
  <c r="AA235" i="62"/>
  <c r="R122" i="59"/>
  <c r="R231" i="59"/>
  <c r="R231" i="49"/>
  <c r="R122" i="49"/>
  <c r="AD231" i="51"/>
  <c r="AD231" i="62"/>
  <c r="AD122" i="62"/>
  <c r="AD122" i="51"/>
  <c r="V133" i="59"/>
  <c r="V242" i="49"/>
  <c r="V242" i="59"/>
  <c r="V133" i="49"/>
  <c r="AH242" i="62"/>
  <c r="AH242" i="51"/>
  <c r="AH133" i="51"/>
  <c r="AH133" i="62"/>
  <c r="V130" i="59"/>
  <c r="V239" i="59"/>
  <c r="V130" i="49"/>
  <c r="V239" i="49"/>
  <c r="AH239" i="51"/>
  <c r="AH130" i="51"/>
  <c r="AH130" i="62"/>
  <c r="AH239" i="62"/>
  <c r="O11" i="53"/>
  <c r="O123" i="47"/>
  <c r="O232" i="47"/>
  <c r="O123" i="48"/>
  <c r="O232" i="48"/>
  <c r="Q17" i="53"/>
  <c r="Q238" i="47"/>
  <c r="Q129" i="47"/>
  <c r="Q129" i="48"/>
  <c r="Q238" i="48"/>
  <c r="Q16" i="53"/>
  <c r="Q237" i="47"/>
  <c r="Q128" i="47"/>
  <c r="Q128" i="48"/>
  <c r="Q237" i="48"/>
  <c r="W17" i="53"/>
  <c r="W238" i="47"/>
  <c r="W129" i="47"/>
  <c r="W129" i="48"/>
  <c r="W238" i="48"/>
  <c r="X29" i="53"/>
  <c r="X250" i="47"/>
  <c r="X141" i="47"/>
  <c r="X141" i="48"/>
  <c r="X250" i="48"/>
  <c r="Q15" i="53"/>
  <c r="Q236" i="47"/>
  <c r="Q127" i="47"/>
  <c r="Q127" i="48"/>
  <c r="Q236" i="48"/>
  <c r="N26" i="53"/>
  <c r="N247" i="47"/>
  <c r="N138" i="47"/>
  <c r="N138" i="48"/>
  <c r="N247" i="48"/>
  <c r="N28" i="53"/>
  <c r="N249" i="47"/>
  <c r="N140" i="47"/>
  <c r="N140" i="48"/>
  <c r="N249" i="48"/>
  <c r="Q14" i="53"/>
  <c r="Q126" i="47"/>
  <c r="Q235" i="47"/>
  <c r="Q126" i="48"/>
  <c r="Q235" i="48"/>
  <c r="N16" i="53"/>
  <c r="N128" i="47"/>
  <c r="N237" i="47"/>
  <c r="N128" i="48"/>
  <c r="N237" i="48"/>
  <c r="T29" i="53"/>
  <c r="T250" i="47"/>
  <c r="T141" i="47"/>
  <c r="T141" i="48"/>
  <c r="T250" i="48"/>
  <c r="R238" i="49"/>
  <c r="R238" i="59"/>
  <c r="R129" i="59"/>
  <c r="R129" i="49"/>
  <c r="AD129" i="62"/>
  <c r="AD238" i="62"/>
  <c r="AD238" i="51"/>
  <c r="AD129" i="51"/>
  <c r="R128" i="49"/>
  <c r="R237" i="49"/>
  <c r="R128" i="59"/>
  <c r="R237" i="59"/>
  <c r="AD128" i="51"/>
  <c r="AD128" i="62"/>
  <c r="AD237" i="51"/>
  <c r="AD237" i="62"/>
  <c r="T129" i="49"/>
  <c r="T129" i="59"/>
  <c r="T238" i="59"/>
  <c r="T238" i="49"/>
  <c r="AF129" i="62"/>
  <c r="AF238" i="62"/>
  <c r="AF238" i="51"/>
  <c r="AF129" i="51"/>
  <c r="R235" i="49"/>
  <c r="R235" i="59"/>
  <c r="R126" i="59"/>
  <c r="R126" i="49"/>
  <c r="AD126" i="62"/>
  <c r="AD126" i="51"/>
  <c r="AD235" i="62"/>
  <c r="AD235" i="51"/>
  <c r="P123" i="49"/>
  <c r="P123" i="59"/>
  <c r="P232" i="59"/>
  <c r="P232" i="49"/>
  <c r="AB232" i="62"/>
  <c r="AB123" i="51"/>
  <c r="AB232" i="51"/>
  <c r="AB123" i="62"/>
  <c r="W27" i="53"/>
  <c r="W139" i="47"/>
  <c r="W248" i="47"/>
  <c r="W139" i="48"/>
  <c r="W248" i="48"/>
  <c r="T28" i="53"/>
  <c r="T249" i="47"/>
  <c r="T140" i="47"/>
  <c r="T140" i="48"/>
  <c r="T249" i="48"/>
  <c r="W14" i="53"/>
  <c r="W126" i="47"/>
  <c r="W235" i="47"/>
  <c r="W126" i="48"/>
  <c r="W235" i="48"/>
  <c r="U15" i="53"/>
  <c r="U236" i="47"/>
  <c r="U127" i="47"/>
  <c r="U127" i="48"/>
  <c r="U236" i="48"/>
  <c r="S29" i="53"/>
  <c r="S250" i="47"/>
  <c r="S141" i="47"/>
  <c r="S141" i="48"/>
  <c r="S250" i="48"/>
  <c r="O29" i="53"/>
  <c r="O141" i="47"/>
  <c r="O250" i="47"/>
  <c r="O141" i="48"/>
  <c r="O250" i="48"/>
  <c r="U130" i="59"/>
  <c r="U130" i="49"/>
  <c r="U239" i="49"/>
  <c r="U239" i="59"/>
  <c r="AG130" i="51"/>
  <c r="AG239" i="51"/>
  <c r="AG239" i="62"/>
  <c r="AG130" i="62"/>
  <c r="U241" i="49"/>
  <c r="U241" i="59"/>
  <c r="U132" i="49"/>
  <c r="U132" i="59"/>
  <c r="AG241" i="62"/>
  <c r="AG241" i="51"/>
  <c r="AG132" i="62"/>
  <c r="AG132" i="51"/>
  <c r="S238" i="59"/>
  <c r="S238" i="49"/>
  <c r="S129" i="59"/>
  <c r="S129" i="49"/>
  <c r="AE129" i="62"/>
  <c r="AE129" i="51"/>
  <c r="AE238" i="51"/>
  <c r="AE238" i="62"/>
  <c r="P250" i="59"/>
  <c r="P141" i="59"/>
  <c r="P141" i="49"/>
  <c r="P250" i="49"/>
  <c r="AB250" i="51"/>
  <c r="AB250" i="62"/>
  <c r="AB141" i="51"/>
  <c r="AB141" i="62"/>
  <c r="P140" i="49"/>
  <c r="P249" i="49"/>
  <c r="P140" i="59"/>
  <c r="P249" i="59"/>
  <c r="AB249" i="62"/>
  <c r="AB249" i="51"/>
  <c r="AB140" i="51"/>
  <c r="AB140" i="62"/>
  <c r="S13" i="53"/>
  <c r="S234" i="47"/>
  <c r="S125" i="47"/>
  <c r="S125" i="48"/>
  <c r="S234" i="48"/>
  <c r="R26" i="53"/>
  <c r="R138" i="47"/>
  <c r="R247" i="47"/>
  <c r="R138" i="48"/>
  <c r="R247" i="48"/>
  <c r="Q27" i="53"/>
  <c r="Q139" i="47"/>
  <c r="Q248" i="47"/>
  <c r="Q139" i="48"/>
  <c r="Q248" i="48"/>
  <c r="R29" i="53"/>
  <c r="R250" i="47"/>
  <c r="R141" i="47"/>
  <c r="R141" i="48"/>
  <c r="R250" i="48"/>
  <c r="P12" i="53"/>
  <c r="P124" i="47"/>
  <c r="P233" i="47"/>
  <c r="P124" i="48"/>
  <c r="P233" i="48"/>
  <c r="N29" i="53"/>
  <c r="N250" i="47"/>
  <c r="N141" i="47"/>
  <c r="N141" i="48"/>
  <c r="N250" i="48"/>
  <c r="N14" i="53"/>
  <c r="N126" i="47"/>
  <c r="N235" i="47"/>
  <c r="N126" i="48"/>
  <c r="N235" i="48"/>
  <c r="N240" i="49"/>
  <c r="N131" i="49"/>
  <c r="N131" i="59"/>
  <c r="N240" i="59"/>
  <c r="Z240" i="62"/>
  <c r="Z240" i="51"/>
  <c r="Z131" i="51"/>
  <c r="Z131" i="62"/>
  <c r="U240" i="49"/>
  <c r="U131" i="49"/>
  <c r="U240" i="59"/>
  <c r="U131" i="59"/>
  <c r="AG131" i="62"/>
  <c r="AG240" i="62"/>
  <c r="AG240" i="51"/>
  <c r="AG131" i="51"/>
  <c r="S237" i="59"/>
  <c r="S237" i="49"/>
  <c r="S128" i="59"/>
  <c r="S128" i="49"/>
  <c r="AE128" i="51"/>
  <c r="AE237" i="51"/>
  <c r="AE128" i="62"/>
  <c r="AE237" i="62"/>
  <c r="Q239" i="49"/>
  <c r="Q130" i="59"/>
  <c r="Q239" i="59"/>
  <c r="Q130" i="49"/>
  <c r="AC239" i="51"/>
  <c r="AC239" i="62"/>
  <c r="AC130" i="51"/>
  <c r="AC130" i="62"/>
  <c r="Q241" i="59"/>
  <c r="Q132" i="49"/>
  <c r="Q132" i="59"/>
  <c r="Q241" i="49"/>
  <c r="AC241" i="62"/>
  <c r="AC132" i="62"/>
  <c r="AC241" i="51"/>
  <c r="AC132" i="51"/>
  <c r="N15" i="53"/>
  <c r="N236" i="47"/>
  <c r="N127" i="47"/>
  <c r="N127" i="48"/>
  <c r="N236" i="48"/>
  <c r="S27" i="53"/>
  <c r="S248" i="47"/>
  <c r="S139" i="47"/>
  <c r="S139" i="48"/>
  <c r="S248" i="48"/>
  <c r="O27" i="53"/>
  <c r="O139" i="47"/>
  <c r="O248" i="47"/>
  <c r="O139" i="48"/>
  <c r="O248" i="48"/>
  <c r="P10" i="53"/>
  <c r="P122" i="47"/>
  <c r="P231" i="47"/>
  <c r="P122" i="48"/>
  <c r="P231" i="48"/>
  <c r="S28" i="53"/>
  <c r="S249" i="47"/>
  <c r="S140" i="47"/>
  <c r="S140" i="48"/>
  <c r="S249" i="48"/>
  <c r="W26" i="53"/>
  <c r="W247" i="47"/>
  <c r="W138" i="47"/>
  <c r="W138" i="48"/>
  <c r="W247" i="48"/>
  <c r="P14" i="53"/>
  <c r="P126" i="47"/>
  <c r="P235" i="47"/>
  <c r="P126" i="48"/>
  <c r="P235" i="48"/>
  <c r="T127" i="49"/>
  <c r="T127" i="59"/>
  <c r="T236" i="59"/>
  <c r="T236" i="49"/>
  <c r="AF127" i="62"/>
  <c r="AF127" i="51"/>
  <c r="AF236" i="62"/>
  <c r="AF236" i="51"/>
  <c r="R232" i="59"/>
  <c r="R123" i="59"/>
  <c r="R232" i="49"/>
  <c r="R123" i="49"/>
  <c r="AD232" i="51"/>
  <c r="AD232" i="62"/>
  <c r="AD123" i="62"/>
  <c r="AD123" i="51"/>
  <c r="S235" i="49"/>
  <c r="S235" i="59"/>
  <c r="S126" i="59"/>
  <c r="S126" i="49"/>
  <c r="AE126" i="51"/>
  <c r="AE235" i="62"/>
  <c r="AE126" i="62"/>
  <c r="AE235" i="51"/>
  <c r="V131" i="49"/>
  <c r="V131" i="59"/>
  <c r="V240" i="49"/>
  <c r="V240" i="59"/>
  <c r="AH131" i="51"/>
  <c r="AH240" i="51"/>
  <c r="AH240" i="62"/>
  <c r="AH131" i="62"/>
  <c r="O236" i="49"/>
  <c r="O236" i="59"/>
  <c r="O127" i="49"/>
  <c r="O127" i="59"/>
  <c r="AA236" i="62"/>
  <c r="AA127" i="62"/>
  <c r="AA236" i="51"/>
  <c r="AA127" i="51"/>
  <c r="N27" i="53"/>
  <c r="N248" i="47"/>
  <c r="N139" i="47"/>
  <c r="N139" i="48"/>
  <c r="N248" i="48"/>
  <c r="T26" i="53"/>
  <c r="T138" i="47"/>
  <c r="T247" i="47"/>
  <c r="T138" i="48"/>
  <c r="T247" i="48"/>
  <c r="T11" i="53"/>
  <c r="T232" i="47"/>
  <c r="T123" i="47"/>
  <c r="T123" i="48"/>
  <c r="T232" i="48"/>
  <c r="T12" i="53"/>
  <c r="T233" i="47"/>
  <c r="T124" i="47"/>
  <c r="T124" i="48"/>
  <c r="T233" i="48"/>
  <c r="W250" i="59"/>
  <c r="W141" i="59"/>
  <c r="W250" i="49"/>
  <c r="W141" i="49"/>
  <c r="AI250" i="51"/>
  <c r="AI250" i="62"/>
  <c r="AI141" i="51"/>
  <c r="AI141" i="62"/>
  <c r="S236" i="49"/>
  <c r="S127" i="59"/>
  <c r="S236" i="59"/>
  <c r="S127" i="49"/>
  <c r="AE127" i="62"/>
  <c r="AE127" i="51"/>
  <c r="AE236" i="51"/>
  <c r="AE236" i="62"/>
  <c r="O234" i="59"/>
  <c r="O125" i="59"/>
  <c r="O234" i="49"/>
  <c r="O125" i="49"/>
  <c r="AA234" i="62"/>
  <c r="AA234" i="51"/>
  <c r="AA125" i="62"/>
  <c r="AA125" i="51"/>
  <c r="R127" i="59"/>
  <c r="R236" i="49"/>
  <c r="R236" i="59"/>
  <c r="R127" i="49"/>
  <c r="AD236" i="51"/>
  <c r="AD127" i="62"/>
  <c r="AD127" i="51"/>
  <c r="AD236" i="62"/>
  <c r="Q131" i="49"/>
  <c r="Q240" i="59"/>
  <c r="Q131" i="59"/>
  <c r="Q240" i="49"/>
  <c r="AC240" i="51"/>
  <c r="AC131" i="62"/>
  <c r="AC131" i="51"/>
  <c r="AC240" i="62"/>
  <c r="V10" i="53" l="1"/>
  <c r="V231" i="47"/>
  <c r="V122" i="47"/>
  <c r="V122" i="48"/>
  <c r="V231" i="48"/>
  <c r="V12" i="53"/>
  <c r="V233" i="47"/>
  <c r="V124" i="47"/>
  <c r="V124" i="48"/>
  <c r="V233" i="48"/>
  <c r="V28" i="53"/>
  <c r="V249" i="47"/>
  <c r="V140" i="47"/>
  <c r="V140" i="48"/>
  <c r="V249" i="48"/>
  <c r="U10" i="53"/>
  <c r="U122" i="47"/>
  <c r="U231" i="47"/>
  <c r="U122" i="48"/>
  <c r="U231" i="48"/>
  <c r="U12" i="53"/>
  <c r="U233" i="47"/>
  <c r="U124" i="47"/>
  <c r="U124" i="48"/>
  <c r="U233" i="48"/>
  <c r="X15" i="53"/>
  <c r="X236" i="47"/>
  <c r="X127" i="47"/>
  <c r="X127" i="48"/>
  <c r="X236" i="48"/>
  <c r="W247" i="59"/>
  <c r="W138" i="49"/>
  <c r="W138" i="59"/>
  <c r="W247" i="49"/>
  <c r="AI138" i="51"/>
  <c r="AI138" i="62"/>
  <c r="AI247" i="51"/>
  <c r="AI247" i="62"/>
  <c r="P233" i="59"/>
  <c r="P233" i="49"/>
  <c r="P124" i="59"/>
  <c r="P124" i="49"/>
  <c r="AB124" i="62"/>
  <c r="AB233" i="51"/>
  <c r="AB124" i="51"/>
  <c r="AB233" i="62"/>
  <c r="W126" i="59"/>
  <c r="W235" i="49"/>
  <c r="W126" i="49"/>
  <c r="W235" i="59"/>
  <c r="AI235" i="51"/>
  <c r="AI126" i="51"/>
  <c r="AI126" i="62"/>
  <c r="AI235" i="62"/>
  <c r="Q236" i="49"/>
  <c r="Q236" i="59"/>
  <c r="Q127" i="59"/>
  <c r="Q127" i="49"/>
  <c r="AC127" i="62"/>
  <c r="AC236" i="62"/>
  <c r="AC236" i="51"/>
  <c r="AC127" i="51"/>
  <c r="S247" i="49"/>
  <c r="S138" i="59"/>
  <c r="S247" i="59"/>
  <c r="S138" i="49"/>
  <c r="AE247" i="62"/>
  <c r="AE138" i="62"/>
  <c r="AE138" i="51"/>
  <c r="AE247" i="51"/>
  <c r="Q138" i="49"/>
  <c r="Q247" i="49"/>
  <c r="Q138" i="59"/>
  <c r="Q247" i="59"/>
  <c r="AC138" i="62"/>
  <c r="AC247" i="51"/>
  <c r="AC247" i="62"/>
  <c r="AC138" i="51"/>
  <c r="W236" i="59"/>
  <c r="W236" i="49"/>
  <c r="W127" i="49"/>
  <c r="W127" i="59"/>
  <c r="AI236" i="62"/>
  <c r="AI127" i="51"/>
  <c r="AI127" i="62"/>
  <c r="AI236" i="51"/>
  <c r="W249" i="49"/>
  <c r="W140" i="49"/>
  <c r="W249" i="59"/>
  <c r="W140" i="59"/>
  <c r="AI249" i="62"/>
  <c r="AI140" i="62"/>
  <c r="AI249" i="51"/>
  <c r="AI140" i="51"/>
  <c r="U27" i="53"/>
  <c r="U248" i="47"/>
  <c r="U139" i="47"/>
  <c r="U139" i="48"/>
  <c r="U248" i="48"/>
  <c r="U11" i="53"/>
  <c r="U232" i="47"/>
  <c r="U123" i="47"/>
  <c r="U123" i="48"/>
  <c r="U232" i="48"/>
  <c r="T138" i="49"/>
  <c r="T247" i="49"/>
  <c r="T247" i="59"/>
  <c r="T138" i="59"/>
  <c r="AF247" i="51"/>
  <c r="AF247" i="62"/>
  <c r="AF138" i="51"/>
  <c r="AF138" i="62"/>
  <c r="N236" i="49"/>
  <c r="N127" i="59"/>
  <c r="N127" i="49"/>
  <c r="N236" i="59"/>
  <c r="Z236" i="51"/>
  <c r="Z236" i="62"/>
  <c r="Z127" i="62"/>
  <c r="Z127" i="51"/>
  <c r="O250" i="59"/>
  <c r="O250" i="49"/>
  <c r="O141" i="49"/>
  <c r="O141" i="59"/>
  <c r="AA250" i="62"/>
  <c r="AA250" i="51"/>
  <c r="AA141" i="51"/>
  <c r="AA141" i="62"/>
  <c r="Q126" i="49"/>
  <c r="Q235" i="59"/>
  <c r="Q126" i="59"/>
  <c r="Q235" i="49"/>
  <c r="AC235" i="62"/>
  <c r="AC126" i="51"/>
  <c r="AC126" i="62"/>
  <c r="AC235" i="51"/>
  <c r="O232" i="59"/>
  <c r="O123" i="59"/>
  <c r="O123" i="49"/>
  <c r="O232" i="49"/>
  <c r="AA232" i="62"/>
  <c r="AA123" i="62"/>
  <c r="AA232" i="51"/>
  <c r="AA123" i="51"/>
  <c r="T122" i="59"/>
  <c r="T122" i="49"/>
  <c r="T231" i="49"/>
  <c r="T231" i="59"/>
  <c r="AF122" i="62"/>
  <c r="AF231" i="51"/>
  <c r="AF122" i="51"/>
  <c r="AF231" i="62"/>
  <c r="T234" i="59"/>
  <c r="T234" i="49"/>
  <c r="T125" i="49"/>
  <c r="T125" i="59"/>
  <c r="AF234" i="62"/>
  <c r="AF234" i="51"/>
  <c r="AF125" i="62"/>
  <c r="AF125" i="51"/>
  <c r="Q140" i="49"/>
  <c r="Q249" i="49"/>
  <c r="Q249" i="59"/>
  <c r="Q140" i="59"/>
  <c r="AC249" i="62"/>
  <c r="AC249" i="51"/>
  <c r="AC140" i="51"/>
  <c r="AC140" i="62"/>
  <c r="U16" i="53"/>
  <c r="U237" i="47"/>
  <c r="U128" i="47"/>
  <c r="U128" i="48"/>
  <c r="U237" i="48"/>
  <c r="W10" i="53"/>
  <c r="W231" i="47"/>
  <c r="W122" i="47"/>
  <c r="W122" i="48"/>
  <c r="W231" i="48"/>
  <c r="X17" i="53"/>
  <c r="X238" i="47"/>
  <c r="X129" i="47"/>
  <c r="X129" i="48"/>
  <c r="X238" i="48"/>
  <c r="V15" i="53"/>
  <c r="V127" i="47"/>
  <c r="V236" i="47"/>
  <c r="V127" i="48"/>
  <c r="V236" i="48"/>
  <c r="P231" i="59"/>
  <c r="P122" i="59"/>
  <c r="P231" i="49"/>
  <c r="P122" i="49"/>
  <c r="AB231" i="62"/>
  <c r="AB122" i="51"/>
  <c r="AB122" i="62"/>
  <c r="AB231" i="51"/>
  <c r="Q248" i="59"/>
  <c r="Q139" i="49"/>
  <c r="Q139" i="59"/>
  <c r="Q248" i="49"/>
  <c r="AC139" i="62"/>
  <c r="AC248" i="51"/>
  <c r="AC139" i="51"/>
  <c r="AC248" i="62"/>
  <c r="W139" i="49"/>
  <c r="W248" i="49"/>
  <c r="W139" i="59"/>
  <c r="W248" i="59"/>
  <c r="AI248" i="62"/>
  <c r="AI139" i="51"/>
  <c r="AI139" i="62"/>
  <c r="AI248" i="51"/>
  <c r="W129" i="59"/>
  <c r="W238" i="59"/>
  <c r="W129" i="49"/>
  <c r="W238" i="49"/>
  <c r="AI238" i="62"/>
  <c r="AI238" i="51"/>
  <c r="AI129" i="62"/>
  <c r="AI129" i="51"/>
  <c r="P248" i="59"/>
  <c r="P248" i="49"/>
  <c r="P139" i="59"/>
  <c r="P139" i="49"/>
  <c r="AB139" i="62"/>
  <c r="AB248" i="51"/>
  <c r="AB248" i="62"/>
  <c r="AB139" i="51"/>
  <c r="W128" i="49"/>
  <c r="W237" i="49"/>
  <c r="W237" i="59"/>
  <c r="W128" i="59"/>
  <c r="AI237" i="51"/>
  <c r="AI128" i="62"/>
  <c r="AI128" i="51"/>
  <c r="AI237" i="62"/>
  <c r="O122" i="59"/>
  <c r="O231" i="49"/>
  <c r="O231" i="59"/>
  <c r="O122" i="49"/>
  <c r="AA122" i="51"/>
  <c r="AA122" i="62"/>
  <c r="AA231" i="51"/>
  <c r="AA231" i="62"/>
  <c r="X138" i="49"/>
  <c r="X138" i="59"/>
  <c r="X247" i="59"/>
  <c r="X247" i="49"/>
  <c r="AJ247" i="51"/>
  <c r="AJ247" i="62"/>
  <c r="AJ138" i="51"/>
  <c r="AJ138" i="62"/>
  <c r="V11" i="53"/>
  <c r="V232" i="47"/>
  <c r="V123" i="47"/>
  <c r="V123" i="48"/>
  <c r="V232" i="48"/>
  <c r="W11" i="53"/>
  <c r="W232" i="47"/>
  <c r="W123" i="47"/>
  <c r="W123" i="48"/>
  <c r="W232" i="48"/>
  <c r="V13" i="53"/>
  <c r="V234" i="47"/>
  <c r="V125" i="47"/>
  <c r="V125" i="48"/>
  <c r="V234" i="48"/>
  <c r="V26" i="53"/>
  <c r="V138" i="47"/>
  <c r="V247" i="47"/>
  <c r="V138" i="48"/>
  <c r="V247" i="48"/>
  <c r="Q11" i="53"/>
  <c r="Q232" i="47"/>
  <c r="Q123" i="47"/>
  <c r="Q123" i="48"/>
  <c r="Q232" i="48"/>
  <c r="U14" i="53"/>
  <c r="U235" i="47"/>
  <c r="U126" i="47"/>
  <c r="U126" i="48"/>
  <c r="U235" i="48"/>
  <c r="P235" i="49"/>
  <c r="P126" i="49"/>
  <c r="P235" i="59"/>
  <c r="P126" i="59"/>
  <c r="AB235" i="51"/>
  <c r="AB235" i="62"/>
  <c r="AB126" i="62"/>
  <c r="AB126" i="51"/>
  <c r="N250" i="59"/>
  <c r="N141" i="59"/>
  <c r="N250" i="49"/>
  <c r="N141" i="49"/>
  <c r="Z250" i="51"/>
  <c r="Z250" i="62"/>
  <c r="Z141" i="62"/>
  <c r="Z141" i="51"/>
  <c r="U236" i="59"/>
  <c r="U127" i="49"/>
  <c r="U236" i="49"/>
  <c r="U127" i="59"/>
  <c r="AG127" i="51"/>
  <c r="AG127" i="62"/>
  <c r="AG236" i="51"/>
  <c r="AG236" i="62"/>
  <c r="N138" i="49"/>
  <c r="N247" i="59"/>
  <c r="N138" i="59"/>
  <c r="N247" i="49"/>
  <c r="Z247" i="62"/>
  <c r="Z138" i="62"/>
  <c r="Z247" i="51"/>
  <c r="Z138" i="51"/>
  <c r="P236" i="49"/>
  <c r="P127" i="59"/>
  <c r="P236" i="59"/>
  <c r="P127" i="49"/>
  <c r="AB127" i="62"/>
  <c r="AB236" i="62"/>
  <c r="AB127" i="51"/>
  <c r="AB236" i="51"/>
  <c r="P238" i="59"/>
  <c r="P129" i="49"/>
  <c r="P238" i="49"/>
  <c r="P129" i="59"/>
  <c r="AB129" i="51"/>
  <c r="AB238" i="51"/>
  <c r="AB238" i="62"/>
  <c r="AB129" i="62"/>
  <c r="O140" i="59"/>
  <c r="O249" i="49"/>
  <c r="O249" i="59"/>
  <c r="O140" i="49"/>
  <c r="AA140" i="51"/>
  <c r="AA249" i="62"/>
  <c r="AA249" i="51"/>
  <c r="AA140" i="62"/>
  <c r="S232" i="49"/>
  <c r="S123" i="59"/>
  <c r="S123" i="49"/>
  <c r="S232" i="59"/>
  <c r="AE232" i="51"/>
  <c r="AE232" i="62"/>
  <c r="AE123" i="62"/>
  <c r="AE123" i="51"/>
  <c r="V29" i="53"/>
  <c r="V250" i="47"/>
  <c r="V141" i="47"/>
  <c r="V141" i="48"/>
  <c r="V250" i="48"/>
  <c r="V27" i="53"/>
  <c r="V248" i="47"/>
  <c r="V139" i="47"/>
  <c r="V139" i="48"/>
  <c r="V248" i="48"/>
  <c r="Q12" i="53"/>
  <c r="Q233" i="47"/>
  <c r="Q124" i="47"/>
  <c r="Q124" i="48"/>
  <c r="Q233" i="48"/>
  <c r="W12" i="53"/>
  <c r="W233" i="47"/>
  <c r="W124" i="47"/>
  <c r="W124" i="48"/>
  <c r="W233" i="48"/>
  <c r="T123" i="59"/>
  <c r="T123" i="49"/>
  <c r="T232" i="59"/>
  <c r="T232" i="49"/>
  <c r="AF123" i="62"/>
  <c r="AF123" i="51"/>
  <c r="AF232" i="62"/>
  <c r="AF232" i="51"/>
  <c r="S139" i="49"/>
  <c r="S248" i="49"/>
  <c r="S248" i="59"/>
  <c r="S139" i="59"/>
  <c r="AE139" i="51"/>
  <c r="AE248" i="51"/>
  <c r="AE139" i="62"/>
  <c r="AE248" i="62"/>
  <c r="S125" i="49"/>
  <c r="S234" i="49"/>
  <c r="S125" i="59"/>
  <c r="S234" i="59"/>
  <c r="AE125" i="51"/>
  <c r="AE125" i="62"/>
  <c r="AE234" i="62"/>
  <c r="AE234" i="51"/>
  <c r="N237" i="49"/>
  <c r="N128" i="59"/>
  <c r="N237" i="59"/>
  <c r="N128" i="49"/>
  <c r="Z237" i="62"/>
  <c r="Z128" i="62"/>
  <c r="Z128" i="51"/>
  <c r="Z237" i="51"/>
  <c r="Q129" i="49"/>
  <c r="Q238" i="49"/>
  <c r="Q129" i="59"/>
  <c r="Q238" i="59"/>
  <c r="AC238" i="62"/>
  <c r="AC129" i="51"/>
  <c r="AC129" i="62"/>
  <c r="AC238" i="51"/>
  <c r="P128" i="49"/>
  <c r="P237" i="59"/>
  <c r="P237" i="49"/>
  <c r="P128" i="59"/>
  <c r="AB237" i="51"/>
  <c r="AB128" i="62"/>
  <c r="AB237" i="62"/>
  <c r="AB128" i="51"/>
  <c r="X249" i="49"/>
  <c r="X140" i="49"/>
  <c r="X140" i="59"/>
  <c r="X249" i="59"/>
  <c r="AJ249" i="51"/>
  <c r="AJ140" i="62"/>
  <c r="AJ249" i="62"/>
  <c r="AJ140" i="51"/>
  <c r="X248" i="59"/>
  <c r="X139" i="49"/>
  <c r="X248" i="49"/>
  <c r="X139" i="59"/>
  <c r="AJ248" i="51"/>
  <c r="AJ139" i="62"/>
  <c r="AJ139" i="51"/>
  <c r="AJ248" i="62"/>
  <c r="U26" i="53"/>
  <c r="U247" i="47"/>
  <c r="U138" i="47"/>
  <c r="U138" i="48"/>
  <c r="U247" i="48"/>
  <c r="N12" i="53"/>
  <c r="N124" i="47"/>
  <c r="N233" i="47"/>
  <c r="N124" i="48"/>
  <c r="N233" i="48"/>
  <c r="N11" i="53"/>
  <c r="N123" i="47"/>
  <c r="N232" i="47"/>
  <c r="N123" i="48"/>
  <c r="N232" i="48"/>
  <c r="Q13" i="53"/>
  <c r="Q125" i="47"/>
  <c r="Q234" i="47"/>
  <c r="Q125" i="48"/>
  <c r="Q234" i="48"/>
  <c r="W13" i="53"/>
  <c r="W125" i="47"/>
  <c r="W234" i="47"/>
  <c r="W125" i="48"/>
  <c r="W234" i="48"/>
  <c r="V17" i="53"/>
  <c r="V238" i="47"/>
  <c r="V129" i="47"/>
  <c r="V129" i="48"/>
  <c r="V238" i="48"/>
  <c r="N10" i="53"/>
  <c r="N231" i="47"/>
  <c r="N122" i="47"/>
  <c r="N122" i="48"/>
  <c r="N231" i="48"/>
  <c r="S249" i="49"/>
  <c r="S249" i="59"/>
  <c r="S140" i="49"/>
  <c r="S140" i="59"/>
  <c r="AE140" i="62"/>
  <c r="AE140" i="51"/>
  <c r="AE249" i="62"/>
  <c r="AE249" i="51"/>
  <c r="R141" i="59"/>
  <c r="R250" i="59"/>
  <c r="R141" i="49"/>
  <c r="R250" i="49"/>
  <c r="AD141" i="51"/>
  <c r="AD141" i="62"/>
  <c r="AD250" i="51"/>
  <c r="AD250" i="62"/>
  <c r="T140" i="59"/>
  <c r="T249" i="49"/>
  <c r="T140" i="49"/>
  <c r="T249" i="59"/>
  <c r="AF140" i="62"/>
  <c r="AF249" i="62"/>
  <c r="AF140" i="51"/>
  <c r="AF249" i="51"/>
  <c r="X250" i="59"/>
  <c r="X141" i="59"/>
  <c r="X141" i="49"/>
  <c r="X250" i="49"/>
  <c r="AJ250" i="51"/>
  <c r="AJ141" i="51"/>
  <c r="AJ250" i="62"/>
  <c r="AJ141" i="62"/>
  <c r="N129" i="59"/>
  <c r="N238" i="49"/>
  <c r="N129" i="49"/>
  <c r="N238" i="59"/>
  <c r="Z129" i="51"/>
  <c r="Z238" i="51"/>
  <c r="Z238" i="62"/>
  <c r="Z129" i="62"/>
  <c r="P247" i="49"/>
  <c r="P247" i="59"/>
  <c r="P138" i="49"/>
  <c r="P138" i="59"/>
  <c r="AB138" i="62"/>
  <c r="AB138" i="51"/>
  <c r="AB247" i="62"/>
  <c r="AB247" i="51"/>
  <c r="O138" i="49"/>
  <c r="O247" i="59"/>
  <c r="O247" i="49"/>
  <c r="O138" i="59"/>
  <c r="AA247" i="62"/>
  <c r="AA138" i="51"/>
  <c r="AA138" i="62"/>
  <c r="AA247" i="51"/>
  <c r="P125" i="59"/>
  <c r="P234" i="59"/>
  <c r="P125" i="49"/>
  <c r="P234" i="49"/>
  <c r="AB125" i="62"/>
  <c r="AB125" i="51"/>
  <c r="AB234" i="62"/>
  <c r="AB234" i="51"/>
  <c r="U28" i="53"/>
  <c r="U249" i="47"/>
  <c r="U140" i="47"/>
  <c r="U140" i="48"/>
  <c r="U249" i="48"/>
  <c r="N13" i="53"/>
  <c r="N125" i="47"/>
  <c r="N234" i="47"/>
  <c r="N125" i="48"/>
  <c r="N234" i="48"/>
  <c r="X14" i="53"/>
  <c r="X126" i="47"/>
  <c r="X235" i="47"/>
  <c r="X126" i="48"/>
  <c r="X235" i="48"/>
  <c r="V14" i="53"/>
  <c r="V235" i="47"/>
  <c r="V126" i="47"/>
  <c r="V126" i="48"/>
  <c r="V235" i="48"/>
  <c r="N248" i="59"/>
  <c r="N139" i="59"/>
  <c r="N248" i="49"/>
  <c r="N139" i="49"/>
  <c r="Z248" i="51"/>
  <c r="Z139" i="51"/>
  <c r="Z139" i="62"/>
  <c r="Z248" i="62"/>
  <c r="N126" i="49"/>
  <c r="N235" i="49"/>
  <c r="N126" i="59"/>
  <c r="N235" i="59"/>
  <c r="Z235" i="62"/>
  <c r="Z126" i="62"/>
  <c r="Z126" i="51"/>
  <c r="Z235" i="51"/>
  <c r="S250" i="49"/>
  <c r="S141" i="49"/>
  <c r="S250" i="59"/>
  <c r="S141" i="59"/>
  <c r="AE250" i="62"/>
  <c r="AE141" i="62"/>
  <c r="AE250" i="51"/>
  <c r="AE141" i="51"/>
  <c r="N249" i="49"/>
  <c r="N140" i="59"/>
  <c r="N140" i="49"/>
  <c r="N249" i="59"/>
  <c r="Z140" i="51"/>
  <c r="Z249" i="51"/>
  <c r="Z249" i="62"/>
  <c r="Z140" i="62"/>
  <c r="S233" i="49"/>
  <c r="S233" i="59"/>
  <c r="S124" i="59"/>
  <c r="S124" i="49"/>
  <c r="AE233" i="51"/>
  <c r="AE124" i="62"/>
  <c r="AE233" i="62"/>
  <c r="AE124" i="51"/>
  <c r="O233" i="59"/>
  <c r="O124" i="59"/>
  <c r="O124" i="49"/>
  <c r="O233" i="49"/>
  <c r="AA124" i="62"/>
  <c r="AA124" i="51"/>
  <c r="AA233" i="62"/>
  <c r="AA233" i="51"/>
  <c r="X237" i="59"/>
  <c r="X128" i="49"/>
  <c r="X237" i="49"/>
  <c r="X128" i="59"/>
  <c r="AJ128" i="62"/>
  <c r="AJ237" i="51"/>
  <c r="AJ128" i="51"/>
  <c r="AJ237" i="62"/>
  <c r="R248" i="49"/>
  <c r="R139" i="49"/>
  <c r="R139" i="59"/>
  <c r="R248" i="59"/>
  <c r="AD248" i="51"/>
  <c r="AD139" i="62"/>
  <c r="AD139" i="51"/>
  <c r="AD248" i="62"/>
  <c r="U29" i="53"/>
  <c r="U250" i="47"/>
  <c r="U141" i="47"/>
  <c r="U141" i="48"/>
  <c r="U250" i="48"/>
  <c r="U13" i="53"/>
  <c r="U234" i="47"/>
  <c r="U125" i="47"/>
  <c r="U125" i="48"/>
  <c r="U234" i="48"/>
  <c r="Q10" i="53"/>
  <c r="Q231" i="47"/>
  <c r="Q122" i="47"/>
  <c r="Q122" i="48"/>
  <c r="Q231" i="48"/>
  <c r="U17" i="53"/>
  <c r="U238" i="47"/>
  <c r="U129" i="47"/>
  <c r="U129" i="48"/>
  <c r="U238" i="48"/>
  <c r="V16" i="53"/>
  <c r="V237" i="47"/>
  <c r="V128" i="47"/>
  <c r="V128" i="48"/>
  <c r="V237" i="48"/>
  <c r="T233" i="59"/>
  <c r="T233" i="49"/>
  <c r="T124" i="49"/>
  <c r="T124" i="59"/>
  <c r="AF233" i="62"/>
  <c r="AF124" i="62"/>
  <c r="AF124" i="51"/>
  <c r="AF233" i="51"/>
  <c r="O248" i="59"/>
  <c r="O139" i="49"/>
  <c r="O139" i="59"/>
  <c r="O248" i="49"/>
  <c r="AA139" i="51"/>
  <c r="AA248" i="62"/>
  <c r="AA248" i="51"/>
  <c r="AA139" i="62"/>
  <c r="R138" i="59"/>
  <c r="R247" i="49"/>
  <c r="R247" i="59"/>
  <c r="R138" i="49"/>
  <c r="AD138" i="51"/>
  <c r="AD247" i="51"/>
  <c r="AD247" i="62"/>
  <c r="AD138" i="62"/>
  <c r="T250" i="49"/>
  <c r="T141" i="59"/>
  <c r="T250" i="59"/>
  <c r="T141" i="49"/>
  <c r="AF141" i="62"/>
  <c r="AF141" i="51"/>
  <c r="AF250" i="51"/>
  <c r="AF250" i="62"/>
  <c r="Q128" i="59"/>
  <c r="Q237" i="59"/>
  <c r="Q237" i="49"/>
  <c r="Q128" i="49"/>
  <c r="AC237" i="51"/>
  <c r="AC128" i="51"/>
  <c r="AC128" i="62"/>
  <c r="AC237" i="62"/>
  <c r="Q250" i="49"/>
  <c r="Q141" i="49"/>
  <c r="Q250" i="59"/>
  <c r="Q141" i="59"/>
  <c r="AC250" i="62"/>
  <c r="AC250" i="51"/>
  <c r="AC141" i="62"/>
  <c r="AC141" i="51"/>
  <c r="T139" i="59"/>
  <c r="T139" i="49"/>
  <c r="T248" i="49"/>
  <c r="T248" i="59"/>
  <c r="AF139" i="62"/>
  <c r="AF248" i="62"/>
  <c r="AF139" i="51"/>
  <c r="AF248" i="51"/>
  <c r="S231" i="59"/>
  <c r="S122" i="49"/>
  <c r="S122" i="59"/>
  <c r="S231" i="49"/>
  <c r="AE231" i="51"/>
  <c r="AE122" i="62"/>
  <c r="AE231" i="62"/>
  <c r="AE122" i="51"/>
  <c r="R249" i="49"/>
  <c r="R140" i="59"/>
  <c r="R249" i="59"/>
  <c r="R140" i="49"/>
  <c r="AD140" i="62"/>
  <c r="AD249" i="51"/>
  <c r="AD140" i="51"/>
  <c r="AD249" i="62"/>
  <c r="X12" i="53" l="1"/>
  <c r="X124" i="47"/>
  <c r="X233" i="47"/>
  <c r="X124" i="48"/>
  <c r="X233" i="48"/>
  <c r="Q122" i="59"/>
  <c r="Q231" i="49"/>
  <c r="Q231" i="59"/>
  <c r="Q122" i="49"/>
  <c r="AC122" i="51"/>
  <c r="AC231" i="62"/>
  <c r="AC122" i="62"/>
  <c r="AC231" i="51"/>
  <c r="V238" i="49"/>
  <c r="V238" i="59"/>
  <c r="V129" i="49"/>
  <c r="V129" i="59"/>
  <c r="AH129" i="51"/>
  <c r="AH129" i="62"/>
  <c r="AH238" i="62"/>
  <c r="AH238" i="51"/>
  <c r="V248" i="49"/>
  <c r="V139" i="49"/>
  <c r="V139" i="59"/>
  <c r="V248" i="59"/>
  <c r="AH139" i="62"/>
  <c r="AH248" i="51"/>
  <c r="AH139" i="51"/>
  <c r="AH248" i="62"/>
  <c r="V127" i="59"/>
  <c r="V236" i="49"/>
  <c r="V127" i="49"/>
  <c r="V236" i="59"/>
  <c r="AH127" i="62"/>
  <c r="AH236" i="51"/>
  <c r="AH236" i="62"/>
  <c r="AH127" i="51"/>
  <c r="U122" i="49"/>
  <c r="U231" i="49"/>
  <c r="U122" i="59"/>
  <c r="U231" i="59"/>
  <c r="AG231" i="51"/>
  <c r="AG122" i="51"/>
  <c r="AG231" i="62"/>
  <c r="AG122" i="62"/>
  <c r="X10" i="53"/>
  <c r="X122" i="47"/>
  <c r="X231" i="47"/>
  <c r="X122" i="48"/>
  <c r="X231" i="48"/>
  <c r="N125" i="49"/>
  <c r="N234" i="49"/>
  <c r="N234" i="59"/>
  <c r="N125" i="59"/>
  <c r="Z234" i="62"/>
  <c r="Z125" i="51"/>
  <c r="Z125" i="62"/>
  <c r="Z234" i="51"/>
  <c r="U247" i="59"/>
  <c r="U247" i="49"/>
  <c r="U138" i="59"/>
  <c r="U138" i="49"/>
  <c r="AG138" i="62"/>
  <c r="AG247" i="51"/>
  <c r="AG138" i="51"/>
  <c r="AG247" i="62"/>
  <c r="V234" i="59"/>
  <c r="V125" i="49"/>
  <c r="V234" i="49"/>
  <c r="V125" i="59"/>
  <c r="AH125" i="62"/>
  <c r="AH125" i="51"/>
  <c r="AH234" i="51"/>
  <c r="AH234" i="62"/>
  <c r="U139" i="59"/>
  <c r="U248" i="59"/>
  <c r="U248" i="49"/>
  <c r="U139" i="49"/>
  <c r="AG139" i="51"/>
  <c r="AG248" i="62"/>
  <c r="AG139" i="62"/>
  <c r="AG248" i="51"/>
  <c r="U250" i="49"/>
  <c r="U141" i="49"/>
  <c r="U141" i="59"/>
  <c r="U250" i="59"/>
  <c r="AG250" i="62"/>
  <c r="AG141" i="51"/>
  <c r="AG141" i="62"/>
  <c r="AG250" i="51"/>
  <c r="Q125" i="59"/>
  <c r="Q234" i="59"/>
  <c r="Q234" i="49"/>
  <c r="Q125" i="49"/>
  <c r="AC125" i="51"/>
  <c r="AC234" i="62"/>
  <c r="AC125" i="62"/>
  <c r="AC234" i="51"/>
  <c r="U235" i="59"/>
  <c r="U126" i="49"/>
  <c r="U235" i="49"/>
  <c r="U126" i="59"/>
  <c r="AG235" i="51"/>
  <c r="AG126" i="62"/>
  <c r="AG126" i="51"/>
  <c r="AG235" i="62"/>
  <c r="W231" i="59"/>
  <c r="W122" i="59"/>
  <c r="W122" i="49"/>
  <c r="W231" i="49"/>
  <c r="AI231" i="62"/>
  <c r="AI231" i="51"/>
  <c r="AI122" i="62"/>
  <c r="AI122" i="51"/>
  <c r="V124" i="59"/>
  <c r="V233" i="49"/>
  <c r="V233" i="59"/>
  <c r="V124" i="49"/>
  <c r="AH233" i="51"/>
  <c r="AH124" i="51"/>
  <c r="AH233" i="62"/>
  <c r="AH124" i="62"/>
  <c r="U238" i="49"/>
  <c r="U238" i="59"/>
  <c r="U129" i="59"/>
  <c r="U129" i="49"/>
  <c r="AG238" i="62"/>
  <c r="AG129" i="51"/>
  <c r="AG238" i="51"/>
  <c r="AG129" i="62"/>
  <c r="N231" i="59"/>
  <c r="N231" i="49"/>
  <c r="N122" i="59"/>
  <c r="N122" i="49"/>
  <c r="Z122" i="51"/>
  <c r="Z231" i="62"/>
  <c r="Z231" i="51"/>
  <c r="Z122" i="62"/>
  <c r="Q233" i="49"/>
  <c r="Q124" i="49"/>
  <c r="Q233" i="59"/>
  <c r="Q124" i="59"/>
  <c r="AC124" i="51"/>
  <c r="AC124" i="62"/>
  <c r="AC233" i="51"/>
  <c r="AC233" i="62"/>
  <c r="V232" i="59"/>
  <c r="V123" i="49"/>
  <c r="V123" i="59"/>
  <c r="AH123" i="62"/>
  <c r="AH123" i="51"/>
  <c r="V232" i="49"/>
  <c r="AH232" i="51"/>
  <c r="AH232" i="62"/>
  <c r="U124" i="59"/>
  <c r="U233" i="49"/>
  <c r="U124" i="49"/>
  <c r="U233" i="59"/>
  <c r="AG233" i="51"/>
  <c r="AG233" i="62"/>
  <c r="AG124" i="62"/>
  <c r="AG124" i="51"/>
  <c r="X126" i="59"/>
  <c r="X235" i="59"/>
  <c r="X235" i="49"/>
  <c r="X126" i="49"/>
  <c r="AJ235" i="51"/>
  <c r="AJ235" i="62"/>
  <c r="AJ126" i="51"/>
  <c r="AJ126" i="62"/>
  <c r="N124" i="49"/>
  <c r="N124" i="59"/>
  <c r="N233" i="49"/>
  <c r="N233" i="59"/>
  <c r="Z124" i="62"/>
  <c r="Z124" i="51"/>
  <c r="Z233" i="51"/>
  <c r="Z233" i="62"/>
  <c r="V247" i="59"/>
  <c r="V247" i="49"/>
  <c r="V138" i="49"/>
  <c r="V138" i="59"/>
  <c r="AH247" i="51"/>
  <c r="AH247" i="62"/>
  <c r="AH138" i="62"/>
  <c r="AH138" i="51"/>
  <c r="U232" i="59"/>
  <c r="U123" i="59"/>
  <c r="U232" i="49"/>
  <c r="U123" i="49"/>
  <c r="AG123" i="51"/>
  <c r="AG123" i="62"/>
  <c r="AG232" i="62"/>
  <c r="AG232" i="51"/>
  <c r="U125" i="49"/>
  <c r="U125" i="59"/>
  <c r="U234" i="49"/>
  <c r="U234" i="59"/>
  <c r="AG125" i="62"/>
  <c r="AG234" i="62"/>
  <c r="AG234" i="51"/>
  <c r="AG125" i="51"/>
  <c r="W234" i="49"/>
  <c r="W234" i="59"/>
  <c r="W125" i="59"/>
  <c r="W125" i="49"/>
  <c r="AI125" i="51"/>
  <c r="AI234" i="51"/>
  <c r="AI125" i="62"/>
  <c r="AI234" i="62"/>
  <c r="V250" i="49"/>
  <c r="V141" i="49"/>
  <c r="V141" i="59"/>
  <c r="V250" i="59"/>
  <c r="AH141" i="51"/>
  <c r="AH141" i="62"/>
  <c r="AH250" i="62"/>
  <c r="AH250" i="51"/>
  <c r="X238" i="59"/>
  <c r="X129" i="49"/>
  <c r="X129" i="59"/>
  <c r="X238" i="49"/>
  <c r="AJ129" i="51"/>
  <c r="AJ238" i="62"/>
  <c r="AJ238" i="51"/>
  <c r="AJ129" i="62"/>
  <c r="V140" i="49"/>
  <c r="V249" i="49"/>
  <c r="V249" i="59"/>
  <c r="V140" i="59"/>
  <c r="AH140" i="51"/>
  <c r="AH249" i="51"/>
  <c r="AH140" i="62"/>
  <c r="AH249" i="62"/>
  <c r="V237" i="49"/>
  <c r="V237" i="59"/>
  <c r="V128" i="49"/>
  <c r="V128" i="59"/>
  <c r="AH128" i="62"/>
  <c r="AH237" i="62"/>
  <c r="AH128" i="51"/>
  <c r="AH237" i="51"/>
  <c r="U249" i="59"/>
  <c r="U140" i="49"/>
  <c r="U140" i="59"/>
  <c r="U249" i="49"/>
  <c r="AG140" i="62"/>
  <c r="AG140" i="51"/>
  <c r="AG249" i="51"/>
  <c r="AG249" i="62"/>
  <c r="W124" i="49"/>
  <c r="W233" i="59"/>
  <c r="W233" i="49"/>
  <c r="W124" i="59"/>
  <c r="AI233" i="62"/>
  <c r="AI124" i="51"/>
  <c r="AI124" i="62"/>
  <c r="AI233" i="51"/>
  <c r="W232" i="49"/>
  <c r="W232" i="59"/>
  <c r="W123" i="59"/>
  <c r="W123" i="49"/>
  <c r="AI123" i="62"/>
  <c r="AI232" i="62"/>
  <c r="AI123" i="51"/>
  <c r="AI232" i="51"/>
  <c r="X127" i="49"/>
  <c r="X236" i="49"/>
  <c r="X127" i="59"/>
  <c r="X236" i="59"/>
  <c r="AJ236" i="51"/>
  <c r="AJ127" i="51"/>
  <c r="AJ236" i="62"/>
  <c r="AJ127" i="62"/>
  <c r="X13" i="53"/>
  <c r="X125" i="47"/>
  <c r="X234" i="47"/>
  <c r="X125" i="48"/>
  <c r="X234" i="48"/>
  <c r="X11" i="53"/>
  <c r="X232" i="47"/>
  <c r="X123" i="47"/>
  <c r="X123" i="48"/>
  <c r="X232" i="48"/>
  <c r="V126" i="49"/>
  <c r="V235" i="59"/>
  <c r="V126" i="59"/>
  <c r="V235" i="49"/>
  <c r="AH126" i="62"/>
  <c r="AH235" i="62"/>
  <c r="AH235" i="51"/>
  <c r="AH126" i="51"/>
  <c r="N232" i="49"/>
  <c r="N123" i="49"/>
  <c r="N123" i="59"/>
  <c r="N232" i="59"/>
  <c r="Z123" i="62"/>
  <c r="Z232" i="62"/>
  <c r="Z123" i="51"/>
  <c r="Z232" i="51"/>
  <c r="Q232" i="59"/>
  <c r="Q123" i="59"/>
  <c r="Q232" i="49"/>
  <c r="Q123" i="49"/>
  <c r="AC123" i="62"/>
  <c r="AC123" i="51"/>
  <c r="AC232" i="51"/>
  <c r="AC232" i="62"/>
  <c r="U237" i="59"/>
  <c r="U237" i="49"/>
  <c r="U128" i="49"/>
  <c r="U128" i="59"/>
  <c r="AG128" i="62"/>
  <c r="AG128" i="51"/>
  <c r="AG237" i="51"/>
  <c r="AG237" i="62"/>
  <c r="V122" i="59"/>
  <c r="V231" i="49"/>
  <c r="V231" i="59"/>
  <c r="V122" i="49"/>
  <c r="AH122" i="51"/>
  <c r="AH122" i="62"/>
  <c r="AH231" i="62"/>
  <c r="AH231" i="51"/>
  <c r="AF36" i="40"/>
  <c r="AC36" i="40"/>
  <c r="AO36" i="40"/>
  <c r="AD36" i="40"/>
  <c r="AG36" i="40"/>
  <c r="Y36" i="40"/>
  <c r="AN36" i="40"/>
  <c r="AA36" i="40"/>
  <c r="AJ36" i="40"/>
  <c r="X232" i="59" l="1"/>
  <c r="X123" i="59"/>
  <c r="X232" i="49"/>
  <c r="X123" i="49"/>
  <c r="AJ123" i="62"/>
  <c r="AJ123" i="51"/>
  <c r="AJ232" i="62"/>
  <c r="AJ232" i="51"/>
  <c r="X122" i="49"/>
  <c r="X231" i="59"/>
  <c r="X122" i="59"/>
  <c r="X231" i="49"/>
  <c r="AJ231" i="51"/>
  <c r="AJ231" i="62"/>
  <c r="AJ122" i="51"/>
  <c r="AJ122" i="62"/>
  <c r="X234" i="59"/>
  <c r="X125" i="59"/>
  <c r="X125" i="49"/>
  <c r="X234" i="49"/>
  <c r="AJ234" i="51"/>
  <c r="AJ125" i="62"/>
  <c r="AJ234" i="62"/>
  <c r="AJ125" i="51"/>
  <c r="X124" i="59"/>
  <c r="X233" i="59"/>
  <c r="X124" i="49"/>
  <c r="X233" i="49"/>
  <c r="AJ124" i="62"/>
  <c r="AJ233" i="51"/>
  <c r="AJ124" i="51"/>
  <c r="AJ233" i="62"/>
  <c r="AI36" i="40"/>
  <c r="AH36" i="40"/>
  <c r="Z36" i="40"/>
  <c r="AE36" i="40"/>
  <c r="AB36" i="40"/>
  <c r="W36" i="40"/>
  <c r="X36" i="40"/>
  <c r="O31" i="53" l="1"/>
  <c r="O143" i="47"/>
  <c r="O252" i="47"/>
  <c r="O143" i="48"/>
  <c r="O252" i="48"/>
  <c r="S30" i="53"/>
  <c r="S142" i="47"/>
  <c r="S251" i="47"/>
  <c r="S142" i="48"/>
  <c r="S251" i="48"/>
  <c r="S32" i="53"/>
  <c r="S144" i="47"/>
  <c r="S253" i="47"/>
  <c r="S144" i="48"/>
  <c r="S253" i="48"/>
  <c r="S31" i="53"/>
  <c r="S143" i="47"/>
  <c r="S252" i="47"/>
  <c r="S143" i="48"/>
  <c r="S252" i="48"/>
  <c r="S33" i="53"/>
  <c r="S145" i="47"/>
  <c r="S254" i="47"/>
  <c r="S145" i="48"/>
  <c r="S254" i="48"/>
  <c r="AP36" i="40"/>
  <c r="O30" i="53" l="1"/>
  <c r="O251" i="47"/>
  <c r="O142" i="47"/>
  <c r="O142" i="48"/>
  <c r="O251" i="48"/>
  <c r="S143" i="49"/>
  <c r="S143" i="59"/>
  <c r="S252" i="59"/>
  <c r="S252" i="49"/>
  <c r="AE252" i="62"/>
  <c r="AE252" i="51"/>
  <c r="AE143" i="62"/>
  <c r="AE143" i="51"/>
  <c r="U32" i="53"/>
  <c r="U253" i="47"/>
  <c r="U144" i="47"/>
  <c r="U144" i="48"/>
  <c r="U253" i="48"/>
  <c r="V32" i="53"/>
  <c r="V253" i="47"/>
  <c r="V144" i="47"/>
  <c r="V144" i="48"/>
  <c r="V253" i="48"/>
  <c r="R32" i="53"/>
  <c r="R144" i="47"/>
  <c r="R253" i="47"/>
  <c r="R144" i="48"/>
  <c r="R253" i="48"/>
  <c r="P32" i="53"/>
  <c r="P144" i="47"/>
  <c r="P253" i="47"/>
  <c r="P144" i="48"/>
  <c r="P253" i="48"/>
  <c r="Q31" i="53"/>
  <c r="Q252" i="47"/>
  <c r="Q143" i="47"/>
  <c r="Q143" i="48"/>
  <c r="Q252" i="48"/>
  <c r="U30" i="53"/>
  <c r="U142" i="47"/>
  <c r="U251" i="47"/>
  <c r="U142" i="48"/>
  <c r="U251" i="48"/>
  <c r="S251" i="49"/>
  <c r="S251" i="59"/>
  <c r="S142" i="49"/>
  <c r="S142" i="59"/>
  <c r="AE142" i="51"/>
  <c r="AE251" i="62"/>
  <c r="AE251" i="51"/>
  <c r="AE142" i="62"/>
  <c r="R33" i="53"/>
  <c r="R254" i="47"/>
  <c r="R145" i="47"/>
  <c r="R145" i="48"/>
  <c r="R254" i="48"/>
  <c r="P31" i="53"/>
  <c r="P143" i="47"/>
  <c r="P252" i="47"/>
  <c r="P143" i="48"/>
  <c r="P252" i="48"/>
  <c r="P33" i="53"/>
  <c r="P145" i="47"/>
  <c r="P254" i="47"/>
  <c r="P145" i="48"/>
  <c r="P254" i="48"/>
  <c r="S254" i="49"/>
  <c r="S145" i="49"/>
  <c r="S254" i="59"/>
  <c r="S145" i="59"/>
  <c r="AE145" i="51"/>
  <c r="AE145" i="62"/>
  <c r="AE254" i="62"/>
  <c r="AE254" i="51"/>
  <c r="O32" i="53"/>
  <c r="O253" i="47"/>
  <c r="O144" i="47"/>
  <c r="O144" i="48"/>
  <c r="O253" i="48"/>
  <c r="P30" i="53"/>
  <c r="P142" i="47"/>
  <c r="P251" i="47"/>
  <c r="P142" i="48"/>
  <c r="P251" i="48"/>
  <c r="Q32" i="53"/>
  <c r="Q253" i="47"/>
  <c r="Q144" i="47"/>
  <c r="Q144" i="48"/>
  <c r="Q253" i="48"/>
  <c r="V33" i="53"/>
  <c r="V254" i="47"/>
  <c r="V145" i="47"/>
  <c r="V145" i="48"/>
  <c r="V254" i="48"/>
  <c r="Q33" i="53"/>
  <c r="Q145" i="47"/>
  <c r="Q254" i="47"/>
  <c r="Q145" i="48"/>
  <c r="Q254" i="48"/>
  <c r="Q30" i="53"/>
  <c r="Q251" i="47"/>
  <c r="Q142" i="47"/>
  <c r="Q142" i="48"/>
  <c r="Q251" i="48"/>
  <c r="S144" i="59"/>
  <c r="S144" i="49"/>
  <c r="S253" i="59"/>
  <c r="S253" i="49"/>
  <c r="AE144" i="62"/>
  <c r="AE253" i="62"/>
  <c r="AE253" i="51"/>
  <c r="AE144" i="51"/>
  <c r="V30" i="53"/>
  <c r="V251" i="47"/>
  <c r="V142" i="47"/>
  <c r="V142" i="48"/>
  <c r="V251" i="48"/>
  <c r="V31" i="53"/>
  <c r="V143" i="47"/>
  <c r="V252" i="47"/>
  <c r="V143" i="48"/>
  <c r="V252" i="48"/>
  <c r="U33" i="53"/>
  <c r="U145" i="47"/>
  <c r="U254" i="47"/>
  <c r="U145" i="48"/>
  <c r="U254" i="48"/>
  <c r="R31" i="53"/>
  <c r="R252" i="47"/>
  <c r="R143" i="47"/>
  <c r="R143" i="48"/>
  <c r="R252" i="48"/>
  <c r="U31" i="53"/>
  <c r="U143" i="47"/>
  <c r="U252" i="47"/>
  <c r="U143" i="48"/>
  <c r="U252" i="48"/>
  <c r="O33" i="53"/>
  <c r="O145" i="47"/>
  <c r="O254" i="47"/>
  <c r="O145" i="48"/>
  <c r="O254" i="48"/>
  <c r="R30" i="53"/>
  <c r="R251" i="47"/>
  <c r="R142" i="47"/>
  <c r="R142" i="48"/>
  <c r="R251" i="48"/>
  <c r="O252" i="59"/>
  <c r="O252" i="49"/>
  <c r="O143" i="59"/>
  <c r="O143" i="49"/>
  <c r="AA143" i="62"/>
  <c r="AA252" i="62"/>
  <c r="AA252" i="51"/>
  <c r="AA143" i="51"/>
  <c r="AI37" i="40"/>
  <c r="Z37" i="40"/>
  <c r="AH37" i="40"/>
  <c r="AE37" i="40"/>
  <c r="AA37" i="40"/>
  <c r="AN37" i="40"/>
  <c r="AF37" i="40"/>
  <c r="AD37" i="40"/>
  <c r="T30" i="53" l="1"/>
  <c r="T142" i="47"/>
  <c r="T251" i="47"/>
  <c r="T142" i="48"/>
  <c r="T251" i="48"/>
  <c r="T32" i="53"/>
  <c r="T144" i="47"/>
  <c r="T253" i="47"/>
  <c r="T144" i="48"/>
  <c r="T253" i="48"/>
  <c r="T33" i="53"/>
  <c r="T145" i="47"/>
  <c r="T254" i="47"/>
  <c r="T145" i="48"/>
  <c r="T254" i="48"/>
  <c r="R252" i="49"/>
  <c r="R143" i="49"/>
  <c r="R143" i="59"/>
  <c r="R252" i="59"/>
  <c r="AD143" i="62"/>
  <c r="AD143" i="51"/>
  <c r="AD252" i="62"/>
  <c r="AD252" i="51"/>
  <c r="P251" i="59"/>
  <c r="P142" i="59"/>
  <c r="P142" i="49"/>
  <c r="P251" i="49"/>
  <c r="AB142" i="51"/>
  <c r="AB142" i="62"/>
  <c r="AB251" i="51"/>
  <c r="AB251" i="62"/>
  <c r="R253" i="59"/>
  <c r="R253" i="49"/>
  <c r="R144" i="49"/>
  <c r="R144" i="59"/>
  <c r="AD253" i="62"/>
  <c r="AD253" i="51"/>
  <c r="AD144" i="62"/>
  <c r="AD144" i="51"/>
  <c r="N31" i="53"/>
  <c r="N252" i="47"/>
  <c r="N143" i="47"/>
  <c r="N143" i="48"/>
  <c r="N252" i="48"/>
  <c r="W31" i="53"/>
  <c r="W143" i="47"/>
  <c r="W252" i="47"/>
  <c r="W143" i="48"/>
  <c r="W252" i="48"/>
  <c r="N30" i="53"/>
  <c r="N251" i="47"/>
  <c r="N142" i="47"/>
  <c r="N142" i="48"/>
  <c r="N251" i="48"/>
  <c r="W33" i="53"/>
  <c r="W145" i="47"/>
  <c r="W254" i="47"/>
  <c r="W145" i="48"/>
  <c r="W254" i="48"/>
  <c r="R251" i="59"/>
  <c r="R251" i="49"/>
  <c r="R142" i="49"/>
  <c r="R142" i="59"/>
  <c r="AD251" i="62"/>
  <c r="AD251" i="51"/>
  <c r="AD142" i="51"/>
  <c r="AD142" i="62"/>
  <c r="Q145" i="49"/>
  <c r="Q145" i="59"/>
  <c r="Q254" i="49"/>
  <c r="Q254" i="59"/>
  <c r="AC254" i="51"/>
  <c r="AC145" i="62"/>
  <c r="AC254" i="62"/>
  <c r="AC145" i="51"/>
  <c r="U251" i="49"/>
  <c r="U142" i="49"/>
  <c r="U251" i="59"/>
  <c r="U142" i="59"/>
  <c r="AG251" i="51"/>
  <c r="AG142" i="62"/>
  <c r="AG251" i="62"/>
  <c r="AG142" i="51"/>
  <c r="V252" i="59"/>
  <c r="V143" i="59"/>
  <c r="V252" i="49"/>
  <c r="V143" i="49"/>
  <c r="AH252" i="62"/>
  <c r="AH143" i="62"/>
  <c r="AH252" i="51"/>
  <c r="AH143" i="51"/>
  <c r="P145" i="59"/>
  <c r="P254" i="59"/>
  <c r="P145" i="49"/>
  <c r="P254" i="49"/>
  <c r="AB254" i="51"/>
  <c r="AB145" i="51"/>
  <c r="AB254" i="62"/>
  <c r="AB145" i="62"/>
  <c r="U253" i="59"/>
  <c r="U144" i="59"/>
  <c r="U253" i="49"/>
  <c r="U144" i="49"/>
  <c r="AG144" i="51"/>
  <c r="AG253" i="51"/>
  <c r="AG253" i="62"/>
  <c r="AG144" i="62"/>
  <c r="T31" i="53"/>
  <c r="T252" i="47"/>
  <c r="T143" i="47"/>
  <c r="T143" i="48"/>
  <c r="T252" i="48"/>
  <c r="U252" i="59"/>
  <c r="U143" i="49"/>
  <c r="U252" i="49"/>
  <c r="U143" i="59"/>
  <c r="AG143" i="62"/>
  <c r="AG252" i="62"/>
  <c r="AG143" i="51"/>
  <c r="AG252" i="51"/>
  <c r="Q144" i="49"/>
  <c r="Q144" i="59"/>
  <c r="Q253" i="49"/>
  <c r="Q253" i="59"/>
  <c r="AC253" i="51"/>
  <c r="AC144" i="62"/>
  <c r="AC144" i="51"/>
  <c r="AC253" i="62"/>
  <c r="P144" i="49"/>
  <c r="P144" i="59"/>
  <c r="P253" i="49"/>
  <c r="P253" i="59"/>
  <c r="AB144" i="51"/>
  <c r="AB144" i="62"/>
  <c r="AB253" i="62"/>
  <c r="AB253" i="51"/>
  <c r="X33" i="53"/>
  <c r="X254" i="47"/>
  <c r="X145" i="47"/>
  <c r="X145" i="48"/>
  <c r="X254" i="48"/>
  <c r="N32" i="53"/>
  <c r="N253" i="47"/>
  <c r="N144" i="47"/>
  <c r="N144" i="48"/>
  <c r="N253" i="48"/>
  <c r="N33" i="53"/>
  <c r="N254" i="47"/>
  <c r="N145" i="47"/>
  <c r="N145" i="48"/>
  <c r="N254" i="48"/>
  <c r="Q251" i="49"/>
  <c r="Q251" i="59"/>
  <c r="Q142" i="49"/>
  <c r="Q142" i="59"/>
  <c r="AC251" i="51"/>
  <c r="AC142" i="51"/>
  <c r="AC142" i="62"/>
  <c r="AC251" i="62"/>
  <c r="R254" i="59"/>
  <c r="R145" i="49"/>
  <c r="R145" i="59"/>
  <c r="R254" i="49"/>
  <c r="AD145" i="51"/>
  <c r="AD254" i="62"/>
  <c r="AD145" i="62"/>
  <c r="AD254" i="51"/>
  <c r="X31" i="53"/>
  <c r="X143" i="47"/>
  <c r="X252" i="47"/>
  <c r="X143" i="48"/>
  <c r="X252" i="48"/>
  <c r="U254" i="49"/>
  <c r="U145" i="49"/>
  <c r="U145" i="59"/>
  <c r="U254" i="59"/>
  <c r="AG145" i="51"/>
  <c r="AG145" i="62"/>
  <c r="AG254" i="62"/>
  <c r="AG254" i="51"/>
  <c r="O253" i="59"/>
  <c r="O253" i="49"/>
  <c r="O144" i="59"/>
  <c r="O144" i="49"/>
  <c r="AA144" i="51"/>
  <c r="AA144" i="62"/>
  <c r="AA253" i="51"/>
  <c r="AA253" i="62"/>
  <c r="V253" i="59"/>
  <c r="V144" i="59"/>
  <c r="V144" i="49"/>
  <c r="V253" i="49"/>
  <c r="AH144" i="62"/>
  <c r="AH144" i="51"/>
  <c r="AH253" i="62"/>
  <c r="AH253" i="51"/>
  <c r="X32" i="53"/>
  <c r="X253" i="47"/>
  <c r="X144" i="47"/>
  <c r="X144" i="48"/>
  <c r="X253" i="48"/>
  <c r="W30" i="53"/>
  <c r="W251" i="47"/>
  <c r="W142" i="47"/>
  <c r="W142" i="48"/>
  <c r="W251" i="48"/>
  <c r="O145" i="59"/>
  <c r="O254" i="59"/>
  <c r="O254" i="49"/>
  <c r="O145" i="49"/>
  <c r="AA145" i="51"/>
  <c r="AA254" i="51"/>
  <c r="AA254" i="62"/>
  <c r="AA145" i="62"/>
  <c r="V145" i="59"/>
  <c r="V145" i="49"/>
  <c r="V254" i="49"/>
  <c r="V254" i="59"/>
  <c r="AH254" i="62"/>
  <c r="AH145" i="62"/>
  <c r="AH254" i="51"/>
  <c r="AH145" i="51"/>
  <c r="Q252" i="49"/>
  <c r="Q143" i="59"/>
  <c r="Q143" i="49"/>
  <c r="Q252" i="59"/>
  <c r="AC252" i="62"/>
  <c r="AC143" i="51"/>
  <c r="AC143" i="62"/>
  <c r="AC252" i="51"/>
  <c r="W32" i="53"/>
  <c r="W253" i="47"/>
  <c r="W144" i="47"/>
  <c r="W144" i="48"/>
  <c r="W253" i="48"/>
  <c r="X30" i="53"/>
  <c r="X142" i="47"/>
  <c r="X251" i="47"/>
  <c r="X142" i="48"/>
  <c r="X251" i="48"/>
  <c r="V251" i="49"/>
  <c r="V251" i="59"/>
  <c r="V142" i="49"/>
  <c r="V142" i="59"/>
  <c r="AH142" i="62"/>
  <c r="AH142" i="51"/>
  <c r="AH251" i="51"/>
  <c r="AH251" i="62"/>
  <c r="P252" i="49"/>
  <c r="P143" i="49"/>
  <c r="P143" i="59"/>
  <c r="P252" i="59"/>
  <c r="AB252" i="51"/>
  <c r="AB143" i="62"/>
  <c r="AB143" i="51"/>
  <c r="AB252" i="62"/>
  <c r="O251" i="59"/>
  <c r="O142" i="49"/>
  <c r="O142" i="59"/>
  <c r="O251" i="49"/>
  <c r="AA251" i="51"/>
  <c r="AA251" i="62"/>
  <c r="AA142" i="51"/>
  <c r="AA142" i="62"/>
  <c r="AP37" i="40"/>
  <c r="AC37" i="40"/>
  <c r="AB37" i="40"/>
  <c r="X37" i="40"/>
  <c r="W37" i="40"/>
  <c r="AG37" i="40"/>
  <c r="AJ37" i="40"/>
  <c r="AO37" i="40"/>
  <c r="Y37" i="40"/>
  <c r="X143" i="49" l="1"/>
  <c r="X143" i="59"/>
  <c r="X252" i="59"/>
  <c r="X252" i="49"/>
  <c r="AJ252" i="51"/>
  <c r="AJ143" i="62"/>
  <c r="AJ143" i="51"/>
  <c r="AJ252" i="62"/>
  <c r="N252" i="49"/>
  <c r="N143" i="49"/>
  <c r="N143" i="59"/>
  <c r="N252" i="59"/>
  <c r="Z143" i="62"/>
  <c r="Z252" i="51"/>
  <c r="Z252" i="62"/>
  <c r="Z143" i="51"/>
  <c r="W145" i="59"/>
  <c r="W145" i="49"/>
  <c r="W254" i="49"/>
  <c r="W254" i="59"/>
  <c r="AI145" i="51"/>
  <c r="AI254" i="62"/>
  <c r="AI254" i="51"/>
  <c r="AI145" i="62"/>
  <c r="S37" i="53"/>
  <c r="S149" i="47"/>
  <c r="S258" i="47"/>
  <c r="S149" i="48"/>
  <c r="S258" i="48"/>
  <c r="N253" i="59"/>
  <c r="N253" i="49"/>
  <c r="N144" i="49"/>
  <c r="N144" i="59"/>
  <c r="Z253" i="62"/>
  <c r="Z253" i="51"/>
  <c r="Z144" i="51"/>
  <c r="Z144" i="62"/>
  <c r="T144" i="59"/>
  <c r="T253" i="59"/>
  <c r="T253" i="49"/>
  <c r="T144" i="49"/>
  <c r="AF253" i="62"/>
  <c r="AF253" i="51"/>
  <c r="AF144" i="51"/>
  <c r="AF144" i="62"/>
  <c r="X144" i="49"/>
  <c r="X253" i="49"/>
  <c r="X253" i="59"/>
  <c r="X144" i="59"/>
  <c r="AJ144" i="62"/>
  <c r="AJ253" i="62"/>
  <c r="AJ253" i="51"/>
  <c r="AJ144" i="51"/>
  <c r="W143" i="59"/>
  <c r="W252" i="59"/>
  <c r="W252" i="49"/>
  <c r="W143" i="49"/>
  <c r="AI143" i="62"/>
  <c r="AI252" i="62"/>
  <c r="AI143" i="51"/>
  <c r="AI252" i="51"/>
  <c r="X142" i="59"/>
  <c r="X251" i="49"/>
  <c r="X251" i="59"/>
  <c r="X142" i="49"/>
  <c r="AJ142" i="51"/>
  <c r="AJ142" i="62"/>
  <c r="AJ251" i="62"/>
  <c r="AJ251" i="51"/>
  <c r="T252" i="59"/>
  <c r="T143" i="59"/>
  <c r="T252" i="49"/>
  <c r="T143" i="49"/>
  <c r="AF252" i="62"/>
  <c r="AF252" i="51"/>
  <c r="AF143" i="62"/>
  <c r="AF143" i="51"/>
  <c r="W253" i="59"/>
  <c r="W144" i="49"/>
  <c r="W144" i="59"/>
  <c r="W253" i="49"/>
  <c r="AI144" i="62"/>
  <c r="AI253" i="51"/>
  <c r="AI253" i="62"/>
  <c r="AI144" i="51"/>
  <c r="S34" i="53"/>
  <c r="S146" i="47"/>
  <c r="S255" i="47"/>
  <c r="S146" i="48"/>
  <c r="S255" i="48"/>
  <c r="S36" i="53"/>
  <c r="S257" i="47"/>
  <c r="S148" i="47"/>
  <c r="S148" i="48"/>
  <c r="S257" i="48"/>
  <c r="N145" i="49"/>
  <c r="N254" i="59"/>
  <c r="N145" i="59"/>
  <c r="N254" i="49"/>
  <c r="Z145" i="62"/>
  <c r="Z254" i="62"/>
  <c r="Z145" i="51"/>
  <c r="Z254" i="51"/>
  <c r="T145" i="49"/>
  <c r="T254" i="49"/>
  <c r="T145" i="59"/>
  <c r="T254" i="59"/>
  <c r="AF254" i="62"/>
  <c r="AF145" i="62"/>
  <c r="AF145" i="51"/>
  <c r="AF254" i="51"/>
  <c r="S35" i="53"/>
  <c r="S147" i="47"/>
  <c r="S256" i="47"/>
  <c r="S147" i="48"/>
  <c r="S256" i="48"/>
  <c r="T37" i="53"/>
  <c r="T258" i="47"/>
  <c r="T149" i="47"/>
  <c r="T149" i="48"/>
  <c r="T258" i="48"/>
  <c r="W251" i="59"/>
  <c r="W142" i="59"/>
  <c r="W142" i="49"/>
  <c r="W251" i="49"/>
  <c r="AI251" i="51"/>
  <c r="AI251" i="62"/>
  <c r="AI142" i="62"/>
  <c r="AI142" i="51"/>
  <c r="N142" i="59"/>
  <c r="N251" i="49"/>
  <c r="N142" i="49"/>
  <c r="N251" i="59"/>
  <c r="Z251" i="62"/>
  <c r="Z142" i="62"/>
  <c r="Z142" i="51"/>
  <c r="Z251" i="51"/>
  <c r="X254" i="49"/>
  <c r="X145" i="59"/>
  <c r="X254" i="59"/>
  <c r="X145" i="49"/>
  <c r="AJ254" i="51"/>
  <c r="AJ145" i="62"/>
  <c r="AJ254" i="62"/>
  <c r="AJ145" i="51"/>
  <c r="T251" i="49"/>
  <c r="T142" i="59"/>
  <c r="T251" i="59"/>
  <c r="T142" i="49"/>
  <c r="AF251" i="62"/>
  <c r="AF251" i="51"/>
  <c r="AF142" i="62"/>
  <c r="AF142" i="51"/>
  <c r="Q34" i="53" l="1"/>
  <c r="Q255" i="47"/>
  <c r="Q146" i="47"/>
  <c r="Q146" i="48"/>
  <c r="Q255" i="48"/>
  <c r="S147" i="59"/>
  <c r="S147" i="49"/>
  <c r="S256" i="59"/>
  <c r="S256" i="49"/>
  <c r="AE256" i="62"/>
  <c r="AE147" i="51"/>
  <c r="AE147" i="62"/>
  <c r="AE256" i="51"/>
  <c r="N36" i="53"/>
  <c r="N257" i="47"/>
  <c r="N148" i="47"/>
  <c r="N148" i="48"/>
  <c r="N257" i="48"/>
  <c r="T36" i="53"/>
  <c r="T148" i="47"/>
  <c r="T257" i="47"/>
  <c r="T148" i="48"/>
  <c r="T257" i="48"/>
  <c r="P37" i="53"/>
  <c r="P149" i="47"/>
  <c r="P258" i="47"/>
  <c r="P149" i="48"/>
  <c r="P258" i="48"/>
  <c r="Q35" i="53"/>
  <c r="Q256" i="47"/>
  <c r="Q147" i="47"/>
  <c r="Q147" i="48"/>
  <c r="Q256" i="48"/>
  <c r="S255" i="59"/>
  <c r="S146" i="59"/>
  <c r="S146" i="49"/>
  <c r="S255" i="49"/>
  <c r="AE146" i="51"/>
  <c r="AE255" i="62"/>
  <c r="AE146" i="62"/>
  <c r="AE255" i="51"/>
  <c r="N35" i="53"/>
  <c r="N256" i="47"/>
  <c r="N147" i="47"/>
  <c r="N147" i="48"/>
  <c r="N256" i="48"/>
  <c r="X35" i="53"/>
  <c r="X147" i="47"/>
  <c r="X256" i="47"/>
  <c r="X147" i="48"/>
  <c r="X256" i="48"/>
  <c r="P35" i="53"/>
  <c r="P256" i="47"/>
  <c r="P147" i="47"/>
  <c r="P147" i="48"/>
  <c r="P256" i="48"/>
  <c r="T149" i="49"/>
  <c r="T258" i="59"/>
  <c r="T258" i="49"/>
  <c r="T149" i="59"/>
  <c r="AF149" i="51"/>
  <c r="AF258" i="51"/>
  <c r="AF149" i="62"/>
  <c r="AF258" i="62"/>
  <c r="P34" i="53"/>
  <c r="P146" i="47"/>
  <c r="P255" i="47"/>
  <c r="P146" i="48"/>
  <c r="P255" i="48"/>
  <c r="Q36" i="53"/>
  <c r="Q257" i="47"/>
  <c r="Q148" i="47"/>
  <c r="Q148" i="48"/>
  <c r="Q257" i="48"/>
  <c r="N37" i="53"/>
  <c r="N149" i="47"/>
  <c r="N258" i="47"/>
  <c r="N149" i="48"/>
  <c r="N258" i="48"/>
  <c r="T34" i="53"/>
  <c r="T146" i="47"/>
  <c r="T255" i="47"/>
  <c r="T146" i="48"/>
  <c r="T255" i="48"/>
  <c r="X37" i="53"/>
  <c r="X258" i="47"/>
  <c r="X149" i="47"/>
  <c r="X149" i="48"/>
  <c r="X258" i="48"/>
  <c r="U36" i="53"/>
  <c r="U148" i="47"/>
  <c r="U257" i="47"/>
  <c r="U148" i="48"/>
  <c r="U257" i="48"/>
  <c r="U37" i="53"/>
  <c r="U258" i="47"/>
  <c r="U149" i="47"/>
  <c r="U149" i="48"/>
  <c r="U258" i="48"/>
  <c r="Q37" i="53"/>
  <c r="Q258" i="47"/>
  <c r="Q149" i="47"/>
  <c r="Q149" i="48"/>
  <c r="Q258" i="48"/>
  <c r="S148" i="59"/>
  <c r="S257" i="49"/>
  <c r="S148" i="49"/>
  <c r="S257" i="59"/>
  <c r="AE148" i="62"/>
  <c r="AE257" i="51"/>
  <c r="AE148" i="51"/>
  <c r="AE257" i="62"/>
  <c r="U35" i="53"/>
  <c r="U256" i="47"/>
  <c r="U147" i="47"/>
  <c r="U147" i="48"/>
  <c r="U256" i="48"/>
  <c r="X34" i="53"/>
  <c r="X146" i="47"/>
  <c r="X255" i="47"/>
  <c r="X146" i="48"/>
  <c r="X255" i="48"/>
  <c r="N34" i="53"/>
  <c r="N146" i="47"/>
  <c r="N255" i="47"/>
  <c r="N146" i="48"/>
  <c r="N255" i="48"/>
  <c r="U34" i="53"/>
  <c r="U255" i="47"/>
  <c r="U146" i="47"/>
  <c r="U146" i="48"/>
  <c r="U255" i="48"/>
  <c r="X36" i="53"/>
  <c r="X148" i="47"/>
  <c r="X257" i="47"/>
  <c r="X148" i="48"/>
  <c r="X257" i="48"/>
  <c r="P36" i="53"/>
  <c r="P148" i="47"/>
  <c r="P257" i="47"/>
  <c r="P148" i="48"/>
  <c r="P257" i="48"/>
  <c r="T35" i="53"/>
  <c r="T256" i="47"/>
  <c r="T147" i="47"/>
  <c r="T147" i="48"/>
  <c r="T256" i="48"/>
  <c r="S258" i="49"/>
  <c r="S258" i="59"/>
  <c r="S149" i="49"/>
  <c r="S149" i="59"/>
  <c r="AE258" i="51"/>
  <c r="AE258" i="62"/>
  <c r="AE149" i="51"/>
  <c r="AE149" i="62"/>
  <c r="T255" i="49" l="1"/>
  <c r="T146" i="59"/>
  <c r="T146" i="49"/>
  <c r="T255" i="59"/>
  <c r="AF146" i="62"/>
  <c r="AF146" i="51"/>
  <c r="AF255" i="51"/>
  <c r="AF255" i="62"/>
  <c r="P258" i="59"/>
  <c r="P149" i="49"/>
  <c r="P149" i="59"/>
  <c r="P258" i="49"/>
  <c r="AB258" i="51"/>
  <c r="AB149" i="62"/>
  <c r="AB149" i="51"/>
  <c r="AB258" i="62"/>
  <c r="R34" i="53"/>
  <c r="R255" i="47"/>
  <c r="R146" i="47"/>
  <c r="R146" i="48"/>
  <c r="R255" i="48"/>
  <c r="V36" i="53"/>
  <c r="V148" i="47"/>
  <c r="V257" i="47"/>
  <c r="V148" i="48"/>
  <c r="V257" i="48"/>
  <c r="V34" i="53"/>
  <c r="V255" i="47"/>
  <c r="V146" i="47"/>
  <c r="V146" i="48"/>
  <c r="V255" i="48"/>
  <c r="W37" i="53"/>
  <c r="W258" i="47"/>
  <c r="W149" i="47"/>
  <c r="W149" i="48"/>
  <c r="W258" i="48"/>
  <c r="O36" i="53"/>
  <c r="O148" i="47"/>
  <c r="O257" i="47"/>
  <c r="O148" i="48"/>
  <c r="O257" i="48"/>
  <c r="R37" i="53"/>
  <c r="R149" i="47"/>
  <c r="R258" i="47"/>
  <c r="R149" i="48"/>
  <c r="R258" i="48"/>
  <c r="T147" i="49"/>
  <c r="T256" i="59"/>
  <c r="T147" i="59"/>
  <c r="T256" i="49"/>
  <c r="AF147" i="51"/>
  <c r="AF256" i="62"/>
  <c r="AF147" i="62"/>
  <c r="AF256" i="51"/>
  <c r="U149" i="49"/>
  <c r="U149" i="59"/>
  <c r="U258" i="59"/>
  <c r="U258" i="49"/>
  <c r="AG149" i="62"/>
  <c r="AG149" i="51"/>
  <c r="AG258" i="51"/>
  <c r="AG258" i="62"/>
  <c r="X147" i="49"/>
  <c r="X256" i="59"/>
  <c r="X147" i="59"/>
  <c r="X256" i="49"/>
  <c r="AJ147" i="62"/>
  <c r="AJ256" i="51"/>
  <c r="AJ256" i="62"/>
  <c r="AJ147" i="51"/>
  <c r="V35" i="53"/>
  <c r="V147" i="47"/>
  <c r="V256" i="47"/>
  <c r="V147" i="48"/>
  <c r="V256" i="48"/>
  <c r="V37" i="53"/>
  <c r="V149" i="47"/>
  <c r="V258" i="47"/>
  <c r="V149" i="48"/>
  <c r="V258" i="48"/>
  <c r="R36" i="53"/>
  <c r="R257" i="47"/>
  <c r="R148" i="47"/>
  <c r="R148" i="48"/>
  <c r="R257" i="48"/>
  <c r="X255" i="49"/>
  <c r="X146" i="49"/>
  <c r="X255" i="59"/>
  <c r="X146" i="59"/>
  <c r="AJ146" i="62"/>
  <c r="AJ146" i="51"/>
  <c r="AJ255" i="62"/>
  <c r="AJ255" i="51"/>
  <c r="Q148" i="59"/>
  <c r="Q257" i="59"/>
  <c r="Q148" i="49"/>
  <c r="Q257" i="49"/>
  <c r="AC148" i="51"/>
  <c r="AC257" i="51"/>
  <c r="AC148" i="62"/>
  <c r="AC257" i="62"/>
  <c r="N148" i="49"/>
  <c r="N148" i="59"/>
  <c r="N257" i="49"/>
  <c r="N257" i="59"/>
  <c r="Z148" i="51"/>
  <c r="Z257" i="51"/>
  <c r="Z148" i="62"/>
  <c r="Z257" i="62"/>
  <c r="U255" i="49"/>
  <c r="U146" i="59"/>
  <c r="U146" i="49"/>
  <c r="U255" i="59"/>
  <c r="AG146" i="62"/>
  <c r="AG255" i="51"/>
  <c r="AG146" i="51"/>
  <c r="AG255" i="62"/>
  <c r="X148" i="59"/>
  <c r="X257" i="49"/>
  <c r="X148" i="49"/>
  <c r="X257" i="59"/>
  <c r="AJ148" i="62"/>
  <c r="AJ148" i="51"/>
  <c r="AJ257" i="62"/>
  <c r="AJ257" i="51"/>
  <c r="X258" i="59"/>
  <c r="X149" i="59"/>
  <c r="X149" i="49"/>
  <c r="X258" i="49"/>
  <c r="AJ258" i="62"/>
  <c r="AJ258" i="51"/>
  <c r="AJ149" i="62"/>
  <c r="AJ149" i="51"/>
  <c r="Q147" i="49"/>
  <c r="Q256" i="59"/>
  <c r="Q256" i="49"/>
  <c r="Q147" i="59"/>
  <c r="AC147" i="51"/>
  <c r="AC147" i="62"/>
  <c r="AC256" i="62"/>
  <c r="AC256" i="51"/>
  <c r="Q258" i="49"/>
  <c r="Q258" i="59"/>
  <c r="Q149" i="49"/>
  <c r="Q149" i="59"/>
  <c r="AC149" i="62"/>
  <c r="AC258" i="62"/>
  <c r="AC258" i="51"/>
  <c r="AC149" i="51"/>
  <c r="P256" i="49"/>
  <c r="P147" i="59"/>
  <c r="P147" i="49"/>
  <c r="P256" i="59"/>
  <c r="AB147" i="62"/>
  <c r="AB256" i="51"/>
  <c r="AB147" i="51"/>
  <c r="AB256" i="62"/>
  <c r="R35" i="53"/>
  <c r="R256" i="47"/>
  <c r="R147" i="47"/>
  <c r="R147" i="48"/>
  <c r="R256" i="48"/>
  <c r="N255" i="59"/>
  <c r="N255" i="49"/>
  <c r="N146" i="49"/>
  <c r="N146" i="59"/>
  <c r="Z255" i="51"/>
  <c r="Z146" i="62"/>
  <c r="Z255" i="62"/>
  <c r="Z146" i="51"/>
  <c r="N149" i="49"/>
  <c r="N258" i="49"/>
  <c r="N258" i="59"/>
  <c r="N149" i="59"/>
  <c r="Z258" i="62"/>
  <c r="Z149" i="62"/>
  <c r="Z149" i="51"/>
  <c r="Z258" i="51"/>
  <c r="T257" i="49"/>
  <c r="T148" i="49"/>
  <c r="T257" i="59"/>
  <c r="T148" i="59"/>
  <c r="AF148" i="51"/>
  <c r="AF257" i="51"/>
  <c r="AF148" i="62"/>
  <c r="AF257" i="62"/>
  <c r="W35" i="53"/>
  <c r="W256" i="47"/>
  <c r="W147" i="47"/>
  <c r="W147" i="48"/>
  <c r="W256" i="48"/>
  <c r="W34" i="53"/>
  <c r="W255" i="47"/>
  <c r="W146" i="47"/>
  <c r="W146" i="48"/>
  <c r="W255" i="48"/>
  <c r="O37" i="53"/>
  <c r="O258" i="47"/>
  <c r="O149" i="47"/>
  <c r="O149" i="48"/>
  <c r="O258" i="48"/>
  <c r="O34" i="53"/>
  <c r="O255" i="47"/>
  <c r="O146" i="47"/>
  <c r="O146" i="48"/>
  <c r="O255" i="48"/>
  <c r="P257" i="49"/>
  <c r="P148" i="49"/>
  <c r="P148" i="59"/>
  <c r="P257" i="59"/>
  <c r="AB148" i="62"/>
  <c r="AB148" i="51"/>
  <c r="AB257" i="62"/>
  <c r="AB257" i="51"/>
  <c r="U257" i="49"/>
  <c r="U257" i="59"/>
  <c r="U148" i="59"/>
  <c r="U148" i="49"/>
  <c r="AG148" i="62"/>
  <c r="AG257" i="51"/>
  <c r="AG148" i="51"/>
  <c r="AG257" i="62"/>
  <c r="N147" i="49"/>
  <c r="N147" i="59"/>
  <c r="N256" i="49"/>
  <c r="N256" i="59"/>
  <c r="Z147" i="62"/>
  <c r="Z256" i="62"/>
  <c r="Z256" i="51"/>
  <c r="Z147" i="51"/>
  <c r="W36" i="53"/>
  <c r="W148" i="47"/>
  <c r="W257" i="47"/>
  <c r="W148" i="48"/>
  <c r="W257" i="48"/>
  <c r="O35" i="53"/>
  <c r="O256" i="47"/>
  <c r="O147" i="47"/>
  <c r="O147" i="48"/>
  <c r="O256" i="48"/>
  <c r="U147" i="49"/>
  <c r="U256" i="49"/>
  <c r="U256" i="59"/>
  <c r="U147" i="59"/>
  <c r="AG256" i="51"/>
  <c r="AG256" i="62"/>
  <c r="AG147" i="51"/>
  <c r="AG147" i="62"/>
  <c r="P255" i="59"/>
  <c r="P146" i="49"/>
  <c r="P255" i="49"/>
  <c r="P146" i="59"/>
  <c r="AB255" i="51"/>
  <c r="AB255" i="62"/>
  <c r="AB146" i="51"/>
  <c r="AB146" i="62"/>
  <c r="Q255" i="49"/>
  <c r="Q146" i="49"/>
  <c r="Q146" i="59"/>
  <c r="Q255" i="59"/>
  <c r="AC146" i="62"/>
  <c r="AC255" i="51"/>
  <c r="AC255" i="62"/>
  <c r="AC146" i="51"/>
  <c r="AH38" i="40"/>
  <c r="AI38" i="40"/>
  <c r="W146" i="59" l="1"/>
  <c r="W146" i="49"/>
  <c r="W255" i="49"/>
  <c r="W255" i="59"/>
  <c r="AI146" i="62"/>
  <c r="AI255" i="51"/>
  <c r="AI255" i="62"/>
  <c r="AI146" i="51"/>
  <c r="W149" i="49"/>
  <c r="W258" i="59"/>
  <c r="W149" i="59"/>
  <c r="W258" i="49"/>
  <c r="AI149" i="51"/>
  <c r="AI258" i="51"/>
  <c r="AI258" i="62"/>
  <c r="AI149" i="62"/>
  <c r="W148" i="59"/>
  <c r="W257" i="59"/>
  <c r="W257" i="49"/>
  <c r="W148" i="49"/>
  <c r="AI257" i="62"/>
  <c r="AI257" i="51"/>
  <c r="AI148" i="51"/>
  <c r="AI148" i="62"/>
  <c r="V147" i="49"/>
  <c r="V256" i="59"/>
  <c r="V147" i="59"/>
  <c r="V256" i="49"/>
  <c r="AH147" i="51"/>
  <c r="AH147" i="62"/>
  <c r="AH256" i="51"/>
  <c r="AH256" i="62"/>
  <c r="R147" i="49"/>
  <c r="R147" i="59"/>
  <c r="R256" i="49"/>
  <c r="R256" i="59"/>
  <c r="AD147" i="62"/>
  <c r="AD256" i="51"/>
  <c r="AD147" i="51"/>
  <c r="AD256" i="62"/>
  <c r="V148" i="49"/>
  <c r="V148" i="59"/>
  <c r="V257" i="49"/>
  <c r="V257" i="59"/>
  <c r="AH148" i="51"/>
  <c r="AH257" i="62"/>
  <c r="AH148" i="62"/>
  <c r="AH257" i="51"/>
  <c r="O258" i="59"/>
  <c r="O149" i="59"/>
  <c r="O149" i="49"/>
  <c r="O258" i="49"/>
  <c r="AA149" i="62"/>
  <c r="AA149" i="51"/>
  <c r="AA258" i="62"/>
  <c r="AA258" i="51"/>
  <c r="O148" i="49"/>
  <c r="O257" i="59"/>
  <c r="O148" i="59"/>
  <c r="O257" i="49"/>
  <c r="AA148" i="62"/>
  <c r="AA257" i="62"/>
  <c r="AA257" i="51"/>
  <c r="AA148" i="51"/>
  <c r="O256" i="59"/>
  <c r="O256" i="49"/>
  <c r="O147" i="59"/>
  <c r="O147" i="49"/>
  <c r="AA256" i="51"/>
  <c r="AA147" i="62"/>
  <c r="AA256" i="62"/>
  <c r="AA147" i="51"/>
  <c r="V149" i="49"/>
  <c r="V149" i="59"/>
  <c r="V258" i="49"/>
  <c r="V258" i="59"/>
  <c r="AH258" i="62"/>
  <c r="AH149" i="51"/>
  <c r="AH258" i="51"/>
  <c r="AH149" i="62"/>
  <c r="W147" i="59"/>
  <c r="W256" i="49"/>
  <c r="W256" i="59"/>
  <c r="W147" i="49"/>
  <c r="AI256" i="51"/>
  <c r="AI147" i="62"/>
  <c r="AI147" i="51"/>
  <c r="AI256" i="62"/>
  <c r="V255" i="59"/>
  <c r="V146" i="49"/>
  <c r="V146" i="59"/>
  <c r="V255" i="49"/>
  <c r="AH255" i="51"/>
  <c r="AH255" i="62"/>
  <c r="AH146" i="51"/>
  <c r="AH146" i="62"/>
  <c r="O255" i="49"/>
  <c r="O146" i="59"/>
  <c r="O255" i="59"/>
  <c r="O146" i="49"/>
  <c r="AA255" i="62"/>
  <c r="AA255" i="51"/>
  <c r="AA146" i="51"/>
  <c r="AA146" i="62"/>
  <c r="R258" i="49"/>
  <c r="R149" i="49"/>
  <c r="R149" i="59"/>
  <c r="R258" i="59"/>
  <c r="AD149" i="51"/>
  <c r="AD258" i="62"/>
  <c r="AD258" i="51"/>
  <c r="AD149" i="62"/>
  <c r="R148" i="49"/>
  <c r="R257" i="59"/>
  <c r="R257" i="49"/>
  <c r="R148" i="59"/>
  <c r="AD257" i="51"/>
  <c r="AD148" i="51"/>
  <c r="AD148" i="62"/>
  <c r="AD257" i="62"/>
  <c r="R255" i="59"/>
  <c r="R146" i="59"/>
  <c r="R255" i="49"/>
  <c r="R146" i="49"/>
  <c r="AD146" i="62"/>
  <c r="AD146" i="51"/>
  <c r="AD255" i="62"/>
  <c r="AD255" i="51"/>
  <c r="AJ38" i="40"/>
  <c r="AE38" i="40"/>
  <c r="Y38" i="40"/>
  <c r="X38" i="40"/>
  <c r="AO38" i="40"/>
  <c r="AN38" i="40"/>
  <c r="W38" i="40" l="1"/>
  <c r="AC38" i="40"/>
  <c r="AB38" i="40"/>
  <c r="AG38" i="40"/>
  <c r="Z38" i="40"/>
  <c r="AP38" i="40"/>
  <c r="AF38" i="40"/>
  <c r="AD38" i="40"/>
  <c r="AA38" i="40"/>
  <c r="T40" i="53" l="1"/>
  <c r="T261" i="47"/>
  <c r="T152" i="47"/>
  <c r="T152" i="48"/>
  <c r="T261" i="48"/>
  <c r="V38" i="53" l="1"/>
  <c r="V150" i="47"/>
  <c r="V259" i="47"/>
  <c r="V150" i="48"/>
  <c r="V259" i="48"/>
  <c r="U39" i="53"/>
  <c r="U151" i="47"/>
  <c r="U260" i="47"/>
  <c r="U151" i="48"/>
  <c r="U260" i="48"/>
  <c r="S38" i="53"/>
  <c r="S259" i="47"/>
  <c r="S150" i="47"/>
  <c r="S150" i="48"/>
  <c r="S259" i="48"/>
  <c r="W39" i="53"/>
  <c r="W260" i="47"/>
  <c r="W151" i="47"/>
  <c r="W151" i="48"/>
  <c r="W260" i="48"/>
  <c r="T38" i="53"/>
  <c r="T150" i="47"/>
  <c r="T259" i="47"/>
  <c r="T150" i="48"/>
  <c r="T259" i="48"/>
  <c r="X39" i="53"/>
  <c r="X260" i="47"/>
  <c r="X151" i="47"/>
  <c r="X151" i="48"/>
  <c r="X260" i="48"/>
  <c r="U38" i="53"/>
  <c r="U259" i="47"/>
  <c r="U150" i="47"/>
  <c r="U150" i="48"/>
  <c r="U259" i="48"/>
  <c r="V40" i="53"/>
  <c r="V152" i="47"/>
  <c r="V261" i="47"/>
  <c r="V152" i="48"/>
  <c r="V261" i="48"/>
  <c r="U40" i="53"/>
  <c r="U152" i="47"/>
  <c r="U261" i="47"/>
  <c r="U152" i="48"/>
  <c r="U261" i="48"/>
  <c r="X38" i="53"/>
  <c r="X259" i="47"/>
  <c r="X150" i="47"/>
  <c r="X150" i="48"/>
  <c r="X259" i="48"/>
  <c r="S40" i="53"/>
  <c r="S152" i="47"/>
  <c r="S261" i="47"/>
  <c r="S152" i="48"/>
  <c r="S261" i="48"/>
  <c r="X40" i="53"/>
  <c r="X152" i="47"/>
  <c r="X261" i="47"/>
  <c r="X152" i="48"/>
  <c r="X261" i="48"/>
  <c r="T39" i="53"/>
  <c r="T260" i="47"/>
  <c r="T151" i="47"/>
  <c r="T151" i="48"/>
  <c r="T260" i="48"/>
  <c r="R40" i="53"/>
  <c r="R152" i="47"/>
  <c r="R261" i="47"/>
  <c r="R152" i="48"/>
  <c r="R261" i="48"/>
  <c r="P40" i="53"/>
  <c r="P152" i="47"/>
  <c r="P261" i="47"/>
  <c r="P152" i="48"/>
  <c r="P261" i="48"/>
  <c r="T41" i="53"/>
  <c r="T262" i="47"/>
  <c r="T153" i="47"/>
  <c r="T153" i="48"/>
  <c r="T262" i="48"/>
  <c r="U41" i="53"/>
  <c r="U262" i="47"/>
  <c r="U153" i="47"/>
  <c r="U153" i="48"/>
  <c r="U262" i="48"/>
  <c r="V39" i="53"/>
  <c r="V151" i="47"/>
  <c r="V260" i="47"/>
  <c r="V151" i="48"/>
  <c r="V260" i="48"/>
  <c r="X41" i="53"/>
  <c r="X262" i="47"/>
  <c r="X153" i="47"/>
  <c r="X153" i="48"/>
  <c r="X262" i="48"/>
  <c r="S41" i="53"/>
  <c r="S262" i="47"/>
  <c r="S153" i="47"/>
  <c r="S153" i="48"/>
  <c r="S262" i="48"/>
  <c r="V41" i="53"/>
  <c r="V262" i="47"/>
  <c r="V153" i="47"/>
  <c r="V153" i="48"/>
  <c r="V262" i="48"/>
  <c r="W38" i="53"/>
  <c r="W150" i="47"/>
  <c r="W259" i="47"/>
  <c r="W150" i="48"/>
  <c r="W259" i="48"/>
  <c r="W40" i="53"/>
  <c r="W261" i="47"/>
  <c r="W152" i="47"/>
  <c r="W152" i="48"/>
  <c r="W261" i="48"/>
  <c r="S39" i="53"/>
  <c r="S151" i="47"/>
  <c r="S260" i="47"/>
  <c r="S151" i="48"/>
  <c r="S260" i="48"/>
  <c r="W41" i="53"/>
  <c r="W153" i="47"/>
  <c r="W262" i="47"/>
  <c r="W153" i="48"/>
  <c r="W262" i="48"/>
  <c r="T261" i="59"/>
  <c r="T152" i="59"/>
  <c r="T152" i="49"/>
  <c r="T261" i="49"/>
  <c r="AF261" i="51"/>
  <c r="AF152" i="62"/>
  <c r="AF152" i="51"/>
  <c r="AF261" i="62"/>
  <c r="X39" i="40"/>
  <c r="AO39" i="40"/>
  <c r="AB39" i="40"/>
  <c r="AF39" i="40"/>
  <c r="W39" i="40"/>
  <c r="Z39" i="40"/>
  <c r="AI39" i="40"/>
  <c r="AA39" i="40"/>
  <c r="AG39" i="40"/>
  <c r="AE39" i="40"/>
  <c r="AH39" i="40"/>
  <c r="AJ39" i="40"/>
  <c r="R41" i="53" l="1"/>
  <c r="R262" i="47"/>
  <c r="R153" i="47"/>
  <c r="R153" i="48"/>
  <c r="R262" i="48"/>
  <c r="N38" i="53"/>
  <c r="N259" i="47"/>
  <c r="N150" i="47"/>
  <c r="N150" i="48"/>
  <c r="N259" i="48"/>
  <c r="S262" i="59"/>
  <c r="S153" i="59"/>
  <c r="S153" i="49"/>
  <c r="S262" i="49"/>
  <c r="AE153" i="51"/>
  <c r="AE153" i="62"/>
  <c r="AE262" i="51"/>
  <c r="AE262" i="62"/>
  <c r="X152" i="59"/>
  <c r="X261" i="49"/>
  <c r="X261" i="59"/>
  <c r="X152" i="49"/>
  <c r="AJ261" i="62"/>
  <c r="AJ261" i="51"/>
  <c r="AJ152" i="62"/>
  <c r="AJ152" i="51"/>
  <c r="W260" i="59"/>
  <c r="W151" i="59"/>
  <c r="W260" i="49"/>
  <c r="W151" i="49"/>
  <c r="AI151" i="51"/>
  <c r="AI260" i="51"/>
  <c r="AI260" i="62"/>
  <c r="AI151" i="62"/>
  <c r="N40" i="53"/>
  <c r="N261" i="47"/>
  <c r="N152" i="47"/>
  <c r="N152" i="48"/>
  <c r="N261" i="48"/>
  <c r="Q40" i="53"/>
  <c r="Q152" i="47"/>
  <c r="Q261" i="47"/>
  <c r="Q152" i="48"/>
  <c r="Q261" i="48"/>
  <c r="R38" i="53"/>
  <c r="R259" i="47"/>
  <c r="R150" i="47"/>
  <c r="R150" i="48"/>
  <c r="R259" i="48"/>
  <c r="P38" i="53"/>
  <c r="P150" i="47"/>
  <c r="P259" i="47"/>
  <c r="P150" i="48"/>
  <c r="P259" i="48"/>
  <c r="R39" i="53"/>
  <c r="R260" i="47"/>
  <c r="R151" i="47"/>
  <c r="R151" i="48"/>
  <c r="R260" i="48"/>
  <c r="O41" i="53"/>
  <c r="O262" i="47"/>
  <c r="O153" i="47"/>
  <c r="O153" i="48"/>
  <c r="O262" i="48"/>
  <c r="W261" i="49"/>
  <c r="W152" i="49"/>
  <c r="W261" i="59"/>
  <c r="W152" i="59"/>
  <c r="AI152" i="51"/>
  <c r="AI261" i="51"/>
  <c r="AI152" i="62"/>
  <c r="AI261" i="62"/>
  <c r="P261" i="59"/>
  <c r="P152" i="59"/>
  <c r="P152" i="49"/>
  <c r="P261" i="49"/>
  <c r="AB261" i="62"/>
  <c r="AB261" i="51"/>
  <c r="AB152" i="51"/>
  <c r="AB152" i="62"/>
  <c r="U150" i="49"/>
  <c r="U259" i="49"/>
  <c r="U259" i="59"/>
  <c r="U150" i="59"/>
  <c r="AG259" i="51"/>
  <c r="AG150" i="62"/>
  <c r="AG150" i="51"/>
  <c r="AG259" i="62"/>
  <c r="Q41" i="53"/>
  <c r="Q262" i="47"/>
  <c r="Q153" i="47"/>
  <c r="Q153" i="48"/>
  <c r="Q262" i="48"/>
  <c r="Q39" i="53"/>
  <c r="Q151" i="47"/>
  <c r="Q260" i="47"/>
  <c r="Q151" i="48"/>
  <c r="Q260" i="48"/>
  <c r="N39" i="53"/>
  <c r="N151" i="47"/>
  <c r="N260" i="47"/>
  <c r="N151" i="48"/>
  <c r="N260" i="48"/>
  <c r="V260" i="59"/>
  <c r="V151" i="49"/>
  <c r="V151" i="59"/>
  <c r="V260" i="49"/>
  <c r="AH260" i="62"/>
  <c r="AH260" i="51"/>
  <c r="AH151" i="62"/>
  <c r="AH151" i="51"/>
  <c r="X150" i="59"/>
  <c r="X259" i="49"/>
  <c r="X259" i="59"/>
  <c r="X150" i="49"/>
  <c r="AJ150" i="51"/>
  <c r="AJ259" i="62"/>
  <c r="AJ259" i="51"/>
  <c r="AJ150" i="62"/>
  <c r="U151" i="59"/>
  <c r="U151" i="49"/>
  <c r="U260" i="49"/>
  <c r="U260" i="59"/>
  <c r="AG260" i="62"/>
  <c r="AG260" i="51"/>
  <c r="AG151" i="51"/>
  <c r="AG151" i="62"/>
  <c r="V262" i="59"/>
  <c r="V153" i="59"/>
  <c r="V153" i="49"/>
  <c r="V262" i="49"/>
  <c r="AH262" i="62"/>
  <c r="AH153" i="51"/>
  <c r="AH262" i="51"/>
  <c r="AH153" i="62"/>
  <c r="T151" i="49"/>
  <c r="T260" i="59"/>
  <c r="T151" i="59"/>
  <c r="T260" i="49"/>
  <c r="AF151" i="62"/>
  <c r="AF260" i="51"/>
  <c r="AF151" i="51"/>
  <c r="AF260" i="62"/>
  <c r="T259" i="49"/>
  <c r="T259" i="59"/>
  <c r="T150" i="49"/>
  <c r="T150" i="59"/>
  <c r="AF150" i="62"/>
  <c r="AF259" i="62"/>
  <c r="AF150" i="51"/>
  <c r="AF259" i="51"/>
  <c r="P39" i="53"/>
  <c r="P151" i="47"/>
  <c r="P260" i="47"/>
  <c r="P151" i="48"/>
  <c r="P260" i="48"/>
  <c r="O39" i="53"/>
  <c r="O260" i="47"/>
  <c r="O151" i="47"/>
  <c r="O151" i="48"/>
  <c r="O260" i="48"/>
  <c r="S260" i="59"/>
  <c r="S260" i="49"/>
  <c r="S151" i="49"/>
  <c r="S151" i="59"/>
  <c r="AE151" i="51"/>
  <c r="AE260" i="51"/>
  <c r="AE151" i="62"/>
  <c r="AE260" i="62"/>
  <c r="T153" i="49"/>
  <c r="T153" i="59"/>
  <c r="T262" i="59"/>
  <c r="T262" i="49"/>
  <c r="AF153" i="62"/>
  <c r="AF153" i="51"/>
  <c r="AF262" i="51"/>
  <c r="AF262" i="62"/>
  <c r="V152" i="59"/>
  <c r="V152" i="49"/>
  <c r="V261" i="49"/>
  <c r="V261" i="59"/>
  <c r="AH261" i="62"/>
  <c r="AH152" i="62"/>
  <c r="AH261" i="51"/>
  <c r="AH152" i="51"/>
  <c r="Q38" i="53"/>
  <c r="Q150" i="47"/>
  <c r="Q259" i="47"/>
  <c r="Q150" i="48"/>
  <c r="Q259" i="48"/>
  <c r="X262" i="59"/>
  <c r="X153" i="49"/>
  <c r="X153" i="59"/>
  <c r="X262" i="49"/>
  <c r="AJ262" i="62"/>
  <c r="AJ153" i="51"/>
  <c r="AJ153" i="62"/>
  <c r="AJ262" i="51"/>
  <c r="S261" i="59"/>
  <c r="S152" i="59"/>
  <c r="S261" i="49"/>
  <c r="S152" i="49"/>
  <c r="AE152" i="51"/>
  <c r="AE261" i="51"/>
  <c r="AE152" i="62"/>
  <c r="AE261" i="62"/>
  <c r="S259" i="49"/>
  <c r="S150" i="49"/>
  <c r="S150" i="59"/>
  <c r="S259" i="59"/>
  <c r="AE259" i="62"/>
  <c r="AE150" i="51"/>
  <c r="AE259" i="51"/>
  <c r="AE150" i="62"/>
  <c r="O40" i="53"/>
  <c r="O261" i="47"/>
  <c r="O152" i="47"/>
  <c r="O152" i="48"/>
  <c r="O261" i="48"/>
  <c r="W259" i="49"/>
  <c r="W259" i="59"/>
  <c r="W150" i="49"/>
  <c r="W150" i="59"/>
  <c r="AI259" i="62"/>
  <c r="AI259" i="51"/>
  <c r="AI150" i="51"/>
  <c r="AI150" i="62"/>
  <c r="R152" i="49"/>
  <c r="R261" i="59"/>
  <c r="R261" i="49"/>
  <c r="R152" i="59"/>
  <c r="AD152" i="62"/>
  <c r="AD152" i="51"/>
  <c r="AD261" i="51"/>
  <c r="AD261" i="62"/>
  <c r="X260" i="59"/>
  <c r="X151" i="49"/>
  <c r="X151" i="59"/>
  <c r="X260" i="49"/>
  <c r="AJ151" i="62"/>
  <c r="AJ260" i="62"/>
  <c r="AJ260" i="51"/>
  <c r="AJ151" i="51"/>
  <c r="N41" i="53"/>
  <c r="N262" i="47"/>
  <c r="N153" i="47"/>
  <c r="N153" i="48"/>
  <c r="N262" i="48"/>
  <c r="O38" i="53"/>
  <c r="O259" i="47"/>
  <c r="O150" i="47"/>
  <c r="O150" i="48"/>
  <c r="O259" i="48"/>
  <c r="P41" i="53"/>
  <c r="P262" i="47"/>
  <c r="P153" i="47"/>
  <c r="P153" i="48"/>
  <c r="P262" i="48"/>
  <c r="W262" i="59"/>
  <c r="W262" i="49"/>
  <c r="W153" i="59"/>
  <c r="W153" i="49"/>
  <c r="AI262" i="62"/>
  <c r="AI262" i="51"/>
  <c r="AI153" i="62"/>
  <c r="AI153" i="51"/>
  <c r="U153" i="49"/>
  <c r="U262" i="59"/>
  <c r="U262" i="49"/>
  <c r="U153" i="59"/>
  <c r="AG262" i="51"/>
  <c r="AG153" i="51"/>
  <c r="AG153" i="62"/>
  <c r="AG262" i="62"/>
  <c r="U261" i="49"/>
  <c r="U152" i="49"/>
  <c r="U261" i="59"/>
  <c r="U152" i="59"/>
  <c r="AG261" i="51"/>
  <c r="AG261" i="62"/>
  <c r="AG152" i="51"/>
  <c r="AG152" i="62"/>
  <c r="V259" i="49"/>
  <c r="V150" i="49"/>
  <c r="V150" i="59"/>
  <c r="V259" i="59"/>
  <c r="AH259" i="51"/>
  <c r="AH150" i="51"/>
  <c r="AH150" i="62"/>
  <c r="AH259" i="62"/>
  <c r="AN39" i="40"/>
  <c r="AD39" i="40"/>
  <c r="Y39" i="40"/>
  <c r="AC39" i="40"/>
  <c r="P260" i="59" l="1"/>
  <c r="P151" i="59"/>
  <c r="P151" i="49"/>
  <c r="P260" i="49"/>
  <c r="AB151" i="51"/>
  <c r="AB151" i="62"/>
  <c r="AB260" i="62"/>
  <c r="AB260" i="51"/>
  <c r="Q261" i="49"/>
  <c r="Q152" i="59"/>
  <c r="Q152" i="49"/>
  <c r="Q261" i="59"/>
  <c r="AC261" i="62"/>
  <c r="AC152" i="62"/>
  <c r="AC261" i="51"/>
  <c r="AC152" i="51"/>
  <c r="O152" i="49"/>
  <c r="O261" i="49"/>
  <c r="O261" i="59"/>
  <c r="O152" i="59"/>
  <c r="AA152" i="51"/>
  <c r="AA261" i="62"/>
  <c r="AA261" i="51"/>
  <c r="AA152" i="62"/>
  <c r="R151" i="49"/>
  <c r="R151" i="59"/>
  <c r="R260" i="59"/>
  <c r="R260" i="49"/>
  <c r="AD260" i="62"/>
  <c r="AD260" i="51"/>
  <c r="AD151" i="62"/>
  <c r="AD151" i="51"/>
  <c r="P262" i="49"/>
  <c r="P153" i="49"/>
  <c r="P262" i="59"/>
  <c r="P153" i="59"/>
  <c r="AB262" i="62"/>
  <c r="AB262" i="51"/>
  <c r="AB153" i="62"/>
  <c r="AB153" i="51"/>
  <c r="Q260" i="49"/>
  <c r="Q151" i="59"/>
  <c r="Q151" i="49"/>
  <c r="Q260" i="59"/>
  <c r="AC151" i="62"/>
  <c r="AC151" i="51"/>
  <c r="AC260" i="51"/>
  <c r="AC260" i="62"/>
  <c r="N259" i="49"/>
  <c r="N150" i="49"/>
  <c r="N259" i="59"/>
  <c r="N150" i="59"/>
  <c r="Z259" i="62"/>
  <c r="Z259" i="51"/>
  <c r="Z150" i="51"/>
  <c r="Z150" i="62"/>
  <c r="O260" i="49"/>
  <c r="O151" i="59"/>
  <c r="O260" i="59"/>
  <c r="O151" i="49"/>
  <c r="AA151" i="51"/>
  <c r="AA260" i="62"/>
  <c r="AA260" i="51"/>
  <c r="AA151" i="62"/>
  <c r="R259" i="49"/>
  <c r="R150" i="49"/>
  <c r="R150" i="59"/>
  <c r="R259" i="59"/>
  <c r="AD259" i="62"/>
  <c r="AD150" i="62"/>
  <c r="AD259" i="51"/>
  <c r="AD150" i="51"/>
  <c r="N262" i="59"/>
  <c r="N153" i="49"/>
  <c r="N153" i="59"/>
  <c r="N262" i="49"/>
  <c r="Z262" i="62"/>
  <c r="Z153" i="62"/>
  <c r="Z262" i="51"/>
  <c r="Z153" i="51"/>
  <c r="O153" i="49"/>
  <c r="O153" i="59"/>
  <c r="O262" i="59"/>
  <c r="O262" i="49"/>
  <c r="AA262" i="51"/>
  <c r="AA153" i="62"/>
  <c r="AA262" i="62"/>
  <c r="AA153" i="51"/>
  <c r="N151" i="49"/>
  <c r="N260" i="59"/>
  <c r="N260" i="49"/>
  <c r="N151" i="59"/>
  <c r="Z260" i="51"/>
  <c r="Z260" i="62"/>
  <c r="Z151" i="51"/>
  <c r="Z151" i="62"/>
  <c r="N261" i="59"/>
  <c r="N152" i="49"/>
  <c r="N261" i="49"/>
  <c r="N152" i="59"/>
  <c r="Z152" i="62"/>
  <c r="Z261" i="62"/>
  <c r="Z152" i="51"/>
  <c r="Z261" i="51"/>
  <c r="Q44" i="53"/>
  <c r="Q265" i="47"/>
  <c r="Q156" i="47"/>
  <c r="Q156" i="48"/>
  <c r="Q265" i="48"/>
  <c r="Q150" i="59"/>
  <c r="Q259" i="59"/>
  <c r="Q150" i="49"/>
  <c r="Q259" i="49"/>
  <c r="AC150" i="51"/>
  <c r="AC259" i="62"/>
  <c r="AC259" i="51"/>
  <c r="AC150" i="62"/>
  <c r="P150" i="59"/>
  <c r="P259" i="59"/>
  <c r="P150" i="49"/>
  <c r="P259" i="49"/>
  <c r="AB150" i="51"/>
  <c r="AB259" i="62"/>
  <c r="AB150" i="62"/>
  <c r="AB259" i="51"/>
  <c r="O150" i="59"/>
  <c r="O259" i="49"/>
  <c r="O150" i="49"/>
  <c r="O259" i="59"/>
  <c r="AA150" i="51"/>
  <c r="AA259" i="62"/>
  <c r="AA259" i="51"/>
  <c r="AA150" i="62"/>
  <c r="Q262" i="49"/>
  <c r="Q153" i="49"/>
  <c r="Q262" i="59"/>
  <c r="Q153" i="59"/>
  <c r="AC262" i="51"/>
  <c r="AC153" i="51"/>
  <c r="AC153" i="62"/>
  <c r="AC262" i="62"/>
  <c r="R262" i="59"/>
  <c r="R262" i="49"/>
  <c r="R153" i="59"/>
  <c r="R153" i="49"/>
  <c r="AD153" i="62"/>
  <c r="AD262" i="62"/>
  <c r="AD262" i="51"/>
  <c r="AD153" i="51"/>
  <c r="AP39" i="40"/>
  <c r="N44" i="53" l="1"/>
  <c r="N265" i="47"/>
  <c r="N156" i="47"/>
  <c r="N156" i="48"/>
  <c r="N265" i="48"/>
  <c r="W45" i="53"/>
  <c r="W157" i="47"/>
  <c r="W266" i="47"/>
  <c r="W157" i="48"/>
  <c r="W266" i="48"/>
  <c r="P42" i="53"/>
  <c r="P263" i="47"/>
  <c r="P154" i="47"/>
  <c r="P154" i="48"/>
  <c r="P263" i="48"/>
  <c r="N42" i="53"/>
  <c r="N263" i="47"/>
  <c r="N154" i="47"/>
  <c r="N154" i="48"/>
  <c r="N263" i="48"/>
  <c r="P44" i="53"/>
  <c r="P265" i="47"/>
  <c r="P156" i="47"/>
  <c r="P156" i="48"/>
  <c r="P265" i="48"/>
  <c r="P43" i="53"/>
  <c r="P264" i="47"/>
  <c r="P155" i="47"/>
  <c r="P155" i="48"/>
  <c r="P264" i="48"/>
  <c r="N43" i="53"/>
  <c r="N264" i="47"/>
  <c r="N155" i="47"/>
  <c r="N155" i="48"/>
  <c r="N264" i="48"/>
  <c r="Q45" i="53"/>
  <c r="Q266" i="47"/>
  <c r="Q157" i="47"/>
  <c r="Q157" i="48"/>
  <c r="Q266" i="48"/>
  <c r="W44" i="53"/>
  <c r="W156" i="47"/>
  <c r="W265" i="47"/>
  <c r="W156" i="48"/>
  <c r="W265" i="48"/>
  <c r="Q42" i="53"/>
  <c r="Q263" i="47"/>
  <c r="Q154" i="47"/>
  <c r="Q154" i="48"/>
  <c r="Q263" i="48"/>
  <c r="N45" i="53"/>
  <c r="N157" i="47"/>
  <c r="N266" i="47"/>
  <c r="N157" i="48"/>
  <c r="N266" i="48"/>
  <c r="W42" i="53"/>
  <c r="W154" i="47"/>
  <c r="W263" i="47"/>
  <c r="W154" i="48"/>
  <c r="W263" i="48"/>
  <c r="O44" i="53"/>
  <c r="O265" i="47"/>
  <c r="O156" i="47"/>
  <c r="O156" i="48"/>
  <c r="O265" i="48"/>
  <c r="W43" i="53"/>
  <c r="W155" i="47"/>
  <c r="W264" i="47"/>
  <c r="W155" i="48"/>
  <c r="W264" i="48"/>
  <c r="Q43" i="53"/>
  <c r="Q155" i="47"/>
  <c r="Q264" i="47"/>
  <c r="Q155" i="48"/>
  <c r="Q264" i="48"/>
  <c r="P45" i="53"/>
  <c r="P266" i="47"/>
  <c r="P157" i="47"/>
  <c r="P157" i="48"/>
  <c r="P266" i="48"/>
  <c r="Q265" i="49"/>
  <c r="Q156" i="49"/>
  <c r="Q156" i="59"/>
  <c r="Q265" i="59"/>
  <c r="AC156" i="51"/>
  <c r="AC265" i="51"/>
  <c r="AC156" i="62"/>
  <c r="AC265" i="62"/>
  <c r="U42" i="53" l="1"/>
  <c r="U263" i="47"/>
  <c r="U154" i="47"/>
  <c r="U154" i="48"/>
  <c r="U263" i="48"/>
  <c r="V42" i="53"/>
  <c r="V154" i="47"/>
  <c r="V263" i="47"/>
  <c r="V154" i="48"/>
  <c r="V263" i="48"/>
  <c r="W154" i="59"/>
  <c r="W263" i="59"/>
  <c r="W154" i="49"/>
  <c r="W263" i="49"/>
  <c r="AI263" i="51"/>
  <c r="AI263" i="62"/>
  <c r="AI154" i="51"/>
  <c r="AI154" i="62"/>
  <c r="N263" i="49"/>
  <c r="N154" i="49"/>
  <c r="N263" i="59"/>
  <c r="N154" i="59"/>
  <c r="Z154" i="51"/>
  <c r="Z263" i="51"/>
  <c r="Z154" i="62"/>
  <c r="Z263" i="62"/>
  <c r="X44" i="53"/>
  <c r="X156" i="47"/>
  <c r="X265" i="47"/>
  <c r="X156" i="48"/>
  <c r="X265" i="48"/>
  <c r="Q264" i="59"/>
  <c r="Q155" i="49"/>
  <c r="Q155" i="59"/>
  <c r="Q264" i="49"/>
  <c r="AC264" i="51"/>
  <c r="AC155" i="62"/>
  <c r="AC264" i="62"/>
  <c r="AC155" i="51"/>
  <c r="N264" i="59"/>
  <c r="N155" i="59"/>
  <c r="N264" i="49"/>
  <c r="N155" i="49"/>
  <c r="Z264" i="62"/>
  <c r="Z264" i="51"/>
  <c r="Z155" i="51"/>
  <c r="Z155" i="62"/>
  <c r="S43" i="53"/>
  <c r="S264" i="47"/>
  <c r="S155" i="47"/>
  <c r="S155" i="48"/>
  <c r="S264" i="48"/>
  <c r="V43" i="53"/>
  <c r="V264" i="47"/>
  <c r="V155" i="47"/>
  <c r="V155" i="48"/>
  <c r="V264" i="48"/>
  <c r="X45" i="53"/>
  <c r="X266" i="47"/>
  <c r="X157" i="47"/>
  <c r="X157" i="48"/>
  <c r="X266" i="48"/>
  <c r="Q263" i="49"/>
  <c r="Q154" i="49"/>
  <c r="Q154" i="59"/>
  <c r="Q263" i="59"/>
  <c r="AC154" i="51"/>
  <c r="AC263" i="51"/>
  <c r="AC263" i="62"/>
  <c r="AC154" i="62"/>
  <c r="W266" i="49"/>
  <c r="W266" i="59"/>
  <c r="W157" i="59"/>
  <c r="W157" i="49"/>
  <c r="AI157" i="51"/>
  <c r="AI266" i="62"/>
  <c r="AI157" i="62"/>
  <c r="AI266" i="51"/>
  <c r="T44" i="53"/>
  <c r="T265" i="47"/>
  <c r="T156" i="47"/>
  <c r="T156" i="48"/>
  <c r="T265" i="48"/>
  <c r="X42" i="53"/>
  <c r="X154" i="47"/>
  <c r="X263" i="47"/>
  <c r="X154" i="48"/>
  <c r="X263" i="48"/>
  <c r="S45" i="53"/>
  <c r="S157" i="47"/>
  <c r="S266" i="47"/>
  <c r="S157" i="48"/>
  <c r="S266" i="48"/>
  <c r="R45" i="53"/>
  <c r="R157" i="47"/>
  <c r="R266" i="47"/>
  <c r="R157" i="48"/>
  <c r="R266" i="48"/>
  <c r="O45" i="53"/>
  <c r="O157" i="47"/>
  <c r="O266" i="47"/>
  <c r="O157" i="48"/>
  <c r="O266" i="48"/>
  <c r="R44" i="53"/>
  <c r="R156" i="47"/>
  <c r="R265" i="47"/>
  <c r="R156" i="48"/>
  <c r="R265" i="48"/>
  <c r="O156" i="49"/>
  <c r="O156" i="59"/>
  <c r="O265" i="49"/>
  <c r="O265" i="59"/>
  <c r="AA265" i="51"/>
  <c r="AA156" i="51"/>
  <c r="AA156" i="62"/>
  <c r="AA265" i="62"/>
  <c r="P265" i="49"/>
  <c r="P265" i="59"/>
  <c r="P156" i="59"/>
  <c r="P156" i="49"/>
  <c r="AB265" i="51"/>
  <c r="AB156" i="62"/>
  <c r="AB156" i="51"/>
  <c r="AB265" i="62"/>
  <c r="U43" i="53"/>
  <c r="U264" i="47"/>
  <c r="U155" i="47"/>
  <c r="U155" i="48"/>
  <c r="U264" i="48"/>
  <c r="S42" i="53"/>
  <c r="S154" i="47"/>
  <c r="S263" i="47"/>
  <c r="S154" i="48"/>
  <c r="S263" i="48"/>
  <c r="O42" i="53"/>
  <c r="O154" i="47"/>
  <c r="O263" i="47"/>
  <c r="O154" i="48"/>
  <c r="O263" i="48"/>
  <c r="R43" i="53"/>
  <c r="R155" i="47"/>
  <c r="R264" i="47"/>
  <c r="R155" i="48"/>
  <c r="R264" i="48"/>
  <c r="T45" i="53"/>
  <c r="T157" i="47"/>
  <c r="T266" i="47"/>
  <c r="T157" i="48"/>
  <c r="T266" i="48"/>
  <c r="P266" i="59"/>
  <c r="P266" i="49"/>
  <c r="P157" i="49"/>
  <c r="P157" i="59"/>
  <c r="AB157" i="51"/>
  <c r="AB157" i="62"/>
  <c r="AB266" i="62"/>
  <c r="AB266" i="51"/>
  <c r="Q157" i="59"/>
  <c r="Q157" i="49"/>
  <c r="Q266" i="59"/>
  <c r="Q266" i="49"/>
  <c r="AC266" i="62"/>
  <c r="AC157" i="62"/>
  <c r="AC266" i="51"/>
  <c r="AC157" i="51"/>
  <c r="U44" i="53"/>
  <c r="U156" i="47"/>
  <c r="U265" i="47"/>
  <c r="U156" i="48"/>
  <c r="U265" i="48"/>
  <c r="V45" i="53"/>
  <c r="V157" i="47"/>
  <c r="V266" i="47"/>
  <c r="V157" i="48"/>
  <c r="V266" i="48"/>
  <c r="N157" i="59"/>
  <c r="N157" i="49"/>
  <c r="N266" i="59"/>
  <c r="N266" i="49"/>
  <c r="Z157" i="51"/>
  <c r="Z266" i="51"/>
  <c r="Z157" i="62"/>
  <c r="Z266" i="62"/>
  <c r="P263" i="59"/>
  <c r="P154" i="59"/>
  <c r="P263" i="49"/>
  <c r="P154" i="49"/>
  <c r="AB154" i="51"/>
  <c r="AB263" i="62"/>
  <c r="AB154" i="62"/>
  <c r="AB263" i="51"/>
  <c r="V44" i="53"/>
  <c r="V156" i="47"/>
  <c r="V265" i="47"/>
  <c r="V156" i="48"/>
  <c r="V265" i="48"/>
  <c r="W264" i="49"/>
  <c r="W264" i="59"/>
  <c r="W155" i="49"/>
  <c r="W155" i="59"/>
  <c r="AI264" i="51"/>
  <c r="AI155" i="51"/>
  <c r="AI155" i="62"/>
  <c r="AI264" i="62"/>
  <c r="P264" i="59"/>
  <c r="P264" i="49"/>
  <c r="P155" i="49"/>
  <c r="P155" i="59"/>
  <c r="AB264" i="62"/>
  <c r="AB155" i="51"/>
  <c r="AB155" i="62"/>
  <c r="AB264" i="51"/>
  <c r="X43" i="53"/>
  <c r="X155" i="47"/>
  <c r="X264" i="47"/>
  <c r="X155" i="48"/>
  <c r="X264" i="48"/>
  <c r="U45" i="53"/>
  <c r="U266" i="47"/>
  <c r="U157" i="47"/>
  <c r="U157" i="48"/>
  <c r="U266" i="48"/>
  <c r="T43" i="53"/>
  <c r="T155" i="47"/>
  <c r="T264" i="47"/>
  <c r="T155" i="48"/>
  <c r="T264" i="48"/>
  <c r="S44" i="53"/>
  <c r="S156" i="47"/>
  <c r="S265" i="47"/>
  <c r="S156" i="48"/>
  <c r="S265" i="48"/>
  <c r="T42" i="53"/>
  <c r="T263" i="47"/>
  <c r="T154" i="47"/>
  <c r="T154" i="48"/>
  <c r="T263" i="48"/>
  <c r="R42" i="53"/>
  <c r="R154" i="47"/>
  <c r="R263" i="47"/>
  <c r="R154" i="48"/>
  <c r="R263" i="48"/>
  <c r="O43" i="53"/>
  <c r="O155" i="47"/>
  <c r="O264" i="47"/>
  <c r="O155" i="48"/>
  <c r="O264" i="48"/>
  <c r="W156" i="59"/>
  <c r="W265" i="59"/>
  <c r="W265" i="49"/>
  <c r="W156" i="49"/>
  <c r="AI156" i="62"/>
  <c r="AI265" i="51"/>
  <c r="AI156" i="51"/>
  <c r="AI265" i="62"/>
  <c r="N156" i="49"/>
  <c r="N156" i="59"/>
  <c r="N265" i="49"/>
  <c r="N265" i="59"/>
  <c r="Z265" i="51"/>
  <c r="Z156" i="62"/>
  <c r="Z265" i="62"/>
  <c r="Z156" i="51"/>
  <c r="AD40" i="40"/>
  <c r="V265" i="49" l="1"/>
  <c r="V156" i="59"/>
  <c r="V265" i="59"/>
  <c r="V156" i="49"/>
  <c r="AH265" i="62"/>
  <c r="AH156" i="51"/>
  <c r="AH156" i="62"/>
  <c r="AH265" i="51"/>
  <c r="R156" i="59"/>
  <c r="R265" i="59"/>
  <c r="R265" i="49"/>
  <c r="R156" i="49"/>
  <c r="AD265" i="62"/>
  <c r="AD265" i="51"/>
  <c r="AD156" i="62"/>
  <c r="AD156" i="51"/>
  <c r="S264" i="59"/>
  <c r="S264" i="49"/>
  <c r="S155" i="59"/>
  <c r="S155" i="49"/>
  <c r="AE155" i="62"/>
  <c r="AE264" i="51"/>
  <c r="AE264" i="62"/>
  <c r="AE155" i="51"/>
  <c r="T155" i="49"/>
  <c r="T264" i="59"/>
  <c r="T155" i="59"/>
  <c r="T264" i="49"/>
  <c r="AF264" i="51"/>
  <c r="AF155" i="51"/>
  <c r="AF155" i="62"/>
  <c r="AF264" i="62"/>
  <c r="O154" i="59"/>
  <c r="O263" i="59"/>
  <c r="O263" i="49"/>
  <c r="O154" i="49"/>
  <c r="AA263" i="51"/>
  <c r="AA263" i="62"/>
  <c r="AA154" i="51"/>
  <c r="AA154" i="62"/>
  <c r="T265" i="59"/>
  <c r="T265" i="49"/>
  <c r="T156" i="49"/>
  <c r="T156" i="59"/>
  <c r="AF265" i="51"/>
  <c r="AF156" i="62"/>
  <c r="AF156" i="51"/>
  <c r="AF265" i="62"/>
  <c r="R154" i="49"/>
  <c r="R263" i="49"/>
  <c r="R263" i="59"/>
  <c r="R154" i="59"/>
  <c r="AD263" i="62"/>
  <c r="AD154" i="51"/>
  <c r="AD154" i="62"/>
  <c r="AD263" i="51"/>
  <c r="U156" i="49"/>
  <c r="U265" i="49"/>
  <c r="U156" i="59"/>
  <c r="U265" i="59"/>
  <c r="AG156" i="51"/>
  <c r="AG265" i="62"/>
  <c r="AG156" i="62"/>
  <c r="AG265" i="51"/>
  <c r="R266" i="59"/>
  <c r="R157" i="49"/>
  <c r="R157" i="59"/>
  <c r="R266" i="49"/>
  <c r="AD266" i="51"/>
  <c r="AD157" i="62"/>
  <c r="AD157" i="51"/>
  <c r="AD266" i="62"/>
  <c r="V154" i="49"/>
  <c r="V263" i="49"/>
  <c r="V263" i="59"/>
  <c r="V154" i="59"/>
  <c r="AH154" i="62"/>
  <c r="AH154" i="51"/>
  <c r="AH263" i="51"/>
  <c r="AH263" i="62"/>
  <c r="X155" i="59"/>
  <c r="X264" i="49"/>
  <c r="X155" i="49"/>
  <c r="X264" i="59"/>
  <c r="AJ155" i="51"/>
  <c r="AJ264" i="51"/>
  <c r="AJ264" i="62"/>
  <c r="AJ155" i="62"/>
  <c r="U264" i="49"/>
  <c r="U155" i="49"/>
  <c r="U264" i="59"/>
  <c r="U155" i="59"/>
  <c r="AG155" i="62"/>
  <c r="AG155" i="51"/>
  <c r="AG264" i="62"/>
  <c r="AG264" i="51"/>
  <c r="V264" i="49"/>
  <c r="V155" i="59"/>
  <c r="V155" i="49"/>
  <c r="V264" i="59"/>
  <c r="AH155" i="51"/>
  <c r="AH155" i="62"/>
  <c r="AH264" i="51"/>
  <c r="AH264" i="62"/>
  <c r="S156" i="49"/>
  <c r="S156" i="59"/>
  <c r="S265" i="59"/>
  <c r="S265" i="49"/>
  <c r="AE156" i="51"/>
  <c r="AE265" i="51"/>
  <c r="AE156" i="62"/>
  <c r="AE265" i="62"/>
  <c r="R264" i="49"/>
  <c r="R155" i="59"/>
  <c r="R155" i="49"/>
  <c r="R264" i="59"/>
  <c r="AD264" i="51"/>
  <c r="AD264" i="62"/>
  <c r="AD155" i="51"/>
  <c r="AD155" i="62"/>
  <c r="X154" i="49"/>
  <c r="X263" i="49"/>
  <c r="X263" i="59"/>
  <c r="X154" i="59"/>
  <c r="AJ154" i="62"/>
  <c r="AJ154" i="51"/>
  <c r="AJ263" i="62"/>
  <c r="AJ263" i="51"/>
  <c r="O155" i="49"/>
  <c r="O155" i="59"/>
  <c r="O264" i="59"/>
  <c r="O264" i="49"/>
  <c r="AA264" i="51"/>
  <c r="AA155" i="51"/>
  <c r="AA264" i="62"/>
  <c r="AA155" i="62"/>
  <c r="V157" i="59"/>
  <c r="V157" i="49"/>
  <c r="V266" i="59"/>
  <c r="V266" i="49"/>
  <c r="AH157" i="62"/>
  <c r="AH266" i="51"/>
  <c r="AH266" i="62"/>
  <c r="AH157" i="51"/>
  <c r="O266" i="49"/>
  <c r="O157" i="49"/>
  <c r="O157" i="59"/>
  <c r="O266" i="59"/>
  <c r="AA157" i="62"/>
  <c r="AA266" i="51"/>
  <c r="AA266" i="62"/>
  <c r="AA157" i="51"/>
  <c r="X265" i="49"/>
  <c r="X265" i="59"/>
  <c r="X156" i="59"/>
  <c r="X156" i="49"/>
  <c r="AJ265" i="62"/>
  <c r="AJ156" i="51"/>
  <c r="AJ265" i="51"/>
  <c r="AJ156" i="62"/>
  <c r="U266" i="59"/>
  <c r="U266" i="49"/>
  <c r="U157" i="59"/>
  <c r="U157" i="49"/>
  <c r="AG266" i="62"/>
  <c r="AG157" i="51"/>
  <c r="AG157" i="62"/>
  <c r="AG266" i="51"/>
  <c r="S154" i="59"/>
  <c r="S263" i="59"/>
  <c r="S154" i="49"/>
  <c r="S263" i="49"/>
  <c r="AE263" i="51"/>
  <c r="AE154" i="51"/>
  <c r="AE154" i="62"/>
  <c r="AE263" i="62"/>
  <c r="X266" i="49"/>
  <c r="X266" i="59"/>
  <c r="X157" i="59"/>
  <c r="X157" i="49"/>
  <c r="AJ266" i="51"/>
  <c r="AJ157" i="51"/>
  <c r="AJ157" i="62"/>
  <c r="AJ266" i="62"/>
  <c r="T263" i="49"/>
  <c r="T154" i="49"/>
  <c r="T263" i="59"/>
  <c r="T154" i="59"/>
  <c r="AF263" i="62"/>
  <c r="AF154" i="51"/>
  <c r="AF154" i="62"/>
  <c r="AF263" i="51"/>
  <c r="T157" i="59"/>
  <c r="T266" i="59"/>
  <c r="T266" i="49"/>
  <c r="T157" i="49"/>
  <c r="AF266" i="62"/>
  <c r="AF266" i="51"/>
  <c r="AF157" i="62"/>
  <c r="AF157" i="51"/>
  <c r="S157" i="49"/>
  <c r="S266" i="59"/>
  <c r="S266" i="49"/>
  <c r="S157" i="59"/>
  <c r="AE266" i="51"/>
  <c r="AE157" i="62"/>
  <c r="AE157" i="51"/>
  <c r="AE266" i="62"/>
  <c r="U154" i="59"/>
  <c r="U263" i="59"/>
  <c r="U263" i="49"/>
  <c r="U154" i="49"/>
  <c r="AG263" i="62"/>
  <c r="AG154" i="51"/>
  <c r="AG263" i="51"/>
  <c r="AG154" i="62"/>
  <c r="AJ40" i="40"/>
  <c r="AG40" i="40"/>
  <c r="Z40" i="40"/>
  <c r="W40" i="40"/>
  <c r="AH40" i="40"/>
  <c r="AC40" i="40"/>
  <c r="AA40" i="40"/>
  <c r="AE40" i="40"/>
  <c r="AI40" i="40" l="1"/>
  <c r="AF40" i="40"/>
  <c r="X40" i="40"/>
  <c r="AO40" i="40"/>
  <c r="AN40" i="40"/>
  <c r="Y40" i="40"/>
  <c r="AB40" i="40"/>
  <c r="AP40" i="40" l="1"/>
  <c r="V48" i="53" l="1"/>
  <c r="V269" i="47"/>
  <c r="V160" i="47"/>
  <c r="V160" i="48"/>
  <c r="V269" i="48"/>
  <c r="V46" i="53"/>
  <c r="V267" i="47"/>
  <c r="V158" i="47"/>
  <c r="V158" i="48"/>
  <c r="V267" i="48"/>
  <c r="R47" i="53"/>
  <c r="R159" i="47"/>
  <c r="R268" i="47"/>
  <c r="R159" i="48"/>
  <c r="R268" i="48"/>
  <c r="Q46" i="53"/>
  <c r="Q158" i="47"/>
  <c r="Q267" i="47"/>
  <c r="Q158" i="48"/>
  <c r="Q267" i="48"/>
  <c r="O47" i="53"/>
  <c r="O268" i="47"/>
  <c r="O159" i="47"/>
  <c r="O159" i="48"/>
  <c r="O268" i="48"/>
  <c r="U47" i="53"/>
  <c r="U268" i="47"/>
  <c r="U159" i="47"/>
  <c r="U159" i="48"/>
  <c r="U268" i="48"/>
  <c r="U46" i="53"/>
  <c r="U158" i="47"/>
  <c r="U267" i="47"/>
  <c r="U158" i="48"/>
  <c r="U267" i="48"/>
  <c r="V49" i="53"/>
  <c r="V161" i="47"/>
  <c r="V270" i="47"/>
  <c r="V161" i="48"/>
  <c r="V270" i="48"/>
  <c r="Q47" i="53"/>
  <c r="Q159" i="47"/>
  <c r="Q268" i="47"/>
  <c r="Q159" i="48"/>
  <c r="Q268" i="48"/>
  <c r="Q48" i="53"/>
  <c r="Q160" i="47"/>
  <c r="Q269" i="47"/>
  <c r="Q160" i="48"/>
  <c r="Q269" i="48"/>
  <c r="V47" i="53"/>
  <c r="V268" i="47"/>
  <c r="V159" i="47"/>
  <c r="V159" i="48"/>
  <c r="V268" i="48"/>
  <c r="Q49" i="53"/>
  <c r="Q270" i="47"/>
  <c r="Q161" i="47"/>
  <c r="Q161" i="48"/>
  <c r="Q270" i="48"/>
  <c r="N47" i="53"/>
  <c r="N268" i="47"/>
  <c r="N159" i="47"/>
  <c r="N159" i="48"/>
  <c r="N268" i="48"/>
  <c r="U49" i="53"/>
  <c r="U161" i="47"/>
  <c r="U270" i="47"/>
  <c r="U161" i="48"/>
  <c r="U270" i="48"/>
  <c r="O46" i="53"/>
  <c r="O267" i="47"/>
  <c r="O158" i="47"/>
  <c r="O158" i="48"/>
  <c r="O267" i="48"/>
  <c r="O49" i="53"/>
  <c r="O270" i="47"/>
  <c r="O161" i="47"/>
  <c r="O161" i="48"/>
  <c r="O270" i="48"/>
  <c r="R48" i="53"/>
  <c r="R269" i="47"/>
  <c r="R160" i="47"/>
  <c r="R160" i="48"/>
  <c r="R269" i="48"/>
  <c r="N46" i="53"/>
  <c r="N267" i="47"/>
  <c r="N158" i="47"/>
  <c r="N158" i="48"/>
  <c r="N267" i="48"/>
  <c r="N48" i="53"/>
  <c r="N269" i="47"/>
  <c r="N160" i="47"/>
  <c r="N160" i="48"/>
  <c r="N269" i="48"/>
  <c r="R49" i="53"/>
  <c r="R161" i="47"/>
  <c r="R270" i="47"/>
  <c r="R161" i="48"/>
  <c r="R270" i="48"/>
  <c r="N49" i="53"/>
  <c r="N161" i="47"/>
  <c r="N270" i="47"/>
  <c r="N161" i="48"/>
  <c r="N270" i="48"/>
  <c r="R46" i="53"/>
  <c r="R158" i="47"/>
  <c r="R267" i="47"/>
  <c r="R158" i="48"/>
  <c r="R267" i="48"/>
  <c r="U48" i="53"/>
  <c r="U160" i="47"/>
  <c r="U269" i="47"/>
  <c r="U160" i="48"/>
  <c r="U269" i="48"/>
  <c r="O48" i="53"/>
  <c r="O160" i="47"/>
  <c r="O269" i="47"/>
  <c r="O160" i="48"/>
  <c r="O269" i="48"/>
  <c r="T48" i="53" l="1"/>
  <c r="T269" i="47"/>
  <c r="T160" i="47"/>
  <c r="T160" i="48"/>
  <c r="T269" i="48"/>
  <c r="P49" i="53"/>
  <c r="P270" i="47"/>
  <c r="P161" i="47"/>
  <c r="P161" i="48"/>
  <c r="P270" i="48"/>
  <c r="R161" i="49"/>
  <c r="R270" i="59"/>
  <c r="R270" i="49"/>
  <c r="R161" i="59"/>
  <c r="AD161" i="51"/>
  <c r="AD270" i="62"/>
  <c r="AD270" i="51"/>
  <c r="AD161" i="62"/>
  <c r="Q270" i="49"/>
  <c r="Q270" i="59"/>
  <c r="Q161" i="49"/>
  <c r="Q161" i="59"/>
  <c r="AC270" i="62"/>
  <c r="AC270" i="51"/>
  <c r="AC161" i="51"/>
  <c r="AC161" i="62"/>
  <c r="Q158" i="49"/>
  <c r="Q158" i="59"/>
  <c r="Q267" i="49"/>
  <c r="Q267" i="59"/>
  <c r="AC158" i="51"/>
  <c r="AC267" i="62"/>
  <c r="AC267" i="51"/>
  <c r="AC158" i="62"/>
  <c r="X47" i="53"/>
  <c r="X159" i="47"/>
  <c r="X268" i="47"/>
  <c r="X159" i="48"/>
  <c r="X268" i="48"/>
  <c r="W48" i="53"/>
  <c r="W160" i="47"/>
  <c r="W269" i="47"/>
  <c r="W160" i="48"/>
  <c r="W269" i="48"/>
  <c r="S47" i="53"/>
  <c r="S159" i="47"/>
  <c r="S268" i="47"/>
  <c r="S159" i="48"/>
  <c r="S268" i="48"/>
  <c r="U160" i="59"/>
  <c r="U160" i="49"/>
  <c r="U269" i="49"/>
  <c r="U269" i="59"/>
  <c r="AG269" i="51"/>
  <c r="AG160" i="62"/>
  <c r="AG160" i="51"/>
  <c r="AG269" i="62"/>
  <c r="O158" i="49"/>
  <c r="O267" i="49"/>
  <c r="O267" i="59"/>
  <c r="O158" i="59"/>
  <c r="AA267" i="62"/>
  <c r="AA158" i="51"/>
  <c r="AA267" i="51"/>
  <c r="AA158" i="62"/>
  <c r="U158" i="49"/>
  <c r="U267" i="59"/>
  <c r="U158" i="59"/>
  <c r="U267" i="49"/>
  <c r="AG267" i="51"/>
  <c r="AG267" i="62"/>
  <c r="AG158" i="51"/>
  <c r="AG158" i="62"/>
  <c r="S49" i="53"/>
  <c r="S161" i="47"/>
  <c r="S270" i="47"/>
  <c r="S161" i="48"/>
  <c r="S270" i="48"/>
  <c r="T49" i="53"/>
  <c r="T161" i="47"/>
  <c r="T270" i="47"/>
  <c r="T161" i="48"/>
  <c r="T270" i="48"/>
  <c r="N267" i="59"/>
  <c r="N158" i="59"/>
  <c r="N158" i="49"/>
  <c r="N267" i="49"/>
  <c r="Z267" i="62"/>
  <c r="Z158" i="62"/>
  <c r="Z267" i="51"/>
  <c r="Z158" i="51"/>
  <c r="Q269" i="49"/>
  <c r="Q160" i="59"/>
  <c r="Q160" i="49"/>
  <c r="Q269" i="59"/>
  <c r="AC160" i="51"/>
  <c r="AC269" i="51"/>
  <c r="AC160" i="62"/>
  <c r="AC269" i="62"/>
  <c r="V158" i="59"/>
  <c r="V158" i="49"/>
  <c r="V267" i="59"/>
  <c r="V267" i="49"/>
  <c r="AH158" i="62"/>
  <c r="AH267" i="51"/>
  <c r="AH158" i="51"/>
  <c r="AH267" i="62"/>
  <c r="T46" i="53"/>
  <c r="T158" i="47"/>
  <c r="T267" i="47"/>
  <c r="T158" i="48"/>
  <c r="T267" i="48"/>
  <c r="P46" i="53"/>
  <c r="P267" i="47"/>
  <c r="P158" i="47"/>
  <c r="P158" i="48"/>
  <c r="P267" i="48"/>
  <c r="N270" i="49"/>
  <c r="N161" i="59"/>
  <c r="N270" i="59"/>
  <c r="N161" i="49"/>
  <c r="Z161" i="62"/>
  <c r="Z270" i="62"/>
  <c r="Z270" i="51"/>
  <c r="Z161" i="51"/>
  <c r="N268" i="59"/>
  <c r="N268" i="49"/>
  <c r="N159" i="59"/>
  <c r="N159" i="49"/>
  <c r="Z159" i="51"/>
  <c r="Z159" i="62"/>
  <c r="Z268" i="62"/>
  <c r="Z268" i="51"/>
  <c r="O159" i="59"/>
  <c r="O268" i="59"/>
  <c r="O268" i="49"/>
  <c r="O159" i="49"/>
  <c r="AA159" i="62"/>
  <c r="AA268" i="51"/>
  <c r="AA159" i="51"/>
  <c r="AA268" i="62"/>
  <c r="S46" i="53"/>
  <c r="S158" i="47"/>
  <c r="S267" i="47"/>
  <c r="S158" i="48"/>
  <c r="S267" i="48"/>
  <c r="S48" i="53"/>
  <c r="S160" i="47"/>
  <c r="S269" i="47"/>
  <c r="S160" i="48"/>
  <c r="S269" i="48"/>
  <c r="O160" i="59"/>
  <c r="O160" i="49"/>
  <c r="O269" i="59"/>
  <c r="O269" i="49"/>
  <c r="AA160" i="51"/>
  <c r="AA269" i="51"/>
  <c r="AA269" i="62"/>
  <c r="AA160" i="62"/>
  <c r="O270" i="59"/>
  <c r="O270" i="49"/>
  <c r="O161" i="59"/>
  <c r="O161" i="49"/>
  <c r="AA270" i="62"/>
  <c r="AA270" i="51"/>
  <c r="AA161" i="62"/>
  <c r="AA161" i="51"/>
  <c r="V161" i="49"/>
  <c r="V161" i="59"/>
  <c r="V270" i="49"/>
  <c r="V270" i="59"/>
  <c r="AH161" i="62"/>
  <c r="AH161" i="51"/>
  <c r="AH270" i="51"/>
  <c r="AH270" i="62"/>
  <c r="X49" i="53"/>
  <c r="X161" i="47"/>
  <c r="X270" i="47"/>
  <c r="X161" i="48"/>
  <c r="X270" i="48"/>
  <c r="W49" i="53"/>
  <c r="W161" i="47"/>
  <c r="W270" i="47"/>
  <c r="W161" i="48"/>
  <c r="W270" i="48"/>
  <c r="N160" i="59"/>
  <c r="N160" i="49"/>
  <c r="N269" i="59"/>
  <c r="N269" i="49"/>
  <c r="Z269" i="51"/>
  <c r="Z160" i="51"/>
  <c r="Z160" i="62"/>
  <c r="Z269" i="62"/>
  <c r="V268" i="59"/>
  <c r="V159" i="49"/>
  <c r="V268" i="49"/>
  <c r="V159" i="59"/>
  <c r="AH268" i="51"/>
  <c r="AH159" i="62"/>
  <c r="AH268" i="62"/>
  <c r="AH159" i="51"/>
  <c r="R159" i="59"/>
  <c r="R268" i="49"/>
  <c r="R159" i="49"/>
  <c r="R268" i="59"/>
  <c r="AD159" i="51"/>
  <c r="AD268" i="51"/>
  <c r="AD268" i="62"/>
  <c r="AD159" i="62"/>
  <c r="T47" i="53"/>
  <c r="T159" i="47"/>
  <c r="T268" i="47"/>
  <c r="T159" i="48"/>
  <c r="T268" i="48"/>
  <c r="X46" i="53"/>
  <c r="X267" i="47"/>
  <c r="X158" i="47"/>
  <c r="X158" i="48"/>
  <c r="X267" i="48"/>
  <c r="R267" i="59"/>
  <c r="R158" i="59"/>
  <c r="R267" i="49"/>
  <c r="R158" i="49"/>
  <c r="AD158" i="51"/>
  <c r="AD267" i="51"/>
  <c r="AD267" i="62"/>
  <c r="AD158" i="62"/>
  <c r="U161" i="49"/>
  <c r="U270" i="49"/>
  <c r="U161" i="59"/>
  <c r="U270" i="59"/>
  <c r="AG161" i="51"/>
  <c r="AG161" i="62"/>
  <c r="AG270" i="62"/>
  <c r="AG270" i="51"/>
  <c r="U268" i="49"/>
  <c r="U159" i="59"/>
  <c r="U268" i="59"/>
  <c r="U159" i="49"/>
  <c r="AG159" i="62"/>
  <c r="AG159" i="51"/>
  <c r="AG268" i="51"/>
  <c r="AG268" i="62"/>
  <c r="W47" i="53"/>
  <c r="W159" i="47"/>
  <c r="W268" i="47"/>
  <c r="W159" i="48"/>
  <c r="W268" i="48"/>
  <c r="W46" i="53"/>
  <c r="W267" i="47"/>
  <c r="W158" i="47"/>
  <c r="W158" i="48"/>
  <c r="W267" i="48"/>
  <c r="X48" i="53"/>
  <c r="X160" i="47"/>
  <c r="X269" i="47"/>
  <c r="X160" i="48"/>
  <c r="X269" i="48"/>
  <c r="P47" i="53"/>
  <c r="P159" i="47"/>
  <c r="P268" i="47"/>
  <c r="P159" i="48"/>
  <c r="P268" i="48"/>
  <c r="P48" i="53"/>
  <c r="P269" i="47"/>
  <c r="P160" i="47"/>
  <c r="P160" i="48"/>
  <c r="P269" i="48"/>
  <c r="R269" i="59"/>
  <c r="R160" i="59"/>
  <c r="R160" i="49"/>
  <c r="R269" i="49"/>
  <c r="AD269" i="51"/>
  <c r="AD269" i="62"/>
  <c r="AD160" i="62"/>
  <c r="AD160" i="51"/>
  <c r="Q268" i="49"/>
  <c r="Q268" i="59"/>
  <c r="Q159" i="59"/>
  <c r="Q159" i="49"/>
  <c r="AC159" i="51"/>
  <c r="AC268" i="51"/>
  <c r="AC159" i="62"/>
  <c r="AC268" i="62"/>
  <c r="V160" i="59"/>
  <c r="V160" i="49"/>
  <c r="V269" i="49"/>
  <c r="V269" i="59"/>
  <c r="AH160" i="51"/>
  <c r="AH160" i="62"/>
  <c r="AH269" i="51"/>
  <c r="AH269" i="62"/>
  <c r="AI41" i="40"/>
  <c r="Y41" i="40"/>
  <c r="AG41" i="40"/>
  <c r="AB41" i="40"/>
  <c r="AE41" i="40"/>
  <c r="AD41" i="40"/>
  <c r="W41" i="40"/>
  <c r="X41" i="40"/>
  <c r="AO41" i="40"/>
  <c r="W269" i="59" l="1"/>
  <c r="W269" i="49"/>
  <c r="W160" i="59"/>
  <c r="W160" i="49"/>
  <c r="AI160" i="62"/>
  <c r="AI160" i="51"/>
  <c r="AI269" i="62"/>
  <c r="AI269" i="51"/>
  <c r="X267" i="59"/>
  <c r="X267" i="49"/>
  <c r="X158" i="49"/>
  <c r="X158" i="59"/>
  <c r="AJ158" i="62"/>
  <c r="AJ267" i="51"/>
  <c r="AJ267" i="62"/>
  <c r="AJ158" i="51"/>
  <c r="T161" i="49"/>
  <c r="T161" i="59"/>
  <c r="T270" i="49"/>
  <c r="T270" i="59"/>
  <c r="AF161" i="62"/>
  <c r="AF270" i="62"/>
  <c r="AF270" i="51"/>
  <c r="AF161" i="51"/>
  <c r="X269" i="49"/>
  <c r="X269" i="59"/>
  <c r="X160" i="49"/>
  <c r="X160" i="59"/>
  <c r="AJ160" i="62"/>
  <c r="AJ269" i="51"/>
  <c r="AJ160" i="51"/>
  <c r="AJ269" i="62"/>
  <c r="S267" i="49"/>
  <c r="S158" i="59"/>
  <c r="S158" i="49"/>
  <c r="S267" i="59"/>
  <c r="AE267" i="62"/>
  <c r="AE158" i="51"/>
  <c r="AE158" i="62"/>
  <c r="AE267" i="51"/>
  <c r="P161" i="49"/>
  <c r="P161" i="59"/>
  <c r="P270" i="59"/>
  <c r="P270" i="49"/>
  <c r="AB270" i="51"/>
  <c r="AB270" i="62"/>
  <c r="AB161" i="51"/>
  <c r="AB161" i="62"/>
  <c r="W270" i="49"/>
  <c r="W161" i="59"/>
  <c r="W161" i="49"/>
  <c r="W270" i="59"/>
  <c r="AI161" i="51"/>
  <c r="AI270" i="62"/>
  <c r="AI270" i="51"/>
  <c r="AI161" i="62"/>
  <c r="S159" i="59"/>
  <c r="S268" i="49"/>
  <c r="S159" i="49"/>
  <c r="S268" i="59"/>
  <c r="AE268" i="62"/>
  <c r="AE268" i="51"/>
  <c r="AE159" i="51"/>
  <c r="AE159" i="62"/>
  <c r="W268" i="59"/>
  <c r="W159" i="59"/>
  <c r="W159" i="49"/>
  <c r="W268" i="49"/>
  <c r="AI159" i="62"/>
  <c r="AI268" i="62"/>
  <c r="AI268" i="51"/>
  <c r="AI159" i="51"/>
  <c r="T267" i="49"/>
  <c r="T158" i="59"/>
  <c r="T267" i="59"/>
  <c r="T158" i="49"/>
  <c r="AF158" i="51"/>
  <c r="AF158" i="62"/>
  <c r="AF267" i="51"/>
  <c r="AF267" i="62"/>
  <c r="X161" i="59"/>
  <c r="X270" i="59"/>
  <c r="X270" i="49"/>
  <c r="X161" i="49"/>
  <c r="AJ161" i="51"/>
  <c r="AJ161" i="62"/>
  <c r="AJ270" i="62"/>
  <c r="AJ270" i="51"/>
  <c r="P159" i="49"/>
  <c r="P268" i="49"/>
  <c r="P268" i="59"/>
  <c r="P159" i="59"/>
  <c r="AB268" i="51"/>
  <c r="AB159" i="62"/>
  <c r="AB268" i="62"/>
  <c r="AB159" i="51"/>
  <c r="S269" i="59"/>
  <c r="S269" i="49"/>
  <c r="S160" i="59"/>
  <c r="S160" i="49"/>
  <c r="AE160" i="62"/>
  <c r="AE269" i="51"/>
  <c r="AE160" i="51"/>
  <c r="AE269" i="62"/>
  <c r="X268" i="59"/>
  <c r="X268" i="49"/>
  <c r="X159" i="59"/>
  <c r="X159" i="49"/>
  <c r="AJ159" i="62"/>
  <c r="AJ268" i="51"/>
  <c r="AJ159" i="51"/>
  <c r="AJ268" i="62"/>
  <c r="P269" i="49"/>
  <c r="P160" i="49"/>
  <c r="P269" i="59"/>
  <c r="P160" i="59"/>
  <c r="AB269" i="62"/>
  <c r="AB160" i="51"/>
  <c r="AB160" i="62"/>
  <c r="AB269" i="51"/>
  <c r="T268" i="59"/>
  <c r="T159" i="49"/>
  <c r="T268" i="49"/>
  <c r="T159" i="59"/>
  <c r="AF268" i="51"/>
  <c r="AF159" i="51"/>
  <c r="AF159" i="62"/>
  <c r="AF268" i="62"/>
  <c r="S161" i="49"/>
  <c r="S161" i="59"/>
  <c r="S270" i="49"/>
  <c r="S270" i="59"/>
  <c r="AE161" i="51"/>
  <c r="AE270" i="51"/>
  <c r="AE270" i="62"/>
  <c r="AE161" i="62"/>
  <c r="W158" i="59"/>
  <c r="W158" i="49"/>
  <c r="W267" i="49"/>
  <c r="W267" i="59"/>
  <c r="AI267" i="51"/>
  <c r="AI158" i="51"/>
  <c r="AI267" i="62"/>
  <c r="AI158" i="62"/>
  <c r="P267" i="49"/>
  <c r="P158" i="49"/>
  <c r="P267" i="59"/>
  <c r="P158" i="59"/>
  <c r="AB267" i="62"/>
  <c r="AB158" i="62"/>
  <c r="AB158" i="51"/>
  <c r="AB267" i="51"/>
  <c r="T160" i="59"/>
  <c r="T269" i="59"/>
  <c r="T269" i="49"/>
  <c r="T160" i="49"/>
  <c r="AF269" i="62"/>
  <c r="AF160" i="51"/>
  <c r="AF269" i="51"/>
  <c r="AF160" i="62"/>
  <c r="Z41" i="40"/>
  <c r="AH41" i="40"/>
  <c r="AA41" i="40"/>
  <c r="AF41" i="40"/>
  <c r="AC41" i="40"/>
  <c r="AN41" i="40"/>
  <c r="AJ41" i="40"/>
  <c r="V53" i="53" l="1"/>
  <c r="V274" i="47"/>
  <c r="V165" i="47"/>
  <c r="V165" i="48"/>
  <c r="V274" i="48"/>
  <c r="AP41" i="40"/>
  <c r="N50" i="53" l="1"/>
  <c r="N162" i="47"/>
  <c r="N271" i="47"/>
  <c r="N162" i="48"/>
  <c r="N271" i="48"/>
  <c r="V51" i="53"/>
  <c r="V163" i="47"/>
  <c r="V272" i="47"/>
  <c r="V163" i="48"/>
  <c r="V272" i="48"/>
  <c r="N52" i="53"/>
  <c r="N164" i="47"/>
  <c r="N273" i="47"/>
  <c r="N164" i="48"/>
  <c r="N273" i="48"/>
  <c r="T50" i="53"/>
  <c r="T162" i="47"/>
  <c r="T271" i="47"/>
  <c r="T162" i="48"/>
  <c r="T271" i="48"/>
  <c r="U53" i="53"/>
  <c r="U274" i="47"/>
  <c r="U165" i="47"/>
  <c r="U165" i="48"/>
  <c r="U274" i="48"/>
  <c r="V50" i="53"/>
  <c r="V271" i="47"/>
  <c r="V162" i="47"/>
  <c r="V162" i="48"/>
  <c r="V271" i="48"/>
  <c r="V52" i="53"/>
  <c r="V273" i="47"/>
  <c r="V164" i="47"/>
  <c r="V164" i="48"/>
  <c r="V273" i="48"/>
  <c r="U51" i="53"/>
  <c r="U163" i="47"/>
  <c r="U272" i="47"/>
  <c r="U163" i="48"/>
  <c r="U272" i="48"/>
  <c r="T51" i="53"/>
  <c r="T272" i="47"/>
  <c r="T163" i="47"/>
  <c r="T163" i="48"/>
  <c r="T272" i="48"/>
  <c r="U50" i="53"/>
  <c r="U162" i="47"/>
  <c r="U271" i="47"/>
  <c r="U162" i="48"/>
  <c r="U271" i="48"/>
  <c r="N53" i="53"/>
  <c r="N274" i="47"/>
  <c r="N165" i="47"/>
  <c r="N165" i="48"/>
  <c r="N274" i="48"/>
  <c r="N51" i="53"/>
  <c r="N272" i="47"/>
  <c r="N163" i="47"/>
  <c r="N163" i="48"/>
  <c r="N272" i="48"/>
  <c r="U52" i="53"/>
  <c r="U273" i="47"/>
  <c r="U164" i="47"/>
  <c r="U164" i="48"/>
  <c r="U273" i="48"/>
  <c r="W52" i="53"/>
  <c r="W164" i="47"/>
  <c r="W273" i="47"/>
  <c r="W164" i="48"/>
  <c r="W273" i="48"/>
  <c r="W50" i="53"/>
  <c r="W162" i="47"/>
  <c r="W271" i="47"/>
  <c r="W162" i="48"/>
  <c r="W271" i="48"/>
  <c r="T52" i="53"/>
  <c r="T164" i="47"/>
  <c r="T273" i="47"/>
  <c r="T164" i="48"/>
  <c r="T273" i="48"/>
  <c r="W51" i="53"/>
  <c r="W163" i="47"/>
  <c r="W272" i="47"/>
  <c r="W163" i="48"/>
  <c r="W272" i="48"/>
  <c r="T53" i="53"/>
  <c r="T165" i="47"/>
  <c r="T274" i="47"/>
  <c r="T165" i="48"/>
  <c r="T274" i="48"/>
  <c r="W53" i="53"/>
  <c r="W274" i="47"/>
  <c r="W165" i="47"/>
  <c r="W165" i="48"/>
  <c r="W274" i="48"/>
  <c r="V274" i="49"/>
  <c r="V165" i="49"/>
  <c r="V165" i="59"/>
  <c r="V274" i="59"/>
  <c r="AH165" i="51"/>
  <c r="AH274" i="62"/>
  <c r="AH165" i="62"/>
  <c r="AH274" i="51"/>
  <c r="R50" i="53" l="1"/>
  <c r="R271" i="47"/>
  <c r="R162" i="47"/>
  <c r="R162" i="48"/>
  <c r="R271" i="48"/>
  <c r="P53" i="53"/>
  <c r="P165" i="47"/>
  <c r="P274" i="47"/>
  <c r="P165" i="48"/>
  <c r="P274" i="48"/>
  <c r="N272" i="49"/>
  <c r="N272" i="59"/>
  <c r="N163" i="49"/>
  <c r="N163" i="59"/>
  <c r="Z272" i="62"/>
  <c r="Z163" i="62"/>
  <c r="Z272" i="51"/>
  <c r="Z163" i="51"/>
  <c r="T162" i="59"/>
  <c r="T271" i="49"/>
  <c r="T271" i="59"/>
  <c r="T162" i="49"/>
  <c r="AF271" i="51"/>
  <c r="AF162" i="51"/>
  <c r="AF271" i="62"/>
  <c r="AF162" i="62"/>
  <c r="X51" i="53"/>
  <c r="X163" i="47"/>
  <c r="X272" i="47"/>
  <c r="X163" i="48"/>
  <c r="X272" i="48"/>
  <c r="R52" i="53"/>
  <c r="R273" i="47"/>
  <c r="R164" i="47"/>
  <c r="R164" i="48"/>
  <c r="R273" i="48"/>
  <c r="O51" i="53"/>
  <c r="O272" i="47"/>
  <c r="O163" i="47"/>
  <c r="O163" i="48"/>
  <c r="O272" i="48"/>
  <c r="P50" i="53"/>
  <c r="P271" i="47"/>
  <c r="P162" i="47"/>
  <c r="P162" i="48"/>
  <c r="P271" i="48"/>
  <c r="X52" i="53"/>
  <c r="X273" i="47"/>
  <c r="X164" i="47"/>
  <c r="X164" i="48"/>
  <c r="X273" i="48"/>
  <c r="P52" i="53"/>
  <c r="P273" i="47"/>
  <c r="P164" i="47"/>
  <c r="P164" i="48"/>
  <c r="P273" i="48"/>
  <c r="R51" i="53"/>
  <c r="R272" i="47"/>
  <c r="R163" i="47"/>
  <c r="R163" i="48"/>
  <c r="R272" i="48"/>
  <c r="S51" i="53"/>
  <c r="S163" i="47"/>
  <c r="S272" i="47"/>
  <c r="S163" i="48"/>
  <c r="S272" i="48"/>
  <c r="W162" i="49"/>
  <c r="W271" i="49"/>
  <c r="W271" i="59"/>
  <c r="W162" i="59"/>
  <c r="AI162" i="51"/>
  <c r="AI162" i="62"/>
  <c r="AI271" i="62"/>
  <c r="AI271" i="51"/>
  <c r="V273" i="59"/>
  <c r="V273" i="49"/>
  <c r="V164" i="49"/>
  <c r="V164" i="59"/>
  <c r="AH273" i="62"/>
  <c r="AH164" i="51"/>
  <c r="AH273" i="51"/>
  <c r="AH164" i="62"/>
  <c r="O52" i="53"/>
  <c r="O273" i="47"/>
  <c r="O164" i="47"/>
  <c r="O164" i="48"/>
  <c r="O273" i="48"/>
  <c r="Q52" i="53"/>
  <c r="Q164" i="47"/>
  <c r="Q273" i="47"/>
  <c r="Q164" i="48"/>
  <c r="Q273" i="48"/>
  <c r="Q53" i="53"/>
  <c r="Q165" i="47"/>
  <c r="Q274" i="47"/>
  <c r="Q165" i="48"/>
  <c r="Q274" i="48"/>
  <c r="T165" i="49"/>
  <c r="T165" i="59"/>
  <c r="T274" i="49"/>
  <c r="T274" i="59"/>
  <c r="AF165" i="62"/>
  <c r="AF274" i="51"/>
  <c r="AF165" i="51"/>
  <c r="AF274" i="62"/>
  <c r="U162" i="59"/>
  <c r="U271" i="49"/>
  <c r="U162" i="49"/>
  <c r="U271" i="59"/>
  <c r="AG162" i="51"/>
  <c r="AG271" i="62"/>
  <c r="AG271" i="51"/>
  <c r="AG162" i="62"/>
  <c r="V272" i="49"/>
  <c r="V272" i="59"/>
  <c r="V163" i="49"/>
  <c r="V163" i="59"/>
  <c r="AH163" i="51"/>
  <c r="AH272" i="62"/>
  <c r="AH163" i="62"/>
  <c r="AH272" i="51"/>
  <c r="Q51" i="53"/>
  <c r="Q272" i="47"/>
  <c r="Q163" i="47"/>
  <c r="Q163" i="48"/>
  <c r="Q272" i="48"/>
  <c r="S50" i="53"/>
  <c r="S162" i="47"/>
  <c r="S271" i="47"/>
  <c r="S162" i="48"/>
  <c r="S271" i="48"/>
  <c r="U273" i="49"/>
  <c r="U273" i="59"/>
  <c r="U164" i="49"/>
  <c r="U164" i="59"/>
  <c r="AG164" i="51"/>
  <c r="AG273" i="51"/>
  <c r="AG273" i="62"/>
  <c r="AG164" i="62"/>
  <c r="U165" i="49"/>
  <c r="U274" i="59"/>
  <c r="U274" i="49"/>
  <c r="U165" i="59"/>
  <c r="AG165" i="62"/>
  <c r="AG165" i="51"/>
  <c r="AG274" i="51"/>
  <c r="AG274" i="62"/>
  <c r="P51" i="53"/>
  <c r="P272" i="47"/>
  <c r="P163" i="47"/>
  <c r="P163" i="48"/>
  <c r="P272" i="48"/>
  <c r="S52" i="53"/>
  <c r="S273" i="47"/>
  <c r="S164" i="47"/>
  <c r="S164" i="48"/>
  <c r="S273" i="48"/>
  <c r="T164" i="59"/>
  <c r="T164" i="49"/>
  <c r="T273" i="49"/>
  <c r="T273" i="59"/>
  <c r="AF273" i="51"/>
  <c r="AF164" i="62"/>
  <c r="AF273" i="62"/>
  <c r="AF164" i="51"/>
  <c r="U272" i="59"/>
  <c r="U272" i="49"/>
  <c r="U163" i="59"/>
  <c r="U163" i="49"/>
  <c r="AG163" i="62"/>
  <c r="AG163" i="51"/>
  <c r="AG272" i="62"/>
  <c r="AG272" i="51"/>
  <c r="X53" i="53"/>
  <c r="X165" i="47"/>
  <c r="X274" i="47"/>
  <c r="X165" i="48"/>
  <c r="X274" i="48"/>
  <c r="R53" i="53"/>
  <c r="R165" i="47"/>
  <c r="R274" i="47"/>
  <c r="R165" i="48"/>
  <c r="R274" i="48"/>
  <c r="W165" i="59"/>
  <c r="W165" i="49"/>
  <c r="W274" i="59"/>
  <c r="W274" i="49"/>
  <c r="AI165" i="51"/>
  <c r="AI274" i="51"/>
  <c r="AI165" i="62"/>
  <c r="AI274" i="62"/>
  <c r="N274" i="49"/>
  <c r="N165" i="59"/>
  <c r="N274" i="59"/>
  <c r="N165" i="49"/>
  <c r="Z165" i="62"/>
  <c r="Z274" i="62"/>
  <c r="Z165" i="51"/>
  <c r="Z274" i="51"/>
  <c r="N164" i="49"/>
  <c r="N164" i="59"/>
  <c r="N273" i="59"/>
  <c r="N273" i="49"/>
  <c r="Z164" i="62"/>
  <c r="Z273" i="51"/>
  <c r="Z164" i="51"/>
  <c r="Z273" i="62"/>
  <c r="Q50" i="53"/>
  <c r="Q162" i="47"/>
  <c r="Q271" i="47"/>
  <c r="Q162" i="48"/>
  <c r="Q271" i="48"/>
  <c r="O53" i="53"/>
  <c r="O274" i="47"/>
  <c r="O165" i="47"/>
  <c r="O165" i="48"/>
  <c r="O274" i="48"/>
  <c r="S53" i="53"/>
  <c r="S274" i="47"/>
  <c r="S165" i="47"/>
  <c r="S165" i="48"/>
  <c r="S274" i="48"/>
  <c r="W273" i="49"/>
  <c r="W164" i="49"/>
  <c r="W273" i="59"/>
  <c r="W164" i="59"/>
  <c r="AI273" i="62"/>
  <c r="AI273" i="51"/>
  <c r="AI164" i="51"/>
  <c r="AI164" i="62"/>
  <c r="V271" i="49"/>
  <c r="V271" i="59"/>
  <c r="V162" i="49"/>
  <c r="V162" i="59"/>
  <c r="AH162" i="51"/>
  <c r="AH162" i="62"/>
  <c r="AH271" i="62"/>
  <c r="AH271" i="51"/>
  <c r="X50" i="53"/>
  <c r="X162" i="47"/>
  <c r="X271" i="47"/>
  <c r="X162" i="48"/>
  <c r="X271" i="48"/>
  <c r="O50" i="53"/>
  <c r="O271" i="47"/>
  <c r="O162" i="47"/>
  <c r="O162" i="48"/>
  <c r="O271" i="48"/>
  <c r="W272" i="49"/>
  <c r="W163" i="59"/>
  <c r="W163" i="49"/>
  <c r="W272" i="59"/>
  <c r="AI163" i="62"/>
  <c r="AI272" i="51"/>
  <c r="AI272" i="62"/>
  <c r="AI163" i="51"/>
  <c r="T163" i="49"/>
  <c r="T272" i="49"/>
  <c r="T163" i="59"/>
  <c r="T272" i="59"/>
  <c r="AF163" i="51"/>
  <c r="AF163" i="62"/>
  <c r="AF272" i="62"/>
  <c r="AF272" i="51"/>
  <c r="N162" i="49"/>
  <c r="N162" i="59"/>
  <c r="N271" i="49"/>
  <c r="N271" i="59"/>
  <c r="Z162" i="62"/>
  <c r="Z162" i="51"/>
  <c r="Z271" i="51"/>
  <c r="Z271" i="62"/>
  <c r="AO42" i="40"/>
  <c r="AI42" i="40"/>
  <c r="W42" i="40"/>
  <c r="AE42" i="40"/>
  <c r="AA42" i="40"/>
  <c r="AF42" i="40"/>
  <c r="Y42" i="40"/>
  <c r="Q162" i="59" l="1"/>
  <c r="Q271" i="49"/>
  <c r="Q162" i="49"/>
  <c r="Q271" i="59"/>
  <c r="AC162" i="62"/>
  <c r="AC271" i="62"/>
  <c r="AC162" i="51"/>
  <c r="AC271" i="51"/>
  <c r="Q164" i="49"/>
  <c r="Q273" i="49"/>
  <c r="Q273" i="59"/>
  <c r="Q164" i="59"/>
  <c r="AC164" i="51"/>
  <c r="AC273" i="62"/>
  <c r="AC164" i="62"/>
  <c r="AC273" i="51"/>
  <c r="R164" i="49"/>
  <c r="R273" i="49"/>
  <c r="R164" i="59"/>
  <c r="R273" i="59"/>
  <c r="AD164" i="62"/>
  <c r="AD164" i="51"/>
  <c r="AD273" i="51"/>
  <c r="AD273" i="62"/>
  <c r="X271" i="49"/>
  <c r="X162" i="59"/>
  <c r="X271" i="59"/>
  <c r="X162" i="49"/>
  <c r="AJ271" i="51"/>
  <c r="AJ271" i="62"/>
  <c r="AJ162" i="51"/>
  <c r="AJ162" i="62"/>
  <c r="S162" i="49"/>
  <c r="S271" i="59"/>
  <c r="S271" i="49"/>
  <c r="S162" i="59"/>
  <c r="AE162" i="62"/>
  <c r="AE271" i="51"/>
  <c r="AE271" i="62"/>
  <c r="AE162" i="51"/>
  <c r="X273" i="49"/>
  <c r="X164" i="49"/>
  <c r="X273" i="59"/>
  <c r="X164" i="59"/>
  <c r="AJ164" i="51"/>
  <c r="AJ164" i="62"/>
  <c r="AJ273" i="62"/>
  <c r="AJ273" i="51"/>
  <c r="X274" i="49"/>
  <c r="X274" i="59"/>
  <c r="X165" i="49"/>
  <c r="X165" i="59"/>
  <c r="AJ274" i="62"/>
  <c r="AJ165" i="62"/>
  <c r="AJ274" i="51"/>
  <c r="AJ165" i="51"/>
  <c r="S272" i="49"/>
  <c r="S163" i="49"/>
  <c r="S272" i="59"/>
  <c r="S163" i="59"/>
  <c r="AE163" i="51"/>
  <c r="AE272" i="51"/>
  <c r="AE163" i="62"/>
  <c r="AE272" i="62"/>
  <c r="P274" i="59"/>
  <c r="P165" i="59"/>
  <c r="P165" i="49"/>
  <c r="P274" i="49"/>
  <c r="AB165" i="51"/>
  <c r="AB274" i="62"/>
  <c r="AB274" i="51"/>
  <c r="AB165" i="62"/>
  <c r="O274" i="49"/>
  <c r="O274" i="59"/>
  <c r="O165" i="59"/>
  <c r="O165" i="49"/>
  <c r="AA165" i="62"/>
  <c r="AA274" i="51"/>
  <c r="AA274" i="62"/>
  <c r="AA165" i="51"/>
  <c r="Q165" i="49"/>
  <c r="Q274" i="49"/>
  <c r="Q274" i="59"/>
  <c r="Q165" i="59"/>
  <c r="AC274" i="51"/>
  <c r="AC274" i="62"/>
  <c r="AC165" i="51"/>
  <c r="AC165" i="62"/>
  <c r="O272" i="49"/>
  <c r="O163" i="59"/>
  <c r="O272" i="59"/>
  <c r="O163" i="49"/>
  <c r="AA272" i="51"/>
  <c r="AA163" i="51"/>
  <c r="AA163" i="62"/>
  <c r="AA272" i="62"/>
  <c r="O271" i="59"/>
  <c r="O162" i="59"/>
  <c r="O271" i="49"/>
  <c r="O162" i="49"/>
  <c r="AA162" i="62"/>
  <c r="AA271" i="51"/>
  <c r="AA271" i="62"/>
  <c r="AA162" i="51"/>
  <c r="P272" i="49"/>
  <c r="P163" i="59"/>
  <c r="P272" i="59"/>
  <c r="P163" i="49"/>
  <c r="AB272" i="62"/>
  <c r="AB163" i="62"/>
  <c r="AB163" i="51"/>
  <c r="AB272" i="51"/>
  <c r="P164" i="49"/>
  <c r="P273" i="59"/>
  <c r="P273" i="49"/>
  <c r="P164" i="59"/>
  <c r="AB164" i="62"/>
  <c r="AB164" i="51"/>
  <c r="AB273" i="51"/>
  <c r="AB273" i="62"/>
  <c r="R274" i="59"/>
  <c r="R165" i="59"/>
  <c r="R165" i="49"/>
  <c r="R274" i="49"/>
  <c r="AD165" i="51"/>
  <c r="AD274" i="51"/>
  <c r="AD274" i="62"/>
  <c r="AD165" i="62"/>
  <c r="O164" i="59"/>
  <c r="O273" i="59"/>
  <c r="O273" i="49"/>
  <c r="O164" i="49"/>
  <c r="AA273" i="51"/>
  <c r="AA164" i="51"/>
  <c r="AA164" i="62"/>
  <c r="AA273" i="62"/>
  <c r="X272" i="49"/>
  <c r="X272" i="59"/>
  <c r="X163" i="49"/>
  <c r="X163" i="59"/>
  <c r="AJ272" i="62"/>
  <c r="AJ163" i="62"/>
  <c r="AJ163" i="51"/>
  <c r="AJ272" i="51"/>
  <c r="S274" i="49"/>
  <c r="S165" i="49"/>
  <c r="S274" i="59"/>
  <c r="S165" i="59"/>
  <c r="AE274" i="62"/>
  <c r="AE274" i="51"/>
  <c r="AE165" i="62"/>
  <c r="AE165" i="51"/>
  <c r="Q163" i="49"/>
  <c r="Q163" i="59"/>
  <c r="Q272" i="49"/>
  <c r="Q272" i="59"/>
  <c r="AC163" i="51"/>
  <c r="AC272" i="51"/>
  <c r="AC163" i="62"/>
  <c r="AC272" i="62"/>
  <c r="P271" i="49"/>
  <c r="P271" i="59"/>
  <c r="P162" i="49"/>
  <c r="P162" i="59"/>
  <c r="AB162" i="62"/>
  <c r="AB162" i="51"/>
  <c r="AB271" i="51"/>
  <c r="AB271" i="62"/>
  <c r="S164" i="49"/>
  <c r="S273" i="49"/>
  <c r="S164" i="59"/>
  <c r="S273" i="59"/>
  <c r="AE273" i="62"/>
  <c r="AE273" i="51"/>
  <c r="AE164" i="51"/>
  <c r="AE164" i="62"/>
  <c r="R272" i="49"/>
  <c r="R163" i="59"/>
  <c r="R272" i="59"/>
  <c r="R163" i="49"/>
  <c r="AD163" i="51"/>
  <c r="AD163" i="62"/>
  <c r="AD272" i="62"/>
  <c r="AD272" i="51"/>
  <c r="R271" i="59"/>
  <c r="R162" i="49"/>
  <c r="R271" i="49"/>
  <c r="R162" i="59"/>
  <c r="AD271" i="62"/>
  <c r="AD271" i="51"/>
  <c r="AD162" i="62"/>
  <c r="AD162" i="51"/>
  <c r="AP42" i="40"/>
  <c r="AD42" i="40"/>
  <c r="AC42" i="40"/>
  <c r="AN42" i="40"/>
  <c r="X42" i="40"/>
  <c r="AJ42" i="40"/>
  <c r="AH42" i="40"/>
  <c r="Z42" i="40"/>
  <c r="AG42" i="40"/>
  <c r="AB42" i="40"/>
  <c r="O54" i="53" l="1"/>
  <c r="O166" i="47"/>
  <c r="O275" i="47"/>
  <c r="O166" i="48"/>
  <c r="O275" i="48"/>
  <c r="S55" i="53"/>
  <c r="S167" i="47"/>
  <c r="S276" i="47"/>
  <c r="S167" i="48"/>
  <c r="S276" i="48"/>
  <c r="N57" i="53"/>
  <c r="N278" i="47"/>
  <c r="N169" i="47"/>
  <c r="N169" i="48"/>
  <c r="N278" i="48"/>
  <c r="X57" i="53" l="1"/>
  <c r="X169" i="47"/>
  <c r="X278" i="47"/>
  <c r="X169" i="48"/>
  <c r="X278" i="48"/>
  <c r="R57" i="53"/>
  <c r="R169" i="47"/>
  <c r="R278" i="47"/>
  <c r="R169" i="48"/>
  <c r="R278" i="48"/>
  <c r="T55" i="53"/>
  <c r="T167" i="47"/>
  <c r="T276" i="47"/>
  <c r="T167" i="48"/>
  <c r="T276" i="48"/>
  <c r="N56" i="53"/>
  <c r="N277" i="47"/>
  <c r="N168" i="47"/>
  <c r="N168" i="48"/>
  <c r="N277" i="48"/>
  <c r="T57" i="53"/>
  <c r="T169" i="47"/>
  <c r="T278" i="47"/>
  <c r="T169" i="48"/>
  <c r="T278" i="48"/>
  <c r="O55" i="53"/>
  <c r="O167" i="47"/>
  <c r="O276" i="47"/>
  <c r="O167" i="48"/>
  <c r="O276" i="48"/>
  <c r="S56" i="53"/>
  <c r="S168" i="47"/>
  <c r="S277" i="47"/>
  <c r="S168" i="48"/>
  <c r="S277" i="48"/>
  <c r="O56" i="53"/>
  <c r="O277" i="47"/>
  <c r="O168" i="47"/>
  <c r="O168" i="48"/>
  <c r="O277" i="48"/>
  <c r="S276" i="59"/>
  <c r="S276" i="49"/>
  <c r="S167" i="49"/>
  <c r="S167" i="59"/>
  <c r="AE167" i="51"/>
  <c r="AE276" i="62"/>
  <c r="AE276" i="51"/>
  <c r="AE167" i="62"/>
  <c r="P56" i="53"/>
  <c r="P277" i="47"/>
  <c r="P168" i="47"/>
  <c r="P168" i="48"/>
  <c r="P277" i="48"/>
  <c r="X56" i="53"/>
  <c r="X277" i="47"/>
  <c r="X168" i="47"/>
  <c r="X168" i="48"/>
  <c r="X277" i="48"/>
  <c r="T54" i="53"/>
  <c r="T275" i="47"/>
  <c r="T166" i="47"/>
  <c r="T166" i="48"/>
  <c r="T275" i="48"/>
  <c r="X55" i="53"/>
  <c r="X276" i="47"/>
  <c r="X167" i="47"/>
  <c r="X167" i="48"/>
  <c r="X276" i="48"/>
  <c r="S54" i="53"/>
  <c r="S166" i="47"/>
  <c r="S275" i="47"/>
  <c r="S166" i="48"/>
  <c r="S275" i="48"/>
  <c r="N55" i="53"/>
  <c r="N276" i="47"/>
  <c r="N167" i="47"/>
  <c r="N167" i="48"/>
  <c r="N276" i="48"/>
  <c r="O57" i="53"/>
  <c r="O278" i="47"/>
  <c r="O169" i="47"/>
  <c r="O169" i="48"/>
  <c r="O278" i="48"/>
  <c r="S57" i="53"/>
  <c r="S278" i="47"/>
  <c r="S169" i="47"/>
  <c r="S169" i="48"/>
  <c r="S278" i="48"/>
  <c r="N169" i="59"/>
  <c r="N169" i="49"/>
  <c r="N278" i="59"/>
  <c r="N278" i="49"/>
  <c r="Z278" i="51"/>
  <c r="Z169" i="62"/>
  <c r="Z278" i="62"/>
  <c r="Z169" i="51"/>
  <c r="N54" i="53"/>
  <c r="N166" i="47"/>
  <c r="N275" i="47"/>
  <c r="N166" i="48"/>
  <c r="N275" i="48"/>
  <c r="T56" i="53"/>
  <c r="T277" i="47"/>
  <c r="T168" i="47"/>
  <c r="T168" i="48"/>
  <c r="T277" i="48"/>
  <c r="X54" i="53"/>
  <c r="X166" i="47"/>
  <c r="X275" i="47"/>
  <c r="X166" i="48"/>
  <c r="X275" i="48"/>
  <c r="O275" i="59"/>
  <c r="O166" i="49"/>
  <c r="O275" i="49"/>
  <c r="O166" i="59"/>
  <c r="AA166" i="62"/>
  <c r="AA166" i="51"/>
  <c r="AA275" i="51"/>
  <c r="AA275" i="62"/>
  <c r="AA43" i="40"/>
  <c r="AB43" i="40"/>
  <c r="AI43" i="40"/>
  <c r="W43" i="40"/>
  <c r="AG43" i="40"/>
  <c r="Y43" i="40"/>
  <c r="AJ43" i="40"/>
  <c r="AC43" i="40"/>
  <c r="X43" i="40"/>
  <c r="W54" i="53" l="1"/>
  <c r="W166" i="47"/>
  <c r="W275" i="47"/>
  <c r="W166" i="48"/>
  <c r="W275" i="48"/>
  <c r="V56" i="53"/>
  <c r="V277" i="47"/>
  <c r="V168" i="47"/>
  <c r="V168" i="48"/>
  <c r="V277" i="48"/>
  <c r="Q56" i="53"/>
  <c r="Q168" i="47"/>
  <c r="Q277" i="47"/>
  <c r="Q168" i="48"/>
  <c r="Q277" i="48"/>
  <c r="X167" i="49"/>
  <c r="X276" i="49"/>
  <c r="X276" i="59"/>
  <c r="X167" i="59"/>
  <c r="AJ167" i="51"/>
  <c r="AJ276" i="51"/>
  <c r="AJ276" i="62"/>
  <c r="AJ167" i="62"/>
  <c r="N168" i="49"/>
  <c r="N277" i="59"/>
  <c r="N277" i="49"/>
  <c r="N168" i="59"/>
  <c r="Z277" i="62"/>
  <c r="Z277" i="51"/>
  <c r="Z168" i="51"/>
  <c r="Z168" i="62"/>
  <c r="Q55" i="53"/>
  <c r="Q276" i="47"/>
  <c r="Q167" i="47"/>
  <c r="Q167" i="48"/>
  <c r="Q276" i="48"/>
  <c r="U57" i="53"/>
  <c r="U278" i="47"/>
  <c r="U169" i="47"/>
  <c r="U169" i="48"/>
  <c r="U278" i="48"/>
  <c r="O278" i="49"/>
  <c r="O169" i="49"/>
  <c r="O169" i="59"/>
  <c r="O278" i="59"/>
  <c r="AA169" i="51"/>
  <c r="AA278" i="51"/>
  <c r="AA278" i="62"/>
  <c r="AA169" i="62"/>
  <c r="S277" i="59"/>
  <c r="S168" i="49"/>
  <c r="S168" i="59"/>
  <c r="S277" i="49"/>
  <c r="AE168" i="62"/>
  <c r="AE277" i="62"/>
  <c r="AE277" i="51"/>
  <c r="AE168" i="51"/>
  <c r="V55" i="53"/>
  <c r="V276" i="47"/>
  <c r="V167" i="47"/>
  <c r="V167" i="48"/>
  <c r="V276" i="48"/>
  <c r="T168" i="59"/>
  <c r="T168" i="49"/>
  <c r="T277" i="59"/>
  <c r="T277" i="49"/>
  <c r="AF277" i="51"/>
  <c r="AF168" i="62"/>
  <c r="AF168" i="51"/>
  <c r="AF277" i="62"/>
  <c r="X168" i="49"/>
  <c r="X277" i="49"/>
  <c r="X277" i="59"/>
  <c r="X168" i="59"/>
  <c r="AJ277" i="62"/>
  <c r="AJ168" i="51"/>
  <c r="AJ168" i="62"/>
  <c r="AJ277" i="51"/>
  <c r="R169" i="49"/>
  <c r="R278" i="49"/>
  <c r="R278" i="59"/>
  <c r="R169" i="59"/>
  <c r="AD169" i="62"/>
  <c r="AD169" i="51"/>
  <c r="AD278" i="62"/>
  <c r="AD278" i="51"/>
  <c r="R56" i="53"/>
  <c r="R277" i="47"/>
  <c r="R168" i="47"/>
  <c r="R168" i="48"/>
  <c r="R277" i="48"/>
  <c r="W57" i="53"/>
  <c r="W169" i="47"/>
  <c r="W278" i="47"/>
  <c r="W169" i="48"/>
  <c r="W278" i="48"/>
  <c r="S166" i="49"/>
  <c r="S275" i="49"/>
  <c r="S166" i="59"/>
  <c r="S275" i="59"/>
  <c r="AE166" i="62"/>
  <c r="AE166" i="51"/>
  <c r="AE275" i="51"/>
  <c r="AE275" i="62"/>
  <c r="T169" i="59"/>
  <c r="T169" i="49"/>
  <c r="T278" i="49"/>
  <c r="T278" i="59"/>
  <c r="AF169" i="62"/>
  <c r="AF278" i="51"/>
  <c r="AF278" i="62"/>
  <c r="AF169" i="51"/>
  <c r="V54" i="53"/>
  <c r="V166" i="47"/>
  <c r="V275" i="47"/>
  <c r="V166" i="48"/>
  <c r="V275" i="48"/>
  <c r="Q54" i="53"/>
  <c r="Q166" i="47"/>
  <c r="Q275" i="47"/>
  <c r="Q166" i="48"/>
  <c r="Q275" i="48"/>
  <c r="S169" i="59"/>
  <c r="S169" i="49"/>
  <c r="S278" i="49"/>
  <c r="S278" i="59"/>
  <c r="AE278" i="62"/>
  <c r="AE278" i="51"/>
  <c r="AE169" i="62"/>
  <c r="AE169" i="51"/>
  <c r="O168" i="49"/>
  <c r="O168" i="59"/>
  <c r="O277" i="49"/>
  <c r="O277" i="59"/>
  <c r="AA168" i="51"/>
  <c r="AA277" i="62"/>
  <c r="AA168" i="62"/>
  <c r="AA277" i="51"/>
  <c r="U55" i="53"/>
  <c r="U276" i="47"/>
  <c r="U167" i="47"/>
  <c r="U167" i="48"/>
  <c r="U276" i="48"/>
  <c r="U56" i="53"/>
  <c r="U277" i="47"/>
  <c r="U168" i="47"/>
  <c r="U168" i="48"/>
  <c r="U277" i="48"/>
  <c r="X275" i="49"/>
  <c r="X275" i="59"/>
  <c r="X166" i="59"/>
  <c r="X166" i="49"/>
  <c r="AJ166" i="62"/>
  <c r="AJ275" i="62"/>
  <c r="AJ166" i="51"/>
  <c r="AJ275" i="51"/>
  <c r="T166" i="49"/>
  <c r="T275" i="59"/>
  <c r="T275" i="49"/>
  <c r="T166" i="59"/>
  <c r="AF275" i="62"/>
  <c r="AF275" i="51"/>
  <c r="AF166" i="51"/>
  <c r="AF166" i="62"/>
  <c r="T167" i="49"/>
  <c r="T276" i="49"/>
  <c r="T276" i="59"/>
  <c r="T167" i="59"/>
  <c r="AF276" i="51"/>
  <c r="AF167" i="62"/>
  <c r="AF167" i="51"/>
  <c r="AF276" i="62"/>
  <c r="W56" i="53"/>
  <c r="W168" i="47"/>
  <c r="W277" i="47"/>
  <c r="W168" i="48"/>
  <c r="W277" i="48"/>
  <c r="U54" i="53"/>
  <c r="U275" i="47"/>
  <c r="U166" i="47"/>
  <c r="U166" i="48"/>
  <c r="U275" i="48"/>
  <c r="R54" i="53"/>
  <c r="R166" i="47"/>
  <c r="R275" i="47"/>
  <c r="R166" i="48"/>
  <c r="R275" i="48"/>
  <c r="W55" i="53"/>
  <c r="W167" i="47"/>
  <c r="W276" i="47"/>
  <c r="W167" i="48"/>
  <c r="W276" i="48"/>
  <c r="P54" i="53"/>
  <c r="P275" i="47"/>
  <c r="P166" i="47"/>
  <c r="P166" i="48"/>
  <c r="P275" i="48"/>
  <c r="N276" i="49"/>
  <c r="N167" i="49"/>
  <c r="N167" i="59"/>
  <c r="N276" i="59"/>
  <c r="Z276" i="62"/>
  <c r="Z167" i="51"/>
  <c r="Z276" i="51"/>
  <c r="Z167" i="62"/>
  <c r="O276" i="49"/>
  <c r="O167" i="59"/>
  <c r="O167" i="49"/>
  <c r="O276" i="59"/>
  <c r="AA276" i="51"/>
  <c r="AA167" i="51"/>
  <c r="AA276" i="62"/>
  <c r="AA167" i="62"/>
  <c r="V57" i="53"/>
  <c r="V169" i="47"/>
  <c r="V278" i="47"/>
  <c r="V169" i="48"/>
  <c r="V278" i="48"/>
  <c r="Q57" i="53"/>
  <c r="Q278" i="47"/>
  <c r="Q169" i="47"/>
  <c r="Q169" i="48"/>
  <c r="Q278" i="48"/>
  <c r="P55" i="53"/>
  <c r="P276" i="47"/>
  <c r="P167" i="47"/>
  <c r="P167" i="48"/>
  <c r="P276" i="48"/>
  <c r="R55" i="53"/>
  <c r="R167" i="47"/>
  <c r="R276" i="47"/>
  <c r="R167" i="48"/>
  <c r="R276" i="48"/>
  <c r="P57" i="53"/>
  <c r="P278" i="47"/>
  <c r="P169" i="47"/>
  <c r="P169" i="48"/>
  <c r="P278" i="48"/>
  <c r="N166" i="49"/>
  <c r="N275" i="49"/>
  <c r="N166" i="59"/>
  <c r="N275" i="59"/>
  <c r="Z166" i="51"/>
  <c r="Z166" i="62"/>
  <c r="Z275" i="62"/>
  <c r="Z275" i="51"/>
  <c r="P277" i="49"/>
  <c r="P277" i="59"/>
  <c r="P168" i="49"/>
  <c r="P168" i="59"/>
  <c r="AB277" i="51"/>
  <c r="AB168" i="51"/>
  <c r="AB168" i="62"/>
  <c r="AB277" i="62"/>
  <c r="X169" i="59"/>
  <c r="X169" i="49"/>
  <c r="X278" i="59"/>
  <c r="X278" i="49"/>
  <c r="AJ278" i="51"/>
  <c r="AJ278" i="62"/>
  <c r="AJ169" i="62"/>
  <c r="AJ169" i="51"/>
  <c r="AP43" i="40"/>
  <c r="AH43" i="40"/>
  <c r="Z43" i="40"/>
  <c r="AF43" i="40"/>
  <c r="AN43" i="40"/>
  <c r="AE43" i="40"/>
  <c r="AD43" i="40"/>
  <c r="AO43" i="40"/>
  <c r="P167" i="49" l="1"/>
  <c r="P276" i="49"/>
  <c r="P167" i="59"/>
  <c r="P276" i="59"/>
  <c r="AB276" i="62"/>
  <c r="AB167" i="51"/>
  <c r="AB276" i="51"/>
  <c r="AB167" i="62"/>
  <c r="U277" i="59"/>
  <c r="U168" i="59"/>
  <c r="U277" i="49"/>
  <c r="U168" i="49"/>
  <c r="AG277" i="51"/>
  <c r="AG168" i="51"/>
  <c r="AG168" i="62"/>
  <c r="AG277" i="62"/>
  <c r="Q167" i="49"/>
  <c r="Q167" i="59"/>
  <c r="Q276" i="49"/>
  <c r="Q276" i="59"/>
  <c r="AC167" i="51"/>
  <c r="AC276" i="51"/>
  <c r="AC167" i="62"/>
  <c r="AC276" i="62"/>
  <c r="R275" i="59"/>
  <c r="R275" i="49"/>
  <c r="R166" i="59"/>
  <c r="R166" i="49"/>
  <c r="AD166" i="62"/>
  <c r="AD275" i="51"/>
  <c r="AD166" i="51"/>
  <c r="AD275" i="62"/>
  <c r="R277" i="59"/>
  <c r="R168" i="49"/>
  <c r="R168" i="59"/>
  <c r="R277" i="49"/>
  <c r="AD168" i="51"/>
  <c r="AD277" i="62"/>
  <c r="AD277" i="51"/>
  <c r="AD168" i="62"/>
  <c r="V169" i="49"/>
  <c r="V278" i="49"/>
  <c r="V278" i="59"/>
  <c r="V169" i="59"/>
  <c r="AH169" i="62"/>
  <c r="AH278" i="51"/>
  <c r="AH169" i="51"/>
  <c r="AH278" i="62"/>
  <c r="Q166" i="59"/>
  <c r="Q275" i="59"/>
  <c r="Q275" i="49"/>
  <c r="Q166" i="49"/>
  <c r="AC275" i="51"/>
  <c r="AC166" i="51"/>
  <c r="AC275" i="62"/>
  <c r="AC166" i="62"/>
  <c r="V277" i="49"/>
  <c r="V168" i="59"/>
  <c r="V277" i="59"/>
  <c r="V168" i="49"/>
  <c r="AH277" i="62"/>
  <c r="AH168" i="51"/>
  <c r="AH168" i="62"/>
  <c r="AH277" i="51"/>
  <c r="R276" i="59"/>
  <c r="R167" i="49"/>
  <c r="R276" i="49"/>
  <c r="R167" i="59"/>
  <c r="AD167" i="62"/>
  <c r="AD276" i="51"/>
  <c r="AD276" i="62"/>
  <c r="AD167" i="51"/>
  <c r="W277" i="59"/>
  <c r="W168" i="49"/>
  <c r="W277" i="49"/>
  <c r="W168" i="59"/>
  <c r="AI168" i="62"/>
  <c r="AI277" i="51"/>
  <c r="AI277" i="62"/>
  <c r="AI168" i="51"/>
  <c r="U169" i="49"/>
  <c r="U278" i="59"/>
  <c r="U169" i="59"/>
  <c r="U278" i="49"/>
  <c r="AG278" i="51"/>
  <c r="AG278" i="62"/>
  <c r="AG169" i="62"/>
  <c r="AG169" i="51"/>
  <c r="W167" i="59"/>
  <c r="W167" i="49"/>
  <c r="W276" i="59"/>
  <c r="W276" i="49"/>
  <c r="AI276" i="51"/>
  <c r="AI167" i="51"/>
  <c r="AI276" i="62"/>
  <c r="AI167" i="62"/>
  <c r="W278" i="59"/>
  <c r="W169" i="59"/>
  <c r="W169" i="49"/>
  <c r="W278" i="49"/>
  <c r="AI169" i="62"/>
  <c r="AI169" i="51"/>
  <c r="AI278" i="62"/>
  <c r="AI278" i="51"/>
  <c r="Q278" i="59"/>
  <c r="Q278" i="49"/>
  <c r="Q169" i="59"/>
  <c r="Q169" i="49"/>
  <c r="AC278" i="51"/>
  <c r="AC169" i="62"/>
  <c r="AC278" i="62"/>
  <c r="AC169" i="51"/>
  <c r="U167" i="49"/>
  <c r="U276" i="49"/>
  <c r="U167" i="59"/>
  <c r="U276" i="59"/>
  <c r="AG167" i="51"/>
  <c r="AG276" i="51"/>
  <c r="AG167" i="62"/>
  <c r="AG276" i="62"/>
  <c r="Q168" i="59"/>
  <c r="Q277" i="49"/>
  <c r="Q277" i="59"/>
  <c r="Q168" i="49"/>
  <c r="AC168" i="51"/>
  <c r="AC277" i="62"/>
  <c r="AC168" i="62"/>
  <c r="AC277" i="51"/>
  <c r="P169" i="59"/>
  <c r="P278" i="59"/>
  <c r="P278" i="49"/>
  <c r="P169" i="49"/>
  <c r="AB169" i="62"/>
  <c r="AB169" i="51"/>
  <c r="AB278" i="62"/>
  <c r="AB278" i="51"/>
  <c r="U166" i="59"/>
  <c r="U275" i="49"/>
  <c r="U166" i="49"/>
  <c r="U275" i="59"/>
  <c r="AG166" i="62"/>
  <c r="AG275" i="51"/>
  <c r="AG166" i="51"/>
  <c r="AG275" i="62"/>
  <c r="V167" i="59"/>
  <c r="V276" i="59"/>
  <c r="V167" i="49"/>
  <c r="V276" i="49"/>
  <c r="AH276" i="51"/>
  <c r="AH167" i="62"/>
  <c r="AH167" i="51"/>
  <c r="AH276" i="62"/>
  <c r="P166" i="59"/>
  <c r="P275" i="59"/>
  <c r="P275" i="49"/>
  <c r="P166" i="49"/>
  <c r="AB166" i="62"/>
  <c r="AB166" i="51"/>
  <c r="AB275" i="51"/>
  <c r="AB275" i="62"/>
  <c r="V275" i="49"/>
  <c r="V275" i="59"/>
  <c r="V166" i="59"/>
  <c r="V166" i="49"/>
  <c r="AH275" i="62"/>
  <c r="AH275" i="51"/>
  <c r="AH166" i="62"/>
  <c r="AH166" i="51"/>
  <c r="W166" i="59"/>
  <c r="W275" i="59"/>
  <c r="W166" i="49"/>
  <c r="W275" i="49"/>
  <c r="AI166" i="51"/>
  <c r="AI166" i="62"/>
  <c r="AI275" i="62"/>
  <c r="AI275" i="51"/>
  <c r="P58" i="53" l="1"/>
  <c r="P279" i="47"/>
  <c r="P170" i="47"/>
  <c r="P170" i="48"/>
  <c r="P279" i="48"/>
  <c r="R60" i="53"/>
  <c r="R172" i="47"/>
  <c r="R281" i="48"/>
  <c r="R281" i="47"/>
  <c r="R172" i="48"/>
  <c r="S59" i="53"/>
  <c r="S171" i="48"/>
  <c r="S280" i="47"/>
  <c r="S171" i="47"/>
  <c r="S280" i="48"/>
  <c r="R61" i="53"/>
  <c r="R282" i="47"/>
  <c r="R173" i="48"/>
  <c r="R173" i="47"/>
  <c r="R282" i="48"/>
  <c r="Q60" i="53"/>
  <c r="Q281" i="48"/>
  <c r="Q281" i="47"/>
  <c r="Q172" i="48"/>
  <c r="Q172" i="47"/>
  <c r="S58" i="53"/>
  <c r="S170" i="47"/>
  <c r="S170" i="48"/>
  <c r="S279" i="47"/>
  <c r="S279" i="48"/>
  <c r="X58" i="53"/>
  <c r="X170" i="48"/>
  <c r="X170" i="47"/>
  <c r="X279" i="47"/>
  <c r="X279" i="48"/>
  <c r="N58" i="53"/>
  <c r="N170" i="47"/>
  <c r="N279" i="47"/>
  <c r="N170" i="48"/>
  <c r="N279" i="48"/>
  <c r="O61" i="53"/>
  <c r="O173" i="47"/>
  <c r="O173" i="48"/>
  <c r="O282" i="47"/>
  <c r="O282" i="48"/>
  <c r="X60" i="53"/>
  <c r="X281" i="47"/>
  <c r="X281" i="48"/>
  <c r="X172" i="48"/>
  <c r="X172" i="47"/>
  <c r="Q58" i="53"/>
  <c r="Q279" i="47"/>
  <c r="Q170" i="47"/>
  <c r="Q170" i="48"/>
  <c r="Q279" i="48"/>
  <c r="P59" i="53"/>
  <c r="P171" i="48"/>
  <c r="P280" i="47"/>
  <c r="P171" i="47"/>
  <c r="P280" i="48"/>
  <c r="R59" i="53"/>
  <c r="R280" i="47"/>
  <c r="R171" i="47"/>
  <c r="R171" i="48"/>
  <c r="R280" i="48"/>
  <c r="O59" i="53"/>
  <c r="O280" i="47"/>
  <c r="O171" i="47"/>
  <c r="O171" i="48"/>
  <c r="O280" i="48"/>
  <c r="P60" i="53"/>
  <c r="P172" i="47"/>
  <c r="P172" i="48"/>
  <c r="P281" i="47"/>
  <c r="P281" i="48"/>
  <c r="X59" i="53"/>
  <c r="X280" i="47"/>
  <c r="X171" i="48"/>
  <c r="X171" i="47"/>
  <c r="X280" i="48"/>
  <c r="O58" i="53"/>
  <c r="O170" i="48"/>
  <c r="O279" i="47"/>
  <c r="O170" i="47"/>
  <c r="O279" i="48"/>
  <c r="S60" i="53"/>
  <c r="S281" i="47"/>
  <c r="S281" i="48"/>
  <c r="S172" i="47"/>
  <c r="S172" i="48"/>
  <c r="X61" i="53"/>
  <c r="X282" i="48"/>
  <c r="X282" i="47"/>
  <c r="X173" i="47"/>
  <c r="X173" i="48"/>
  <c r="N59" i="53"/>
  <c r="N171" i="48"/>
  <c r="N171" i="47"/>
  <c r="N280" i="47"/>
  <c r="N280" i="48"/>
  <c r="S61" i="53"/>
  <c r="S173" i="48"/>
  <c r="S282" i="47"/>
  <c r="S282" i="48"/>
  <c r="S173" i="47"/>
  <c r="Q61" i="53"/>
  <c r="Q282" i="47"/>
  <c r="Q173" i="48"/>
  <c r="Q282" i="48"/>
  <c r="Q173" i="47"/>
  <c r="O60" i="53"/>
  <c r="O172" i="47"/>
  <c r="O172" i="48"/>
  <c r="O281" i="48"/>
  <c r="O281" i="47"/>
  <c r="N60" i="53"/>
  <c r="N281" i="48"/>
  <c r="N281" i="47"/>
  <c r="N172" i="48"/>
  <c r="N172" i="47"/>
  <c r="Q59" i="53"/>
  <c r="Q171" i="48"/>
  <c r="Q280" i="47"/>
  <c r="Q171" i="47"/>
  <c r="Q280" i="48"/>
  <c r="N61" i="53"/>
  <c r="N173" i="47"/>
  <c r="N173" i="48"/>
  <c r="N282" i="47"/>
  <c r="N282" i="48"/>
  <c r="P61" i="53"/>
  <c r="P282" i="48"/>
  <c r="P173" i="48"/>
  <c r="P173" i="47"/>
  <c r="P282" i="47"/>
  <c r="R58" i="53"/>
  <c r="R170" i="47"/>
  <c r="R279" i="47"/>
  <c r="R170" i="48"/>
  <c r="R279" i="48"/>
  <c r="V59" i="53" l="1"/>
  <c r="V171" i="47"/>
  <c r="V280" i="47"/>
  <c r="V171" i="48"/>
  <c r="V280" i="48"/>
  <c r="R170" i="49"/>
  <c r="R279" i="49"/>
  <c r="R279" i="59"/>
  <c r="R170" i="59"/>
  <c r="AD279" i="62"/>
  <c r="AD170" i="51"/>
  <c r="AD170" i="62"/>
  <c r="AD279" i="51"/>
  <c r="N280" i="59"/>
  <c r="N171" i="59"/>
  <c r="N171" i="49"/>
  <c r="N280" i="49"/>
  <c r="Z280" i="51"/>
  <c r="Z280" i="62"/>
  <c r="Z171" i="51"/>
  <c r="Z171" i="62"/>
  <c r="P280" i="49"/>
  <c r="P280" i="59"/>
  <c r="P171" i="59"/>
  <c r="P171" i="49"/>
  <c r="AB171" i="51"/>
  <c r="AB171" i="62"/>
  <c r="AB280" i="62"/>
  <c r="AB280" i="51"/>
  <c r="R173" i="49"/>
  <c r="R173" i="59"/>
  <c r="R282" i="49"/>
  <c r="R282" i="59"/>
  <c r="AD173" i="62"/>
  <c r="AD282" i="51"/>
  <c r="AD173" i="51"/>
  <c r="AD282" i="62"/>
  <c r="W60" i="53"/>
  <c r="W172" i="48"/>
  <c r="W281" i="47"/>
  <c r="W281" i="48"/>
  <c r="W172" i="47"/>
  <c r="T61" i="53"/>
  <c r="T282" i="48"/>
  <c r="T173" i="47"/>
  <c r="T173" i="48"/>
  <c r="T282" i="47"/>
  <c r="O281" i="49"/>
  <c r="O172" i="49"/>
  <c r="O281" i="59"/>
  <c r="O172" i="59"/>
  <c r="AA172" i="51"/>
  <c r="AA172" i="62"/>
  <c r="AA281" i="51"/>
  <c r="AA281" i="62"/>
  <c r="P281" i="59"/>
  <c r="P172" i="49"/>
  <c r="P172" i="59"/>
  <c r="P281" i="49"/>
  <c r="AB281" i="62"/>
  <c r="AB281" i="51"/>
  <c r="AB172" i="51"/>
  <c r="AB172" i="62"/>
  <c r="X170" i="59"/>
  <c r="X279" i="49"/>
  <c r="X170" i="49"/>
  <c r="X279" i="59"/>
  <c r="AJ170" i="51"/>
  <c r="AJ279" i="62"/>
  <c r="AJ279" i="51"/>
  <c r="AJ170" i="62"/>
  <c r="V60" i="53"/>
  <c r="V172" i="48"/>
  <c r="V281" i="47"/>
  <c r="V281" i="48"/>
  <c r="V172" i="47"/>
  <c r="N282" i="59"/>
  <c r="N173" i="49"/>
  <c r="N173" i="59"/>
  <c r="N282" i="49"/>
  <c r="Z173" i="62"/>
  <c r="Z173" i="51"/>
  <c r="Z282" i="62"/>
  <c r="Z282" i="51"/>
  <c r="S172" i="49"/>
  <c r="S172" i="59"/>
  <c r="S281" i="49"/>
  <c r="S281" i="59"/>
  <c r="AE281" i="62"/>
  <c r="AE281" i="51"/>
  <c r="AE172" i="62"/>
  <c r="AE172" i="51"/>
  <c r="X172" i="49"/>
  <c r="X281" i="59"/>
  <c r="X281" i="49"/>
  <c r="X172" i="59"/>
  <c r="AJ281" i="51"/>
  <c r="AJ172" i="51"/>
  <c r="AJ172" i="62"/>
  <c r="AJ281" i="62"/>
  <c r="R281" i="49"/>
  <c r="R281" i="59"/>
  <c r="R172" i="49"/>
  <c r="R172" i="59"/>
  <c r="AD281" i="51"/>
  <c r="AD172" i="51"/>
  <c r="AD172" i="62"/>
  <c r="AD281" i="62"/>
  <c r="W59" i="53"/>
  <c r="W171" i="48"/>
  <c r="W171" i="47"/>
  <c r="W280" i="47"/>
  <c r="W280" i="48"/>
  <c r="W58" i="53"/>
  <c r="W170" i="47"/>
  <c r="W279" i="47"/>
  <c r="W170" i="48"/>
  <c r="W279" i="48"/>
  <c r="U59" i="53"/>
  <c r="U280" i="47"/>
  <c r="U171" i="47"/>
  <c r="U171" i="48"/>
  <c r="U280" i="48"/>
  <c r="S282" i="59"/>
  <c r="S173" i="49"/>
  <c r="S282" i="49"/>
  <c r="S173" i="59"/>
  <c r="AE173" i="51"/>
  <c r="AE173" i="62"/>
  <c r="AE282" i="62"/>
  <c r="AE282" i="51"/>
  <c r="R280" i="59"/>
  <c r="R280" i="49"/>
  <c r="R171" i="49"/>
  <c r="R171" i="59"/>
  <c r="AD280" i="62"/>
  <c r="AD280" i="51"/>
  <c r="AD171" i="51"/>
  <c r="AD171" i="62"/>
  <c r="Q172" i="49"/>
  <c r="Q172" i="59"/>
  <c r="Q281" i="49"/>
  <c r="Q281" i="59"/>
  <c r="AC172" i="62"/>
  <c r="AC281" i="62"/>
  <c r="AC172" i="51"/>
  <c r="AC281" i="51"/>
  <c r="U58" i="53"/>
  <c r="U170" i="48"/>
  <c r="U279" i="47"/>
  <c r="U170" i="47"/>
  <c r="U279" i="48"/>
  <c r="U60" i="53"/>
  <c r="U172" i="47"/>
  <c r="U172" i="48"/>
  <c r="U281" i="48"/>
  <c r="U281" i="47"/>
  <c r="V58" i="53"/>
  <c r="V279" i="47"/>
  <c r="V170" i="47"/>
  <c r="V170" i="48"/>
  <c r="V279" i="48"/>
  <c r="U61" i="53"/>
  <c r="U282" i="47"/>
  <c r="U282" i="48"/>
  <c r="U173" i="48"/>
  <c r="U173" i="47"/>
  <c r="N172" i="59"/>
  <c r="N172" i="49"/>
  <c r="N281" i="49"/>
  <c r="N281" i="59"/>
  <c r="Z172" i="62"/>
  <c r="Z281" i="62"/>
  <c r="Z281" i="51"/>
  <c r="Z172" i="51"/>
  <c r="X171" i="49"/>
  <c r="X280" i="49"/>
  <c r="X280" i="59"/>
  <c r="X171" i="59"/>
  <c r="AJ280" i="62"/>
  <c r="AJ171" i="51"/>
  <c r="AJ171" i="62"/>
  <c r="AJ280" i="51"/>
  <c r="N170" i="59"/>
  <c r="N170" i="49"/>
  <c r="N279" i="59"/>
  <c r="N279" i="49"/>
  <c r="Z170" i="51"/>
  <c r="Z279" i="62"/>
  <c r="Z279" i="51"/>
  <c r="Z170" i="62"/>
  <c r="T60" i="53"/>
  <c r="T172" i="48"/>
  <c r="T281" i="48"/>
  <c r="T281" i="47"/>
  <c r="T172" i="47"/>
  <c r="P173" i="59"/>
  <c r="P282" i="49"/>
  <c r="P173" i="49"/>
  <c r="P282" i="59"/>
  <c r="AB282" i="62"/>
  <c r="AB173" i="62"/>
  <c r="AB282" i="51"/>
  <c r="AB173" i="51"/>
  <c r="X282" i="59"/>
  <c r="X173" i="49"/>
  <c r="X173" i="59"/>
  <c r="X282" i="49"/>
  <c r="AJ282" i="62"/>
  <c r="AJ173" i="62"/>
  <c r="AJ173" i="51"/>
  <c r="AJ282" i="51"/>
  <c r="Q279" i="59"/>
  <c r="Q279" i="49"/>
  <c r="Q170" i="59"/>
  <c r="Q170" i="49"/>
  <c r="AC279" i="62"/>
  <c r="AC170" i="62"/>
  <c r="AC170" i="51"/>
  <c r="AC279" i="51"/>
  <c r="S171" i="59"/>
  <c r="S171" i="49"/>
  <c r="S280" i="59"/>
  <c r="S280" i="49"/>
  <c r="AE171" i="51"/>
  <c r="AE171" i="62"/>
  <c r="AE280" i="62"/>
  <c r="AE280" i="51"/>
  <c r="W61" i="53"/>
  <c r="W282" i="48"/>
  <c r="W173" i="47"/>
  <c r="W173" i="48"/>
  <c r="W282" i="47"/>
  <c r="Q282" i="49"/>
  <c r="Q173" i="59"/>
  <c r="Q282" i="59"/>
  <c r="Q173" i="49"/>
  <c r="AC173" i="62"/>
  <c r="AC173" i="51"/>
  <c r="AC282" i="51"/>
  <c r="AC282" i="62"/>
  <c r="O280" i="59"/>
  <c r="O171" i="49"/>
  <c r="O280" i="49"/>
  <c r="O171" i="59"/>
  <c r="AA280" i="51"/>
  <c r="AA280" i="62"/>
  <c r="AA171" i="51"/>
  <c r="AA171" i="62"/>
  <c r="S279" i="59"/>
  <c r="S279" i="49"/>
  <c r="S170" i="59"/>
  <c r="S170" i="49"/>
  <c r="AE170" i="62"/>
  <c r="AE279" i="62"/>
  <c r="AE279" i="51"/>
  <c r="AE170" i="51"/>
  <c r="T58" i="53"/>
  <c r="T170" i="48"/>
  <c r="T170" i="47"/>
  <c r="T279" i="47"/>
  <c r="T279" i="48"/>
  <c r="T59" i="53"/>
  <c r="T280" i="47"/>
  <c r="T171" i="48"/>
  <c r="T171" i="47"/>
  <c r="T280" i="48"/>
  <c r="V61" i="53"/>
  <c r="V282" i="47"/>
  <c r="V173" i="48"/>
  <c r="V173" i="47"/>
  <c r="V282" i="48"/>
  <c r="Q280" i="49"/>
  <c r="Q171" i="49"/>
  <c r="Q171" i="59"/>
  <c r="Q280" i="59"/>
  <c r="AC171" i="51"/>
  <c r="AC171" i="62"/>
  <c r="AC280" i="62"/>
  <c r="AC280" i="51"/>
  <c r="O170" i="49"/>
  <c r="O279" i="49"/>
  <c r="O170" i="59"/>
  <c r="O279" i="59"/>
  <c r="AA279" i="51"/>
  <c r="AA279" i="62"/>
  <c r="AA170" i="62"/>
  <c r="AA170" i="51"/>
  <c r="O173" i="49"/>
  <c r="O282" i="59"/>
  <c r="O282" i="49"/>
  <c r="O173" i="59"/>
  <c r="AA282" i="62"/>
  <c r="AA173" i="62"/>
  <c r="AA282" i="51"/>
  <c r="AA173" i="51"/>
  <c r="P170" i="59"/>
  <c r="P279" i="49"/>
  <c r="P279" i="59"/>
  <c r="P170" i="49"/>
  <c r="AB279" i="62"/>
  <c r="AB170" i="51"/>
  <c r="AB170" i="62"/>
  <c r="AB279" i="51"/>
  <c r="AC44" i="40"/>
  <c r="T281" i="59" l="1"/>
  <c r="T172" i="49"/>
  <c r="T172" i="59"/>
  <c r="T281" i="49"/>
  <c r="AF281" i="62"/>
  <c r="AF172" i="51"/>
  <c r="AF172" i="62"/>
  <c r="AF281" i="51"/>
  <c r="V281" i="59"/>
  <c r="V172" i="49"/>
  <c r="V172" i="59"/>
  <c r="V281" i="49"/>
  <c r="AH281" i="62"/>
  <c r="AH172" i="62"/>
  <c r="AH172" i="51"/>
  <c r="AH281" i="51"/>
  <c r="T280" i="49"/>
  <c r="T171" i="59"/>
  <c r="T280" i="59"/>
  <c r="T171" i="49"/>
  <c r="AF280" i="51"/>
  <c r="AF171" i="62"/>
  <c r="AF171" i="51"/>
  <c r="AF280" i="62"/>
  <c r="U280" i="59"/>
  <c r="U171" i="49"/>
  <c r="U171" i="59"/>
  <c r="U280" i="49"/>
  <c r="AG171" i="51"/>
  <c r="AG280" i="51"/>
  <c r="AG280" i="62"/>
  <c r="AG171" i="62"/>
  <c r="V170" i="49"/>
  <c r="V279" i="49"/>
  <c r="V279" i="59"/>
  <c r="V170" i="59"/>
  <c r="AH279" i="51"/>
  <c r="AH170" i="62"/>
  <c r="AH279" i="62"/>
  <c r="AH170" i="51"/>
  <c r="W281" i="59"/>
  <c r="W172" i="49"/>
  <c r="W281" i="49"/>
  <c r="W172" i="59"/>
  <c r="AI281" i="62"/>
  <c r="AI172" i="62"/>
  <c r="AI172" i="51"/>
  <c r="AI281" i="51"/>
  <c r="W282" i="59"/>
  <c r="W173" i="49"/>
  <c r="W282" i="49"/>
  <c r="W173" i="59"/>
  <c r="AI282" i="62"/>
  <c r="AI173" i="51"/>
  <c r="AI282" i="51"/>
  <c r="AI173" i="62"/>
  <c r="W280" i="49"/>
  <c r="W280" i="59"/>
  <c r="W171" i="49"/>
  <c r="W171" i="59"/>
  <c r="AI171" i="51"/>
  <c r="AI171" i="62"/>
  <c r="AI280" i="51"/>
  <c r="AI280" i="62"/>
  <c r="V282" i="59"/>
  <c r="V282" i="49"/>
  <c r="V173" i="49"/>
  <c r="V173" i="59"/>
  <c r="AH282" i="62"/>
  <c r="AH282" i="51"/>
  <c r="AH173" i="62"/>
  <c r="AH173" i="51"/>
  <c r="U170" i="59"/>
  <c r="U279" i="49"/>
  <c r="U170" i="49"/>
  <c r="U279" i="59"/>
  <c r="AG170" i="51"/>
  <c r="AG170" i="62"/>
  <c r="AG279" i="62"/>
  <c r="AG279" i="51"/>
  <c r="U282" i="49"/>
  <c r="U173" i="59"/>
  <c r="U282" i="59"/>
  <c r="U173" i="49"/>
  <c r="AG282" i="51"/>
  <c r="AG173" i="51"/>
  <c r="AG173" i="62"/>
  <c r="AG282" i="62"/>
  <c r="T173" i="49"/>
  <c r="T173" i="59"/>
  <c r="T282" i="59"/>
  <c r="T282" i="49"/>
  <c r="AF173" i="51"/>
  <c r="AF282" i="62"/>
  <c r="AF282" i="51"/>
  <c r="AF173" i="62"/>
  <c r="T170" i="49"/>
  <c r="T279" i="59"/>
  <c r="T279" i="49"/>
  <c r="T170" i="59"/>
  <c r="AF279" i="62"/>
  <c r="AF170" i="62"/>
  <c r="AF170" i="51"/>
  <c r="AF279" i="51"/>
  <c r="W279" i="59"/>
  <c r="W170" i="59"/>
  <c r="W170" i="49"/>
  <c r="W279" i="49"/>
  <c r="AI279" i="62"/>
  <c r="AI170" i="62"/>
  <c r="AI279" i="51"/>
  <c r="AI170" i="51"/>
  <c r="U281" i="59"/>
  <c r="U281" i="49"/>
  <c r="U172" i="49"/>
  <c r="U172" i="59"/>
  <c r="AG172" i="51"/>
  <c r="AG281" i="62"/>
  <c r="AG172" i="62"/>
  <c r="AG281" i="51"/>
  <c r="V171" i="49"/>
  <c r="V280" i="49"/>
  <c r="V171" i="59"/>
  <c r="V280" i="59"/>
  <c r="AH280" i="62"/>
  <c r="AH280" i="51"/>
  <c r="AH171" i="62"/>
  <c r="AH171" i="51"/>
  <c r="AB44" i="40"/>
  <c r="AO44" i="40"/>
  <c r="AF44" i="40"/>
  <c r="AH44" i="40"/>
  <c r="Z44" i="40"/>
  <c r="AD44" i="40"/>
  <c r="W44" i="40"/>
  <c r="X44" i="40"/>
  <c r="AE44" i="40"/>
  <c r="AP44" i="40" l="1"/>
  <c r="AG44" i="40"/>
  <c r="Y44" i="40"/>
  <c r="AA44" i="40"/>
  <c r="AJ44" i="40"/>
  <c r="AI44" i="40"/>
  <c r="AN44" i="40"/>
  <c r="R63" i="53" l="1"/>
  <c r="R284" i="47"/>
  <c r="R175" i="47"/>
  <c r="R175" i="48"/>
  <c r="R284" i="48"/>
  <c r="R65" i="53"/>
  <c r="R177" i="48"/>
  <c r="R177" i="47"/>
  <c r="R286" i="48"/>
  <c r="R286" i="47"/>
  <c r="Q64" i="53"/>
  <c r="Q285" i="47"/>
  <c r="Q176" i="47"/>
  <c r="Q176" i="48"/>
  <c r="Q285" i="48"/>
  <c r="Q63" i="53"/>
  <c r="Q175" i="48"/>
  <c r="Q175" i="47"/>
  <c r="Q284" i="48"/>
  <c r="Q284" i="47"/>
  <c r="Q65" i="53"/>
  <c r="Q286" i="47"/>
  <c r="Q286" i="48"/>
  <c r="Q177" i="48"/>
  <c r="Q177" i="47"/>
  <c r="R64" i="53"/>
  <c r="R285" i="48"/>
  <c r="R176" i="47"/>
  <c r="R176" i="48"/>
  <c r="R285" i="47"/>
  <c r="Q62" i="53"/>
  <c r="Q283" i="47"/>
  <c r="Q174" i="48"/>
  <c r="Q283" i="48"/>
  <c r="Q174" i="47"/>
  <c r="R62" i="53"/>
  <c r="R174" i="48"/>
  <c r="R283" i="48"/>
  <c r="R174" i="47"/>
  <c r="R283" i="47"/>
  <c r="S62" i="53" l="1"/>
  <c r="S283" i="47"/>
  <c r="S283" i="48"/>
  <c r="S174" i="47"/>
  <c r="S174" i="48"/>
  <c r="Q284" i="59"/>
  <c r="Q284" i="49"/>
  <c r="Q175" i="59"/>
  <c r="Q175" i="49"/>
  <c r="AC284" i="51"/>
  <c r="AC284" i="62"/>
  <c r="AC175" i="62"/>
  <c r="AC175" i="51"/>
  <c r="S65" i="53"/>
  <c r="S286" i="47"/>
  <c r="S177" i="47"/>
  <c r="S286" i="48"/>
  <c r="S177" i="48"/>
  <c r="X62" i="53"/>
  <c r="X283" i="47"/>
  <c r="X174" i="48"/>
  <c r="X283" i="48"/>
  <c r="X174" i="47"/>
  <c r="Q174" i="49"/>
  <c r="Q283" i="49"/>
  <c r="Q174" i="59"/>
  <c r="Q283" i="59"/>
  <c r="AC174" i="62"/>
  <c r="AC174" i="51"/>
  <c r="AC283" i="62"/>
  <c r="AC283" i="51"/>
  <c r="X64" i="53"/>
  <c r="X285" i="48"/>
  <c r="X176" i="47"/>
  <c r="X176" i="48"/>
  <c r="X285" i="47"/>
  <c r="R286" i="59"/>
  <c r="R286" i="49"/>
  <c r="R177" i="49"/>
  <c r="R177" i="59"/>
  <c r="AD177" i="51"/>
  <c r="AD177" i="62"/>
  <c r="AD286" i="51"/>
  <c r="AD286" i="62"/>
  <c r="V63" i="53"/>
  <c r="V284" i="47"/>
  <c r="V175" i="48"/>
  <c r="V175" i="47"/>
  <c r="V284" i="48"/>
  <c r="O63" i="53"/>
  <c r="O175" i="48"/>
  <c r="O284" i="47"/>
  <c r="O284" i="48"/>
  <c r="O175" i="47"/>
  <c r="Q177" i="59"/>
  <c r="Q286" i="49"/>
  <c r="Q286" i="59"/>
  <c r="Q177" i="49"/>
  <c r="AC177" i="51"/>
  <c r="AC286" i="62"/>
  <c r="AC177" i="62"/>
  <c r="AC286" i="51"/>
  <c r="X63" i="53"/>
  <c r="X284" i="47"/>
  <c r="X284" i="48"/>
  <c r="X175" i="48"/>
  <c r="X175" i="47"/>
  <c r="V62" i="53"/>
  <c r="V283" i="47"/>
  <c r="V174" i="48"/>
  <c r="V174" i="47"/>
  <c r="V283" i="48"/>
  <c r="R283" i="49"/>
  <c r="R174" i="59"/>
  <c r="R283" i="59"/>
  <c r="R174" i="49"/>
  <c r="AD283" i="51"/>
  <c r="AD174" i="62"/>
  <c r="AD174" i="51"/>
  <c r="AD283" i="62"/>
  <c r="V64" i="53"/>
  <c r="V285" i="47"/>
  <c r="V176" i="48"/>
  <c r="V285" i="48"/>
  <c r="V176" i="47"/>
  <c r="X65" i="53"/>
  <c r="X177" i="48"/>
  <c r="X286" i="48"/>
  <c r="X286" i="47"/>
  <c r="X177" i="47"/>
  <c r="S64" i="53"/>
  <c r="S176" i="48"/>
  <c r="S285" i="47"/>
  <c r="S285" i="48"/>
  <c r="S176" i="47"/>
  <c r="Q285" i="49"/>
  <c r="Q176" i="49"/>
  <c r="Q285" i="59"/>
  <c r="Q176" i="59"/>
  <c r="AC176" i="51"/>
  <c r="AC285" i="62"/>
  <c r="AC285" i="51"/>
  <c r="AC176" i="62"/>
  <c r="V65" i="53"/>
  <c r="V177" i="48"/>
  <c r="V177" i="47"/>
  <c r="V286" i="47"/>
  <c r="V286" i="48"/>
  <c r="S63" i="53"/>
  <c r="S284" i="48"/>
  <c r="S284" i="47"/>
  <c r="S175" i="47"/>
  <c r="S175" i="48"/>
  <c r="T65" i="53"/>
  <c r="T286" i="47"/>
  <c r="T177" i="47"/>
  <c r="T286" i="48"/>
  <c r="T177" i="48"/>
  <c r="R176" i="59"/>
  <c r="R285" i="59"/>
  <c r="R176" i="49"/>
  <c r="R285" i="49"/>
  <c r="AD285" i="62"/>
  <c r="AD176" i="51"/>
  <c r="AD285" i="51"/>
  <c r="AD176" i="62"/>
  <c r="R284" i="59"/>
  <c r="R284" i="49"/>
  <c r="R175" i="59"/>
  <c r="R175" i="49"/>
  <c r="AD175" i="51"/>
  <c r="AD284" i="62"/>
  <c r="AD284" i="51"/>
  <c r="AD175" i="62"/>
  <c r="AC45" i="40"/>
  <c r="AB45" i="40"/>
  <c r="T64" i="53" l="1"/>
  <c r="T176" i="48"/>
  <c r="T176" i="47"/>
  <c r="T285" i="48"/>
  <c r="T285" i="47"/>
  <c r="P65" i="53"/>
  <c r="P177" i="47"/>
  <c r="P286" i="48"/>
  <c r="P286" i="47"/>
  <c r="P177" i="48"/>
  <c r="O62" i="53"/>
  <c r="O174" i="48"/>
  <c r="O283" i="48"/>
  <c r="O283" i="47"/>
  <c r="O174" i="47"/>
  <c r="T63" i="53"/>
  <c r="T284" i="47"/>
  <c r="T284" i="48"/>
  <c r="T175" i="47"/>
  <c r="T175" i="48"/>
  <c r="V177" i="59"/>
  <c r="V177" i="49"/>
  <c r="V286" i="59"/>
  <c r="V286" i="49"/>
  <c r="AH177" i="62"/>
  <c r="AH177" i="51"/>
  <c r="AH286" i="62"/>
  <c r="AH286" i="51"/>
  <c r="X285" i="59"/>
  <c r="X176" i="59"/>
  <c r="X285" i="49"/>
  <c r="X176" i="49"/>
  <c r="AJ285" i="62"/>
  <c r="AJ176" i="62"/>
  <c r="AJ285" i="51"/>
  <c r="AJ176" i="51"/>
  <c r="W62" i="53"/>
  <c r="W283" i="48"/>
  <c r="W174" i="47"/>
  <c r="W283" i="47"/>
  <c r="W174" i="48"/>
  <c r="P62" i="53"/>
  <c r="P174" i="47"/>
  <c r="P283" i="47"/>
  <c r="P174" i="48"/>
  <c r="P283" i="48"/>
  <c r="O64" i="53"/>
  <c r="O285" i="48"/>
  <c r="O285" i="47"/>
  <c r="O176" i="48"/>
  <c r="O176" i="47"/>
  <c r="N64" i="53"/>
  <c r="N176" i="48"/>
  <c r="N285" i="48"/>
  <c r="N285" i="47"/>
  <c r="N176" i="47"/>
  <c r="X284" i="59"/>
  <c r="X284" i="49"/>
  <c r="X175" i="59"/>
  <c r="X175" i="49"/>
  <c r="AJ284" i="51"/>
  <c r="AJ175" i="62"/>
  <c r="AJ175" i="51"/>
  <c r="AJ284" i="62"/>
  <c r="P64" i="53"/>
  <c r="P176" i="48"/>
  <c r="P285" i="47"/>
  <c r="P285" i="48"/>
  <c r="P176" i="47"/>
  <c r="N63" i="53"/>
  <c r="N284" i="48"/>
  <c r="N175" i="47"/>
  <c r="N175" i="48"/>
  <c r="N284" i="47"/>
  <c r="X177" i="59"/>
  <c r="X177" i="49"/>
  <c r="X286" i="59"/>
  <c r="X286" i="49"/>
  <c r="AJ177" i="51"/>
  <c r="AJ286" i="62"/>
  <c r="AJ286" i="51"/>
  <c r="AJ177" i="62"/>
  <c r="S177" i="49"/>
  <c r="S286" i="59"/>
  <c r="S286" i="49"/>
  <c r="S177" i="59"/>
  <c r="AE177" i="62"/>
  <c r="AE177" i="51"/>
  <c r="AE286" i="51"/>
  <c r="AE286" i="62"/>
  <c r="P63" i="53"/>
  <c r="P175" i="48"/>
  <c r="P284" i="48"/>
  <c r="P175" i="47"/>
  <c r="P284" i="47"/>
  <c r="S175" i="59"/>
  <c r="S175" i="49"/>
  <c r="S284" i="49"/>
  <c r="S284" i="59"/>
  <c r="AE284" i="51"/>
  <c r="AE175" i="62"/>
  <c r="AE284" i="62"/>
  <c r="AE175" i="51"/>
  <c r="V284" i="49"/>
  <c r="V284" i="59"/>
  <c r="V175" i="59"/>
  <c r="V175" i="49"/>
  <c r="AH175" i="62"/>
  <c r="AH284" i="62"/>
  <c r="AH175" i="51"/>
  <c r="AH284" i="51"/>
  <c r="W64" i="53"/>
  <c r="W176" i="48"/>
  <c r="W285" i="48"/>
  <c r="W285" i="47"/>
  <c r="W176" i="47"/>
  <c r="V283" i="59"/>
  <c r="V283" i="49"/>
  <c r="V174" i="49"/>
  <c r="V174" i="59"/>
  <c r="AH283" i="51"/>
  <c r="AH174" i="51"/>
  <c r="AH174" i="62"/>
  <c r="AH283" i="62"/>
  <c r="S285" i="59"/>
  <c r="S176" i="49"/>
  <c r="S285" i="49"/>
  <c r="S176" i="59"/>
  <c r="AE285" i="62"/>
  <c r="AE176" i="62"/>
  <c r="AE176" i="51"/>
  <c r="AE285" i="51"/>
  <c r="X174" i="49"/>
  <c r="X174" i="59"/>
  <c r="X283" i="49"/>
  <c r="X283" i="59"/>
  <c r="AJ283" i="62"/>
  <c r="AJ174" i="62"/>
  <c r="AJ174" i="51"/>
  <c r="AJ283" i="51"/>
  <c r="W63" i="53"/>
  <c r="W175" i="48"/>
  <c r="W284" i="47"/>
  <c r="W175" i="47"/>
  <c r="W284" i="48"/>
  <c r="O65" i="53"/>
  <c r="O286" i="47"/>
  <c r="O177" i="47"/>
  <c r="O286" i="48"/>
  <c r="O177" i="48"/>
  <c r="U65" i="53"/>
  <c r="U286" i="48"/>
  <c r="U177" i="48"/>
  <c r="U286" i="47"/>
  <c r="U177" i="47"/>
  <c r="N65" i="53"/>
  <c r="N286" i="48"/>
  <c r="N286" i="47"/>
  <c r="N177" i="47"/>
  <c r="N177" i="48"/>
  <c r="U64" i="53"/>
  <c r="U285" i="47"/>
  <c r="U176" i="48"/>
  <c r="U176" i="47"/>
  <c r="U285" i="48"/>
  <c r="T62" i="53"/>
  <c r="T174" i="48"/>
  <c r="T283" i="48"/>
  <c r="T283" i="47"/>
  <c r="T174" i="47"/>
  <c r="U62" i="53"/>
  <c r="U283" i="48"/>
  <c r="U283" i="47"/>
  <c r="U174" i="48"/>
  <c r="U174" i="47"/>
  <c r="T286" i="49"/>
  <c r="T177" i="59"/>
  <c r="T177" i="49"/>
  <c r="T286" i="59"/>
  <c r="AF286" i="62"/>
  <c r="AF177" i="51"/>
  <c r="AF177" i="62"/>
  <c r="AF286" i="51"/>
  <c r="O175" i="59"/>
  <c r="O284" i="49"/>
  <c r="O284" i="59"/>
  <c r="O175" i="49"/>
  <c r="AA175" i="62"/>
  <c r="AA284" i="51"/>
  <c r="AA175" i="51"/>
  <c r="AA284" i="62"/>
  <c r="N62" i="53"/>
  <c r="N174" i="47"/>
  <c r="N283" i="48"/>
  <c r="N174" i="48"/>
  <c r="N283" i="47"/>
  <c r="U63" i="53"/>
  <c r="U175" i="47"/>
  <c r="U284" i="47"/>
  <c r="U284" i="48"/>
  <c r="U175" i="48"/>
  <c r="W65" i="53"/>
  <c r="W286" i="48"/>
  <c r="W177" i="48"/>
  <c r="W286" i="47"/>
  <c r="W177" i="47"/>
  <c r="V176" i="49"/>
  <c r="V176" i="59"/>
  <c r="V285" i="49"/>
  <c r="V285" i="59"/>
  <c r="AH176" i="62"/>
  <c r="AH285" i="62"/>
  <c r="AH176" i="51"/>
  <c r="AH285" i="51"/>
  <c r="S174" i="49"/>
  <c r="S174" i="59"/>
  <c r="S283" i="49"/>
  <c r="S283" i="59"/>
  <c r="AE283" i="51"/>
  <c r="AE174" i="62"/>
  <c r="AE283" i="62"/>
  <c r="AE174" i="51"/>
  <c r="AE45" i="40"/>
  <c r="AO45" i="40"/>
  <c r="AN45" i="40"/>
  <c r="AI45" i="40"/>
  <c r="W45" i="40"/>
  <c r="AD45" i="40"/>
  <c r="Z45" i="40"/>
  <c r="P68" i="53" l="1"/>
  <c r="P289" i="47"/>
  <c r="P180" i="47"/>
  <c r="P289" i="48"/>
  <c r="P180" i="48"/>
  <c r="P66" i="53"/>
  <c r="P178" i="48"/>
  <c r="P287" i="48"/>
  <c r="P287" i="47"/>
  <c r="P178" i="47"/>
  <c r="N283" i="59"/>
  <c r="N174" i="59"/>
  <c r="N174" i="49"/>
  <c r="N283" i="49"/>
  <c r="Z174" i="51"/>
  <c r="Z283" i="51"/>
  <c r="Z174" i="62"/>
  <c r="Z283" i="62"/>
  <c r="W176" i="49"/>
  <c r="W176" i="59"/>
  <c r="W285" i="49"/>
  <c r="W285" i="59"/>
  <c r="AI285" i="51"/>
  <c r="AI176" i="51"/>
  <c r="AI176" i="62"/>
  <c r="AI285" i="62"/>
  <c r="T175" i="59"/>
  <c r="T175" i="49"/>
  <c r="T284" i="59"/>
  <c r="T284" i="49"/>
  <c r="AF175" i="51"/>
  <c r="AF175" i="62"/>
  <c r="AF284" i="62"/>
  <c r="AF284" i="51"/>
  <c r="U177" i="59"/>
  <c r="U286" i="59"/>
  <c r="U177" i="49"/>
  <c r="U286" i="49"/>
  <c r="AG286" i="62"/>
  <c r="AG177" i="62"/>
  <c r="AG177" i="51"/>
  <c r="AG286" i="51"/>
  <c r="T283" i="49"/>
  <c r="T174" i="59"/>
  <c r="T174" i="49"/>
  <c r="T283" i="59"/>
  <c r="AF283" i="51"/>
  <c r="AF283" i="62"/>
  <c r="AF174" i="62"/>
  <c r="AF174" i="51"/>
  <c r="N175" i="49"/>
  <c r="N284" i="59"/>
  <c r="N175" i="59"/>
  <c r="N284" i="49"/>
  <c r="Z175" i="51"/>
  <c r="Z175" i="62"/>
  <c r="Z284" i="51"/>
  <c r="Z284" i="62"/>
  <c r="P177" i="49"/>
  <c r="P286" i="49"/>
  <c r="P177" i="59"/>
  <c r="P286" i="59"/>
  <c r="AB286" i="51"/>
  <c r="AB177" i="51"/>
  <c r="AB177" i="62"/>
  <c r="AB286" i="62"/>
  <c r="O176" i="59"/>
  <c r="O176" i="49"/>
  <c r="O285" i="49"/>
  <c r="O285" i="59"/>
  <c r="AA285" i="62"/>
  <c r="AA285" i="51"/>
  <c r="AA176" i="51"/>
  <c r="AA176" i="62"/>
  <c r="P67" i="53"/>
  <c r="P179" i="47"/>
  <c r="P288" i="47"/>
  <c r="P179" i="48"/>
  <c r="P288" i="48"/>
  <c r="U175" i="49"/>
  <c r="U284" i="59"/>
  <c r="U175" i="59"/>
  <c r="U284" i="49"/>
  <c r="AG175" i="62"/>
  <c r="AG284" i="51"/>
  <c r="AG175" i="51"/>
  <c r="AG284" i="62"/>
  <c r="W284" i="49"/>
  <c r="W175" i="49"/>
  <c r="W175" i="59"/>
  <c r="W284" i="59"/>
  <c r="AI284" i="62"/>
  <c r="AI175" i="51"/>
  <c r="AI284" i="51"/>
  <c r="AI175" i="62"/>
  <c r="W174" i="49"/>
  <c r="W283" i="59"/>
  <c r="W283" i="49"/>
  <c r="W174" i="59"/>
  <c r="AI174" i="51"/>
  <c r="AI283" i="62"/>
  <c r="AI283" i="51"/>
  <c r="AI174" i="62"/>
  <c r="N286" i="49"/>
  <c r="N177" i="49"/>
  <c r="N286" i="59"/>
  <c r="N177" i="59"/>
  <c r="Z177" i="62"/>
  <c r="Z177" i="51"/>
  <c r="Z286" i="62"/>
  <c r="Z286" i="51"/>
  <c r="N176" i="49"/>
  <c r="N285" i="49"/>
  <c r="N285" i="59"/>
  <c r="N176" i="59"/>
  <c r="Z176" i="51"/>
  <c r="Z285" i="51"/>
  <c r="Z285" i="62"/>
  <c r="Z176" i="62"/>
  <c r="P69" i="53"/>
  <c r="P181" i="48"/>
  <c r="P181" i="47"/>
  <c r="P290" i="47"/>
  <c r="P290" i="48"/>
  <c r="U174" i="49"/>
  <c r="U283" i="49"/>
  <c r="U174" i="59"/>
  <c r="U283" i="59"/>
  <c r="AG174" i="51"/>
  <c r="AG174" i="62"/>
  <c r="AG283" i="51"/>
  <c r="AG283" i="62"/>
  <c r="P175" i="49"/>
  <c r="P284" i="59"/>
  <c r="P175" i="59"/>
  <c r="P284" i="49"/>
  <c r="AB284" i="51"/>
  <c r="AB175" i="51"/>
  <c r="AB284" i="62"/>
  <c r="AB175" i="62"/>
  <c r="O283" i="59"/>
  <c r="O174" i="49"/>
  <c r="O283" i="49"/>
  <c r="O174" i="59"/>
  <c r="AA283" i="51"/>
  <c r="AA174" i="51"/>
  <c r="AA174" i="62"/>
  <c r="AA283" i="62"/>
  <c r="W177" i="59"/>
  <c r="W286" i="59"/>
  <c r="W286" i="49"/>
  <c r="W177" i="49"/>
  <c r="AI177" i="51"/>
  <c r="AI286" i="51"/>
  <c r="AI286" i="62"/>
  <c r="AI177" i="62"/>
  <c r="O286" i="49"/>
  <c r="O286" i="59"/>
  <c r="O177" i="59"/>
  <c r="O177" i="49"/>
  <c r="AA286" i="62"/>
  <c r="AA286" i="51"/>
  <c r="AA177" i="51"/>
  <c r="AA177" i="62"/>
  <c r="P174" i="59"/>
  <c r="P283" i="59"/>
  <c r="P174" i="49"/>
  <c r="P283" i="49"/>
  <c r="AB174" i="51"/>
  <c r="AB283" i="51"/>
  <c r="AB283" i="62"/>
  <c r="AB174" i="62"/>
  <c r="U176" i="59"/>
  <c r="U285" i="49"/>
  <c r="U176" i="49"/>
  <c r="U285" i="59"/>
  <c r="AG176" i="51"/>
  <c r="AG176" i="62"/>
  <c r="AG285" i="62"/>
  <c r="AG285" i="51"/>
  <c r="P285" i="59"/>
  <c r="P176" i="59"/>
  <c r="P176" i="49"/>
  <c r="P285" i="49"/>
  <c r="AB285" i="62"/>
  <c r="AB285" i="51"/>
  <c r="AB176" i="62"/>
  <c r="AB176" i="51"/>
  <c r="T285" i="59"/>
  <c r="T176" i="59"/>
  <c r="T285" i="49"/>
  <c r="T176" i="49"/>
  <c r="AF176" i="62"/>
  <c r="AF176" i="51"/>
  <c r="AF285" i="62"/>
  <c r="AF285" i="51"/>
  <c r="AP45" i="40"/>
  <c r="AH45" i="40"/>
  <c r="AF45" i="40"/>
  <c r="AJ45" i="40"/>
  <c r="AG45" i="40"/>
  <c r="AA45" i="40"/>
  <c r="Y45" i="40"/>
  <c r="X45" i="40"/>
  <c r="P290" i="49" l="1"/>
  <c r="P181" i="59"/>
  <c r="P181" i="49"/>
  <c r="P290" i="59"/>
  <c r="AB181" i="51"/>
  <c r="AB290" i="62"/>
  <c r="AB181" i="62"/>
  <c r="AB290" i="51"/>
  <c r="P287" i="49"/>
  <c r="P178" i="59"/>
  <c r="P287" i="59"/>
  <c r="P178" i="49"/>
  <c r="AB287" i="62"/>
  <c r="AB178" i="51"/>
  <c r="AB178" i="62"/>
  <c r="AB287" i="51"/>
  <c r="P288" i="49"/>
  <c r="P288" i="59"/>
  <c r="P179" i="59"/>
  <c r="P179" i="49"/>
  <c r="AB179" i="62"/>
  <c r="AB288" i="62"/>
  <c r="AB288" i="51"/>
  <c r="AB179" i="51"/>
  <c r="P289" i="59"/>
  <c r="P180" i="49"/>
  <c r="P180" i="59"/>
  <c r="P289" i="49"/>
  <c r="AB289" i="62"/>
  <c r="AB180" i="62"/>
  <c r="AB289" i="51"/>
  <c r="AB180" i="51"/>
  <c r="X66" i="53" l="1"/>
  <c r="X178" i="48"/>
  <c r="X178" i="47"/>
  <c r="X287" i="47"/>
  <c r="X287" i="48"/>
  <c r="W66" i="53"/>
  <c r="W287" i="47"/>
  <c r="W287" i="48"/>
  <c r="W178" i="48"/>
  <c r="W178" i="47"/>
  <c r="O66" i="53"/>
  <c r="O178" i="48"/>
  <c r="O287" i="48"/>
  <c r="O287" i="47"/>
  <c r="O178" i="47"/>
  <c r="W68" i="53"/>
  <c r="W180" i="47"/>
  <c r="W289" i="47"/>
  <c r="W180" i="48"/>
  <c r="W289" i="48"/>
  <c r="X68" i="53"/>
  <c r="X180" i="47"/>
  <c r="X289" i="48"/>
  <c r="X180" i="48"/>
  <c r="X289" i="47"/>
  <c r="X69" i="53"/>
  <c r="X181" i="48"/>
  <c r="X181" i="47"/>
  <c r="X290" i="48"/>
  <c r="X290" i="47"/>
  <c r="T67" i="53"/>
  <c r="T288" i="48"/>
  <c r="T179" i="48"/>
  <c r="T288" i="47"/>
  <c r="T179" i="47"/>
  <c r="W67" i="53"/>
  <c r="W288" i="48"/>
  <c r="W288" i="47"/>
  <c r="W179" i="47"/>
  <c r="W179" i="48"/>
  <c r="X67" i="53"/>
  <c r="X288" i="48"/>
  <c r="X179" i="47"/>
  <c r="X179" i="48"/>
  <c r="X288" i="47"/>
  <c r="T66" i="53"/>
  <c r="T178" i="47"/>
  <c r="T287" i="47"/>
  <c r="T178" i="48"/>
  <c r="T287" i="48"/>
  <c r="W69" i="53"/>
  <c r="W181" i="47"/>
  <c r="W181" i="48"/>
  <c r="W290" i="48"/>
  <c r="W290" i="47"/>
  <c r="T69" i="53"/>
  <c r="T290" i="48"/>
  <c r="T181" i="47"/>
  <c r="T181" i="48"/>
  <c r="T290" i="47"/>
  <c r="O68" i="53"/>
  <c r="O180" i="48"/>
  <c r="O289" i="48"/>
  <c r="O180" i="47"/>
  <c r="O289" i="47"/>
  <c r="T68" i="53"/>
  <c r="T180" i="47"/>
  <c r="T289" i="48"/>
  <c r="T180" i="48"/>
  <c r="T289" i="47"/>
  <c r="O67" i="53"/>
  <c r="O288" i="48"/>
  <c r="O288" i="47"/>
  <c r="O179" i="48"/>
  <c r="O179" i="47"/>
  <c r="O69" i="53"/>
  <c r="O290" i="48"/>
  <c r="O181" i="47"/>
  <c r="O290" i="47"/>
  <c r="O181" i="48"/>
  <c r="V66" i="53" l="1"/>
  <c r="V287" i="47"/>
  <c r="V178" i="47"/>
  <c r="V178" i="48"/>
  <c r="V287" i="48"/>
  <c r="S67" i="53"/>
  <c r="S288" i="47"/>
  <c r="S179" i="47"/>
  <c r="S288" i="48"/>
  <c r="S179" i="48"/>
  <c r="T290" i="49"/>
  <c r="T181" i="59"/>
  <c r="T290" i="59"/>
  <c r="T181" i="49"/>
  <c r="AF290" i="51"/>
  <c r="AF181" i="51"/>
  <c r="AF181" i="62"/>
  <c r="AF290" i="62"/>
  <c r="W180" i="59"/>
  <c r="W289" i="59"/>
  <c r="W289" i="49"/>
  <c r="W180" i="49"/>
  <c r="AI289" i="51"/>
  <c r="AI180" i="51"/>
  <c r="AI180" i="62"/>
  <c r="AI289" i="62"/>
  <c r="V68" i="53"/>
  <c r="V289" i="47"/>
  <c r="V289" i="48"/>
  <c r="V180" i="47"/>
  <c r="V180" i="48"/>
  <c r="T288" i="59"/>
  <c r="T179" i="49"/>
  <c r="T288" i="49"/>
  <c r="T179" i="59"/>
  <c r="AF288" i="51"/>
  <c r="AF179" i="51"/>
  <c r="AF288" i="62"/>
  <c r="AF179" i="62"/>
  <c r="Q67" i="53"/>
  <c r="Q179" i="48"/>
  <c r="Q179" i="47"/>
  <c r="Q288" i="47"/>
  <c r="Q288" i="48"/>
  <c r="V67" i="53"/>
  <c r="V179" i="48"/>
  <c r="V288" i="47"/>
  <c r="V179" i="47"/>
  <c r="V288" i="48"/>
  <c r="R66" i="53"/>
  <c r="R178" i="48"/>
  <c r="R178" i="47"/>
  <c r="R287" i="48"/>
  <c r="R287" i="47"/>
  <c r="N69" i="53"/>
  <c r="N290" i="47"/>
  <c r="N181" i="47"/>
  <c r="N290" i="48"/>
  <c r="N181" i="48"/>
  <c r="U66" i="53"/>
  <c r="U178" i="48"/>
  <c r="U287" i="48"/>
  <c r="U178" i="47"/>
  <c r="U287" i="47"/>
  <c r="T287" i="59"/>
  <c r="T178" i="49"/>
  <c r="T287" i="49"/>
  <c r="T178" i="59"/>
  <c r="AF287" i="51"/>
  <c r="AF178" i="62"/>
  <c r="AF287" i="62"/>
  <c r="AF178" i="51"/>
  <c r="W287" i="49"/>
  <c r="W178" i="59"/>
  <c r="W287" i="59"/>
  <c r="W178" i="49"/>
  <c r="AI287" i="62"/>
  <c r="AI178" i="51"/>
  <c r="AI287" i="51"/>
  <c r="AI178" i="62"/>
  <c r="R68" i="53"/>
  <c r="R289" i="47"/>
  <c r="R180" i="48"/>
  <c r="R180" i="47"/>
  <c r="R289" i="48"/>
  <c r="Q68" i="53"/>
  <c r="Q289" i="48"/>
  <c r="Q289" i="47"/>
  <c r="Q180" i="47"/>
  <c r="Q180" i="48"/>
  <c r="O180" i="59"/>
  <c r="O180" i="49"/>
  <c r="O289" i="59"/>
  <c r="O289" i="49"/>
  <c r="AA289" i="62"/>
  <c r="AA180" i="51"/>
  <c r="AA180" i="62"/>
  <c r="AA289" i="51"/>
  <c r="X180" i="59"/>
  <c r="X289" i="49"/>
  <c r="X180" i="49"/>
  <c r="X289" i="59"/>
  <c r="AJ289" i="51"/>
  <c r="AJ180" i="51"/>
  <c r="AJ289" i="62"/>
  <c r="AJ180" i="62"/>
  <c r="N68" i="53"/>
  <c r="N180" i="47"/>
  <c r="N289" i="48"/>
  <c r="N289" i="47"/>
  <c r="N180" i="48"/>
  <c r="O181" i="49"/>
  <c r="O290" i="49"/>
  <c r="O181" i="59"/>
  <c r="O290" i="59"/>
  <c r="AA181" i="51"/>
  <c r="AA290" i="51"/>
  <c r="AA290" i="62"/>
  <c r="AA181" i="62"/>
  <c r="W179" i="49"/>
  <c r="W288" i="49"/>
  <c r="W179" i="59"/>
  <c r="W288" i="59"/>
  <c r="AI288" i="62"/>
  <c r="AI288" i="51"/>
  <c r="AI179" i="62"/>
  <c r="AI179" i="51"/>
  <c r="O179" i="49"/>
  <c r="O288" i="49"/>
  <c r="O179" i="59"/>
  <c r="O288" i="59"/>
  <c r="AA179" i="62"/>
  <c r="AA288" i="62"/>
  <c r="AA288" i="51"/>
  <c r="AA179" i="51"/>
  <c r="R67" i="53"/>
  <c r="R179" i="47"/>
  <c r="R288" i="48"/>
  <c r="R179" i="48"/>
  <c r="R288" i="47"/>
  <c r="V69" i="53"/>
  <c r="V290" i="48"/>
  <c r="V290" i="47"/>
  <c r="V181" i="48"/>
  <c r="V181" i="47"/>
  <c r="Q66" i="53"/>
  <c r="Q287" i="47"/>
  <c r="Q178" i="47"/>
  <c r="Q178" i="48"/>
  <c r="Q287" i="48"/>
  <c r="N67" i="53"/>
  <c r="N288" i="47"/>
  <c r="N179" i="47"/>
  <c r="N288" i="48"/>
  <c r="N179" i="48"/>
  <c r="S68" i="53"/>
  <c r="S180" i="48"/>
  <c r="S180" i="47"/>
  <c r="S289" i="48"/>
  <c r="S289" i="47"/>
  <c r="R69" i="53"/>
  <c r="R290" i="47"/>
  <c r="R181" i="47"/>
  <c r="R181" i="48"/>
  <c r="R290" i="48"/>
  <c r="W181" i="49"/>
  <c r="W290" i="49"/>
  <c r="W290" i="59"/>
  <c r="W181" i="59"/>
  <c r="AI181" i="51"/>
  <c r="AI290" i="51"/>
  <c r="AI290" i="62"/>
  <c r="AI181" i="62"/>
  <c r="O287" i="49"/>
  <c r="O178" i="49"/>
  <c r="O178" i="59"/>
  <c r="O287" i="59"/>
  <c r="AA178" i="62"/>
  <c r="AA178" i="51"/>
  <c r="AA287" i="62"/>
  <c r="AA287" i="51"/>
  <c r="U68" i="53"/>
  <c r="U180" i="47"/>
  <c r="U289" i="47"/>
  <c r="U289" i="48"/>
  <c r="U180" i="48"/>
  <c r="N66" i="53"/>
  <c r="N287" i="47"/>
  <c r="N287" i="48"/>
  <c r="N178" i="47"/>
  <c r="N178" i="48"/>
  <c r="S66" i="53"/>
  <c r="S287" i="47"/>
  <c r="S287" i="48"/>
  <c r="S178" i="47"/>
  <c r="S178" i="48"/>
  <c r="S69" i="53"/>
  <c r="S181" i="47"/>
  <c r="S290" i="47"/>
  <c r="S290" i="48"/>
  <c r="S181" i="48"/>
  <c r="T289" i="59"/>
  <c r="T180" i="49"/>
  <c r="T180" i="59"/>
  <c r="T289" i="49"/>
  <c r="AF180" i="62"/>
  <c r="AF180" i="51"/>
  <c r="AF289" i="62"/>
  <c r="AF289" i="51"/>
  <c r="X181" i="59"/>
  <c r="X290" i="49"/>
  <c r="X290" i="59"/>
  <c r="X181" i="49"/>
  <c r="AJ290" i="62"/>
  <c r="AJ181" i="51"/>
  <c r="AJ290" i="51"/>
  <c r="AJ181" i="62"/>
  <c r="U69" i="53"/>
  <c r="U181" i="47"/>
  <c r="U290" i="48"/>
  <c r="U290" i="47"/>
  <c r="U181" i="48"/>
  <c r="U67" i="53"/>
  <c r="U179" i="47"/>
  <c r="U179" i="48"/>
  <c r="U288" i="47"/>
  <c r="U288" i="48"/>
  <c r="Q69" i="53"/>
  <c r="Q290" i="48"/>
  <c r="Q290" i="47"/>
  <c r="Q181" i="47"/>
  <c r="Q181" i="48"/>
  <c r="X288" i="49"/>
  <c r="X288" i="59"/>
  <c r="X179" i="59"/>
  <c r="X179" i="49"/>
  <c r="AJ288" i="51"/>
  <c r="AJ179" i="62"/>
  <c r="AJ179" i="51"/>
  <c r="AJ288" i="62"/>
  <c r="X178" i="59"/>
  <c r="X178" i="49"/>
  <c r="X287" i="49"/>
  <c r="X287" i="59"/>
  <c r="AJ287" i="51"/>
  <c r="AJ287" i="62"/>
  <c r="AJ178" i="62"/>
  <c r="AJ178" i="51"/>
  <c r="AF46" i="40"/>
  <c r="AI46" i="40"/>
  <c r="AE46" i="40"/>
  <c r="Y46" i="40"/>
  <c r="AN46" i="40"/>
  <c r="AD46" i="40"/>
  <c r="AG46" i="40"/>
  <c r="AJ46" i="40"/>
  <c r="S287" i="49" l="1"/>
  <c r="S287" i="59"/>
  <c r="S178" i="59"/>
  <c r="S178" i="49"/>
  <c r="AE178" i="62"/>
  <c r="AE178" i="51"/>
  <c r="AE287" i="62"/>
  <c r="AE287" i="51"/>
  <c r="R288" i="49"/>
  <c r="R179" i="49"/>
  <c r="R179" i="59"/>
  <c r="R288" i="59"/>
  <c r="AD288" i="62"/>
  <c r="AD179" i="62"/>
  <c r="AD179" i="51"/>
  <c r="AD288" i="51"/>
  <c r="Q288" i="59"/>
  <c r="Q179" i="49"/>
  <c r="Q288" i="49"/>
  <c r="Q179" i="59"/>
  <c r="AC288" i="51"/>
  <c r="AC179" i="51"/>
  <c r="AC288" i="62"/>
  <c r="AC179" i="62"/>
  <c r="U288" i="49"/>
  <c r="U288" i="59"/>
  <c r="U179" i="49"/>
  <c r="U179" i="59"/>
  <c r="AG288" i="51"/>
  <c r="AG288" i="62"/>
  <c r="AG179" i="51"/>
  <c r="AG179" i="62"/>
  <c r="U289" i="49"/>
  <c r="U180" i="49"/>
  <c r="U289" i="59"/>
  <c r="U180" i="59"/>
  <c r="AG289" i="51"/>
  <c r="AG180" i="62"/>
  <c r="AG289" i="62"/>
  <c r="AG180" i="51"/>
  <c r="Q180" i="59"/>
  <c r="Q289" i="49"/>
  <c r="Q289" i="59"/>
  <c r="Q180" i="49"/>
  <c r="AC180" i="51"/>
  <c r="AC289" i="62"/>
  <c r="AC180" i="62"/>
  <c r="AC289" i="51"/>
  <c r="S288" i="49"/>
  <c r="S179" i="49"/>
  <c r="S179" i="59"/>
  <c r="S288" i="59"/>
  <c r="AE288" i="62"/>
  <c r="AE179" i="51"/>
  <c r="AE288" i="51"/>
  <c r="AE179" i="62"/>
  <c r="N179" i="49"/>
  <c r="N288" i="59"/>
  <c r="N288" i="49"/>
  <c r="N179" i="59"/>
  <c r="Z288" i="62"/>
  <c r="Z179" i="62"/>
  <c r="Z288" i="51"/>
  <c r="Z179" i="51"/>
  <c r="S181" i="59"/>
  <c r="S290" i="49"/>
  <c r="S181" i="49"/>
  <c r="S290" i="59"/>
  <c r="AE290" i="62"/>
  <c r="AE181" i="51"/>
  <c r="AE181" i="62"/>
  <c r="AE290" i="51"/>
  <c r="V181" i="59"/>
  <c r="V290" i="49"/>
  <c r="V181" i="49"/>
  <c r="V290" i="59"/>
  <c r="AH181" i="62"/>
  <c r="AH290" i="62"/>
  <c r="AH181" i="51"/>
  <c r="AH290" i="51"/>
  <c r="V288" i="59"/>
  <c r="V288" i="49"/>
  <c r="V179" i="49"/>
  <c r="V179" i="59"/>
  <c r="AH179" i="62"/>
  <c r="AH288" i="51"/>
  <c r="AH179" i="51"/>
  <c r="AH288" i="62"/>
  <c r="N181" i="49"/>
  <c r="N290" i="59"/>
  <c r="N181" i="59"/>
  <c r="N290" i="49"/>
  <c r="Z181" i="62"/>
  <c r="Z181" i="51"/>
  <c r="Z290" i="62"/>
  <c r="Z290" i="51"/>
  <c r="Q290" i="49"/>
  <c r="Q181" i="49"/>
  <c r="Q181" i="59"/>
  <c r="Q290" i="59"/>
  <c r="AC290" i="62"/>
  <c r="AC290" i="51"/>
  <c r="AC181" i="62"/>
  <c r="AC181" i="51"/>
  <c r="S289" i="59"/>
  <c r="S289" i="49"/>
  <c r="S180" i="59"/>
  <c r="S180" i="49"/>
  <c r="AE289" i="51"/>
  <c r="AE289" i="62"/>
  <c r="AE180" i="51"/>
  <c r="AE180" i="62"/>
  <c r="U287" i="49"/>
  <c r="U287" i="59"/>
  <c r="U178" i="49"/>
  <c r="U178" i="59"/>
  <c r="AG178" i="51"/>
  <c r="AG178" i="62"/>
  <c r="AG287" i="51"/>
  <c r="AG287" i="62"/>
  <c r="N287" i="49"/>
  <c r="N178" i="59"/>
  <c r="N287" i="59"/>
  <c r="N178" i="49"/>
  <c r="Z178" i="62"/>
  <c r="Z287" i="51"/>
  <c r="Z287" i="62"/>
  <c r="Z178" i="51"/>
  <c r="N289" i="59"/>
  <c r="N289" i="49"/>
  <c r="N180" i="59"/>
  <c r="N180" i="49"/>
  <c r="Z289" i="62"/>
  <c r="Z180" i="62"/>
  <c r="Z180" i="51"/>
  <c r="Z289" i="51"/>
  <c r="V180" i="59"/>
  <c r="V289" i="59"/>
  <c r="V289" i="49"/>
  <c r="V180" i="49"/>
  <c r="AH289" i="62"/>
  <c r="AH180" i="51"/>
  <c r="AH289" i="51"/>
  <c r="AH180" i="62"/>
  <c r="U181" i="59"/>
  <c r="U181" i="49"/>
  <c r="U290" i="59"/>
  <c r="U290" i="49"/>
  <c r="AG290" i="51"/>
  <c r="AG181" i="51"/>
  <c r="AG181" i="62"/>
  <c r="AG290" i="62"/>
  <c r="Q287" i="59"/>
  <c r="Q178" i="59"/>
  <c r="Q287" i="49"/>
  <c r="Q178" i="49"/>
  <c r="AC178" i="51"/>
  <c r="AC178" i="62"/>
  <c r="AC287" i="51"/>
  <c r="AC287" i="62"/>
  <c r="R287" i="49"/>
  <c r="R287" i="59"/>
  <c r="R178" i="59"/>
  <c r="R178" i="49"/>
  <c r="AD178" i="62"/>
  <c r="AD287" i="62"/>
  <c r="AD178" i="51"/>
  <c r="AD287" i="51"/>
  <c r="R290" i="49"/>
  <c r="R181" i="49"/>
  <c r="R181" i="59"/>
  <c r="R290" i="59"/>
  <c r="AD290" i="62"/>
  <c r="AD290" i="51"/>
  <c r="AD181" i="62"/>
  <c r="AD181" i="51"/>
  <c r="R289" i="59"/>
  <c r="R180" i="59"/>
  <c r="R180" i="49"/>
  <c r="R289" i="49"/>
  <c r="AD180" i="62"/>
  <c r="AD289" i="51"/>
  <c r="AD289" i="62"/>
  <c r="AD180" i="51"/>
  <c r="V287" i="49"/>
  <c r="V287" i="59"/>
  <c r="V178" i="49"/>
  <c r="V178" i="59"/>
  <c r="AH178" i="51"/>
  <c r="AH287" i="51"/>
  <c r="AH287" i="62"/>
  <c r="AH178" i="62"/>
  <c r="AP46" i="40"/>
  <c r="Z46" i="40"/>
  <c r="AH46" i="40"/>
  <c r="AC46" i="40"/>
  <c r="AA46" i="40"/>
  <c r="W46" i="40"/>
  <c r="AB46" i="40"/>
  <c r="X46" i="40"/>
  <c r="AO46" i="40"/>
  <c r="O71" i="53" l="1"/>
  <c r="O183" i="47"/>
  <c r="O292" i="48"/>
  <c r="O183" i="48"/>
  <c r="O292" i="47"/>
  <c r="X73" i="53" l="1"/>
  <c r="X294" i="47"/>
  <c r="X185" i="47"/>
  <c r="X294" i="48"/>
  <c r="X185" i="48"/>
  <c r="W71" i="53"/>
  <c r="W183" i="47"/>
  <c r="W183" i="48"/>
  <c r="W292" i="47"/>
  <c r="W292" i="48"/>
  <c r="Q70" i="53"/>
  <c r="Q182" i="48"/>
  <c r="Q291" i="48"/>
  <c r="Q291" i="47"/>
  <c r="Q182" i="47"/>
  <c r="U73" i="53"/>
  <c r="U294" i="48"/>
  <c r="U294" i="47"/>
  <c r="U185" i="48"/>
  <c r="U185" i="47"/>
  <c r="W70" i="53"/>
  <c r="W182" i="47"/>
  <c r="W291" i="48"/>
  <c r="W182" i="48"/>
  <c r="W291" i="47"/>
  <c r="X71" i="53"/>
  <c r="X292" i="47"/>
  <c r="X183" i="48"/>
  <c r="X183" i="47"/>
  <c r="X292" i="48"/>
  <c r="X70" i="53"/>
  <c r="X291" i="47"/>
  <c r="X182" i="48"/>
  <c r="X182" i="47"/>
  <c r="X291" i="48"/>
  <c r="N72" i="53"/>
  <c r="N184" i="48"/>
  <c r="N184" i="47"/>
  <c r="N293" i="47"/>
  <c r="N293" i="48"/>
  <c r="V71" i="53"/>
  <c r="V183" i="47"/>
  <c r="V183" i="48"/>
  <c r="V292" i="47"/>
  <c r="V292" i="48"/>
  <c r="W72" i="53"/>
  <c r="W293" i="47"/>
  <c r="W184" i="48"/>
  <c r="W293" i="48"/>
  <c r="W184" i="47"/>
  <c r="N71" i="53"/>
  <c r="N183" i="48"/>
  <c r="N183" i="47"/>
  <c r="N292" i="47"/>
  <c r="N292" i="48"/>
  <c r="O70" i="53"/>
  <c r="O291" i="48"/>
  <c r="O291" i="47"/>
  <c r="O182" i="48"/>
  <c r="O182" i="47"/>
  <c r="U71" i="53"/>
  <c r="U292" i="48"/>
  <c r="U183" i="47"/>
  <c r="U183" i="48"/>
  <c r="U292" i="47"/>
  <c r="U70" i="53"/>
  <c r="U291" i="47"/>
  <c r="U182" i="47"/>
  <c r="U182" i="48"/>
  <c r="U291" i="48"/>
  <c r="U72" i="53"/>
  <c r="U293" i="48"/>
  <c r="U184" i="48"/>
  <c r="U293" i="47"/>
  <c r="U184" i="47"/>
  <c r="V73" i="53"/>
  <c r="V185" i="48"/>
  <c r="V294" i="48"/>
  <c r="V185" i="47"/>
  <c r="V294" i="47"/>
  <c r="O72" i="53"/>
  <c r="O184" i="47"/>
  <c r="O293" i="48"/>
  <c r="O293" i="47"/>
  <c r="O184" i="48"/>
  <c r="V72" i="53"/>
  <c r="V184" i="47"/>
  <c r="V184" i="48"/>
  <c r="V293" i="47"/>
  <c r="V293" i="48"/>
  <c r="N70" i="53"/>
  <c r="N182" i="47"/>
  <c r="N291" i="48"/>
  <c r="N291" i="47"/>
  <c r="N182" i="48"/>
  <c r="W73" i="53"/>
  <c r="W185" i="47"/>
  <c r="W185" i="48"/>
  <c r="W294" i="48"/>
  <c r="W294" i="47"/>
  <c r="V70" i="53"/>
  <c r="V182" i="47"/>
  <c r="V182" i="48"/>
  <c r="V291" i="47"/>
  <c r="V291" i="48"/>
  <c r="O73" i="53"/>
  <c r="O185" i="48"/>
  <c r="O185" i="47"/>
  <c r="O294" i="48"/>
  <c r="O294" i="47"/>
  <c r="Q71" i="53"/>
  <c r="Q183" i="48"/>
  <c r="Q183" i="47"/>
  <c r="Q292" i="48"/>
  <c r="Q292" i="47"/>
  <c r="Q72" i="53"/>
  <c r="Q184" i="48"/>
  <c r="Q293" i="48"/>
  <c r="Q184" i="47"/>
  <c r="Q293" i="47"/>
  <c r="X72" i="53"/>
  <c r="X184" i="48"/>
  <c r="X293" i="48"/>
  <c r="X184" i="47"/>
  <c r="X293" i="47"/>
  <c r="Q73" i="53"/>
  <c r="Q185" i="47"/>
  <c r="Q185" i="48"/>
  <c r="Q294" i="47"/>
  <c r="Q294" i="48"/>
  <c r="N73" i="53"/>
  <c r="N294" i="47"/>
  <c r="N185" i="47"/>
  <c r="N294" i="48"/>
  <c r="N185" i="48"/>
  <c r="O292" i="49"/>
  <c r="O183" i="59"/>
  <c r="O292" i="59"/>
  <c r="O183" i="49"/>
  <c r="AA183" i="51"/>
  <c r="AA292" i="51"/>
  <c r="AA183" i="62"/>
  <c r="AA292" i="62"/>
  <c r="AG47" i="40"/>
  <c r="X47" i="40"/>
  <c r="O291" i="49" l="1"/>
  <c r="O291" i="59"/>
  <c r="O182" i="59"/>
  <c r="O182" i="49"/>
  <c r="AA182" i="51"/>
  <c r="AA291" i="51"/>
  <c r="AA291" i="62"/>
  <c r="AA182" i="62"/>
  <c r="T70" i="53"/>
  <c r="T182" i="48"/>
  <c r="T291" i="48"/>
  <c r="T291" i="47"/>
  <c r="T182" i="47"/>
  <c r="T73" i="53"/>
  <c r="T185" i="48"/>
  <c r="T185" i="47"/>
  <c r="T294" i="47"/>
  <c r="T294" i="48"/>
  <c r="Q183" i="49"/>
  <c r="Q292" i="59"/>
  <c r="Q292" i="49"/>
  <c r="Q183" i="59"/>
  <c r="AC183" i="62"/>
  <c r="AC183" i="51"/>
  <c r="AC292" i="62"/>
  <c r="AC292" i="51"/>
  <c r="U184" i="59"/>
  <c r="U293" i="59"/>
  <c r="U293" i="49"/>
  <c r="U184" i="49"/>
  <c r="AG293" i="51"/>
  <c r="AG293" i="62"/>
  <c r="AG184" i="51"/>
  <c r="AG184" i="62"/>
  <c r="X291" i="59"/>
  <c r="X182" i="59"/>
  <c r="X182" i="49"/>
  <c r="X291" i="49"/>
  <c r="AJ182" i="62"/>
  <c r="AJ182" i="51"/>
  <c r="AJ291" i="62"/>
  <c r="AJ291" i="51"/>
  <c r="T71" i="53"/>
  <c r="T292" i="48"/>
  <c r="T183" i="47"/>
  <c r="T183" i="48"/>
  <c r="T292" i="47"/>
  <c r="S73" i="53"/>
  <c r="S294" i="47"/>
  <c r="S185" i="48"/>
  <c r="S294" i="48"/>
  <c r="S185" i="47"/>
  <c r="Q185" i="49"/>
  <c r="Q294" i="59"/>
  <c r="Q294" i="49"/>
  <c r="Q185" i="59"/>
  <c r="AC185" i="51"/>
  <c r="AC294" i="51"/>
  <c r="AC294" i="62"/>
  <c r="AC185" i="62"/>
  <c r="V293" i="49"/>
  <c r="V293" i="59"/>
  <c r="V184" i="59"/>
  <c r="V184" i="49"/>
  <c r="AH184" i="62"/>
  <c r="AH184" i="51"/>
  <c r="AH293" i="62"/>
  <c r="AH293" i="51"/>
  <c r="W293" i="49"/>
  <c r="W184" i="59"/>
  <c r="W184" i="49"/>
  <c r="W293" i="59"/>
  <c r="AI184" i="62"/>
  <c r="AI293" i="62"/>
  <c r="AI293" i="51"/>
  <c r="AI184" i="51"/>
  <c r="W183" i="59"/>
  <c r="W292" i="49"/>
  <c r="W292" i="59"/>
  <c r="W183" i="49"/>
  <c r="AI292" i="62"/>
  <c r="AI183" i="51"/>
  <c r="AI183" i="62"/>
  <c r="AI292" i="51"/>
  <c r="P70" i="53"/>
  <c r="P182" i="47"/>
  <c r="P291" i="47"/>
  <c r="P291" i="48"/>
  <c r="P182" i="48"/>
  <c r="S71" i="53"/>
  <c r="S183" i="47"/>
  <c r="S292" i="47"/>
  <c r="S183" i="48"/>
  <c r="S292" i="48"/>
  <c r="S72" i="53"/>
  <c r="S184" i="47"/>
  <c r="S293" i="48"/>
  <c r="S184" i="48"/>
  <c r="S293" i="47"/>
  <c r="R71" i="53"/>
  <c r="R292" i="48"/>
  <c r="R183" i="48"/>
  <c r="R292" i="47"/>
  <c r="R183" i="47"/>
  <c r="S70" i="53"/>
  <c r="S182" i="48"/>
  <c r="S291" i="47"/>
  <c r="S182" i="47"/>
  <c r="S291" i="48"/>
  <c r="R72" i="53"/>
  <c r="R293" i="48"/>
  <c r="R184" i="48"/>
  <c r="R184" i="47"/>
  <c r="R293" i="47"/>
  <c r="V291" i="59"/>
  <c r="V182" i="59"/>
  <c r="V182" i="49"/>
  <c r="V291" i="49"/>
  <c r="AH291" i="51"/>
  <c r="AH291" i="62"/>
  <c r="AH182" i="51"/>
  <c r="AH182" i="62"/>
  <c r="U183" i="59"/>
  <c r="U292" i="59"/>
  <c r="U183" i="49"/>
  <c r="U292" i="49"/>
  <c r="AG183" i="51"/>
  <c r="AG292" i="51"/>
  <c r="AG292" i="62"/>
  <c r="AG183" i="62"/>
  <c r="W291" i="49"/>
  <c r="W182" i="49"/>
  <c r="W182" i="59"/>
  <c r="W291" i="59"/>
  <c r="AI291" i="62"/>
  <c r="AI182" i="62"/>
  <c r="AI291" i="51"/>
  <c r="AI182" i="51"/>
  <c r="Q293" i="49"/>
  <c r="Q184" i="49"/>
  <c r="Q184" i="59"/>
  <c r="Q293" i="59"/>
  <c r="AC293" i="51"/>
  <c r="AC184" i="62"/>
  <c r="AC293" i="62"/>
  <c r="AC184" i="51"/>
  <c r="V185" i="59"/>
  <c r="V294" i="49"/>
  <c r="V185" i="49"/>
  <c r="V294" i="59"/>
  <c r="AH185" i="51"/>
  <c r="AH185" i="62"/>
  <c r="AH294" i="51"/>
  <c r="AH294" i="62"/>
  <c r="N184" i="49"/>
  <c r="N293" i="49"/>
  <c r="N184" i="59"/>
  <c r="N293" i="59"/>
  <c r="Z184" i="51"/>
  <c r="Z293" i="51"/>
  <c r="Z184" i="62"/>
  <c r="Z293" i="62"/>
  <c r="U294" i="59"/>
  <c r="U185" i="59"/>
  <c r="U185" i="49"/>
  <c r="U294" i="49"/>
  <c r="AG185" i="51"/>
  <c r="AG185" i="62"/>
  <c r="AG294" i="62"/>
  <c r="AG294" i="51"/>
  <c r="N185" i="49"/>
  <c r="N294" i="49"/>
  <c r="N294" i="59"/>
  <c r="N185" i="59"/>
  <c r="Z185" i="62"/>
  <c r="Z294" i="62"/>
  <c r="Z185" i="51"/>
  <c r="Z294" i="51"/>
  <c r="N291" i="59"/>
  <c r="N291" i="49"/>
  <c r="N182" i="49"/>
  <c r="N182" i="59"/>
  <c r="Z291" i="62"/>
  <c r="Z182" i="51"/>
  <c r="Z182" i="62"/>
  <c r="Z291" i="51"/>
  <c r="N292" i="59"/>
  <c r="N183" i="59"/>
  <c r="N183" i="49"/>
  <c r="N292" i="49"/>
  <c r="Z183" i="51"/>
  <c r="Z292" i="51"/>
  <c r="Z183" i="62"/>
  <c r="Z292" i="62"/>
  <c r="Q182" i="59"/>
  <c r="Q182" i="49"/>
  <c r="Q291" i="49"/>
  <c r="Q291" i="59"/>
  <c r="AC291" i="62"/>
  <c r="AC182" i="62"/>
  <c r="AC291" i="51"/>
  <c r="AC182" i="51"/>
  <c r="W185" i="59"/>
  <c r="W294" i="59"/>
  <c r="W294" i="49"/>
  <c r="W185" i="49"/>
  <c r="AI294" i="51"/>
  <c r="AI185" i="51"/>
  <c r="AI185" i="62"/>
  <c r="AI294" i="62"/>
  <c r="R70" i="53"/>
  <c r="R291" i="48"/>
  <c r="R182" i="48"/>
  <c r="R182" i="47"/>
  <c r="R291" i="47"/>
  <c r="T72" i="53"/>
  <c r="T184" i="48"/>
  <c r="T293" i="47"/>
  <c r="T293" i="48"/>
  <c r="T184" i="47"/>
  <c r="P73" i="53"/>
  <c r="P294" i="48"/>
  <c r="P294" i="47"/>
  <c r="P185" i="48"/>
  <c r="P185" i="47"/>
  <c r="O185" i="59"/>
  <c r="O185" i="49"/>
  <c r="O294" i="59"/>
  <c r="O294" i="49"/>
  <c r="AA185" i="51"/>
  <c r="AA294" i="62"/>
  <c r="AA185" i="62"/>
  <c r="AA294" i="51"/>
  <c r="U182" i="49"/>
  <c r="U291" i="59"/>
  <c r="U182" i="59"/>
  <c r="U291" i="49"/>
  <c r="AG291" i="62"/>
  <c r="AG291" i="51"/>
  <c r="AG182" i="51"/>
  <c r="AG182" i="62"/>
  <c r="X183" i="59"/>
  <c r="X292" i="59"/>
  <c r="X292" i="49"/>
  <c r="X183" i="49"/>
  <c r="AJ292" i="51"/>
  <c r="AJ292" i="62"/>
  <c r="AJ183" i="51"/>
  <c r="AJ183" i="62"/>
  <c r="P71" i="53"/>
  <c r="P292" i="47"/>
  <c r="P183" i="48"/>
  <c r="P292" i="48"/>
  <c r="P183" i="47"/>
  <c r="P72" i="53"/>
  <c r="P184" i="47"/>
  <c r="P184" i="48"/>
  <c r="P293" i="47"/>
  <c r="P293" i="48"/>
  <c r="R73" i="53"/>
  <c r="R185" i="48"/>
  <c r="R185" i="47"/>
  <c r="R294" i="47"/>
  <c r="R294" i="48"/>
  <c r="X293" i="59"/>
  <c r="X293" i="49"/>
  <c r="X184" i="59"/>
  <c r="X184" i="49"/>
  <c r="AJ184" i="51"/>
  <c r="AJ293" i="62"/>
  <c r="AJ293" i="51"/>
  <c r="AJ184" i="62"/>
  <c r="O184" i="49"/>
  <c r="O293" i="59"/>
  <c r="O293" i="49"/>
  <c r="O184" i="59"/>
  <c r="AA184" i="62"/>
  <c r="AA293" i="62"/>
  <c r="AA184" i="51"/>
  <c r="AA293" i="51"/>
  <c r="V183" i="59"/>
  <c r="V183" i="49"/>
  <c r="V292" i="59"/>
  <c r="V292" i="49"/>
  <c r="AH292" i="51"/>
  <c r="AH292" i="62"/>
  <c r="AH183" i="51"/>
  <c r="AH183" i="62"/>
  <c r="X185" i="49"/>
  <c r="X294" i="49"/>
  <c r="X185" i="59"/>
  <c r="X294" i="59"/>
  <c r="AJ294" i="51"/>
  <c r="AJ185" i="51"/>
  <c r="AJ185" i="62"/>
  <c r="AJ294" i="62"/>
  <c r="AI47" i="40"/>
  <c r="Y47" i="40"/>
  <c r="AF47" i="40"/>
  <c r="AE47" i="40"/>
  <c r="AH47" i="40"/>
  <c r="AO47" i="40"/>
  <c r="AB47" i="40"/>
  <c r="AA47" i="40"/>
  <c r="T293" i="49" l="1"/>
  <c r="T184" i="49"/>
  <c r="T293" i="59"/>
  <c r="T184" i="59"/>
  <c r="AF293" i="51"/>
  <c r="AF184" i="62"/>
  <c r="AF184" i="51"/>
  <c r="AF293" i="62"/>
  <c r="S294" i="49"/>
  <c r="S185" i="59"/>
  <c r="S185" i="49"/>
  <c r="S294" i="59"/>
  <c r="AE185" i="51"/>
  <c r="AE294" i="51"/>
  <c r="AE294" i="62"/>
  <c r="AE185" i="62"/>
  <c r="P184" i="49"/>
  <c r="P184" i="59"/>
  <c r="P293" i="59"/>
  <c r="P293" i="49"/>
  <c r="AB184" i="62"/>
  <c r="AB293" i="62"/>
  <c r="AB293" i="51"/>
  <c r="AB184" i="51"/>
  <c r="R184" i="59"/>
  <c r="R293" i="49"/>
  <c r="R293" i="59"/>
  <c r="R184" i="49"/>
  <c r="AD293" i="51"/>
  <c r="AD184" i="51"/>
  <c r="AD184" i="62"/>
  <c r="AD293" i="62"/>
  <c r="T185" i="49"/>
  <c r="T185" i="59"/>
  <c r="T294" i="49"/>
  <c r="T294" i="59"/>
  <c r="AF294" i="51"/>
  <c r="AF185" i="62"/>
  <c r="AF185" i="51"/>
  <c r="AF294" i="62"/>
  <c r="P294" i="49"/>
  <c r="P185" i="59"/>
  <c r="P185" i="49"/>
  <c r="P294" i="59"/>
  <c r="AB294" i="62"/>
  <c r="AB185" i="51"/>
  <c r="AB294" i="51"/>
  <c r="AB185" i="62"/>
  <c r="P291" i="49"/>
  <c r="P182" i="49"/>
  <c r="P291" i="59"/>
  <c r="P182" i="59"/>
  <c r="AB182" i="62"/>
  <c r="AB291" i="62"/>
  <c r="AB182" i="51"/>
  <c r="AB291" i="51"/>
  <c r="S293" i="59"/>
  <c r="S293" i="49"/>
  <c r="S184" i="49"/>
  <c r="S184" i="59"/>
  <c r="AE293" i="51"/>
  <c r="AE293" i="62"/>
  <c r="AE184" i="51"/>
  <c r="AE184" i="62"/>
  <c r="R294" i="49"/>
  <c r="R185" i="59"/>
  <c r="R185" i="49"/>
  <c r="R294" i="59"/>
  <c r="AD185" i="62"/>
  <c r="AD294" i="62"/>
  <c r="AD185" i="51"/>
  <c r="AD294" i="51"/>
  <c r="R183" i="59"/>
  <c r="R292" i="49"/>
  <c r="R292" i="59"/>
  <c r="R183" i="49"/>
  <c r="AD183" i="62"/>
  <c r="AD292" i="51"/>
  <c r="AD292" i="62"/>
  <c r="AD183" i="51"/>
  <c r="R291" i="59"/>
  <c r="R291" i="49"/>
  <c r="R182" i="49"/>
  <c r="R182" i="59"/>
  <c r="AD182" i="51"/>
  <c r="AD291" i="51"/>
  <c r="AD291" i="62"/>
  <c r="AD182" i="62"/>
  <c r="T183" i="49"/>
  <c r="T292" i="59"/>
  <c r="T183" i="59"/>
  <c r="T292" i="49"/>
  <c r="AF292" i="62"/>
  <c r="AF183" i="62"/>
  <c r="AF292" i="51"/>
  <c r="AF183" i="51"/>
  <c r="P183" i="59"/>
  <c r="P292" i="49"/>
  <c r="P183" i="49"/>
  <c r="P292" i="59"/>
  <c r="AB183" i="62"/>
  <c r="AB183" i="51"/>
  <c r="AB292" i="62"/>
  <c r="AB292" i="51"/>
  <c r="S183" i="49"/>
  <c r="S292" i="49"/>
  <c r="S292" i="59"/>
  <c r="S183" i="59"/>
  <c r="AE183" i="51"/>
  <c r="AE292" i="62"/>
  <c r="AE183" i="62"/>
  <c r="AE292" i="51"/>
  <c r="S291" i="59"/>
  <c r="S182" i="59"/>
  <c r="S291" i="49"/>
  <c r="S182" i="49"/>
  <c r="AE182" i="51"/>
  <c r="AE182" i="62"/>
  <c r="AE291" i="62"/>
  <c r="AE291" i="51"/>
  <c r="T182" i="59"/>
  <c r="T291" i="49"/>
  <c r="T182" i="49"/>
  <c r="T291" i="59"/>
  <c r="AF291" i="51"/>
  <c r="AF182" i="62"/>
  <c r="AF291" i="62"/>
  <c r="AF182" i="51"/>
  <c r="AP47" i="40"/>
  <c r="Z47" i="40"/>
  <c r="AD47" i="40"/>
  <c r="W47" i="40"/>
  <c r="AN47" i="40"/>
  <c r="AJ47" i="40"/>
  <c r="AC47" i="40"/>
  <c r="Q77" i="53" l="1"/>
  <c r="Q189" i="48"/>
  <c r="Q298" i="48"/>
  <c r="Q298" i="47"/>
  <c r="Q189" i="47"/>
  <c r="W75" i="53" l="1"/>
  <c r="W296" i="47"/>
  <c r="W187" i="48"/>
  <c r="W296" i="48"/>
  <c r="W187" i="47"/>
  <c r="U76" i="53"/>
  <c r="U188" i="47"/>
  <c r="U297" i="47"/>
  <c r="U297" i="48"/>
  <c r="U188" i="48"/>
  <c r="Q74" i="53"/>
  <c r="Q186" i="48"/>
  <c r="Q295" i="48"/>
  <c r="Q295" i="47"/>
  <c r="Q186" i="47"/>
  <c r="U74" i="53"/>
  <c r="U295" i="48"/>
  <c r="U186" i="48"/>
  <c r="U295" i="47"/>
  <c r="U186" i="47"/>
  <c r="N75" i="53"/>
  <c r="N187" i="47"/>
  <c r="N296" i="47"/>
  <c r="N296" i="48"/>
  <c r="N187" i="48"/>
  <c r="O76" i="53"/>
  <c r="O188" i="47"/>
  <c r="O188" i="48"/>
  <c r="O297" i="47"/>
  <c r="O297" i="48"/>
  <c r="W76" i="53"/>
  <c r="W188" i="48"/>
  <c r="W188" i="47"/>
  <c r="W297" i="48"/>
  <c r="W297" i="47"/>
  <c r="Q75" i="53"/>
  <c r="Q187" i="47"/>
  <c r="Q296" i="48"/>
  <c r="Q187" i="48"/>
  <c r="Q296" i="47"/>
  <c r="T76" i="53"/>
  <c r="T188" i="48"/>
  <c r="T188" i="47"/>
  <c r="T297" i="47"/>
  <c r="T297" i="48"/>
  <c r="X75" i="53"/>
  <c r="X296" i="48"/>
  <c r="X296" i="47"/>
  <c r="X187" i="47"/>
  <c r="X187" i="48"/>
  <c r="R75" i="53"/>
  <c r="R296" i="48"/>
  <c r="R296" i="47"/>
  <c r="R187" i="48"/>
  <c r="R187" i="47"/>
  <c r="S77" i="53"/>
  <c r="S298" i="48"/>
  <c r="S298" i="47"/>
  <c r="S189" i="47"/>
  <c r="S189" i="48"/>
  <c r="O74" i="53"/>
  <c r="O186" i="48"/>
  <c r="O295" i="47"/>
  <c r="O295" i="48"/>
  <c r="O186" i="47"/>
  <c r="W77" i="53"/>
  <c r="W189" i="47"/>
  <c r="W298" i="48"/>
  <c r="W298" i="47"/>
  <c r="W189" i="48"/>
  <c r="P75" i="53"/>
  <c r="P187" i="47"/>
  <c r="P296" i="47"/>
  <c r="P187" i="48"/>
  <c r="P296" i="48"/>
  <c r="X74" i="53"/>
  <c r="X295" i="48"/>
  <c r="X186" i="48"/>
  <c r="X295" i="47"/>
  <c r="X186" i="47"/>
  <c r="O77" i="53"/>
  <c r="O298" i="48"/>
  <c r="O189" i="47"/>
  <c r="O189" i="48"/>
  <c r="O298" i="47"/>
  <c r="P74" i="53"/>
  <c r="P295" i="47"/>
  <c r="P186" i="48"/>
  <c r="P186" i="47"/>
  <c r="P295" i="48"/>
  <c r="P77" i="53"/>
  <c r="P189" i="47"/>
  <c r="P189" i="48"/>
  <c r="P298" i="47"/>
  <c r="P298" i="48"/>
  <c r="X77" i="53"/>
  <c r="X298" i="47"/>
  <c r="X298" i="48"/>
  <c r="X189" i="47"/>
  <c r="X189" i="48"/>
  <c r="V77" i="53"/>
  <c r="V298" i="48"/>
  <c r="V298" i="47"/>
  <c r="V189" i="48"/>
  <c r="V189" i="47"/>
  <c r="S74" i="53"/>
  <c r="S186" i="47"/>
  <c r="S186" i="48"/>
  <c r="S295" i="48"/>
  <c r="S295" i="47"/>
  <c r="V76" i="53"/>
  <c r="V188" i="47"/>
  <c r="V188" i="48"/>
  <c r="V297" i="47"/>
  <c r="V297" i="48"/>
  <c r="T77" i="53"/>
  <c r="T298" i="48"/>
  <c r="T298" i="47"/>
  <c r="T189" i="47"/>
  <c r="T189" i="48"/>
  <c r="N74" i="53"/>
  <c r="N186" i="48"/>
  <c r="N186" i="47"/>
  <c r="N295" i="47"/>
  <c r="N295" i="48"/>
  <c r="U77" i="53"/>
  <c r="U189" i="48"/>
  <c r="U298" i="47"/>
  <c r="U298" i="48"/>
  <c r="U189" i="47"/>
  <c r="N76" i="53"/>
  <c r="N297" i="48"/>
  <c r="N188" i="47"/>
  <c r="N297" i="47"/>
  <c r="N188" i="48"/>
  <c r="R76" i="53"/>
  <c r="R297" i="48"/>
  <c r="R188" i="48"/>
  <c r="R297" i="47"/>
  <c r="R188" i="47"/>
  <c r="R77" i="53"/>
  <c r="R298" i="47"/>
  <c r="R298" i="48"/>
  <c r="R189" i="47"/>
  <c r="R189" i="48"/>
  <c r="V75" i="53"/>
  <c r="V187" i="48"/>
  <c r="V296" i="47"/>
  <c r="V187" i="47"/>
  <c r="V296" i="48"/>
  <c r="S76" i="53"/>
  <c r="S188" i="48"/>
  <c r="S297" i="48"/>
  <c r="S297" i="47"/>
  <c r="S188" i="47"/>
  <c r="O75" i="53"/>
  <c r="O187" i="47"/>
  <c r="O187" i="48"/>
  <c r="O296" i="48"/>
  <c r="O296" i="47"/>
  <c r="X76" i="53"/>
  <c r="X188" i="48"/>
  <c r="X297" i="47"/>
  <c r="X297" i="48"/>
  <c r="X188" i="47"/>
  <c r="Q76" i="53"/>
  <c r="Q188" i="48"/>
  <c r="Q188" i="47"/>
  <c r="Q297" i="47"/>
  <c r="Q297" i="48"/>
  <c r="R74" i="53"/>
  <c r="R295" i="48"/>
  <c r="R186" i="47"/>
  <c r="R186" i="48"/>
  <c r="R295" i="47"/>
  <c r="S75" i="53"/>
  <c r="S296" i="47"/>
  <c r="S296" i="48"/>
  <c r="S187" i="48"/>
  <c r="S187" i="47"/>
  <c r="N77" i="53"/>
  <c r="N298" i="47"/>
  <c r="N189" i="48"/>
  <c r="N189" i="47"/>
  <c r="N298" i="48"/>
  <c r="V74" i="53"/>
  <c r="V186" i="47"/>
  <c r="V295" i="47"/>
  <c r="V295" i="48"/>
  <c r="V186" i="48"/>
  <c r="P76" i="53"/>
  <c r="P297" i="47"/>
  <c r="P188" i="48"/>
  <c r="P297" i="48"/>
  <c r="P188" i="47"/>
  <c r="T74" i="53"/>
  <c r="T295" i="48"/>
  <c r="T295" i="47"/>
  <c r="T186" i="48"/>
  <c r="T186" i="47"/>
  <c r="W74" i="53"/>
  <c r="W186" i="47"/>
  <c r="W186" i="48"/>
  <c r="W295" i="48"/>
  <c r="W295" i="47"/>
  <c r="U75" i="53"/>
  <c r="U187" i="47"/>
  <c r="U296" i="48"/>
  <c r="U187" i="48"/>
  <c r="U296" i="47"/>
  <c r="T75" i="53"/>
  <c r="T296" i="48"/>
  <c r="T187" i="48"/>
  <c r="T187" i="47"/>
  <c r="T296" i="47"/>
  <c r="Q189" i="59"/>
  <c r="Q298" i="59"/>
  <c r="Q189" i="49"/>
  <c r="Q298" i="49"/>
  <c r="AC189" i="62"/>
  <c r="AC298" i="62"/>
  <c r="AC298" i="51"/>
  <c r="AC189" i="51"/>
  <c r="Z48" i="40"/>
  <c r="X48" i="40"/>
  <c r="AC48" i="40"/>
  <c r="S296" i="59" l="1"/>
  <c r="S187" i="49"/>
  <c r="S296" i="49"/>
  <c r="S187" i="59"/>
  <c r="AE187" i="51"/>
  <c r="AE187" i="62"/>
  <c r="AE296" i="62"/>
  <c r="AE296" i="51"/>
  <c r="R297" i="59"/>
  <c r="R188" i="49"/>
  <c r="R297" i="49"/>
  <c r="R188" i="59"/>
  <c r="AD188" i="62"/>
  <c r="AD188" i="51"/>
  <c r="AD297" i="62"/>
  <c r="AD297" i="51"/>
  <c r="X298" i="59"/>
  <c r="X298" i="49"/>
  <c r="X189" i="49"/>
  <c r="X189" i="59"/>
  <c r="AJ298" i="51"/>
  <c r="AJ298" i="62"/>
  <c r="AJ189" i="62"/>
  <c r="AJ189" i="51"/>
  <c r="S298" i="59"/>
  <c r="S189" i="49"/>
  <c r="S298" i="49"/>
  <c r="S189" i="59"/>
  <c r="AE298" i="51"/>
  <c r="AE189" i="51"/>
  <c r="AE189" i="62"/>
  <c r="AE298" i="62"/>
  <c r="U295" i="59"/>
  <c r="U295" i="49"/>
  <c r="U186" i="59"/>
  <c r="U186" i="49"/>
  <c r="AG295" i="62"/>
  <c r="AG186" i="51"/>
  <c r="AG295" i="51"/>
  <c r="AG186" i="62"/>
  <c r="N297" i="59"/>
  <c r="N188" i="59"/>
  <c r="N188" i="49"/>
  <c r="N297" i="49"/>
  <c r="Z297" i="62"/>
  <c r="Z188" i="62"/>
  <c r="Z188" i="51"/>
  <c r="Z297" i="51"/>
  <c r="P297" i="59"/>
  <c r="P297" i="49"/>
  <c r="P188" i="59"/>
  <c r="P188" i="49"/>
  <c r="AB188" i="62"/>
  <c r="AB188" i="51"/>
  <c r="AB297" i="62"/>
  <c r="AB297" i="51"/>
  <c r="S188" i="49"/>
  <c r="S297" i="59"/>
  <c r="S188" i="59"/>
  <c r="S297" i="49"/>
  <c r="AE188" i="62"/>
  <c r="AE297" i="62"/>
  <c r="AE297" i="51"/>
  <c r="AE188" i="51"/>
  <c r="V297" i="59"/>
  <c r="V188" i="59"/>
  <c r="V297" i="49"/>
  <c r="V188" i="49"/>
  <c r="AH297" i="51"/>
  <c r="AH188" i="62"/>
  <c r="AH188" i="51"/>
  <c r="AH297" i="62"/>
  <c r="P296" i="49"/>
  <c r="P187" i="59"/>
  <c r="P187" i="49"/>
  <c r="P296" i="59"/>
  <c r="AB187" i="62"/>
  <c r="AB187" i="51"/>
  <c r="AB296" i="62"/>
  <c r="AB296" i="51"/>
  <c r="W188" i="49"/>
  <c r="W297" i="59"/>
  <c r="W297" i="49"/>
  <c r="W188" i="59"/>
  <c r="AI188" i="62"/>
  <c r="AI297" i="62"/>
  <c r="AI188" i="51"/>
  <c r="AI297" i="51"/>
  <c r="U187" i="49"/>
  <c r="U296" i="59"/>
  <c r="U187" i="59"/>
  <c r="U296" i="49"/>
  <c r="AG187" i="51"/>
  <c r="AG296" i="62"/>
  <c r="AG296" i="51"/>
  <c r="AG187" i="62"/>
  <c r="Q297" i="59"/>
  <c r="Q297" i="49"/>
  <c r="Q188" i="49"/>
  <c r="Q188" i="59"/>
  <c r="AC188" i="62"/>
  <c r="AC297" i="62"/>
  <c r="AC297" i="51"/>
  <c r="AC188" i="51"/>
  <c r="U298" i="59"/>
  <c r="U189" i="49"/>
  <c r="U298" i="49"/>
  <c r="U189" i="59"/>
  <c r="AG189" i="51"/>
  <c r="AG298" i="51"/>
  <c r="AG189" i="62"/>
  <c r="AG298" i="62"/>
  <c r="P295" i="59"/>
  <c r="P186" i="59"/>
  <c r="P186" i="49"/>
  <c r="P295" i="49"/>
  <c r="AB295" i="51"/>
  <c r="AB186" i="51"/>
  <c r="AB295" i="62"/>
  <c r="AB186" i="62"/>
  <c r="X296" i="59"/>
  <c r="X296" i="49"/>
  <c r="X187" i="59"/>
  <c r="X187" i="49"/>
  <c r="AJ296" i="51"/>
  <c r="AJ187" i="62"/>
  <c r="AJ296" i="62"/>
  <c r="AJ187" i="51"/>
  <c r="U297" i="49"/>
  <c r="U297" i="59"/>
  <c r="U188" i="59"/>
  <c r="U188" i="49"/>
  <c r="AG297" i="51"/>
  <c r="AG188" i="51"/>
  <c r="AG188" i="62"/>
  <c r="AG297" i="62"/>
  <c r="N189" i="49"/>
  <c r="N298" i="59"/>
  <c r="N189" i="59"/>
  <c r="N298" i="49"/>
  <c r="Z189" i="51"/>
  <c r="Z298" i="51"/>
  <c r="Z189" i="62"/>
  <c r="Z298" i="62"/>
  <c r="R189" i="59"/>
  <c r="R298" i="59"/>
  <c r="R189" i="49"/>
  <c r="R298" i="49"/>
  <c r="AD298" i="62"/>
  <c r="AD189" i="51"/>
  <c r="AD189" i="62"/>
  <c r="AD298" i="51"/>
  <c r="V298" i="59"/>
  <c r="V298" i="49"/>
  <c r="V189" i="49"/>
  <c r="V189" i="59"/>
  <c r="AH298" i="62"/>
  <c r="AH189" i="51"/>
  <c r="AH189" i="62"/>
  <c r="AH298" i="51"/>
  <c r="O295" i="59"/>
  <c r="O186" i="49"/>
  <c r="O295" i="49"/>
  <c r="O186" i="59"/>
  <c r="AA295" i="51"/>
  <c r="AA186" i="62"/>
  <c r="AA295" i="62"/>
  <c r="AA186" i="51"/>
  <c r="N187" i="49"/>
  <c r="N296" i="49"/>
  <c r="N296" i="59"/>
  <c r="N187" i="59"/>
  <c r="Z187" i="51"/>
  <c r="Z187" i="62"/>
  <c r="Z296" i="51"/>
  <c r="Z296" i="62"/>
  <c r="T186" i="59"/>
  <c r="T295" i="49"/>
  <c r="T186" i="49"/>
  <c r="T295" i="59"/>
  <c r="AF295" i="51"/>
  <c r="AF186" i="51"/>
  <c r="AF295" i="62"/>
  <c r="AF186" i="62"/>
  <c r="O296" i="49"/>
  <c r="O187" i="59"/>
  <c r="O187" i="49"/>
  <c r="O296" i="59"/>
  <c r="AA296" i="62"/>
  <c r="AA187" i="51"/>
  <c r="AA296" i="51"/>
  <c r="AA187" i="62"/>
  <c r="T298" i="59"/>
  <c r="T189" i="49"/>
  <c r="T189" i="59"/>
  <c r="T298" i="49"/>
  <c r="AF189" i="51"/>
  <c r="AF298" i="51"/>
  <c r="AF189" i="62"/>
  <c r="AF298" i="62"/>
  <c r="X186" i="49"/>
  <c r="X295" i="59"/>
  <c r="X295" i="49"/>
  <c r="X186" i="59"/>
  <c r="AJ295" i="51"/>
  <c r="AJ186" i="62"/>
  <c r="AJ186" i="51"/>
  <c r="AJ295" i="62"/>
  <c r="Q187" i="59"/>
  <c r="Q296" i="49"/>
  <c r="Q187" i="49"/>
  <c r="Q296" i="59"/>
  <c r="AC296" i="62"/>
  <c r="AC296" i="51"/>
  <c r="AC187" i="51"/>
  <c r="AC187" i="62"/>
  <c r="P298" i="49"/>
  <c r="P298" i="59"/>
  <c r="P189" i="49"/>
  <c r="P189" i="59"/>
  <c r="AB298" i="62"/>
  <c r="AB189" i="51"/>
  <c r="AB298" i="51"/>
  <c r="AB189" i="62"/>
  <c r="R187" i="49"/>
  <c r="R296" i="59"/>
  <c r="R187" i="59"/>
  <c r="R296" i="49"/>
  <c r="AD296" i="51"/>
  <c r="AD187" i="62"/>
  <c r="AD296" i="62"/>
  <c r="AD187" i="51"/>
  <c r="Q186" i="49"/>
  <c r="Q295" i="49"/>
  <c r="Q295" i="59"/>
  <c r="Q186" i="59"/>
  <c r="AC186" i="51"/>
  <c r="AC295" i="62"/>
  <c r="AC295" i="51"/>
  <c r="AC186" i="62"/>
  <c r="T296" i="49"/>
  <c r="T296" i="59"/>
  <c r="T187" i="49"/>
  <c r="T187" i="59"/>
  <c r="AF296" i="51"/>
  <c r="AF187" i="51"/>
  <c r="AF187" i="62"/>
  <c r="AF296" i="62"/>
  <c r="R295" i="49"/>
  <c r="R186" i="59"/>
  <c r="R295" i="59"/>
  <c r="R186" i="49"/>
  <c r="AD186" i="62"/>
  <c r="AD295" i="62"/>
  <c r="AD186" i="51"/>
  <c r="AD295" i="51"/>
  <c r="V295" i="49"/>
  <c r="V186" i="49"/>
  <c r="V295" i="59"/>
  <c r="V186" i="59"/>
  <c r="AH186" i="51"/>
  <c r="AH295" i="51"/>
  <c r="AH186" i="62"/>
  <c r="AH295" i="62"/>
  <c r="V296" i="59"/>
  <c r="V187" i="59"/>
  <c r="V296" i="49"/>
  <c r="V187" i="49"/>
  <c r="AH296" i="62"/>
  <c r="AH187" i="62"/>
  <c r="AH187" i="51"/>
  <c r="AH296" i="51"/>
  <c r="S295" i="59"/>
  <c r="S295" i="49"/>
  <c r="S186" i="49"/>
  <c r="S186" i="59"/>
  <c r="AE295" i="51"/>
  <c r="AE295" i="62"/>
  <c r="AE186" i="51"/>
  <c r="AE186" i="62"/>
  <c r="W189" i="59"/>
  <c r="W298" i="49"/>
  <c r="W189" i="49"/>
  <c r="W298" i="59"/>
  <c r="AI189" i="62"/>
  <c r="AI189" i="51"/>
  <c r="AI298" i="51"/>
  <c r="AI298" i="62"/>
  <c r="O188" i="49"/>
  <c r="O188" i="59"/>
  <c r="O297" i="49"/>
  <c r="O297" i="59"/>
  <c r="AA297" i="62"/>
  <c r="AA188" i="62"/>
  <c r="AA188" i="51"/>
  <c r="AA297" i="51"/>
  <c r="W186" i="59"/>
  <c r="W295" i="59"/>
  <c r="W186" i="49"/>
  <c r="W295" i="49"/>
  <c r="AI295" i="51"/>
  <c r="AI186" i="62"/>
  <c r="AI186" i="51"/>
  <c r="AI295" i="62"/>
  <c r="X188" i="49"/>
  <c r="X297" i="49"/>
  <c r="X188" i="59"/>
  <c r="X297" i="59"/>
  <c r="AJ297" i="62"/>
  <c r="AJ297" i="51"/>
  <c r="AJ188" i="51"/>
  <c r="AJ188" i="62"/>
  <c r="N186" i="59"/>
  <c r="N295" i="49"/>
  <c r="N186" i="49"/>
  <c r="N295" i="59"/>
  <c r="Z295" i="51"/>
  <c r="Z186" i="62"/>
  <c r="Z186" i="51"/>
  <c r="Z295" i="62"/>
  <c r="O189" i="59"/>
  <c r="O298" i="49"/>
  <c r="O298" i="59"/>
  <c r="O189" i="49"/>
  <c r="AA298" i="51"/>
  <c r="AA298" i="62"/>
  <c r="AA189" i="62"/>
  <c r="AA189" i="51"/>
  <c r="T297" i="49"/>
  <c r="T188" i="49"/>
  <c r="T297" i="59"/>
  <c r="T188" i="59"/>
  <c r="AF297" i="51"/>
  <c r="AF188" i="51"/>
  <c r="AF188" i="62"/>
  <c r="AF297" i="62"/>
  <c r="W187" i="49"/>
  <c r="W296" i="49"/>
  <c r="W296" i="59"/>
  <c r="W187" i="59"/>
  <c r="AI296" i="51"/>
  <c r="AI296" i="62"/>
  <c r="AI187" i="62"/>
  <c r="AI187" i="51"/>
  <c r="AD48" i="40"/>
  <c r="AE48" i="40"/>
  <c r="AN48" i="40"/>
  <c r="AB48" i="40"/>
  <c r="AI48" i="40"/>
  <c r="AO48" i="40"/>
  <c r="AJ48" i="40"/>
  <c r="AA48" i="40" l="1"/>
  <c r="Y48" i="40"/>
  <c r="AG48" i="40"/>
  <c r="AH48" i="40"/>
  <c r="AF48" i="40"/>
  <c r="W48" i="40"/>
  <c r="AP48" i="40" l="1"/>
  <c r="Q81" i="53" l="1"/>
  <c r="Q193" i="47"/>
  <c r="Q193" i="48"/>
  <c r="Q302" i="47"/>
  <c r="Q302" i="48"/>
  <c r="Q78" i="53"/>
  <c r="Q190" i="47"/>
  <c r="Q299" i="48"/>
  <c r="Q299" i="47"/>
  <c r="Q190" i="48"/>
  <c r="V80" i="53"/>
  <c r="V301" i="47"/>
  <c r="V192" i="48"/>
  <c r="V192" i="47"/>
  <c r="V301" i="48"/>
  <c r="R79" i="53"/>
  <c r="R300" i="48"/>
  <c r="R191" i="47"/>
  <c r="R300" i="47"/>
  <c r="R191" i="48"/>
  <c r="R81" i="53"/>
  <c r="R193" i="48"/>
  <c r="R302" i="47"/>
  <c r="R193" i="47"/>
  <c r="R302" i="48"/>
  <c r="R80" i="53"/>
  <c r="R192" i="47"/>
  <c r="R301" i="47"/>
  <c r="R192" i="48"/>
  <c r="R301" i="48"/>
  <c r="V81" i="53"/>
  <c r="V193" i="48"/>
  <c r="V302" i="48"/>
  <c r="V302" i="47"/>
  <c r="V193" i="47"/>
  <c r="S78" i="53"/>
  <c r="S299" i="48"/>
  <c r="S299" i="47"/>
  <c r="S190" i="48"/>
  <c r="S190" i="47"/>
  <c r="S81" i="53"/>
  <c r="S193" i="48"/>
  <c r="S193" i="47"/>
  <c r="S302" i="47"/>
  <c r="S302" i="48"/>
  <c r="Q80" i="53"/>
  <c r="Q301" i="48"/>
  <c r="Q192" i="47"/>
  <c r="Q301" i="47"/>
  <c r="Q192" i="48"/>
  <c r="S79" i="53"/>
  <c r="S300" i="48"/>
  <c r="S191" i="47"/>
  <c r="S191" i="48"/>
  <c r="S300" i="47"/>
  <c r="R78" i="53"/>
  <c r="R190" i="48"/>
  <c r="R190" i="47"/>
  <c r="R299" i="48"/>
  <c r="R299" i="47"/>
  <c r="T78" i="53"/>
  <c r="T299" i="48"/>
  <c r="T190" i="47"/>
  <c r="T190" i="48"/>
  <c r="T299" i="47"/>
  <c r="V78" i="53"/>
  <c r="V299" i="47"/>
  <c r="V299" i="48"/>
  <c r="V190" i="47"/>
  <c r="V190" i="48"/>
  <c r="V79" i="53"/>
  <c r="V191" i="48"/>
  <c r="V300" i="48"/>
  <c r="V300" i="47"/>
  <c r="V191" i="47"/>
  <c r="S80" i="53"/>
  <c r="S301" i="47"/>
  <c r="S301" i="48"/>
  <c r="S192" i="48"/>
  <c r="S192" i="47"/>
  <c r="T79" i="53"/>
  <c r="T300" i="48"/>
  <c r="T300" i="47"/>
  <c r="T191" i="48"/>
  <c r="T191" i="47"/>
  <c r="Q79" i="53"/>
  <c r="Q191" i="48"/>
  <c r="Q191" i="47"/>
  <c r="Q300" i="48"/>
  <c r="Q300" i="47"/>
  <c r="W81" i="53" l="1"/>
  <c r="W302" i="48"/>
  <c r="W302" i="47"/>
  <c r="W193" i="48"/>
  <c r="W193" i="47"/>
  <c r="X78" i="53"/>
  <c r="X190" i="48"/>
  <c r="X299" i="48"/>
  <c r="X190" i="47"/>
  <c r="X299" i="47"/>
  <c r="T80" i="53"/>
  <c r="T301" i="47"/>
  <c r="T301" i="48"/>
  <c r="T192" i="48"/>
  <c r="T192" i="47"/>
  <c r="R190" i="49"/>
  <c r="R299" i="49"/>
  <c r="R190" i="59"/>
  <c r="R299" i="59"/>
  <c r="AD299" i="62"/>
  <c r="AD190" i="51"/>
  <c r="AD299" i="51"/>
  <c r="AD190" i="62"/>
  <c r="R300" i="59"/>
  <c r="R191" i="49"/>
  <c r="R300" i="49"/>
  <c r="R191" i="59"/>
  <c r="AD300" i="51"/>
  <c r="AD300" i="62"/>
  <c r="AD191" i="51"/>
  <c r="AD191" i="62"/>
  <c r="N81" i="53"/>
  <c r="N193" i="48"/>
  <c r="N193" i="47"/>
  <c r="N302" i="47"/>
  <c r="N302" i="48"/>
  <c r="U80" i="53"/>
  <c r="U301" i="48"/>
  <c r="U301" i="47"/>
  <c r="U192" i="48"/>
  <c r="U192" i="47"/>
  <c r="U79" i="53"/>
  <c r="U191" i="47"/>
  <c r="U191" i="48"/>
  <c r="U300" i="48"/>
  <c r="U300" i="47"/>
  <c r="N80" i="53"/>
  <c r="N192" i="48"/>
  <c r="N301" i="48"/>
  <c r="N301" i="47"/>
  <c r="N192" i="47"/>
  <c r="V300" i="59"/>
  <c r="V191" i="49"/>
  <c r="V300" i="49"/>
  <c r="V191" i="59"/>
  <c r="AH300" i="51"/>
  <c r="AH191" i="51"/>
  <c r="AH191" i="62"/>
  <c r="AH300" i="62"/>
  <c r="V193" i="49"/>
  <c r="V193" i="59"/>
  <c r="V302" i="59"/>
  <c r="V302" i="49"/>
  <c r="AH193" i="62"/>
  <c r="AH193" i="51"/>
  <c r="AH302" i="62"/>
  <c r="AH302" i="51"/>
  <c r="W78" i="53"/>
  <c r="W299" i="47"/>
  <c r="W299" i="48"/>
  <c r="W190" i="47"/>
  <c r="W190" i="48"/>
  <c r="X81" i="53"/>
  <c r="X193" i="48"/>
  <c r="X302" i="48"/>
  <c r="X193" i="47"/>
  <c r="X302" i="47"/>
  <c r="Q191" i="59"/>
  <c r="Q300" i="59"/>
  <c r="Q300" i="49"/>
  <c r="Q191" i="49"/>
  <c r="AC300" i="51"/>
  <c r="AC300" i="62"/>
  <c r="AC191" i="51"/>
  <c r="AC191" i="62"/>
  <c r="Q301" i="59"/>
  <c r="Q192" i="59"/>
  <c r="Q192" i="49"/>
  <c r="Q301" i="49"/>
  <c r="AC301" i="62"/>
  <c r="AC192" i="62"/>
  <c r="AC192" i="51"/>
  <c r="AC301" i="51"/>
  <c r="Q299" i="49"/>
  <c r="Q190" i="59"/>
  <c r="Q299" i="59"/>
  <c r="Q190" i="49"/>
  <c r="AC190" i="51"/>
  <c r="AC299" i="62"/>
  <c r="AC299" i="51"/>
  <c r="AC190" i="62"/>
  <c r="W79" i="53"/>
  <c r="W191" i="47"/>
  <c r="W300" i="48"/>
  <c r="W191" i="48"/>
  <c r="W300" i="47"/>
  <c r="O80" i="53"/>
  <c r="O192" i="48"/>
  <c r="O301" i="47"/>
  <c r="O301" i="48"/>
  <c r="O192" i="47"/>
  <c r="X80" i="53"/>
  <c r="X192" i="47"/>
  <c r="X301" i="48"/>
  <c r="X301" i="47"/>
  <c r="X192" i="48"/>
  <c r="U78" i="53"/>
  <c r="U299" i="48"/>
  <c r="U190" i="48"/>
  <c r="U190" i="47"/>
  <c r="U299" i="47"/>
  <c r="U81" i="53"/>
  <c r="U302" i="48"/>
  <c r="U302" i="47"/>
  <c r="U193" i="48"/>
  <c r="U193" i="47"/>
  <c r="P78" i="53"/>
  <c r="P190" i="47"/>
  <c r="P299" i="48"/>
  <c r="P190" i="48"/>
  <c r="P299" i="47"/>
  <c r="O81" i="53"/>
  <c r="O302" i="48"/>
  <c r="O193" i="47"/>
  <c r="O302" i="47"/>
  <c r="O193" i="48"/>
  <c r="T81" i="53"/>
  <c r="T193" i="47"/>
  <c r="T302" i="47"/>
  <c r="T302" i="48"/>
  <c r="T193" i="48"/>
  <c r="T190" i="59"/>
  <c r="T299" i="49"/>
  <c r="T299" i="59"/>
  <c r="T190" i="49"/>
  <c r="AF190" i="62"/>
  <c r="AF299" i="62"/>
  <c r="AF299" i="51"/>
  <c r="AF190" i="51"/>
  <c r="R302" i="59"/>
  <c r="R193" i="49"/>
  <c r="R193" i="59"/>
  <c r="R302" i="49"/>
  <c r="AD193" i="51"/>
  <c r="AD302" i="51"/>
  <c r="AD302" i="62"/>
  <c r="AD193" i="62"/>
  <c r="X79" i="53"/>
  <c r="X300" i="48"/>
  <c r="X191" i="48"/>
  <c r="X300" i="47"/>
  <c r="X191" i="47"/>
  <c r="S301" i="59"/>
  <c r="S301" i="49"/>
  <c r="S192" i="59"/>
  <c r="S192" i="49"/>
  <c r="AE301" i="51"/>
  <c r="AE192" i="62"/>
  <c r="AE301" i="62"/>
  <c r="AE192" i="51"/>
  <c r="S299" i="59"/>
  <c r="S190" i="49"/>
  <c r="S299" i="49"/>
  <c r="S190" i="59"/>
  <c r="AE299" i="62"/>
  <c r="AE299" i="51"/>
  <c r="AE190" i="62"/>
  <c r="AE190" i="51"/>
  <c r="P81" i="53"/>
  <c r="P302" i="48"/>
  <c r="P302" i="47"/>
  <c r="P193" i="48"/>
  <c r="P193" i="47"/>
  <c r="P80" i="53"/>
  <c r="P301" i="48"/>
  <c r="P192" i="47"/>
  <c r="P192" i="48"/>
  <c r="P301" i="47"/>
  <c r="S300" i="49"/>
  <c r="S300" i="59"/>
  <c r="S191" i="49"/>
  <c r="S191" i="59"/>
  <c r="AE300" i="51"/>
  <c r="AE191" i="51"/>
  <c r="AE300" i="62"/>
  <c r="AE191" i="62"/>
  <c r="V192" i="59"/>
  <c r="V301" i="49"/>
  <c r="V192" i="49"/>
  <c r="V301" i="59"/>
  <c r="AH301" i="62"/>
  <c r="AH192" i="62"/>
  <c r="AH192" i="51"/>
  <c r="AH301" i="51"/>
  <c r="O79" i="53"/>
  <c r="O191" i="47"/>
  <c r="O191" i="48"/>
  <c r="O300" i="47"/>
  <c r="O300" i="48"/>
  <c r="P79" i="53"/>
  <c r="P300" i="47"/>
  <c r="P300" i="48"/>
  <c r="P191" i="48"/>
  <c r="P191" i="47"/>
  <c r="W80" i="53"/>
  <c r="W301" i="48"/>
  <c r="W192" i="48"/>
  <c r="W301" i="47"/>
  <c r="W192" i="47"/>
  <c r="V299" i="59"/>
  <c r="V190" i="59"/>
  <c r="V190" i="49"/>
  <c r="V299" i="49"/>
  <c r="AH190" i="51"/>
  <c r="AH299" i="62"/>
  <c r="AH190" i="62"/>
  <c r="AH299" i="51"/>
  <c r="R301" i="59"/>
  <c r="R192" i="59"/>
  <c r="R192" i="49"/>
  <c r="R301" i="49"/>
  <c r="AD192" i="62"/>
  <c r="AD192" i="51"/>
  <c r="AD301" i="62"/>
  <c r="AD301" i="51"/>
  <c r="N79" i="53"/>
  <c r="N191" i="48"/>
  <c r="N191" i="47"/>
  <c r="N300" i="48"/>
  <c r="N300" i="47"/>
  <c r="N78" i="53"/>
  <c r="N190" i="48"/>
  <c r="N299" i="48"/>
  <c r="N299" i="47"/>
  <c r="N190" i="47"/>
  <c r="O78" i="53"/>
  <c r="O190" i="47"/>
  <c r="O299" i="48"/>
  <c r="O299" i="47"/>
  <c r="O190" i="48"/>
  <c r="T300" i="59"/>
  <c r="T191" i="49"/>
  <c r="T191" i="59"/>
  <c r="T300" i="49"/>
  <c r="AF300" i="62"/>
  <c r="AF300" i="51"/>
  <c r="AF191" i="62"/>
  <c r="AF191" i="51"/>
  <c r="S193" i="49"/>
  <c r="S193" i="59"/>
  <c r="S302" i="59"/>
  <c r="S302" i="49"/>
  <c r="AE193" i="62"/>
  <c r="AE193" i="51"/>
  <c r="AE302" i="51"/>
  <c r="AE302" i="62"/>
  <c r="Q193" i="49"/>
  <c r="Q302" i="59"/>
  <c r="Q302" i="49"/>
  <c r="Q193" i="59"/>
  <c r="AC193" i="62"/>
  <c r="AC193" i="51"/>
  <c r="AC302" i="62"/>
  <c r="AC302" i="51"/>
  <c r="AD49" i="40"/>
  <c r="AC49" i="40"/>
  <c r="AJ49" i="40"/>
  <c r="AE49" i="40"/>
  <c r="Z49" i="40"/>
  <c r="AG49" i="40"/>
  <c r="X49" i="40"/>
  <c r="AO49" i="40"/>
  <c r="Y49" i="40"/>
  <c r="AA49" i="40"/>
  <c r="AF49" i="40"/>
  <c r="AI49" i="40"/>
  <c r="P301" i="59" l="1"/>
  <c r="P192" i="49"/>
  <c r="P301" i="49"/>
  <c r="P192" i="59"/>
  <c r="AB192" i="51"/>
  <c r="AB301" i="51"/>
  <c r="AB301" i="62"/>
  <c r="AB192" i="62"/>
  <c r="X192" i="49"/>
  <c r="X301" i="59"/>
  <c r="X192" i="59"/>
  <c r="X301" i="49"/>
  <c r="AJ301" i="51"/>
  <c r="AJ192" i="62"/>
  <c r="AJ301" i="62"/>
  <c r="AJ192" i="51"/>
  <c r="N193" i="49"/>
  <c r="N302" i="49"/>
  <c r="N193" i="59"/>
  <c r="N302" i="59"/>
  <c r="Z302" i="51"/>
  <c r="Z193" i="51"/>
  <c r="Z302" i="62"/>
  <c r="Z193" i="62"/>
  <c r="W192" i="49"/>
  <c r="W301" i="49"/>
  <c r="W301" i="59"/>
  <c r="W192" i="59"/>
  <c r="AI192" i="62"/>
  <c r="AI301" i="51"/>
  <c r="AI301" i="62"/>
  <c r="AI192" i="51"/>
  <c r="P190" i="49"/>
  <c r="P299" i="49"/>
  <c r="P190" i="59"/>
  <c r="P299" i="59"/>
  <c r="AB299" i="51"/>
  <c r="AB190" i="62"/>
  <c r="AB299" i="62"/>
  <c r="AB190" i="51"/>
  <c r="N192" i="59"/>
  <c r="N301" i="59"/>
  <c r="N301" i="49"/>
  <c r="N192" i="49"/>
  <c r="Z301" i="51"/>
  <c r="Z301" i="62"/>
  <c r="Z192" i="62"/>
  <c r="Z192" i="51"/>
  <c r="O299" i="49"/>
  <c r="O299" i="59"/>
  <c r="O190" i="49"/>
  <c r="O190" i="59"/>
  <c r="AA299" i="51"/>
  <c r="AA190" i="51"/>
  <c r="AA190" i="62"/>
  <c r="AA299" i="62"/>
  <c r="X300" i="49"/>
  <c r="X191" i="49"/>
  <c r="X300" i="59"/>
  <c r="X191" i="59"/>
  <c r="AJ191" i="62"/>
  <c r="AJ300" i="62"/>
  <c r="AJ191" i="51"/>
  <c r="AJ300" i="51"/>
  <c r="W300" i="59"/>
  <c r="W191" i="59"/>
  <c r="W300" i="49"/>
  <c r="W191" i="49"/>
  <c r="AI300" i="51"/>
  <c r="AI191" i="62"/>
  <c r="AI191" i="51"/>
  <c r="AI300" i="62"/>
  <c r="X299" i="49"/>
  <c r="X190" i="59"/>
  <c r="X190" i="49"/>
  <c r="X299" i="59"/>
  <c r="AJ299" i="51"/>
  <c r="AJ190" i="51"/>
  <c r="AJ190" i="62"/>
  <c r="AJ299" i="62"/>
  <c r="O191" i="59"/>
  <c r="O191" i="49"/>
  <c r="O300" i="59"/>
  <c r="O300" i="49"/>
  <c r="AA300" i="62"/>
  <c r="AA191" i="51"/>
  <c r="AA300" i="51"/>
  <c r="AA191" i="62"/>
  <c r="U299" i="49"/>
  <c r="U190" i="49"/>
  <c r="U299" i="59"/>
  <c r="U190" i="59"/>
  <c r="AG299" i="51"/>
  <c r="AG190" i="51"/>
  <c r="AG190" i="62"/>
  <c r="AG299" i="62"/>
  <c r="U301" i="49"/>
  <c r="U192" i="49"/>
  <c r="U301" i="59"/>
  <c r="U192" i="59"/>
  <c r="AG301" i="51"/>
  <c r="AG192" i="51"/>
  <c r="AG192" i="62"/>
  <c r="AG301" i="62"/>
  <c r="N191" i="49"/>
  <c r="N191" i="59"/>
  <c r="N300" i="49"/>
  <c r="N300" i="59"/>
  <c r="Z191" i="51"/>
  <c r="Z191" i="62"/>
  <c r="Z300" i="62"/>
  <c r="Z300" i="51"/>
  <c r="O302" i="49"/>
  <c r="O302" i="59"/>
  <c r="O193" i="49"/>
  <c r="O193" i="59"/>
  <c r="AA193" i="62"/>
  <c r="AA193" i="51"/>
  <c r="AA302" i="62"/>
  <c r="AA302" i="51"/>
  <c r="W190" i="49"/>
  <c r="W190" i="59"/>
  <c r="W299" i="59"/>
  <c r="W299" i="49"/>
  <c r="AI190" i="51"/>
  <c r="AI299" i="51"/>
  <c r="AI190" i="62"/>
  <c r="AI299" i="62"/>
  <c r="P193" i="59"/>
  <c r="P193" i="49"/>
  <c r="P302" i="59"/>
  <c r="P302" i="49"/>
  <c r="AB193" i="62"/>
  <c r="AB302" i="51"/>
  <c r="AB302" i="62"/>
  <c r="AB193" i="51"/>
  <c r="O301" i="49"/>
  <c r="O301" i="59"/>
  <c r="O192" i="49"/>
  <c r="O192" i="59"/>
  <c r="AA192" i="62"/>
  <c r="AA301" i="62"/>
  <c r="AA192" i="51"/>
  <c r="AA301" i="51"/>
  <c r="T301" i="59"/>
  <c r="T192" i="59"/>
  <c r="T192" i="49"/>
  <c r="T301" i="49"/>
  <c r="AF301" i="62"/>
  <c r="AF301" i="51"/>
  <c r="AF192" i="51"/>
  <c r="AF192" i="62"/>
  <c r="P300" i="49"/>
  <c r="P300" i="59"/>
  <c r="P191" i="49"/>
  <c r="P191" i="59"/>
  <c r="AB300" i="62"/>
  <c r="AB191" i="51"/>
  <c r="AB191" i="62"/>
  <c r="AB300" i="51"/>
  <c r="U302" i="59"/>
  <c r="U302" i="49"/>
  <c r="U193" i="59"/>
  <c r="U193" i="49"/>
  <c r="AG193" i="62"/>
  <c r="AG302" i="62"/>
  <c r="AG302" i="51"/>
  <c r="AG193" i="51"/>
  <c r="U300" i="59"/>
  <c r="U191" i="59"/>
  <c r="U191" i="49"/>
  <c r="U300" i="49"/>
  <c r="AG191" i="62"/>
  <c r="AG300" i="51"/>
  <c r="AG300" i="62"/>
  <c r="AG191" i="51"/>
  <c r="N190" i="49"/>
  <c r="N190" i="59"/>
  <c r="N299" i="49"/>
  <c r="N299" i="59"/>
  <c r="Z299" i="62"/>
  <c r="Z190" i="51"/>
  <c r="Z299" i="51"/>
  <c r="Z190" i="62"/>
  <c r="T302" i="49"/>
  <c r="T193" i="59"/>
  <c r="T302" i="59"/>
  <c r="T193" i="49"/>
  <c r="AF302" i="62"/>
  <c r="AF193" i="62"/>
  <c r="AF302" i="51"/>
  <c r="AF193" i="51"/>
  <c r="X193" i="59"/>
  <c r="X302" i="49"/>
  <c r="X302" i="59"/>
  <c r="X193" i="49"/>
  <c r="AJ302" i="62"/>
  <c r="AJ193" i="51"/>
  <c r="AJ193" i="62"/>
  <c r="AJ302" i="51"/>
  <c r="W193" i="49"/>
  <c r="W302" i="49"/>
  <c r="W193" i="59"/>
  <c r="W302" i="59"/>
  <c r="AI193" i="62"/>
  <c r="AI193" i="51"/>
  <c r="AI302" i="51"/>
  <c r="AI302" i="62"/>
  <c r="AH49" i="40"/>
  <c r="AB49" i="40"/>
  <c r="W49" i="40"/>
  <c r="AN49" i="40"/>
  <c r="O82" i="53" l="1"/>
  <c r="O303" i="48"/>
  <c r="O194" i="48"/>
  <c r="O303" i="47"/>
  <c r="O194" i="47"/>
  <c r="W85" i="53"/>
  <c r="W306" i="48"/>
  <c r="W197" i="47"/>
  <c r="W197" i="48"/>
  <c r="W306" i="47"/>
  <c r="S82" i="53"/>
  <c r="S194" i="47"/>
  <c r="S303" i="47"/>
  <c r="S303" i="48"/>
  <c r="S194" i="48"/>
  <c r="AP49" i="40"/>
  <c r="S83" i="53" l="1"/>
  <c r="S304" i="47"/>
  <c r="S304" i="48"/>
  <c r="S195" i="47"/>
  <c r="S195" i="48"/>
  <c r="Q85" i="53"/>
  <c r="Q197" i="47"/>
  <c r="Q306" i="47"/>
  <c r="Q306" i="48"/>
  <c r="Q197" i="48"/>
  <c r="V84" i="53"/>
  <c r="V305" i="47"/>
  <c r="V196" i="47"/>
  <c r="V196" i="48"/>
  <c r="V305" i="48"/>
  <c r="T82" i="53"/>
  <c r="T303" i="47"/>
  <c r="T194" i="47"/>
  <c r="T194" i="48"/>
  <c r="T303" i="48"/>
  <c r="W84" i="53"/>
  <c r="W305" i="48"/>
  <c r="W196" i="48"/>
  <c r="W196" i="47"/>
  <c r="W305" i="47"/>
  <c r="Q82" i="53"/>
  <c r="Q303" i="47"/>
  <c r="Q194" i="47"/>
  <c r="Q194" i="48"/>
  <c r="Q303" i="48"/>
  <c r="O85" i="53"/>
  <c r="O306" i="48"/>
  <c r="O197" i="48"/>
  <c r="O197" i="47"/>
  <c r="O306" i="47"/>
  <c r="S84" i="53"/>
  <c r="S196" i="48"/>
  <c r="S305" i="47"/>
  <c r="S305" i="48"/>
  <c r="S196" i="47"/>
  <c r="W197" i="59"/>
  <c r="W197" i="49"/>
  <c r="W306" i="59"/>
  <c r="W306" i="49"/>
  <c r="AI306" i="62"/>
  <c r="AI306" i="51"/>
  <c r="AI197" i="51"/>
  <c r="AI197" i="62"/>
  <c r="T83" i="53"/>
  <c r="T304" i="48"/>
  <c r="T195" i="48"/>
  <c r="T195" i="47"/>
  <c r="T304" i="47"/>
  <c r="S85" i="53"/>
  <c r="S197" i="47"/>
  <c r="S306" i="47"/>
  <c r="S197" i="48"/>
  <c r="S306" i="48"/>
  <c r="W83" i="53"/>
  <c r="W195" i="47"/>
  <c r="W304" i="47"/>
  <c r="W304" i="48"/>
  <c r="W195" i="48"/>
  <c r="V82" i="53"/>
  <c r="V194" i="47"/>
  <c r="V303" i="48"/>
  <c r="V194" i="48"/>
  <c r="V303" i="47"/>
  <c r="O84" i="53"/>
  <c r="O196" i="48"/>
  <c r="O305" i="47"/>
  <c r="O305" i="48"/>
  <c r="O196" i="47"/>
  <c r="V83" i="53"/>
  <c r="V304" i="47"/>
  <c r="V304" i="48"/>
  <c r="V195" i="48"/>
  <c r="V195" i="47"/>
  <c r="Q84" i="53"/>
  <c r="Q305" i="47"/>
  <c r="Q305" i="48"/>
  <c r="Q196" i="48"/>
  <c r="Q196" i="47"/>
  <c r="T85" i="53"/>
  <c r="T306" i="48"/>
  <c r="T197" i="47"/>
  <c r="T197" i="48"/>
  <c r="T306" i="47"/>
  <c r="O83" i="53"/>
  <c r="O304" i="48"/>
  <c r="O195" i="48"/>
  <c r="O195" i="47"/>
  <c r="O304" i="47"/>
  <c r="S194" i="49"/>
  <c r="S303" i="49"/>
  <c r="S303" i="59"/>
  <c r="S194" i="59"/>
  <c r="AE194" i="62"/>
  <c r="AE303" i="62"/>
  <c r="AE303" i="51"/>
  <c r="AE194" i="51"/>
  <c r="V85" i="53"/>
  <c r="V306" i="48"/>
  <c r="V306" i="47"/>
  <c r="V197" i="48"/>
  <c r="V197" i="47"/>
  <c r="W82" i="53"/>
  <c r="W194" i="47"/>
  <c r="W194" i="48"/>
  <c r="W303" i="47"/>
  <c r="W303" i="48"/>
  <c r="Q83" i="53"/>
  <c r="Q304" i="47"/>
  <c r="Q195" i="47"/>
  <c r="Q195" i="48"/>
  <c r="Q304" i="48"/>
  <c r="P82" i="53"/>
  <c r="P303" i="47"/>
  <c r="P303" i="48"/>
  <c r="P194" i="48"/>
  <c r="P194" i="47"/>
  <c r="T84" i="53"/>
  <c r="T305" i="47"/>
  <c r="T196" i="47"/>
  <c r="T196" i="48"/>
  <c r="T305" i="48"/>
  <c r="O194" i="59"/>
  <c r="O303" i="59"/>
  <c r="O194" i="49"/>
  <c r="O303" i="49"/>
  <c r="AA303" i="62"/>
  <c r="AA303" i="51"/>
  <c r="AA194" i="51"/>
  <c r="AA194" i="62"/>
  <c r="AI50" i="40"/>
  <c r="AF50" i="40"/>
  <c r="AJ50" i="40"/>
  <c r="AO50" i="40"/>
  <c r="AA50" i="40"/>
  <c r="W50" i="40"/>
  <c r="X50" i="40"/>
  <c r="AB50" i="40"/>
  <c r="Z50" i="40"/>
  <c r="AH50" i="40"/>
  <c r="X82" i="53" l="1"/>
  <c r="X303" i="47"/>
  <c r="X303" i="48"/>
  <c r="X194" i="48"/>
  <c r="X194" i="47"/>
  <c r="N85" i="53"/>
  <c r="N306" i="48"/>
  <c r="N306" i="47"/>
  <c r="N197" i="48"/>
  <c r="N197" i="47"/>
  <c r="Q195" i="49"/>
  <c r="Q304" i="59"/>
  <c r="Q304" i="49"/>
  <c r="Q195" i="59"/>
  <c r="AC195" i="51"/>
  <c r="AC304" i="51"/>
  <c r="AC195" i="62"/>
  <c r="AC304" i="62"/>
  <c r="V303" i="49"/>
  <c r="V194" i="49"/>
  <c r="V194" i="59"/>
  <c r="V303" i="59"/>
  <c r="AH194" i="62"/>
  <c r="AH194" i="51"/>
  <c r="AH303" i="51"/>
  <c r="AH303" i="62"/>
  <c r="T194" i="49"/>
  <c r="T303" i="49"/>
  <c r="T303" i="59"/>
  <c r="T194" i="59"/>
  <c r="AF194" i="51"/>
  <c r="AF194" i="62"/>
  <c r="AF303" i="51"/>
  <c r="AF303" i="62"/>
  <c r="X85" i="53"/>
  <c r="X197" i="47"/>
  <c r="X306" i="47"/>
  <c r="X306" i="48"/>
  <c r="X197" i="48"/>
  <c r="P85" i="53"/>
  <c r="P197" i="47"/>
  <c r="P306" i="47"/>
  <c r="P197" i="48"/>
  <c r="P306" i="48"/>
  <c r="N84" i="53"/>
  <c r="N196" i="47"/>
  <c r="N305" i="48"/>
  <c r="N305" i="47"/>
  <c r="N196" i="48"/>
  <c r="Q305" i="59"/>
  <c r="Q196" i="59"/>
  <c r="Q196" i="49"/>
  <c r="Q305" i="49"/>
  <c r="AC196" i="62"/>
  <c r="AC196" i="51"/>
  <c r="AC305" i="51"/>
  <c r="AC305" i="62"/>
  <c r="O306" i="59"/>
  <c r="O306" i="49"/>
  <c r="O197" i="49"/>
  <c r="O197" i="59"/>
  <c r="AA306" i="62"/>
  <c r="AA197" i="51"/>
  <c r="AA197" i="62"/>
  <c r="AA306" i="51"/>
  <c r="V197" i="59"/>
  <c r="V197" i="49"/>
  <c r="V306" i="59"/>
  <c r="V306" i="49"/>
  <c r="AH197" i="62"/>
  <c r="AH306" i="62"/>
  <c r="AH197" i="51"/>
  <c r="AH306" i="51"/>
  <c r="S197" i="59"/>
  <c r="S306" i="49"/>
  <c r="S306" i="59"/>
  <c r="S197" i="49"/>
  <c r="AE197" i="51"/>
  <c r="AE197" i="62"/>
  <c r="AE306" i="51"/>
  <c r="AE306" i="62"/>
  <c r="Q197" i="49"/>
  <c r="Q306" i="59"/>
  <c r="Q306" i="49"/>
  <c r="Q197" i="59"/>
  <c r="AC306" i="51"/>
  <c r="AC197" i="62"/>
  <c r="AC197" i="51"/>
  <c r="AC306" i="62"/>
  <c r="R85" i="53"/>
  <c r="R197" i="47"/>
  <c r="R306" i="48"/>
  <c r="R197" i="48"/>
  <c r="R306" i="47"/>
  <c r="P194" i="59"/>
  <c r="P303" i="59"/>
  <c r="P303" i="49"/>
  <c r="P194" i="49"/>
  <c r="AB303" i="51"/>
  <c r="AB303" i="62"/>
  <c r="AB194" i="62"/>
  <c r="AB194" i="51"/>
  <c r="O196" i="49"/>
  <c r="O196" i="59"/>
  <c r="O305" i="59"/>
  <c r="O305" i="49"/>
  <c r="AA196" i="62"/>
  <c r="AA196" i="51"/>
  <c r="AA305" i="62"/>
  <c r="AA305" i="51"/>
  <c r="W305" i="49"/>
  <c r="W196" i="49"/>
  <c r="W196" i="59"/>
  <c r="W305" i="59"/>
  <c r="AI305" i="51"/>
  <c r="AI196" i="51"/>
  <c r="AI196" i="62"/>
  <c r="AI305" i="62"/>
  <c r="U82" i="53"/>
  <c r="U303" i="47"/>
  <c r="U303" i="48"/>
  <c r="U194" i="47"/>
  <c r="U194" i="48"/>
  <c r="U84" i="53"/>
  <c r="U196" i="47"/>
  <c r="U305" i="47"/>
  <c r="U196" i="48"/>
  <c r="U305" i="48"/>
  <c r="T197" i="59"/>
  <c r="T197" i="49"/>
  <c r="T306" i="49"/>
  <c r="T306" i="59"/>
  <c r="AF306" i="51"/>
  <c r="AF306" i="62"/>
  <c r="AF197" i="62"/>
  <c r="AF197" i="51"/>
  <c r="S196" i="59"/>
  <c r="S305" i="59"/>
  <c r="S196" i="49"/>
  <c r="S305" i="49"/>
  <c r="AE196" i="51"/>
  <c r="AE196" i="62"/>
  <c r="AE305" i="51"/>
  <c r="AE305" i="62"/>
  <c r="N82" i="53"/>
  <c r="N303" i="47"/>
  <c r="N194" i="48"/>
  <c r="N194" i="47"/>
  <c r="N303" i="48"/>
  <c r="P84" i="53"/>
  <c r="P196" i="47"/>
  <c r="P305" i="48"/>
  <c r="P305" i="47"/>
  <c r="P196" i="48"/>
  <c r="R82" i="53"/>
  <c r="R194" i="47"/>
  <c r="R303" i="48"/>
  <c r="R303" i="47"/>
  <c r="R194" i="48"/>
  <c r="R83" i="53"/>
  <c r="R304" i="47"/>
  <c r="R195" i="48"/>
  <c r="R304" i="48"/>
  <c r="R195" i="47"/>
  <c r="W303" i="49"/>
  <c r="W303" i="59"/>
  <c r="W194" i="49"/>
  <c r="W194" i="59"/>
  <c r="AI303" i="51"/>
  <c r="AI303" i="62"/>
  <c r="AI194" i="51"/>
  <c r="AI194" i="62"/>
  <c r="W304" i="49"/>
  <c r="W304" i="59"/>
  <c r="W195" i="49"/>
  <c r="W195" i="59"/>
  <c r="AI195" i="62"/>
  <c r="AI304" i="51"/>
  <c r="AI195" i="51"/>
  <c r="AI304" i="62"/>
  <c r="V196" i="59"/>
  <c r="V305" i="49"/>
  <c r="V305" i="59"/>
  <c r="V196" i="49"/>
  <c r="AH196" i="62"/>
  <c r="AH196" i="51"/>
  <c r="AH305" i="62"/>
  <c r="AH305" i="51"/>
  <c r="N83" i="53"/>
  <c r="N195" i="47"/>
  <c r="N304" i="47"/>
  <c r="N304" i="48"/>
  <c r="N195" i="48"/>
  <c r="T305" i="59"/>
  <c r="T305" i="49"/>
  <c r="T196" i="49"/>
  <c r="T196" i="59"/>
  <c r="AF305" i="62"/>
  <c r="AF305" i="51"/>
  <c r="AF196" i="62"/>
  <c r="AF196" i="51"/>
  <c r="V195" i="49"/>
  <c r="V304" i="59"/>
  <c r="V304" i="49"/>
  <c r="V195" i="59"/>
  <c r="AH195" i="51"/>
  <c r="AH195" i="62"/>
  <c r="AH304" i="51"/>
  <c r="AH304" i="62"/>
  <c r="Q194" i="49"/>
  <c r="Q303" i="49"/>
  <c r="Q303" i="59"/>
  <c r="Q194" i="59"/>
  <c r="AC303" i="51"/>
  <c r="AC194" i="62"/>
  <c r="AC303" i="62"/>
  <c r="AC194" i="51"/>
  <c r="R84" i="53"/>
  <c r="R305" i="47"/>
  <c r="R305" i="48"/>
  <c r="R196" i="48"/>
  <c r="R196" i="47"/>
  <c r="U85" i="53"/>
  <c r="U306" i="47"/>
  <c r="U197" i="48"/>
  <c r="U197" i="47"/>
  <c r="U306" i="48"/>
  <c r="U83" i="53"/>
  <c r="U304" i="47"/>
  <c r="U304" i="48"/>
  <c r="U195" i="47"/>
  <c r="U195" i="48"/>
  <c r="X84" i="53"/>
  <c r="X305" i="48"/>
  <c r="X196" i="47"/>
  <c r="X196" i="48"/>
  <c r="X305" i="47"/>
  <c r="P83" i="53"/>
  <c r="P195" i="47"/>
  <c r="P304" i="48"/>
  <c r="P304" i="47"/>
  <c r="P195" i="48"/>
  <c r="X83" i="53"/>
  <c r="X304" i="48"/>
  <c r="X195" i="47"/>
  <c r="X195" i="48"/>
  <c r="X304" i="47"/>
  <c r="O304" i="49"/>
  <c r="O195" i="59"/>
  <c r="O195" i="49"/>
  <c r="O304" i="59"/>
  <c r="AA304" i="51"/>
  <c r="AA195" i="62"/>
  <c r="AA304" i="62"/>
  <c r="AA195" i="51"/>
  <c r="T195" i="49"/>
  <c r="T304" i="49"/>
  <c r="T195" i="59"/>
  <c r="T304" i="59"/>
  <c r="AF195" i="62"/>
  <c r="AF195" i="51"/>
  <c r="AF304" i="62"/>
  <c r="AF304" i="51"/>
  <c r="S304" i="59"/>
  <c r="S195" i="59"/>
  <c r="S195" i="49"/>
  <c r="S304" i="49"/>
  <c r="AE304" i="51"/>
  <c r="AE304" i="62"/>
  <c r="AE195" i="62"/>
  <c r="AE195" i="51"/>
  <c r="Y50" i="40"/>
  <c r="AD50" i="40"/>
  <c r="AG50" i="40"/>
  <c r="AC50" i="40"/>
  <c r="AN50" i="40"/>
  <c r="AE50" i="40"/>
  <c r="R195" i="49" l="1"/>
  <c r="R304" i="59"/>
  <c r="R195" i="59"/>
  <c r="R304" i="49"/>
  <c r="AD304" i="51"/>
  <c r="AD304" i="62"/>
  <c r="AD195" i="62"/>
  <c r="AD195" i="51"/>
  <c r="P197" i="49"/>
  <c r="P306" i="59"/>
  <c r="P306" i="49"/>
  <c r="P197" i="59"/>
  <c r="AB306" i="51"/>
  <c r="AB197" i="62"/>
  <c r="AB306" i="62"/>
  <c r="AB197" i="51"/>
  <c r="U306" i="59"/>
  <c r="U306" i="49"/>
  <c r="U197" i="59"/>
  <c r="U197" i="49"/>
  <c r="AG197" i="51"/>
  <c r="AG306" i="51"/>
  <c r="AG306" i="62"/>
  <c r="AG197" i="62"/>
  <c r="U303" i="59"/>
  <c r="U303" i="49"/>
  <c r="U194" i="49"/>
  <c r="U194" i="59"/>
  <c r="AG303" i="62"/>
  <c r="AG194" i="62"/>
  <c r="AG303" i="51"/>
  <c r="AG194" i="51"/>
  <c r="P195" i="49"/>
  <c r="P304" i="49"/>
  <c r="P195" i="59"/>
  <c r="P304" i="59"/>
  <c r="AB304" i="51"/>
  <c r="AB195" i="62"/>
  <c r="AB195" i="51"/>
  <c r="AB304" i="62"/>
  <c r="P196" i="49"/>
  <c r="P305" i="49"/>
  <c r="P196" i="59"/>
  <c r="P305" i="59"/>
  <c r="AB305" i="51"/>
  <c r="AB305" i="62"/>
  <c r="AB196" i="62"/>
  <c r="AB196" i="51"/>
  <c r="N197" i="59"/>
  <c r="N306" i="49"/>
  <c r="N306" i="59"/>
  <c r="N197" i="49"/>
  <c r="Z197" i="62"/>
  <c r="Z197" i="51"/>
  <c r="Z306" i="62"/>
  <c r="Z306" i="51"/>
  <c r="N304" i="59"/>
  <c r="N195" i="49"/>
  <c r="N304" i="49"/>
  <c r="N195" i="59"/>
  <c r="Z304" i="51"/>
  <c r="Z195" i="51"/>
  <c r="Z195" i="62"/>
  <c r="Z304" i="62"/>
  <c r="N305" i="59"/>
  <c r="N196" i="59"/>
  <c r="N196" i="49"/>
  <c r="N305" i="49"/>
  <c r="Z196" i="62"/>
  <c r="Z305" i="51"/>
  <c r="Z305" i="62"/>
  <c r="Z196" i="51"/>
  <c r="U195" i="49"/>
  <c r="U304" i="59"/>
  <c r="U195" i="59"/>
  <c r="U304" i="49"/>
  <c r="AG195" i="51"/>
  <c r="AG304" i="51"/>
  <c r="AG195" i="62"/>
  <c r="AG304" i="62"/>
  <c r="U196" i="49"/>
  <c r="U305" i="59"/>
  <c r="U196" i="59"/>
  <c r="U305" i="49"/>
  <c r="AG196" i="51"/>
  <c r="AG196" i="62"/>
  <c r="AG305" i="51"/>
  <c r="AG305" i="62"/>
  <c r="X195" i="59"/>
  <c r="X195" i="49"/>
  <c r="X304" i="49"/>
  <c r="X304" i="59"/>
  <c r="AJ195" i="51"/>
  <c r="AJ195" i="62"/>
  <c r="AJ304" i="62"/>
  <c r="AJ304" i="51"/>
  <c r="R194" i="59"/>
  <c r="R303" i="59"/>
  <c r="R303" i="49"/>
  <c r="R194" i="49"/>
  <c r="AD303" i="62"/>
  <c r="AD194" i="62"/>
  <c r="AD194" i="51"/>
  <c r="AD303" i="51"/>
  <c r="X197" i="49"/>
  <c r="X197" i="59"/>
  <c r="X306" i="59"/>
  <c r="X306" i="49"/>
  <c r="AJ197" i="51"/>
  <c r="AJ306" i="51"/>
  <c r="AJ306" i="62"/>
  <c r="AJ197" i="62"/>
  <c r="R305" i="59"/>
  <c r="R196" i="49"/>
  <c r="R196" i="59"/>
  <c r="R305" i="49"/>
  <c r="AD305" i="51"/>
  <c r="AD305" i="62"/>
  <c r="AD196" i="62"/>
  <c r="AD196" i="51"/>
  <c r="R306" i="49"/>
  <c r="R197" i="49"/>
  <c r="R306" i="59"/>
  <c r="R197" i="59"/>
  <c r="AD306" i="51"/>
  <c r="AD197" i="62"/>
  <c r="AD197" i="51"/>
  <c r="AD306" i="62"/>
  <c r="X305" i="49"/>
  <c r="X196" i="49"/>
  <c r="X196" i="59"/>
  <c r="X305" i="59"/>
  <c r="AJ196" i="51"/>
  <c r="AJ305" i="62"/>
  <c r="AJ196" i="62"/>
  <c r="AJ305" i="51"/>
  <c r="N303" i="49"/>
  <c r="N194" i="59"/>
  <c r="N194" i="49"/>
  <c r="N303" i="59"/>
  <c r="Z303" i="62"/>
  <c r="Z194" i="51"/>
  <c r="Z194" i="62"/>
  <c r="Z303" i="51"/>
  <c r="X194" i="49"/>
  <c r="X303" i="59"/>
  <c r="X194" i="59"/>
  <c r="X303" i="49"/>
  <c r="AJ303" i="51"/>
  <c r="AJ194" i="62"/>
  <c r="AJ194" i="51"/>
  <c r="AJ303" i="62"/>
  <c r="AP50" i="40"/>
  <c r="N86" i="53" l="1"/>
  <c r="N198" i="48"/>
  <c r="N307" i="47"/>
  <c r="N198" i="47"/>
  <c r="N307" i="48"/>
  <c r="T89" i="53"/>
  <c r="T201" i="47"/>
  <c r="T310" i="47"/>
  <c r="T201" i="48"/>
  <c r="T310" i="48"/>
  <c r="U87" i="53"/>
  <c r="U199" i="48"/>
  <c r="U308" i="48"/>
  <c r="U199" i="47"/>
  <c r="U308" i="47"/>
  <c r="U88" i="53"/>
  <c r="U200" i="47"/>
  <c r="U309" i="48"/>
  <c r="U309" i="47"/>
  <c r="U200" i="48"/>
  <c r="N87" i="53"/>
  <c r="N199" i="47"/>
  <c r="N308" i="47"/>
  <c r="N199" i="48"/>
  <c r="N308" i="48"/>
  <c r="U86" i="53"/>
  <c r="U198" i="48"/>
  <c r="U198" i="47"/>
  <c r="U307" i="48"/>
  <c r="U307" i="47"/>
  <c r="N89" i="53"/>
  <c r="N201" i="48"/>
  <c r="N201" i="47"/>
  <c r="N310" i="47"/>
  <c r="N310" i="48"/>
  <c r="N88" i="53"/>
  <c r="N200" i="47"/>
  <c r="N309" i="48"/>
  <c r="N200" i="48"/>
  <c r="N309" i="47"/>
  <c r="U89" i="53"/>
  <c r="U201" i="48"/>
  <c r="U310" i="48"/>
  <c r="U201" i="47"/>
  <c r="U310" i="47"/>
  <c r="V89" i="53"/>
  <c r="V201" i="47"/>
  <c r="V310" i="47"/>
  <c r="V201" i="48"/>
  <c r="V310" i="48"/>
  <c r="S87" i="53" l="1"/>
  <c r="S308" i="48"/>
  <c r="S199" i="48"/>
  <c r="S308" i="47"/>
  <c r="S199" i="47"/>
  <c r="S89" i="53"/>
  <c r="S201" i="47"/>
  <c r="S310" i="47"/>
  <c r="S201" i="48"/>
  <c r="S310" i="48"/>
  <c r="W88" i="53"/>
  <c r="W200" i="47"/>
  <c r="W309" i="48"/>
  <c r="W309" i="47"/>
  <c r="W200" i="48"/>
  <c r="R86" i="53"/>
  <c r="R307" i="48"/>
  <c r="R307" i="47"/>
  <c r="R198" i="47"/>
  <c r="R198" i="48"/>
  <c r="O87" i="53"/>
  <c r="O308" i="48"/>
  <c r="O199" i="47"/>
  <c r="O199" i="48"/>
  <c r="O308" i="47"/>
  <c r="U200" i="49"/>
  <c r="U309" i="59"/>
  <c r="U200" i="59"/>
  <c r="U309" i="49"/>
  <c r="AG200" i="62"/>
  <c r="AG309" i="51"/>
  <c r="AG309" i="62"/>
  <c r="AG200" i="51"/>
  <c r="Q87" i="53"/>
  <c r="Q199" i="48"/>
  <c r="Q308" i="48"/>
  <c r="Q199" i="47"/>
  <c r="Q308" i="47"/>
  <c r="N310" i="49"/>
  <c r="N310" i="59"/>
  <c r="N201" i="49"/>
  <c r="N201" i="59"/>
  <c r="Z310" i="62"/>
  <c r="Z201" i="51"/>
  <c r="Z201" i="62"/>
  <c r="Z310" i="51"/>
  <c r="Q89" i="53"/>
  <c r="Q201" i="47"/>
  <c r="Q310" i="47"/>
  <c r="Q310" i="48"/>
  <c r="Q201" i="48"/>
  <c r="Q86" i="53"/>
  <c r="Q307" i="48"/>
  <c r="Q198" i="47"/>
  <c r="Q198" i="48"/>
  <c r="Q307" i="47"/>
  <c r="W86" i="53"/>
  <c r="W198" i="47"/>
  <c r="W307" i="48"/>
  <c r="W307" i="47"/>
  <c r="W198" i="48"/>
  <c r="Q88" i="53"/>
  <c r="Q200" i="48"/>
  <c r="Q309" i="48"/>
  <c r="Q200" i="47"/>
  <c r="Q309" i="47"/>
  <c r="V86" i="53"/>
  <c r="V307" i="47"/>
  <c r="V198" i="47"/>
  <c r="V198" i="48"/>
  <c r="V307" i="48"/>
  <c r="V310" i="49"/>
  <c r="V201" i="49"/>
  <c r="V310" i="59"/>
  <c r="V201" i="59"/>
  <c r="AH310" i="62"/>
  <c r="AH310" i="51"/>
  <c r="AH201" i="51"/>
  <c r="AH201" i="62"/>
  <c r="T201" i="49"/>
  <c r="T310" i="49"/>
  <c r="T201" i="59"/>
  <c r="T310" i="59"/>
  <c r="AF310" i="51"/>
  <c r="AF201" i="62"/>
  <c r="AF310" i="62"/>
  <c r="AF201" i="51"/>
  <c r="R88" i="53"/>
  <c r="R309" i="47"/>
  <c r="R200" i="48"/>
  <c r="R309" i="48"/>
  <c r="R200" i="47"/>
  <c r="X89" i="53"/>
  <c r="X310" i="47"/>
  <c r="X310" i="48"/>
  <c r="X201" i="47"/>
  <c r="X201" i="48"/>
  <c r="X88" i="53"/>
  <c r="X200" i="47"/>
  <c r="X309" i="47"/>
  <c r="X200" i="48"/>
  <c r="X309" i="48"/>
  <c r="O88" i="53"/>
  <c r="O309" i="48"/>
  <c r="O200" i="47"/>
  <c r="O200" i="48"/>
  <c r="O309" i="47"/>
  <c r="O89" i="53"/>
  <c r="O201" i="48"/>
  <c r="O201" i="47"/>
  <c r="O310" i="48"/>
  <c r="O310" i="47"/>
  <c r="N308" i="49"/>
  <c r="N308" i="59"/>
  <c r="N199" i="59"/>
  <c r="N199" i="49"/>
  <c r="Z199" i="51"/>
  <c r="Z308" i="51"/>
  <c r="Z308" i="62"/>
  <c r="Z199" i="62"/>
  <c r="P86" i="53"/>
  <c r="P307" i="47"/>
  <c r="P198" i="47"/>
  <c r="P307" i="48"/>
  <c r="P198" i="48"/>
  <c r="X86" i="53"/>
  <c r="X307" i="47"/>
  <c r="X198" i="47"/>
  <c r="X307" i="48"/>
  <c r="X198" i="48"/>
  <c r="P88" i="53"/>
  <c r="P309" i="47"/>
  <c r="P200" i="48"/>
  <c r="P309" i="48"/>
  <c r="P200" i="47"/>
  <c r="T88" i="53"/>
  <c r="T309" i="48"/>
  <c r="T309" i="47"/>
  <c r="T200" i="48"/>
  <c r="T200" i="47"/>
  <c r="R89" i="53"/>
  <c r="R201" i="48"/>
  <c r="R310" i="47"/>
  <c r="R201" i="47"/>
  <c r="R310" i="48"/>
  <c r="N309" i="49"/>
  <c r="N309" i="59"/>
  <c r="N200" i="59"/>
  <c r="N200" i="49"/>
  <c r="Z309" i="62"/>
  <c r="Z309" i="51"/>
  <c r="Z200" i="62"/>
  <c r="Z200" i="51"/>
  <c r="R87" i="53"/>
  <c r="R308" i="47"/>
  <c r="R308" i="48"/>
  <c r="R199" i="47"/>
  <c r="R199" i="48"/>
  <c r="P87" i="53"/>
  <c r="P308" i="48"/>
  <c r="P199" i="48"/>
  <c r="P308" i="47"/>
  <c r="P199" i="47"/>
  <c r="X87" i="53"/>
  <c r="X199" i="47"/>
  <c r="X308" i="48"/>
  <c r="X308" i="47"/>
  <c r="X199" i="48"/>
  <c r="W89" i="53"/>
  <c r="W201" i="48"/>
  <c r="W310" i="48"/>
  <c r="W310" i="47"/>
  <c r="W201" i="47"/>
  <c r="U199" i="49"/>
  <c r="U199" i="59"/>
  <c r="U308" i="59"/>
  <c r="U308" i="49"/>
  <c r="AG199" i="51"/>
  <c r="AG308" i="62"/>
  <c r="AG199" i="62"/>
  <c r="AG308" i="51"/>
  <c r="S88" i="53"/>
  <c r="S309" i="48"/>
  <c r="S200" i="48"/>
  <c r="S309" i="47"/>
  <c r="S200" i="47"/>
  <c r="V87" i="53"/>
  <c r="V199" i="47"/>
  <c r="V308" i="47"/>
  <c r="V308" i="48"/>
  <c r="V199" i="48"/>
  <c r="T86" i="53"/>
  <c r="T198" i="48"/>
  <c r="T307" i="47"/>
  <c r="T307" i="48"/>
  <c r="T198" i="47"/>
  <c r="P89" i="53"/>
  <c r="P310" i="47"/>
  <c r="P201" i="48"/>
  <c r="P310" i="48"/>
  <c r="P201" i="47"/>
  <c r="U307" i="49"/>
  <c r="U198" i="59"/>
  <c r="U307" i="59"/>
  <c r="U198" i="49"/>
  <c r="AG198" i="62"/>
  <c r="AG198" i="51"/>
  <c r="AG307" i="62"/>
  <c r="AG307" i="51"/>
  <c r="W87" i="53"/>
  <c r="W308" i="47"/>
  <c r="W199" i="48"/>
  <c r="W308" i="48"/>
  <c r="W199" i="47"/>
  <c r="O86" i="53"/>
  <c r="O198" i="48"/>
  <c r="O307" i="47"/>
  <c r="O198" i="47"/>
  <c r="O307" i="48"/>
  <c r="S86" i="53"/>
  <c r="S307" i="47"/>
  <c r="S198" i="47"/>
  <c r="S307" i="48"/>
  <c r="S198" i="48"/>
  <c r="T87" i="53"/>
  <c r="T199" i="48"/>
  <c r="T308" i="48"/>
  <c r="T308" i="47"/>
  <c r="T199" i="47"/>
  <c r="V88" i="53"/>
  <c r="V309" i="48"/>
  <c r="V309" i="47"/>
  <c r="V200" i="47"/>
  <c r="V200" i="48"/>
  <c r="U310" i="59"/>
  <c r="U310" i="49"/>
  <c r="U201" i="49"/>
  <c r="U201" i="59"/>
  <c r="AG310" i="51"/>
  <c r="AG201" i="62"/>
  <c r="AG310" i="62"/>
  <c r="AG201" i="51"/>
  <c r="N198" i="49"/>
  <c r="N307" i="49"/>
  <c r="N307" i="59"/>
  <c r="N198" i="59"/>
  <c r="Z198" i="51"/>
  <c r="Z307" i="51"/>
  <c r="Z307" i="62"/>
  <c r="Z198" i="62"/>
  <c r="AC51" i="40"/>
  <c r="AA51" i="40"/>
  <c r="T307" i="59" l="1"/>
  <c r="T198" i="49"/>
  <c r="T198" i="59"/>
  <c r="T307" i="49"/>
  <c r="AF307" i="51"/>
  <c r="AF198" i="62"/>
  <c r="AF198" i="51"/>
  <c r="AF307" i="62"/>
  <c r="T309" i="59"/>
  <c r="T200" i="59"/>
  <c r="T309" i="49"/>
  <c r="T200" i="49"/>
  <c r="AF200" i="51"/>
  <c r="AF309" i="62"/>
  <c r="AF309" i="51"/>
  <c r="AF200" i="62"/>
  <c r="R309" i="49"/>
  <c r="R200" i="59"/>
  <c r="R309" i="59"/>
  <c r="R200" i="49"/>
  <c r="AD200" i="51"/>
  <c r="AD309" i="62"/>
  <c r="AD200" i="62"/>
  <c r="AD309" i="51"/>
  <c r="R198" i="59"/>
  <c r="R198" i="49"/>
  <c r="R307" i="59"/>
  <c r="R307" i="49"/>
  <c r="AD307" i="62"/>
  <c r="AD198" i="51"/>
  <c r="AD198" i="62"/>
  <c r="AD307" i="51"/>
  <c r="O307" i="59"/>
  <c r="O198" i="59"/>
  <c r="O307" i="49"/>
  <c r="O198" i="49"/>
  <c r="AA198" i="62"/>
  <c r="AA307" i="62"/>
  <c r="AA198" i="51"/>
  <c r="AA307" i="51"/>
  <c r="P308" i="49"/>
  <c r="P199" i="59"/>
  <c r="P199" i="49"/>
  <c r="P308" i="59"/>
  <c r="AB199" i="51"/>
  <c r="AB308" i="51"/>
  <c r="AB308" i="62"/>
  <c r="AB199" i="62"/>
  <c r="O200" i="49"/>
  <c r="O309" i="49"/>
  <c r="O309" i="59"/>
  <c r="O200" i="59"/>
  <c r="AA309" i="51"/>
  <c r="AA200" i="62"/>
  <c r="AA309" i="62"/>
  <c r="AA200" i="51"/>
  <c r="Q310" i="59"/>
  <c r="Q310" i="49"/>
  <c r="Q201" i="49"/>
  <c r="Q201" i="59"/>
  <c r="AC310" i="62"/>
  <c r="AC310" i="51"/>
  <c r="AC201" i="51"/>
  <c r="AC201" i="62"/>
  <c r="V309" i="59"/>
  <c r="V200" i="49"/>
  <c r="V309" i="49"/>
  <c r="V200" i="59"/>
  <c r="AH200" i="51"/>
  <c r="AH200" i="62"/>
  <c r="AH309" i="51"/>
  <c r="AH309" i="62"/>
  <c r="S200" i="49"/>
  <c r="S200" i="59"/>
  <c r="S309" i="59"/>
  <c r="S309" i="49"/>
  <c r="AE309" i="51"/>
  <c r="AE200" i="62"/>
  <c r="AE200" i="51"/>
  <c r="AE309" i="62"/>
  <c r="X307" i="59"/>
  <c r="X198" i="59"/>
  <c r="X198" i="49"/>
  <c r="X307" i="49"/>
  <c r="AJ198" i="51"/>
  <c r="AJ307" i="62"/>
  <c r="AJ307" i="51"/>
  <c r="AJ198" i="62"/>
  <c r="Q309" i="59"/>
  <c r="Q200" i="59"/>
  <c r="Q200" i="49"/>
  <c r="Q309" i="49"/>
  <c r="AC200" i="51"/>
  <c r="AC309" i="51"/>
  <c r="AC309" i="62"/>
  <c r="AC200" i="62"/>
  <c r="S201" i="49"/>
  <c r="S201" i="59"/>
  <c r="S310" i="49"/>
  <c r="S310" i="59"/>
  <c r="AE310" i="51"/>
  <c r="AE201" i="62"/>
  <c r="AE201" i="51"/>
  <c r="AE310" i="62"/>
  <c r="P310" i="49"/>
  <c r="P201" i="59"/>
  <c r="P310" i="59"/>
  <c r="P201" i="49"/>
  <c r="AB310" i="62"/>
  <c r="AB310" i="51"/>
  <c r="AB201" i="51"/>
  <c r="AB201" i="62"/>
  <c r="R310" i="59"/>
  <c r="R201" i="59"/>
  <c r="R310" i="49"/>
  <c r="R201" i="49"/>
  <c r="AD310" i="51"/>
  <c r="AD201" i="62"/>
  <c r="AD201" i="51"/>
  <c r="AD310" i="62"/>
  <c r="X310" i="59"/>
  <c r="X201" i="49"/>
  <c r="X310" i="49"/>
  <c r="X201" i="59"/>
  <c r="AJ201" i="51"/>
  <c r="AJ201" i="62"/>
  <c r="AJ310" i="62"/>
  <c r="AJ310" i="51"/>
  <c r="O199" i="59"/>
  <c r="O199" i="49"/>
  <c r="O308" i="59"/>
  <c r="O308" i="49"/>
  <c r="AA308" i="51"/>
  <c r="AA308" i="62"/>
  <c r="AA199" i="62"/>
  <c r="AA199" i="51"/>
  <c r="S307" i="59"/>
  <c r="S307" i="49"/>
  <c r="S198" i="59"/>
  <c r="S198" i="49"/>
  <c r="AE307" i="51"/>
  <c r="AE198" i="62"/>
  <c r="AE198" i="51"/>
  <c r="AE307" i="62"/>
  <c r="X308" i="49"/>
  <c r="X199" i="59"/>
  <c r="X308" i="59"/>
  <c r="X199" i="49"/>
  <c r="AJ199" i="51"/>
  <c r="AJ308" i="51"/>
  <c r="AJ308" i="62"/>
  <c r="AJ199" i="62"/>
  <c r="O310" i="59"/>
  <c r="O201" i="49"/>
  <c r="O201" i="59"/>
  <c r="O310" i="49"/>
  <c r="AA201" i="51"/>
  <c r="AA310" i="51"/>
  <c r="AA310" i="62"/>
  <c r="AA201" i="62"/>
  <c r="Q198" i="59"/>
  <c r="Q307" i="49"/>
  <c r="Q198" i="49"/>
  <c r="Q307" i="59"/>
  <c r="AC198" i="62"/>
  <c r="AC307" i="62"/>
  <c r="AC307" i="51"/>
  <c r="AC198" i="51"/>
  <c r="V199" i="49"/>
  <c r="V308" i="49"/>
  <c r="V308" i="59"/>
  <c r="V199" i="59"/>
  <c r="AH199" i="51"/>
  <c r="AH199" i="62"/>
  <c r="AH308" i="51"/>
  <c r="AH308" i="62"/>
  <c r="P200" i="59"/>
  <c r="P309" i="59"/>
  <c r="P200" i="49"/>
  <c r="P309" i="49"/>
  <c r="AB200" i="51"/>
  <c r="AB309" i="51"/>
  <c r="AB309" i="62"/>
  <c r="AB200" i="62"/>
  <c r="V198" i="59"/>
  <c r="V198" i="49"/>
  <c r="V307" i="49"/>
  <c r="V307" i="59"/>
  <c r="AH198" i="51"/>
  <c r="AH307" i="62"/>
  <c r="AH307" i="51"/>
  <c r="AH198" i="62"/>
  <c r="W200" i="49"/>
  <c r="W200" i="59"/>
  <c r="W309" i="49"/>
  <c r="W309" i="59"/>
  <c r="AI309" i="62"/>
  <c r="AI200" i="62"/>
  <c r="AI309" i="51"/>
  <c r="AI200" i="51"/>
  <c r="W308" i="59"/>
  <c r="W308" i="49"/>
  <c r="W199" i="59"/>
  <c r="W199" i="49"/>
  <c r="AI308" i="51"/>
  <c r="AI308" i="62"/>
  <c r="AI199" i="51"/>
  <c r="AI199" i="62"/>
  <c r="R199" i="49"/>
  <c r="R308" i="59"/>
  <c r="R199" i="59"/>
  <c r="R308" i="49"/>
  <c r="AD199" i="51"/>
  <c r="AD308" i="62"/>
  <c r="AD308" i="51"/>
  <c r="AD199" i="62"/>
  <c r="X200" i="59"/>
  <c r="X200" i="49"/>
  <c r="X309" i="49"/>
  <c r="X309" i="59"/>
  <c r="AJ200" i="51"/>
  <c r="AJ309" i="62"/>
  <c r="AJ309" i="51"/>
  <c r="AJ200" i="62"/>
  <c r="Q199" i="49"/>
  <c r="Q308" i="59"/>
  <c r="Q308" i="49"/>
  <c r="Q199" i="59"/>
  <c r="AC199" i="51"/>
  <c r="AC199" i="62"/>
  <c r="AC308" i="51"/>
  <c r="AC308" i="62"/>
  <c r="T308" i="49"/>
  <c r="T308" i="59"/>
  <c r="T199" i="59"/>
  <c r="T199" i="49"/>
  <c r="AF199" i="62"/>
  <c r="AF308" i="62"/>
  <c r="AF308" i="51"/>
  <c r="AF199" i="51"/>
  <c r="W201" i="49"/>
  <c r="W310" i="59"/>
  <c r="W310" i="49"/>
  <c r="W201" i="59"/>
  <c r="AI310" i="62"/>
  <c r="AI310" i="51"/>
  <c r="AI201" i="62"/>
  <c r="AI201" i="51"/>
  <c r="P198" i="49"/>
  <c r="P198" i="59"/>
  <c r="P307" i="49"/>
  <c r="P307" i="59"/>
  <c r="AB307" i="62"/>
  <c r="AB198" i="62"/>
  <c r="AB307" i="51"/>
  <c r="AB198" i="51"/>
  <c r="W198" i="59"/>
  <c r="W307" i="59"/>
  <c r="W307" i="49"/>
  <c r="W198" i="49"/>
  <c r="AI307" i="51"/>
  <c r="AI198" i="62"/>
  <c r="AI198" i="51"/>
  <c r="AI307" i="62"/>
  <c r="S199" i="59"/>
  <c r="S199" i="49"/>
  <c r="S308" i="59"/>
  <c r="S308" i="49"/>
  <c r="AE308" i="62"/>
  <c r="AE199" i="51"/>
  <c r="AE308" i="51"/>
  <c r="AE199" i="62"/>
  <c r="AJ51" i="40"/>
  <c r="AD51" i="40"/>
  <c r="AE51" i="40"/>
  <c r="AG51" i="40"/>
  <c r="Y51" i="40"/>
  <c r="W51" i="40" l="1"/>
  <c r="AF51" i="40"/>
  <c r="AO51" i="40"/>
  <c r="AI51" i="40"/>
  <c r="AN51" i="40"/>
  <c r="AH51" i="40"/>
  <c r="Z51" i="40"/>
  <c r="X51" i="40"/>
  <c r="AB51" i="40"/>
  <c r="AP51" i="40" l="1"/>
  <c r="T92" i="53" l="1"/>
  <c r="T313" i="48"/>
  <c r="T204" i="47"/>
  <c r="T204" i="48"/>
  <c r="T313" i="47"/>
  <c r="T93" i="53"/>
  <c r="T205" i="48"/>
  <c r="T314" i="48"/>
  <c r="T314" i="47"/>
  <c r="T205" i="47"/>
  <c r="P92" i="53"/>
  <c r="P204" i="48"/>
  <c r="P204" i="47"/>
  <c r="P313" i="47"/>
  <c r="P313" i="48"/>
  <c r="Q91" i="53"/>
  <c r="Q203" i="47"/>
  <c r="Q312" i="48"/>
  <c r="Q312" i="47"/>
  <c r="Q203" i="48"/>
  <c r="Q92" i="53"/>
  <c r="Q313" i="48"/>
  <c r="Q204" i="47"/>
  <c r="Q204" i="48"/>
  <c r="Q313" i="47"/>
  <c r="P90" i="53"/>
  <c r="P311" i="47"/>
  <c r="P311" i="48"/>
  <c r="P202" i="47"/>
  <c r="P202" i="48"/>
  <c r="P93" i="53"/>
  <c r="P314" i="47"/>
  <c r="P314" i="48"/>
  <c r="P205" i="48"/>
  <c r="P205" i="47"/>
  <c r="O93" i="53"/>
  <c r="O314" i="47"/>
  <c r="O205" i="47"/>
  <c r="O205" i="48"/>
  <c r="O314" i="48"/>
  <c r="T90" i="53"/>
  <c r="T311" i="47"/>
  <c r="T311" i="48"/>
  <c r="T202" i="47"/>
  <c r="T202" i="48"/>
  <c r="Q93" i="53"/>
  <c r="Q314" i="48"/>
  <c r="Q314" i="47"/>
  <c r="Q205" i="47"/>
  <c r="Q205" i="48"/>
  <c r="Q90" i="53"/>
  <c r="Q311" i="48"/>
  <c r="Q202" i="48"/>
  <c r="Q311" i="47"/>
  <c r="Q202" i="47"/>
  <c r="P91" i="53"/>
  <c r="P203" i="48"/>
  <c r="P312" i="47"/>
  <c r="P203" i="47"/>
  <c r="P312" i="48"/>
  <c r="T91" i="53"/>
  <c r="T203" i="48"/>
  <c r="T203" i="47"/>
  <c r="T312" i="47"/>
  <c r="T312" i="48"/>
  <c r="AG52" i="40"/>
  <c r="W52" i="40"/>
  <c r="Z52" i="40"/>
  <c r="AN52" i="40"/>
  <c r="S92" i="53" l="1"/>
  <c r="S313" i="48"/>
  <c r="S313" i="47"/>
  <c r="S204" i="47"/>
  <c r="S204" i="48"/>
  <c r="R91" i="53"/>
  <c r="R312" i="48"/>
  <c r="R312" i="47"/>
  <c r="R203" i="48"/>
  <c r="R203" i="47"/>
  <c r="R90" i="53"/>
  <c r="R202" i="47"/>
  <c r="R311" i="48"/>
  <c r="R202" i="48"/>
  <c r="R311" i="47"/>
  <c r="V91" i="53"/>
  <c r="V203" i="48"/>
  <c r="V203" i="47"/>
  <c r="V312" i="47"/>
  <c r="V312" i="48"/>
  <c r="P203" i="59"/>
  <c r="P312" i="49"/>
  <c r="P312" i="59"/>
  <c r="P203" i="49"/>
  <c r="AB203" i="51"/>
  <c r="AB203" i="62"/>
  <c r="AB312" i="51"/>
  <c r="AB312" i="62"/>
  <c r="Q312" i="49"/>
  <c r="Q312" i="59"/>
  <c r="Q203" i="49"/>
  <c r="Q203" i="59"/>
  <c r="AC312" i="62"/>
  <c r="AC203" i="51"/>
  <c r="AC312" i="51"/>
  <c r="AC203" i="62"/>
  <c r="W91" i="53"/>
  <c r="W312" i="47"/>
  <c r="W203" i="47"/>
  <c r="W312" i="48"/>
  <c r="W203" i="48"/>
  <c r="O91" i="53"/>
  <c r="O312" i="47"/>
  <c r="O203" i="48"/>
  <c r="O312" i="48"/>
  <c r="O203" i="47"/>
  <c r="R92" i="53"/>
  <c r="R204" i="48"/>
  <c r="R313" i="48"/>
  <c r="R313" i="47"/>
  <c r="R204" i="47"/>
  <c r="X91" i="53"/>
  <c r="X203" i="48"/>
  <c r="X312" i="48"/>
  <c r="X203" i="47"/>
  <c r="X312" i="47"/>
  <c r="P314" i="59"/>
  <c r="P314" i="49"/>
  <c r="P205" i="59"/>
  <c r="P205" i="49"/>
  <c r="AB205" i="51"/>
  <c r="AB205" i="62"/>
  <c r="AB314" i="62"/>
  <c r="AB314" i="51"/>
  <c r="U93" i="53"/>
  <c r="U314" i="47"/>
  <c r="U205" i="48"/>
  <c r="U205" i="47"/>
  <c r="U314" i="48"/>
  <c r="V90" i="53"/>
  <c r="V202" i="47"/>
  <c r="V202" i="48"/>
  <c r="V311" i="47"/>
  <c r="V311" i="48"/>
  <c r="V92" i="53"/>
  <c r="V313" i="48"/>
  <c r="V204" i="48"/>
  <c r="V204" i="47"/>
  <c r="V313" i="47"/>
  <c r="Q205" i="49"/>
  <c r="Q314" i="59"/>
  <c r="Q205" i="59"/>
  <c r="Q314" i="49"/>
  <c r="AC205" i="51"/>
  <c r="AC205" i="62"/>
  <c r="AC314" i="51"/>
  <c r="AC314" i="62"/>
  <c r="T205" i="59"/>
  <c r="T205" i="49"/>
  <c r="T314" i="49"/>
  <c r="T314" i="59"/>
  <c r="AF205" i="51"/>
  <c r="AF205" i="62"/>
  <c r="AF314" i="62"/>
  <c r="AF314" i="51"/>
  <c r="X92" i="53"/>
  <c r="X204" i="47"/>
  <c r="X313" i="48"/>
  <c r="X204" i="48"/>
  <c r="X313" i="47"/>
  <c r="X93" i="53"/>
  <c r="X314" i="47"/>
  <c r="X205" i="47"/>
  <c r="X205" i="48"/>
  <c r="X314" i="48"/>
  <c r="S93" i="53"/>
  <c r="S205" i="47"/>
  <c r="S205" i="48"/>
  <c r="S314" i="47"/>
  <c r="S314" i="48"/>
  <c r="W90" i="53"/>
  <c r="W311" i="47"/>
  <c r="W202" i="47"/>
  <c r="W202" i="48"/>
  <c r="W311" i="48"/>
  <c r="T203" i="49"/>
  <c r="T312" i="59"/>
  <c r="T203" i="59"/>
  <c r="T312" i="49"/>
  <c r="AF312" i="51"/>
  <c r="AF312" i="62"/>
  <c r="AF203" i="62"/>
  <c r="AF203" i="51"/>
  <c r="Q313" i="59"/>
  <c r="Q204" i="59"/>
  <c r="Q313" i="49"/>
  <c r="Q204" i="49"/>
  <c r="AC313" i="51"/>
  <c r="AC204" i="62"/>
  <c r="AC204" i="51"/>
  <c r="AC313" i="62"/>
  <c r="U90" i="53"/>
  <c r="U311" i="48"/>
  <c r="U202" i="47"/>
  <c r="U311" i="47"/>
  <c r="U202" i="48"/>
  <c r="N90" i="53"/>
  <c r="N202" i="47"/>
  <c r="N202" i="48"/>
  <c r="N311" i="47"/>
  <c r="N311" i="48"/>
  <c r="N93" i="53"/>
  <c r="N314" i="48"/>
  <c r="N205" i="48"/>
  <c r="N314" i="47"/>
  <c r="N205" i="47"/>
  <c r="O205" i="59"/>
  <c r="O314" i="49"/>
  <c r="O205" i="49"/>
  <c r="O314" i="59"/>
  <c r="AA314" i="51"/>
  <c r="AA205" i="51"/>
  <c r="AA205" i="62"/>
  <c r="AA314" i="62"/>
  <c r="U92" i="53"/>
  <c r="U313" i="48"/>
  <c r="U204" i="48"/>
  <c r="U204" i="47"/>
  <c r="U313" i="47"/>
  <c r="W92" i="53"/>
  <c r="W204" i="48"/>
  <c r="W313" i="47"/>
  <c r="W313" i="48"/>
  <c r="W204" i="47"/>
  <c r="N92" i="53"/>
  <c r="N313" i="47"/>
  <c r="N204" i="48"/>
  <c r="N204" i="47"/>
  <c r="N313" i="48"/>
  <c r="X90" i="53"/>
  <c r="X311" i="48"/>
  <c r="X311" i="47"/>
  <c r="X202" i="48"/>
  <c r="X202" i="47"/>
  <c r="V93" i="53"/>
  <c r="V205" i="48"/>
  <c r="V205" i="47"/>
  <c r="V314" i="48"/>
  <c r="V314" i="47"/>
  <c r="S91" i="53"/>
  <c r="S312" i="48"/>
  <c r="S203" i="48"/>
  <c r="S203" i="47"/>
  <c r="S312" i="47"/>
  <c r="S90" i="53"/>
  <c r="S202" i="48"/>
  <c r="S202" i="47"/>
  <c r="S311" i="47"/>
  <c r="S311" i="48"/>
  <c r="Q311" i="49"/>
  <c r="Q311" i="59"/>
  <c r="Q202" i="59"/>
  <c r="Q202" i="49"/>
  <c r="AC311" i="51"/>
  <c r="AC311" i="62"/>
  <c r="AC202" i="62"/>
  <c r="AC202" i="51"/>
  <c r="P313" i="59"/>
  <c r="P313" i="49"/>
  <c r="P204" i="49"/>
  <c r="P204" i="59"/>
  <c r="AB204" i="62"/>
  <c r="AB313" i="51"/>
  <c r="AB204" i="51"/>
  <c r="AB313" i="62"/>
  <c r="R93" i="53"/>
  <c r="R205" i="48"/>
  <c r="R205" i="47"/>
  <c r="R314" i="48"/>
  <c r="R314" i="47"/>
  <c r="P311" i="59"/>
  <c r="P202" i="59"/>
  <c r="P202" i="49"/>
  <c r="P311" i="49"/>
  <c r="AB311" i="51"/>
  <c r="AB202" i="62"/>
  <c r="AB202" i="51"/>
  <c r="AB311" i="62"/>
  <c r="O92" i="53"/>
  <c r="O204" i="48"/>
  <c r="O204" i="47"/>
  <c r="O313" i="48"/>
  <c r="O313" i="47"/>
  <c r="N91" i="53"/>
  <c r="N312" i="48"/>
  <c r="N203" i="48"/>
  <c r="N312" i="47"/>
  <c r="N203" i="47"/>
  <c r="W93" i="53"/>
  <c r="W314" i="47"/>
  <c r="W205" i="47"/>
  <c r="W205" i="48"/>
  <c r="W314" i="48"/>
  <c r="U91" i="53"/>
  <c r="U312" i="47"/>
  <c r="U312" i="48"/>
  <c r="U203" i="48"/>
  <c r="U203" i="47"/>
  <c r="O90" i="53"/>
  <c r="O311" i="47"/>
  <c r="O311" i="48"/>
  <c r="O202" i="48"/>
  <c r="O202" i="47"/>
  <c r="T311" i="59"/>
  <c r="T202" i="59"/>
  <c r="T202" i="49"/>
  <c r="T311" i="49"/>
  <c r="AF311" i="51"/>
  <c r="AF311" i="62"/>
  <c r="AF202" i="62"/>
  <c r="AF202" i="51"/>
  <c r="T313" i="59"/>
  <c r="T313" i="49"/>
  <c r="T204" i="49"/>
  <c r="T204" i="59"/>
  <c r="AF313" i="62"/>
  <c r="AF204" i="51"/>
  <c r="AF204" i="62"/>
  <c r="AF313" i="51"/>
  <c r="AF52" i="40"/>
  <c r="Y52" i="40"/>
  <c r="AB52" i="40"/>
  <c r="AD52" i="40"/>
  <c r="AE52" i="40"/>
  <c r="X52" i="40"/>
  <c r="AI52" i="40"/>
  <c r="AJ52" i="40"/>
  <c r="AA52" i="40"/>
  <c r="AC52" i="40"/>
  <c r="AO52" i="40"/>
  <c r="AH52" i="40"/>
  <c r="N312" i="59" l="1"/>
  <c r="N312" i="49"/>
  <c r="N203" i="49"/>
  <c r="N203" i="59"/>
  <c r="Z203" i="51"/>
  <c r="Z203" i="62"/>
  <c r="Z312" i="51"/>
  <c r="Z312" i="62"/>
  <c r="W204" i="49"/>
  <c r="W313" i="59"/>
  <c r="W204" i="59"/>
  <c r="W313" i="49"/>
  <c r="AI313" i="51"/>
  <c r="AI313" i="62"/>
  <c r="AI204" i="62"/>
  <c r="AI204" i="51"/>
  <c r="X313" i="49"/>
  <c r="X313" i="59"/>
  <c r="X204" i="59"/>
  <c r="X204" i="49"/>
  <c r="AJ313" i="51"/>
  <c r="AJ313" i="62"/>
  <c r="AJ204" i="62"/>
  <c r="AJ204" i="51"/>
  <c r="V312" i="59"/>
  <c r="V312" i="49"/>
  <c r="V203" i="49"/>
  <c r="V203" i="59"/>
  <c r="AH312" i="62"/>
  <c r="AH312" i="51"/>
  <c r="AH203" i="62"/>
  <c r="AH203" i="51"/>
  <c r="O202" i="49"/>
  <c r="O311" i="59"/>
  <c r="O202" i="59"/>
  <c r="O311" i="49"/>
  <c r="AA311" i="62"/>
  <c r="AA311" i="51"/>
  <c r="AA202" i="51"/>
  <c r="AA202" i="62"/>
  <c r="V205" i="49"/>
  <c r="V314" i="59"/>
  <c r="V314" i="49"/>
  <c r="V205" i="59"/>
  <c r="AH314" i="62"/>
  <c r="AH205" i="62"/>
  <c r="AH314" i="51"/>
  <c r="AH205" i="51"/>
  <c r="W202" i="49"/>
  <c r="W311" i="59"/>
  <c r="W202" i="59"/>
  <c r="W311" i="49"/>
  <c r="AI202" i="62"/>
  <c r="AI202" i="51"/>
  <c r="AI311" i="51"/>
  <c r="AI311" i="62"/>
  <c r="R204" i="49"/>
  <c r="R204" i="59"/>
  <c r="R313" i="59"/>
  <c r="R313" i="49"/>
  <c r="AD204" i="62"/>
  <c r="AD313" i="51"/>
  <c r="AD313" i="62"/>
  <c r="AD204" i="51"/>
  <c r="R314" i="49"/>
  <c r="R314" i="59"/>
  <c r="R205" i="49"/>
  <c r="R205" i="59"/>
  <c r="AD205" i="51"/>
  <c r="AD314" i="51"/>
  <c r="AD205" i="62"/>
  <c r="AD314" i="62"/>
  <c r="N314" i="49"/>
  <c r="N205" i="59"/>
  <c r="N314" i="59"/>
  <c r="N205" i="49"/>
  <c r="Z314" i="51"/>
  <c r="Z314" i="62"/>
  <c r="Z205" i="51"/>
  <c r="Z205" i="62"/>
  <c r="V311" i="59"/>
  <c r="V202" i="49"/>
  <c r="V311" i="49"/>
  <c r="V202" i="59"/>
  <c r="AH202" i="51"/>
  <c r="AH311" i="62"/>
  <c r="AH311" i="51"/>
  <c r="AH202" i="62"/>
  <c r="R312" i="49"/>
  <c r="R203" i="59"/>
  <c r="R203" i="49"/>
  <c r="R312" i="59"/>
  <c r="AD312" i="62"/>
  <c r="AD203" i="62"/>
  <c r="AD312" i="51"/>
  <c r="AD203" i="51"/>
  <c r="W205" i="49"/>
  <c r="W314" i="49"/>
  <c r="W205" i="59"/>
  <c r="W314" i="59"/>
  <c r="AI314" i="51"/>
  <c r="AI205" i="62"/>
  <c r="AI205" i="51"/>
  <c r="AI314" i="62"/>
  <c r="N204" i="59"/>
  <c r="N313" i="59"/>
  <c r="N204" i="49"/>
  <c r="N313" i="49"/>
  <c r="Z313" i="51"/>
  <c r="Z204" i="62"/>
  <c r="Z204" i="51"/>
  <c r="Z313" i="62"/>
  <c r="X314" i="59"/>
  <c r="X205" i="49"/>
  <c r="X314" i="49"/>
  <c r="X205" i="59"/>
  <c r="AJ205" i="51"/>
  <c r="AJ314" i="51"/>
  <c r="AJ205" i="62"/>
  <c r="AJ314" i="62"/>
  <c r="W312" i="49"/>
  <c r="W312" i="59"/>
  <c r="W203" i="59"/>
  <c r="W203" i="49"/>
  <c r="AI312" i="51"/>
  <c r="AI203" i="62"/>
  <c r="AI203" i="51"/>
  <c r="AI312" i="62"/>
  <c r="S312" i="59"/>
  <c r="S203" i="59"/>
  <c r="S203" i="49"/>
  <c r="S312" i="49"/>
  <c r="AE312" i="51"/>
  <c r="AE203" i="62"/>
  <c r="AE203" i="51"/>
  <c r="AE312" i="62"/>
  <c r="U311" i="49"/>
  <c r="U202" i="59"/>
  <c r="U311" i="59"/>
  <c r="U202" i="49"/>
  <c r="AG311" i="62"/>
  <c r="AG202" i="51"/>
  <c r="AG311" i="51"/>
  <c r="AG202" i="62"/>
  <c r="X312" i="49"/>
  <c r="X312" i="59"/>
  <c r="X203" i="49"/>
  <c r="X203" i="59"/>
  <c r="AJ312" i="51"/>
  <c r="AJ203" i="62"/>
  <c r="AJ312" i="62"/>
  <c r="AJ203" i="51"/>
  <c r="O204" i="49"/>
  <c r="O204" i="59"/>
  <c r="O313" i="49"/>
  <c r="O313" i="59"/>
  <c r="AA204" i="51"/>
  <c r="AA313" i="51"/>
  <c r="AA204" i="62"/>
  <c r="AA313" i="62"/>
  <c r="U204" i="59"/>
  <c r="U313" i="59"/>
  <c r="U204" i="49"/>
  <c r="U313" i="49"/>
  <c r="AG313" i="62"/>
  <c r="AG313" i="51"/>
  <c r="AG204" i="51"/>
  <c r="AG204" i="62"/>
  <c r="V313" i="49"/>
  <c r="V313" i="59"/>
  <c r="V204" i="59"/>
  <c r="V204" i="49"/>
  <c r="AH313" i="62"/>
  <c r="AH313" i="51"/>
  <c r="AH204" i="51"/>
  <c r="AH204" i="62"/>
  <c r="R311" i="59"/>
  <c r="R202" i="49"/>
  <c r="R311" i="49"/>
  <c r="R202" i="59"/>
  <c r="AD202" i="51"/>
  <c r="AD311" i="51"/>
  <c r="AD202" i="62"/>
  <c r="AD311" i="62"/>
  <c r="U203" i="49"/>
  <c r="U312" i="49"/>
  <c r="U312" i="59"/>
  <c r="U203" i="59"/>
  <c r="AG312" i="62"/>
  <c r="AG312" i="51"/>
  <c r="AG203" i="62"/>
  <c r="AG203" i="51"/>
  <c r="X311" i="59"/>
  <c r="X311" i="49"/>
  <c r="X202" i="59"/>
  <c r="X202" i="49"/>
  <c r="AJ311" i="62"/>
  <c r="AJ202" i="51"/>
  <c r="AJ311" i="51"/>
  <c r="AJ202" i="62"/>
  <c r="S205" i="59"/>
  <c r="S314" i="49"/>
  <c r="S205" i="49"/>
  <c r="S314" i="59"/>
  <c r="AE314" i="51"/>
  <c r="AE314" i="62"/>
  <c r="AE205" i="62"/>
  <c r="AE205" i="51"/>
  <c r="O203" i="49"/>
  <c r="O203" i="59"/>
  <c r="O312" i="49"/>
  <c r="O312" i="59"/>
  <c r="AA203" i="51"/>
  <c r="AA312" i="62"/>
  <c r="AA312" i="51"/>
  <c r="AA203" i="62"/>
  <c r="S311" i="59"/>
  <c r="S202" i="49"/>
  <c r="S202" i="59"/>
  <c r="S311" i="49"/>
  <c r="AE202" i="62"/>
  <c r="AE202" i="51"/>
  <c r="AE311" i="51"/>
  <c r="AE311" i="62"/>
  <c r="N202" i="59"/>
  <c r="N311" i="59"/>
  <c r="N311" i="49"/>
  <c r="N202" i="49"/>
  <c r="Z202" i="62"/>
  <c r="Z311" i="51"/>
  <c r="Z311" i="62"/>
  <c r="Z202" i="51"/>
  <c r="U205" i="49"/>
  <c r="U314" i="49"/>
  <c r="U314" i="59"/>
  <c r="U205" i="59"/>
  <c r="AG314" i="51"/>
  <c r="AG205" i="51"/>
  <c r="AG314" i="62"/>
  <c r="AG205" i="62"/>
  <c r="S313" i="59"/>
  <c r="S313" i="49"/>
  <c r="S204" i="59"/>
  <c r="S204" i="49"/>
  <c r="AE313" i="51"/>
  <c r="AE204" i="51"/>
  <c r="AE204" i="62"/>
  <c r="AE313" i="62"/>
  <c r="AP52" i="40"/>
  <c r="Q95" i="53" l="1"/>
  <c r="Q316" i="48"/>
  <c r="Q207" i="48"/>
  <c r="Q207" i="47"/>
  <c r="Q316" i="47"/>
  <c r="R95" i="53"/>
  <c r="R207" i="48"/>
  <c r="R316" i="47"/>
  <c r="R207" i="47"/>
  <c r="R316" i="48"/>
  <c r="R96" i="53"/>
  <c r="R317" i="48"/>
  <c r="R208" i="48"/>
  <c r="R317" i="47"/>
  <c r="R208" i="47"/>
  <c r="W97" i="53"/>
  <c r="W318" i="48"/>
  <c r="W209" i="48"/>
  <c r="W318" i="47"/>
  <c r="W209" i="47"/>
  <c r="R94" i="53"/>
  <c r="R315" i="48"/>
  <c r="R206" i="48"/>
  <c r="R206" i="47"/>
  <c r="R315" i="47"/>
  <c r="Q94" i="53"/>
  <c r="Q315" i="47"/>
  <c r="Q206" i="47"/>
  <c r="Q206" i="48"/>
  <c r="Q315" i="48"/>
  <c r="W96" i="53"/>
  <c r="W317" i="47"/>
  <c r="W208" i="48"/>
  <c r="W317" i="48"/>
  <c r="W208" i="47"/>
  <c r="R97" i="53"/>
  <c r="R318" i="48"/>
  <c r="R209" i="48"/>
  <c r="R318" i="47"/>
  <c r="R209" i="47"/>
  <c r="W94" i="53"/>
  <c r="W206" i="47"/>
  <c r="W315" i="48"/>
  <c r="W206" i="48"/>
  <c r="W315" i="47"/>
  <c r="Q96" i="53"/>
  <c r="Q208" i="48"/>
  <c r="Q208" i="47"/>
  <c r="Q317" i="48"/>
  <c r="Q317" i="47"/>
  <c r="Q97" i="53"/>
  <c r="Q209" i="48"/>
  <c r="Q318" i="48"/>
  <c r="Q318" i="47"/>
  <c r="Q209" i="47"/>
  <c r="W95" i="53"/>
  <c r="W316" i="47"/>
  <c r="W207" i="47"/>
  <c r="W207" i="48"/>
  <c r="W316" i="48"/>
  <c r="X95" i="53" l="1"/>
  <c r="X316" i="48"/>
  <c r="X207" i="48"/>
  <c r="X316" i="47"/>
  <c r="X207" i="47"/>
  <c r="V97" i="53"/>
  <c r="V318" i="48"/>
  <c r="V209" i="47"/>
  <c r="V318" i="47"/>
  <c r="V209" i="48"/>
  <c r="O94" i="53"/>
  <c r="O315" i="48"/>
  <c r="O315" i="47"/>
  <c r="O206" i="47"/>
  <c r="O206" i="48"/>
  <c r="V95" i="53"/>
  <c r="V316" i="47"/>
  <c r="V316" i="48"/>
  <c r="V207" i="47"/>
  <c r="V207" i="48"/>
  <c r="S97" i="53"/>
  <c r="S318" i="47"/>
  <c r="S209" i="48"/>
  <c r="S209" i="47"/>
  <c r="S318" i="48"/>
  <c r="T97" i="53"/>
  <c r="T209" i="48"/>
  <c r="T209" i="47"/>
  <c r="T318" i="47"/>
  <c r="T318" i="48"/>
  <c r="T95" i="53"/>
  <c r="T207" i="48"/>
  <c r="T316" i="47"/>
  <c r="T207" i="47"/>
  <c r="T316" i="48"/>
  <c r="W207" i="49"/>
  <c r="W316" i="49"/>
  <c r="W207" i="59"/>
  <c r="W316" i="59"/>
  <c r="AI207" i="62"/>
  <c r="AI316" i="62"/>
  <c r="AI207" i="51"/>
  <c r="AI316" i="51"/>
  <c r="W209" i="49"/>
  <c r="W318" i="49"/>
  <c r="W209" i="59"/>
  <c r="W318" i="59"/>
  <c r="AI318" i="51"/>
  <c r="AI209" i="51"/>
  <c r="AI209" i="62"/>
  <c r="AI318" i="62"/>
  <c r="T96" i="53"/>
  <c r="T208" i="47"/>
  <c r="T317" i="48"/>
  <c r="T208" i="48"/>
  <c r="T317" i="47"/>
  <c r="U97" i="53"/>
  <c r="U318" i="47"/>
  <c r="U209" i="47"/>
  <c r="U209" i="48"/>
  <c r="U318" i="48"/>
  <c r="S95" i="53"/>
  <c r="S207" i="48"/>
  <c r="S316" i="47"/>
  <c r="S207" i="47"/>
  <c r="S316" i="48"/>
  <c r="P94" i="53"/>
  <c r="P206" i="48"/>
  <c r="P315" i="48"/>
  <c r="P315" i="47"/>
  <c r="P206" i="47"/>
  <c r="U94" i="53"/>
  <c r="U206" i="48"/>
  <c r="U206" i="47"/>
  <c r="U315" i="48"/>
  <c r="U315" i="47"/>
  <c r="Q317" i="59"/>
  <c r="Q208" i="59"/>
  <c r="Q208" i="49"/>
  <c r="Q317" i="49"/>
  <c r="AC208" i="51"/>
  <c r="AC317" i="62"/>
  <c r="AC317" i="51"/>
  <c r="AC208" i="62"/>
  <c r="R207" i="49"/>
  <c r="R316" i="59"/>
  <c r="R316" i="49"/>
  <c r="R207" i="59"/>
  <c r="AD207" i="51"/>
  <c r="AD316" i="62"/>
  <c r="AD316" i="51"/>
  <c r="AD207" i="62"/>
  <c r="P95" i="53"/>
  <c r="P316" i="48"/>
  <c r="P316" i="47"/>
  <c r="P207" i="48"/>
  <c r="P207" i="47"/>
  <c r="N94" i="53"/>
  <c r="N206" i="47"/>
  <c r="N315" i="48"/>
  <c r="N315" i="47"/>
  <c r="N206" i="48"/>
  <c r="P96" i="53"/>
  <c r="P317" i="48"/>
  <c r="P317" i="47"/>
  <c r="P208" i="47"/>
  <c r="P208" i="48"/>
  <c r="S94" i="53"/>
  <c r="S315" i="48"/>
  <c r="S206" i="47"/>
  <c r="S315" i="47"/>
  <c r="S206" i="48"/>
  <c r="V96" i="53"/>
  <c r="V208" i="47"/>
  <c r="V208" i="48"/>
  <c r="V317" i="48"/>
  <c r="V317" i="47"/>
  <c r="O96" i="53"/>
  <c r="O208" i="48"/>
  <c r="O208" i="47"/>
  <c r="O317" i="48"/>
  <c r="O317" i="47"/>
  <c r="R206" i="49"/>
  <c r="R315" i="59"/>
  <c r="R206" i="59"/>
  <c r="R315" i="49"/>
  <c r="AD206" i="51"/>
  <c r="AD315" i="51"/>
  <c r="AD315" i="62"/>
  <c r="AD206" i="62"/>
  <c r="X94" i="53"/>
  <c r="X315" i="47"/>
  <c r="X206" i="48"/>
  <c r="X206" i="47"/>
  <c r="X315" i="48"/>
  <c r="X97" i="53"/>
  <c r="X318" i="48"/>
  <c r="X209" i="48"/>
  <c r="X209" i="47"/>
  <c r="X318" i="47"/>
  <c r="S96" i="53"/>
  <c r="S208" i="47"/>
  <c r="S208" i="48"/>
  <c r="S317" i="48"/>
  <c r="S317" i="47"/>
  <c r="N97" i="53"/>
  <c r="N318" i="48"/>
  <c r="N209" i="48"/>
  <c r="N318" i="47"/>
  <c r="N209" i="47"/>
  <c r="X96" i="53"/>
  <c r="X208" i="48"/>
  <c r="X317" i="47"/>
  <c r="X208" i="47"/>
  <c r="X317" i="48"/>
  <c r="P97" i="53"/>
  <c r="P318" i="47"/>
  <c r="P318" i="48"/>
  <c r="P209" i="47"/>
  <c r="P209" i="48"/>
  <c r="R209" i="49"/>
  <c r="R318" i="59"/>
  <c r="R209" i="59"/>
  <c r="R318" i="49"/>
  <c r="AD318" i="62"/>
  <c r="AD318" i="51"/>
  <c r="AD209" i="62"/>
  <c r="AD209" i="51"/>
  <c r="W317" i="49"/>
  <c r="W208" i="59"/>
  <c r="W317" i="59"/>
  <c r="W208" i="49"/>
  <c r="AI208" i="51"/>
  <c r="AI317" i="62"/>
  <c r="AI317" i="51"/>
  <c r="AI208" i="62"/>
  <c r="Q318" i="49"/>
  <c r="Q209" i="49"/>
  <c r="Q318" i="59"/>
  <c r="Q209" i="59"/>
  <c r="AC318" i="62"/>
  <c r="AC209" i="62"/>
  <c r="AC318" i="51"/>
  <c r="AC209" i="51"/>
  <c r="R208" i="49"/>
  <c r="R317" i="59"/>
  <c r="R317" i="49"/>
  <c r="R208" i="59"/>
  <c r="AD208" i="51"/>
  <c r="AD317" i="62"/>
  <c r="AD317" i="51"/>
  <c r="AD208" i="62"/>
  <c r="N96" i="53"/>
  <c r="N317" i="48"/>
  <c r="N317" i="47"/>
  <c r="N208" i="48"/>
  <c r="N208" i="47"/>
  <c r="U96" i="53"/>
  <c r="U208" i="48"/>
  <c r="U317" i="47"/>
  <c r="U208" i="47"/>
  <c r="U317" i="48"/>
  <c r="V94" i="53"/>
  <c r="V206" i="47"/>
  <c r="V315" i="47"/>
  <c r="V206" i="48"/>
  <c r="V315" i="48"/>
  <c r="Q206" i="49"/>
  <c r="Q315" i="59"/>
  <c r="Q315" i="49"/>
  <c r="Q206" i="59"/>
  <c r="AC315" i="51"/>
  <c r="AC315" i="62"/>
  <c r="AC206" i="62"/>
  <c r="AC206" i="51"/>
  <c r="N95" i="53"/>
  <c r="N207" i="47"/>
  <c r="N207" i="48"/>
  <c r="N316" i="47"/>
  <c r="N316" i="48"/>
  <c r="O95" i="53"/>
  <c r="O316" i="48"/>
  <c r="O207" i="47"/>
  <c r="O207" i="48"/>
  <c r="O316" i="47"/>
  <c r="U95" i="53"/>
  <c r="U207" i="47"/>
  <c r="U316" i="48"/>
  <c r="U207" i="48"/>
  <c r="U316" i="47"/>
  <c r="T94" i="53"/>
  <c r="T206" i="48"/>
  <c r="T206" i="47"/>
  <c r="T315" i="48"/>
  <c r="T315" i="47"/>
  <c r="O97" i="53"/>
  <c r="O209" i="48"/>
  <c r="O318" i="48"/>
  <c r="O318" i="47"/>
  <c r="O209" i="47"/>
  <c r="W206" i="59"/>
  <c r="W315" i="59"/>
  <c r="W206" i="49"/>
  <c r="W315" i="49"/>
  <c r="AI315" i="51"/>
  <c r="AI206" i="62"/>
  <c r="AI315" i="62"/>
  <c r="AI206" i="51"/>
  <c r="Q316" i="59"/>
  <c r="Q316" i="49"/>
  <c r="Q207" i="59"/>
  <c r="Q207" i="49"/>
  <c r="AC207" i="51"/>
  <c r="AC207" i="62"/>
  <c r="AC316" i="62"/>
  <c r="AC316" i="51"/>
  <c r="N207" i="49" l="1"/>
  <c r="N207" i="59"/>
  <c r="N316" i="49"/>
  <c r="N316" i="59"/>
  <c r="Z316" i="51"/>
  <c r="Z207" i="62"/>
  <c r="Z207" i="51"/>
  <c r="Z316" i="62"/>
  <c r="X209" i="59"/>
  <c r="X318" i="49"/>
  <c r="X209" i="49"/>
  <c r="X318" i="59"/>
  <c r="AJ209" i="51"/>
  <c r="AJ318" i="62"/>
  <c r="AJ209" i="62"/>
  <c r="AJ318" i="51"/>
  <c r="U206" i="49"/>
  <c r="U315" i="59"/>
  <c r="U206" i="59"/>
  <c r="U315" i="49"/>
  <c r="AG315" i="51"/>
  <c r="AG206" i="62"/>
  <c r="AG206" i="51"/>
  <c r="AG315" i="62"/>
  <c r="V316" i="49"/>
  <c r="V207" i="59"/>
  <c r="V207" i="49"/>
  <c r="V316" i="59"/>
  <c r="AH207" i="51"/>
  <c r="AH316" i="51"/>
  <c r="AH207" i="62"/>
  <c r="AH316" i="62"/>
  <c r="T315" i="59"/>
  <c r="T206" i="59"/>
  <c r="T315" i="49"/>
  <c r="T206" i="49"/>
  <c r="AF206" i="51"/>
  <c r="AF315" i="62"/>
  <c r="AF315" i="51"/>
  <c r="AF206" i="62"/>
  <c r="X317" i="59"/>
  <c r="X208" i="49"/>
  <c r="X208" i="59"/>
  <c r="X317" i="49"/>
  <c r="AJ208" i="51"/>
  <c r="AJ317" i="51"/>
  <c r="AJ317" i="62"/>
  <c r="AJ208" i="62"/>
  <c r="P208" i="49"/>
  <c r="P317" i="49"/>
  <c r="P317" i="59"/>
  <c r="P208" i="59"/>
  <c r="AB317" i="62"/>
  <c r="AB317" i="51"/>
  <c r="AB208" i="62"/>
  <c r="AB208" i="51"/>
  <c r="T207" i="49"/>
  <c r="T316" i="49"/>
  <c r="T207" i="59"/>
  <c r="T316" i="59"/>
  <c r="AF207" i="51"/>
  <c r="AF207" i="62"/>
  <c r="AF316" i="62"/>
  <c r="AF316" i="51"/>
  <c r="U317" i="59"/>
  <c r="U208" i="59"/>
  <c r="U208" i="49"/>
  <c r="U317" i="49"/>
  <c r="AG317" i="62"/>
  <c r="AG208" i="51"/>
  <c r="AG317" i="51"/>
  <c r="AG208" i="62"/>
  <c r="O208" i="59"/>
  <c r="O317" i="59"/>
  <c r="O208" i="49"/>
  <c r="O317" i="49"/>
  <c r="AA208" i="62"/>
  <c r="AA317" i="51"/>
  <c r="AA208" i="51"/>
  <c r="AA317" i="62"/>
  <c r="S316" i="59"/>
  <c r="S207" i="49"/>
  <c r="S207" i="59"/>
  <c r="S316" i="49"/>
  <c r="AE207" i="62"/>
  <c r="AE316" i="62"/>
  <c r="AE316" i="51"/>
  <c r="AE207" i="51"/>
  <c r="V318" i="59"/>
  <c r="V209" i="59"/>
  <c r="V318" i="49"/>
  <c r="V209" i="49"/>
  <c r="AH318" i="51"/>
  <c r="AH209" i="51"/>
  <c r="AH318" i="62"/>
  <c r="AH209" i="62"/>
  <c r="O316" i="49"/>
  <c r="O316" i="59"/>
  <c r="O207" i="59"/>
  <c r="O207" i="49"/>
  <c r="AA207" i="62"/>
  <c r="AA207" i="51"/>
  <c r="AA316" i="62"/>
  <c r="AA316" i="51"/>
  <c r="S208" i="49"/>
  <c r="S317" i="59"/>
  <c r="S208" i="59"/>
  <c r="S317" i="49"/>
  <c r="AE317" i="62"/>
  <c r="AE208" i="51"/>
  <c r="AE317" i="51"/>
  <c r="AE208" i="62"/>
  <c r="P207" i="59"/>
  <c r="P316" i="59"/>
  <c r="P316" i="49"/>
  <c r="P207" i="49"/>
  <c r="AB207" i="62"/>
  <c r="AB316" i="62"/>
  <c r="AB207" i="51"/>
  <c r="AB316" i="51"/>
  <c r="S209" i="49"/>
  <c r="S318" i="49"/>
  <c r="S318" i="59"/>
  <c r="S209" i="59"/>
  <c r="AE209" i="62"/>
  <c r="AE209" i="51"/>
  <c r="AE318" i="51"/>
  <c r="AE318" i="62"/>
  <c r="O209" i="59"/>
  <c r="O318" i="59"/>
  <c r="O318" i="49"/>
  <c r="O209" i="49"/>
  <c r="AA318" i="62"/>
  <c r="AA209" i="62"/>
  <c r="AA209" i="51"/>
  <c r="AA318" i="51"/>
  <c r="P209" i="59"/>
  <c r="P318" i="49"/>
  <c r="P209" i="49"/>
  <c r="P318" i="59"/>
  <c r="AB318" i="62"/>
  <c r="AB209" i="62"/>
  <c r="AB209" i="51"/>
  <c r="AB318" i="51"/>
  <c r="S315" i="59"/>
  <c r="S206" i="59"/>
  <c r="S206" i="49"/>
  <c r="S315" i="49"/>
  <c r="AE315" i="51"/>
  <c r="AE206" i="62"/>
  <c r="AE315" i="62"/>
  <c r="AE206" i="51"/>
  <c r="T317" i="49"/>
  <c r="T317" i="59"/>
  <c r="T208" i="49"/>
  <c r="T208" i="59"/>
  <c r="AF317" i="62"/>
  <c r="AF208" i="62"/>
  <c r="AF208" i="51"/>
  <c r="AF317" i="51"/>
  <c r="V206" i="59"/>
  <c r="V315" i="59"/>
  <c r="V206" i="49"/>
  <c r="V315" i="49"/>
  <c r="AH315" i="62"/>
  <c r="AH206" i="62"/>
  <c r="AH315" i="51"/>
  <c r="AH206" i="51"/>
  <c r="X315" i="59"/>
  <c r="X206" i="59"/>
  <c r="X206" i="49"/>
  <c r="X315" i="49"/>
  <c r="AJ315" i="51"/>
  <c r="AJ315" i="62"/>
  <c r="AJ206" i="51"/>
  <c r="AJ206" i="62"/>
  <c r="P206" i="49"/>
  <c r="P206" i="59"/>
  <c r="P315" i="59"/>
  <c r="P315" i="49"/>
  <c r="AB206" i="62"/>
  <c r="AB315" i="51"/>
  <c r="AB206" i="51"/>
  <c r="AB315" i="62"/>
  <c r="O206" i="49"/>
  <c r="O206" i="59"/>
  <c r="O315" i="59"/>
  <c r="O315" i="49"/>
  <c r="AA315" i="51"/>
  <c r="AA206" i="62"/>
  <c r="AA206" i="51"/>
  <c r="AA315" i="62"/>
  <c r="U316" i="49"/>
  <c r="U316" i="59"/>
  <c r="U207" i="49"/>
  <c r="U207" i="59"/>
  <c r="AG207" i="51"/>
  <c r="AG316" i="62"/>
  <c r="AG207" i="62"/>
  <c r="AG316" i="51"/>
  <c r="N318" i="49"/>
  <c r="N209" i="49"/>
  <c r="N209" i="59"/>
  <c r="N318" i="59"/>
  <c r="Z318" i="62"/>
  <c r="Z209" i="62"/>
  <c r="Z318" i="51"/>
  <c r="Z209" i="51"/>
  <c r="N206" i="49"/>
  <c r="N315" i="59"/>
  <c r="N315" i="49"/>
  <c r="N206" i="59"/>
  <c r="Z315" i="51"/>
  <c r="Z206" i="62"/>
  <c r="Z315" i="62"/>
  <c r="Z206" i="51"/>
  <c r="T209" i="49"/>
  <c r="T209" i="59"/>
  <c r="T318" i="59"/>
  <c r="T318" i="49"/>
  <c r="AF209" i="62"/>
  <c r="AF209" i="51"/>
  <c r="AF318" i="62"/>
  <c r="AF318" i="51"/>
  <c r="N208" i="59"/>
  <c r="N317" i="59"/>
  <c r="N317" i="49"/>
  <c r="N208" i="49"/>
  <c r="Z317" i="62"/>
  <c r="Z317" i="51"/>
  <c r="Z208" i="62"/>
  <c r="Z208" i="51"/>
  <c r="V208" i="49"/>
  <c r="V317" i="59"/>
  <c r="V208" i="59"/>
  <c r="V317" i="49"/>
  <c r="AH208" i="51"/>
  <c r="AH317" i="62"/>
  <c r="AH208" i="62"/>
  <c r="AH317" i="51"/>
  <c r="U209" i="49"/>
  <c r="U209" i="59"/>
  <c r="U318" i="49"/>
  <c r="U318" i="59"/>
  <c r="AG209" i="51"/>
  <c r="AG209" i="62"/>
  <c r="AG318" i="62"/>
  <c r="AG318" i="51"/>
  <c r="X207" i="59"/>
  <c r="X316" i="49"/>
  <c r="X316" i="59"/>
  <c r="X207" i="49"/>
  <c r="AJ316" i="62"/>
  <c r="AJ316" i="51"/>
  <c r="AJ207" i="62"/>
  <c r="AJ207" i="51"/>
  <c r="AB53" i="40" l="1"/>
  <c r="AH53" i="40"/>
  <c r="X53" i="40" l="1"/>
  <c r="AE53" i="40"/>
  <c r="P99" i="53" l="1"/>
  <c r="P320" i="47"/>
  <c r="P320" i="48"/>
  <c r="P211" i="47"/>
  <c r="P211" i="48"/>
  <c r="AA53" i="40"/>
  <c r="AN53" i="40"/>
  <c r="AD53" i="40"/>
  <c r="AI53" i="40"/>
  <c r="P98" i="53" l="1"/>
  <c r="P210" i="48"/>
  <c r="P319" i="47"/>
  <c r="P319" i="48"/>
  <c r="P210" i="47"/>
  <c r="P100" i="53"/>
  <c r="P212" i="48"/>
  <c r="P321" i="47"/>
  <c r="P212" i="47"/>
  <c r="P321" i="48"/>
  <c r="P101" i="53"/>
  <c r="P322" i="48"/>
  <c r="P213" i="47"/>
  <c r="P322" i="47"/>
  <c r="P213" i="48"/>
  <c r="P211" i="59"/>
  <c r="P211" i="49"/>
  <c r="P320" i="59"/>
  <c r="P320" i="49"/>
  <c r="AB211" i="62"/>
  <c r="AB320" i="62"/>
  <c r="AB211" i="51"/>
  <c r="AB320" i="51"/>
  <c r="Y53" i="40"/>
  <c r="AJ53" i="40"/>
  <c r="AC53" i="40"/>
  <c r="Z53" i="40"/>
  <c r="AO53" i="40"/>
  <c r="AG53" i="40"/>
  <c r="AF53" i="40"/>
  <c r="T98" i="53" l="1"/>
  <c r="T319" i="47"/>
  <c r="T210" i="47"/>
  <c r="T210" i="48"/>
  <c r="T319" i="48"/>
  <c r="P321" i="59"/>
  <c r="P212" i="59"/>
  <c r="P212" i="49"/>
  <c r="P321" i="49"/>
  <c r="AB212" i="62"/>
  <c r="AB321" i="62"/>
  <c r="AB212" i="51"/>
  <c r="AB321" i="51"/>
  <c r="P322" i="49"/>
  <c r="P213" i="59"/>
  <c r="P322" i="59"/>
  <c r="P213" i="49"/>
  <c r="AB322" i="51"/>
  <c r="AB322" i="62"/>
  <c r="AB213" i="51"/>
  <c r="AB213" i="62"/>
  <c r="P210" i="49"/>
  <c r="P319" i="49"/>
  <c r="P319" i="59"/>
  <c r="P210" i="59"/>
  <c r="AB210" i="51"/>
  <c r="AB319" i="62"/>
  <c r="AB319" i="51"/>
  <c r="AB210" i="62"/>
  <c r="T101" i="53" l="1"/>
  <c r="T322" i="47"/>
  <c r="T213" i="48"/>
  <c r="T322" i="48"/>
  <c r="T213" i="47"/>
  <c r="T100" i="53"/>
  <c r="T321" i="47"/>
  <c r="T212" i="47"/>
  <c r="T212" i="48"/>
  <c r="T321" i="48"/>
  <c r="O101" i="53"/>
  <c r="O213" i="47"/>
  <c r="O213" i="48"/>
  <c r="O322" i="47"/>
  <c r="O322" i="48"/>
  <c r="T99" i="53"/>
  <c r="T211" i="47"/>
  <c r="T211" i="48"/>
  <c r="T320" i="47"/>
  <c r="T320" i="48"/>
  <c r="T319" i="49"/>
  <c r="T210" i="59"/>
  <c r="T210" i="49"/>
  <c r="T319" i="59"/>
  <c r="AF210" i="62"/>
  <c r="AF210" i="51"/>
  <c r="AF319" i="62"/>
  <c r="AF319" i="51"/>
  <c r="Z55" i="40"/>
  <c r="X54" i="40"/>
  <c r="AO34" i="40"/>
  <c r="U98" i="53" l="1"/>
  <c r="U319" i="48"/>
  <c r="U210" i="48"/>
  <c r="U210" i="47"/>
  <c r="U319" i="47"/>
  <c r="U101" i="53"/>
  <c r="U213" i="48"/>
  <c r="U322" i="48"/>
  <c r="U213" i="47"/>
  <c r="U322" i="47"/>
  <c r="V99" i="53"/>
  <c r="V211" i="48"/>
  <c r="V211" i="47"/>
  <c r="V320" i="47"/>
  <c r="V320" i="48"/>
  <c r="V100" i="53"/>
  <c r="V321" i="47"/>
  <c r="V321" i="48"/>
  <c r="V212" i="48"/>
  <c r="V212" i="47"/>
  <c r="V98" i="53"/>
  <c r="V319" i="47"/>
  <c r="V210" i="47"/>
  <c r="V210" i="48"/>
  <c r="V319" i="48"/>
  <c r="R100" i="53"/>
  <c r="R212" i="47"/>
  <c r="R212" i="48"/>
  <c r="R321" i="48"/>
  <c r="R321" i="47"/>
  <c r="T211" i="49"/>
  <c r="T320" i="49"/>
  <c r="T320" i="59"/>
  <c r="T211" i="59"/>
  <c r="AF320" i="51"/>
  <c r="AF320" i="62"/>
  <c r="AF211" i="51"/>
  <c r="AF211" i="62"/>
  <c r="R101" i="53"/>
  <c r="R322" i="47"/>
  <c r="R213" i="47"/>
  <c r="R213" i="48"/>
  <c r="R322" i="48"/>
  <c r="U99" i="53"/>
  <c r="U320" i="48"/>
  <c r="U211" i="47"/>
  <c r="U320" i="47"/>
  <c r="U211" i="48"/>
  <c r="S100" i="53"/>
  <c r="S212" i="47"/>
  <c r="S321" i="48"/>
  <c r="S212" i="48"/>
  <c r="S321" i="47"/>
  <c r="Q100" i="53"/>
  <c r="Q321" i="48"/>
  <c r="Q212" i="48"/>
  <c r="Q212" i="47"/>
  <c r="Q321" i="47"/>
  <c r="S101" i="53"/>
  <c r="S213" i="47"/>
  <c r="S322" i="48"/>
  <c r="S322" i="47"/>
  <c r="S213" i="48"/>
  <c r="T212" i="49"/>
  <c r="T321" i="49"/>
  <c r="T321" i="59"/>
  <c r="T212" i="59"/>
  <c r="AF212" i="62"/>
  <c r="AF321" i="62"/>
  <c r="AF212" i="51"/>
  <c r="AF321" i="51"/>
  <c r="S99" i="53"/>
  <c r="S211" i="47"/>
  <c r="S211" i="48"/>
  <c r="S320" i="47"/>
  <c r="S320" i="48"/>
  <c r="Q101" i="53"/>
  <c r="Q322" i="47"/>
  <c r="Q213" i="47"/>
  <c r="Q322" i="48"/>
  <c r="Q213" i="48"/>
  <c r="W100" i="53"/>
  <c r="W321" i="47"/>
  <c r="W212" i="47"/>
  <c r="W321" i="48"/>
  <c r="W212" i="48"/>
  <c r="O98" i="53"/>
  <c r="O210" i="48"/>
  <c r="O210" i="47"/>
  <c r="O319" i="48"/>
  <c r="O319" i="47"/>
  <c r="O100" i="53"/>
  <c r="O212" i="47"/>
  <c r="O321" i="47"/>
  <c r="O212" i="48"/>
  <c r="O321" i="48"/>
  <c r="W98" i="53"/>
  <c r="W210" i="48"/>
  <c r="W319" i="48"/>
  <c r="W210" i="47"/>
  <c r="W319" i="47"/>
  <c r="R98" i="53"/>
  <c r="R210" i="47"/>
  <c r="R319" i="47"/>
  <c r="R210" i="48"/>
  <c r="R319" i="48"/>
  <c r="Q99" i="53"/>
  <c r="Q211" i="47"/>
  <c r="Q320" i="47"/>
  <c r="Q211" i="48"/>
  <c r="Q320" i="48"/>
  <c r="W101" i="53"/>
  <c r="W213" i="47"/>
  <c r="W213" i="48"/>
  <c r="W322" i="47"/>
  <c r="W322" i="48"/>
  <c r="U100" i="53"/>
  <c r="U321" i="47"/>
  <c r="U212" i="48"/>
  <c r="U212" i="47"/>
  <c r="U321" i="48"/>
  <c r="O213" i="49"/>
  <c r="O322" i="59"/>
  <c r="O322" i="49"/>
  <c r="O213" i="59"/>
  <c r="AA213" i="62"/>
  <c r="AA322" i="62"/>
  <c r="AA213" i="51"/>
  <c r="AA322" i="51"/>
  <c r="Q98" i="53"/>
  <c r="Q319" i="47"/>
  <c r="Q319" i="48"/>
  <c r="Q210" i="48"/>
  <c r="Q210" i="47"/>
  <c r="R99" i="53"/>
  <c r="R211" i="47"/>
  <c r="R320" i="48"/>
  <c r="R211" i="48"/>
  <c r="R320" i="47"/>
  <c r="S98" i="53"/>
  <c r="S210" i="48"/>
  <c r="S319" i="48"/>
  <c r="S319" i="47"/>
  <c r="S210" i="47"/>
  <c r="V101" i="53"/>
  <c r="V322" i="48"/>
  <c r="V213" i="47"/>
  <c r="V322" i="47"/>
  <c r="V213" i="48"/>
  <c r="W99" i="53"/>
  <c r="W211" i="47"/>
  <c r="W320" i="48"/>
  <c r="W320" i="47"/>
  <c r="W211" i="48"/>
  <c r="O99" i="53"/>
  <c r="O211" i="47"/>
  <c r="O320" i="48"/>
  <c r="O320" i="47"/>
  <c r="O211" i="48"/>
  <c r="T213" i="49"/>
  <c r="T213" i="59"/>
  <c r="T322" i="49"/>
  <c r="T322" i="59"/>
  <c r="AF213" i="51"/>
  <c r="AF213" i="62"/>
  <c r="AF322" i="51"/>
  <c r="AF322" i="62"/>
  <c r="AH55" i="40"/>
  <c r="AB54" i="40"/>
  <c r="AJ55" i="40"/>
  <c r="AE55" i="40"/>
  <c r="AA55" i="40"/>
  <c r="AF55" i="40"/>
  <c r="AB55" i="40"/>
  <c r="X55" i="40"/>
  <c r="AO33" i="40"/>
  <c r="AP33" i="40"/>
  <c r="AH54" i="40"/>
  <c r="AG54" i="40"/>
  <c r="Z54" i="40"/>
  <c r="W322" i="49" l="1"/>
  <c r="W213" i="49"/>
  <c r="W322" i="59"/>
  <c r="W213" i="59"/>
  <c r="AI322" i="62"/>
  <c r="AI322" i="51"/>
  <c r="AI213" i="51"/>
  <c r="AI213" i="62"/>
  <c r="S320" i="59"/>
  <c r="S211" i="59"/>
  <c r="S211" i="49"/>
  <c r="S320" i="49"/>
  <c r="AE320" i="62"/>
  <c r="AE211" i="62"/>
  <c r="AE211" i="51"/>
  <c r="AE320" i="51"/>
  <c r="V212" i="49"/>
  <c r="V321" i="59"/>
  <c r="V212" i="59"/>
  <c r="V321" i="49"/>
  <c r="AH212" i="51"/>
  <c r="AH212" i="62"/>
  <c r="AH321" i="51"/>
  <c r="AH321" i="62"/>
  <c r="R211" i="59"/>
  <c r="R320" i="59"/>
  <c r="R320" i="49"/>
  <c r="R211" i="49"/>
  <c r="AD320" i="51"/>
  <c r="AD211" i="51"/>
  <c r="AD211" i="62"/>
  <c r="AD320" i="62"/>
  <c r="O210" i="49"/>
  <c r="O319" i="49"/>
  <c r="O210" i="59"/>
  <c r="O319" i="59"/>
  <c r="AA210" i="51"/>
  <c r="AA319" i="62"/>
  <c r="AA210" i="62"/>
  <c r="AA319" i="51"/>
  <c r="R213" i="49"/>
  <c r="R213" i="59"/>
  <c r="R322" i="49"/>
  <c r="R322" i="59"/>
  <c r="AD322" i="62"/>
  <c r="AD322" i="51"/>
  <c r="AD213" i="62"/>
  <c r="AD213" i="51"/>
  <c r="W211" i="59"/>
  <c r="W211" i="49"/>
  <c r="W320" i="49"/>
  <c r="W320" i="59"/>
  <c r="AI320" i="51"/>
  <c r="AI320" i="62"/>
  <c r="AI211" i="51"/>
  <c r="AI211" i="62"/>
  <c r="R210" i="49"/>
  <c r="R319" i="59"/>
  <c r="R210" i="59"/>
  <c r="R319" i="49"/>
  <c r="AD210" i="62"/>
  <c r="AD319" i="62"/>
  <c r="AD319" i="51"/>
  <c r="AD210" i="51"/>
  <c r="Q212" i="59"/>
  <c r="Q212" i="49"/>
  <c r="Q321" i="59"/>
  <c r="Q321" i="49"/>
  <c r="AC212" i="51"/>
  <c r="AC212" i="62"/>
  <c r="AC321" i="62"/>
  <c r="AC321" i="51"/>
  <c r="U213" i="49"/>
  <c r="U322" i="59"/>
  <c r="U322" i="49"/>
  <c r="U213" i="59"/>
  <c r="AG322" i="51"/>
  <c r="AG322" i="62"/>
  <c r="AG213" i="62"/>
  <c r="AG213" i="51"/>
  <c r="U321" i="59"/>
  <c r="U321" i="49"/>
  <c r="U212" i="49"/>
  <c r="U212" i="59"/>
  <c r="AG321" i="62"/>
  <c r="AG212" i="51"/>
  <c r="AG321" i="51"/>
  <c r="AG212" i="62"/>
  <c r="Q213" i="49"/>
  <c r="Q322" i="49"/>
  <c r="Q322" i="59"/>
  <c r="Q213" i="59"/>
  <c r="AC322" i="51"/>
  <c r="AC213" i="62"/>
  <c r="AC322" i="62"/>
  <c r="AC213" i="51"/>
  <c r="V210" i="49"/>
  <c r="V319" i="59"/>
  <c r="V319" i="49"/>
  <c r="V210" i="59"/>
  <c r="AH319" i="51"/>
  <c r="AH319" i="62"/>
  <c r="AH210" i="51"/>
  <c r="AH210" i="62"/>
  <c r="S210" i="49"/>
  <c r="S210" i="59"/>
  <c r="S319" i="49"/>
  <c r="S319" i="59"/>
  <c r="AE319" i="62"/>
  <c r="AE210" i="51"/>
  <c r="AE319" i="51"/>
  <c r="AE210" i="62"/>
  <c r="O321" i="59"/>
  <c r="O212" i="59"/>
  <c r="O212" i="49"/>
  <c r="O321" i="49"/>
  <c r="AA321" i="62"/>
  <c r="AA212" i="62"/>
  <c r="AA212" i="51"/>
  <c r="AA321" i="51"/>
  <c r="U320" i="59"/>
  <c r="U211" i="59"/>
  <c r="U320" i="49"/>
  <c r="U211" i="49"/>
  <c r="AG320" i="62"/>
  <c r="AG211" i="62"/>
  <c r="AG320" i="51"/>
  <c r="AG211" i="51"/>
  <c r="O211" i="49"/>
  <c r="O320" i="59"/>
  <c r="O320" i="49"/>
  <c r="O211" i="59"/>
  <c r="AA320" i="62"/>
  <c r="AA211" i="62"/>
  <c r="AA211" i="51"/>
  <c r="AA320" i="51"/>
  <c r="Q211" i="59"/>
  <c r="Q320" i="59"/>
  <c r="Q320" i="49"/>
  <c r="Q211" i="49"/>
  <c r="AC320" i="62"/>
  <c r="AC211" i="51"/>
  <c r="AC320" i="51"/>
  <c r="AC211" i="62"/>
  <c r="S213" i="59"/>
  <c r="S322" i="49"/>
  <c r="S322" i="59"/>
  <c r="S213" i="49"/>
  <c r="AE322" i="62"/>
  <c r="AE322" i="51"/>
  <c r="AE213" i="62"/>
  <c r="AE213" i="51"/>
  <c r="V211" i="49"/>
  <c r="V320" i="49"/>
  <c r="V211" i="59"/>
  <c r="V320" i="59"/>
  <c r="AH320" i="62"/>
  <c r="AH211" i="62"/>
  <c r="AH320" i="51"/>
  <c r="AH211" i="51"/>
  <c r="Q210" i="59"/>
  <c r="Q319" i="49"/>
  <c r="Q210" i="49"/>
  <c r="Q319" i="59"/>
  <c r="AC319" i="62"/>
  <c r="AC210" i="62"/>
  <c r="AC210" i="51"/>
  <c r="AC319" i="51"/>
  <c r="W212" i="59"/>
  <c r="W321" i="49"/>
  <c r="W321" i="59"/>
  <c r="W212" i="49"/>
  <c r="AI212" i="51"/>
  <c r="AI321" i="51"/>
  <c r="AI212" i="62"/>
  <c r="AI321" i="62"/>
  <c r="R212" i="59"/>
  <c r="R321" i="49"/>
  <c r="R212" i="49"/>
  <c r="R321" i="59"/>
  <c r="AD321" i="51"/>
  <c r="AD212" i="51"/>
  <c r="AD212" i="62"/>
  <c r="AD321" i="62"/>
  <c r="V322" i="49"/>
  <c r="V322" i="59"/>
  <c r="V213" i="59"/>
  <c r="V213" i="49"/>
  <c r="AH213" i="51"/>
  <c r="AH322" i="62"/>
  <c r="AH322" i="51"/>
  <c r="AH213" i="62"/>
  <c r="W319" i="59"/>
  <c r="W319" i="49"/>
  <c r="W210" i="59"/>
  <c r="W210" i="49"/>
  <c r="AI319" i="62"/>
  <c r="AI210" i="62"/>
  <c r="AI319" i="51"/>
  <c r="AI210" i="51"/>
  <c r="S212" i="59"/>
  <c r="S321" i="59"/>
  <c r="S212" i="49"/>
  <c r="S321" i="49"/>
  <c r="AE321" i="62"/>
  <c r="AE212" i="51"/>
  <c r="AE321" i="51"/>
  <c r="AE212" i="62"/>
  <c r="U210" i="49"/>
  <c r="U210" i="59"/>
  <c r="U319" i="59"/>
  <c r="U319" i="49"/>
  <c r="AG319" i="62"/>
  <c r="AG319" i="51"/>
  <c r="AG210" i="62"/>
  <c r="AG210" i="51"/>
  <c r="AC55" i="40"/>
  <c r="AO55" i="40"/>
  <c r="AN54" i="40"/>
  <c r="AI54" i="40"/>
  <c r="Y55" i="40"/>
  <c r="AD54" i="40"/>
  <c r="AN55" i="40"/>
  <c r="AD55" i="40"/>
  <c r="AG55" i="40"/>
  <c r="AI55" i="40"/>
  <c r="Y54" i="40"/>
  <c r="AJ54" i="40"/>
  <c r="AF54" i="40"/>
  <c r="AP34" i="40"/>
  <c r="AE54" i="40"/>
  <c r="AO54" i="40"/>
  <c r="AC54" i="40"/>
  <c r="AA54" i="40"/>
  <c r="X18" i="53" l="1"/>
  <c r="X239" i="47"/>
  <c r="X130" i="47"/>
  <c r="X130" i="48"/>
  <c r="X239" i="48"/>
  <c r="W25" i="53"/>
  <c r="W246" i="47"/>
  <c r="W137" i="47"/>
  <c r="W137" i="48"/>
  <c r="W246" i="48"/>
  <c r="W23" i="53"/>
  <c r="W135" i="47"/>
  <c r="W244" i="47"/>
  <c r="W135" i="48"/>
  <c r="W244" i="48"/>
  <c r="W22" i="53"/>
  <c r="W134" i="47"/>
  <c r="W243" i="47"/>
  <c r="W134" i="48"/>
  <c r="W243" i="48"/>
  <c r="X21" i="53"/>
  <c r="X133" i="47"/>
  <c r="X242" i="47"/>
  <c r="X133" i="48"/>
  <c r="X242" i="48"/>
  <c r="X20" i="53"/>
  <c r="X132" i="47"/>
  <c r="X241" i="47"/>
  <c r="X132" i="48"/>
  <c r="X241" i="48"/>
  <c r="X19" i="53"/>
  <c r="X131" i="47"/>
  <c r="X240" i="47"/>
  <c r="X131" i="48"/>
  <c r="X240" i="48"/>
  <c r="W24" i="53"/>
  <c r="W245" i="47"/>
  <c r="W136" i="47"/>
  <c r="W136" i="48"/>
  <c r="W245" i="48"/>
  <c r="W134" i="59" l="1"/>
  <c r="W134" i="49"/>
  <c r="W243" i="49"/>
  <c r="W243" i="59"/>
  <c r="AI134" i="51"/>
  <c r="AI243" i="51"/>
  <c r="AI134" i="62"/>
  <c r="AI243" i="62"/>
  <c r="X240" i="49"/>
  <c r="X131" i="59"/>
  <c r="X131" i="49"/>
  <c r="X240" i="59"/>
  <c r="AJ131" i="62"/>
  <c r="AJ131" i="51"/>
  <c r="AJ240" i="51"/>
  <c r="AJ240" i="62"/>
  <c r="X24" i="53"/>
  <c r="X245" i="47"/>
  <c r="X136" i="47"/>
  <c r="X136" i="48"/>
  <c r="X245" i="48"/>
  <c r="X22" i="53"/>
  <c r="X243" i="47"/>
  <c r="X134" i="47"/>
  <c r="X134" i="48"/>
  <c r="X243" i="48"/>
  <c r="W21" i="53"/>
  <c r="W133" i="47"/>
  <c r="W242" i="47"/>
  <c r="W133" i="48"/>
  <c r="W242" i="48"/>
  <c r="P102" i="53"/>
  <c r="P323" i="48"/>
  <c r="P214" i="48"/>
  <c r="P323" i="47"/>
  <c r="P214" i="47"/>
  <c r="R103" i="53"/>
  <c r="R324" i="48"/>
  <c r="R215" i="48"/>
  <c r="R324" i="47"/>
  <c r="R215" i="47"/>
  <c r="U105" i="53"/>
  <c r="U217" i="47"/>
  <c r="U217" i="48"/>
  <c r="U326" i="47"/>
  <c r="U326" i="48"/>
  <c r="W137" i="49"/>
  <c r="W246" i="49"/>
  <c r="W246" i="59"/>
  <c r="W137" i="59"/>
  <c r="AI137" i="62"/>
  <c r="AI246" i="62"/>
  <c r="AI246" i="51"/>
  <c r="AI137" i="51"/>
  <c r="P104" i="53"/>
  <c r="P325" i="48"/>
  <c r="P216" i="47"/>
  <c r="P216" i="48"/>
  <c r="P325" i="47"/>
  <c r="W18" i="53"/>
  <c r="W239" i="47"/>
  <c r="W130" i="47"/>
  <c r="W130" i="48"/>
  <c r="W239" i="48"/>
  <c r="X242" i="49"/>
  <c r="X133" i="49"/>
  <c r="X133" i="59"/>
  <c r="X242" i="59"/>
  <c r="AJ133" i="62"/>
  <c r="AJ242" i="62"/>
  <c r="AJ133" i="51"/>
  <c r="AJ242" i="51"/>
  <c r="X25" i="53"/>
  <c r="X246" i="47"/>
  <c r="X137" i="47"/>
  <c r="X137" i="48"/>
  <c r="X246" i="48"/>
  <c r="W19" i="53"/>
  <c r="W240" i="47"/>
  <c r="W131" i="47"/>
  <c r="W131" i="48"/>
  <c r="W240" i="48"/>
  <c r="P105" i="53"/>
  <c r="P326" i="48"/>
  <c r="P217" i="47"/>
  <c r="P217" i="48"/>
  <c r="P326" i="47"/>
  <c r="W245" i="49"/>
  <c r="W245" i="59"/>
  <c r="W136" i="49"/>
  <c r="W136" i="59"/>
  <c r="AI136" i="62"/>
  <c r="AI245" i="51"/>
  <c r="AI245" i="62"/>
  <c r="AI136" i="51"/>
  <c r="W20" i="53"/>
  <c r="W241" i="47"/>
  <c r="W132" i="47"/>
  <c r="W132" i="48"/>
  <c r="W241" i="48"/>
  <c r="P103" i="53"/>
  <c r="P215" i="48"/>
  <c r="P324" i="48"/>
  <c r="P324" i="47"/>
  <c r="P215" i="47"/>
  <c r="X23" i="53"/>
  <c r="X135" i="47"/>
  <c r="X244" i="47"/>
  <c r="X135" i="48"/>
  <c r="X244" i="48"/>
  <c r="W102" i="53"/>
  <c r="W323" i="47"/>
  <c r="W323" i="48"/>
  <c r="W214" i="48"/>
  <c r="W214" i="47"/>
  <c r="W244" i="49"/>
  <c r="W135" i="59"/>
  <c r="W244" i="59"/>
  <c r="W135" i="49"/>
  <c r="AI244" i="51"/>
  <c r="AI135" i="62"/>
  <c r="AI244" i="62"/>
  <c r="AI135" i="51"/>
  <c r="X132" i="59"/>
  <c r="X241" i="49"/>
  <c r="X241" i="59"/>
  <c r="X132" i="49"/>
  <c r="AJ241" i="51"/>
  <c r="AJ132" i="51"/>
  <c r="AJ132" i="62"/>
  <c r="AJ241" i="62"/>
  <c r="X239" i="49"/>
  <c r="X239" i="59"/>
  <c r="X130" i="59"/>
  <c r="X130" i="49"/>
  <c r="AJ130" i="51"/>
  <c r="AJ130" i="62"/>
  <c r="AJ239" i="62"/>
  <c r="AJ239" i="51"/>
  <c r="T104" i="53" l="1"/>
  <c r="T325" i="48"/>
  <c r="T325" i="47"/>
  <c r="T216" i="48"/>
  <c r="T216" i="47"/>
  <c r="O103" i="53"/>
  <c r="O324" i="48"/>
  <c r="O324" i="47"/>
  <c r="O215" i="48"/>
  <c r="O215" i="47"/>
  <c r="Q102" i="53"/>
  <c r="Q214" i="47"/>
  <c r="Q323" i="47"/>
  <c r="Q214" i="48"/>
  <c r="Q323" i="48"/>
  <c r="P113" i="53"/>
  <c r="P334" i="47"/>
  <c r="P334" i="48"/>
  <c r="P225" i="47"/>
  <c r="P225" i="48"/>
  <c r="W132" i="49"/>
  <c r="W241" i="59"/>
  <c r="W241" i="49"/>
  <c r="W132" i="59"/>
  <c r="AI132" i="51"/>
  <c r="AI241" i="62"/>
  <c r="AI132" i="62"/>
  <c r="AI241" i="51"/>
  <c r="P214" i="49"/>
  <c r="P323" i="49"/>
  <c r="P323" i="59"/>
  <c r="P214" i="59"/>
  <c r="AB323" i="62"/>
  <c r="AB323" i="51"/>
  <c r="AB214" i="51"/>
  <c r="AB214" i="62"/>
  <c r="V103" i="53"/>
  <c r="V215" i="48"/>
  <c r="V324" i="47"/>
  <c r="V324" i="48"/>
  <c r="V215" i="47"/>
  <c r="W105" i="53"/>
  <c r="W326" i="48"/>
  <c r="W326" i="47"/>
  <c r="W217" i="47"/>
  <c r="W217" i="48"/>
  <c r="W323" i="49"/>
  <c r="W214" i="49"/>
  <c r="W323" i="59"/>
  <c r="W214" i="59"/>
  <c r="AI323" i="62"/>
  <c r="AI214" i="62"/>
  <c r="AI323" i="51"/>
  <c r="AI214" i="51"/>
  <c r="P216" i="59"/>
  <c r="P325" i="59"/>
  <c r="P216" i="49"/>
  <c r="P325" i="49"/>
  <c r="AB325" i="62"/>
  <c r="AB216" i="62"/>
  <c r="AB325" i="51"/>
  <c r="AB216" i="51"/>
  <c r="S102" i="53"/>
  <c r="S323" i="48"/>
  <c r="S214" i="48"/>
  <c r="S214" i="47"/>
  <c r="S323" i="47"/>
  <c r="Q103" i="53"/>
  <c r="Q215" i="48"/>
  <c r="Q324" i="47"/>
  <c r="Q324" i="48"/>
  <c r="Q215" i="47"/>
  <c r="W104" i="53"/>
  <c r="W216" i="48"/>
  <c r="W325" i="47"/>
  <c r="W216" i="47"/>
  <c r="W325" i="48"/>
  <c r="U102" i="53"/>
  <c r="U323" i="48"/>
  <c r="U214" i="48"/>
  <c r="U323" i="47"/>
  <c r="U214" i="47"/>
  <c r="W240" i="49"/>
  <c r="W240" i="59"/>
  <c r="W131" i="49"/>
  <c r="W131" i="59"/>
  <c r="AI240" i="62"/>
  <c r="AI131" i="51"/>
  <c r="AI240" i="51"/>
  <c r="AI131" i="62"/>
  <c r="X134" i="59"/>
  <c r="X134" i="49"/>
  <c r="X243" i="49"/>
  <c r="X243" i="59"/>
  <c r="AJ134" i="51"/>
  <c r="AJ243" i="62"/>
  <c r="AJ134" i="62"/>
  <c r="AJ243" i="51"/>
  <c r="S105" i="53"/>
  <c r="S326" i="47"/>
  <c r="S217" i="47"/>
  <c r="S326" i="48"/>
  <c r="S217" i="48"/>
  <c r="O105" i="53"/>
  <c r="O217" i="47"/>
  <c r="O217" i="48"/>
  <c r="O326" i="48"/>
  <c r="O326" i="47"/>
  <c r="P108" i="53"/>
  <c r="P220" i="47"/>
  <c r="P329" i="47"/>
  <c r="P220" i="48"/>
  <c r="P329" i="48"/>
  <c r="T105" i="53"/>
  <c r="T326" i="48"/>
  <c r="T217" i="47"/>
  <c r="T217" i="48"/>
  <c r="T326" i="47"/>
  <c r="R104" i="53"/>
  <c r="R325" i="48"/>
  <c r="R216" i="47"/>
  <c r="R216" i="48"/>
  <c r="R325" i="47"/>
  <c r="O102" i="53"/>
  <c r="O323" i="48"/>
  <c r="O214" i="48"/>
  <c r="O214" i="47"/>
  <c r="O323" i="47"/>
  <c r="P215" i="59"/>
  <c r="P215" i="49"/>
  <c r="P324" i="59"/>
  <c r="P324" i="49"/>
  <c r="AB324" i="51"/>
  <c r="AB215" i="62"/>
  <c r="AB215" i="51"/>
  <c r="AB324" i="62"/>
  <c r="R215" i="49"/>
  <c r="R324" i="49"/>
  <c r="R215" i="59"/>
  <c r="R324" i="59"/>
  <c r="AD215" i="62"/>
  <c r="AD324" i="51"/>
  <c r="AD324" i="62"/>
  <c r="AD215" i="51"/>
  <c r="U103" i="53"/>
  <c r="U215" i="48"/>
  <c r="U324" i="47"/>
  <c r="U215" i="47"/>
  <c r="U324" i="48"/>
  <c r="W239" i="59"/>
  <c r="W239" i="49"/>
  <c r="W130" i="59"/>
  <c r="W130" i="49"/>
  <c r="AI239" i="51"/>
  <c r="AI130" i="62"/>
  <c r="AI239" i="62"/>
  <c r="AI130" i="51"/>
  <c r="P107" i="53"/>
  <c r="P219" i="47"/>
  <c r="P219" i="48"/>
  <c r="P328" i="48"/>
  <c r="P328" i="47"/>
  <c r="T103" i="53"/>
  <c r="T324" i="48"/>
  <c r="T215" i="47"/>
  <c r="T215" i="48"/>
  <c r="T324" i="47"/>
  <c r="S103" i="53"/>
  <c r="S215" i="47"/>
  <c r="S324" i="47"/>
  <c r="S215" i="48"/>
  <c r="S324" i="48"/>
  <c r="P326" i="49"/>
  <c r="P217" i="49"/>
  <c r="P217" i="59"/>
  <c r="P326" i="59"/>
  <c r="AB326" i="51"/>
  <c r="AB326" i="62"/>
  <c r="AB217" i="51"/>
  <c r="AB217" i="62"/>
  <c r="W133" i="49"/>
  <c r="W242" i="59"/>
  <c r="W133" i="59"/>
  <c r="W242" i="49"/>
  <c r="AI133" i="62"/>
  <c r="AI133" i="51"/>
  <c r="AI242" i="51"/>
  <c r="AI242" i="62"/>
  <c r="V102" i="53"/>
  <c r="V323" i="48"/>
  <c r="V323" i="47"/>
  <c r="V214" i="48"/>
  <c r="V214" i="47"/>
  <c r="V104" i="53"/>
  <c r="V216" i="47"/>
  <c r="V216" i="48"/>
  <c r="V325" i="47"/>
  <c r="V325" i="48"/>
  <c r="Q104" i="53"/>
  <c r="Q325" i="47"/>
  <c r="Q216" i="48"/>
  <c r="Q325" i="48"/>
  <c r="Q216" i="47"/>
  <c r="U104" i="53"/>
  <c r="U325" i="47"/>
  <c r="U216" i="47"/>
  <c r="U325" i="48"/>
  <c r="U216" i="48"/>
  <c r="P106" i="53"/>
  <c r="P327" i="48"/>
  <c r="P327" i="47"/>
  <c r="P218" i="48"/>
  <c r="P218" i="47"/>
  <c r="Q105" i="53"/>
  <c r="Q217" i="48"/>
  <c r="Q326" i="47"/>
  <c r="Q217" i="47"/>
  <c r="Q326" i="48"/>
  <c r="X244" i="59"/>
  <c r="X135" i="49"/>
  <c r="X244" i="49"/>
  <c r="X135" i="59"/>
  <c r="AJ244" i="62"/>
  <c r="AJ135" i="62"/>
  <c r="AJ135" i="51"/>
  <c r="AJ244" i="51"/>
  <c r="U326" i="49"/>
  <c r="U217" i="49"/>
  <c r="U217" i="59"/>
  <c r="U326" i="59"/>
  <c r="AG217" i="62"/>
  <c r="AG326" i="51"/>
  <c r="AG217" i="51"/>
  <c r="AG326" i="62"/>
  <c r="S104" i="53"/>
  <c r="S216" i="47"/>
  <c r="S216" i="48"/>
  <c r="S325" i="48"/>
  <c r="S325" i="47"/>
  <c r="W103" i="53"/>
  <c r="W324" i="48"/>
  <c r="W215" i="47"/>
  <c r="W215" i="48"/>
  <c r="W324" i="47"/>
  <c r="R102" i="53"/>
  <c r="R214" i="48"/>
  <c r="R214" i="47"/>
  <c r="R323" i="48"/>
  <c r="R323" i="47"/>
  <c r="V105" i="53"/>
  <c r="V217" i="47"/>
  <c r="V217" i="48"/>
  <c r="V326" i="47"/>
  <c r="V326" i="48"/>
  <c r="O104" i="53"/>
  <c r="O325" i="47"/>
  <c r="O216" i="48"/>
  <c r="O216" i="47"/>
  <c r="O325" i="48"/>
  <c r="R105" i="53"/>
  <c r="R217" i="48"/>
  <c r="R217" i="47"/>
  <c r="R326" i="48"/>
  <c r="R326" i="47"/>
  <c r="P109" i="53"/>
  <c r="P221" i="48"/>
  <c r="P221" i="47"/>
  <c r="P330" i="48"/>
  <c r="P330" i="47"/>
  <c r="P110" i="53"/>
  <c r="P222" i="47"/>
  <c r="P331" i="48"/>
  <c r="P222" i="48"/>
  <c r="P331" i="47"/>
  <c r="T102" i="53"/>
  <c r="T323" i="48"/>
  <c r="T214" i="47"/>
  <c r="T214" i="48"/>
  <c r="T323" i="47"/>
  <c r="X137" i="59"/>
  <c r="X246" i="49"/>
  <c r="X246" i="59"/>
  <c r="X137" i="49"/>
  <c r="AJ246" i="51"/>
  <c r="AJ137" i="51"/>
  <c r="AJ246" i="62"/>
  <c r="AJ137" i="62"/>
  <c r="X136" i="49"/>
  <c r="X245" i="59"/>
  <c r="X136" i="59"/>
  <c r="X245" i="49"/>
  <c r="AJ136" i="51"/>
  <c r="AJ245" i="51"/>
  <c r="AJ245" i="62"/>
  <c r="AJ136" i="62"/>
  <c r="P115" i="53"/>
  <c r="P336" i="59" l="1"/>
  <c r="R113" i="53"/>
  <c r="R334" i="48"/>
  <c r="R334" i="47"/>
  <c r="R225" i="48"/>
  <c r="R225" i="47"/>
  <c r="W215" i="59"/>
  <c r="W324" i="49"/>
  <c r="W324" i="59"/>
  <c r="W215" i="49"/>
  <c r="AI215" i="51"/>
  <c r="AI215" i="62"/>
  <c r="AI324" i="51"/>
  <c r="AI324" i="62"/>
  <c r="S324" i="49"/>
  <c r="S215" i="59"/>
  <c r="S215" i="49"/>
  <c r="S324" i="59"/>
  <c r="AE324" i="62"/>
  <c r="AE215" i="62"/>
  <c r="AE215" i="51"/>
  <c r="AE324" i="51"/>
  <c r="O326" i="59"/>
  <c r="O217" i="49"/>
  <c r="O217" i="59"/>
  <c r="O326" i="49"/>
  <c r="AA217" i="62"/>
  <c r="AA217" i="51"/>
  <c r="AA326" i="51"/>
  <c r="AA326" i="62"/>
  <c r="P334" i="59"/>
  <c r="AB334" i="62"/>
  <c r="P225" i="59"/>
  <c r="AB225" i="62"/>
  <c r="S108" i="53"/>
  <c r="S220" i="48"/>
  <c r="S220" i="47"/>
  <c r="S329" i="48"/>
  <c r="S329" i="47"/>
  <c r="V106" i="53"/>
  <c r="V327" i="47"/>
  <c r="V218" i="47"/>
  <c r="V327" i="48"/>
  <c r="V218" i="48"/>
  <c r="U108" i="53"/>
  <c r="U220" i="47"/>
  <c r="U329" i="47"/>
  <c r="U329" i="48"/>
  <c r="U220" i="48"/>
  <c r="U109" i="53"/>
  <c r="U330" i="48"/>
  <c r="U330" i="47"/>
  <c r="U221" i="48"/>
  <c r="U221" i="47"/>
  <c r="V108" i="53"/>
  <c r="V220" i="47"/>
  <c r="V220" i="48"/>
  <c r="V329" i="48"/>
  <c r="V329" i="47"/>
  <c r="S110" i="53"/>
  <c r="S222" i="48"/>
  <c r="S331" i="48"/>
  <c r="S331" i="47"/>
  <c r="S222" i="47"/>
  <c r="S107" i="53"/>
  <c r="S219" i="47"/>
  <c r="S328" i="48"/>
  <c r="S328" i="47"/>
  <c r="S219" i="48"/>
  <c r="O325" i="59"/>
  <c r="O216" i="49"/>
  <c r="O216" i="59"/>
  <c r="O325" i="49"/>
  <c r="AA216" i="51"/>
  <c r="AA325" i="51"/>
  <c r="AA216" i="62"/>
  <c r="AA325" i="62"/>
  <c r="Q216" i="49"/>
  <c r="Q216" i="59"/>
  <c r="Q325" i="59"/>
  <c r="Q325" i="49"/>
  <c r="AC216" i="51"/>
  <c r="AC325" i="62"/>
  <c r="AC216" i="62"/>
  <c r="AC325" i="51"/>
  <c r="R325" i="49"/>
  <c r="R325" i="59"/>
  <c r="R216" i="49"/>
  <c r="R216" i="59"/>
  <c r="AD216" i="62"/>
  <c r="AD216" i="51"/>
  <c r="AD325" i="51"/>
  <c r="AD325" i="62"/>
  <c r="S323" i="49"/>
  <c r="S214" i="49"/>
  <c r="S323" i="59"/>
  <c r="S214" i="59"/>
  <c r="AE214" i="62"/>
  <c r="AE323" i="51"/>
  <c r="AE323" i="62"/>
  <c r="AE214" i="51"/>
  <c r="T107" i="53"/>
  <c r="T219" i="47"/>
  <c r="T219" i="48"/>
  <c r="T328" i="47"/>
  <c r="T328" i="48"/>
  <c r="R109" i="53"/>
  <c r="R221" i="48"/>
  <c r="R330" i="47"/>
  <c r="R330" i="48"/>
  <c r="R221" i="47"/>
  <c r="V109" i="53"/>
  <c r="V221" i="48"/>
  <c r="V330" i="48"/>
  <c r="V221" i="47"/>
  <c r="V330" i="47"/>
  <c r="W108" i="53"/>
  <c r="W329" i="48"/>
  <c r="W220" i="48"/>
  <c r="W220" i="47"/>
  <c r="W329" i="47"/>
  <c r="P112" i="53"/>
  <c r="P224" i="48"/>
  <c r="P224" i="47"/>
  <c r="P333" i="47"/>
  <c r="P333" i="48"/>
  <c r="S111" i="53"/>
  <c r="S223" i="48"/>
  <c r="S332" i="47"/>
  <c r="S332" i="48"/>
  <c r="S223" i="47"/>
  <c r="S113" i="53"/>
  <c r="S334" i="48"/>
  <c r="S334" i="47"/>
  <c r="S225" i="47"/>
  <c r="S225" i="48"/>
  <c r="U113" i="53"/>
  <c r="U334" i="48"/>
  <c r="U334" i="47"/>
  <c r="U225" i="47"/>
  <c r="U225" i="48"/>
  <c r="P331" i="59"/>
  <c r="P222" i="59"/>
  <c r="AB331" i="62"/>
  <c r="AB222" i="62"/>
  <c r="Q217" i="59"/>
  <c r="Q326" i="49"/>
  <c r="Q326" i="59"/>
  <c r="Q217" i="49"/>
  <c r="AC326" i="62"/>
  <c r="AC217" i="62"/>
  <c r="AC326" i="51"/>
  <c r="AC217" i="51"/>
  <c r="P328" i="59"/>
  <c r="P219" i="49"/>
  <c r="P328" i="49"/>
  <c r="P219" i="59"/>
  <c r="AB328" i="62"/>
  <c r="AB219" i="51"/>
  <c r="AB328" i="51"/>
  <c r="AB219" i="62"/>
  <c r="U214" i="49"/>
  <c r="U323" i="59"/>
  <c r="U214" i="59"/>
  <c r="U323" i="49"/>
  <c r="AG214" i="51"/>
  <c r="AG214" i="62"/>
  <c r="AG323" i="62"/>
  <c r="AG323" i="51"/>
  <c r="O215" i="49"/>
  <c r="O215" i="59"/>
  <c r="O324" i="59"/>
  <c r="O324" i="49"/>
  <c r="AA215" i="51"/>
  <c r="AA324" i="51"/>
  <c r="AA324" i="62"/>
  <c r="AA215" i="62"/>
  <c r="V107" i="53"/>
  <c r="V219" i="48"/>
  <c r="V219" i="47"/>
  <c r="V328" i="47"/>
  <c r="V328" i="48"/>
  <c r="T109" i="53"/>
  <c r="T221" i="48"/>
  <c r="T330" i="48"/>
  <c r="T221" i="47"/>
  <c r="T330" i="47"/>
  <c r="O110" i="53"/>
  <c r="O331" i="47"/>
  <c r="O222" i="47"/>
  <c r="O222" i="48"/>
  <c r="O331" i="48"/>
  <c r="U110" i="53"/>
  <c r="U331" i="47"/>
  <c r="U222" i="47"/>
  <c r="U331" i="48"/>
  <c r="U222" i="48"/>
  <c r="R323" i="49"/>
  <c r="R214" i="59"/>
  <c r="R214" i="49"/>
  <c r="R323" i="59"/>
  <c r="AD323" i="51"/>
  <c r="AD214" i="51"/>
  <c r="AD214" i="62"/>
  <c r="AD323" i="62"/>
  <c r="V214" i="59"/>
  <c r="V323" i="49"/>
  <c r="V214" i="49"/>
  <c r="V323" i="59"/>
  <c r="AH323" i="51"/>
  <c r="AH323" i="62"/>
  <c r="AH214" i="51"/>
  <c r="AH214" i="62"/>
  <c r="P220" i="49"/>
  <c r="P329" i="59"/>
  <c r="P329" i="49"/>
  <c r="P220" i="59"/>
  <c r="AB329" i="62"/>
  <c r="AB329" i="51"/>
  <c r="AB220" i="51"/>
  <c r="AB220" i="62"/>
  <c r="V324" i="49"/>
  <c r="V215" i="59"/>
  <c r="V324" i="59"/>
  <c r="V215" i="49"/>
  <c r="AH215" i="51"/>
  <c r="AH324" i="51"/>
  <c r="AH215" i="62"/>
  <c r="AH324" i="62"/>
  <c r="O109" i="53"/>
  <c r="O221" i="47"/>
  <c r="O221" i="48"/>
  <c r="O330" i="48"/>
  <c r="O330" i="47"/>
  <c r="R107" i="53"/>
  <c r="R219" i="48"/>
  <c r="R328" i="48"/>
  <c r="R219" i="47"/>
  <c r="R328" i="47"/>
  <c r="T113" i="53"/>
  <c r="T334" i="47"/>
  <c r="T334" i="48"/>
  <c r="T225" i="47"/>
  <c r="T225" i="48"/>
  <c r="O113" i="53"/>
  <c r="O334" i="47"/>
  <c r="O334" i="48"/>
  <c r="O225" i="48"/>
  <c r="O225" i="47"/>
  <c r="P114" i="53"/>
  <c r="P226" i="47"/>
  <c r="P226" i="48"/>
  <c r="P335" i="47"/>
  <c r="P335" i="48"/>
  <c r="R326" i="59"/>
  <c r="R217" i="59"/>
  <c r="R326" i="49"/>
  <c r="R217" i="49"/>
  <c r="AD326" i="51"/>
  <c r="AD217" i="51"/>
  <c r="AD326" i="62"/>
  <c r="AD217" i="62"/>
  <c r="U325" i="49"/>
  <c r="U216" i="49"/>
  <c r="U216" i="59"/>
  <c r="U325" i="59"/>
  <c r="AG216" i="62"/>
  <c r="AG325" i="62"/>
  <c r="AG216" i="51"/>
  <c r="AG325" i="51"/>
  <c r="O323" i="49"/>
  <c r="O323" i="59"/>
  <c r="O214" i="59"/>
  <c r="O214" i="49"/>
  <c r="AA214" i="62"/>
  <c r="AA214" i="51"/>
  <c r="AA323" i="62"/>
  <c r="AA323" i="51"/>
  <c r="Q215" i="59"/>
  <c r="Q215" i="49"/>
  <c r="Q324" i="59"/>
  <c r="Q324" i="49"/>
  <c r="AC324" i="62"/>
  <c r="AC324" i="51"/>
  <c r="AC215" i="51"/>
  <c r="AC215" i="62"/>
  <c r="O108" i="53"/>
  <c r="O220" i="48"/>
  <c r="O329" i="47"/>
  <c r="O220" i="47"/>
  <c r="O329" i="48"/>
  <c r="S109" i="53"/>
  <c r="S221" i="47"/>
  <c r="S330" i="47"/>
  <c r="S221" i="48"/>
  <c r="S330" i="48"/>
  <c r="R112" i="53"/>
  <c r="R333" i="48"/>
  <c r="R333" i="47"/>
  <c r="R224" i="47"/>
  <c r="R224" i="48"/>
  <c r="T214" i="49"/>
  <c r="T214" i="59"/>
  <c r="T323" i="49"/>
  <c r="T323" i="59"/>
  <c r="AF214" i="62"/>
  <c r="AF323" i="62"/>
  <c r="AF214" i="51"/>
  <c r="AF323" i="51"/>
  <c r="S216" i="59"/>
  <c r="S216" i="49"/>
  <c r="S325" i="49"/>
  <c r="S325" i="59"/>
  <c r="AE325" i="51"/>
  <c r="AE325" i="62"/>
  <c r="AE216" i="51"/>
  <c r="AE216" i="62"/>
  <c r="T324" i="59"/>
  <c r="T324" i="49"/>
  <c r="T215" i="49"/>
  <c r="T215" i="59"/>
  <c r="AF324" i="62"/>
  <c r="AF324" i="51"/>
  <c r="AF215" i="62"/>
  <c r="AF215" i="51"/>
  <c r="S326" i="49"/>
  <c r="S217" i="49"/>
  <c r="S217" i="59"/>
  <c r="S326" i="59"/>
  <c r="AE326" i="62"/>
  <c r="AE326" i="51"/>
  <c r="AE217" i="62"/>
  <c r="AE217" i="51"/>
  <c r="Q323" i="59"/>
  <c r="Q214" i="49"/>
  <c r="Q214" i="59"/>
  <c r="Q323" i="49"/>
  <c r="AC323" i="62"/>
  <c r="AC214" i="51"/>
  <c r="AC214" i="62"/>
  <c r="AC323" i="51"/>
  <c r="W107" i="53"/>
  <c r="W328" i="48"/>
  <c r="W219" i="47"/>
  <c r="W219" i="48"/>
  <c r="W328" i="47"/>
  <c r="T108" i="53"/>
  <c r="T329" i="48"/>
  <c r="T220" i="47"/>
  <c r="T329" i="47"/>
  <c r="T220" i="48"/>
  <c r="O107" i="53"/>
  <c r="O328" i="48"/>
  <c r="O219" i="48"/>
  <c r="O219" i="47"/>
  <c r="O328" i="47"/>
  <c r="R108" i="53"/>
  <c r="R329" i="47"/>
  <c r="R220" i="47"/>
  <c r="R329" i="48"/>
  <c r="R220" i="48"/>
  <c r="W106" i="53"/>
  <c r="W218" i="48"/>
  <c r="W327" i="48"/>
  <c r="W327" i="47"/>
  <c r="W218" i="47"/>
  <c r="U106" i="53"/>
  <c r="U218" i="47"/>
  <c r="U218" i="48"/>
  <c r="U327" i="48"/>
  <c r="U327" i="47"/>
  <c r="T111" i="53"/>
  <c r="T223" i="47"/>
  <c r="T332" i="47"/>
  <c r="T332" i="48"/>
  <c r="T223" i="48"/>
  <c r="W113" i="53"/>
  <c r="W334" i="47"/>
  <c r="W334" i="48"/>
  <c r="W225" i="47"/>
  <c r="W225" i="48"/>
  <c r="V326" i="59"/>
  <c r="V326" i="49"/>
  <c r="V217" i="49"/>
  <c r="V217" i="59"/>
  <c r="AH326" i="51"/>
  <c r="AH217" i="51"/>
  <c r="AH217" i="62"/>
  <c r="AH326" i="62"/>
  <c r="V325" i="49"/>
  <c r="V216" i="49"/>
  <c r="V325" i="59"/>
  <c r="V216" i="59"/>
  <c r="AH325" i="51"/>
  <c r="AH325" i="62"/>
  <c r="AH216" i="51"/>
  <c r="AH216" i="62"/>
  <c r="T326" i="49"/>
  <c r="T326" i="59"/>
  <c r="T217" i="59"/>
  <c r="T217" i="49"/>
  <c r="AF217" i="51"/>
  <c r="AF217" i="62"/>
  <c r="AF326" i="51"/>
  <c r="AF326" i="62"/>
  <c r="W217" i="59"/>
  <c r="W326" i="59"/>
  <c r="W217" i="49"/>
  <c r="W326" i="49"/>
  <c r="AI326" i="51"/>
  <c r="AI217" i="62"/>
  <c r="AI326" i="62"/>
  <c r="AI217" i="51"/>
  <c r="S106" i="53"/>
  <c r="S327" i="47"/>
  <c r="S218" i="47"/>
  <c r="S218" i="48"/>
  <c r="S327" i="48"/>
  <c r="R106" i="53"/>
  <c r="R327" i="48"/>
  <c r="R327" i="47"/>
  <c r="R218" i="48"/>
  <c r="R218" i="47"/>
  <c r="W109" i="53"/>
  <c r="W221" i="47"/>
  <c r="W221" i="48"/>
  <c r="W330" i="47"/>
  <c r="W330" i="48"/>
  <c r="U107" i="53"/>
  <c r="U328" i="48"/>
  <c r="U328" i="47"/>
  <c r="U219" i="48"/>
  <c r="U219" i="47"/>
  <c r="T106" i="53"/>
  <c r="T218" i="48"/>
  <c r="T218" i="47"/>
  <c r="T327" i="48"/>
  <c r="T327" i="47"/>
  <c r="O106" i="53"/>
  <c r="O327" i="48"/>
  <c r="O218" i="47"/>
  <c r="O327" i="47"/>
  <c r="O218" i="48"/>
  <c r="W111" i="53"/>
  <c r="W223" i="48"/>
  <c r="W223" i="47"/>
  <c r="W332" i="47"/>
  <c r="W332" i="48"/>
  <c r="T110" i="53"/>
  <c r="T331" i="48"/>
  <c r="T222" i="48"/>
  <c r="T222" i="47"/>
  <c r="T331" i="47"/>
  <c r="R110" i="53"/>
  <c r="R331" i="47"/>
  <c r="R222" i="47"/>
  <c r="R331" i="48"/>
  <c r="R222" i="48"/>
  <c r="T112" i="53"/>
  <c r="T333" i="48"/>
  <c r="T224" i="48"/>
  <c r="T333" i="47"/>
  <c r="T224" i="47"/>
  <c r="P221" i="49"/>
  <c r="P330" i="59"/>
  <c r="P221" i="59"/>
  <c r="P330" i="49"/>
  <c r="AB221" i="51"/>
  <c r="AB330" i="51"/>
  <c r="AB221" i="62"/>
  <c r="AB330" i="62"/>
  <c r="P327" i="59"/>
  <c r="P327" i="49"/>
  <c r="P218" i="59"/>
  <c r="P218" i="49"/>
  <c r="AB327" i="62"/>
  <c r="AB218" i="62"/>
  <c r="AB327" i="51"/>
  <c r="AB218" i="51"/>
  <c r="U324" i="59"/>
  <c r="U215" i="59"/>
  <c r="U324" i="49"/>
  <c r="U215" i="49"/>
  <c r="AG324" i="62"/>
  <c r="AG215" i="51"/>
  <c r="AG324" i="51"/>
  <c r="AG215" i="62"/>
  <c r="W325" i="59"/>
  <c r="W325" i="49"/>
  <c r="W216" i="49"/>
  <c r="W216" i="59"/>
  <c r="AI325" i="62"/>
  <c r="AI216" i="51"/>
  <c r="AI216" i="62"/>
  <c r="AI325" i="51"/>
  <c r="T216" i="49"/>
  <c r="T325" i="59"/>
  <c r="T216" i="59"/>
  <c r="T325" i="49"/>
  <c r="AF216" i="51"/>
  <c r="AF325" i="62"/>
  <c r="AF325" i="51"/>
  <c r="AF216" i="62"/>
  <c r="O115" i="53"/>
  <c r="W115" i="53"/>
  <c r="T115" i="53"/>
  <c r="R115" i="53"/>
  <c r="U115" i="53"/>
  <c r="V115" i="53"/>
  <c r="V336" i="59" l="1"/>
  <c r="R336" i="59"/>
  <c r="U336" i="59"/>
  <c r="T336" i="59"/>
  <c r="W336" i="59"/>
  <c r="O336" i="59"/>
  <c r="R111" i="53"/>
  <c r="R332" i="47"/>
  <c r="R223" i="47"/>
  <c r="R332" i="48"/>
  <c r="R223" i="48"/>
  <c r="V112" i="53"/>
  <c r="V333" i="48"/>
  <c r="V224" i="47"/>
  <c r="V333" i="47"/>
  <c r="V224" i="48"/>
  <c r="U219" i="49"/>
  <c r="U219" i="59"/>
  <c r="U328" i="59"/>
  <c r="U328" i="49"/>
  <c r="AG219" i="62"/>
  <c r="AG328" i="51"/>
  <c r="AG328" i="62"/>
  <c r="AG219" i="51"/>
  <c r="R224" i="59"/>
  <c r="R333" i="59"/>
  <c r="AD224" i="62"/>
  <c r="AD333" i="62"/>
  <c r="U222" i="59"/>
  <c r="U331" i="59"/>
  <c r="AG331" i="62"/>
  <c r="AG222" i="62"/>
  <c r="W220" i="49"/>
  <c r="W220" i="59"/>
  <c r="W329" i="59"/>
  <c r="W329" i="49"/>
  <c r="AI220" i="62"/>
  <c r="AI329" i="62"/>
  <c r="AI220" i="51"/>
  <c r="AI329" i="51"/>
  <c r="U329" i="59"/>
  <c r="U220" i="59"/>
  <c r="U329" i="49"/>
  <c r="U220" i="49"/>
  <c r="AG220" i="51"/>
  <c r="AG220" i="62"/>
  <c r="AG329" i="62"/>
  <c r="AG329" i="51"/>
  <c r="V113" i="53"/>
  <c r="V334" i="48"/>
  <c r="V334" i="47"/>
  <c r="V225" i="48"/>
  <c r="V225" i="47"/>
  <c r="O114" i="53"/>
  <c r="O226" i="47"/>
  <c r="O226" i="48"/>
  <c r="O335" i="47"/>
  <c r="O335" i="48"/>
  <c r="W223" i="59"/>
  <c r="W332" i="59"/>
  <c r="AI332" i="62"/>
  <c r="AI223" i="62"/>
  <c r="O328" i="59"/>
  <c r="O328" i="49"/>
  <c r="O219" i="59"/>
  <c r="O219" i="49"/>
  <c r="AA328" i="62"/>
  <c r="AA328" i="51"/>
  <c r="AA219" i="62"/>
  <c r="AA219" i="51"/>
  <c r="T334" i="59"/>
  <c r="T225" i="59"/>
  <c r="AF334" i="62"/>
  <c r="AF225" i="62"/>
  <c r="S334" i="59"/>
  <c r="AE334" i="62"/>
  <c r="S225" i="59"/>
  <c r="AE225" i="62"/>
  <c r="S331" i="59"/>
  <c r="S222" i="59"/>
  <c r="AE331" i="62"/>
  <c r="AE222" i="62"/>
  <c r="U111" i="53"/>
  <c r="U332" i="48"/>
  <c r="U332" i="47"/>
  <c r="U223" i="47"/>
  <c r="U223" i="48"/>
  <c r="O112" i="53"/>
  <c r="O224" i="47"/>
  <c r="O333" i="47"/>
  <c r="O333" i="48"/>
  <c r="O224" i="48"/>
  <c r="S112" i="53"/>
  <c r="S224" i="48"/>
  <c r="S333" i="48"/>
  <c r="S224" i="47"/>
  <c r="S333" i="47"/>
  <c r="W114" i="53"/>
  <c r="W226" i="47"/>
  <c r="W226" i="48"/>
  <c r="W335" i="47"/>
  <c r="W335" i="48"/>
  <c r="T333" i="59"/>
  <c r="T224" i="59"/>
  <c r="AF224" i="62"/>
  <c r="AF333" i="62"/>
  <c r="R327" i="49"/>
  <c r="R218" i="49"/>
  <c r="R218" i="59"/>
  <c r="R327" i="59"/>
  <c r="AD218" i="62"/>
  <c r="AD327" i="62"/>
  <c r="AD327" i="51"/>
  <c r="AD218" i="51"/>
  <c r="U218" i="59"/>
  <c r="U327" i="49"/>
  <c r="U327" i="59"/>
  <c r="U218" i="49"/>
  <c r="AG218" i="51"/>
  <c r="AG327" i="62"/>
  <c r="AG327" i="51"/>
  <c r="AG218" i="62"/>
  <c r="O220" i="49"/>
  <c r="O329" i="49"/>
  <c r="O220" i="59"/>
  <c r="O329" i="59"/>
  <c r="AA220" i="51"/>
  <c r="AA329" i="62"/>
  <c r="AA329" i="51"/>
  <c r="AA220" i="62"/>
  <c r="T330" i="59"/>
  <c r="T221" i="49"/>
  <c r="T330" i="49"/>
  <c r="T221" i="59"/>
  <c r="AF330" i="51"/>
  <c r="AF221" i="62"/>
  <c r="AF221" i="51"/>
  <c r="AF330" i="62"/>
  <c r="R221" i="49"/>
  <c r="R330" i="59"/>
  <c r="R330" i="49"/>
  <c r="R221" i="59"/>
  <c r="AD330" i="62"/>
  <c r="AD330" i="51"/>
  <c r="AD221" i="51"/>
  <c r="AD221" i="62"/>
  <c r="S329" i="49"/>
  <c r="S329" i="59"/>
  <c r="S220" i="59"/>
  <c r="S220" i="49"/>
  <c r="AE220" i="51"/>
  <c r="AE329" i="62"/>
  <c r="AE329" i="51"/>
  <c r="AE220" i="62"/>
  <c r="O111" i="53"/>
  <c r="O332" i="48"/>
  <c r="O223" i="47"/>
  <c r="O332" i="47"/>
  <c r="O223" i="48"/>
  <c r="T327" i="49"/>
  <c r="T218" i="49"/>
  <c r="T218" i="59"/>
  <c r="T327" i="59"/>
  <c r="AF218" i="62"/>
  <c r="AF327" i="51"/>
  <c r="AF327" i="62"/>
  <c r="AF218" i="51"/>
  <c r="W328" i="59"/>
  <c r="W219" i="59"/>
  <c r="W219" i="49"/>
  <c r="W328" i="49"/>
  <c r="AI219" i="51"/>
  <c r="AI328" i="51"/>
  <c r="AI219" i="62"/>
  <c r="AI328" i="62"/>
  <c r="O330" i="59"/>
  <c r="O221" i="49"/>
  <c r="O221" i="59"/>
  <c r="O330" i="49"/>
  <c r="AA221" i="62"/>
  <c r="AA330" i="51"/>
  <c r="AA221" i="51"/>
  <c r="AA330" i="62"/>
  <c r="P224" i="59"/>
  <c r="P333" i="59"/>
  <c r="AB224" i="62"/>
  <c r="AB333" i="62"/>
  <c r="U221" i="59"/>
  <c r="U330" i="49"/>
  <c r="U221" i="49"/>
  <c r="U330" i="59"/>
  <c r="AG330" i="51"/>
  <c r="AG221" i="51"/>
  <c r="AG330" i="62"/>
  <c r="AG221" i="62"/>
  <c r="Q107" i="53"/>
  <c r="Q219" i="47"/>
  <c r="Q219" i="48"/>
  <c r="Q328" i="47"/>
  <c r="Q328" i="48"/>
  <c r="Q108" i="53"/>
  <c r="Q329" i="48"/>
  <c r="Q220" i="47"/>
  <c r="Q220" i="48"/>
  <c r="Q329" i="47"/>
  <c r="U112" i="53"/>
  <c r="U333" i="47"/>
  <c r="U224" i="47"/>
  <c r="U333" i="48"/>
  <c r="U224" i="48"/>
  <c r="W112" i="53"/>
  <c r="W224" i="47"/>
  <c r="W333" i="48"/>
  <c r="W224" i="48"/>
  <c r="W333" i="47"/>
  <c r="V111" i="53"/>
  <c r="V332" i="47"/>
  <c r="V223" i="47"/>
  <c r="V332" i="48"/>
  <c r="V223" i="48"/>
  <c r="T222" i="59"/>
  <c r="T331" i="59"/>
  <c r="AF331" i="62"/>
  <c r="AF222" i="62"/>
  <c r="R220" i="59"/>
  <c r="R220" i="49"/>
  <c r="R329" i="49"/>
  <c r="R329" i="59"/>
  <c r="AD220" i="51"/>
  <c r="AD329" i="62"/>
  <c r="AD220" i="62"/>
  <c r="AD329" i="51"/>
  <c r="O334" i="59"/>
  <c r="O225" i="59"/>
  <c r="AA334" i="62"/>
  <c r="AA225" i="62"/>
  <c r="U334" i="59"/>
  <c r="U225" i="59"/>
  <c r="AG334" i="62"/>
  <c r="AG225" i="62"/>
  <c r="S219" i="49"/>
  <c r="S328" i="49"/>
  <c r="S219" i="59"/>
  <c r="S328" i="59"/>
  <c r="AE328" i="51"/>
  <c r="AE219" i="62"/>
  <c r="AE219" i="51"/>
  <c r="AE328" i="62"/>
  <c r="Q109" i="53"/>
  <c r="Q221" i="48"/>
  <c r="Q221" i="47"/>
  <c r="Q330" i="48"/>
  <c r="Q330" i="47"/>
  <c r="Q106" i="53"/>
  <c r="Q327" i="48"/>
  <c r="Q218" i="47"/>
  <c r="Q327" i="47"/>
  <c r="Q218" i="48"/>
  <c r="Q111" i="53"/>
  <c r="Q332" i="47"/>
  <c r="Q223" i="47"/>
  <c r="Q332" i="48"/>
  <c r="Q223" i="48"/>
  <c r="Q110" i="53"/>
  <c r="Q331" i="47"/>
  <c r="Q222" i="47"/>
  <c r="Q331" i="48"/>
  <c r="Q222" i="48"/>
  <c r="Q113" i="53"/>
  <c r="Q334" i="48"/>
  <c r="Q334" i="47"/>
  <c r="Q225" i="48"/>
  <c r="Q225" i="47"/>
  <c r="W221" i="49"/>
  <c r="W330" i="59"/>
  <c r="W330" i="49"/>
  <c r="W221" i="59"/>
  <c r="AI330" i="51"/>
  <c r="AI330" i="62"/>
  <c r="AI221" i="51"/>
  <c r="AI221" i="62"/>
  <c r="T223" i="59"/>
  <c r="T332" i="59"/>
  <c r="AF332" i="62"/>
  <c r="AF223" i="62"/>
  <c r="S221" i="59"/>
  <c r="S221" i="49"/>
  <c r="S330" i="59"/>
  <c r="S330" i="49"/>
  <c r="AE221" i="62"/>
  <c r="AE330" i="51"/>
  <c r="AE330" i="62"/>
  <c r="AE221" i="51"/>
  <c r="O331" i="59"/>
  <c r="O222" i="59"/>
  <c r="AA222" i="62"/>
  <c r="AA331" i="62"/>
  <c r="V221" i="59"/>
  <c r="V221" i="49"/>
  <c r="V330" i="49"/>
  <c r="V330" i="59"/>
  <c r="AH330" i="51"/>
  <c r="AH221" i="51"/>
  <c r="AH221" i="62"/>
  <c r="AH330" i="62"/>
  <c r="V327" i="49"/>
  <c r="V218" i="59"/>
  <c r="V218" i="49"/>
  <c r="V327" i="59"/>
  <c r="AH218" i="62"/>
  <c r="AH218" i="51"/>
  <c r="AH327" i="62"/>
  <c r="AH327" i="51"/>
  <c r="Q112" i="53"/>
  <c r="Q224" i="47"/>
  <c r="Q224" i="48"/>
  <c r="Q333" i="47"/>
  <c r="Q333" i="48"/>
  <c r="T114" i="53"/>
  <c r="T226" i="47"/>
  <c r="T226" i="48"/>
  <c r="T335" i="48"/>
  <c r="T335" i="47"/>
  <c r="O327" i="59"/>
  <c r="O218" i="59"/>
  <c r="O218" i="49"/>
  <c r="O327" i="49"/>
  <c r="AA218" i="62"/>
  <c r="AA218" i="51"/>
  <c r="AA327" i="51"/>
  <c r="AA327" i="62"/>
  <c r="W334" i="59"/>
  <c r="W225" i="59"/>
  <c r="AI334" i="62"/>
  <c r="AI225" i="62"/>
  <c r="T329" i="59"/>
  <c r="T220" i="59"/>
  <c r="T329" i="49"/>
  <c r="T220" i="49"/>
  <c r="AF329" i="51"/>
  <c r="AF220" i="51"/>
  <c r="AF329" i="62"/>
  <c r="AF220" i="62"/>
  <c r="R328" i="49"/>
  <c r="R328" i="59"/>
  <c r="R219" i="59"/>
  <c r="R219" i="49"/>
  <c r="AD328" i="51"/>
  <c r="AD328" i="62"/>
  <c r="AD219" i="62"/>
  <c r="AD219" i="51"/>
  <c r="S223" i="59"/>
  <c r="S332" i="59"/>
  <c r="AE223" i="62"/>
  <c r="AE332" i="62"/>
  <c r="V329" i="49"/>
  <c r="V329" i="59"/>
  <c r="V220" i="59"/>
  <c r="V220" i="49"/>
  <c r="AH329" i="62"/>
  <c r="AH220" i="51"/>
  <c r="AH329" i="51"/>
  <c r="AH220" i="62"/>
  <c r="V110" i="53"/>
  <c r="V222" i="47"/>
  <c r="V331" i="47"/>
  <c r="V222" i="48"/>
  <c r="V331" i="48"/>
  <c r="R114" i="53"/>
  <c r="R226" i="47"/>
  <c r="R226" i="48"/>
  <c r="R335" i="48"/>
  <c r="R335" i="47"/>
  <c r="S114" i="53"/>
  <c r="S226" i="47"/>
  <c r="S226" i="48"/>
  <c r="S335" i="48"/>
  <c r="S335" i="47"/>
  <c r="S115" i="53"/>
  <c r="U114" i="53"/>
  <c r="U226" i="47"/>
  <c r="U226" i="48"/>
  <c r="U335" i="47"/>
  <c r="U335" i="48"/>
  <c r="R222" i="59"/>
  <c r="R331" i="59"/>
  <c r="AD222" i="62"/>
  <c r="AD331" i="62"/>
  <c r="S218" i="59"/>
  <c r="S218" i="49"/>
  <c r="S327" i="59"/>
  <c r="S327" i="49"/>
  <c r="AE327" i="62"/>
  <c r="AE218" i="51"/>
  <c r="AE218" i="62"/>
  <c r="AE327" i="51"/>
  <c r="P111" i="53"/>
  <c r="P332" i="47"/>
  <c r="P223" i="47"/>
  <c r="P223" i="48"/>
  <c r="P332" i="48"/>
  <c r="W327" i="49"/>
  <c r="W327" i="59"/>
  <c r="W218" i="49"/>
  <c r="W218" i="59"/>
  <c r="AI218" i="51"/>
  <c r="AI218" i="62"/>
  <c r="AI327" i="62"/>
  <c r="AI327" i="51"/>
  <c r="P226" i="59"/>
  <c r="AB226" i="62"/>
  <c r="P335" i="59"/>
  <c r="AB335" i="62"/>
  <c r="V328" i="59"/>
  <c r="V219" i="59"/>
  <c r="V219" i="49"/>
  <c r="V328" i="49"/>
  <c r="AH219" i="51"/>
  <c r="AH328" i="62"/>
  <c r="AH328" i="51"/>
  <c r="AH219" i="62"/>
  <c r="T219" i="59"/>
  <c r="T328" i="59"/>
  <c r="T219" i="49"/>
  <c r="T328" i="49"/>
  <c r="AF328" i="51"/>
  <c r="AF219" i="51"/>
  <c r="AF219" i="62"/>
  <c r="AF328" i="62"/>
  <c r="R334" i="59"/>
  <c r="R225" i="59"/>
  <c r="AD334" i="62"/>
  <c r="AD225" i="62"/>
  <c r="S336" i="59" l="1"/>
  <c r="Q115" i="53"/>
  <c r="W110" i="53"/>
  <c r="W331" i="48"/>
  <c r="W331" i="47"/>
  <c r="W222" i="47"/>
  <c r="W222" i="48"/>
  <c r="Q330" i="49"/>
  <c r="Q221" i="59"/>
  <c r="Q330" i="59"/>
  <c r="Q221" i="49"/>
  <c r="AC221" i="51"/>
  <c r="AC330" i="51"/>
  <c r="AC330" i="62"/>
  <c r="AC221" i="62"/>
  <c r="O223" i="59"/>
  <c r="O332" i="59"/>
  <c r="AA223" i="62"/>
  <c r="AA332" i="62"/>
  <c r="P223" i="59"/>
  <c r="P332" i="59"/>
  <c r="AB332" i="62"/>
  <c r="AB223" i="62"/>
  <c r="Q328" i="49"/>
  <c r="Q219" i="59"/>
  <c r="Q328" i="59"/>
  <c r="Q219" i="49"/>
  <c r="AC328" i="62"/>
  <c r="AC219" i="62"/>
  <c r="AC219" i="51"/>
  <c r="AC328" i="51"/>
  <c r="O333" i="59"/>
  <c r="O224" i="59"/>
  <c r="AA333" i="62"/>
  <c r="AA224" i="62"/>
  <c r="AD226" i="62"/>
  <c r="R226" i="59"/>
  <c r="R335" i="59"/>
  <c r="AD335" i="62"/>
  <c r="Q334" i="59"/>
  <c r="Q225" i="59"/>
  <c r="AC334" i="62"/>
  <c r="AC225" i="62"/>
  <c r="W224" i="59"/>
  <c r="W333" i="59"/>
  <c r="AI224" i="62"/>
  <c r="AI333" i="62"/>
  <c r="V333" i="59"/>
  <c r="V224" i="59"/>
  <c r="AH224" i="62"/>
  <c r="AH333" i="62"/>
  <c r="Q114" i="53"/>
  <c r="Q226" i="47"/>
  <c r="Q226" i="48"/>
  <c r="Q335" i="48"/>
  <c r="Q335" i="47"/>
  <c r="Q333" i="59"/>
  <c r="Q224" i="59"/>
  <c r="AC333" i="62"/>
  <c r="AC224" i="62"/>
  <c r="Q218" i="49"/>
  <c r="Q218" i="59"/>
  <c r="Q327" i="49"/>
  <c r="Q327" i="59"/>
  <c r="AC327" i="51"/>
  <c r="AC327" i="62"/>
  <c r="AC218" i="51"/>
  <c r="AC218" i="62"/>
  <c r="V334" i="59"/>
  <c r="V225" i="59"/>
  <c r="AH334" i="62"/>
  <c r="AH225" i="62"/>
  <c r="V114" i="53"/>
  <c r="V226" i="47"/>
  <c r="V226" i="48"/>
  <c r="V335" i="47"/>
  <c r="V335" i="48"/>
  <c r="Q329" i="49"/>
  <c r="Q329" i="59"/>
  <c r="Q220" i="49"/>
  <c r="Q220" i="59"/>
  <c r="AC329" i="62"/>
  <c r="AC220" i="62"/>
  <c r="AC220" i="51"/>
  <c r="AC329" i="51"/>
  <c r="S333" i="59"/>
  <c r="S224" i="59"/>
  <c r="AE224" i="62"/>
  <c r="AE333" i="62"/>
  <c r="AE226" i="62"/>
  <c r="S226" i="59"/>
  <c r="S335" i="59"/>
  <c r="AE335" i="62"/>
  <c r="V332" i="59"/>
  <c r="V223" i="59"/>
  <c r="AH332" i="62"/>
  <c r="AH223" i="62"/>
  <c r="AG226" i="62"/>
  <c r="U226" i="59"/>
  <c r="U335" i="59"/>
  <c r="AG335" i="62"/>
  <c r="AF226" i="62"/>
  <c r="T226" i="59"/>
  <c r="T335" i="59"/>
  <c r="AF335" i="62"/>
  <c r="Q332" i="59"/>
  <c r="Q223" i="59"/>
  <c r="AC332" i="62"/>
  <c r="AC223" i="62"/>
  <c r="U332" i="59"/>
  <c r="U223" i="59"/>
  <c r="AG332" i="62"/>
  <c r="AG223" i="62"/>
  <c r="O226" i="59"/>
  <c r="AA226" i="62"/>
  <c r="O335" i="59"/>
  <c r="AA335" i="62"/>
  <c r="V222" i="59"/>
  <c r="V331" i="59"/>
  <c r="AH222" i="62"/>
  <c r="AH331" i="62"/>
  <c r="Q222" i="59"/>
  <c r="Q331" i="59"/>
  <c r="AC222" i="62"/>
  <c r="AC331" i="62"/>
  <c r="U224" i="59"/>
  <c r="U333" i="59"/>
  <c r="AG224" i="62"/>
  <c r="AG333" i="62"/>
  <c r="AI226" i="62"/>
  <c r="W226" i="59"/>
  <c r="W335" i="59"/>
  <c r="AI335" i="62"/>
  <c r="R332" i="59"/>
  <c r="AD332" i="62"/>
  <c r="R223" i="59"/>
  <c r="AD223" i="62"/>
  <c r="Q336" i="59" l="1"/>
  <c r="Q226" i="59"/>
  <c r="AC226" i="62"/>
  <c r="Q335" i="59"/>
  <c r="AC335" i="62"/>
  <c r="V226" i="59"/>
  <c r="AH226" i="62"/>
  <c r="V335" i="59"/>
  <c r="AH335" i="62"/>
  <c r="W222" i="59"/>
  <c r="W331" i="59"/>
  <c r="AI331" i="62"/>
  <c r="AI222" i="62"/>
  <c r="W53" i="40" l="1"/>
  <c r="AP53" i="40" l="1"/>
  <c r="N100" i="53" l="1"/>
  <c r="N212" i="48"/>
  <c r="N212" i="47"/>
  <c r="N321" i="47"/>
  <c r="N321" i="48"/>
  <c r="X101" i="53"/>
  <c r="X322" i="47"/>
  <c r="X213" i="47"/>
  <c r="X213" i="48"/>
  <c r="X322" i="48"/>
  <c r="N98" i="53"/>
  <c r="N210" i="48"/>
  <c r="N210" i="47"/>
  <c r="N319" i="48"/>
  <c r="N319" i="47"/>
  <c r="N101" i="53"/>
  <c r="N213" i="47"/>
  <c r="N322" i="48"/>
  <c r="N213" i="48"/>
  <c r="N322" i="47"/>
  <c r="X98" i="53"/>
  <c r="X210" i="47"/>
  <c r="X210" i="48"/>
  <c r="X319" i="48"/>
  <c r="X319" i="47"/>
  <c r="N99" i="53"/>
  <c r="N211" i="47"/>
  <c r="N320" i="48"/>
  <c r="N211" i="48"/>
  <c r="N320" i="47"/>
  <c r="X100" i="53"/>
  <c r="X212" i="47"/>
  <c r="X321" i="48"/>
  <c r="X212" i="48"/>
  <c r="X321" i="47"/>
  <c r="X99" i="53"/>
  <c r="X211" i="47"/>
  <c r="X211" i="48"/>
  <c r="X320" i="48"/>
  <c r="X320" i="47"/>
  <c r="N322" i="49" l="1"/>
  <c r="N322" i="59"/>
  <c r="N213" i="49"/>
  <c r="N213" i="59"/>
  <c r="Z213" i="62"/>
  <c r="Z213" i="51"/>
  <c r="Z322" i="62"/>
  <c r="Z322" i="51"/>
  <c r="X321" i="49"/>
  <c r="X212" i="59"/>
  <c r="X212" i="49"/>
  <c r="X321" i="59"/>
  <c r="AJ321" i="51"/>
  <c r="AJ212" i="51"/>
  <c r="AJ321" i="62"/>
  <c r="AJ212" i="62"/>
  <c r="X322" i="59"/>
  <c r="X213" i="49"/>
  <c r="X213" i="59"/>
  <c r="X322" i="49"/>
  <c r="AJ322" i="62"/>
  <c r="AJ322" i="51"/>
  <c r="AJ213" i="62"/>
  <c r="AJ213" i="51"/>
  <c r="X319" i="49"/>
  <c r="X319" i="59"/>
  <c r="X210" i="49"/>
  <c r="X210" i="59"/>
  <c r="AJ319" i="62"/>
  <c r="AJ210" i="51"/>
  <c r="AJ319" i="51"/>
  <c r="AJ210" i="62"/>
  <c r="X211" i="59"/>
  <c r="X211" i="49"/>
  <c r="X320" i="59"/>
  <c r="X320" i="49"/>
  <c r="AJ211" i="62"/>
  <c r="AJ320" i="62"/>
  <c r="AJ320" i="51"/>
  <c r="AJ211" i="51"/>
  <c r="N319" i="59"/>
  <c r="N210" i="49"/>
  <c r="N319" i="49"/>
  <c r="N210" i="59"/>
  <c r="Z210" i="62"/>
  <c r="Z319" i="62"/>
  <c r="Z319" i="51"/>
  <c r="Z210" i="51"/>
  <c r="N320" i="49"/>
  <c r="N320" i="59"/>
  <c r="N211" i="59"/>
  <c r="N211" i="49"/>
  <c r="Z211" i="51"/>
  <c r="Z320" i="51"/>
  <c r="Z211" i="62"/>
  <c r="Z320" i="62"/>
  <c r="N321" i="59"/>
  <c r="N212" i="59"/>
  <c r="N212" i="49"/>
  <c r="N321" i="49"/>
  <c r="Z321" i="62"/>
  <c r="Z321" i="51"/>
  <c r="Z212" i="62"/>
  <c r="Z212" i="51"/>
  <c r="W54" i="40" l="1"/>
  <c r="W55" i="40"/>
  <c r="AP54" i="40" l="1"/>
  <c r="AP55" i="40"/>
  <c r="N104" i="53" l="1"/>
  <c r="N216" i="47"/>
  <c r="N216" i="48"/>
  <c r="N325" i="48"/>
  <c r="N325" i="47"/>
  <c r="X104" i="53"/>
  <c r="X216" i="47"/>
  <c r="X216" i="48"/>
  <c r="X325" i="48"/>
  <c r="X325" i="47"/>
  <c r="N102" i="53"/>
  <c r="N323" i="48"/>
  <c r="N214" i="48"/>
  <c r="N214" i="47"/>
  <c r="N323" i="47"/>
  <c r="X102" i="53"/>
  <c r="X323" i="48"/>
  <c r="X323" i="47"/>
  <c r="X214" i="48"/>
  <c r="X214" i="47"/>
  <c r="X103" i="53"/>
  <c r="X324" i="48"/>
  <c r="X215" i="48"/>
  <c r="X324" i="47"/>
  <c r="X215" i="47"/>
  <c r="X105" i="53"/>
  <c r="X326" i="48"/>
  <c r="X217" i="48"/>
  <c r="X326" i="47"/>
  <c r="X217" i="47"/>
  <c r="N105" i="53"/>
  <c r="N326" i="47"/>
  <c r="N326" i="48"/>
  <c r="N217" i="47"/>
  <c r="N217" i="48"/>
  <c r="N103" i="53"/>
  <c r="N215" i="47"/>
  <c r="N215" i="48"/>
  <c r="N324" i="47"/>
  <c r="N324" i="48"/>
  <c r="X108" i="53" l="1"/>
  <c r="X220" i="47"/>
  <c r="X329" i="47"/>
  <c r="X329" i="48"/>
  <c r="X220" i="48"/>
  <c r="X214" i="59"/>
  <c r="X323" i="59"/>
  <c r="X214" i="49"/>
  <c r="X323" i="49"/>
  <c r="AJ323" i="62"/>
  <c r="AJ323" i="51"/>
  <c r="AJ214" i="62"/>
  <c r="AJ214" i="51"/>
  <c r="N108" i="53"/>
  <c r="N329" i="47"/>
  <c r="N220" i="48"/>
  <c r="N329" i="48"/>
  <c r="N220" i="47"/>
  <c r="N109" i="53"/>
  <c r="N221" i="48"/>
  <c r="N221" i="47"/>
  <c r="N330" i="48"/>
  <c r="N330" i="47"/>
  <c r="X113" i="53"/>
  <c r="X334" i="47"/>
  <c r="X334" i="48"/>
  <c r="X225" i="47"/>
  <c r="X225" i="48"/>
  <c r="N326" i="49"/>
  <c r="N217" i="59"/>
  <c r="N217" i="49"/>
  <c r="N326" i="59"/>
  <c r="Z217" i="62"/>
  <c r="Z326" i="62"/>
  <c r="Z217" i="51"/>
  <c r="Z326" i="51"/>
  <c r="X109" i="53"/>
  <c r="X221" i="48"/>
  <c r="X221" i="47"/>
  <c r="X330" i="47"/>
  <c r="X330" i="48"/>
  <c r="N107" i="53"/>
  <c r="N219" i="48"/>
  <c r="N219" i="47"/>
  <c r="N328" i="48"/>
  <c r="N328" i="47"/>
  <c r="X325" i="59"/>
  <c r="X216" i="49"/>
  <c r="X325" i="49"/>
  <c r="X216" i="59"/>
  <c r="AJ325" i="51"/>
  <c r="AJ216" i="51"/>
  <c r="AJ325" i="62"/>
  <c r="AJ216" i="62"/>
  <c r="X107" i="53"/>
  <c r="X328" i="47"/>
  <c r="X219" i="48"/>
  <c r="X219" i="47"/>
  <c r="X328" i="48"/>
  <c r="N113" i="53"/>
  <c r="N334" i="48"/>
  <c r="N334" i="47"/>
  <c r="N225" i="47"/>
  <c r="N225" i="48"/>
  <c r="X215" i="59"/>
  <c r="X324" i="59"/>
  <c r="X324" i="49"/>
  <c r="X215" i="49"/>
  <c r="AJ215" i="62"/>
  <c r="AJ324" i="51"/>
  <c r="AJ215" i="51"/>
  <c r="AJ324" i="62"/>
  <c r="N106" i="53"/>
  <c r="N218" i="48"/>
  <c r="N327" i="47"/>
  <c r="N218" i="47"/>
  <c r="N327" i="48"/>
  <c r="X111" i="53"/>
  <c r="X223" i="47"/>
  <c r="X223" i="48"/>
  <c r="X332" i="48"/>
  <c r="X332" i="47"/>
  <c r="N110" i="53"/>
  <c r="N222" i="47"/>
  <c r="N331" i="47"/>
  <c r="N331" i="48"/>
  <c r="N222" i="48"/>
  <c r="N215" i="49"/>
  <c r="N324" i="49"/>
  <c r="N324" i="59"/>
  <c r="N215" i="59"/>
  <c r="Z324" i="51"/>
  <c r="Z215" i="51"/>
  <c r="Z215" i="62"/>
  <c r="Z324" i="62"/>
  <c r="N214" i="59"/>
  <c r="N323" i="59"/>
  <c r="N323" i="49"/>
  <c r="N214" i="49"/>
  <c r="Z323" i="51"/>
  <c r="Z214" i="62"/>
  <c r="Z323" i="62"/>
  <c r="Z214" i="51"/>
  <c r="X110" i="53"/>
  <c r="X331" i="47"/>
  <c r="X331" i="48"/>
  <c r="X222" i="48"/>
  <c r="X222" i="47"/>
  <c r="X326" i="59"/>
  <c r="X217" i="49"/>
  <c r="X326" i="49"/>
  <c r="X217" i="59"/>
  <c r="AJ217" i="62"/>
  <c r="AJ326" i="51"/>
  <c r="AJ326" i="62"/>
  <c r="AJ217" i="51"/>
  <c r="X106" i="53"/>
  <c r="X327" i="48"/>
  <c r="X218" i="48"/>
  <c r="X218" i="47"/>
  <c r="X327" i="47"/>
  <c r="N216" i="49"/>
  <c r="N216" i="59"/>
  <c r="N325" i="59"/>
  <c r="N325" i="49"/>
  <c r="Z216" i="51"/>
  <c r="Z216" i="62"/>
  <c r="Z325" i="51"/>
  <c r="Z325" i="62"/>
  <c r="N115" i="53"/>
  <c r="N336" i="59" l="1"/>
  <c r="X331" i="59"/>
  <c r="X222" i="59"/>
  <c r="AJ331" i="62"/>
  <c r="AJ222" i="62"/>
  <c r="X334" i="59"/>
  <c r="X225" i="59"/>
  <c r="AJ334" i="62"/>
  <c r="AJ225" i="62"/>
  <c r="X114" i="53"/>
  <c r="X226" i="47"/>
  <c r="X226" i="48"/>
  <c r="X335" i="47"/>
  <c r="X335" i="48"/>
  <c r="X328" i="49"/>
  <c r="X328" i="59"/>
  <c r="X219" i="49"/>
  <c r="X219" i="59"/>
  <c r="AJ328" i="62"/>
  <c r="AJ219" i="62"/>
  <c r="AJ328" i="51"/>
  <c r="AJ219" i="51"/>
  <c r="X112" i="53"/>
  <c r="X333" i="47"/>
  <c r="X224" i="47"/>
  <c r="X224" i="48"/>
  <c r="X333" i="48"/>
  <c r="X115" i="53"/>
  <c r="X332" i="59"/>
  <c r="X223" i="59"/>
  <c r="AJ223" i="62"/>
  <c r="AJ332" i="62"/>
  <c r="N329" i="59"/>
  <c r="N220" i="49"/>
  <c r="N220" i="59"/>
  <c r="N329" i="49"/>
  <c r="Z329" i="51"/>
  <c r="Z220" i="51"/>
  <c r="Z220" i="62"/>
  <c r="Z329" i="62"/>
  <c r="N111" i="53"/>
  <c r="N223" i="48"/>
  <c r="N223" i="47"/>
  <c r="N332" i="48"/>
  <c r="N332" i="47"/>
  <c r="X218" i="59"/>
  <c r="X218" i="49"/>
  <c r="X327" i="59"/>
  <c r="X327" i="49"/>
  <c r="AJ218" i="51"/>
  <c r="AJ218" i="62"/>
  <c r="AJ327" i="62"/>
  <c r="AJ327" i="51"/>
  <c r="X221" i="49"/>
  <c r="X221" i="59"/>
  <c r="X330" i="49"/>
  <c r="X330" i="59"/>
  <c r="AJ330" i="62"/>
  <c r="AJ221" i="62"/>
  <c r="AJ330" i="51"/>
  <c r="AJ221" i="51"/>
  <c r="N334" i="59"/>
  <c r="N225" i="59"/>
  <c r="Z334" i="62"/>
  <c r="Z225" i="62"/>
  <c r="N330" i="49"/>
  <c r="N330" i="59"/>
  <c r="N221" i="49"/>
  <c r="N221" i="59"/>
  <c r="Z221" i="51"/>
  <c r="Z221" i="62"/>
  <c r="Z330" i="62"/>
  <c r="Z330" i="51"/>
  <c r="N114" i="53"/>
  <c r="N226" i="47"/>
  <c r="N226" i="48"/>
  <c r="N335" i="48"/>
  <c r="N335" i="47"/>
  <c r="N219" i="49"/>
  <c r="N219" i="59"/>
  <c r="N328" i="49"/>
  <c r="N328" i="59"/>
  <c r="Z219" i="62"/>
  <c r="Z328" i="51"/>
  <c r="Z219" i="51"/>
  <c r="Z328" i="62"/>
  <c r="N331" i="59"/>
  <c r="N222" i="59"/>
  <c r="Z222" i="62"/>
  <c r="Z331" i="62"/>
  <c r="N112" i="53"/>
  <c r="N224" i="47"/>
  <c r="N333" i="47"/>
  <c r="N333" i="48"/>
  <c r="N224" i="48"/>
  <c r="N218" i="49"/>
  <c r="N218" i="59"/>
  <c r="N327" i="49"/>
  <c r="N327" i="59"/>
  <c r="Z218" i="62"/>
  <c r="Z327" i="62"/>
  <c r="Z218" i="51"/>
  <c r="Z327" i="51"/>
  <c r="X329" i="49"/>
  <c r="X220" i="59"/>
  <c r="X220" i="49"/>
  <c r="X329" i="59"/>
  <c r="AJ220" i="62"/>
  <c r="AJ329" i="51"/>
  <c r="AJ220" i="51"/>
  <c r="AJ329" i="62"/>
  <c r="X336" i="59" l="1"/>
  <c r="X224" i="59"/>
  <c r="X333" i="59"/>
  <c r="AJ224" i="62"/>
  <c r="AJ333" i="62"/>
  <c r="N223" i="59"/>
  <c r="N332" i="59"/>
  <c r="Z223" i="62"/>
  <c r="Z332" i="62"/>
  <c r="Z226" i="62"/>
  <c r="N226" i="59"/>
  <c r="N335" i="59"/>
  <c r="Z335" i="62"/>
  <c r="X226" i="59"/>
  <c r="AJ226" i="62"/>
  <c r="X335" i="59"/>
  <c r="AJ335" i="62"/>
  <c r="N224" i="59"/>
  <c r="N333" i="59"/>
  <c r="Z224" i="62"/>
  <c r="Z333" i="62"/>
  <c r="BD45" i="36" l="1"/>
  <c r="BD45" i="64"/>
  <c r="BK45" i="64"/>
  <c r="BK45" i="36"/>
  <c r="AU45" i="36"/>
  <c r="AU45" i="64"/>
  <c r="BE45" i="36"/>
  <c r="BE45" i="64"/>
  <c r="I98" i="64" l="1"/>
  <c r="AD98" i="64" s="1"/>
  <c r="E98" i="36"/>
  <c r="Z98" i="36" s="1"/>
  <c r="AU46" i="36"/>
  <c r="AU98" i="36" s="1"/>
  <c r="D98" i="64"/>
  <c r="Y98" i="64" s="1"/>
  <c r="AT46" i="64"/>
  <c r="BA46" i="64"/>
  <c r="U98" i="36"/>
  <c r="AP98" i="36" s="1"/>
  <c r="BK46" i="36"/>
  <c r="BK98" i="36" s="1"/>
  <c r="H98" i="36"/>
  <c r="AC98" i="36" s="1"/>
  <c r="O98" i="36"/>
  <c r="AJ98" i="36" s="1"/>
  <c r="BE46" i="36"/>
  <c r="BE98" i="36" s="1"/>
  <c r="D98" i="36"/>
  <c r="Y98" i="36" s="1"/>
  <c r="AT46" i="36"/>
  <c r="N98" i="36"/>
  <c r="AI98" i="36" s="1"/>
  <c r="BD46" i="36"/>
  <c r="BD98" i="36" s="1"/>
  <c r="BA46" i="36"/>
  <c r="BI46" i="64"/>
  <c r="AS46" i="64"/>
  <c r="U98" i="64"/>
  <c r="AP98" i="64" s="1"/>
  <c r="BK46" i="64"/>
  <c r="BK98" i="64" s="1"/>
  <c r="O98" i="64"/>
  <c r="AJ98" i="64" s="1"/>
  <c r="BE46" i="64"/>
  <c r="BE98" i="64" s="1"/>
  <c r="BC46" i="64"/>
  <c r="N98" i="64"/>
  <c r="AI98" i="64" s="1"/>
  <c r="BD46" i="64"/>
  <c r="BD98" i="64" s="1"/>
  <c r="B98" i="36"/>
  <c r="W98" i="36" s="1"/>
  <c r="AR46" i="36"/>
  <c r="BI46" i="36"/>
  <c r="AS46" i="36"/>
  <c r="I98" i="36"/>
  <c r="AD98" i="36" s="1"/>
  <c r="AY46" i="36"/>
  <c r="BC46" i="36"/>
  <c r="BB45" i="36"/>
  <c r="B98" i="64"/>
  <c r="W98" i="64" s="1"/>
  <c r="AR46" i="64"/>
  <c r="AV46" i="36"/>
  <c r="K98" i="64"/>
  <c r="AF98" i="64" s="1"/>
  <c r="S98" i="64"/>
  <c r="AN98" i="64" s="1"/>
  <c r="AY46" i="64"/>
  <c r="AX46" i="36"/>
  <c r="BB45" i="64"/>
  <c r="L98" i="64"/>
  <c r="AG98" i="64" s="1"/>
  <c r="BB46" i="64"/>
  <c r="J98" i="36"/>
  <c r="AE98" i="36" s="1"/>
  <c r="AZ46" i="36"/>
  <c r="AV46" i="64"/>
  <c r="AR45" i="64"/>
  <c r="G98" i="36"/>
  <c r="AB98" i="36" s="1"/>
  <c r="AW46" i="36"/>
  <c r="H98" i="64"/>
  <c r="AC98" i="64" s="1"/>
  <c r="AX46" i="64"/>
  <c r="L98" i="36"/>
  <c r="AG98" i="36" s="1"/>
  <c r="BB46" i="36"/>
  <c r="AT45" i="36"/>
  <c r="J98" i="64"/>
  <c r="AE98" i="64" s="1"/>
  <c r="AZ46" i="64"/>
  <c r="AR45" i="36"/>
  <c r="M98" i="64"/>
  <c r="AH98" i="64" s="1"/>
  <c r="G98" i="64"/>
  <c r="AB98" i="64" s="1"/>
  <c r="AW46" i="64"/>
  <c r="BJ45" i="64"/>
  <c r="AT45" i="64"/>
  <c r="T98" i="64"/>
  <c r="AO98" i="64" s="1"/>
  <c r="BJ46" i="64"/>
  <c r="E98" i="64"/>
  <c r="Z98" i="64" s="1"/>
  <c r="AU46" i="64"/>
  <c r="AU98" i="64" s="1"/>
  <c r="BJ45" i="36"/>
  <c r="T98" i="36"/>
  <c r="AO98" i="36" s="1"/>
  <c r="BJ46" i="36"/>
  <c r="BB98" i="64" l="1"/>
  <c r="BJ98" i="64"/>
  <c r="U99" i="64"/>
  <c r="AP99" i="64" s="1"/>
  <c r="BK47" i="64"/>
  <c r="BK99" i="64" s="1"/>
  <c r="K99" i="36"/>
  <c r="AF99" i="36" s="1"/>
  <c r="BA47" i="36"/>
  <c r="BA99" i="36" s="1"/>
  <c r="C99" i="36"/>
  <c r="X99" i="36" s="1"/>
  <c r="AS47" i="36"/>
  <c r="AS99" i="36" s="1"/>
  <c r="S99" i="36"/>
  <c r="AN99" i="36" s="1"/>
  <c r="BI47" i="36"/>
  <c r="BI99" i="36" s="1"/>
  <c r="BI45" i="36"/>
  <c r="BI98" i="36" s="1"/>
  <c r="BA45" i="36"/>
  <c r="M99" i="36"/>
  <c r="AH99" i="36" s="1"/>
  <c r="BC47" i="36"/>
  <c r="BC99" i="36" s="1"/>
  <c r="BA98" i="36"/>
  <c r="F99" i="64"/>
  <c r="AA99" i="64" s="1"/>
  <c r="AV47" i="64"/>
  <c r="AV99" i="64" s="1"/>
  <c r="AW45" i="36"/>
  <c r="U99" i="36"/>
  <c r="AP99" i="36" s="1"/>
  <c r="BK47" i="36"/>
  <c r="BK99" i="36" s="1"/>
  <c r="K99" i="64"/>
  <c r="AF99" i="64" s="1"/>
  <c r="BA47" i="64"/>
  <c r="BA99" i="64" s="1"/>
  <c r="C99" i="64"/>
  <c r="X99" i="64" s="1"/>
  <c r="AS47" i="64"/>
  <c r="AS99" i="64" s="1"/>
  <c r="S99" i="64"/>
  <c r="AN99" i="64" s="1"/>
  <c r="BI47" i="64"/>
  <c r="BI99" i="64" s="1"/>
  <c r="AS45" i="64"/>
  <c r="AS98" i="64" s="1"/>
  <c r="F99" i="36"/>
  <c r="AA99" i="36" s="1"/>
  <c r="AV47" i="36"/>
  <c r="AV99" i="36" s="1"/>
  <c r="AW45" i="64"/>
  <c r="G99" i="64"/>
  <c r="AB99" i="64" s="1"/>
  <c r="AW47" i="64"/>
  <c r="AW99" i="64" s="1"/>
  <c r="AV45" i="36"/>
  <c r="BC45" i="36"/>
  <c r="BC98" i="36" s="1"/>
  <c r="T99" i="36"/>
  <c r="AO99" i="36" s="1"/>
  <c r="BJ47" i="36"/>
  <c r="BJ99" i="36" s="1"/>
  <c r="S98" i="36"/>
  <c r="AN98" i="36" s="1"/>
  <c r="AS45" i="36"/>
  <c r="K98" i="36"/>
  <c r="AF98" i="36" s="1"/>
  <c r="O99" i="64"/>
  <c r="AJ99" i="64" s="1"/>
  <c r="BE47" i="64"/>
  <c r="BE99" i="64" s="1"/>
  <c r="AT98" i="64"/>
  <c r="I99" i="36"/>
  <c r="AD99" i="36" s="1"/>
  <c r="AY47" i="36"/>
  <c r="AY99" i="36" s="1"/>
  <c r="G99" i="36"/>
  <c r="AB99" i="36" s="1"/>
  <c r="AW47" i="36"/>
  <c r="AW99" i="36" s="1"/>
  <c r="AV45" i="64"/>
  <c r="BC45" i="64"/>
  <c r="BC98" i="64" s="1"/>
  <c r="T99" i="64"/>
  <c r="AO99" i="64" s="1"/>
  <c r="BJ47" i="64"/>
  <c r="BJ99" i="64" s="1"/>
  <c r="J99" i="36"/>
  <c r="AE99" i="36" s="1"/>
  <c r="AZ47" i="36"/>
  <c r="AZ99" i="36" s="1"/>
  <c r="AR98" i="36"/>
  <c r="C98" i="64"/>
  <c r="X98" i="64" s="1"/>
  <c r="O99" i="36"/>
  <c r="AJ99" i="36" s="1"/>
  <c r="BE47" i="36"/>
  <c r="BE99" i="36" s="1"/>
  <c r="I99" i="64"/>
  <c r="AD99" i="64" s="1"/>
  <c r="AY47" i="64"/>
  <c r="AY99" i="64" s="1"/>
  <c r="BJ98" i="36"/>
  <c r="BB98" i="36"/>
  <c r="E99" i="64"/>
  <c r="Z99" i="64" s="1"/>
  <c r="AU47" i="64"/>
  <c r="AU99" i="64" s="1"/>
  <c r="AY98" i="64"/>
  <c r="J99" i="64"/>
  <c r="AE99" i="64" s="1"/>
  <c r="AZ47" i="64"/>
  <c r="AX45" i="36"/>
  <c r="AX98" i="36" s="1"/>
  <c r="AY45" i="64"/>
  <c r="E99" i="36"/>
  <c r="Z99" i="36" s="1"/>
  <c r="AU47" i="36"/>
  <c r="AU99" i="36" s="1"/>
  <c r="F98" i="36"/>
  <c r="AA98" i="36" s="1"/>
  <c r="AZ45" i="64"/>
  <c r="AZ98" i="64" s="1"/>
  <c r="D99" i="36"/>
  <c r="Y99" i="36" s="1"/>
  <c r="AT47" i="36"/>
  <c r="AT99" i="36" s="1"/>
  <c r="AX45" i="64"/>
  <c r="AY45" i="36"/>
  <c r="N99" i="64"/>
  <c r="AI99" i="64" s="1"/>
  <c r="BD47" i="64"/>
  <c r="BD99" i="64" s="1"/>
  <c r="B99" i="36"/>
  <c r="W99" i="36" s="1"/>
  <c r="AR47" i="36"/>
  <c r="AR99" i="36" s="1"/>
  <c r="H99" i="36"/>
  <c r="AC99" i="36" s="1"/>
  <c r="AX47" i="36"/>
  <c r="AX99" i="36" s="1"/>
  <c r="AZ99" i="64"/>
  <c r="F98" i="64"/>
  <c r="AA98" i="64" s="1"/>
  <c r="AR98" i="64"/>
  <c r="M98" i="36"/>
  <c r="AH98" i="36" s="1"/>
  <c r="AZ45" i="36"/>
  <c r="D99" i="64"/>
  <c r="Y99" i="64" s="1"/>
  <c r="AT47" i="64"/>
  <c r="AT98" i="36"/>
  <c r="L99" i="36"/>
  <c r="AG99" i="36" s="1"/>
  <c r="BB47" i="36"/>
  <c r="BB99" i="36" s="1"/>
  <c r="N99" i="36"/>
  <c r="AI99" i="36" s="1"/>
  <c r="BD47" i="36"/>
  <c r="BD99" i="36" s="1"/>
  <c r="B99" i="64"/>
  <c r="W99" i="64" s="1"/>
  <c r="AR47" i="64"/>
  <c r="AR99" i="64" s="1"/>
  <c r="H99" i="64"/>
  <c r="AC99" i="64" s="1"/>
  <c r="AX47" i="64"/>
  <c r="AX99" i="64" s="1"/>
  <c r="BI45" i="64"/>
  <c r="BA45" i="64"/>
  <c r="BA98" i="64" s="1"/>
  <c r="C98" i="36"/>
  <c r="X98" i="36" s="1"/>
  <c r="M99" i="64"/>
  <c r="AH99" i="64" s="1"/>
  <c r="BC47" i="64"/>
  <c r="BC99" i="64" s="1"/>
  <c r="L99" i="64"/>
  <c r="AG99" i="64" s="1"/>
  <c r="BB47" i="64"/>
  <c r="G100" i="64" l="1"/>
  <c r="AB100" i="64" s="1"/>
  <c r="AW48" i="64"/>
  <c r="D100" i="64"/>
  <c r="Y100" i="64" s="1"/>
  <c r="AT48" i="64"/>
  <c r="AT100" i="64" s="1"/>
  <c r="O100" i="64"/>
  <c r="AJ100" i="64" s="1"/>
  <c r="BE48" i="64"/>
  <c r="J100" i="64"/>
  <c r="AE100" i="64" s="1"/>
  <c r="AZ48" i="64"/>
  <c r="AZ100" i="64" s="1"/>
  <c r="B100" i="36"/>
  <c r="W100" i="36" s="1"/>
  <c r="AR48" i="36"/>
  <c r="AR100" i="36" s="1"/>
  <c r="F100" i="36"/>
  <c r="AA100" i="36" s="1"/>
  <c r="AV48" i="36"/>
  <c r="AV100" i="36" s="1"/>
  <c r="G100" i="36"/>
  <c r="AB100" i="36" s="1"/>
  <c r="AW48" i="36"/>
  <c r="AW100" i="36" s="1"/>
  <c r="BB99" i="64"/>
  <c r="AZ98" i="36"/>
  <c r="T100" i="64"/>
  <c r="AO100" i="64" s="1"/>
  <c r="BJ48" i="64"/>
  <c r="BJ100" i="64" s="1"/>
  <c r="BI98" i="64"/>
  <c r="O100" i="36"/>
  <c r="AJ100" i="36" s="1"/>
  <c r="BE48" i="36"/>
  <c r="BE100" i="36" s="1"/>
  <c r="M100" i="36"/>
  <c r="AH100" i="36" s="1"/>
  <c r="BC48" i="36"/>
  <c r="BC100" i="36" s="1"/>
  <c r="AW98" i="64"/>
  <c r="B100" i="64"/>
  <c r="W100" i="64" s="1"/>
  <c r="AR48" i="64"/>
  <c r="AR100" i="64" s="1"/>
  <c r="F100" i="64"/>
  <c r="AA100" i="64" s="1"/>
  <c r="AV48" i="64"/>
  <c r="AV100" i="64" s="1"/>
  <c r="S100" i="64"/>
  <c r="AN100" i="64" s="1"/>
  <c r="BI48" i="64"/>
  <c r="BI100" i="64" s="1"/>
  <c r="D100" i="36"/>
  <c r="Y100" i="36" s="1"/>
  <c r="AT48" i="36"/>
  <c r="AT100" i="36" s="1"/>
  <c r="T100" i="36"/>
  <c r="AO100" i="36" s="1"/>
  <c r="BJ48" i="36"/>
  <c r="BJ100" i="36" s="1"/>
  <c r="AV98" i="64"/>
  <c r="K100" i="36"/>
  <c r="AF100" i="36" s="1"/>
  <c r="BA48" i="36"/>
  <c r="BA100" i="36" s="1"/>
  <c r="AS98" i="36"/>
  <c r="M100" i="64"/>
  <c r="AH100" i="64" s="1"/>
  <c r="BC48" i="64"/>
  <c r="BC100" i="64" s="1"/>
  <c r="S100" i="36"/>
  <c r="AN100" i="36" s="1"/>
  <c r="BI48" i="36"/>
  <c r="BI100" i="36" s="1"/>
  <c r="AY98" i="36"/>
  <c r="C100" i="36"/>
  <c r="X100" i="36" s="1"/>
  <c r="AS48" i="36"/>
  <c r="AS100" i="36" s="1"/>
  <c r="K100" i="64"/>
  <c r="AF100" i="64" s="1"/>
  <c r="BA48" i="64"/>
  <c r="BA100" i="64" s="1"/>
  <c r="I100" i="64"/>
  <c r="AD100" i="64" s="1"/>
  <c r="AY48" i="64"/>
  <c r="AY100" i="64" s="1"/>
  <c r="J100" i="36"/>
  <c r="AE100" i="36" s="1"/>
  <c r="AZ48" i="36"/>
  <c r="AZ100" i="36" s="1"/>
  <c r="U100" i="64"/>
  <c r="AP100" i="64" s="1"/>
  <c r="BK48" i="64"/>
  <c r="BK100" i="64" s="1"/>
  <c r="C100" i="64"/>
  <c r="X100" i="64" s="1"/>
  <c r="AS48" i="64"/>
  <c r="AS100" i="64" s="1"/>
  <c r="I100" i="36"/>
  <c r="AD100" i="36" s="1"/>
  <c r="AY48" i="36"/>
  <c r="AY100" i="36" s="1"/>
  <c r="N100" i="36"/>
  <c r="AI100" i="36" s="1"/>
  <c r="BD48" i="36"/>
  <c r="BD100" i="36" s="1"/>
  <c r="AW98" i="36"/>
  <c r="E100" i="36"/>
  <c r="Z100" i="36" s="1"/>
  <c r="AU48" i="36"/>
  <c r="AU100" i="36" s="1"/>
  <c r="U100" i="36"/>
  <c r="AP100" i="36" s="1"/>
  <c r="BK48" i="36"/>
  <c r="BK100" i="36" s="1"/>
  <c r="H100" i="64"/>
  <c r="AC100" i="64" s="1"/>
  <c r="AX48" i="64"/>
  <c r="AX100" i="64" s="1"/>
  <c r="L100" i="36"/>
  <c r="AG100" i="36" s="1"/>
  <c r="BB48" i="36"/>
  <c r="BB100" i="36" s="1"/>
  <c r="N100" i="64"/>
  <c r="AI100" i="64" s="1"/>
  <c r="BD48" i="64"/>
  <c r="BD100" i="64" s="1"/>
  <c r="AT99" i="64"/>
  <c r="E100" i="64"/>
  <c r="Z100" i="64" s="1"/>
  <c r="AU48" i="64"/>
  <c r="AU100" i="64" s="1"/>
  <c r="AX98" i="64"/>
  <c r="AV98" i="36"/>
  <c r="H100" i="36"/>
  <c r="AC100" i="36" s="1"/>
  <c r="AX48" i="36"/>
  <c r="AX100" i="36" s="1"/>
  <c r="L100" i="64"/>
  <c r="AG100" i="64" s="1"/>
  <c r="BB48" i="64"/>
  <c r="BB100" i="64" s="1"/>
  <c r="S101" i="64" l="1"/>
  <c r="AN101" i="64" s="1"/>
  <c r="BI49" i="64"/>
  <c r="BI101" i="64" s="1"/>
  <c r="G101" i="64"/>
  <c r="AB101" i="64" s="1"/>
  <c r="AW49" i="64"/>
  <c r="O101" i="64"/>
  <c r="AJ101" i="64" s="1"/>
  <c r="BE49" i="64"/>
  <c r="BE101" i="64" s="1"/>
  <c r="D101" i="36"/>
  <c r="Y101" i="36" s="1"/>
  <c r="AT49" i="36"/>
  <c r="AT101" i="36" s="1"/>
  <c r="S101" i="36"/>
  <c r="AN101" i="36" s="1"/>
  <c r="BI49" i="36"/>
  <c r="BI101" i="36" s="1"/>
  <c r="K101" i="64"/>
  <c r="AF101" i="64" s="1"/>
  <c r="BA49" i="64"/>
  <c r="BA101" i="64" s="1"/>
  <c r="B101" i="64"/>
  <c r="W101" i="64" s="1"/>
  <c r="AR49" i="64"/>
  <c r="D101" i="64"/>
  <c r="Y101" i="64" s="1"/>
  <c r="AT49" i="64"/>
  <c r="AT101" i="64" s="1"/>
  <c r="J101" i="64"/>
  <c r="AE101" i="64" s="1"/>
  <c r="AZ49" i="64"/>
  <c r="N101" i="36"/>
  <c r="AI101" i="36" s="1"/>
  <c r="BD49" i="36"/>
  <c r="BD101" i="36" s="1"/>
  <c r="K101" i="36"/>
  <c r="AF101" i="36" s="1"/>
  <c r="BA49" i="36"/>
  <c r="BA101" i="36" s="1"/>
  <c r="B101" i="36"/>
  <c r="W101" i="36" s="1"/>
  <c r="AR49" i="36"/>
  <c r="AR101" i="36" s="1"/>
  <c r="F101" i="36"/>
  <c r="AA101" i="36" s="1"/>
  <c r="AV49" i="36"/>
  <c r="AV101" i="36" s="1"/>
  <c r="J101" i="36"/>
  <c r="AE101" i="36" s="1"/>
  <c r="AZ49" i="36"/>
  <c r="AZ101" i="36" s="1"/>
  <c r="N101" i="64"/>
  <c r="AI101" i="64" s="1"/>
  <c r="BD49" i="64"/>
  <c r="BD101" i="64" s="1"/>
  <c r="F101" i="64"/>
  <c r="AA101" i="64" s="1"/>
  <c r="AV49" i="64"/>
  <c r="AV101" i="64" s="1"/>
  <c r="BE100" i="64"/>
  <c r="H101" i="36"/>
  <c r="AC101" i="36" s="1"/>
  <c r="AX49" i="36"/>
  <c r="AX101" i="36" s="1"/>
  <c r="T101" i="36"/>
  <c r="AO101" i="36" s="1"/>
  <c r="BJ49" i="36"/>
  <c r="BJ101" i="36" s="1"/>
  <c r="H101" i="64"/>
  <c r="AC101" i="64" s="1"/>
  <c r="AX49" i="64"/>
  <c r="AX101" i="64" s="1"/>
  <c r="T101" i="64"/>
  <c r="AO101" i="64" s="1"/>
  <c r="BJ49" i="64"/>
  <c r="BJ101" i="64" s="1"/>
  <c r="L101" i="36"/>
  <c r="AG101" i="36" s="1"/>
  <c r="BB49" i="36"/>
  <c r="BB101" i="36" s="1"/>
  <c r="I101" i="64"/>
  <c r="AD101" i="64" s="1"/>
  <c r="AY49" i="64"/>
  <c r="AY101" i="64" s="1"/>
  <c r="M101" i="36"/>
  <c r="AH101" i="36" s="1"/>
  <c r="BC49" i="36"/>
  <c r="BC101" i="36" s="1"/>
  <c r="AW101" i="64"/>
  <c r="AW100" i="64"/>
  <c r="U101" i="36"/>
  <c r="AP101" i="36" s="1"/>
  <c r="BK49" i="36"/>
  <c r="BK101" i="36" s="1"/>
  <c r="E101" i="36"/>
  <c r="Z101" i="36" s="1"/>
  <c r="AU49" i="36"/>
  <c r="AU101" i="36" s="1"/>
  <c r="L101" i="64"/>
  <c r="AG101" i="64" s="1"/>
  <c r="BB49" i="64"/>
  <c r="BB101" i="64" s="1"/>
  <c r="I101" i="36"/>
  <c r="AD101" i="36" s="1"/>
  <c r="AY49" i="36"/>
  <c r="AY101" i="36" s="1"/>
  <c r="C101" i="64"/>
  <c r="X101" i="64" s="1"/>
  <c r="AS49" i="64"/>
  <c r="AS101" i="64" s="1"/>
  <c r="M101" i="64"/>
  <c r="AH101" i="64" s="1"/>
  <c r="BC49" i="64"/>
  <c r="BC101" i="64" s="1"/>
  <c r="U101" i="64"/>
  <c r="AP101" i="64" s="1"/>
  <c r="BK49" i="64"/>
  <c r="BK101" i="64" s="1"/>
  <c r="E101" i="64"/>
  <c r="Z101" i="64" s="1"/>
  <c r="AU49" i="64"/>
  <c r="AU101" i="64" s="1"/>
  <c r="G101" i="36"/>
  <c r="AB101" i="36" s="1"/>
  <c r="AW49" i="36"/>
  <c r="AW101" i="36" s="1"/>
  <c r="O101" i="36"/>
  <c r="AJ101" i="36" s="1"/>
  <c r="BE49" i="36"/>
  <c r="BE101" i="36" s="1"/>
  <c r="C101" i="36"/>
  <c r="X101" i="36" s="1"/>
  <c r="AS49" i="36"/>
  <c r="AS101" i="36" s="1"/>
  <c r="AR44" i="64" l="1"/>
  <c r="AR97" i="64" s="1"/>
  <c r="B97" i="64"/>
  <c r="W97" i="64" s="1"/>
  <c r="M102" i="64"/>
  <c r="AH102" i="64" s="1"/>
  <c r="BC50" i="64"/>
  <c r="BC102" i="64" s="1"/>
  <c r="F102" i="64"/>
  <c r="AA102" i="64" s="1"/>
  <c r="AV50" i="64"/>
  <c r="AV102" i="64" s="1"/>
  <c r="S102" i="64"/>
  <c r="AN102" i="64" s="1"/>
  <c r="BI50" i="64"/>
  <c r="BI102" i="64" s="1"/>
  <c r="D102" i="64"/>
  <c r="Y102" i="64" s="1"/>
  <c r="AT50" i="64"/>
  <c r="AT102" i="64" s="1"/>
  <c r="O102" i="36"/>
  <c r="AJ102" i="36" s="1"/>
  <c r="BE50" i="36"/>
  <c r="BE102" i="36" s="1"/>
  <c r="J102" i="36"/>
  <c r="AE102" i="36" s="1"/>
  <c r="AZ50" i="36"/>
  <c r="AZ102" i="36" s="1"/>
  <c r="N102" i="36"/>
  <c r="AI102" i="36" s="1"/>
  <c r="BD50" i="36"/>
  <c r="BD102" i="36" s="1"/>
  <c r="M102" i="36"/>
  <c r="AH102" i="36" s="1"/>
  <c r="BC50" i="36"/>
  <c r="BC102" i="36" s="1"/>
  <c r="AT44" i="36"/>
  <c r="AT97" i="36" s="1"/>
  <c r="D97" i="36"/>
  <c r="Y97" i="36" s="1"/>
  <c r="D102" i="36"/>
  <c r="Y102" i="36" s="1"/>
  <c r="AT50" i="36"/>
  <c r="AT102" i="36" s="1"/>
  <c r="AR101" i="64"/>
  <c r="O102" i="64"/>
  <c r="AJ102" i="64" s="1"/>
  <c r="BE50" i="64"/>
  <c r="BE102" i="64" s="1"/>
  <c r="J102" i="64"/>
  <c r="AE102" i="64" s="1"/>
  <c r="AZ50" i="64"/>
  <c r="AZ102" i="64" s="1"/>
  <c r="N102" i="64"/>
  <c r="AI102" i="64" s="1"/>
  <c r="BD50" i="64"/>
  <c r="BD102" i="64" s="1"/>
  <c r="U102" i="64"/>
  <c r="AP102" i="64" s="1"/>
  <c r="BK50" i="64"/>
  <c r="BK102" i="64" s="1"/>
  <c r="AT44" i="64"/>
  <c r="D97" i="64"/>
  <c r="Y97" i="64" s="1"/>
  <c r="BD44" i="36"/>
  <c r="N97" i="36"/>
  <c r="AI97" i="36" s="1"/>
  <c r="BJ44" i="36"/>
  <c r="BJ97" i="36" s="1"/>
  <c r="T97" i="36"/>
  <c r="AO97" i="36" s="1"/>
  <c r="G102" i="36"/>
  <c r="AB102" i="36" s="1"/>
  <c r="AW50" i="36"/>
  <c r="AW102" i="36" s="1"/>
  <c r="BB44" i="36"/>
  <c r="L97" i="36"/>
  <c r="AG97" i="36" s="1"/>
  <c r="E102" i="64"/>
  <c r="Z102" i="64" s="1"/>
  <c r="AU50" i="64"/>
  <c r="AU102" i="64" s="1"/>
  <c r="U102" i="36"/>
  <c r="AP102" i="36" s="1"/>
  <c r="BK50" i="36"/>
  <c r="BK102" i="36" s="1"/>
  <c r="H102" i="36"/>
  <c r="AC102" i="36" s="1"/>
  <c r="AX50" i="36"/>
  <c r="AX102" i="36" s="1"/>
  <c r="BD44" i="64"/>
  <c r="N97" i="64"/>
  <c r="AI97" i="64" s="1"/>
  <c r="BJ44" i="64"/>
  <c r="T97" i="64"/>
  <c r="AO97" i="64" s="1"/>
  <c r="AZ101" i="64"/>
  <c r="G102" i="64"/>
  <c r="AB102" i="64" s="1"/>
  <c r="AW50" i="64"/>
  <c r="AW102" i="64" s="1"/>
  <c r="BB44" i="64"/>
  <c r="L97" i="64"/>
  <c r="AG97" i="64" s="1"/>
  <c r="E102" i="36"/>
  <c r="Z102" i="36" s="1"/>
  <c r="AU50" i="36"/>
  <c r="AU102" i="36" s="1"/>
  <c r="H102" i="64"/>
  <c r="AC102" i="64" s="1"/>
  <c r="AX50" i="64"/>
  <c r="AX102" i="64" s="1"/>
  <c r="C102" i="64"/>
  <c r="X102" i="64" s="1"/>
  <c r="AS50" i="64"/>
  <c r="AS102" i="64" s="1"/>
  <c r="K102" i="64"/>
  <c r="AF102" i="64" s="1"/>
  <c r="BA50" i="64"/>
  <c r="BA102" i="64" s="1"/>
  <c r="AU44" i="36"/>
  <c r="E97" i="36"/>
  <c r="Z97" i="36" s="1"/>
  <c r="L102" i="64"/>
  <c r="AG102" i="64" s="1"/>
  <c r="BB50" i="64"/>
  <c r="BB102" i="64" s="1"/>
  <c r="T102" i="64"/>
  <c r="AO102" i="64" s="1"/>
  <c r="BJ50" i="64"/>
  <c r="BJ102" i="64" s="1"/>
  <c r="C102" i="36"/>
  <c r="X102" i="36" s="1"/>
  <c r="AS50" i="36"/>
  <c r="AS102" i="36" s="1"/>
  <c r="K102" i="36"/>
  <c r="AF102" i="36" s="1"/>
  <c r="BA50" i="36"/>
  <c r="BA102" i="36" s="1"/>
  <c r="AU44" i="64"/>
  <c r="E97" i="64"/>
  <c r="Z97" i="64" s="1"/>
  <c r="BE44" i="64"/>
  <c r="O97" i="64"/>
  <c r="AJ97" i="64" s="1"/>
  <c r="L102" i="36"/>
  <c r="AG102" i="36" s="1"/>
  <c r="BB50" i="36"/>
  <c r="BB102" i="36" s="1"/>
  <c r="T102" i="36"/>
  <c r="AO102" i="36" s="1"/>
  <c r="BJ50" i="36"/>
  <c r="BJ102" i="36" s="1"/>
  <c r="I102" i="36"/>
  <c r="AD102" i="36" s="1"/>
  <c r="AY50" i="36"/>
  <c r="AY102" i="36" s="1"/>
  <c r="BK44" i="36"/>
  <c r="U97" i="36"/>
  <c r="AP97" i="36" s="1"/>
  <c r="B102" i="36"/>
  <c r="W102" i="36" s="1"/>
  <c r="AR50" i="36"/>
  <c r="AR102" i="36" s="1"/>
  <c r="AR44" i="36"/>
  <c r="B97" i="36"/>
  <c r="W97" i="36" s="1"/>
  <c r="BE44" i="36"/>
  <c r="O97" i="36"/>
  <c r="AJ97" i="36" s="1"/>
  <c r="F102" i="36"/>
  <c r="AA102" i="36" s="1"/>
  <c r="AV50" i="36"/>
  <c r="AV102" i="36" s="1"/>
  <c r="S102" i="36"/>
  <c r="AN102" i="36" s="1"/>
  <c r="BI50" i="36"/>
  <c r="BI102" i="36" s="1"/>
  <c r="I102" i="64"/>
  <c r="AD102" i="64" s="1"/>
  <c r="AY50" i="64"/>
  <c r="AY102" i="64" s="1"/>
  <c r="BK44" i="64"/>
  <c r="U97" i="64"/>
  <c r="AP97" i="64" s="1"/>
  <c r="B102" i="64"/>
  <c r="W102" i="64" s="1"/>
  <c r="AR50" i="64"/>
  <c r="AR102" i="64" s="1"/>
  <c r="BC44" i="36" l="1"/>
  <c r="M97" i="36"/>
  <c r="AH97" i="36" s="1"/>
  <c r="T103" i="64"/>
  <c r="AO103" i="64" s="1"/>
  <c r="BJ51" i="64"/>
  <c r="BJ103" i="64" s="1"/>
  <c r="I103" i="64"/>
  <c r="AD103" i="64" s="1"/>
  <c r="AY51" i="64"/>
  <c r="AY103" i="64" s="1"/>
  <c r="AY44" i="36"/>
  <c r="I97" i="36"/>
  <c r="AD97" i="36" s="1"/>
  <c r="F103" i="36"/>
  <c r="AA103" i="36" s="1"/>
  <c r="AV51" i="36"/>
  <c r="AV103" i="36" s="1"/>
  <c r="BA44" i="36"/>
  <c r="K97" i="36"/>
  <c r="AF97" i="36" s="1"/>
  <c r="D103" i="36"/>
  <c r="Y103" i="36" s="1"/>
  <c r="AT51" i="36"/>
  <c r="AT103" i="36" s="1"/>
  <c r="AT97" i="64"/>
  <c r="M103" i="36"/>
  <c r="AH103" i="36" s="1"/>
  <c r="BC51" i="36"/>
  <c r="BC103" i="36" s="1"/>
  <c r="E103" i="64"/>
  <c r="Z103" i="64" s="1"/>
  <c r="AU51" i="64"/>
  <c r="AU103" i="64" s="1"/>
  <c r="BE97" i="36"/>
  <c r="BC44" i="64"/>
  <c r="M97" i="64"/>
  <c r="AH97" i="64" s="1"/>
  <c r="T103" i="36"/>
  <c r="AO103" i="36" s="1"/>
  <c r="BJ51" i="36"/>
  <c r="BJ103" i="36" s="1"/>
  <c r="BE97" i="64"/>
  <c r="G103" i="64"/>
  <c r="AB103" i="64" s="1"/>
  <c r="AW51" i="64"/>
  <c r="AW103" i="64" s="1"/>
  <c r="BA44" i="64"/>
  <c r="K97" i="64"/>
  <c r="AF97" i="64" s="1"/>
  <c r="D103" i="64"/>
  <c r="Y103" i="64" s="1"/>
  <c r="AT51" i="64"/>
  <c r="AT103" i="64" s="1"/>
  <c r="N103" i="64"/>
  <c r="AI103" i="64" s="1"/>
  <c r="BD51" i="64"/>
  <c r="BD103" i="64" s="1"/>
  <c r="C103" i="36"/>
  <c r="X103" i="36" s="1"/>
  <c r="AS51" i="36"/>
  <c r="AS103" i="36" s="1"/>
  <c r="E103" i="36"/>
  <c r="Z103" i="36" s="1"/>
  <c r="AU51" i="36"/>
  <c r="AU103" i="36" s="1"/>
  <c r="AW44" i="64"/>
  <c r="G97" i="64"/>
  <c r="AB97" i="64" s="1"/>
  <c r="G103" i="36"/>
  <c r="AB103" i="36" s="1"/>
  <c r="AW51" i="36"/>
  <c r="AW103" i="36" s="1"/>
  <c r="BJ97" i="64"/>
  <c r="L103" i="36"/>
  <c r="AG103" i="36" s="1"/>
  <c r="BB51" i="36"/>
  <c r="BB103" i="36" s="1"/>
  <c r="K103" i="36"/>
  <c r="AF103" i="36" s="1"/>
  <c r="BA51" i="36"/>
  <c r="BA103" i="36" s="1"/>
  <c r="N103" i="36"/>
  <c r="AI103" i="36" s="1"/>
  <c r="BD51" i="36"/>
  <c r="BD103" i="36" s="1"/>
  <c r="C103" i="64"/>
  <c r="X103" i="64" s="1"/>
  <c r="AS51" i="64"/>
  <c r="AS103" i="64" s="1"/>
  <c r="AW44" i="36"/>
  <c r="G97" i="36"/>
  <c r="AB97" i="36" s="1"/>
  <c r="AZ44" i="36"/>
  <c r="J97" i="36"/>
  <c r="AE97" i="36" s="1"/>
  <c r="BB97" i="36"/>
  <c r="L103" i="64"/>
  <c r="AG103" i="64" s="1"/>
  <c r="BB51" i="64"/>
  <c r="BB103" i="64" s="1"/>
  <c r="K103" i="64"/>
  <c r="AF103" i="64" s="1"/>
  <c r="BA51" i="64"/>
  <c r="BA103" i="64" s="1"/>
  <c r="BK97" i="64"/>
  <c r="BK97" i="36"/>
  <c r="AZ44" i="64"/>
  <c r="AZ97" i="64" s="1"/>
  <c r="J97" i="64"/>
  <c r="AE97" i="64" s="1"/>
  <c r="S103" i="64"/>
  <c r="AN103" i="64" s="1"/>
  <c r="BI51" i="64"/>
  <c r="BI103" i="64" s="1"/>
  <c r="BD97" i="36"/>
  <c r="H103" i="36"/>
  <c r="AC103" i="36" s="1"/>
  <c r="AX51" i="36"/>
  <c r="AX103" i="36" s="1"/>
  <c r="AS44" i="36"/>
  <c r="C97" i="36"/>
  <c r="X97" i="36" s="1"/>
  <c r="AR97" i="36"/>
  <c r="AU97" i="64"/>
  <c r="B103" i="36"/>
  <c r="W103" i="36" s="1"/>
  <c r="AR51" i="36"/>
  <c r="AR103" i="36" s="1"/>
  <c r="AU97" i="36"/>
  <c r="BB97" i="64"/>
  <c r="S103" i="36"/>
  <c r="AN103" i="36" s="1"/>
  <c r="BI51" i="36"/>
  <c r="BI103" i="36" s="1"/>
  <c r="H103" i="64"/>
  <c r="AC103" i="64" s="1"/>
  <c r="AX51" i="64"/>
  <c r="AX103" i="64" s="1"/>
  <c r="AS44" i="64"/>
  <c r="C97" i="64"/>
  <c r="X97" i="64" s="1"/>
  <c r="O103" i="64"/>
  <c r="AJ103" i="64" s="1"/>
  <c r="BE51" i="64"/>
  <c r="BE103" i="64" s="1"/>
  <c r="BI44" i="36"/>
  <c r="S97" i="36"/>
  <c r="AN97" i="36" s="1"/>
  <c r="B103" i="64"/>
  <c r="W103" i="64" s="1"/>
  <c r="AR51" i="64"/>
  <c r="AR103" i="64" s="1"/>
  <c r="BD97" i="64"/>
  <c r="U103" i="64"/>
  <c r="AP103" i="64" s="1"/>
  <c r="BK51" i="64"/>
  <c r="BK103" i="64" s="1"/>
  <c r="AV44" i="36"/>
  <c r="F97" i="36"/>
  <c r="AA97" i="36" s="1"/>
  <c r="AX44" i="64"/>
  <c r="H97" i="64"/>
  <c r="AC97" i="64" s="1"/>
  <c r="O103" i="36"/>
  <c r="AJ103" i="36" s="1"/>
  <c r="BE51" i="36"/>
  <c r="BE103" i="36" s="1"/>
  <c r="J103" i="36"/>
  <c r="AE103" i="36" s="1"/>
  <c r="AZ51" i="36"/>
  <c r="AZ103" i="36" s="1"/>
  <c r="BI44" i="64"/>
  <c r="S97" i="64"/>
  <c r="AN97" i="64" s="1"/>
  <c r="I103" i="36"/>
  <c r="AD103" i="36" s="1"/>
  <c r="AY51" i="36"/>
  <c r="AY103" i="36" s="1"/>
  <c r="AY44" i="64"/>
  <c r="AY97" i="64" s="1"/>
  <c r="I97" i="64"/>
  <c r="AD97" i="64" s="1"/>
  <c r="F103" i="64"/>
  <c r="AA103" i="64" s="1"/>
  <c r="AV51" i="64"/>
  <c r="AV103" i="64" s="1"/>
  <c r="U103" i="36"/>
  <c r="AP103" i="36" s="1"/>
  <c r="BK51" i="36"/>
  <c r="BK103" i="36" s="1"/>
  <c r="AV44" i="64"/>
  <c r="F97" i="64"/>
  <c r="AA97" i="64" s="1"/>
  <c r="AX44" i="36"/>
  <c r="AX97" i="36" s="1"/>
  <c r="H97" i="36"/>
  <c r="AC97" i="36" s="1"/>
  <c r="M103" i="64"/>
  <c r="AH103" i="64" s="1"/>
  <c r="BC51" i="64"/>
  <c r="BC103" i="64" s="1"/>
  <c r="J103" i="64"/>
  <c r="AE103" i="64" s="1"/>
  <c r="AZ51" i="64"/>
  <c r="AZ103" i="64" s="1"/>
  <c r="AX97" i="64" l="1"/>
  <c r="BI97" i="36"/>
  <c r="S104" i="64"/>
  <c r="AN104" i="64" s="1"/>
  <c r="BI52" i="64"/>
  <c r="BI104" i="64" s="1"/>
  <c r="G104" i="36"/>
  <c r="AB104" i="36" s="1"/>
  <c r="AW52" i="36"/>
  <c r="AW104" i="36" s="1"/>
  <c r="I104" i="36"/>
  <c r="AD104" i="36" s="1"/>
  <c r="AY52" i="36"/>
  <c r="AY104" i="36" s="1"/>
  <c r="B104" i="64"/>
  <c r="W104" i="64" s="1"/>
  <c r="AR52" i="64"/>
  <c r="AR104" i="64" s="1"/>
  <c r="H104" i="64"/>
  <c r="AC104" i="64" s="1"/>
  <c r="AX52" i="64"/>
  <c r="AX104" i="64" s="1"/>
  <c r="C104" i="36"/>
  <c r="X104" i="36" s="1"/>
  <c r="AS52" i="36"/>
  <c r="AS104" i="36" s="1"/>
  <c r="L104" i="36"/>
  <c r="AG104" i="36" s="1"/>
  <c r="BB52" i="36"/>
  <c r="BB104" i="36" s="1"/>
  <c r="M104" i="36"/>
  <c r="AH104" i="36" s="1"/>
  <c r="BC52" i="36"/>
  <c r="BC104" i="36" s="1"/>
  <c r="BA97" i="64"/>
  <c r="H104" i="36"/>
  <c r="AC104" i="36" s="1"/>
  <c r="AX52" i="36"/>
  <c r="AX104" i="36" s="1"/>
  <c r="C104" i="64"/>
  <c r="X104" i="64" s="1"/>
  <c r="AS52" i="64"/>
  <c r="AS104" i="64" s="1"/>
  <c r="L104" i="64"/>
  <c r="AG104" i="64" s="1"/>
  <c r="BB52" i="64"/>
  <c r="BB104" i="64" s="1"/>
  <c r="AS97" i="36"/>
  <c r="AW97" i="36"/>
  <c r="M104" i="64"/>
  <c r="AH104" i="64" s="1"/>
  <c r="BC52" i="64"/>
  <c r="BC104" i="64" s="1"/>
  <c r="E104" i="36"/>
  <c r="Z104" i="36" s="1"/>
  <c r="AU52" i="36"/>
  <c r="AU104" i="36" s="1"/>
  <c r="K104" i="36"/>
  <c r="AF104" i="36" s="1"/>
  <c r="BA52" i="36"/>
  <c r="BA104" i="36" s="1"/>
  <c r="AW97" i="64"/>
  <c r="E104" i="64"/>
  <c r="Z104" i="64" s="1"/>
  <c r="AU52" i="64"/>
  <c r="AU104" i="64" s="1"/>
  <c r="AV97" i="36"/>
  <c r="K104" i="64"/>
  <c r="AF104" i="64" s="1"/>
  <c r="BA52" i="64"/>
  <c r="BA104" i="64" s="1"/>
  <c r="U104" i="36"/>
  <c r="AP104" i="36" s="1"/>
  <c r="BK52" i="36"/>
  <c r="BK104" i="36" s="1"/>
  <c r="AV97" i="64"/>
  <c r="T104" i="36"/>
  <c r="AO104" i="36" s="1"/>
  <c r="BJ52" i="36"/>
  <c r="BJ104" i="36" s="1"/>
  <c r="AS97" i="64"/>
  <c r="O104" i="64"/>
  <c r="AJ104" i="64" s="1"/>
  <c r="BE52" i="64"/>
  <c r="BE104" i="64" s="1"/>
  <c r="D104" i="36"/>
  <c r="Y104" i="36" s="1"/>
  <c r="AT52" i="36"/>
  <c r="AT104" i="36" s="1"/>
  <c r="N104" i="36"/>
  <c r="AI104" i="36" s="1"/>
  <c r="BD52" i="36"/>
  <c r="BD104" i="36" s="1"/>
  <c r="BC97" i="64"/>
  <c r="AY97" i="36"/>
  <c r="U104" i="64"/>
  <c r="AP104" i="64" s="1"/>
  <c r="BK52" i="64"/>
  <c r="BK104" i="64" s="1"/>
  <c r="BI97" i="64"/>
  <c r="T104" i="64"/>
  <c r="AO104" i="64" s="1"/>
  <c r="BJ52" i="64"/>
  <c r="BJ104" i="64" s="1"/>
  <c r="O104" i="36"/>
  <c r="AJ104" i="36" s="1"/>
  <c r="BE52" i="36"/>
  <c r="BE104" i="36" s="1"/>
  <c r="D104" i="64"/>
  <c r="Y104" i="64" s="1"/>
  <c r="AT52" i="64"/>
  <c r="AT104" i="64" s="1"/>
  <c r="N104" i="64"/>
  <c r="AI104" i="64" s="1"/>
  <c r="BD52" i="64"/>
  <c r="BD104" i="64" s="1"/>
  <c r="AZ97" i="36"/>
  <c r="F104" i="36"/>
  <c r="AA104" i="36" s="1"/>
  <c r="AV52" i="36"/>
  <c r="AV104" i="36" s="1"/>
  <c r="BA97" i="36"/>
  <c r="J104" i="36"/>
  <c r="AE104" i="36" s="1"/>
  <c r="AZ52" i="36"/>
  <c r="AZ104" i="36" s="1"/>
  <c r="S104" i="36"/>
  <c r="AN104" i="36" s="1"/>
  <c r="BI52" i="36"/>
  <c r="BI104" i="36" s="1"/>
  <c r="G104" i="64"/>
  <c r="AB104" i="64" s="1"/>
  <c r="AW52" i="64"/>
  <c r="AW104" i="64" s="1"/>
  <c r="I104" i="64"/>
  <c r="AD104" i="64" s="1"/>
  <c r="AY52" i="64"/>
  <c r="AY104" i="64" s="1"/>
  <c r="B104" i="36"/>
  <c r="W104" i="36" s="1"/>
  <c r="AR52" i="36"/>
  <c r="AR104" i="36" s="1"/>
  <c r="F104" i="64"/>
  <c r="AA104" i="64" s="1"/>
  <c r="AV52" i="64"/>
  <c r="AV104" i="64" s="1"/>
  <c r="BC97" i="36"/>
  <c r="J104" i="64"/>
  <c r="AE104" i="64" s="1"/>
  <c r="AZ52" i="64"/>
  <c r="AZ104" i="64" s="1"/>
  <c r="I105" i="36" l="1"/>
  <c r="AD105" i="36" s="1"/>
  <c r="AY53" i="36"/>
  <c r="AY105" i="36" s="1"/>
  <c r="G105" i="36"/>
  <c r="AB105" i="36" s="1"/>
  <c r="AW53" i="36"/>
  <c r="AW105" i="36" s="1"/>
  <c r="U105" i="64"/>
  <c r="AP105" i="64" s="1"/>
  <c r="BK53" i="64"/>
  <c r="BK105" i="64" s="1"/>
  <c r="G105" i="64"/>
  <c r="AB105" i="64" s="1"/>
  <c r="AW53" i="64"/>
  <c r="AW105" i="64" s="1"/>
  <c r="J105" i="64"/>
  <c r="AE105" i="64" s="1"/>
  <c r="AZ53" i="64"/>
  <c r="AZ105" i="64" s="1"/>
  <c r="U105" i="36"/>
  <c r="AP105" i="36" s="1"/>
  <c r="BK53" i="36"/>
  <c r="BK105" i="36" s="1"/>
  <c r="K105" i="64"/>
  <c r="AF105" i="64" s="1"/>
  <c r="BA53" i="64"/>
  <c r="BA105" i="64" s="1"/>
  <c r="J105" i="36"/>
  <c r="AE105" i="36" s="1"/>
  <c r="AZ53" i="36"/>
  <c r="AZ105" i="36" s="1"/>
  <c r="C105" i="64"/>
  <c r="X105" i="64" s="1"/>
  <c r="AS53" i="64"/>
  <c r="AS105" i="64" s="1"/>
  <c r="O105" i="36"/>
  <c r="AJ105" i="36" s="1"/>
  <c r="BE53" i="36"/>
  <c r="BE105" i="36" s="1"/>
  <c r="K105" i="36"/>
  <c r="AF105" i="36" s="1"/>
  <c r="BA53" i="36"/>
  <c r="BA105" i="36" s="1"/>
  <c r="S105" i="64"/>
  <c r="AN105" i="64" s="1"/>
  <c r="BI53" i="64"/>
  <c r="C105" i="36"/>
  <c r="X105" i="36" s="1"/>
  <c r="AS53" i="36"/>
  <c r="AS105" i="36" s="1"/>
  <c r="O105" i="64"/>
  <c r="AJ105" i="64" s="1"/>
  <c r="BE53" i="64"/>
  <c r="BE105" i="64" s="1"/>
  <c r="E105" i="36"/>
  <c r="Z105" i="36" s="1"/>
  <c r="AU53" i="36"/>
  <c r="AU105" i="36" s="1"/>
  <c r="H105" i="36"/>
  <c r="AC105" i="36" s="1"/>
  <c r="AX53" i="36"/>
  <c r="AX105" i="36" s="1"/>
  <c r="T105" i="64"/>
  <c r="AO105" i="64" s="1"/>
  <c r="BJ53" i="64"/>
  <c r="BJ105" i="64" s="1"/>
  <c r="S105" i="36"/>
  <c r="AN105" i="36" s="1"/>
  <c r="BI53" i="36"/>
  <c r="BI105" i="36" s="1"/>
  <c r="M105" i="36"/>
  <c r="AH105" i="36" s="1"/>
  <c r="BC53" i="36"/>
  <c r="BC105" i="36" s="1"/>
  <c r="E105" i="64"/>
  <c r="Z105" i="64" s="1"/>
  <c r="AU53" i="64"/>
  <c r="AU105" i="64" s="1"/>
  <c r="H105" i="64"/>
  <c r="AC105" i="64" s="1"/>
  <c r="AX53" i="64"/>
  <c r="AX105" i="64" s="1"/>
  <c r="T105" i="36"/>
  <c r="AO105" i="36" s="1"/>
  <c r="BJ53" i="36"/>
  <c r="BJ105" i="36" s="1"/>
  <c r="F105" i="36"/>
  <c r="AA105" i="36" s="1"/>
  <c r="AV53" i="36"/>
  <c r="AV105" i="36" s="1"/>
  <c r="N105" i="36"/>
  <c r="AI105" i="36" s="1"/>
  <c r="BD53" i="36"/>
  <c r="BD105" i="36" s="1"/>
  <c r="M105" i="64"/>
  <c r="AH105" i="64" s="1"/>
  <c r="BC53" i="64"/>
  <c r="BC105" i="64" s="1"/>
  <c r="D105" i="36"/>
  <c r="Y105" i="36" s="1"/>
  <c r="AT53" i="36"/>
  <c r="AT105" i="36" s="1"/>
  <c r="B105" i="64"/>
  <c r="W105" i="64" s="1"/>
  <c r="AR53" i="64"/>
  <c r="AR105" i="64" s="1"/>
  <c r="L105" i="36"/>
  <c r="AG105" i="36" s="1"/>
  <c r="BB53" i="36"/>
  <c r="BB105" i="36" s="1"/>
  <c r="F105" i="64"/>
  <c r="AA105" i="64" s="1"/>
  <c r="AV53" i="64"/>
  <c r="AV105" i="64" s="1"/>
  <c r="N105" i="64"/>
  <c r="AI105" i="64" s="1"/>
  <c r="BD53" i="64"/>
  <c r="BD105" i="64" s="1"/>
  <c r="I105" i="64"/>
  <c r="AD105" i="64" s="1"/>
  <c r="AY53" i="64"/>
  <c r="AY105" i="64" s="1"/>
  <c r="D105" i="64"/>
  <c r="Y105" i="64" s="1"/>
  <c r="AT53" i="64"/>
  <c r="AT105" i="64" s="1"/>
  <c r="B105" i="36"/>
  <c r="W105" i="36" s="1"/>
  <c r="AR53" i="36"/>
  <c r="AR105" i="36" s="1"/>
  <c r="L105" i="64"/>
  <c r="AG105" i="64" s="1"/>
  <c r="BB53" i="64"/>
  <c r="BB105" i="64" s="1"/>
  <c r="BI105" i="64" l="1"/>
  <c r="AT43" i="64"/>
  <c r="D96" i="64"/>
  <c r="Y96" i="64" s="1"/>
  <c r="AR43" i="36"/>
  <c r="B96" i="36"/>
  <c r="W96" i="36" s="1"/>
  <c r="AR43" i="64"/>
  <c r="B96" i="64"/>
  <c r="W96" i="64" s="1"/>
  <c r="BK43" i="64"/>
  <c r="U96" i="64"/>
  <c r="AP96" i="64" s="1"/>
  <c r="BD43" i="64"/>
  <c r="N96" i="64"/>
  <c r="AI96" i="64" s="1"/>
  <c r="BK43" i="36"/>
  <c r="U96" i="36"/>
  <c r="AP96" i="36" s="1"/>
  <c r="BD43" i="36"/>
  <c r="N96" i="36"/>
  <c r="AI96" i="36" s="1"/>
  <c r="BJ43" i="64"/>
  <c r="T96" i="64"/>
  <c r="AO96" i="64" s="1"/>
  <c r="BE43" i="64"/>
  <c r="O96" i="64"/>
  <c r="AJ96" i="64" s="1"/>
  <c r="BJ43" i="36"/>
  <c r="T96" i="36"/>
  <c r="AO96" i="36" s="1"/>
  <c r="BE43" i="36"/>
  <c r="O96" i="36"/>
  <c r="AJ96" i="36" s="1"/>
  <c r="BB43" i="36"/>
  <c r="L96" i="36"/>
  <c r="AG96" i="36" s="1"/>
  <c r="AU43" i="64"/>
  <c r="E96" i="64"/>
  <c r="Z96" i="64" s="1"/>
  <c r="AT43" i="36"/>
  <c r="D96" i="36"/>
  <c r="Y96" i="36" s="1"/>
  <c r="BB43" i="64"/>
  <c r="L96" i="64"/>
  <c r="AG96" i="64" s="1"/>
  <c r="AU43" i="36"/>
  <c r="E96" i="36"/>
  <c r="Z96" i="36" s="1"/>
  <c r="BA43" i="36" l="1"/>
  <c r="K96" i="36"/>
  <c r="AF96" i="36" s="1"/>
  <c r="H106" i="36"/>
  <c r="AC106" i="36" s="1"/>
  <c r="H107" i="36"/>
  <c r="AC107" i="36" s="1"/>
  <c r="AX54" i="36"/>
  <c r="BC43" i="64"/>
  <c r="M96" i="64"/>
  <c r="AH96" i="64" s="1"/>
  <c r="T106" i="64"/>
  <c r="AO106" i="64" s="1"/>
  <c r="T107" i="64"/>
  <c r="AO107" i="64" s="1"/>
  <c r="BJ54" i="64"/>
  <c r="F106" i="36"/>
  <c r="AA106" i="36" s="1"/>
  <c r="F107" i="36"/>
  <c r="AA107" i="36" s="1"/>
  <c r="AV54" i="36"/>
  <c r="AV43" i="64"/>
  <c r="F96" i="64"/>
  <c r="AA96" i="64" s="1"/>
  <c r="BA43" i="64"/>
  <c r="K96" i="64"/>
  <c r="AF96" i="64" s="1"/>
  <c r="H106" i="64"/>
  <c r="AC106" i="64" s="1"/>
  <c r="H107" i="64"/>
  <c r="AC107" i="64" s="1"/>
  <c r="AX54" i="64"/>
  <c r="BC43" i="36"/>
  <c r="M96" i="36"/>
  <c r="AH96" i="36" s="1"/>
  <c r="T106" i="36"/>
  <c r="AO106" i="36" s="1"/>
  <c r="T107" i="36"/>
  <c r="AO107" i="36" s="1"/>
  <c r="BJ54" i="36"/>
  <c r="F106" i="64"/>
  <c r="AA106" i="64" s="1"/>
  <c r="F107" i="64"/>
  <c r="AA107" i="64" s="1"/>
  <c r="AV54" i="64"/>
  <c r="BK96" i="64"/>
  <c r="AV43" i="36"/>
  <c r="F96" i="36"/>
  <c r="AA96" i="36" s="1"/>
  <c r="AR96" i="36"/>
  <c r="K106" i="64"/>
  <c r="AF106" i="64" s="1"/>
  <c r="K107" i="64"/>
  <c r="AF107" i="64" s="1"/>
  <c r="BA54" i="64"/>
  <c r="AZ43" i="36"/>
  <c r="J96" i="36"/>
  <c r="AE96" i="36" s="1"/>
  <c r="O106" i="36"/>
  <c r="AJ106" i="36" s="1"/>
  <c r="O107" i="36"/>
  <c r="AJ107" i="36" s="1"/>
  <c r="BE54" i="36"/>
  <c r="B106" i="36"/>
  <c r="W106" i="36" s="1"/>
  <c r="B107" i="36"/>
  <c r="W107" i="36" s="1"/>
  <c r="AR54" i="36"/>
  <c r="S106" i="64"/>
  <c r="AN106" i="64" s="1"/>
  <c r="S107" i="64"/>
  <c r="AN107" i="64" s="1"/>
  <c r="BI54" i="64"/>
  <c r="AW43" i="64"/>
  <c r="AW96" i="64" s="1"/>
  <c r="G96" i="64"/>
  <c r="AB96" i="64" s="1"/>
  <c r="U106" i="36"/>
  <c r="AP106" i="36" s="1"/>
  <c r="U107" i="36"/>
  <c r="AP107" i="36" s="1"/>
  <c r="BK54" i="36"/>
  <c r="N106" i="36"/>
  <c r="AI106" i="36" s="1"/>
  <c r="N107" i="36"/>
  <c r="AI107" i="36" s="1"/>
  <c r="BD54" i="36"/>
  <c r="AU96" i="36"/>
  <c r="AT96" i="36"/>
  <c r="K106" i="36"/>
  <c r="AF106" i="36" s="1"/>
  <c r="K107" i="36"/>
  <c r="AF107" i="36" s="1"/>
  <c r="BA54" i="36"/>
  <c r="AU96" i="64"/>
  <c r="BE96" i="36"/>
  <c r="AZ43" i="64"/>
  <c r="J96" i="64"/>
  <c r="AE96" i="64" s="1"/>
  <c r="O106" i="64"/>
  <c r="AJ106" i="64" s="1"/>
  <c r="O107" i="64"/>
  <c r="AJ107" i="64" s="1"/>
  <c r="BE54" i="64"/>
  <c r="BJ96" i="64"/>
  <c r="B106" i="64"/>
  <c r="W106" i="64" s="1"/>
  <c r="B107" i="64"/>
  <c r="W107" i="64" s="1"/>
  <c r="AR54" i="64"/>
  <c r="S106" i="36"/>
  <c r="AN106" i="36" s="1"/>
  <c r="S107" i="36"/>
  <c r="AN107" i="36" s="1"/>
  <c r="BI54" i="36"/>
  <c r="BK96" i="36"/>
  <c r="AW43" i="36"/>
  <c r="G96" i="36"/>
  <c r="AB96" i="36" s="1"/>
  <c r="U106" i="64"/>
  <c r="AP106" i="64" s="1"/>
  <c r="U107" i="64"/>
  <c r="AP107" i="64" s="1"/>
  <c r="BK54" i="64"/>
  <c r="N106" i="64"/>
  <c r="AI106" i="64" s="1"/>
  <c r="N107" i="64"/>
  <c r="AI107" i="64" s="1"/>
  <c r="BD54" i="64"/>
  <c r="J106" i="36"/>
  <c r="AE106" i="36" s="1"/>
  <c r="J107" i="36"/>
  <c r="AE107" i="36" s="1"/>
  <c r="AZ54" i="36"/>
  <c r="G106" i="36"/>
  <c r="AB106" i="36" s="1"/>
  <c r="G107" i="36"/>
  <c r="AB107" i="36" s="1"/>
  <c r="AW54" i="36"/>
  <c r="BI43" i="64"/>
  <c r="S96" i="64"/>
  <c r="AN96" i="64" s="1"/>
  <c r="D106" i="64"/>
  <c r="Y106" i="64" s="1"/>
  <c r="D107" i="64"/>
  <c r="Y107" i="64" s="1"/>
  <c r="AT54" i="64"/>
  <c r="AY43" i="36"/>
  <c r="I96" i="36"/>
  <c r="AD96" i="36" s="1"/>
  <c r="J106" i="64"/>
  <c r="AE106" i="64" s="1"/>
  <c r="J107" i="64"/>
  <c r="AE107" i="64" s="1"/>
  <c r="AZ54" i="64"/>
  <c r="G106" i="64"/>
  <c r="AB106" i="64" s="1"/>
  <c r="G107" i="64"/>
  <c r="AB107" i="64" s="1"/>
  <c r="AW54" i="64"/>
  <c r="BD96" i="36"/>
  <c r="BI43" i="36"/>
  <c r="S96" i="36"/>
  <c r="AN96" i="36" s="1"/>
  <c r="D106" i="36"/>
  <c r="Y106" i="36" s="1"/>
  <c r="D107" i="36"/>
  <c r="Y107" i="36" s="1"/>
  <c r="AT54" i="36"/>
  <c r="AR96" i="64"/>
  <c r="AT96" i="64"/>
  <c r="AY43" i="64"/>
  <c r="I96" i="64"/>
  <c r="AD96" i="64" s="1"/>
  <c r="M106" i="64"/>
  <c r="AH106" i="64" s="1"/>
  <c r="M107" i="64"/>
  <c r="AH107" i="64" s="1"/>
  <c r="BC54" i="64"/>
  <c r="I106" i="36"/>
  <c r="AD106" i="36" s="1"/>
  <c r="I107" i="36"/>
  <c r="AD107" i="36" s="1"/>
  <c r="AY54" i="36"/>
  <c r="AX43" i="36"/>
  <c r="H96" i="36"/>
  <c r="AC96" i="36" s="1"/>
  <c r="L106" i="64"/>
  <c r="AG106" i="64" s="1"/>
  <c r="L107" i="64"/>
  <c r="AG107" i="64" s="1"/>
  <c r="BB54" i="64"/>
  <c r="AS43" i="36"/>
  <c r="C96" i="36"/>
  <c r="X96" i="36" s="1"/>
  <c r="E106" i="64"/>
  <c r="Z106" i="64" s="1"/>
  <c r="E107" i="64"/>
  <c r="Z107" i="64" s="1"/>
  <c r="AU54" i="64"/>
  <c r="C106" i="64"/>
  <c r="X106" i="64" s="1"/>
  <c r="C107" i="64"/>
  <c r="X107" i="64" s="1"/>
  <c r="AS54" i="64"/>
  <c r="BB96" i="64"/>
  <c r="BB96" i="36"/>
  <c r="BJ96" i="36"/>
  <c r="M106" i="36"/>
  <c r="AH106" i="36" s="1"/>
  <c r="M107" i="36"/>
  <c r="AH107" i="36" s="1"/>
  <c r="BC54" i="36"/>
  <c r="BE96" i="64"/>
  <c r="I106" i="64"/>
  <c r="AD106" i="64" s="1"/>
  <c r="I107" i="64"/>
  <c r="AD107" i="64" s="1"/>
  <c r="AY54" i="64"/>
  <c r="AX43" i="64"/>
  <c r="H96" i="64"/>
  <c r="AC96" i="64" s="1"/>
  <c r="BD96" i="64"/>
  <c r="L106" i="36"/>
  <c r="AG106" i="36" s="1"/>
  <c r="L107" i="36"/>
  <c r="AG107" i="36" s="1"/>
  <c r="BB54" i="36"/>
  <c r="AS43" i="64"/>
  <c r="C96" i="64"/>
  <c r="X96" i="64" s="1"/>
  <c r="E106" i="36"/>
  <c r="Z106" i="36" s="1"/>
  <c r="E107" i="36"/>
  <c r="Z107" i="36" s="1"/>
  <c r="AU54" i="36"/>
  <c r="C106" i="36"/>
  <c r="X106" i="36" s="1"/>
  <c r="C107" i="36"/>
  <c r="X107" i="36" s="1"/>
  <c r="AS54" i="36"/>
  <c r="AU106" i="36" l="1"/>
  <c r="AU107" i="36"/>
  <c r="BB106" i="36"/>
  <c r="BB107" i="36"/>
  <c r="BC106" i="36"/>
  <c r="BC107" i="36"/>
  <c r="AS107" i="64"/>
  <c r="AS106" i="64"/>
  <c r="BC106" i="64"/>
  <c r="BC107" i="64"/>
  <c r="AW106" i="64"/>
  <c r="AW107" i="64"/>
  <c r="AT106" i="64"/>
  <c r="AT107" i="64"/>
  <c r="AW106" i="36"/>
  <c r="AW107" i="36"/>
  <c r="BI106" i="36"/>
  <c r="BI107" i="36"/>
  <c r="AV106" i="64"/>
  <c r="AV107" i="64"/>
  <c r="BJ106" i="64"/>
  <c r="BJ107" i="64"/>
  <c r="AX106" i="36"/>
  <c r="AX107" i="36"/>
  <c r="AS96" i="36"/>
  <c r="AX96" i="36"/>
  <c r="BC96" i="36"/>
  <c r="BA96" i="64"/>
  <c r="AV96" i="64"/>
  <c r="AY106" i="64"/>
  <c r="AY107" i="64"/>
  <c r="BD106" i="64"/>
  <c r="BD107" i="64"/>
  <c r="BE106" i="64"/>
  <c r="BE107" i="64"/>
  <c r="BD106" i="36"/>
  <c r="BD107" i="36"/>
  <c r="AR106" i="36"/>
  <c r="AR107" i="36"/>
  <c r="BI96" i="36"/>
  <c r="AW96" i="36"/>
  <c r="AZ96" i="36"/>
  <c r="AV96" i="36"/>
  <c r="AS106" i="36"/>
  <c r="AS107" i="36"/>
  <c r="AU106" i="64"/>
  <c r="AU107" i="64"/>
  <c r="BB106" i="64"/>
  <c r="BB107" i="64"/>
  <c r="AY106" i="36"/>
  <c r="AY107" i="36"/>
  <c r="AZ106" i="64"/>
  <c r="AZ107" i="64"/>
  <c r="AZ106" i="36"/>
  <c r="AZ107" i="36"/>
  <c r="AR106" i="64"/>
  <c r="AR107" i="64"/>
  <c r="BJ106" i="36"/>
  <c r="BJ107" i="36"/>
  <c r="AX106" i="64"/>
  <c r="AX107" i="64"/>
  <c r="AV106" i="36"/>
  <c r="AV107" i="36"/>
  <c r="AS96" i="64"/>
  <c r="AY96" i="36"/>
  <c r="BI96" i="64"/>
  <c r="BC96" i="64"/>
  <c r="BA96" i="36"/>
  <c r="AT106" i="36"/>
  <c r="AT107" i="36"/>
  <c r="BK106" i="64"/>
  <c r="BK107" i="64"/>
  <c r="BA106" i="36"/>
  <c r="BA107" i="36"/>
  <c r="BK106" i="36"/>
  <c r="BK107" i="36"/>
  <c r="BI107" i="64"/>
  <c r="BI106" i="64"/>
  <c r="BE106" i="36"/>
  <c r="BE107" i="36"/>
  <c r="BA107" i="64"/>
  <c r="BA106" i="64"/>
  <c r="AX96" i="64"/>
  <c r="AY96" i="64"/>
  <c r="AZ96" i="64"/>
  <c r="AR42" i="36" l="1"/>
  <c r="B95" i="36"/>
  <c r="W95" i="36" s="1"/>
  <c r="AT42" i="64"/>
  <c r="D95" i="64"/>
  <c r="Y95" i="64" s="1"/>
  <c r="AR42" i="64"/>
  <c r="B95" i="64"/>
  <c r="W95" i="64" s="1"/>
  <c r="AT42" i="36"/>
  <c r="AT95" i="36" s="1"/>
  <c r="D95" i="36"/>
  <c r="Y95" i="36" s="1"/>
  <c r="BE42" i="36"/>
  <c r="O95" i="36"/>
  <c r="AJ95" i="36" s="1"/>
  <c r="BJ42" i="64"/>
  <c r="T95" i="64"/>
  <c r="AO95" i="64" s="1"/>
  <c r="BE42" i="64"/>
  <c r="O95" i="64"/>
  <c r="AJ95" i="64" s="1"/>
  <c r="BJ42" i="36"/>
  <c r="T95" i="36"/>
  <c r="AO95" i="36" s="1"/>
  <c r="AU42" i="64"/>
  <c r="E95" i="64"/>
  <c r="Z95" i="64" s="1"/>
  <c r="BK42" i="64"/>
  <c r="U95" i="64"/>
  <c r="AP95" i="64" s="1"/>
  <c r="AU42" i="36"/>
  <c r="E95" i="36"/>
  <c r="Z95" i="36" s="1"/>
  <c r="BK42" i="36"/>
  <c r="U95" i="36"/>
  <c r="AP95" i="36" s="1"/>
  <c r="BB42" i="64"/>
  <c r="L95" i="64"/>
  <c r="AG95" i="64" s="1"/>
  <c r="BD42" i="36"/>
  <c r="N95" i="36"/>
  <c r="AI95" i="36" s="1"/>
  <c r="BB42" i="36"/>
  <c r="L95" i="36"/>
  <c r="AG95" i="36" s="1"/>
  <c r="BD42" i="64"/>
  <c r="N95" i="64"/>
  <c r="AI95" i="64" s="1"/>
  <c r="AW42" i="36" l="1"/>
  <c r="AW95" i="36" s="1"/>
  <c r="G95" i="36"/>
  <c r="AB95" i="36" s="1"/>
  <c r="AY42" i="36"/>
  <c r="I95" i="36"/>
  <c r="AD95" i="36" s="1"/>
  <c r="AW42" i="64"/>
  <c r="G95" i="64"/>
  <c r="AB95" i="64" s="1"/>
  <c r="AU95" i="64"/>
  <c r="BJ95" i="36"/>
  <c r="AY42" i="64"/>
  <c r="I95" i="64"/>
  <c r="AD95" i="64" s="1"/>
  <c r="AR95" i="36"/>
  <c r="BI42" i="36"/>
  <c r="S95" i="36"/>
  <c r="AN95" i="36" s="1"/>
  <c r="AZ42" i="36"/>
  <c r="J95" i="36"/>
  <c r="AE95" i="36" s="1"/>
  <c r="BI42" i="64"/>
  <c r="S95" i="64"/>
  <c r="AN95" i="64" s="1"/>
  <c r="AZ42" i="64"/>
  <c r="J95" i="64"/>
  <c r="AE95" i="64" s="1"/>
  <c r="BE95" i="36"/>
  <c r="BC42" i="64"/>
  <c r="M95" i="64"/>
  <c r="AH95" i="64" s="1"/>
  <c r="BB95" i="64"/>
  <c r="BD95" i="36"/>
  <c r="BC42" i="36"/>
  <c r="M95" i="36"/>
  <c r="AH95" i="36" s="1"/>
  <c r="AU95" i="36"/>
  <c r="BK95" i="64"/>
  <c r="BE95" i="64"/>
  <c r="AT95" i="64"/>
  <c r="AS42" i="64"/>
  <c r="C95" i="64"/>
  <c r="X95" i="64" s="1"/>
  <c r="AV42" i="36"/>
  <c r="F95" i="36"/>
  <c r="AA95" i="36" s="1"/>
  <c r="AX42" i="36"/>
  <c r="AX95" i="36" s="1"/>
  <c r="H95" i="36"/>
  <c r="AC95" i="36" s="1"/>
  <c r="BA42" i="64"/>
  <c r="BA95" i="64" s="1"/>
  <c r="K95" i="64"/>
  <c r="AF95" i="64" s="1"/>
  <c r="BK95" i="36"/>
  <c r="BB95" i="36"/>
  <c r="BD95" i="64"/>
  <c r="AS42" i="36"/>
  <c r="C95" i="36"/>
  <c r="X95" i="36" s="1"/>
  <c r="AV42" i="64"/>
  <c r="F95" i="64"/>
  <c r="AA95" i="64" s="1"/>
  <c r="AX42" i="64"/>
  <c r="H95" i="64"/>
  <c r="AC95" i="64" s="1"/>
  <c r="BJ95" i="64"/>
  <c r="AR95" i="64"/>
  <c r="BA42" i="36"/>
  <c r="K95" i="36"/>
  <c r="AF95" i="36" s="1"/>
  <c r="AY95" i="36" l="1"/>
  <c r="BC95" i="64"/>
  <c r="BC95" i="36"/>
  <c r="AZ95" i="36"/>
  <c r="BA95" i="36"/>
  <c r="AS95" i="64"/>
  <c r="AV95" i="64"/>
  <c r="BI95" i="64"/>
  <c r="AY95" i="64"/>
  <c r="AW95" i="64"/>
  <c r="AX95" i="64"/>
  <c r="AZ95" i="64"/>
  <c r="AS95" i="36"/>
  <c r="AV95" i="36"/>
  <c r="BI95" i="36"/>
  <c r="BD41" i="36" l="1"/>
  <c r="N94" i="36"/>
  <c r="AI94" i="36" s="1"/>
  <c r="AT41" i="36"/>
  <c r="AT94" i="36" s="1"/>
  <c r="D94" i="36"/>
  <c r="Y94" i="36" s="1"/>
  <c r="BD41" i="64"/>
  <c r="N94" i="64"/>
  <c r="AI94" i="64" s="1"/>
  <c r="AT41" i="64"/>
  <c r="D94" i="64"/>
  <c r="Y94" i="64" s="1"/>
  <c r="AR41" i="64"/>
  <c r="B94" i="64"/>
  <c r="W94" i="64" s="1"/>
  <c r="BJ41" i="36"/>
  <c r="BJ94" i="36" s="1"/>
  <c r="T94" i="36"/>
  <c r="AO94" i="36" s="1"/>
  <c r="AR41" i="36"/>
  <c r="B94" i="36"/>
  <c r="W94" i="36" s="1"/>
  <c r="BJ41" i="64"/>
  <c r="T94" i="64"/>
  <c r="AO94" i="64" s="1"/>
  <c r="BE41" i="36"/>
  <c r="O94" i="36"/>
  <c r="AJ94" i="36" s="1"/>
  <c r="BB41" i="36"/>
  <c r="L94" i="36"/>
  <c r="AG94" i="36" s="1"/>
  <c r="BE41" i="64"/>
  <c r="O94" i="64"/>
  <c r="AJ94" i="64" s="1"/>
  <c r="BB41" i="64"/>
  <c r="L94" i="64"/>
  <c r="AG94" i="64" s="1"/>
  <c r="BK41" i="36"/>
  <c r="U94" i="36"/>
  <c r="AP94" i="36" s="1"/>
  <c r="AU41" i="36"/>
  <c r="E94" i="36"/>
  <c r="Z94" i="36" s="1"/>
  <c r="BK41" i="64"/>
  <c r="U94" i="64"/>
  <c r="AP94" i="64" s="1"/>
  <c r="AU41" i="64"/>
  <c r="E94" i="64"/>
  <c r="Z94" i="64" s="1"/>
  <c r="BC41" i="36" l="1"/>
  <c r="M94" i="36"/>
  <c r="AH94" i="36" s="1"/>
  <c r="BI41" i="64"/>
  <c r="S94" i="64"/>
  <c r="AN94" i="64" s="1"/>
  <c r="BK94" i="64"/>
  <c r="BB94" i="64"/>
  <c r="BB94" i="36"/>
  <c r="BC41" i="64"/>
  <c r="M94" i="64"/>
  <c r="AH94" i="64" s="1"/>
  <c r="AT94" i="64"/>
  <c r="BI41" i="36"/>
  <c r="BI94" i="36" s="1"/>
  <c r="S94" i="36"/>
  <c r="AN94" i="36" s="1"/>
  <c r="AU94" i="36"/>
  <c r="AY41" i="64"/>
  <c r="I94" i="64"/>
  <c r="AD94" i="64" s="1"/>
  <c r="AR94" i="36"/>
  <c r="AZ41" i="36"/>
  <c r="J94" i="36"/>
  <c r="AE94" i="36" s="1"/>
  <c r="BK94" i="36"/>
  <c r="BJ94" i="64"/>
  <c r="AR94" i="64"/>
  <c r="AY41" i="36"/>
  <c r="I94" i="36"/>
  <c r="AD94" i="36" s="1"/>
  <c r="BD94" i="36"/>
  <c r="AV41" i="36"/>
  <c r="F94" i="36"/>
  <c r="AA94" i="36" s="1"/>
  <c r="AW41" i="36"/>
  <c r="G94" i="36"/>
  <c r="AB94" i="36" s="1"/>
  <c r="AX41" i="36"/>
  <c r="AX94" i="36" s="1"/>
  <c r="H94" i="36"/>
  <c r="AC94" i="36" s="1"/>
  <c r="BA41" i="64"/>
  <c r="K94" i="64"/>
  <c r="AF94" i="64" s="1"/>
  <c r="AS41" i="64"/>
  <c r="C94" i="64"/>
  <c r="X94" i="64" s="1"/>
  <c r="AV41" i="64"/>
  <c r="F94" i="64"/>
  <c r="AA94" i="64" s="1"/>
  <c r="AZ41" i="64"/>
  <c r="J94" i="64"/>
  <c r="AE94" i="64" s="1"/>
  <c r="AU94" i="64"/>
  <c r="AW41" i="64"/>
  <c r="G94" i="64"/>
  <c r="AB94" i="64" s="1"/>
  <c r="AX41" i="64"/>
  <c r="AX94" i="64" s="1"/>
  <c r="H94" i="64"/>
  <c r="AC94" i="64" s="1"/>
  <c r="BE94" i="64"/>
  <c r="BA41" i="36"/>
  <c r="BA94" i="36" s="1"/>
  <c r="K94" i="36"/>
  <c r="AF94" i="36" s="1"/>
  <c r="BE94" i="36"/>
  <c r="AS41" i="36"/>
  <c r="C94" i="36"/>
  <c r="X94" i="36" s="1"/>
  <c r="BD94" i="64"/>
  <c r="AS94" i="64" l="1"/>
  <c r="BC94" i="64"/>
  <c r="AY94" i="64"/>
  <c r="BI94" i="64"/>
  <c r="AZ94" i="36"/>
  <c r="BA94" i="64"/>
  <c r="AW94" i="36"/>
  <c r="AZ94" i="64"/>
  <c r="AV94" i="36"/>
  <c r="AW94" i="64"/>
  <c r="AY94" i="36"/>
  <c r="AS94" i="36"/>
  <c r="AV94" i="64"/>
  <c r="BC94" i="36"/>
  <c r="AU40" i="36" l="1"/>
  <c r="E93" i="36"/>
  <c r="Z93" i="36" s="1"/>
  <c r="AR40" i="36"/>
  <c r="B93" i="36"/>
  <c r="W93" i="36" s="1"/>
  <c r="AU40" i="64"/>
  <c r="AU93" i="64" s="1"/>
  <c r="E93" i="64"/>
  <c r="Z93" i="64" s="1"/>
  <c r="AR40" i="64"/>
  <c r="B93" i="64"/>
  <c r="W93" i="64" s="1"/>
  <c r="BB40" i="36"/>
  <c r="L93" i="36"/>
  <c r="AG93" i="36" s="1"/>
  <c r="BJ40" i="64"/>
  <c r="T93" i="64"/>
  <c r="AO93" i="64" s="1"/>
  <c r="BB40" i="64"/>
  <c r="L93" i="64"/>
  <c r="AG93" i="64" s="1"/>
  <c r="BJ40" i="36"/>
  <c r="BJ93" i="36" s="1"/>
  <c r="T93" i="36"/>
  <c r="AO93" i="36" s="1"/>
  <c r="BK40" i="64"/>
  <c r="U93" i="64"/>
  <c r="AP93" i="64" s="1"/>
  <c r="AT40" i="36"/>
  <c r="AT93" i="36" s="1"/>
  <c r="D93" i="36"/>
  <c r="Y93" i="36" s="1"/>
  <c r="BK40" i="36"/>
  <c r="U93" i="36"/>
  <c r="AP93" i="36" s="1"/>
  <c r="AT40" i="64"/>
  <c r="D93" i="64"/>
  <c r="Y93" i="64" s="1"/>
  <c r="BE40" i="64"/>
  <c r="O93" i="64"/>
  <c r="AJ93" i="64" s="1"/>
  <c r="BD40" i="36"/>
  <c r="N93" i="36"/>
  <c r="AI93" i="36" s="1"/>
  <c r="BE40" i="36"/>
  <c r="O93" i="36"/>
  <c r="AJ93" i="36" s="1"/>
  <c r="BD40" i="64"/>
  <c r="BD93" i="64" s="1"/>
  <c r="N93" i="64"/>
  <c r="AI93" i="64" s="1"/>
  <c r="AS40" i="36" l="1"/>
  <c r="C93" i="36"/>
  <c r="X93" i="36" s="1"/>
  <c r="AV40" i="36"/>
  <c r="F93" i="36"/>
  <c r="AA93" i="36" s="1"/>
  <c r="BK93" i="64"/>
  <c r="AR93" i="64"/>
  <c r="AV40" i="64"/>
  <c r="F93" i="64"/>
  <c r="AA93" i="64" s="1"/>
  <c r="AU93" i="36"/>
  <c r="AY40" i="64"/>
  <c r="I93" i="64"/>
  <c r="AD93" i="64" s="1"/>
  <c r="AT93" i="64"/>
  <c r="BE93" i="36"/>
  <c r="AY40" i="36"/>
  <c r="I93" i="36"/>
  <c r="AD93" i="36" s="1"/>
  <c r="BB93" i="36"/>
  <c r="AS40" i="64"/>
  <c r="C93" i="64"/>
  <c r="X93" i="64" s="1"/>
  <c r="BC40" i="36"/>
  <c r="M93" i="36"/>
  <c r="AH93" i="36" s="1"/>
  <c r="AZ40" i="36"/>
  <c r="J93" i="36"/>
  <c r="AE93" i="36" s="1"/>
  <c r="BI40" i="64"/>
  <c r="S93" i="64"/>
  <c r="AN93" i="64" s="1"/>
  <c r="BD93" i="36"/>
  <c r="BK93" i="36"/>
  <c r="BC40" i="64"/>
  <c r="BC93" i="64" s="1"/>
  <c r="M93" i="64"/>
  <c r="AH93" i="64" s="1"/>
  <c r="AZ40" i="64"/>
  <c r="J93" i="64"/>
  <c r="AE93" i="64" s="1"/>
  <c r="AR93" i="36"/>
  <c r="BI40" i="36"/>
  <c r="S93" i="36"/>
  <c r="AN93" i="36" s="1"/>
  <c r="AW40" i="64"/>
  <c r="G93" i="64"/>
  <c r="AB93" i="64" s="1"/>
  <c r="AX40" i="64"/>
  <c r="H93" i="64"/>
  <c r="AC93" i="64" s="1"/>
  <c r="BA40" i="36"/>
  <c r="K93" i="36"/>
  <c r="AF93" i="36" s="1"/>
  <c r="BE93" i="64"/>
  <c r="AW40" i="36"/>
  <c r="G93" i="36"/>
  <c r="AB93" i="36" s="1"/>
  <c r="AX40" i="36"/>
  <c r="AX93" i="36" s="1"/>
  <c r="H93" i="36"/>
  <c r="AC93" i="36" s="1"/>
  <c r="BB93" i="64"/>
  <c r="BJ93" i="64"/>
  <c r="BA40" i="64"/>
  <c r="K93" i="64"/>
  <c r="AF93" i="64" s="1"/>
  <c r="AV93" i="64" l="1"/>
  <c r="AV93" i="36"/>
  <c r="AZ93" i="64"/>
  <c r="BA93" i="36"/>
  <c r="BI93" i="64"/>
  <c r="BC93" i="36"/>
  <c r="AW93" i="64"/>
  <c r="AS93" i="36"/>
  <c r="AS93" i="64"/>
  <c r="BI93" i="36"/>
  <c r="AW93" i="36"/>
  <c r="BA93" i="64"/>
  <c r="AX93" i="64"/>
  <c r="AZ93" i="36"/>
  <c r="AY93" i="36"/>
  <c r="AY93" i="64"/>
  <c r="BB39" i="36" l="1"/>
  <c r="L92" i="36"/>
  <c r="AG92" i="36" s="1"/>
  <c r="AR39" i="36"/>
  <c r="B92" i="36"/>
  <c r="W92" i="36" s="1"/>
  <c r="BB39" i="64"/>
  <c r="L92" i="64"/>
  <c r="AG92" i="64" s="1"/>
  <c r="AR39" i="64"/>
  <c r="AR92" i="64" s="1"/>
  <c r="B92" i="64"/>
  <c r="W92" i="64" s="1"/>
  <c r="AU39" i="64"/>
  <c r="E92" i="64"/>
  <c r="Z92" i="64" s="1"/>
  <c r="BK39" i="64"/>
  <c r="U92" i="64"/>
  <c r="AP92" i="64" s="1"/>
  <c r="AU39" i="36"/>
  <c r="E92" i="36"/>
  <c r="Z92" i="36" s="1"/>
  <c r="BK39" i="36"/>
  <c r="BK92" i="36" s="1"/>
  <c r="U92" i="36"/>
  <c r="AP92" i="36" s="1"/>
  <c r="AT39" i="36"/>
  <c r="AT92" i="36" s="1"/>
  <c r="D92" i="36"/>
  <c r="Y92" i="36" s="1"/>
  <c r="BD39" i="64"/>
  <c r="N92" i="64"/>
  <c r="AI92" i="64" s="1"/>
  <c r="AT39" i="64"/>
  <c r="D92" i="64"/>
  <c r="Y92" i="64" s="1"/>
  <c r="BD39" i="36"/>
  <c r="BD92" i="36" s="1"/>
  <c r="N92" i="36"/>
  <c r="AI92" i="36" s="1"/>
  <c r="BJ39" i="36"/>
  <c r="T92" i="36"/>
  <c r="AO92" i="36" s="1"/>
  <c r="BE39" i="64"/>
  <c r="O92" i="64"/>
  <c r="AJ92" i="64" s="1"/>
  <c r="BJ39" i="64"/>
  <c r="T92" i="64"/>
  <c r="AO92" i="64" s="1"/>
  <c r="BE39" i="36"/>
  <c r="O92" i="36"/>
  <c r="AJ92" i="36" s="1"/>
  <c r="AX39" i="36" l="1"/>
  <c r="H92" i="36"/>
  <c r="AC92" i="36" s="1"/>
  <c r="BC39" i="64"/>
  <c r="M92" i="64"/>
  <c r="AH92" i="64" s="1"/>
  <c r="AW39" i="64"/>
  <c r="G92" i="64"/>
  <c r="AB92" i="64" s="1"/>
  <c r="AX39" i="64"/>
  <c r="H92" i="64"/>
  <c r="AC92" i="64" s="1"/>
  <c r="BD92" i="64"/>
  <c r="BC39" i="36"/>
  <c r="BC92" i="36" s="1"/>
  <c r="M92" i="36"/>
  <c r="AH92" i="36" s="1"/>
  <c r="AU92" i="36"/>
  <c r="AW39" i="36"/>
  <c r="G92" i="36"/>
  <c r="AB92" i="36" s="1"/>
  <c r="AR92" i="36"/>
  <c r="BA39" i="36"/>
  <c r="BA92" i="36" s="1"/>
  <c r="K92" i="36"/>
  <c r="AF92" i="36" s="1"/>
  <c r="BJ92" i="64"/>
  <c r="BA39" i="64"/>
  <c r="BA92" i="64" s="1"/>
  <c r="K92" i="64"/>
  <c r="AF92" i="64" s="1"/>
  <c r="AU92" i="64"/>
  <c r="BI39" i="36"/>
  <c r="BI92" i="36" s="1"/>
  <c r="S92" i="36"/>
  <c r="AN92" i="36" s="1"/>
  <c r="AZ39" i="36"/>
  <c r="AZ92" i="36" s="1"/>
  <c r="J92" i="36"/>
  <c r="AE92" i="36" s="1"/>
  <c r="BJ92" i="36"/>
  <c r="BE92" i="64"/>
  <c r="BI39" i="64"/>
  <c r="S92" i="64"/>
  <c r="AN92" i="64" s="1"/>
  <c r="AZ39" i="64"/>
  <c r="J92" i="64"/>
  <c r="AE92" i="64" s="1"/>
  <c r="BB92" i="36"/>
  <c r="AY39" i="36"/>
  <c r="AY92" i="36" s="1"/>
  <c r="I92" i="36"/>
  <c r="AD92" i="36" s="1"/>
  <c r="AV39" i="64"/>
  <c r="F92" i="64"/>
  <c r="AA92" i="64" s="1"/>
  <c r="AS39" i="36"/>
  <c r="C92" i="36"/>
  <c r="X92" i="36" s="1"/>
  <c r="BE92" i="36"/>
  <c r="AY39" i="64"/>
  <c r="I92" i="64"/>
  <c r="AD92" i="64" s="1"/>
  <c r="AT92" i="64"/>
  <c r="BK92" i="64"/>
  <c r="AV39" i="36"/>
  <c r="AV92" i="36" s="1"/>
  <c r="F92" i="36"/>
  <c r="AA92" i="36" s="1"/>
  <c r="BB92" i="64"/>
  <c r="AS39" i="64"/>
  <c r="C92" i="64"/>
  <c r="X92" i="64" s="1"/>
  <c r="AX92" i="64" l="1"/>
  <c r="BC92" i="64"/>
  <c r="AZ92" i="64"/>
  <c r="AS92" i="36"/>
  <c r="BI92" i="64"/>
  <c r="AW92" i="36"/>
  <c r="AW92" i="64"/>
  <c r="AX92" i="36"/>
  <c r="AY92" i="64"/>
  <c r="AS92" i="64"/>
  <c r="AV92" i="64"/>
  <c r="BB38" i="36" l="1"/>
  <c r="BB91" i="36" s="1"/>
  <c r="L91" i="36"/>
  <c r="AG91" i="36" s="1"/>
  <c r="AR38" i="64"/>
  <c r="B91" i="64"/>
  <c r="W91" i="64" s="1"/>
  <c r="AT38" i="64"/>
  <c r="D91" i="64"/>
  <c r="Y91" i="64" s="1"/>
  <c r="BE38" i="36"/>
  <c r="O91" i="36"/>
  <c r="AJ91" i="36" s="1"/>
  <c r="AT38" i="36"/>
  <c r="AT91" i="36" s="1"/>
  <c r="D91" i="36"/>
  <c r="Y91" i="36" s="1"/>
  <c r="BE38" i="64"/>
  <c r="BE91" i="64" s="1"/>
  <c r="O91" i="64"/>
  <c r="AJ91" i="64" s="1"/>
  <c r="BK38" i="36"/>
  <c r="U91" i="36"/>
  <c r="AP91" i="36" s="1"/>
  <c r="BJ38" i="64"/>
  <c r="T91" i="64"/>
  <c r="AO91" i="64" s="1"/>
  <c r="AR38" i="36"/>
  <c r="B91" i="36"/>
  <c r="W91" i="36" s="1"/>
  <c r="BK38" i="64"/>
  <c r="U91" i="64"/>
  <c r="AP91" i="64" s="1"/>
  <c r="BJ38" i="36"/>
  <c r="BJ91" i="36" s="1"/>
  <c r="T91" i="36"/>
  <c r="AO91" i="36" s="1"/>
  <c r="AU38" i="64"/>
  <c r="E91" i="64"/>
  <c r="Z91" i="64" s="1"/>
  <c r="BD38" i="36"/>
  <c r="BD91" i="36" s="1"/>
  <c r="N91" i="36"/>
  <c r="AI91" i="36" s="1"/>
  <c r="BB38" i="64"/>
  <c r="L91" i="64"/>
  <c r="AG91" i="64" s="1"/>
  <c r="AU38" i="36"/>
  <c r="E91" i="36"/>
  <c r="Z91" i="36" s="1"/>
  <c r="BD38" i="64"/>
  <c r="N91" i="64"/>
  <c r="AI91" i="64" s="1"/>
  <c r="AY38" i="36" l="1"/>
  <c r="I91" i="36"/>
  <c r="AD91" i="36" s="1"/>
  <c r="AX38" i="36"/>
  <c r="AX91" i="36" s="1"/>
  <c r="H91" i="36"/>
  <c r="AC91" i="36" s="1"/>
  <c r="AW38" i="36"/>
  <c r="G91" i="36"/>
  <c r="AB91" i="36" s="1"/>
  <c r="AY38" i="64"/>
  <c r="I91" i="64"/>
  <c r="AD91" i="64" s="1"/>
  <c r="AX38" i="64"/>
  <c r="AX91" i="64" s="1"/>
  <c r="H91" i="64"/>
  <c r="AC91" i="64" s="1"/>
  <c r="AW38" i="64"/>
  <c r="G91" i="64"/>
  <c r="AB91" i="64" s="1"/>
  <c r="AS38" i="64"/>
  <c r="C91" i="64"/>
  <c r="X91" i="64" s="1"/>
  <c r="BI38" i="64"/>
  <c r="S91" i="64"/>
  <c r="AN91" i="64" s="1"/>
  <c r="AU91" i="36"/>
  <c r="AS38" i="36"/>
  <c r="C91" i="36"/>
  <c r="X91" i="36" s="1"/>
  <c r="BK91" i="64"/>
  <c r="AR91" i="36"/>
  <c r="BK91" i="36"/>
  <c r="BI38" i="36"/>
  <c r="S91" i="36"/>
  <c r="AN91" i="36" s="1"/>
  <c r="AT91" i="64"/>
  <c r="AV38" i="36"/>
  <c r="AV91" i="36" s="1"/>
  <c r="F91" i="36"/>
  <c r="AA91" i="36" s="1"/>
  <c r="AZ38" i="36"/>
  <c r="AZ91" i="36" s="1"/>
  <c r="J91" i="36"/>
  <c r="AE91" i="36" s="1"/>
  <c r="AV38" i="64"/>
  <c r="F91" i="64"/>
  <c r="AA91" i="64" s="1"/>
  <c r="AZ38" i="64"/>
  <c r="J91" i="64"/>
  <c r="AE91" i="64" s="1"/>
  <c r="BC38" i="64"/>
  <c r="M91" i="64"/>
  <c r="AH91" i="64" s="1"/>
  <c r="BA38" i="64"/>
  <c r="K91" i="64"/>
  <c r="AF91" i="64" s="1"/>
  <c r="BD91" i="64"/>
  <c r="BC38" i="36"/>
  <c r="M91" i="36"/>
  <c r="AH91" i="36" s="1"/>
  <c r="BB91" i="64"/>
  <c r="AU91" i="64"/>
  <c r="BJ91" i="64"/>
  <c r="BA38" i="36"/>
  <c r="BA91" i="36" s="1"/>
  <c r="K91" i="36"/>
  <c r="AF91" i="36" s="1"/>
  <c r="BE91" i="36"/>
  <c r="AR91" i="64"/>
  <c r="AW91" i="36" l="1"/>
  <c r="AY91" i="36"/>
  <c r="BI91" i="36"/>
  <c r="AZ91" i="64"/>
  <c r="AS91" i="36"/>
  <c r="BI91" i="64"/>
  <c r="BC91" i="64"/>
  <c r="AW91" i="64"/>
  <c r="AY91" i="64"/>
  <c r="BC91" i="36"/>
  <c r="BA91" i="64"/>
  <c r="AV91" i="64"/>
  <c r="AS91" i="64"/>
  <c r="BB37" i="36" l="1"/>
  <c r="L90" i="36"/>
  <c r="AG90" i="36" s="1"/>
  <c r="BD37" i="36"/>
  <c r="N90" i="36"/>
  <c r="AI90" i="36" s="1"/>
  <c r="BB37" i="64"/>
  <c r="BB90" i="64" s="1"/>
  <c r="L90" i="64"/>
  <c r="AG90" i="64" s="1"/>
  <c r="BD37" i="64"/>
  <c r="N90" i="64"/>
  <c r="AI90" i="64" s="1"/>
  <c r="AU37" i="36"/>
  <c r="E90" i="36"/>
  <c r="Z90" i="36" s="1"/>
  <c r="BJ37" i="64"/>
  <c r="T90" i="64"/>
  <c r="AO90" i="64" s="1"/>
  <c r="AU37" i="64"/>
  <c r="E90" i="64"/>
  <c r="Z90" i="64" s="1"/>
  <c r="BJ37" i="36"/>
  <c r="BJ90" i="36" s="1"/>
  <c r="T90" i="36"/>
  <c r="AO90" i="36" s="1"/>
  <c r="AT37" i="36"/>
  <c r="AT90" i="36" s="1"/>
  <c r="D90" i="36"/>
  <c r="Y90" i="36" s="1"/>
  <c r="BK37" i="64"/>
  <c r="U90" i="64"/>
  <c r="AP90" i="64" s="1"/>
  <c r="AT37" i="64"/>
  <c r="D90" i="64"/>
  <c r="Y90" i="64" s="1"/>
  <c r="BK37" i="36"/>
  <c r="BK90" i="36" s="1"/>
  <c r="U90" i="36"/>
  <c r="AP90" i="36" s="1"/>
  <c r="BE37" i="36"/>
  <c r="BE90" i="36" s="1"/>
  <c r="O90" i="36"/>
  <c r="AJ90" i="36" s="1"/>
  <c r="AR37" i="64"/>
  <c r="B90" i="64"/>
  <c r="W90" i="64" s="1"/>
  <c r="BE37" i="64"/>
  <c r="O90" i="64"/>
  <c r="AJ90" i="64" s="1"/>
  <c r="AR37" i="36"/>
  <c r="AR90" i="36" s="1"/>
  <c r="B90" i="36"/>
  <c r="W90" i="36" s="1"/>
  <c r="BD90" i="64" l="1"/>
  <c r="AS37" i="64"/>
  <c r="C90" i="64"/>
  <c r="X90" i="64" s="1"/>
  <c r="AW37" i="36"/>
  <c r="G90" i="36"/>
  <c r="AB90" i="36" s="1"/>
  <c r="AY37" i="64"/>
  <c r="I90" i="64"/>
  <c r="AD90" i="64" s="1"/>
  <c r="BE90" i="64"/>
  <c r="BA37" i="36"/>
  <c r="BA90" i="36" s="1"/>
  <c r="K90" i="36"/>
  <c r="AF90" i="36" s="1"/>
  <c r="AS37" i="36"/>
  <c r="C90" i="36"/>
  <c r="X90" i="36" s="1"/>
  <c r="AW37" i="64"/>
  <c r="G90" i="64"/>
  <c r="AB90" i="64" s="1"/>
  <c r="AU90" i="36"/>
  <c r="BD90" i="36"/>
  <c r="AY37" i="36"/>
  <c r="AY90" i="36" s="1"/>
  <c r="I90" i="36"/>
  <c r="AD90" i="36" s="1"/>
  <c r="AX37" i="36"/>
  <c r="AX90" i="36" s="1"/>
  <c r="H90" i="36"/>
  <c r="AC90" i="36" s="1"/>
  <c r="AZ37" i="64"/>
  <c r="J90" i="64"/>
  <c r="AE90" i="64" s="1"/>
  <c r="AR90" i="64"/>
  <c r="AX37" i="64"/>
  <c r="H90" i="64"/>
  <c r="AC90" i="64" s="1"/>
  <c r="AT90" i="64"/>
  <c r="AZ37" i="36"/>
  <c r="J90" i="36"/>
  <c r="AE90" i="36" s="1"/>
  <c r="BA37" i="64"/>
  <c r="K90" i="64"/>
  <c r="AF90" i="64" s="1"/>
  <c r="BC37" i="36"/>
  <c r="BC90" i="36" s="1"/>
  <c r="M90" i="36"/>
  <c r="AH90" i="36" s="1"/>
  <c r="BI37" i="64"/>
  <c r="S90" i="64"/>
  <c r="AN90" i="64" s="1"/>
  <c r="AV37" i="36"/>
  <c r="AV90" i="36" s="1"/>
  <c r="F90" i="36"/>
  <c r="AA90" i="36" s="1"/>
  <c r="BC37" i="64"/>
  <c r="M90" i="64"/>
  <c r="AH90" i="64" s="1"/>
  <c r="BK90" i="64"/>
  <c r="BI37" i="36"/>
  <c r="BI90" i="36" s="1"/>
  <c r="S90" i="36"/>
  <c r="AN90" i="36" s="1"/>
  <c r="AU90" i="64"/>
  <c r="BJ90" i="64"/>
  <c r="BB90" i="36"/>
  <c r="AV37" i="64"/>
  <c r="F90" i="64"/>
  <c r="AA90" i="64" s="1"/>
  <c r="AS90" i="36" l="1"/>
  <c r="AW90" i="36"/>
  <c r="BA90" i="64"/>
  <c r="BC90" i="64"/>
  <c r="BI90" i="64"/>
  <c r="AX90" i="64"/>
  <c r="AV90" i="64"/>
  <c r="AZ90" i="36"/>
  <c r="AZ90" i="64"/>
  <c r="AW90" i="64"/>
  <c r="AY90" i="64"/>
  <c r="AS90" i="64"/>
  <c r="AU36" i="36" l="1"/>
  <c r="E89" i="36"/>
  <c r="Z89" i="36" s="1"/>
  <c r="BE36" i="64"/>
  <c r="O89" i="64"/>
  <c r="AJ89" i="64" s="1"/>
  <c r="AU36" i="64"/>
  <c r="E89" i="64"/>
  <c r="Z89" i="64" s="1"/>
  <c r="BE36" i="36"/>
  <c r="BE89" i="36" s="1"/>
  <c r="O89" i="36"/>
  <c r="AJ89" i="36" s="1"/>
  <c r="BB36" i="36"/>
  <c r="L89" i="36"/>
  <c r="AG89" i="36" s="1"/>
  <c r="AT36" i="36"/>
  <c r="AT89" i="36" s="1"/>
  <c r="D89" i="36"/>
  <c r="Y89" i="36" s="1"/>
  <c r="BB36" i="64"/>
  <c r="L89" i="64"/>
  <c r="AG89" i="64" s="1"/>
  <c r="AT36" i="64"/>
  <c r="D89" i="64"/>
  <c r="Y89" i="64" s="1"/>
  <c r="BK36" i="36"/>
  <c r="BK89" i="36" s="1"/>
  <c r="U89" i="36"/>
  <c r="AP89" i="36" s="1"/>
  <c r="BJ36" i="36"/>
  <c r="BJ89" i="36" s="1"/>
  <c r="T89" i="36"/>
  <c r="AO89" i="36" s="1"/>
  <c r="BK36" i="64"/>
  <c r="U89" i="64"/>
  <c r="AP89" i="64" s="1"/>
  <c r="BJ36" i="64"/>
  <c r="T89" i="64"/>
  <c r="AO89" i="64" s="1"/>
  <c r="BD36" i="36"/>
  <c r="BD89" i="36" s="1"/>
  <c r="N89" i="36"/>
  <c r="AI89" i="36" s="1"/>
  <c r="AR36" i="36"/>
  <c r="B89" i="36"/>
  <c r="W89" i="36" s="1"/>
  <c r="BD36" i="64"/>
  <c r="N89" i="64"/>
  <c r="AI89" i="64" s="1"/>
  <c r="AR36" i="64"/>
  <c r="AR89" i="64" s="1"/>
  <c r="B89" i="64"/>
  <c r="W89" i="64" s="1"/>
  <c r="BC36" i="36" l="1"/>
  <c r="BC89" i="36" s="1"/>
  <c r="M89" i="36"/>
  <c r="AH89" i="36" s="1"/>
  <c r="BA36" i="36"/>
  <c r="BA89" i="36" s="1"/>
  <c r="K89" i="36"/>
  <c r="AF89" i="36" s="1"/>
  <c r="AX36" i="64"/>
  <c r="H89" i="64"/>
  <c r="AC89" i="64" s="1"/>
  <c r="AV36" i="36"/>
  <c r="F89" i="36"/>
  <c r="AA89" i="36" s="1"/>
  <c r="BA36" i="64"/>
  <c r="K89" i="64"/>
  <c r="AF89" i="64" s="1"/>
  <c r="AT89" i="64"/>
  <c r="AX36" i="36"/>
  <c r="AX89" i="36" s="1"/>
  <c r="H89" i="36"/>
  <c r="AC89" i="36" s="1"/>
  <c r="AV36" i="64"/>
  <c r="F89" i="64"/>
  <c r="AA89" i="64" s="1"/>
  <c r="AU89" i="36"/>
  <c r="AS36" i="36"/>
  <c r="C89" i="36"/>
  <c r="X89" i="36" s="1"/>
  <c r="BD89" i="64"/>
  <c r="BK89" i="64"/>
  <c r="AS36" i="64"/>
  <c r="C89" i="64"/>
  <c r="X89" i="64" s="1"/>
  <c r="AY36" i="64"/>
  <c r="AY89" i="64" s="1"/>
  <c r="I89" i="64"/>
  <c r="AD89" i="64" s="1"/>
  <c r="BC36" i="64"/>
  <c r="M89" i="64"/>
  <c r="AH89" i="64" s="1"/>
  <c r="AR89" i="36"/>
  <c r="BB89" i="64"/>
  <c r="BB89" i="36"/>
  <c r="BE89" i="64"/>
  <c r="AY36" i="36"/>
  <c r="AY89" i="36" s="1"/>
  <c r="I89" i="36"/>
  <c r="AD89" i="36" s="1"/>
  <c r="AZ36" i="36"/>
  <c r="J89" i="36"/>
  <c r="AE89" i="36" s="1"/>
  <c r="BI36" i="36"/>
  <c r="S89" i="36"/>
  <c r="AN89" i="36" s="1"/>
  <c r="AW36" i="64"/>
  <c r="G89" i="64"/>
  <c r="AB89" i="64" s="1"/>
  <c r="BJ89" i="64"/>
  <c r="AZ36" i="64"/>
  <c r="J89" i="64"/>
  <c r="AE89" i="64" s="1"/>
  <c r="BI36" i="64"/>
  <c r="S89" i="64"/>
  <c r="AN89" i="64" s="1"/>
  <c r="AU89" i="64"/>
  <c r="AW36" i="36"/>
  <c r="G89" i="36"/>
  <c r="AB89" i="36" s="1"/>
  <c r="AS89" i="36" l="1"/>
  <c r="BA89" i="64"/>
  <c r="AX89" i="64"/>
  <c r="AV89" i="64"/>
  <c r="AS89" i="64"/>
  <c r="AZ89" i="64"/>
  <c r="BC89" i="64"/>
  <c r="BI89" i="64"/>
  <c r="AW89" i="36"/>
  <c r="BI89" i="36"/>
  <c r="AW89" i="64"/>
  <c r="AZ89" i="36"/>
  <c r="AV89" i="36"/>
  <c r="BJ35" i="64" l="1"/>
  <c r="T88" i="64"/>
  <c r="AO88" i="64" s="1"/>
  <c r="BB35" i="36"/>
  <c r="BB88" i="36" s="1"/>
  <c r="L88" i="36"/>
  <c r="AG88" i="36" s="1"/>
  <c r="BJ35" i="36"/>
  <c r="BJ88" i="36" s="1"/>
  <c r="T88" i="36"/>
  <c r="AO88" i="36" s="1"/>
  <c r="BB35" i="64"/>
  <c r="L88" i="64"/>
  <c r="AG88" i="64" s="1"/>
  <c r="AT35" i="36"/>
  <c r="AT88" i="36" s="1"/>
  <c r="D88" i="36"/>
  <c r="Y88" i="36" s="1"/>
  <c r="BK35" i="64"/>
  <c r="U88" i="64"/>
  <c r="AP88" i="64" s="1"/>
  <c r="AT35" i="64"/>
  <c r="D88" i="64"/>
  <c r="Y88" i="64" s="1"/>
  <c r="BK35" i="36"/>
  <c r="BK88" i="36" s="1"/>
  <c r="U88" i="36"/>
  <c r="AP88" i="36" s="1"/>
  <c r="BD35" i="64"/>
  <c r="N88" i="64"/>
  <c r="AI88" i="64" s="1"/>
  <c r="AR35" i="36"/>
  <c r="AR88" i="36" s="1"/>
  <c r="B88" i="36"/>
  <c r="W88" i="36" s="1"/>
  <c r="BD35" i="36"/>
  <c r="N88" i="36"/>
  <c r="AI88" i="36" s="1"/>
  <c r="AR35" i="64"/>
  <c r="B88" i="64"/>
  <c r="W88" i="64" s="1"/>
  <c r="BE35" i="64"/>
  <c r="BE88" i="64" s="1"/>
  <c r="O88" i="64"/>
  <c r="AJ88" i="64" s="1"/>
  <c r="AU35" i="64"/>
  <c r="E88" i="64"/>
  <c r="Z88" i="64" s="1"/>
  <c r="BE35" i="36"/>
  <c r="BE88" i="36" s="1"/>
  <c r="O88" i="36"/>
  <c r="AJ88" i="36" s="1"/>
  <c r="AU35" i="36"/>
  <c r="E88" i="36"/>
  <c r="Z88" i="36" s="1"/>
  <c r="AS35" i="36" l="1"/>
  <c r="C88" i="36"/>
  <c r="X88" i="36" s="1"/>
  <c r="AS35" i="64"/>
  <c r="C88" i="64"/>
  <c r="X88" i="64" s="1"/>
  <c r="BK88" i="64"/>
  <c r="AX35" i="36"/>
  <c r="H88" i="36"/>
  <c r="AC88" i="36" s="1"/>
  <c r="AU88" i="64"/>
  <c r="AX35" i="64"/>
  <c r="H88" i="64"/>
  <c r="AC88" i="64" s="1"/>
  <c r="BD88" i="36"/>
  <c r="BJ88" i="64"/>
  <c r="AZ35" i="36"/>
  <c r="AZ88" i="36" s="1"/>
  <c r="J88" i="36"/>
  <c r="AE88" i="36" s="1"/>
  <c r="BC35" i="64"/>
  <c r="M88" i="64"/>
  <c r="AH88" i="64" s="1"/>
  <c r="AV35" i="64"/>
  <c r="AV88" i="64" s="1"/>
  <c r="F88" i="64"/>
  <c r="AA88" i="64" s="1"/>
  <c r="AZ35" i="64"/>
  <c r="J88" i="64"/>
  <c r="AE88" i="64" s="1"/>
  <c r="BC35" i="36"/>
  <c r="BC88" i="36" s="1"/>
  <c r="M88" i="36"/>
  <c r="AH88" i="36" s="1"/>
  <c r="BB88" i="64"/>
  <c r="AV35" i="36"/>
  <c r="AV88" i="36" s="1"/>
  <c r="F88" i="36"/>
  <c r="AA88" i="36" s="1"/>
  <c r="BA35" i="36"/>
  <c r="BA88" i="36" s="1"/>
  <c r="K88" i="36"/>
  <c r="AF88" i="36" s="1"/>
  <c r="AW35" i="64"/>
  <c r="AW88" i="64" s="1"/>
  <c r="G88" i="64"/>
  <c r="AB88" i="64" s="1"/>
  <c r="AY35" i="36"/>
  <c r="AY88" i="36" s="1"/>
  <c r="I88" i="36"/>
  <c r="AD88" i="36" s="1"/>
  <c r="BI35" i="64"/>
  <c r="S88" i="64"/>
  <c r="AN88" i="64" s="1"/>
  <c r="AU88" i="36"/>
  <c r="AR88" i="64"/>
  <c r="BA35" i="64"/>
  <c r="K88" i="64"/>
  <c r="AF88" i="64" s="1"/>
  <c r="BD88" i="64"/>
  <c r="AW35" i="36"/>
  <c r="AW88" i="36" s="1"/>
  <c r="G88" i="36"/>
  <c r="AB88" i="36" s="1"/>
  <c r="AT88" i="64"/>
  <c r="AY35" i="64"/>
  <c r="I88" i="64"/>
  <c r="AD88" i="64" s="1"/>
  <c r="BI35" i="36"/>
  <c r="S88" i="36"/>
  <c r="AN88" i="36" s="1"/>
  <c r="AZ88" i="64" l="1"/>
  <c r="AX88" i="64"/>
  <c r="AY88" i="64"/>
  <c r="AS88" i="36"/>
  <c r="BI88" i="36"/>
  <c r="BA88" i="64"/>
  <c r="BI88" i="64"/>
  <c r="BC88" i="64"/>
  <c r="AX88" i="36"/>
  <c r="AS88" i="64"/>
  <c r="AU34" i="64" l="1"/>
  <c r="E87" i="64"/>
  <c r="Z87" i="64" s="1"/>
  <c r="BJ34" i="64"/>
  <c r="BJ87" i="64" s="1"/>
  <c r="T87" i="64"/>
  <c r="AO87" i="64" s="1"/>
  <c r="AU34" i="36"/>
  <c r="AU87" i="36" s="1"/>
  <c r="E87" i="36"/>
  <c r="Z87" i="36" s="1"/>
  <c r="BJ34" i="36"/>
  <c r="BJ87" i="36" s="1"/>
  <c r="T87" i="36"/>
  <c r="AO87" i="36" s="1"/>
  <c r="AR34" i="36"/>
  <c r="AR87" i="36" s="1"/>
  <c r="B87" i="36"/>
  <c r="W87" i="36" s="1"/>
  <c r="BE34" i="36"/>
  <c r="BE87" i="36" s="1"/>
  <c r="O87" i="36"/>
  <c r="AJ87" i="36" s="1"/>
  <c r="AR34" i="64"/>
  <c r="B87" i="64"/>
  <c r="W87" i="64" s="1"/>
  <c r="BE34" i="64"/>
  <c r="O87" i="64"/>
  <c r="AJ87" i="64" s="1"/>
  <c r="BD34" i="36"/>
  <c r="N87" i="36"/>
  <c r="AI87" i="36" s="1"/>
  <c r="AT34" i="64"/>
  <c r="D87" i="64"/>
  <c r="Y87" i="64" s="1"/>
  <c r="BD34" i="64"/>
  <c r="N87" i="64"/>
  <c r="AI87" i="64" s="1"/>
  <c r="AT34" i="36"/>
  <c r="AT87" i="36" s="1"/>
  <c r="D87" i="36"/>
  <c r="Y87" i="36" s="1"/>
  <c r="BK34" i="64"/>
  <c r="U87" i="64"/>
  <c r="AP87" i="64" s="1"/>
  <c r="BB34" i="64"/>
  <c r="L87" i="64"/>
  <c r="AG87" i="64" s="1"/>
  <c r="BK34" i="36"/>
  <c r="U87" i="36"/>
  <c r="AP87" i="36" s="1"/>
  <c r="BB34" i="36"/>
  <c r="BB87" i="36" s="1"/>
  <c r="L87" i="36"/>
  <c r="AG87" i="36" s="1"/>
  <c r="AX34" i="36" l="1"/>
  <c r="AX87" i="36" s="1"/>
  <c r="H87" i="36"/>
  <c r="AC87" i="36" s="1"/>
  <c r="BI34" i="36"/>
  <c r="BI87" i="36" s="1"/>
  <c r="S87" i="36"/>
  <c r="AN87" i="36" s="1"/>
  <c r="BD87" i="64"/>
  <c r="AT87" i="64"/>
  <c r="AX34" i="64"/>
  <c r="H87" i="64"/>
  <c r="AC87" i="64" s="1"/>
  <c r="AR87" i="64"/>
  <c r="BI34" i="64"/>
  <c r="S87" i="64"/>
  <c r="AN87" i="64" s="1"/>
  <c r="AZ34" i="36"/>
  <c r="AZ87" i="36" s="1"/>
  <c r="J87" i="36"/>
  <c r="AE87" i="36" s="1"/>
  <c r="BK87" i="36"/>
  <c r="BC34" i="36"/>
  <c r="M87" i="36"/>
  <c r="AH87" i="36" s="1"/>
  <c r="AZ34" i="64"/>
  <c r="J87" i="64"/>
  <c r="AE87" i="64" s="1"/>
  <c r="AV34" i="36"/>
  <c r="AV87" i="36" s="1"/>
  <c r="F87" i="36"/>
  <c r="AA87" i="36" s="1"/>
  <c r="AS34" i="64"/>
  <c r="C87" i="64"/>
  <c r="X87" i="64" s="1"/>
  <c r="BA34" i="64"/>
  <c r="K87" i="64"/>
  <c r="AF87" i="64" s="1"/>
  <c r="BB87" i="64"/>
  <c r="AV34" i="64"/>
  <c r="F87" i="64"/>
  <c r="AA87" i="64" s="1"/>
  <c r="BD87" i="36"/>
  <c r="BE87" i="64"/>
  <c r="AS34" i="36"/>
  <c r="AS87" i="36" s="1"/>
  <c r="C87" i="36"/>
  <c r="X87" i="36" s="1"/>
  <c r="BA34" i="36"/>
  <c r="K87" i="36"/>
  <c r="AF87" i="36" s="1"/>
  <c r="BK87" i="64"/>
  <c r="AW34" i="36"/>
  <c r="AW87" i="36" s="1"/>
  <c r="G87" i="36"/>
  <c r="AB87" i="36" s="1"/>
  <c r="AY34" i="36"/>
  <c r="I87" i="36"/>
  <c r="AD87" i="36" s="1"/>
  <c r="BC34" i="64"/>
  <c r="M87" i="64"/>
  <c r="AH87" i="64" s="1"/>
  <c r="AW34" i="64"/>
  <c r="G87" i="64"/>
  <c r="AB87" i="64" s="1"/>
  <c r="AU87" i="64"/>
  <c r="AY34" i="64"/>
  <c r="I87" i="64"/>
  <c r="AD87" i="64" s="1"/>
  <c r="BI87" i="64" l="1"/>
  <c r="BC87" i="64"/>
  <c r="BA87" i="64"/>
  <c r="AW87" i="64"/>
  <c r="AY87" i="36"/>
  <c r="AV87" i="64"/>
  <c r="BC87" i="36"/>
  <c r="AY87" i="64"/>
  <c r="BA87" i="36"/>
  <c r="AS87" i="64"/>
  <c r="AZ87" i="64"/>
  <c r="AX87" i="64"/>
  <c r="AT33" i="36" l="1"/>
  <c r="D86" i="36"/>
  <c r="Y86" i="36" s="1"/>
  <c r="BJ33" i="36"/>
  <c r="T86" i="36"/>
  <c r="AO86" i="36" s="1"/>
  <c r="AT33" i="64"/>
  <c r="D86" i="64"/>
  <c r="Y86" i="64" s="1"/>
  <c r="BJ33" i="64"/>
  <c r="T86" i="64"/>
  <c r="AO86" i="64" s="1"/>
  <c r="BE33" i="36"/>
  <c r="O86" i="36"/>
  <c r="AJ86" i="36" s="1"/>
  <c r="BD33" i="36"/>
  <c r="BD86" i="36" s="1"/>
  <c r="N86" i="36"/>
  <c r="AI86" i="36" s="1"/>
  <c r="BE33" i="64"/>
  <c r="O86" i="64"/>
  <c r="AJ86" i="64" s="1"/>
  <c r="BD33" i="64"/>
  <c r="N86" i="64"/>
  <c r="AI86" i="64" s="1"/>
  <c r="AR33" i="64"/>
  <c r="B86" i="64"/>
  <c r="W86" i="64" s="1"/>
  <c r="BK33" i="36"/>
  <c r="BK86" i="36" s="1"/>
  <c r="U86" i="36"/>
  <c r="AP86" i="36" s="1"/>
  <c r="AR33" i="36"/>
  <c r="B86" i="36"/>
  <c r="W86" i="36" s="1"/>
  <c r="BK33" i="64"/>
  <c r="U86" i="64"/>
  <c r="AP86" i="64" s="1"/>
  <c r="BB33" i="36"/>
  <c r="BB86" i="36" s="1"/>
  <c r="L86" i="36"/>
  <c r="AG86" i="36" s="1"/>
  <c r="AU33" i="36"/>
  <c r="AU86" i="36" s="1"/>
  <c r="E86" i="36"/>
  <c r="Z86" i="36" s="1"/>
  <c r="BB33" i="64"/>
  <c r="L86" i="64"/>
  <c r="AG86" i="64" s="1"/>
  <c r="AU33" i="64"/>
  <c r="E86" i="64"/>
  <c r="Z86" i="64" s="1"/>
  <c r="BI33" i="64" l="1"/>
  <c r="S86" i="64"/>
  <c r="AN86" i="64" s="1"/>
  <c r="BA33" i="64"/>
  <c r="K86" i="64"/>
  <c r="AF86" i="64" s="1"/>
  <c r="AZ33" i="64"/>
  <c r="J86" i="64"/>
  <c r="AE86" i="64" s="1"/>
  <c r="BI33" i="36"/>
  <c r="BI86" i="36" s="1"/>
  <c r="S86" i="36"/>
  <c r="AN86" i="36" s="1"/>
  <c r="AR86" i="36"/>
  <c r="AR86" i="64"/>
  <c r="BD86" i="64"/>
  <c r="BA33" i="36"/>
  <c r="BA86" i="36" s="1"/>
  <c r="K86" i="36"/>
  <c r="AF86" i="36" s="1"/>
  <c r="AZ33" i="36"/>
  <c r="AZ86" i="36" s="1"/>
  <c r="J86" i="36"/>
  <c r="AE86" i="36" s="1"/>
  <c r="AT86" i="36"/>
  <c r="AX33" i="36"/>
  <c r="AX86" i="36" s="1"/>
  <c r="H86" i="36"/>
  <c r="AC86" i="36" s="1"/>
  <c r="BB86" i="64"/>
  <c r="AX33" i="64"/>
  <c r="H86" i="64"/>
  <c r="AC86" i="64" s="1"/>
  <c r="BE86" i="36"/>
  <c r="BJ86" i="64"/>
  <c r="BC33" i="36"/>
  <c r="BC86" i="36" s="1"/>
  <c r="M86" i="36"/>
  <c r="AH86" i="36" s="1"/>
  <c r="BK86" i="64"/>
  <c r="BC33" i="64"/>
  <c r="M86" i="64"/>
  <c r="AH86" i="64" s="1"/>
  <c r="BE86" i="64"/>
  <c r="BJ86" i="36"/>
  <c r="AS33" i="64"/>
  <c r="C86" i="64"/>
  <c r="X86" i="64" s="1"/>
  <c r="AV33" i="36"/>
  <c r="F86" i="36"/>
  <c r="AA86" i="36" s="1"/>
  <c r="AW33" i="36"/>
  <c r="G86" i="36"/>
  <c r="AB86" i="36" s="1"/>
  <c r="AY33" i="64"/>
  <c r="I86" i="64"/>
  <c r="AD86" i="64" s="1"/>
  <c r="AU86" i="64"/>
  <c r="AS33" i="36"/>
  <c r="AS86" i="36" s="1"/>
  <c r="C86" i="36"/>
  <c r="X86" i="36" s="1"/>
  <c r="AV33" i="64"/>
  <c r="F86" i="64"/>
  <c r="AA86" i="64" s="1"/>
  <c r="AW33" i="64"/>
  <c r="G86" i="64"/>
  <c r="AB86" i="64" s="1"/>
  <c r="AY33" i="36"/>
  <c r="I86" i="36"/>
  <c r="AD86" i="36" s="1"/>
  <c r="AT86" i="64"/>
  <c r="AX86" i="64" l="1"/>
  <c r="BA86" i="64"/>
  <c r="AV86" i="64"/>
  <c r="AW86" i="36"/>
  <c r="AS86" i="64"/>
  <c r="AY86" i="36"/>
  <c r="AW86" i="64"/>
  <c r="AZ86" i="64"/>
  <c r="BI86" i="64"/>
  <c r="BC86" i="64"/>
  <c r="AY86" i="64"/>
  <c r="AV86" i="36"/>
  <c r="AR32" i="36" l="1"/>
  <c r="AR85" i="36" s="1"/>
  <c r="B85" i="36"/>
  <c r="W85" i="36" s="1"/>
  <c r="BJ32" i="64"/>
  <c r="T85" i="64"/>
  <c r="AO85" i="64" s="1"/>
  <c r="AR32" i="64"/>
  <c r="B85" i="64"/>
  <c r="W85" i="64" s="1"/>
  <c r="BJ32" i="36"/>
  <c r="T85" i="36"/>
  <c r="AO85" i="36" s="1"/>
  <c r="BK32" i="64"/>
  <c r="U85" i="64"/>
  <c r="AP85" i="64" s="1"/>
  <c r="AT32" i="36"/>
  <c r="D85" i="36"/>
  <c r="Y85" i="36" s="1"/>
  <c r="BK32" i="36"/>
  <c r="BK85" i="36" s="1"/>
  <c r="U85" i="36"/>
  <c r="AP85" i="36" s="1"/>
  <c r="AT32" i="64"/>
  <c r="D85" i="64"/>
  <c r="Y85" i="64" s="1"/>
  <c r="BB32" i="36"/>
  <c r="BB85" i="36" s="1"/>
  <c r="L85" i="36"/>
  <c r="AG85" i="36" s="1"/>
  <c r="BD32" i="36"/>
  <c r="BD85" i="36" s="1"/>
  <c r="N85" i="36"/>
  <c r="AI85" i="36" s="1"/>
  <c r="BB32" i="64"/>
  <c r="L85" i="64"/>
  <c r="AG85" i="64" s="1"/>
  <c r="BD32" i="64"/>
  <c r="N85" i="64"/>
  <c r="AI85" i="64" s="1"/>
  <c r="BE32" i="64"/>
  <c r="O85" i="64"/>
  <c r="AJ85" i="64" s="1"/>
  <c r="AU32" i="36"/>
  <c r="AU85" i="36" s="1"/>
  <c r="E85" i="36"/>
  <c r="Z85" i="36" s="1"/>
  <c r="BE32" i="36"/>
  <c r="O85" i="36"/>
  <c r="AJ85" i="36" s="1"/>
  <c r="AU32" i="64"/>
  <c r="E85" i="64"/>
  <c r="Z85" i="64" s="1"/>
  <c r="AS32" i="36" l="1"/>
  <c r="C85" i="36"/>
  <c r="X85" i="36" s="1"/>
  <c r="AW32" i="64"/>
  <c r="G85" i="64"/>
  <c r="AB85" i="64" s="1"/>
  <c r="AS32" i="64"/>
  <c r="C85" i="64"/>
  <c r="X85" i="64" s="1"/>
  <c r="BB85" i="64"/>
  <c r="AT85" i="64"/>
  <c r="AW32" i="36"/>
  <c r="AW85" i="36" s="1"/>
  <c r="G85" i="36"/>
  <c r="AB85" i="36" s="1"/>
  <c r="BJ85" i="36"/>
  <c r="BJ85" i="64"/>
  <c r="BA32" i="36"/>
  <c r="BA85" i="36" s="1"/>
  <c r="K85" i="36"/>
  <c r="AF85" i="36" s="1"/>
  <c r="BI32" i="64"/>
  <c r="S85" i="64"/>
  <c r="AN85" i="64" s="1"/>
  <c r="AV32" i="36"/>
  <c r="AV85" i="36" s="1"/>
  <c r="F85" i="36"/>
  <c r="AA85" i="36" s="1"/>
  <c r="BE85" i="36"/>
  <c r="BA32" i="64"/>
  <c r="K85" i="64"/>
  <c r="AF85" i="64" s="1"/>
  <c r="BE85" i="64"/>
  <c r="BI32" i="36"/>
  <c r="S85" i="36"/>
  <c r="AN85" i="36" s="1"/>
  <c r="AV32" i="64"/>
  <c r="F85" i="64"/>
  <c r="AA85" i="64" s="1"/>
  <c r="BK85" i="64"/>
  <c r="AZ32" i="36"/>
  <c r="J85" i="36"/>
  <c r="AE85" i="36" s="1"/>
  <c r="BD85" i="64"/>
  <c r="AZ32" i="64"/>
  <c r="J85" i="64"/>
  <c r="AE85" i="64" s="1"/>
  <c r="AR85" i="64"/>
  <c r="AX32" i="64"/>
  <c r="H85" i="64"/>
  <c r="AC85" i="64" s="1"/>
  <c r="BC32" i="36"/>
  <c r="BC85" i="36" s="1"/>
  <c r="M85" i="36"/>
  <c r="AH85" i="36" s="1"/>
  <c r="AY32" i="64"/>
  <c r="I85" i="64"/>
  <c r="AD85" i="64" s="1"/>
  <c r="AU85" i="64"/>
  <c r="AX32" i="36"/>
  <c r="AX85" i="36" s="1"/>
  <c r="H85" i="36"/>
  <c r="AC85" i="36" s="1"/>
  <c r="BC32" i="64"/>
  <c r="BC85" i="64" s="1"/>
  <c r="M85" i="64"/>
  <c r="AH85" i="64" s="1"/>
  <c r="AT85" i="36"/>
  <c r="AY32" i="36"/>
  <c r="AY85" i="36" s="1"/>
  <c r="I85" i="36"/>
  <c r="AD85" i="36" s="1"/>
  <c r="AY85" i="64" l="1"/>
  <c r="AX85" i="64"/>
  <c r="AZ85" i="64"/>
  <c r="BI85" i="36"/>
  <c r="BI85" i="64"/>
  <c r="AW85" i="64"/>
  <c r="AZ85" i="36"/>
  <c r="AV85" i="64"/>
  <c r="AS85" i="64"/>
  <c r="AS85" i="36"/>
  <c r="BA85" i="64"/>
  <c r="BB31" i="36" l="1"/>
  <c r="L84" i="36"/>
  <c r="AG84" i="36" s="1"/>
  <c r="BD31" i="64"/>
  <c r="N84" i="64"/>
  <c r="AI84" i="64" s="1"/>
  <c r="BB31" i="64"/>
  <c r="L84" i="64"/>
  <c r="AG84" i="64" s="1"/>
  <c r="BD31" i="36"/>
  <c r="BD84" i="36" s="1"/>
  <c r="N84" i="36"/>
  <c r="AI84" i="36" s="1"/>
  <c r="BK31" i="64"/>
  <c r="U84" i="64"/>
  <c r="AP84" i="64" s="1"/>
  <c r="BK31" i="36"/>
  <c r="BK84" i="36" s="1"/>
  <c r="U84" i="36"/>
  <c r="AP84" i="36" s="1"/>
  <c r="AT31" i="36"/>
  <c r="AT84" i="36" s="1"/>
  <c r="D84" i="36"/>
  <c r="Y84" i="36" s="1"/>
  <c r="AR31" i="36"/>
  <c r="B84" i="36"/>
  <c r="W84" i="36" s="1"/>
  <c r="AT31" i="64"/>
  <c r="D84" i="64"/>
  <c r="Y84" i="64" s="1"/>
  <c r="AR31" i="64"/>
  <c r="B84" i="64"/>
  <c r="W84" i="64" s="1"/>
  <c r="BJ31" i="36"/>
  <c r="T84" i="36"/>
  <c r="AO84" i="36" s="1"/>
  <c r="AU31" i="64"/>
  <c r="E84" i="64"/>
  <c r="Z84" i="64" s="1"/>
  <c r="BE31" i="64"/>
  <c r="O84" i="64"/>
  <c r="AJ84" i="64" s="1"/>
  <c r="BJ31" i="64"/>
  <c r="T84" i="64"/>
  <c r="AO84" i="64" s="1"/>
  <c r="AU31" i="36"/>
  <c r="AU84" i="36" s="1"/>
  <c r="E84" i="36"/>
  <c r="Z84" i="36" s="1"/>
  <c r="BE31" i="36"/>
  <c r="O84" i="36"/>
  <c r="AJ84" i="36" s="1"/>
  <c r="AZ31" i="36" l="1"/>
  <c r="AZ84" i="36" s="1"/>
  <c r="J84" i="36"/>
  <c r="AE84" i="36" s="1"/>
  <c r="AS31" i="36"/>
  <c r="AS84" i="36" s="1"/>
  <c r="C84" i="36"/>
  <c r="X84" i="36" s="1"/>
  <c r="AS31" i="64"/>
  <c r="C84" i="64"/>
  <c r="X84" i="64" s="1"/>
  <c r="BK84" i="64"/>
  <c r="BB84" i="64"/>
  <c r="BB84" i="36"/>
  <c r="AV31" i="64"/>
  <c r="F84" i="64"/>
  <c r="AA84" i="64" s="1"/>
  <c r="AX31" i="36"/>
  <c r="AX84" i="36" s="1"/>
  <c r="H84" i="36"/>
  <c r="AC84" i="36" s="1"/>
  <c r="BA31" i="36"/>
  <c r="BA84" i="36" s="1"/>
  <c r="K84" i="36"/>
  <c r="AF84" i="36" s="1"/>
  <c r="AV31" i="36"/>
  <c r="F84" i="36"/>
  <c r="AA84" i="36" s="1"/>
  <c r="AR84" i="64"/>
  <c r="AX31" i="64"/>
  <c r="H84" i="64"/>
  <c r="AC84" i="64" s="1"/>
  <c r="AR84" i="36"/>
  <c r="BA31" i="64"/>
  <c r="K84" i="64"/>
  <c r="AF84" i="64" s="1"/>
  <c r="AZ31" i="64"/>
  <c r="AZ84" i="64" s="1"/>
  <c r="J84" i="64"/>
  <c r="AE84" i="64" s="1"/>
  <c r="BC31" i="64"/>
  <c r="M84" i="64"/>
  <c r="AH84" i="64" s="1"/>
  <c r="AY31" i="36"/>
  <c r="I84" i="36"/>
  <c r="AD84" i="36" s="1"/>
  <c r="BE84" i="64"/>
  <c r="BJ84" i="36"/>
  <c r="BC31" i="36"/>
  <c r="M84" i="36"/>
  <c r="AH84" i="36" s="1"/>
  <c r="BD84" i="64"/>
  <c r="AY31" i="64"/>
  <c r="I84" i="64"/>
  <c r="AD84" i="64" s="1"/>
  <c r="AU84" i="64"/>
  <c r="AW31" i="64"/>
  <c r="G84" i="64"/>
  <c r="AB84" i="64" s="1"/>
  <c r="BI31" i="36"/>
  <c r="S84" i="36"/>
  <c r="AN84" i="36" s="1"/>
  <c r="BE84" i="36"/>
  <c r="BJ84" i="64"/>
  <c r="AW31" i="36"/>
  <c r="AW84" i="36" s="1"/>
  <c r="G84" i="36"/>
  <c r="AB84" i="36" s="1"/>
  <c r="AT84" i="64"/>
  <c r="BI31" i="64"/>
  <c r="S84" i="64"/>
  <c r="AN84" i="64" s="1"/>
  <c r="AW84" i="64" l="1"/>
  <c r="AY84" i="64"/>
  <c r="BC84" i="64"/>
  <c r="BA84" i="64"/>
  <c r="AV84" i="64"/>
  <c r="BI84" i="36"/>
  <c r="AY84" i="36"/>
  <c r="AV84" i="36"/>
  <c r="AS84" i="64"/>
  <c r="BI84" i="64"/>
  <c r="BC84" i="36"/>
  <c r="AX84" i="64"/>
  <c r="L82" i="36" l="1"/>
  <c r="BB30" i="36"/>
  <c r="BB83" i="36" s="1"/>
  <c r="L83" i="36"/>
  <c r="AG83" i="36" s="1"/>
  <c r="AR30" i="36"/>
  <c r="AR83" i="36" s="1"/>
  <c r="B83" i="36"/>
  <c r="W83" i="36" s="1"/>
  <c r="BK30" i="36"/>
  <c r="BK83" i="36" s="1"/>
  <c r="U83" i="36"/>
  <c r="AP83" i="36" s="1"/>
  <c r="AT30" i="64"/>
  <c r="D83" i="64"/>
  <c r="Y83" i="64" s="1"/>
  <c r="AR30" i="64"/>
  <c r="B83" i="64"/>
  <c r="W83" i="64" s="1"/>
  <c r="BK30" i="64"/>
  <c r="U83" i="64"/>
  <c r="AP83" i="64" s="1"/>
  <c r="AT30" i="36"/>
  <c r="AT83" i="36" s="1"/>
  <c r="D83" i="36"/>
  <c r="Y83" i="36" s="1"/>
  <c r="BE30" i="36"/>
  <c r="BE83" i="36" s="1"/>
  <c r="O83" i="36"/>
  <c r="AJ83" i="36" s="1"/>
  <c r="BJ30" i="64"/>
  <c r="T83" i="64"/>
  <c r="AO83" i="64" s="1"/>
  <c r="BD30" i="36"/>
  <c r="BD83" i="36" s="1"/>
  <c r="N83" i="36"/>
  <c r="AI83" i="36" s="1"/>
  <c r="U82" i="36"/>
  <c r="BE30" i="64"/>
  <c r="O83" i="64"/>
  <c r="AJ83" i="64" s="1"/>
  <c r="BJ30" i="36"/>
  <c r="T83" i="36"/>
  <c r="AO83" i="36" s="1"/>
  <c r="BD30" i="64"/>
  <c r="N83" i="64"/>
  <c r="AI83" i="64" s="1"/>
  <c r="L82" i="64"/>
  <c r="BB30" i="64"/>
  <c r="L83" i="64"/>
  <c r="AG83" i="64" s="1"/>
  <c r="E82" i="64"/>
  <c r="AU30" i="64"/>
  <c r="E83" i="64"/>
  <c r="Z83" i="64" s="1"/>
  <c r="AU30" i="36"/>
  <c r="E83" i="36"/>
  <c r="Z83" i="36" s="1"/>
  <c r="AW30" i="36" l="1"/>
  <c r="AW83" i="36" s="1"/>
  <c r="G83" i="36"/>
  <c r="AB83" i="36" s="1"/>
  <c r="BE29" i="36"/>
  <c r="BE82" i="36" s="1"/>
  <c r="BD29" i="36"/>
  <c r="BD82" i="36" s="1"/>
  <c r="BA30" i="64"/>
  <c r="K83" i="64"/>
  <c r="AF83" i="64" s="1"/>
  <c r="BI30" i="64"/>
  <c r="S83" i="64"/>
  <c r="AN83" i="64" s="1"/>
  <c r="AW30" i="64"/>
  <c r="G83" i="64"/>
  <c r="AB83" i="64" s="1"/>
  <c r="BB83" i="64"/>
  <c r="BJ83" i="36"/>
  <c r="BE29" i="64"/>
  <c r="BD29" i="64"/>
  <c r="BD82" i="64" s="1"/>
  <c r="AR83" i="64"/>
  <c r="BA30" i="36"/>
  <c r="BA83" i="36" s="1"/>
  <c r="K83" i="36"/>
  <c r="AF83" i="36" s="1"/>
  <c r="BI30" i="36"/>
  <c r="BI83" i="36" s="1"/>
  <c r="S83" i="36"/>
  <c r="AN83" i="36" s="1"/>
  <c r="O81" i="36"/>
  <c r="O81" i="64"/>
  <c r="BJ29" i="64"/>
  <c r="BJ82" i="64" s="1"/>
  <c r="AR29" i="64"/>
  <c r="AT29" i="36"/>
  <c r="AT82" i="36" s="1"/>
  <c r="AS30" i="64"/>
  <c r="C83" i="64"/>
  <c r="X83" i="64" s="1"/>
  <c r="B82" i="64"/>
  <c r="AY30" i="36"/>
  <c r="AY83" i="36" s="1"/>
  <c r="I83" i="36"/>
  <c r="AD83" i="36" s="1"/>
  <c r="F82" i="36"/>
  <c r="AV30" i="36"/>
  <c r="AV83" i="36" s="1"/>
  <c r="F83" i="36"/>
  <c r="AA83" i="36" s="1"/>
  <c r="BJ29" i="36"/>
  <c r="BJ82" i="36" s="1"/>
  <c r="AR29" i="36"/>
  <c r="T82" i="36"/>
  <c r="AT29" i="64"/>
  <c r="AT82" i="64" s="1"/>
  <c r="N82" i="36"/>
  <c r="O82" i="36"/>
  <c r="AS30" i="36"/>
  <c r="AS83" i="36" s="1"/>
  <c r="C83" i="36"/>
  <c r="X83" i="36" s="1"/>
  <c r="D82" i="36"/>
  <c r="AY30" i="64"/>
  <c r="I83" i="64"/>
  <c r="AD83" i="64" s="1"/>
  <c r="F82" i="64"/>
  <c r="AV30" i="64"/>
  <c r="F83" i="64"/>
  <c r="AA83" i="64" s="1"/>
  <c r="J82" i="36"/>
  <c r="AX30" i="36"/>
  <c r="AX83" i="36" s="1"/>
  <c r="H83" i="36"/>
  <c r="AC83" i="36" s="1"/>
  <c r="BK29" i="64"/>
  <c r="AU29" i="36"/>
  <c r="AU82" i="36" s="1"/>
  <c r="BC30" i="64"/>
  <c r="M83" i="64"/>
  <c r="AH83" i="64" s="1"/>
  <c r="AZ30" i="36"/>
  <c r="AZ83" i="36" s="1"/>
  <c r="J83" i="36"/>
  <c r="AE83" i="36" s="1"/>
  <c r="U81" i="64"/>
  <c r="T81" i="64"/>
  <c r="K82" i="36"/>
  <c r="K82" i="64"/>
  <c r="I82" i="36"/>
  <c r="I82" i="64"/>
  <c r="E81" i="36"/>
  <c r="AU83" i="36"/>
  <c r="AU83" i="64"/>
  <c r="H82" i="64"/>
  <c r="AX30" i="64"/>
  <c r="AX83" i="64" s="1"/>
  <c r="H83" i="64"/>
  <c r="AC83" i="64" s="1"/>
  <c r="BD83" i="64"/>
  <c r="BE83" i="64"/>
  <c r="BK29" i="36"/>
  <c r="BJ83" i="64"/>
  <c r="AU29" i="64"/>
  <c r="AU82" i="64" s="1"/>
  <c r="BC30" i="36"/>
  <c r="BC83" i="36" s="1"/>
  <c r="M83" i="36"/>
  <c r="AH83" i="36" s="1"/>
  <c r="BK82" i="64"/>
  <c r="BK83" i="64"/>
  <c r="AZ30" i="64"/>
  <c r="J83" i="64"/>
  <c r="AE83" i="64" s="1"/>
  <c r="AT83" i="64"/>
  <c r="D81" i="36"/>
  <c r="N82" i="64"/>
  <c r="O82" i="64"/>
  <c r="T82" i="64"/>
  <c r="U82" i="64"/>
  <c r="L81" i="36"/>
  <c r="BB29" i="36"/>
  <c r="D82" i="64"/>
  <c r="G82" i="64"/>
  <c r="G82" i="36"/>
  <c r="M82" i="64"/>
  <c r="E82" i="36"/>
  <c r="BB29" i="64"/>
  <c r="B82" i="36"/>
  <c r="AR28" i="36" l="1"/>
  <c r="AW83" i="64"/>
  <c r="BA83" i="64"/>
  <c r="BB28" i="64"/>
  <c r="BB81" i="64" s="1"/>
  <c r="BJ28" i="36"/>
  <c r="BJ81" i="36" s="1"/>
  <c r="M81" i="36"/>
  <c r="BC29" i="36"/>
  <c r="BC82" i="36" s="1"/>
  <c r="AT28" i="64"/>
  <c r="AT81" i="64" s="1"/>
  <c r="BJ28" i="64"/>
  <c r="AZ29" i="36"/>
  <c r="AR28" i="64"/>
  <c r="AR81" i="64" s="1"/>
  <c r="BB82" i="36"/>
  <c r="AZ29" i="64"/>
  <c r="AZ82" i="64" s="1"/>
  <c r="G81" i="36"/>
  <c r="BC29" i="64"/>
  <c r="BC82" i="64" s="1"/>
  <c r="AU28" i="36"/>
  <c r="AU81" i="36" s="1"/>
  <c r="BK28" i="36"/>
  <c r="BK81" i="36" s="1"/>
  <c r="D81" i="64"/>
  <c r="T81" i="36"/>
  <c r="BI29" i="64"/>
  <c r="BI82" i="64" s="1"/>
  <c r="D80" i="36"/>
  <c r="AT28" i="36"/>
  <c r="AT81" i="36" s="1"/>
  <c r="I81" i="36"/>
  <c r="C81" i="64"/>
  <c r="C81" i="36"/>
  <c r="J81" i="64"/>
  <c r="AS29" i="64"/>
  <c r="AS82" i="64" s="1"/>
  <c r="BK82" i="36"/>
  <c r="AU28" i="64"/>
  <c r="BK28" i="64"/>
  <c r="BC83" i="64"/>
  <c r="AV83" i="64"/>
  <c r="BI29" i="36"/>
  <c r="BI82" i="36" s="1"/>
  <c r="BD28" i="36"/>
  <c r="BD81" i="36" s="1"/>
  <c r="AR82" i="64"/>
  <c r="BI83" i="64"/>
  <c r="S81" i="64"/>
  <c r="S81" i="36"/>
  <c r="L81" i="64"/>
  <c r="AX29" i="36"/>
  <c r="F81" i="64"/>
  <c r="F81" i="36"/>
  <c r="O80" i="36"/>
  <c r="O80" i="64"/>
  <c r="AW29" i="36"/>
  <c r="AW82" i="36" s="1"/>
  <c r="AZ83" i="64"/>
  <c r="M82" i="36"/>
  <c r="U81" i="36"/>
  <c r="AY29" i="36"/>
  <c r="AX29" i="64"/>
  <c r="AR82" i="36"/>
  <c r="AR81" i="36"/>
  <c r="AS83" i="64"/>
  <c r="B81" i="64"/>
  <c r="BD28" i="64"/>
  <c r="BD81" i="64" s="1"/>
  <c r="S82" i="64"/>
  <c r="N81" i="36"/>
  <c r="AV29" i="36"/>
  <c r="B80" i="36"/>
  <c r="AS29" i="36"/>
  <c r="AS82" i="36" s="1"/>
  <c r="T80" i="36"/>
  <c r="G81" i="64"/>
  <c r="AW29" i="64"/>
  <c r="J82" i="64"/>
  <c r="BA29" i="64"/>
  <c r="BA82" i="64" s="1"/>
  <c r="C82" i="36"/>
  <c r="C82" i="64"/>
  <c r="BE28" i="64"/>
  <c r="BE81" i="64" s="1"/>
  <c r="S82" i="36"/>
  <c r="N81" i="64"/>
  <c r="BB82" i="64"/>
  <c r="AV29" i="64"/>
  <c r="E80" i="64"/>
  <c r="I81" i="64"/>
  <c r="AY29" i="64"/>
  <c r="AY82" i="64" s="1"/>
  <c r="U80" i="36"/>
  <c r="L80" i="36"/>
  <c r="BB28" i="36"/>
  <c r="BB81" i="36" s="1"/>
  <c r="E81" i="64"/>
  <c r="BE82" i="64"/>
  <c r="BA29" i="36"/>
  <c r="BA82" i="36" s="1"/>
  <c r="H82" i="36"/>
  <c r="AY83" i="64"/>
  <c r="B81" i="36"/>
  <c r="BJ81" i="64"/>
  <c r="BE28" i="36"/>
  <c r="BE81" i="36" s="1"/>
  <c r="N79" i="36" l="1"/>
  <c r="BD27" i="36"/>
  <c r="BD80" i="36" s="1"/>
  <c r="AU27" i="36"/>
  <c r="AU80" i="36" s="1"/>
  <c r="AV82" i="36"/>
  <c r="AX82" i="36"/>
  <c r="AY28" i="36"/>
  <c r="AY81" i="36" s="1"/>
  <c r="AT27" i="64"/>
  <c r="AT80" i="64" s="1"/>
  <c r="BC28" i="64"/>
  <c r="AX28" i="64"/>
  <c r="AY82" i="36"/>
  <c r="AU81" i="64"/>
  <c r="BA28" i="36"/>
  <c r="BA81" i="36" s="1"/>
  <c r="AX28" i="36"/>
  <c r="AX81" i="36" s="1"/>
  <c r="H81" i="36"/>
  <c r="BA28" i="64"/>
  <c r="BA81" i="64" s="1"/>
  <c r="L79" i="36"/>
  <c r="BB27" i="36"/>
  <c r="AZ82" i="36"/>
  <c r="D80" i="64"/>
  <c r="L79" i="64"/>
  <c r="AV82" i="64"/>
  <c r="AZ28" i="36"/>
  <c r="AZ81" i="36" s="1"/>
  <c r="BB27" i="64"/>
  <c r="BB80" i="64" s="1"/>
  <c r="O79" i="64"/>
  <c r="O79" i="36"/>
  <c r="BE27" i="64"/>
  <c r="BE80" i="64" s="1"/>
  <c r="N80" i="36"/>
  <c r="AZ28" i="64"/>
  <c r="E80" i="36"/>
  <c r="AW28" i="64"/>
  <c r="AW81" i="64" s="1"/>
  <c r="J81" i="36"/>
  <c r="AW82" i="64"/>
  <c r="T79" i="64"/>
  <c r="S80" i="36"/>
  <c r="S80" i="64"/>
  <c r="E79" i="64"/>
  <c r="J80" i="36"/>
  <c r="BK27" i="64"/>
  <c r="BK80" i="64" s="1"/>
  <c r="BE27" i="36"/>
  <c r="BE80" i="36" s="1"/>
  <c r="BI28" i="36"/>
  <c r="AS28" i="36"/>
  <c r="AW28" i="36"/>
  <c r="U79" i="36"/>
  <c r="U79" i="64"/>
  <c r="K81" i="36"/>
  <c r="BK27" i="36"/>
  <c r="BK80" i="36" s="1"/>
  <c r="K81" i="64"/>
  <c r="BJ27" i="64"/>
  <c r="B79" i="36"/>
  <c r="AR27" i="36"/>
  <c r="AR80" i="36" s="1"/>
  <c r="AX82" i="64"/>
  <c r="AX81" i="64"/>
  <c r="AV28" i="36"/>
  <c r="BI28" i="64"/>
  <c r="BI81" i="64" s="1"/>
  <c r="BK81" i="64"/>
  <c r="AS28" i="64"/>
  <c r="L80" i="64"/>
  <c r="C80" i="64"/>
  <c r="F80" i="36"/>
  <c r="F80" i="64"/>
  <c r="I80" i="36"/>
  <c r="N79" i="64"/>
  <c r="BD27" i="64"/>
  <c r="AU27" i="64"/>
  <c r="T79" i="36"/>
  <c r="BJ27" i="36"/>
  <c r="AR27" i="64"/>
  <c r="N80" i="64"/>
  <c r="H81" i="64"/>
  <c r="AV28" i="64"/>
  <c r="U80" i="64"/>
  <c r="I80" i="64"/>
  <c r="AY28" i="64"/>
  <c r="AY81" i="64" s="1"/>
  <c r="D79" i="36"/>
  <c r="AT27" i="36"/>
  <c r="M81" i="64"/>
  <c r="B80" i="64"/>
  <c r="T80" i="64"/>
  <c r="BC28" i="36"/>
  <c r="BC81" i="36" s="1"/>
  <c r="L78" i="36" l="1"/>
  <c r="BC27" i="64"/>
  <c r="BC80" i="64" s="1"/>
  <c r="BI81" i="36"/>
  <c r="AZ27" i="64"/>
  <c r="AZ80" i="64" s="1"/>
  <c r="BJ26" i="36"/>
  <c r="BJ79" i="36" s="1"/>
  <c r="BB80" i="36"/>
  <c r="AT26" i="36"/>
  <c r="AT79" i="36" s="1"/>
  <c r="AR26" i="36"/>
  <c r="AR79" i="36" s="1"/>
  <c r="AV81" i="36"/>
  <c r="AT80" i="36"/>
  <c r="BJ80" i="36"/>
  <c r="BC27" i="36"/>
  <c r="BC80" i="36" s="1"/>
  <c r="BJ80" i="64"/>
  <c r="AW81" i="36"/>
  <c r="AW27" i="64"/>
  <c r="AW80" i="64" s="1"/>
  <c r="J80" i="64"/>
  <c r="AT26" i="64"/>
  <c r="AT79" i="64" s="1"/>
  <c r="AR26" i="64"/>
  <c r="AR79" i="64" s="1"/>
  <c r="M79" i="36"/>
  <c r="M79" i="64"/>
  <c r="AS27" i="36"/>
  <c r="AS80" i="36" s="1"/>
  <c r="AX27" i="36"/>
  <c r="AX80" i="36" s="1"/>
  <c r="AW27" i="36"/>
  <c r="AW80" i="36" s="1"/>
  <c r="BC81" i="64"/>
  <c r="J79" i="36"/>
  <c r="N78" i="64"/>
  <c r="AS27" i="64"/>
  <c r="AX27" i="64"/>
  <c r="G80" i="36"/>
  <c r="AU26" i="64"/>
  <c r="AU79" i="64" s="1"/>
  <c r="L78" i="64"/>
  <c r="BB26" i="64"/>
  <c r="BB79" i="64" s="1"/>
  <c r="M80" i="64"/>
  <c r="BD26" i="36"/>
  <c r="M80" i="36"/>
  <c r="AY27" i="36"/>
  <c r="AY80" i="36" s="1"/>
  <c r="BA27" i="36"/>
  <c r="BA80" i="36" s="1"/>
  <c r="AU26" i="36"/>
  <c r="G80" i="64"/>
  <c r="BB26" i="36"/>
  <c r="BB79" i="36" s="1"/>
  <c r="AV81" i="64"/>
  <c r="BD26" i="64"/>
  <c r="BD79" i="64" s="1"/>
  <c r="I79" i="64"/>
  <c r="I79" i="36"/>
  <c r="H79" i="36"/>
  <c r="AY27" i="64"/>
  <c r="BD80" i="64"/>
  <c r="BA27" i="64"/>
  <c r="AS81" i="36"/>
  <c r="BI27" i="64"/>
  <c r="BE26" i="36"/>
  <c r="BE79" i="36" s="1"/>
  <c r="K80" i="64"/>
  <c r="O78" i="36"/>
  <c r="B78" i="36"/>
  <c r="AV27" i="64"/>
  <c r="AV80" i="64" s="1"/>
  <c r="AR80" i="64"/>
  <c r="BK26" i="64"/>
  <c r="BI27" i="36"/>
  <c r="BI80" i="36" s="1"/>
  <c r="O78" i="64"/>
  <c r="BE26" i="64"/>
  <c r="K80" i="36"/>
  <c r="H80" i="64"/>
  <c r="E79" i="36"/>
  <c r="F79" i="36"/>
  <c r="U78" i="64"/>
  <c r="AZ81" i="64"/>
  <c r="AS81" i="64"/>
  <c r="B79" i="64"/>
  <c r="AV27" i="36"/>
  <c r="AV80" i="36" s="1"/>
  <c r="BK26" i="36"/>
  <c r="C80" i="36"/>
  <c r="AZ27" i="36"/>
  <c r="AZ80" i="36" s="1"/>
  <c r="BJ26" i="64"/>
  <c r="BJ79" i="64" s="1"/>
  <c r="H80" i="36"/>
  <c r="AU80" i="64"/>
  <c r="D79" i="64"/>
  <c r="L77" i="36" l="1"/>
  <c r="AV26" i="36"/>
  <c r="BE79" i="64"/>
  <c r="AX26" i="64"/>
  <c r="AX79" i="64" s="1"/>
  <c r="BA26" i="64"/>
  <c r="BA79" i="64" s="1"/>
  <c r="BK79" i="64"/>
  <c r="AV26" i="64"/>
  <c r="BJ25" i="36"/>
  <c r="AU79" i="36"/>
  <c r="BA26" i="36"/>
  <c r="BA79" i="36" s="1"/>
  <c r="AT25" i="36"/>
  <c r="AT78" i="36" s="1"/>
  <c r="BI26" i="36"/>
  <c r="BJ25" i="64"/>
  <c r="BJ78" i="64" s="1"/>
  <c r="AU25" i="36"/>
  <c r="AU78" i="36" s="1"/>
  <c r="BD25" i="36"/>
  <c r="BD78" i="36" s="1"/>
  <c r="AT25" i="64"/>
  <c r="D78" i="64"/>
  <c r="M78" i="64"/>
  <c r="M78" i="36"/>
  <c r="T77" i="36"/>
  <c r="BI26" i="64"/>
  <c r="BI79" i="64" s="1"/>
  <c r="AR25" i="36"/>
  <c r="AR78" i="36" s="1"/>
  <c r="AS26" i="64"/>
  <c r="AS79" i="64" s="1"/>
  <c r="BA80" i="64"/>
  <c r="E78" i="36"/>
  <c r="AU25" i="64"/>
  <c r="H79" i="64"/>
  <c r="BD25" i="64"/>
  <c r="BD78" i="64" s="1"/>
  <c r="BC26" i="64"/>
  <c r="BC79" i="64" s="1"/>
  <c r="AR25" i="64"/>
  <c r="AR78" i="64" s="1"/>
  <c r="K79" i="64"/>
  <c r="AS26" i="36"/>
  <c r="BD79" i="36"/>
  <c r="AW26" i="36"/>
  <c r="AW79" i="36" s="1"/>
  <c r="BC26" i="36"/>
  <c r="BC79" i="36" s="1"/>
  <c r="I78" i="64"/>
  <c r="I78" i="36"/>
  <c r="G78" i="64"/>
  <c r="G78" i="36"/>
  <c r="F78" i="36"/>
  <c r="BK79" i="36"/>
  <c r="O77" i="36"/>
  <c r="BE25" i="36"/>
  <c r="BE78" i="36" s="1"/>
  <c r="AY26" i="36"/>
  <c r="AY79" i="36" s="1"/>
  <c r="AU78" i="64"/>
  <c r="AW26" i="64"/>
  <c r="AW79" i="64" s="1"/>
  <c r="D78" i="36"/>
  <c r="T78" i="36"/>
  <c r="BB25" i="36"/>
  <c r="BB78" i="36" s="1"/>
  <c r="B77" i="64"/>
  <c r="B77" i="36"/>
  <c r="S78" i="36"/>
  <c r="U77" i="64"/>
  <c r="BK25" i="36"/>
  <c r="BK78" i="36" s="1"/>
  <c r="F79" i="64"/>
  <c r="O77" i="64"/>
  <c r="BE25" i="64"/>
  <c r="BE78" i="64" s="1"/>
  <c r="S79" i="64"/>
  <c r="AY26" i="64"/>
  <c r="AY80" i="64"/>
  <c r="N78" i="36"/>
  <c r="E78" i="64"/>
  <c r="C79" i="64"/>
  <c r="AZ26" i="36"/>
  <c r="G79" i="36"/>
  <c r="G79" i="64"/>
  <c r="AS80" i="64"/>
  <c r="L77" i="64"/>
  <c r="BB25" i="64"/>
  <c r="H78" i="64"/>
  <c r="H78" i="36"/>
  <c r="J78" i="64"/>
  <c r="J78" i="36"/>
  <c r="E77" i="64"/>
  <c r="E77" i="36"/>
  <c r="T78" i="64"/>
  <c r="U78" i="36"/>
  <c r="BK25" i="64"/>
  <c r="BK78" i="64" s="1"/>
  <c r="S79" i="36"/>
  <c r="AX80" i="64"/>
  <c r="BI80" i="64"/>
  <c r="AX26" i="36"/>
  <c r="AX79" i="36" s="1"/>
  <c r="K79" i="36"/>
  <c r="AZ26" i="64"/>
  <c r="C79" i="36"/>
  <c r="B78" i="64"/>
  <c r="J79" i="64"/>
  <c r="K77" i="36" l="1"/>
  <c r="AX25" i="36"/>
  <c r="AX78" i="36" s="1"/>
  <c r="AT24" i="64"/>
  <c r="AY25" i="64"/>
  <c r="AY78" i="64" s="1"/>
  <c r="AS25" i="36"/>
  <c r="AS78" i="36" s="1"/>
  <c r="N76" i="36"/>
  <c r="AX25" i="64"/>
  <c r="AX78" i="64" s="1"/>
  <c r="BK24" i="64"/>
  <c r="BK77" i="64" s="1"/>
  <c r="BA25" i="36"/>
  <c r="BA78" i="36" s="1"/>
  <c r="AS25" i="64"/>
  <c r="G77" i="36"/>
  <c r="BB78" i="64"/>
  <c r="AZ79" i="36"/>
  <c r="BK24" i="36"/>
  <c r="BK77" i="36" s="1"/>
  <c r="BA25" i="64"/>
  <c r="T76" i="64"/>
  <c r="BJ24" i="64"/>
  <c r="D77" i="64"/>
  <c r="AY79" i="64"/>
  <c r="BB24" i="36"/>
  <c r="BB77" i="36" s="1"/>
  <c r="T76" i="36"/>
  <c r="BI25" i="64"/>
  <c r="AV25" i="36"/>
  <c r="AV78" i="36" s="1"/>
  <c r="BJ24" i="36"/>
  <c r="BJ77" i="36" s="1"/>
  <c r="K78" i="64"/>
  <c r="BB24" i="64"/>
  <c r="B76" i="64"/>
  <c r="B76" i="36"/>
  <c r="AU24" i="36"/>
  <c r="BI25" i="36"/>
  <c r="BI78" i="36" s="1"/>
  <c r="AV25" i="64"/>
  <c r="AV78" i="64" s="1"/>
  <c r="BD24" i="36"/>
  <c r="BD77" i="36" s="1"/>
  <c r="AT78" i="64"/>
  <c r="K78" i="36"/>
  <c r="BE24" i="36"/>
  <c r="I77" i="36"/>
  <c r="AU24" i="64"/>
  <c r="AU77" i="64" s="1"/>
  <c r="U77" i="36"/>
  <c r="AR24" i="36"/>
  <c r="AR77" i="36" s="1"/>
  <c r="AW25" i="36"/>
  <c r="AW78" i="36" s="1"/>
  <c r="AS79" i="36"/>
  <c r="N76" i="64"/>
  <c r="BD24" i="64"/>
  <c r="T77" i="64"/>
  <c r="AV79" i="64"/>
  <c r="BE24" i="64"/>
  <c r="BE77" i="64" s="1"/>
  <c r="J77" i="64"/>
  <c r="J77" i="36"/>
  <c r="C77" i="36"/>
  <c r="L76" i="36"/>
  <c r="E76" i="64"/>
  <c r="AZ25" i="36"/>
  <c r="AZ78" i="36" s="1"/>
  <c r="AZ79" i="64"/>
  <c r="AR24" i="64"/>
  <c r="G77" i="64"/>
  <c r="AW25" i="64"/>
  <c r="AW78" i="64" s="1"/>
  <c r="N77" i="64"/>
  <c r="S78" i="64"/>
  <c r="M77" i="36"/>
  <c r="BC25" i="36"/>
  <c r="BC78" i="36" s="1"/>
  <c r="F78" i="64"/>
  <c r="S77" i="36"/>
  <c r="S77" i="64"/>
  <c r="AZ25" i="64"/>
  <c r="AZ78" i="64" s="1"/>
  <c r="AT24" i="36"/>
  <c r="AT77" i="36" s="1"/>
  <c r="AY25" i="36"/>
  <c r="AY78" i="36" s="1"/>
  <c r="C78" i="36"/>
  <c r="C78" i="64"/>
  <c r="M77" i="64"/>
  <c r="BC25" i="64"/>
  <c r="BC78" i="64" s="1"/>
  <c r="N77" i="36"/>
  <c r="BI79" i="36"/>
  <c r="D77" i="36"/>
  <c r="BJ78" i="36"/>
  <c r="AV79" i="36"/>
  <c r="AX24" i="36" l="1"/>
  <c r="AX77" i="36" s="1"/>
  <c r="BB23" i="64"/>
  <c r="BB76" i="64" s="1"/>
  <c r="AY24" i="36"/>
  <c r="AY77" i="36" s="1"/>
  <c r="AR23" i="64"/>
  <c r="AR76" i="64" s="1"/>
  <c r="BE23" i="36"/>
  <c r="BE76" i="36" s="1"/>
  <c r="BA24" i="64"/>
  <c r="BA77" i="64" s="1"/>
  <c r="AV24" i="36"/>
  <c r="AV77" i="36" s="1"/>
  <c r="AS24" i="36"/>
  <c r="AY24" i="64"/>
  <c r="BK23" i="64"/>
  <c r="BK76" i="64" s="1"/>
  <c r="BE23" i="64"/>
  <c r="AS78" i="64"/>
  <c r="J76" i="36"/>
  <c r="AV24" i="64"/>
  <c r="AV77" i="64" s="1"/>
  <c r="AS24" i="64"/>
  <c r="AS77" i="64" s="1"/>
  <c r="BE77" i="36"/>
  <c r="BK23" i="36"/>
  <c r="BK76" i="36" s="1"/>
  <c r="C77" i="64"/>
  <c r="U76" i="64"/>
  <c r="BD23" i="36"/>
  <c r="BD76" i="36" s="1"/>
  <c r="D75" i="64"/>
  <c r="AT23" i="36"/>
  <c r="AT76" i="36" s="1"/>
  <c r="AZ24" i="36"/>
  <c r="AZ77" i="36" s="1"/>
  <c r="U76" i="36"/>
  <c r="BD23" i="64"/>
  <c r="I77" i="64"/>
  <c r="H77" i="36"/>
  <c r="B75" i="64"/>
  <c r="B75" i="36"/>
  <c r="F76" i="64"/>
  <c r="AT23" i="64"/>
  <c r="AT76" i="64" s="1"/>
  <c r="J76" i="64"/>
  <c r="AZ24" i="64"/>
  <c r="O76" i="36"/>
  <c r="AU77" i="36"/>
  <c r="L76" i="64"/>
  <c r="AR77" i="64"/>
  <c r="AW24" i="64"/>
  <c r="AW77" i="64" s="1"/>
  <c r="E75" i="64"/>
  <c r="E75" i="36"/>
  <c r="H76" i="64"/>
  <c r="K76" i="64"/>
  <c r="U75" i="36"/>
  <c r="BI24" i="64"/>
  <c r="AU23" i="36"/>
  <c r="AU76" i="36" s="1"/>
  <c r="BE76" i="64"/>
  <c r="F77" i="64"/>
  <c r="AW24" i="36"/>
  <c r="AW77" i="36" s="1"/>
  <c r="M76" i="36"/>
  <c r="BC24" i="36"/>
  <c r="BC77" i="36" s="1"/>
  <c r="G76" i="64"/>
  <c r="G76" i="36"/>
  <c r="I76" i="36"/>
  <c r="L75" i="36"/>
  <c r="D76" i="36"/>
  <c r="BI24" i="36"/>
  <c r="AU23" i="64"/>
  <c r="AU76" i="64" s="1"/>
  <c r="O76" i="64"/>
  <c r="BI78" i="64"/>
  <c r="E76" i="36"/>
  <c r="F77" i="36"/>
  <c r="BJ23" i="36"/>
  <c r="BJ76" i="36" s="1"/>
  <c r="BA78" i="64"/>
  <c r="K77" i="64"/>
  <c r="BC24" i="64"/>
  <c r="BC77" i="64" s="1"/>
  <c r="C76" i="64"/>
  <c r="C76" i="36"/>
  <c r="T75" i="64"/>
  <c r="AX24" i="64"/>
  <c r="AX77" i="64" s="1"/>
  <c r="BB23" i="36"/>
  <c r="BD77" i="64"/>
  <c r="BJ77" i="64"/>
  <c r="AR23" i="36"/>
  <c r="AR76" i="36" s="1"/>
  <c r="BJ23" i="64"/>
  <c r="BJ76" i="64" s="1"/>
  <c r="BB77" i="64"/>
  <c r="AT77" i="64"/>
  <c r="H77" i="64"/>
  <c r="D76" i="64"/>
  <c r="K76" i="36"/>
  <c r="BA24" i="36"/>
  <c r="S75" i="36" l="1"/>
  <c r="BD22" i="36"/>
  <c r="BD75" i="36" s="1"/>
  <c r="AY23" i="64"/>
  <c r="BK22" i="64"/>
  <c r="BK75" i="64" s="1"/>
  <c r="N75" i="36"/>
  <c r="BC23" i="64"/>
  <c r="C75" i="64"/>
  <c r="BD22" i="64"/>
  <c r="BI77" i="36"/>
  <c r="BI23" i="36"/>
  <c r="BI76" i="36" s="1"/>
  <c r="BA23" i="36"/>
  <c r="BA76" i="36" s="1"/>
  <c r="AS77" i="36"/>
  <c r="BJ22" i="64"/>
  <c r="BJ75" i="64" s="1"/>
  <c r="BI23" i="64"/>
  <c r="BI76" i="64" s="1"/>
  <c r="BA23" i="64"/>
  <c r="BA76" i="64" s="1"/>
  <c r="N75" i="64"/>
  <c r="AT22" i="64"/>
  <c r="F75" i="64"/>
  <c r="F75" i="36"/>
  <c r="D74" i="64"/>
  <c r="BJ22" i="36"/>
  <c r="BJ75" i="36" s="1"/>
  <c r="S76" i="36"/>
  <c r="AW23" i="36"/>
  <c r="AX23" i="36"/>
  <c r="AV23" i="36"/>
  <c r="AV76" i="36" s="1"/>
  <c r="AT22" i="36"/>
  <c r="U75" i="64"/>
  <c r="H76" i="36"/>
  <c r="O74" i="64"/>
  <c r="C75" i="36"/>
  <c r="AS23" i="36"/>
  <c r="AS76" i="36" s="1"/>
  <c r="AW23" i="64"/>
  <c r="AW76" i="64" s="1"/>
  <c r="S76" i="64"/>
  <c r="AX23" i="64"/>
  <c r="AX76" i="64" s="1"/>
  <c r="AV23" i="64"/>
  <c r="BE22" i="36"/>
  <c r="BE75" i="36" s="1"/>
  <c r="AZ77" i="64"/>
  <c r="U74" i="36"/>
  <c r="U74" i="64"/>
  <c r="I75" i="64"/>
  <c r="I75" i="36"/>
  <c r="AS23" i="64"/>
  <c r="BB22" i="36"/>
  <c r="BB75" i="36" s="1"/>
  <c r="AU22" i="36"/>
  <c r="B74" i="36"/>
  <c r="AR22" i="36"/>
  <c r="AR75" i="36" s="1"/>
  <c r="BE22" i="64"/>
  <c r="AZ23" i="36"/>
  <c r="AZ76" i="36" s="1"/>
  <c r="AY77" i="64"/>
  <c r="AY76" i="64"/>
  <c r="O75" i="36"/>
  <c r="E74" i="64"/>
  <c r="E74" i="36"/>
  <c r="K75" i="64"/>
  <c r="K75" i="36"/>
  <c r="B74" i="64"/>
  <c r="J75" i="36"/>
  <c r="BA77" i="36"/>
  <c r="BB22" i="64"/>
  <c r="BB75" i="64" s="1"/>
  <c r="AU22" i="64"/>
  <c r="AR22" i="64"/>
  <c r="AR75" i="64" s="1"/>
  <c r="BD76" i="64"/>
  <c r="D75" i="36"/>
  <c r="J75" i="64"/>
  <c r="AZ23" i="64"/>
  <c r="O75" i="64"/>
  <c r="I76" i="64"/>
  <c r="F76" i="36"/>
  <c r="BI77" i="64"/>
  <c r="T74" i="36"/>
  <c r="T74" i="64"/>
  <c r="L74" i="36"/>
  <c r="N74" i="36"/>
  <c r="H75" i="64"/>
  <c r="BB76" i="36"/>
  <c r="M76" i="64"/>
  <c r="T75" i="36"/>
  <c r="AY23" i="36"/>
  <c r="AY76" i="36" s="1"/>
  <c r="BK22" i="36"/>
  <c r="AT75" i="64"/>
  <c r="BC23" i="36"/>
  <c r="BC76" i="36" s="1"/>
  <c r="L75" i="64"/>
  <c r="BE21" i="36" l="1"/>
  <c r="BE74" i="36" s="1"/>
  <c r="BC22" i="36"/>
  <c r="BI22" i="64"/>
  <c r="U73" i="64"/>
  <c r="BB21" i="64"/>
  <c r="BB74" i="64" s="1"/>
  <c r="I74" i="36"/>
  <c r="AW22" i="36"/>
  <c r="AW75" i="36" s="1"/>
  <c r="AU21" i="64"/>
  <c r="AU74" i="64" s="1"/>
  <c r="O74" i="36"/>
  <c r="AT21" i="36"/>
  <c r="AT74" i="36" s="1"/>
  <c r="F74" i="36"/>
  <c r="J74" i="36"/>
  <c r="AX22" i="64"/>
  <c r="AX75" i="64" s="1"/>
  <c r="AW22" i="64"/>
  <c r="AZ22" i="36"/>
  <c r="AZ75" i="36" s="1"/>
  <c r="AY22" i="36"/>
  <c r="AT21" i="64"/>
  <c r="S75" i="64"/>
  <c r="BI22" i="36"/>
  <c r="BI75" i="36" s="1"/>
  <c r="K74" i="36"/>
  <c r="BA22" i="36"/>
  <c r="BA75" i="36" s="1"/>
  <c r="AU21" i="36"/>
  <c r="AU74" i="36" s="1"/>
  <c r="E73" i="64"/>
  <c r="E73" i="36"/>
  <c r="BE21" i="64"/>
  <c r="C74" i="64"/>
  <c r="C74" i="36"/>
  <c r="S74" i="36"/>
  <c r="S74" i="64"/>
  <c r="BD21" i="36"/>
  <c r="AZ22" i="64"/>
  <c r="I74" i="64"/>
  <c r="AY22" i="64"/>
  <c r="AY75" i="64" s="1"/>
  <c r="AV76" i="64"/>
  <c r="AZ76" i="64"/>
  <c r="G75" i="36"/>
  <c r="AV22" i="36"/>
  <c r="AV75" i="36" s="1"/>
  <c r="AS22" i="36"/>
  <c r="AS75" i="36" s="1"/>
  <c r="M74" i="36"/>
  <c r="M75" i="36"/>
  <c r="AX22" i="36"/>
  <c r="AX75" i="36" s="1"/>
  <c r="BD21" i="64"/>
  <c r="L74" i="64"/>
  <c r="AR21" i="36"/>
  <c r="BK21" i="64"/>
  <c r="BK74" i="64" s="1"/>
  <c r="AW75" i="64"/>
  <c r="AS76" i="64"/>
  <c r="AV22" i="64"/>
  <c r="AS22" i="64"/>
  <c r="G74" i="64"/>
  <c r="T73" i="36"/>
  <c r="BJ21" i="36"/>
  <c r="BJ74" i="36" s="1"/>
  <c r="H74" i="64"/>
  <c r="H74" i="36"/>
  <c r="BE74" i="64"/>
  <c r="AW76" i="36"/>
  <c r="B73" i="36"/>
  <c r="O73" i="64"/>
  <c r="O73" i="36"/>
  <c r="BK75" i="36"/>
  <c r="BB21" i="36"/>
  <c r="BB74" i="36" s="1"/>
  <c r="B73" i="64"/>
  <c r="AR21" i="64"/>
  <c r="BE75" i="64"/>
  <c r="AU75" i="64"/>
  <c r="U73" i="36"/>
  <c r="BK21" i="36"/>
  <c r="BK74" i="36" s="1"/>
  <c r="G75" i="64"/>
  <c r="AT75" i="36"/>
  <c r="AX76" i="36"/>
  <c r="BD75" i="64"/>
  <c r="T73" i="64"/>
  <c r="BJ21" i="64"/>
  <c r="BC76" i="64"/>
  <c r="K74" i="64"/>
  <c r="BA22" i="64"/>
  <c r="AU75" i="36"/>
  <c r="M74" i="64"/>
  <c r="BC22" i="64"/>
  <c r="D74" i="36"/>
  <c r="H75" i="36"/>
  <c r="N74" i="64"/>
  <c r="M75" i="64"/>
  <c r="D72" i="64" l="1"/>
  <c r="D72" i="36"/>
  <c r="L72" i="64"/>
  <c r="L72" i="36"/>
  <c r="AR20" i="64"/>
  <c r="AR73" i="64" s="1"/>
  <c r="BC21" i="64"/>
  <c r="BC74" i="64" s="1"/>
  <c r="BA21" i="64"/>
  <c r="BA74" i="64" s="1"/>
  <c r="AZ21" i="64"/>
  <c r="AY21" i="64"/>
  <c r="AV21" i="36"/>
  <c r="S73" i="36"/>
  <c r="BD20" i="64"/>
  <c r="BB20" i="64"/>
  <c r="AY75" i="36"/>
  <c r="AV21" i="64"/>
  <c r="AV74" i="64" s="1"/>
  <c r="AS75" i="64"/>
  <c r="H73" i="64"/>
  <c r="H73" i="36"/>
  <c r="U72" i="36"/>
  <c r="AR74" i="64"/>
  <c r="AT20" i="36"/>
  <c r="AT73" i="36" s="1"/>
  <c r="AW21" i="36"/>
  <c r="BA75" i="64"/>
  <c r="BD73" i="64"/>
  <c r="J74" i="64"/>
  <c r="BJ20" i="36"/>
  <c r="BJ73" i="36" s="1"/>
  <c r="N72" i="64"/>
  <c r="T72" i="36"/>
  <c r="AT20" i="64"/>
  <c r="AW21" i="64"/>
  <c r="AW74" i="64" s="1"/>
  <c r="N73" i="64"/>
  <c r="BI21" i="64"/>
  <c r="BI74" i="64" s="1"/>
  <c r="AU20" i="36"/>
  <c r="AU73" i="36" s="1"/>
  <c r="L73" i="64"/>
  <c r="BJ20" i="64"/>
  <c r="F73" i="36"/>
  <c r="O72" i="64"/>
  <c r="BJ73" i="64"/>
  <c r="BJ74" i="64"/>
  <c r="BE20" i="36"/>
  <c r="BE73" i="36" s="1"/>
  <c r="AX21" i="36"/>
  <c r="AX74" i="36" s="1"/>
  <c r="BC75" i="64"/>
  <c r="F74" i="64"/>
  <c r="BD74" i="64"/>
  <c r="AV75" i="64"/>
  <c r="BI21" i="36"/>
  <c r="BI74" i="36" s="1"/>
  <c r="E72" i="64"/>
  <c r="AU20" i="64"/>
  <c r="D73" i="36"/>
  <c r="G74" i="36"/>
  <c r="BI75" i="64"/>
  <c r="N72" i="36"/>
  <c r="BD20" i="36"/>
  <c r="BD73" i="36" s="1"/>
  <c r="BB20" i="36"/>
  <c r="BB73" i="36" s="1"/>
  <c r="M73" i="36"/>
  <c r="C73" i="64"/>
  <c r="C73" i="36"/>
  <c r="BE20" i="64"/>
  <c r="BE73" i="64" s="1"/>
  <c r="AX21" i="64"/>
  <c r="AX74" i="64" s="1"/>
  <c r="AS21" i="36"/>
  <c r="AS74" i="36" s="1"/>
  <c r="D73" i="64"/>
  <c r="AZ75" i="64"/>
  <c r="BK20" i="36"/>
  <c r="BK73" i="36" s="1"/>
  <c r="AT74" i="64"/>
  <c r="J73" i="64"/>
  <c r="J73" i="36"/>
  <c r="N73" i="36"/>
  <c r="I73" i="36"/>
  <c r="L73" i="36"/>
  <c r="AR20" i="36"/>
  <c r="AR73" i="36" s="1"/>
  <c r="AR74" i="36"/>
  <c r="BC21" i="36"/>
  <c r="BC74" i="36" s="1"/>
  <c r="AY74" i="64"/>
  <c r="BD74" i="36"/>
  <c r="AS21" i="64"/>
  <c r="BA21" i="36"/>
  <c r="BA74" i="36" s="1"/>
  <c r="AZ21" i="36"/>
  <c r="AY21" i="36"/>
  <c r="AY74" i="36" s="1"/>
  <c r="U72" i="64"/>
  <c r="BK20" i="64"/>
  <c r="BK73" i="64" s="1"/>
  <c r="BC75" i="36"/>
  <c r="S72" i="36" l="1"/>
  <c r="C72" i="64"/>
  <c r="C72" i="36"/>
  <c r="AY20" i="36"/>
  <c r="AY73" i="36" s="1"/>
  <c r="AS20" i="64"/>
  <c r="AS73" i="64" s="1"/>
  <c r="AW20" i="36"/>
  <c r="AW73" i="36" s="1"/>
  <c r="BC20" i="36"/>
  <c r="BC73" i="36" s="1"/>
  <c r="AW20" i="64"/>
  <c r="AW73" i="64" s="1"/>
  <c r="K72" i="64"/>
  <c r="AZ74" i="36"/>
  <c r="BC20" i="64"/>
  <c r="BC73" i="64" s="1"/>
  <c r="AV20" i="36"/>
  <c r="AV73" i="36" s="1"/>
  <c r="BA20" i="36"/>
  <c r="AU19" i="36"/>
  <c r="AU72" i="36" s="1"/>
  <c r="D71" i="64"/>
  <c r="D71" i="36"/>
  <c r="AR19" i="36"/>
  <c r="AR72" i="36" s="1"/>
  <c r="AV20" i="64"/>
  <c r="BJ19" i="64"/>
  <c r="BJ72" i="64" s="1"/>
  <c r="AW74" i="36"/>
  <c r="BA20" i="64"/>
  <c r="M73" i="64"/>
  <c r="AU19" i="64"/>
  <c r="AU72" i="64" s="1"/>
  <c r="AY20" i="64"/>
  <c r="I72" i="64"/>
  <c r="I72" i="36"/>
  <c r="AZ20" i="36"/>
  <c r="AZ73" i="36" s="1"/>
  <c r="AR19" i="64"/>
  <c r="BJ19" i="36"/>
  <c r="BB73" i="64"/>
  <c r="BK19" i="64"/>
  <c r="BK72" i="64" s="1"/>
  <c r="AZ74" i="64"/>
  <c r="BI20" i="36"/>
  <c r="BB19" i="36"/>
  <c r="N71" i="64"/>
  <c r="N71" i="36"/>
  <c r="H72" i="36"/>
  <c r="B72" i="36"/>
  <c r="AZ20" i="64"/>
  <c r="AZ73" i="64" s="1"/>
  <c r="BE19" i="36"/>
  <c r="BE72" i="36" s="1"/>
  <c r="T72" i="64"/>
  <c r="E72" i="36"/>
  <c r="BD19" i="36"/>
  <c r="BD72" i="36" s="1"/>
  <c r="G73" i="36"/>
  <c r="BK19" i="36"/>
  <c r="BK72" i="36" s="1"/>
  <c r="F73" i="64"/>
  <c r="S72" i="64"/>
  <c r="BI20" i="64"/>
  <c r="BI73" i="64" s="1"/>
  <c r="I73" i="64"/>
  <c r="K73" i="64"/>
  <c r="AS74" i="64"/>
  <c r="BB19" i="64"/>
  <c r="BB72" i="64" s="1"/>
  <c r="T71" i="36"/>
  <c r="L71" i="64"/>
  <c r="J72" i="64"/>
  <c r="J72" i="36"/>
  <c r="E71" i="36"/>
  <c r="AT73" i="64"/>
  <c r="O72" i="36"/>
  <c r="BE19" i="64"/>
  <c r="BE72" i="64" s="1"/>
  <c r="G73" i="64"/>
  <c r="BD19" i="64"/>
  <c r="BD72" i="64" s="1"/>
  <c r="AX20" i="36"/>
  <c r="AX73" i="36" s="1"/>
  <c r="AV74" i="36"/>
  <c r="AT19" i="36"/>
  <c r="F72" i="64"/>
  <c r="F72" i="36"/>
  <c r="K73" i="36"/>
  <c r="AS20" i="36"/>
  <c r="S73" i="64"/>
  <c r="H72" i="64"/>
  <c r="AX20" i="64"/>
  <c r="AX73" i="64" s="1"/>
  <c r="AU73" i="64"/>
  <c r="B72" i="64"/>
  <c r="AT19" i="64"/>
  <c r="M71" i="36" l="1"/>
  <c r="BK18" i="64"/>
  <c r="BK71" i="64" s="1"/>
  <c r="BD18" i="64"/>
  <c r="BD71" i="64" s="1"/>
  <c r="BI73" i="36"/>
  <c r="AY19" i="64"/>
  <c r="AY72" i="64" s="1"/>
  <c r="AS19" i="36"/>
  <c r="AS72" i="36" s="1"/>
  <c r="BK18" i="36"/>
  <c r="AW19" i="36"/>
  <c r="BJ72" i="36"/>
  <c r="G72" i="36"/>
  <c r="AS19" i="64"/>
  <c r="I71" i="36"/>
  <c r="BE18" i="36"/>
  <c r="BE71" i="36" s="1"/>
  <c r="BB18" i="36"/>
  <c r="BB71" i="36" s="1"/>
  <c r="AW19" i="64"/>
  <c r="BA19" i="36"/>
  <c r="BA72" i="36" s="1"/>
  <c r="BC19" i="36"/>
  <c r="BC72" i="36" s="1"/>
  <c r="B70" i="64"/>
  <c r="B70" i="36"/>
  <c r="N70" i="64"/>
  <c r="N70" i="36"/>
  <c r="BE18" i="64"/>
  <c r="BB18" i="64"/>
  <c r="BB71" i="64" s="1"/>
  <c r="U71" i="36"/>
  <c r="AR18" i="36"/>
  <c r="BB72" i="36"/>
  <c r="BA19" i="64"/>
  <c r="M71" i="64"/>
  <c r="BC19" i="64"/>
  <c r="BC72" i="64" s="1"/>
  <c r="O70" i="64"/>
  <c r="O70" i="36"/>
  <c r="D70" i="64"/>
  <c r="D70" i="36"/>
  <c r="F71" i="36"/>
  <c r="AV19" i="36"/>
  <c r="AU18" i="36"/>
  <c r="AR18" i="64"/>
  <c r="AR71" i="64" s="1"/>
  <c r="AV73" i="64"/>
  <c r="BA73" i="36"/>
  <c r="BI19" i="64"/>
  <c r="BI72" i="64" s="1"/>
  <c r="G71" i="64"/>
  <c r="U70" i="64"/>
  <c r="AS73" i="36"/>
  <c r="F71" i="64"/>
  <c r="AV19" i="64"/>
  <c r="O71" i="64"/>
  <c r="AU18" i="64"/>
  <c r="BJ18" i="64"/>
  <c r="O71" i="36"/>
  <c r="AX19" i="36"/>
  <c r="L71" i="36"/>
  <c r="AR72" i="64"/>
  <c r="E71" i="64"/>
  <c r="AT18" i="36"/>
  <c r="AT71" i="36" s="1"/>
  <c r="M72" i="64"/>
  <c r="G72" i="64"/>
  <c r="M72" i="36"/>
  <c r="AT72" i="64"/>
  <c r="BI19" i="36"/>
  <c r="BI72" i="36" s="1"/>
  <c r="C71" i="36"/>
  <c r="AT72" i="36"/>
  <c r="AZ19" i="36"/>
  <c r="AZ72" i="36" s="1"/>
  <c r="BJ18" i="36"/>
  <c r="BJ71" i="36" s="1"/>
  <c r="H71" i="64"/>
  <c r="AX19" i="64"/>
  <c r="BA73" i="64"/>
  <c r="U71" i="64"/>
  <c r="B71" i="64"/>
  <c r="B71" i="36"/>
  <c r="AT18" i="64"/>
  <c r="AT71" i="64" s="1"/>
  <c r="K72" i="36"/>
  <c r="T70" i="36"/>
  <c r="E70" i="64"/>
  <c r="AZ19" i="64"/>
  <c r="BD18" i="36"/>
  <c r="BD71" i="36" s="1"/>
  <c r="AY73" i="64"/>
  <c r="AY19" i="36"/>
  <c r="AY72" i="36" s="1"/>
  <c r="T71" i="64"/>
  <c r="AS72" i="64"/>
  <c r="BJ17" i="64" l="1"/>
  <c r="BJ70" i="64" s="1"/>
  <c r="AS18" i="64"/>
  <c r="BA18" i="36"/>
  <c r="BA71" i="36" s="1"/>
  <c r="C71" i="64"/>
  <c r="AW72" i="36"/>
  <c r="AV18" i="64"/>
  <c r="AV71" i="64" s="1"/>
  <c r="BB17" i="36"/>
  <c r="BB70" i="36" s="1"/>
  <c r="BA18" i="64"/>
  <c r="BA71" i="64" s="1"/>
  <c r="BE71" i="64"/>
  <c r="I70" i="36"/>
  <c r="BB17" i="64"/>
  <c r="BB70" i="64" s="1"/>
  <c r="T70" i="64"/>
  <c r="AW18" i="36"/>
  <c r="AW71" i="36" s="1"/>
  <c r="AX18" i="36"/>
  <c r="AX71" i="36" s="1"/>
  <c r="G71" i="36"/>
  <c r="N69" i="36"/>
  <c r="E69" i="64"/>
  <c r="AZ18" i="36"/>
  <c r="AZ71" i="36" s="1"/>
  <c r="J71" i="36"/>
  <c r="BI18" i="36"/>
  <c r="BI71" i="36" s="1"/>
  <c r="AW18" i="64"/>
  <c r="AW71" i="64" s="1"/>
  <c r="AR71" i="36"/>
  <c r="AU71" i="36"/>
  <c r="AX18" i="64"/>
  <c r="AV72" i="64"/>
  <c r="K70" i="36"/>
  <c r="AZ72" i="64"/>
  <c r="AZ18" i="64"/>
  <c r="BI18" i="64"/>
  <c r="AX72" i="36"/>
  <c r="AU71" i="64"/>
  <c r="D69" i="36"/>
  <c r="AT17" i="36"/>
  <c r="AT70" i="36" s="1"/>
  <c r="K71" i="64"/>
  <c r="BD17" i="36"/>
  <c r="BK71" i="36"/>
  <c r="F70" i="64"/>
  <c r="F70" i="36"/>
  <c r="J71" i="64"/>
  <c r="E69" i="36"/>
  <c r="AU17" i="36"/>
  <c r="AU70" i="36" s="1"/>
  <c r="S71" i="64"/>
  <c r="E70" i="36"/>
  <c r="D69" i="64"/>
  <c r="AT17" i="64"/>
  <c r="BD17" i="64"/>
  <c r="BD70" i="64" s="1"/>
  <c r="K71" i="36"/>
  <c r="AY18" i="36"/>
  <c r="AY71" i="36" s="1"/>
  <c r="BA72" i="64"/>
  <c r="BC18" i="36"/>
  <c r="U69" i="36"/>
  <c r="H70" i="64"/>
  <c r="C70" i="64"/>
  <c r="AU17" i="64"/>
  <c r="BJ71" i="64"/>
  <c r="AX72" i="64"/>
  <c r="H71" i="36"/>
  <c r="BK17" i="36"/>
  <c r="BK70" i="36" s="1"/>
  <c r="AV72" i="36"/>
  <c r="BE17" i="36"/>
  <c r="BE70" i="36" s="1"/>
  <c r="B69" i="36"/>
  <c r="AR17" i="36"/>
  <c r="AR70" i="36" s="1"/>
  <c r="I70" i="64"/>
  <c r="AY18" i="64"/>
  <c r="AY71" i="64" s="1"/>
  <c r="U70" i="36"/>
  <c r="BC18" i="64"/>
  <c r="G70" i="64"/>
  <c r="G70" i="36"/>
  <c r="M70" i="64"/>
  <c r="M70" i="36"/>
  <c r="T69" i="64"/>
  <c r="BJ17" i="36"/>
  <c r="BJ70" i="36" s="1"/>
  <c r="C70" i="36"/>
  <c r="AS18" i="36"/>
  <c r="AS71" i="36" s="1"/>
  <c r="S71" i="36"/>
  <c r="U69" i="64"/>
  <c r="BK17" i="64"/>
  <c r="BK70" i="64" s="1"/>
  <c r="AW72" i="64"/>
  <c r="BE17" i="64"/>
  <c r="L70" i="64"/>
  <c r="B69" i="64"/>
  <c r="AR17" i="64"/>
  <c r="L70" i="36"/>
  <c r="AS71" i="64"/>
  <c r="I71" i="64"/>
  <c r="AV18" i="36"/>
  <c r="AV71" i="36" s="1"/>
  <c r="D68" i="64" l="1"/>
  <c r="C69" i="64"/>
  <c r="BI17" i="64"/>
  <c r="AZ17" i="36"/>
  <c r="BE16" i="36"/>
  <c r="BE69" i="36" s="1"/>
  <c r="BD16" i="64"/>
  <c r="BD69" i="64" s="1"/>
  <c r="BI17" i="36"/>
  <c r="BI70" i="36" s="1"/>
  <c r="AR70" i="64"/>
  <c r="AZ17" i="64"/>
  <c r="AZ70" i="64" s="1"/>
  <c r="S70" i="64"/>
  <c r="BE16" i="64"/>
  <c r="BE69" i="64" s="1"/>
  <c r="AX71" i="64"/>
  <c r="BJ16" i="64"/>
  <c r="BJ69" i="64" s="1"/>
  <c r="BB16" i="36"/>
  <c r="BB69" i="36" s="1"/>
  <c r="BA17" i="36"/>
  <c r="BA70" i="36" s="1"/>
  <c r="AT70" i="64"/>
  <c r="L69" i="36"/>
  <c r="AT16" i="36"/>
  <c r="AT69" i="36" s="1"/>
  <c r="F69" i="64"/>
  <c r="T68" i="64"/>
  <c r="T68" i="36"/>
  <c r="BJ16" i="36"/>
  <c r="BJ69" i="36" s="1"/>
  <c r="BB16" i="64"/>
  <c r="BB69" i="64" s="1"/>
  <c r="BD70" i="36"/>
  <c r="BA17" i="64"/>
  <c r="AY17" i="36"/>
  <c r="K70" i="64"/>
  <c r="AT16" i="64"/>
  <c r="S69" i="36"/>
  <c r="S69" i="64"/>
  <c r="U68" i="36"/>
  <c r="BC17" i="36"/>
  <c r="BC70" i="36" s="1"/>
  <c r="C69" i="36"/>
  <c r="AS17" i="36"/>
  <c r="AS70" i="36" s="1"/>
  <c r="BK16" i="64"/>
  <c r="BK69" i="64" s="1"/>
  <c r="AR16" i="36"/>
  <c r="AR69" i="36" s="1"/>
  <c r="BI71" i="64"/>
  <c r="J70" i="64"/>
  <c r="J70" i="36"/>
  <c r="AY17" i="64"/>
  <c r="I69" i="64"/>
  <c r="B68" i="64"/>
  <c r="B68" i="36"/>
  <c r="BC17" i="64"/>
  <c r="BC70" i="64" s="1"/>
  <c r="AS17" i="64"/>
  <c r="BK16" i="36"/>
  <c r="BK69" i="36" s="1"/>
  <c r="AR16" i="64"/>
  <c r="AU70" i="64"/>
  <c r="AU16" i="36"/>
  <c r="AU69" i="36" s="1"/>
  <c r="BC71" i="64"/>
  <c r="G69" i="64"/>
  <c r="G69" i="36"/>
  <c r="K69" i="64"/>
  <c r="M69" i="64"/>
  <c r="M69" i="36"/>
  <c r="E68" i="64"/>
  <c r="O69" i="64"/>
  <c r="AW17" i="36"/>
  <c r="AW70" i="36" s="1"/>
  <c r="O69" i="36"/>
  <c r="AX17" i="36"/>
  <c r="AX70" i="36" s="1"/>
  <c r="BC71" i="36"/>
  <c r="F69" i="36"/>
  <c r="AV17" i="36"/>
  <c r="AZ71" i="64"/>
  <c r="S70" i="36"/>
  <c r="AU16" i="64"/>
  <c r="BE70" i="64"/>
  <c r="H69" i="36"/>
  <c r="N68" i="36"/>
  <c r="T69" i="36"/>
  <c r="AW17" i="64"/>
  <c r="AW70" i="64" s="1"/>
  <c r="AX17" i="64"/>
  <c r="AX70" i="64" s="1"/>
  <c r="N69" i="64"/>
  <c r="AV17" i="64"/>
  <c r="AV70" i="64" s="1"/>
  <c r="BD16" i="36"/>
  <c r="BD69" i="36" s="1"/>
  <c r="H70" i="36"/>
  <c r="L69" i="64"/>
  <c r="BE15" i="36" l="1"/>
  <c r="BE68" i="36" s="1"/>
  <c r="AV16" i="36"/>
  <c r="BA70" i="64"/>
  <c r="AS16" i="36"/>
  <c r="AS69" i="36" s="1"/>
  <c r="U67" i="64"/>
  <c r="U67" i="36"/>
  <c r="AZ16" i="36"/>
  <c r="AZ69" i="36" s="1"/>
  <c r="AZ16" i="64"/>
  <c r="AZ69" i="64" s="1"/>
  <c r="BC16" i="36"/>
  <c r="BC69" i="36" s="1"/>
  <c r="BK15" i="64"/>
  <c r="AT15" i="36"/>
  <c r="AT68" i="36" s="1"/>
  <c r="C68" i="64"/>
  <c r="C68" i="36"/>
  <c r="AV70" i="36"/>
  <c r="AV69" i="36"/>
  <c r="H68" i="64"/>
  <c r="AU15" i="36"/>
  <c r="AU68" i="36" s="1"/>
  <c r="J69" i="36"/>
  <c r="BC16" i="64"/>
  <c r="BC69" i="64" s="1"/>
  <c r="BK15" i="36"/>
  <c r="BK68" i="36" s="1"/>
  <c r="AT69" i="64"/>
  <c r="AT15" i="64"/>
  <c r="J68" i="36"/>
  <c r="AS16" i="64"/>
  <c r="AS69" i="64" s="1"/>
  <c r="BA16" i="36"/>
  <c r="BA69" i="36" s="1"/>
  <c r="AR15" i="36"/>
  <c r="AR68" i="36" s="1"/>
  <c r="BB15" i="36"/>
  <c r="BB68" i="36" s="1"/>
  <c r="L68" i="36"/>
  <c r="O68" i="36"/>
  <c r="S68" i="36"/>
  <c r="BE15" i="64"/>
  <c r="BE68" i="64" s="1"/>
  <c r="AV16" i="64"/>
  <c r="F68" i="64"/>
  <c r="E67" i="36"/>
  <c r="BD15" i="36"/>
  <c r="BD68" i="36" s="1"/>
  <c r="BA16" i="64"/>
  <c r="BA69" i="64" s="1"/>
  <c r="AR15" i="64"/>
  <c r="BB15" i="64"/>
  <c r="BB68" i="64" s="1"/>
  <c r="AY70" i="36"/>
  <c r="D68" i="36"/>
  <c r="J69" i="64"/>
  <c r="AR69" i="64"/>
  <c r="BI70" i="64"/>
  <c r="AX16" i="64"/>
  <c r="L67" i="36"/>
  <c r="N67" i="64"/>
  <c r="BD15" i="64"/>
  <c r="AW16" i="36"/>
  <c r="AW69" i="36" s="1"/>
  <c r="AY70" i="64"/>
  <c r="I68" i="36"/>
  <c r="AY16" i="36"/>
  <c r="AY69" i="36" s="1"/>
  <c r="BI16" i="64"/>
  <c r="T67" i="36"/>
  <c r="BJ15" i="36"/>
  <c r="BJ68" i="36" s="1"/>
  <c r="AS70" i="64"/>
  <c r="K69" i="36"/>
  <c r="E67" i="64"/>
  <c r="AU15" i="64"/>
  <c r="H69" i="64"/>
  <c r="AX16" i="36"/>
  <c r="AX69" i="36" s="1"/>
  <c r="G68" i="64"/>
  <c r="AW16" i="64"/>
  <c r="AW69" i="64" s="1"/>
  <c r="E68" i="36"/>
  <c r="I68" i="64"/>
  <c r="AY16" i="64"/>
  <c r="U68" i="64"/>
  <c r="BI16" i="36"/>
  <c r="BI69" i="36" s="1"/>
  <c r="I69" i="36"/>
  <c r="L68" i="64"/>
  <c r="T67" i="64"/>
  <c r="BJ15" i="64"/>
  <c r="BJ68" i="64" s="1"/>
  <c r="O68" i="64"/>
  <c r="AU69" i="64"/>
  <c r="N68" i="64"/>
  <c r="AZ70" i="36"/>
  <c r="T66" i="64" l="1"/>
  <c r="BD14" i="64"/>
  <c r="AV15" i="36"/>
  <c r="AV68" i="36" s="1"/>
  <c r="BI15" i="36"/>
  <c r="BI68" i="36" s="1"/>
  <c r="AZ15" i="64"/>
  <c r="AZ68" i="64" s="1"/>
  <c r="O66" i="36"/>
  <c r="BA15" i="36"/>
  <c r="BA68" i="36" s="1"/>
  <c r="BC15" i="36"/>
  <c r="BC68" i="36" s="1"/>
  <c r="AW15" i="36"/>
  <c r="AW68" i="36" s="1"/>
  <c r="BI15" i="64"/>
  <c r="AT14" i="36"/>
  <c r="AT67" i="36" s="1"/>
  <c r="AU68" i="64"/>
  <c r="AX15" i="36"/>
  <c r="AX68" i="36" s="1"/>
  <c r="D67" i="36"/>
  <c r="BA15" i="64"/>
  <c r="BD67" i="64"/>
  <c r="BC15" i="64"/>
  <c r="BC68" i="64" s="1"/>
  <c r="K68" i="64"/>
  <c r="AW15" i="64"/>
  <c r="AW68" i="64" s="1"/>
  <c r="AT14" i="64"/>
  <c r="D67" i="64"/>
  <c r="BE14" i="36"/>
  <c r="BE67" i="36" s="1"/>
  <c r="AX15" i="64"/>
  <c r="AX68" i="64" s="1"/>
  <c r="M68" i="36"/>
  <c r="O67" i="36"/>
  <c r="AR14" i="36"/>
  <c r="AR67" i="36" s="1"/>
  <c r="BB14" i="36"/>
  <c r="BB67" i="36" s="1"/>
  <c r="AU14" i="36"/>
  <c r="AU67" i="36" s="1"/>
  <c r="BE14" i="64"/>
  <c r="BE67" i="64" s="1"/>
  <c r="N66" i="64"/>
  <c r="N66" i="36"/>
  <c r="AR14" i="64"/>
  <c r="AR67" i="64" s="1"/>
  <c r="BD68" i="64"/>
  <c r="BB14" i="64"/>
  <c r="BB67" i="64" s="1"/>
  <c r="L67" i="64"/>
  <c r="AU14" i="64"/>
  <c r="AU67" i="64" s="1"/>
  <c r="B67" i="36"/>
  <c r="BI69" i="64"/>
  <c r="BK14" i="36"/>
  <c r="BK67" i="36" s="1"/>
  <c r="C67" i="64"/>
  <c r="C67" i="36"/>
  <c r="H67" i="64"/>
  <c r="H67" i="36"/>
  <c r="S68" i="64"/>
  <c r="AX69" i="64"/>
  <c r="AY15" i="36"/>
  <c r="AY68" i="36" s="1"/>
  <c r="BJ14" i="64"/>
  <c r="O67" i="64"/>
  <c r="AS15" i="36"/>
  <c r="AS68" i="36" s="1"/>
  <c r="AY69" i="64"/>
  <c r="BK14" i="64"/>
  <c r="F68" i="36"/>
  <c r="J67" i="64"/>
  <c r="AV69" i="64"/>
  <c r="AY15" i="64"/>
  <c r="AY68" i="64" s="1"/>
  <c r="T66" i="36"/>
  <c r="BJ14" i="36"/>
  <c r="BJ67" i="36" s="1"/>
  <c r="AS15" i="64"/>
  <c r="L66" i="64"/>
  <c r="L66" i="36"/>
  <c r="E66" i="64"/>
  <c r="E66" i="36"/>
  <c r="G67" i="64"/>
  <c r="U66" i="36"/>
  <c r="U66" i="64"/>
  <c r="H68" i="36"/>
  <c r="BK68" i="64"/>
  <c r="G68" i="36"/>
  <c r="BD14" i="36"/>
  <c r="BD67" i="36" s="1"/>
  <c r="B67" i="64"/>
  <c r="N67" i="36"/>
  <c r="F67" i="64"/>
  <c r="AV15" i="64"/>
  <c r="AV68" i="64" s="1"/>
  <c r="K68" i="36"/>
  <c r="AZ15" i="36"/>
  <c r="M68" i="64"/>
  <c r="AR68" i="64"/>
  <c r="J68" i="64"/>
  <c r="AT68" i="64"/>
  <c r="BA14" i="36" l="1"/>
  <c r="BA67" i="36" s="1"/>
  <c r="BC14" i="36"/>
  <c r="BC67" i="36" s="1"/>
  <c r="C66" i="64"/>
  <c r="AS14" i="64"/>
  <c r="AS67" i="64" s="1"/>
  <c r="AT13" i="36"/>
  <c r="AT66" i="36" s="1"/>
  <c r="D66" i="36"/>
  <c r="AV14" i="36"/>
  <c r="AV67" i="36" s="1"/>
  <c r="BA14" i="64"/>
  <c r="BA67" i="64" s="1"/>
  <c r="BC14" i="64"/>
  <c r="BC67" i="64" s="1"/>
  <c r="BI14" i="64"/>
  <c r="AT13" i="64"/>
  <c r="AT66" i="64" s="1"/>
  <c r="AV14" i="64"/>
  <c r="AV67" i="64" s="1"/>
  <c r="AY14" i="36"/>
  <c r="AY67" i="36" s="1"/>
  <c r="BB13" i="36"/>
  <c r="BB66" i="36" s="1"/>
  <c r="BI14" i="36"/>
  <c r="BI67" i="36" s="1"/>
  <c r="BI68" i="64"/>
  <c r="BD13" i="36"/>
  <c r="BD66" i="36" s="1"/>
  <c r="BK67" i="64"/>
  <c r="BA68" i="64"/>
  <c r="S67" i="64"/>
  <c r="M67" i="36"/>
  <c r="BE13" i="36"/>
  <c r="BE66" i="36" s="1"/>
  <c r="S67" i="36"/>
  <c r="T65" i="64"/>
  <c r="T65" i="36"/>
  <c r="U65" i="64"/>
  <c r="AY14" i="64"/>
  <c r="AY67" i="64" s="1"/>
  <c r="BB13" i="64"/>
  <c r="BB66" i="64" s="1"/>
  <c r="AR13" i="64"/>
  <c r="AR66" i="64" s="1"/>
  <c r="N65" i="64"/>
  <c r="BD13" i="64"/>
  <c r="BD66" i="64" s="1"/>
  <c r="D66" i="64"/>
  <c r="K67" i="64"/>
  <c r="BE13" i="64"/>
  <c r="BE66" i="64" s="1"/>
  <c r="E65" i="64"/>
  <c r="E65" i="36"/>
  <c r="S66" i="36"/>
  <c r="AW14" i="36"/>
  <c r="AW67" i="36" s="1"/>
  <c r="AR13" i="36"/>
  <c r="AR66" i="36" s="1"/>
  <c r="BJ13" i="64"/>
  <c r="BJ66" i="64" s="1"/>
  <c r="J66" i="64"/>
  <c r="M66" i="64"/>
  <c r="M66" i="36"/>
  <c r="AZ68" i="36"/>
  <c r="AW14" i="64"/>
  <c r="AW67" i="64" s="1"/>
  <c r="AS68" i="64"/>
  <c r="BJ67" i="64"/>
  <c r="H66" i="36"/>
  <c r="AX14" i="36"/>
  <c r="AX67" i="36" s="1"/>
  <c r="B66" i="64"/>
  <c r="B66" i="36"/>
  <c r="M67" i="64"/>
  <c r="AT67" i="64"/>
  <c r="F67" i="36"/>
  <c r="BJ13" i="36"/>
  <c r="BJ66" i="36" s="1"/>
  <c r="O65" i="64"/>
  <c r="O65" i="36"/>
  <c r="K66" i="64"/>
  <c r="K66" i="36"/>
  <c r="BK13" i="64"/>
  <c r="AU13" i="36"/>
  <c r="AU66" i="36" s="1"/>
  <c r="I67" i="64"/>
  <c r="AZ14" i="36"/>
  <c r="AZ67" i="36" s="1"/>
  <c r="H66" i="64"/>
  <c r="AX14" i="64"/>
  <c r="K67" i="36"/>
  <c r="G66" i="64"/>
  <c r="B65" i="36"/>
  <c r="F66" i="64"/>
  <c r="F66" i="36"/>
  <c r="I66" i="64"/>
  <c r="I66" i="36"/>
  <c r="J67" i="36"/>
  <c r="U65" i="36"/>
  <c r="BK13" i="36"/>
  <c r="BK66" i="36" s="1"/>
  <c r="AU13" i="64"/>
  <c r="AZ14" i="64"/>
  <c r="I67" i="36"/>
  <c r="C66" i="36"/>
  <c r="AS14" i="36"/>
  <c r="AS67" i="36" s="1"/>
  <c r="O66" i="64"/>
  <c r="G67" i="36"/>
  <c r="AR12" i="64" l="1"/>
  <c r="AZ13" i="36"/>
  <c r="AZ66" i="36" s="1"/>
  <c r="B65" i="64"/>
  <c r="AW13" i="36"/>
  <c r="AW66" i="36" s="1"/>
  <c r="AZ13" i="64"/>
  <c r="AZ66" i="64" s="1"/>
  <c r="AW13" i="64"/>
  <c r="AT12" i="36"/>
  <c r="AT65" i="36" s="1"/>
  <c r="BB12" i="36"/>
  <c r="BB65" i="36" s="1"/>
  <c r="AS13" i="36"/>
  <c r="AS66" i="36" s="1"/>
  <c r="T64" i="64"/>
  <c r="AY13" i="36"/>
  <c r="AY66" i="36" s="1"/>
  <c r="J66" i="36"/>
  <c r="AT12" i="64"/>
  <c r="BI13" i="64"/>
  <c r="BI66" i="64" s="1"/>
  <c r="BB12" i="64"/>
  <c r="BB65" i="64" s="1"/>
  <c r="BI67" i="64"/>
  <c r="S66" i="64"/>
  <c r="AS13" i="64"/>
  <c r="AS66" i="64" s="1"/>
  <c r="U64" i="36"/>
  <c r="U64" i="64"/>
  <c r="S65" i="36"/>
  <c r="D64" i="64"/>
  <c r="D64" i="36"/>
  <c r="AU66" i="64"/>
  <c r="AY13" i="64"/>
  <c r="AY66" i="64" s="1"/>
  <c r="BA13" i="36"/>
  <c r="BA66" i="36" s="1"/>
  <c r="AZ67" i="64"/>
  <c r="BI13" i="36"/>
  <c r="BI66" i="36" s="1"/>
  <c r="BK12" i="36"/>
  <c r="BK65" i="36" s="1"/>
  <c r="BD12" i="36"/>
  <c r="BD65" i="36" s="1"/>
  <c r="E64" i="36"/>
  <c r="AV13" i="36"/>
  <c r="AV66" i="36" s="1"/>
  <c r="K65" i="64"/>
  <c r="BA13" i="64"/>
  <c r="BA66" i="64" s="1"/>
  <c r="AU12" i="36"/>
  <c r="AU65" i="36" s="1"/>
  <c r="L65" i="64"/>
  <c r="BK12" i="64"/>
  <c r="BD12" i="64"/>
  <c r="BD65" i="64" s="1"/>
  <c r="I65" i="36"/>
  <c r="AV13" i="64"/>
  <c r="AV66" i="64" s="1"/>
  <c r="AX67" i="64"/>
  <c r="BE12" i="36"/>
  <c r="BE65" i="36" s="1"/>
  <c r="M65" i="36"/>
  <c r="BC13" i="36"/>
  <c r="BC66" i="36" s="1"/>
  <c r="AU12" i="64"/>
  <c r="AU65" i="64" s="1"/>
  <c r="T64" i="36"/>
  <c r="BJ12" i="36"/>
  <c r="BJ65" i="36" s="1"/>
  <c r="H65" i="36"/>
  <c r="AX13" i="36"/>
  <c r="AX66" i="36" s="1"/>
  <c r="D65" i="36"/>
  <c r="O64" i="36"/>
  <c r="C65" i="36"/>
  <c r="F65" i="64"/>
  <c r="B64" i="36"/>
  <c r="AR12" i="36"/>
  <c r="AR65" i="36" s="1"/>
  <c r="BE12" i="64"/>
  <c r="BE65" i="64" s="1"/>
  <c r="M65" i="64"/>
  <c r="BC13" i="64"/>
  <c r="G66" i="36"/>
  <c r="BJ12" i="64"/>
  <c r="BJ65" i="64" s="1"/>
  <c r="N65" i="36"/>
  <c r="L65" i="36"/>
  <c r="H65" i="64"/>
  <c r="AX13" i="64"/>
  <c r="AX66" i="64" s="1"/>
  <c r="D65" i="64"/>
  <c r="BK66" i="64"/>
  <c r="E63" i="36" l="1"/>
  <c r="BC66" i="64"/>
  <c r="C64" i="64"/>
  <c r="AS12" i="64"/>
  <c r="AS65" i="64" s="1"/>
  <c r="AY12" i="64"/>
  <c r="AY65" i="64" s="1"/>
  <c r="BI12" i="64"/>
  <c r="BI65" i="64" s="1"/>
  <c r="S65" i="64"/>
  <c r="BE11" i="36"/>
  <c r="BE64" i="36" s="1"/>
  <c r="AR11" i="36"/>
  <c r="AR64" i="36" s="1"/>
  <c r="AU11" i="36"/>
  <c r="AU64" i="36" s="1"/>
  <c r="BA12" i="36"/>
  <c r="BA65" i="36" s="1"/>
  <c r="AX12" i="36"/>
  <c r="AX65" i="36" s="1"/>
  <c r="BK65" i="64"/>
  <c r="AR65" i="64"/>
  <c r="O63" i="36"/>
  <c r="BE11" i="64"/>
  <c r="AR11" i="64"/>
  <c r="AU11" i="64"/>
  <c r="AU64" i="64" s="1"/>
  <c r="BA12" i="64"/>
  <c r="BA65" i="64" s="1"/>
  <c r="AX12" i="64"/>
  <c r="AX65" i="64" s="1"/>
  <c r="B64" i="64"/>
  <c r="AZ12" i="36"/>
  <c r="AZ65" i="36" s="1"/>
  <c r="AW12" i="36"/>
  <c r="AW65" i="36" s="1"/>
  <c r="BD11" i="36"/>
  <c r="BD64" i="36" s="1"/>
  <c r="BB11" i="36"/>
  <c r="BB64" i="36" s="1"/>
  <c r="BK11" i="64"/>
  <c r="BK64" i="64" s="1"/>
  <c r="T63" i="64"/>
  <c r="AZ12" i="64"/>
  <c r="AW12" i="64"/>
  <c r="AW65" i="64" s="1"/>
  <c r="BD11" i="64"/>
  <c r="BD64" i="64" s="1"/>
  <c r="K65" i="36"/>
  <c r="BB11" i="64"/>
  <c r="BB64" i="64" s="1"/>
  <c r="BK11" i="36"/>
  <c r="BK64" i="36" s="1"/>
  <c r="L64" i="64"/>
  <c r="BJ11" i="64"/>
  <c r="BJ64" i="64" s="1"/>
  <c r="L64" i="36"/>
  <c r="G65" i="64"/>
  <c r="G65" i="36"/>
  <c r="BC12" i="36"/>
  <c r="BC65" i="36" s="1"/>
  <c r="G64" i="64"/>
  <c r="U63" i="36"/>
  <c r="U63" i="64"/>
  <c r="N63" i="64"/>
  <c r="N63" i="36"/>
  <c r="D63" i="36"/>
  <c r="O64" i="64"/>
  <c r="AV12" i="36"/>
  <c r="AV65" i="36" s="1"/>
  <c r="AT11" i="36"/>
  <c r="AT64" i="36" s="1"/>
  <c r="BJ11" i="36"/>
  <c r="BJ64" i="36" s="1"/>
  <c r="J65" i="36"/>
  <c r="BC12" i="64"/>
  <c r="BC65" i="64" s="1"/>
  <c r="M64" i="64"/>
  <c r="M64" i="36"/>
  <c r="J64" i="36"/>
  <c r="AV12" i="64"/>
  <c r="AT65" i="64"/>
  <c r="N64" i="64"/>
  <c r="AT11" i="64"/>
  <c r="AT64" i="64" s="1"/>
  <c r="C65" i="64"/>
  <c r="AW66" i="64"/>
  <c r="I64" i="36"/>
  <c r="K64" i="64"/>
  <c r="L63" i="64"/>
  <c r="C64" i="36"/>
  <c r="AS12" i="36"/>
  <c r="AS65" i="36" s="1"/>
  <c r="E64" i="64"/>
  <c r="AY12" i="36"/>
  <c r="AY65" i="36" s="1"/>
  <c r="F65" i="36"/>
  <c r="N64" i="36"/>
  <c r="I65" i="64"/>
  <c r="BI12" i="36"/>
  <c r="BI65" i="36" s="1"/>
  <c r="J65" i="64"/>
  <c r="T62" i="36" l="1"/>
  <c r="AY11" i="64"/>
  <c r="AY64" i="64" s="1"/>
  <c r="AW11" i="36"/>
  <c r="AW64" i="36" s="1"/>
  <c r="T62" i="64"/>
  <c r="BJ10" i="64"/>
  <c r="AX11" i="36"/>
  <c r="AX64" i="36" s="1"/>
  <c r="AW11" i="64"/>
  <c r="AW64" i="64" s="1"/>
  <c r="BJ10" i="36"/>
  <c r="BJ63" i="36" s="1"/>
  <c r="BE10" i="36"/>
  <c r="BE63" i="36" s="1"/>
  <c r="H64" i="36"/>
  <c r="I64" i="64"/>
  <c r="AU10" i="36"/>
  <c r="AU63" i="36" s="1"/>
  <c r="L62" i="64"/>
  <c r="BI11" i="64"/>
  <c r="BI64" i="64" s="1"/>
  <c r="AX11" i="64"/>
  <c r="AX64" i="64" s="1"/>
  <c r="AT10" i="36"/>
  <c r="AT63" i="36" s="1"/>
  <c r="AR10" i="36"/>
  <c r="AR63" i="36" s="1"/>
  <c r="AV11" i="36"/>
  <c r="AV64" i="36" s="1"/>
  <c r="BE10" i="64"/>
  <c r="BE63" i="64" s="1"/>
  <c r="AU10" i="64"/>
  <c r="AU63" i="64" s="1"/>
  <c r="O62" i="64"/>
  <c r="O62" i="36"/>
  <c r="L62" i="36"/>
  <c r="BB10" i="36"/>
  <c r="BB63" i="36" s="1"/>
  <c r="BI11" i="36"/>
  <c r="BI64" i="36" s="1"/>
  <c r="AZ11" i="36"/>
  <c r="AZ64" i="36" s="1"/>
  <c r="AT10" i="64"/>
  <c r="AR10" i="64"/>
  <c r="AV11" i="64"/>
  <c r="AV64" i="64" s="1"/>
  <c r="B63" i="64"/>
  <c r="AR64" i="64"/>
  <c r="AS64" i="64"/>
  <c r="C63" i="36"/>
  <c r="AS11" i="36"/>
  <c r="AS64" i="36" s="1"/>
  <c r="K63" i="64"/>
  <c r="K63" i="36"/>
  <c r="BB10" i="64"/>
  <c r="AZ11" i="64"/>
  <c r="BD10" i="36"/>
  <c r="BD63" i="36" s="1"/>
  <c r="AZ65" i="64"/>
  <c r="G64" i="36"/>
  <c r="B63" i="36"/>
  <c r="C63" i="64"/>
  <c r="AS11" i="64"/>
  <c r="I63" i="64"/>
  <c r="I63" i="36"/>
  <c r="B62" i="36"/>
  <c r="BA11" i="36"/>
  <c r="BA64" i="36" s="1"/>
  <c r="BC11" i="36"/>
  <c r="BC64" i="36" s="1"/>
  <c r="T63" i="36"/>
  <c r="N62" i="64"/>
  <c r="BD10" i="64"/>
  <c r="J64" i="64"/>
  <c r="L63" i="36"/>
  <c r="AV65" i="64"/>
  <c r="BE64" i="64"/>
  <c r="K64" i="36"/>
  <c r="E62" i="64"/>
  <c r="E62" i="36"/>
  <c r="M63" i="36"/>
  <c r="F63" i="36"/>
  <c r="S64" i="36"/>
  <c r="BA11" i="64"/>
  <c r="BA64" i="64" s="1"/>
  <c r="F64" i="64"/>
  <c r="BC11" i="64"/>
  <c r="BC64" i="64" s="1"/>
  <c r="U62" i="64"/>
  <c r="BK10" i="64"/>
  <c r="BK63" i="64" s="1"/>
  <c r="H64" i="64"/>
  <c r="E63" i="64"/>
  <c r="O63" i="64"/>
  <c r="S64" i="64"/>
  <c r="H63" i="64"/>
  <c r="G63" i="64"/>
  <c r="G63" i="36"/>
  <c r="D62" i="36"/>
  <c r="AY11" i="36"/>
  <c r="AY64" i="36" s="1"/>
  <c r="D63" i="64"/>
  <c r="F64" i="36"/>
  <c r="BK10" i="36"/>
  <c r="BK63" i="36" s="1"/>
  <c r="J62" i="64" l="1"/>
  <c r="AT9" i="64"/>
  <c r="AV10" i="64"/>
  <c r="AR9" i="64"/>
  <c r="AR62" i="64" s="1"/>
  <c r="BB9" i="64"/>
  <c r="BB62" i="64" s="1"/>
  <c r="AS10" i="36"/>
  <c r="AS63" i="36" s="1"/>
  <c r="AW10" i="36"/>
  <c r="AW63" i="36" s="1"/>
  <c r="BI10" i="36"/>
  <c r="BI63" i="36" s="1"/>
  <c r="AZ10" i="36"/>
  <c r="AZ63" i="36" s="1"/>
  <c r="BB63" i="64"/>
  <c r="AS10" i="64"/>
  <c r="AS63" i="64" s="1"/>
  <c r="S62" i="36"/>
  <c r="S62" i="64"/>
  <c r="T61" i="64"/>
  <c r="AW10" i="64"/>
  <c r="AW63" i="64" s="1"/>
  <c r="BI10" i="64"/>
  <c r="BI63" i="64" s="1"/>
  <c r="AZ10" i="64"/>
  <c r="B62" i="64"/>
  <c r="BE9" i="36"/>
  <c r="BE62" i="36" s="1"/>
  <c r="AR63" i="64"/>
  <c r="C62" i="64"/>
  <c r="C62" i="36"/>
  <c r="AX10" i="36"/>
  <c r="AX63" i="36" s="1"/>
  <c r="BC10" i="36"/>
  <c r="BC63" i="36" s="1"/>
  <c r="BK9" i="36"/>
  <c r="BK62" i="36" s="1"/>
  <c r="J63" i="36"/>
  <c r="BE9" i="64"/>
  <c r="I62" i="64"/>
  <c r="I62" i="36"/>
  <c r="AX10" i="64"/>
  <c r="M62" i="64"/>
  <c r="BC10" i="64"/>
  <c r="BK9" i="64"/>
  <c r="BD9" i="36"/>
  <c r="BD62" i="36" s="1"/>
  <c r="BD63" i="64"/>
  <c r="S63" i="64"/>
  <c r="M62" i="36"/>
  <c r="L61" i="64"/>
  <c r="L61" i="36"/>
  <c r="E61" i="64"/>
  <c r="AU9" i="36"/>
  <c r="AU62" i="36" s="1"/>
  <c r="AY10" i="36"/>
  <c r="AY63" i="36" s="1"/>
  <c r="N62" i="36"/>
  <c r="N61" i="64"/>
  <c r="BD9" i="64"/>
  <c r="BD62" i="64" s="1"/>
  <c r="H63" i="36"/>
  <c r="BJ63" i="64"/>
  <c r="U61" i="64"/>
  <c r="D61" i="64"/>
  <c r="D61" i="36"/>
  <c r="AU9" i="64"/>
  <c r="AU62" i="64" s="1"/>
  <c r="AY10" i="64"/>
  <c r="AY63" i="64" s="1"/>
  <c r="BA10" i="36"/>
  <c r="BA63" i="36" s="1"/>
  <c r="AT63" i="64"/>
  <c r="AT62" i="64"/>
  <c r="S63" i="36"/>
  <c r="BJ9" i="36"/>
  <c r="BJ62" i="36" s="1"/>
  <c r="H62" i="64"/>
  <c r="H62" i="36"/>
  <c r="O61" i="64"/>
  <c r="U62" i="36"/>
  <c r="AT9" i="36"/>
  <c r="AT62" i="36" s="1"/>
  <c r="M63" i="64"/>
  <c r="AV10" i="36"/>
  <c r="AV63" i="36" s="1"/>
  <c r="B61" i="36"/>
  <c r="AR9" i="36"/>
  <c r="AR62" i="36" s="1"/>
  <c r="AZ64" i="64"/>
  <c r="J63" i="64"/>
  <c r="BA10" i="64"/>
  <c r="F63" i="64"/>
  <c r="D62" i="64"/>
  <c r="AX63" i="64"/>
  <c r="BB9" i="36"/>
  <c r="BB62" i="36" s="1"/>
  <c r="BJ9" i="64"/>
  <c r="BJ62" i="64" s="1"/>
  <c r="BA9" i="64" l="1"/>
  <c r="BA62" i="64" s="1"/>
  <c r="AS9" i="36"/>
  <c r="AS62" i="36" s="1"/>
  <c r="BI9" i="64"/>
  <c r="AZ9" i="36"/>
  <c r="AZ62" i="36" s="1"/>
  <c r="U60" i="36"/>
  <c r="AV9" i="36"/>
  <c r="AV62" i="36" s="1"/>
  <c r="D60" i="64"/>
  <c r="D60" i="36"/>
  <c r="G61" i="36"/>
  <c r="F61" i="64"/>
  <c r="K62" i="64"/>
  <c r="AW9" i="36"/>
  <c r="AW62" i="36" s="1"/>
  <c r="AV63" i="64"/>
  <c r="AV9" i="64"/>
  <c r="AU8" i="36"/>
  <c r="AU61" i="36" s="1"/>
  <c r="AY9" i="36"/>
  <c r="AY62" i="36" s="1"/>
  <c r="AS9" i="64"/>
  <c r="BA63" i="64"/>
  <c r="BI9" i="36"/>
  <c r="BI62" i="36" s="1"/>
  <c r="F62" i="64"/>
  <c r="AZ9" i="64"/>
  <c r="N60" i="64"/>
  <c r="N60" i="36"/>
  <c r="K61" i="64"/>
  <c r="C61" i="36"/>
  <c r="G61" i="64"/>
  <c r="AW9" i="64"/>
  <c r="AT8" i="36"/>
  <c r="AT61" i="36" s="1"/>
  <c r="AU8" i="64"/>
  <c r="AU61" i="64" s="1"/>
  <c r="AY9" i="64"/>
  <c r="AR8" i="36"/>
  <c r="AR61" i="36" s="1"/>
  <c r="BB8" i="36"/>
  <c r="BB61" i="36" s="1"/>
  <c r="BD8" i="36"/>
  <c r="BD61" i="36" s="1"/>
  <c r="G62" i="64"/>
  <c r="AR8" i="64"/>
  <c r="BA9" i="36"/>
  <c r="BA62" i="36" s="1"/>
  <c r="BJ8" i="36"/>
  <c r="BJ61" i="36" s="1"/>
  <c r="F62" i="36"/>
  <c r="BE8" i="64"/>
  <c r="BE61" i="64" s="1"/>
  <c r="K62" i="36"/>
  <c r="U60" i="64"/>
  <c r="BK8" i="64"/>
  <c r="BB8" i="64"/>
  <c r="BD8" i="64"/>
  <c r="BK62" i="64"/>
  <c r="J62" i="36"/>
  <c r="G62" i="36"/>
  <c r="AR61" i="64"/>
  <c r="T60" i="36"/>
  <c r="L60" i="36"/>
  <c r="BE62" i="64"/>
  <c r="AX9" i="36"/>
  <c r="AX62" i="36" s="1"/>
  <c r="T61" i="36"/>
  <c r="AZ63" i="64"/>
  <c r="BK8" i="36"/>
  <c r="BK61" i="36" s="1"/>
  <c r="BC9" i="36"/>
  <c r="BC62" i="36" s="1"/>
  <c r="N61" i="36"/>
  <c r="B61" i="64"/>
  <c r="J61" i="64"/>
  <c r="J61" i="36"/>
  <c r="BE8" i="36"/>
  <c r="BE61" i="36" s="1"/>
  <c r="AT8" i="64"/>
  <c r="I61" i="64"/>
  <c r="S61" i="64"/>
  <c r="AX9" i="64"/>
  <c r="AX62" i="64" s="1"/>
  <c r="BC63" i="64"/>
  <c r="E61" i="36"/>
  <c r="BC9" i="64"/>
  <c r="BC62" i="64" s="1"/>
  <c r="U61" i="36"/>
  <c r="O61" i="36"/>
  <c r="BI62" i="64"/>
  <c r="BJ8" i="64"/>
  <c r="BJ61" i="64" s="1"/>
  <c r="BB7" i="64" l="1"/>
  <c r="AY62" i="64"/>
  <c r="AS8" i="64"/>
  <c r="AT7" i="64"/>
  <c r="AT60" i="64" s="1"/>
  <c r="BK7" i="36"/>
  <c r="BK60" i="36" s="1"/>
  <c r="BC8" i="36"/>
  <c r="BC61" i="36" s="1"/>
  <c r="AU7" i="36"/>
  <c r="AU60" i="36" s="1"/>
  <c r="BE7" i="36"/>
  <c r="BE60" i="36" s="1"/>
  <c r="E60" i="36"/>
  <c r="BC8" i="64"/>
  <c r="BC61" i="64" s="1"/>
  <c r="AR7" i="36"/>
  <c r="AR60" i="36" s="1"/>
  <c r="BD61" i="64"/>
  <c r="AU7" i="64"/>
  <c r="AU60" i="64" s="1"/>
  <c r="BK61" i="64"/>
  <c r="BE7" i="64"/>
  <c r="BE60" i="64" s="1"/>
  <c r="C61" i="64"/>
  <c r="E59" i="36"/>
  <c r="BI8" i="64"/>
  <c r="BI61" i="64" s="1"/>
  <c r="AR7" i="64"/>
  <c r="AR60" i="64" s="1"/>
  <c r="BJ7" i="36"/>
  <c r="BJ60" i="36" s="1"/>
  <c r="AX8" i="36"/>
  <c r="AX61" i="36" s="1"/>
  <c r="B60" i="36"/>
  <c r="BA8" i="36"/>
  <c r="BA61" i="36" s="1"/>
  <c r="AV61" i="64"/>
  <c r="AV8" i="36"/>
  <c r="AV61" i="36" s="1"/>
  <c r="J60" i="64"/>
  <c r="J60" i="36"/>
  <c r="T59" i="36"/>
  <c r="S60" i="36"/>
  <c r="BI8" i="36"/>
  <c r="BI61" i="36" s="1"/>
  <c r="BJ7" i="64"/>
  <c r="BJ60" i="64" s="1"/>
  <c r="AX8" i="64"/>
  <c r="AS62" i="64"/>
  <c r="BA8" i="64"/>
  <c r="AV8" i="64"/>
  <c r="AV62" i="64"/>
  <c r="O59" i="64"/>
  <c r="O59" i="36"/>
  <c r="U59" i="64"/>
  <c r="C60" i="64"/>
  <c r="C60" i="36"/>
  <c r="I60" i="64"/>
  <c r="I60" i="36"/>
  <c r="H61" i="64"/>
  <c r="AY8" i="36"/>
  <c r="AY61" i="36" s="1"/>
  <c r="O60" i="36"/>
  <c r="AT61" i="64"/>
  <c r="BB60" i="64"/>
  <c r="K61" i="36"/>
  <c r="AW62" i="64"/>
  <c r="E60" i="64"/>
  <c r="BD7" i="36"/>
  <c r="BD60" i="36" s="1"/>
  <c r="AW8" i="36"/>
  <c r="AW61" i="36" s="1"/>
  <c r="F61" i="36"/>
  <c r="BB61" i="64"/>
  <c r="D59" i="64"/>
  <c r="H60" i="64"/>
  <c r="G60" i="36"/>
  <c r="M61" i="64"/>
  <c r="AY8" i="64"/>
  <c r="AY61" i="64" s="1"/>
  <c r="AZ8" i="36"/>
  <c r="AZ61" i="36" s="1"/>
  <c r="M61" i="36"/>
  <c r="H61" i="36"/>
  <c r="L60" i="64"/>
  <c r="O60" i="64"/>
  <c r="AZ62" i="64"/>
  <c r="BD7" i="64"/>
  <c r="BD60" i="64" s="1"/>
  <c r="I61" i="36"/>
  <c r="AW8" i="64"/>
  <c r="AW61" i="64" s="1"/>
  <c r="F60" i="64"/>
  <c r="F60" i="36"/>
  <c r="B59" i="64"/>
  <c r="T60" i="64"/>
  <c r="AZ8" i="64"/>
  <c r="BB7" i="36"/>
  <c r="BB60" i="36" s="1"/>
  <c r="B60" i="64"/>
  <c r="AS8" i="36"/>
  <c r="AS61" i="36" s="1"/>
  <c r="S61" i="36"/>
  <c r="D59" i="36"/>
  <c r="AT7" i="36"/>
  <c r="AT60" i="36" s="1"/>
  <c r="BK7" i="64"/>
  <c r="BK60" i="64" s="1"/>
  <c r="BA61" i="64"/>
  <c r="S59" i="64" l="1"/>
  <c r="BC7" i="36"/>
  <c r="BC60" i="36" s="1"/>
  <c r="AW7" i="64"/>
  <c r="AW60" i="64" s="1"/>
  <c r="BK6" i="36"/>
  <c r="BK59" i="36" s="1"/>
  <c r="AZ7" i="64"/>
  <c r="BC7" i="64"/>
  <c r="BC60" i="64" s="1"/>
  <c r="BB6" i="36"/>
  <c r="BB59" i="36" s="1"/>
  <c r="BK6" i="64"/>
  <c r="BK59" i="64" s="1"/>
  <c r="U59" i="36"/>
  <c r="BB6" i="64"/>
  <c r="BD6" i="36"/>
  <c r="BD59" i="36" s="1"/>
  <c r="AU6" i="36"/>
  <c r="AU59" i="36" s="1"/>
  <c r="BA7" i="36"/>
  <c r="BA60" i="36" s="1"/>
  <c r="S59" i="36"/>
  <c r="BI7" i="36"/>
  <c r="BI60" i="36" s="1"/>
  <c r="I59" i="64"/>
  <c r="G60" i="64"/>
  <c r="AX7" i="36"/>
  <c r="AX60" i="36" s="1"/>
  <c r="BD6" i="64"/>
  <c r="BD59" i="64" s="1"/>
  <c r="AU6" i="64"/>
  <c r="AU59" i="64" s="1"/>
  <c r="BA7" i="64"/>
  <c r="BA60" i="64" s="1"/>
  <c r="BI7" i="64"/>
  <c r="BI60" i="64" s="1"/>
  <c r="K59" i="64"/>
  <c r="AR6" i="36"/>
  <c r="AR59" i="36" s="1"/>
  <c r="AX7" i="64"/>
  <c r="AY7" i="36"/>
  <c r="AY60" i="36" s="1"/>
  <c r="BE6" i="36"/>
  <c r="BE59" i="36" s="1"/>
  <c r="AX61" i="64"/>
  <c r="H60" i="36"/>
  <c r="B59" i="36"/>
  <c r="H59" i="64"/>
  <c r="G59" i="36"/>
  <c r="AR6" i="64"/>
  <c r="AR59" i="64" s="1"/>
  <c r="AT6" i="64"/>
  <c r="AT59" i="64" s="1"/>
  <c r="AY7" i="64"/>
  <c r="AY60" i="64" s="1"/>
  <c r="BE6" i="64"/>
  <c r="BE59" i="64" s="1"/>
  <c r="K60" i="64"/>
  <c r="BJ6" i="64"/>
  <c r="BJ59" i="64" s="1"/>
  <c r="E59" i="64"/>
  <c r="BB59" i="64"/>
  <c r="J59" i="64"/>
  <c r="J59" i="36"/>
  <c r="AV7" i="36"/>
  <c r="AV60" i="36" s="1"/>
  <c r="AT6" i="36"/>
  <c r="AT59" i="36" s="1"/>
  <c r="N59" i="36"/>
  <c r="AS7" i="36"/>
  <c r="AS60" i="36" s="1"/>
  <c r="BJ6" i="36"/>
  <c r="BJ59" i="36" s="1"/>
  <c r="AS61" i="64"/>
  <c r="M60" i="36"/>
  <c r="L59" i="64"/>
  <c r="L59" i="36"/>
  <c r="AV7" i="64"/>
  <c r="AV60" i="64" s="1"/>
  <c r="N59" i="64"/>
  <c r="AW7" i="36"/>
  <c r="AW60" i="36" s="1"/>
  <c r="AS7" i="64"/>
  <c r="AS60" i="64" s="1"/>
  <c r="T59" i="64"/>
  <c r="AZ7" i="36"/>
  <c r="AZ60" i="36" s="1"/>
  <c r="K60" i="36"/>
  <c r="S60" i="64"/>
  <c r="M60" i="64"/>
  <c r="AZ61" i="64"/>
  <c r="AV6" i="36" l="1"/>
  <c r="AV59" i="36" s="1"/>
  <c r="AW6" i="36"/>
  <c r="AW59" i="36" s="1"/>
  <c r="BI6" i="36"/>
  <c r="BI59" i="36" s="1"/>
  <c r="AW6" i="64"/>
  <c r="AW59" i="64" s="1"/>
  <c r="AX60" i="64"/>
  <c r="G59" i="64"/>
  <c r="AV6" i="64"/>
  <c r="AV59" i="64" s="1"/>
  <c r="AX6" i="36"/>
  <c r="AX59" i="36" s="1"/>
  <c r="AS6" i="64"/>
  <c r="AS6" i="36"/>
  <c r="AS59" i="36" s="1"/>
  <c r="AX6" i="64"/>
  <c r="AX59" i="64" s="1"/>
  <c r="C59" i="64"/>
  <c r="BC6" i="36"/>
  <c r="BC59" i="36" s="1"/>
  <c r="AZ6" i="64"/>
  <c r="AZ59" i="64" s="1"/>
  <c r="BC6" i="64"/>
  <c r="BC59" i="64" s="1"/>
  <c r="AY6" i="36"/>
  <c r="AY59" i="36" s="1"/>
  <c r="M59" i="64"/>
  <c r="M59" i="36"/>
  <c r="AS59" i="64"/>
  <c r="C59" i="36"/>
  <c r="BA6" i="36"/>
  <c r="BA59" i="36" s="1"/>
  <c r="AY6" i="64"/>
  <c r="AY59" i="64" s="1"/>
  <c r="K59" i="36"/>
  <c r="AZ60" i="64"/>
  <c r="AZ6" i="36"/>
  <c r="AZ59" i="36" s="1"/>
  <c r="F59" i="64"/>
  <c r="F59" i="36"/>
  <c r="I59" i="36"/>
  <c r="BA6" i="64"/>
  <c r="BA59" i="64" s="1"/>
  <c r="H59" i="36"/>
  <c r="BI6" i="64"/>
  <c r="BI59" i="64" s="1"/>
  <c r="U108" i="34" l="1"/>
  <c r="AP108" i="34" s="1"/>
  <c r="U55" i="38"/>
  <c r="U55" i="67"/>
  <c r="AP55" i="67"/>
  <c r="AP55" i="38"/>
  <c r="F108" i="34" l="1"/>
  <c r="AA108" i="34" s="1"/>
  <c r="F55" i="38"/>
  <c r="F108" i="38" s="1"/>
  <c r="F55" i="67"/>
  <c r="AA55" i="38"/>
  <c r="AA108" i="38" s="1"/>
  <c r="AV108" i="38" s="1"/>
  <c r="AA55" i="67"/>
  <c r="L108" i="34"/>
  <c r="AG108" i="34" s="1"/>
  <c r="L55" i="38"/>
  <c r="L55" i="67"/>
  <c r="AG55" i="38"/>
  <c r="AG108" i="38" s="1"/>
  <c r="BB108" i="38" s="1"/>
  <c r="AG55" i="67"/>
  <c r="N108" i="34"/>
  <c r="AI108" i="34" s="1"/>
  <c r="N55" i="67"/>
  <c r="N55" i="38"/>
  <c r="N108" i="38" s="1"/>
  <c r="AI55" i="38"/>
  <c r="AI108" i="38" s="1"/>
  <c r="BD108" i="38" s="1"/>
  <c r="AI55" i="67"/>
  <c r="AP108" i="38"/>
  <c r="BK108" i="38" s="1"/>
  <c r="R108" i="34"/>
  <c r="R55" i="67"/>
  <c r="R55" i="38"/>
  <c r="R108" i="38" s="1"/>
  <c r="D108" i="34"/>
  <c r="Y108" i="34" s="1"/>
  <c r="D55" i="67"/>
  <c r="D55" i="38"/>
  <c r="Y55" i="38"/>
  <c r="Y108" i="38" s="1"/>
  <c r="AT108" i="38" s="1"/>
  <c r="Y55" i="67"/>
  <c r="K108" i="34"/>
  <c r="AF108" i="34" s="1"/>
  <c r="K55" i="67"/>
  <c r="K55" i="38"/>
  <c r="K108" i="38" s="1"/>
  <c r="AF55" i="67"/>
  <c r="AF55" i="38"/>
  <c r="AF108" i="38" s="1"/>
  <c r="BA108" i="38" s="1"/>
  <c r="U108" i="67"/>
  <c r="I108" i="34"/>
  <c r="AD108" i="34" s="1"/>
  <c r="I55" i="67"/>
  <c r="I55" i="38"/>
  <c r="AD55" i="38"/>
  <c r="AD55" i="67"/>
  <c r="O108" i="34"/>
  <c r="AJ108" i="34" s="1"/>
  <c r="O55" i="38"/>
  <c r="O108" i="38" s="1"/>
  <c r="O55" i="67"/>
  <c r="AJ55" i="67"/>
  <c r="AJ55" i="38"/>
  <c r="AJ108" i="38" s="1"/>
  <c r="BE108" i="38" s="1"/>
  <c r="U108" i="38"/>
  <c r="E108" i="34"/>
  <c r="Z108" i="34" s="1"/>
  <c r="E55" i="38"/>
  <c r="E108" i="38" s="1"/>
  <c r="E55" i="67"/>
  <c r="Z55" i="38"/>
  <c r="Z55" i="67"/>
  <c r="J108" i="34"/>
  <c r="AE108" i="34" s="1"/>
  <c r="J55" i="38"/>
  <c r="J108" i="38" s="1"/>
  <c r="J55" i="67"/>
  <c r="AE55" i="38"/>
  <c r="AE55" i="67"/>
  <c r="H108" i="34"/>
  <c r="AC108" i="34" s="1"/>
  <c r="H55" i="38"/>
  <c r="H55" i="67"/>
  <c r="AC55" i="67"/>
  <c r="AC55" i="38"/>
  <c r="AC108" i="38" s="1"/>
  <c r="AX108" i="38" s="1"/>
  <c r="T108" i="34"/>
  <c r="AO108" i="34" s="1"/>
  <c r="T55" i="67"/>
  <c r="T55" i="38"/>
  <c r="AO55" i="38"/>
  <c r="AO55" i="67"/>
  <c r="S108" i="34"/>
  <c r="AN108" i="34" s="1"/>
  <c r="S55" i="38"/>
  <c r="S55" i="67"/>
  <c r="AN55" i="38"/>
  <c r="AN55" i="67"/>
  <c r="C108" i="34"/>
  <c r="X108" i="34" s="1"/>
  <c r="C55" i="67"/>
  <c r="C55" i="38"/>
  <c r="X55" i="67"/>
  <c r="X55" i="38"/>
  <c r="Q108" i="34"/>
  <c r="Q55" i="67"/>
  <c r="Q55" i="38"/>
  <c r="Q108" i="38" s="1"/>
  <c r="M108" i="34"/>
  <c r="AH108" i="34" s="1"/>
  <c r="M55" i="67"/>
  <c r="M55" i="38"/>
  <c r="M108" i="38" s="1"/>
  <c r="AH55" i="67"/>
  <c r="AH55" i="38"/>
  <c r="AH108" i="38" s="1"/>
  <c r="BC108" i="38" s="1"/>
  <c r="G108" i="34"/>
  <c r="AB108" i="34" s="1"/>
  <c r="G55" i="67"/>
  <c r="G55" i="38"/>
  <c r="G108" i="38" s="1"/>
  <c r="AB55" i="38"/>
  <c r="AB108" i="38" s="1"/>
  <c r="AW108" i="38" s="1"/>
  <c r="AB55" i="67"/>
  <c r="C108" i="38" l="1"/>
  <c r="J108" i="67"/>
  <c r="G108" i="67"/>
  <c r="C108" i="67"/>
  <c r="R108" i="67"/>
  <c r="N108" i="67"/>
  <c r="H108" i="67"/>
  <c r="D108" i="38"/>
  <c r="Q108" i="67"/>
  <c r="AO108" i="38"/>
  <c r="BJ108" i="38" s="1"/>
  <c r="H108" i="38"/>
  <c r="AD108" i="38"/>
  <c r="AY108" i="38" s="1"/>
  <c r="D108" i="67"/>
  <c r="T108" i="38"/>
  <c r="I108" i="38"/>
  <c r="F108" i="67"/>
  <c r="AN108" i="38"/>
  <c r="BI108" i="38" s="1"/>
  <c r="T108" i="67"/>
  <c r="Z108" i="38"/>
  <c r="AU108" i="38" s="1"/>
  <c r="I108" i="67"/>
  <c r="K108" i="67"/>
  <c r="X108" i="38"/>
  <c r="AS108" i="38" s="1"/>
  <c r="S108" i="67"/>
  <c r="E108" i="67"/>
  <c r="O108" i="67"/>
  <c r="L108" i="67"/>
  <c r="M108" i="67"/>
  <c r="S108" i="38"/>
  <c r="AE108" i="38"/>
  <c r="AZ108" i="38" s="1"/>
  <c r="L108" i="38"/>
  <c r="R54" i="67" l="1"/>
  <c r="R54" i="38"/>
  <c r="R107" i="34"/>
  <c r="J54" i="67"/>
  <c r="J54" i="38"/>
  <c r="AE54" i="67"/>
  <c r="AE54" i="38"/>
  <c r="J107" i="34"/>
  <c r="AE107" i="34" s="1"/>
  <c r="Q54" i="67"/>
  <c r="Q54" i="38"/>
  <c r="Q107" i="34"/>
  <c r="I54" i="67"/>
  <c r="I54" i="38"/>
  <c r="AD54" i="38"/>
  <c r="AD54" i="67"/>
  <c r="I107" i="34"/>
  <c r="AD107" i="34" s="1"/>
  <c r="D54" i="38"/>
  <c r="D54" i="67"/>
  <c r="Y54" i="67"/>
  <c r="Y54" i="38"/>
  <c r="D107" i="34"/>
  <c r="Y107" i="34" s="1"/>
  <c r="F54" i="67"/>
  <c r="F54" i="38"/>
  <c r="AA54" i="38"/>
  <c r="AA54" i="67"/>
  <c r="F107" i="34"/>
  <c r="AA107" i="34" s="1"/>
  <c r="T54" i="38"/>
  <c r="T54" i="67"/>
  <c r="AO54" i="38"/>
  <c r="AO54" i="67"/>
  <c r="T107" i="34"/>
  <c r="AO107" i="34" s="1"/>
  <c r="K54" i="38"/>
  <c r="K54" i="67"/>
  <c r="AF54" i="67"/>
  <c r="AF54" i="38"/>
  <c r="K107" i="34"/>
  <c r="AF107" i="34" s="1"/>
  <c r="C54" i="67"/>
  <c r="C54" i="38"/>
  <c r="X54" i="38"/>
  <c r="X54" i="67"/>
  <c r="C107" i="34"/>
  <c r="X107" i="34" s="1"/>
  <c r="H54" i="67"/>
  <c r="H54" i="38"/>
  <c r="AC54" i="67"/>
  <c r="AC54" i="38"/>
  <c r="H107" i="34"/>
  <c r="AC107" i="34" s="1"/>
  <c r="E54" i="67"/>
  <c r="E54" i="38"/>
  <c r="Z54" i="67"/>
  <c r="Z54" i="38"/>
  <c r="E107" i="34"/>
  <c r="Z107" i="34" s="1"/>
  <c r="O54" i="38"/>
  <c r="O54" i="67"/>
  <c r="AJ54" i="67"/>
  <c r="AJ54" i="38"/>
  <c r="O107" i="34"/>
  <c r="AJ107" i="34" s="1"/>
  <c r="S54" i="67"/>
  <c r="S54" i="38"/>
  <c r="AN54" i="38"/>
  <c r="AN54" i="67"/>
  <c r="S107" i="34"/>
  <c r="AN107" i="34" s="1"/>
  <c r="M54" i="67"/>
  <c r="M54" i="38"/>
  <c r="AH54" i="67"/>
  <c r="AH54" i="38"/>
  <c r="M107" i="34"/>
  <c r="AH107" i="34" s="1"/>
  <c r="N54" i="67"/>
  <c r="N54" i="38"/>
  <c r="AI54" i="67"/>
  <c r="AI54" i="38"/>
  <c r="N107" i="34"/>
  <c r="AI107" i="34" s="1"/>
  <c r="G54" i="67"/>
  <c r="G54" i="38"/>
  <c r="AB54" i="67"/>
  <c r="AB54" i="38"/>
  <c r="G107" i="34"/>
  <c r="AB107" i="34" s="1"/>
  <c r="U54" i="38"/>
  <c r="U54" i="67"/>
  <c r="AP54" i="67"/>
  <c r="AP54" i="38"/>
  <c r="U107" i="34"/>
  <c r="AP107" i="34" s="1"/>
  <c r="L54" i="67"/>
  <c r="L54" i="38"/>
  <c r="AG54" i="67"/>
  <c r="AG54" i="38"/>
  <c r="L107" i="34"/>
  <c r="AG107" i="34" s="1"/>
  <c r="G107" i="67" l="1"/>
  <c r="AN107" i="38"/>
  <c r="BI107" i="38" s="1"/>
  <c r="O107" i="38"/>
  <c r="X107" i="38"/>
  <c r="AS107" i="38" s="1"/>
  <c r="K107" i="38"/>
  <c r="Y107" i="67"/>
  <c r="AT107" i="67" s="1"/>
  <c r="I107" i="67"/>
  <c r="AE107" i="67"/>
  <c r="AZ107" i="67" s="1"/>
  <c r="AC107" i="38"/>
  <c r="AX107" i="38" s="1"/>
  <c r="C107" i="38"/>
  <c r="AA107" i="67"/>
  <c r="AV107" i="67" s="1"/>
  <c r="D107" i="67"/>
  <c r="J107" i="38"/>
  <c r="AG107" i="38"/>
  <c r="BB107" i="38" s="1"/>
  <c r="AH107" i="67"/>
  <c r="BC107" i="67" s="1"/>
  <c r="C107" i="67"/>
  <c r="AA107" i="38"/>
  <c r="AV107" i="38" s="1"/>
  <c r="D107" i="38"/>
  <c r="J107" i="67"/>
  <c r="AH107" i="38"/>
  <c r="BC107" i="38" s="1"/>
  <c r="L107" i="38"/>
  <c r="AI107" i="38"/>
  <c r="BD107" i="38" s="1"/>
  <c r="M107" i="38"/>
  <c r="Z107" i="38"/>
  <c r="AU107" i="38" s="1"/>
  <c r="H107" i="38"/>
  <c r="AO107" i="67"/>
  <c r="BJ107" i="67" s="1"/>
  <c r="F107" i="38"/>
  <c r="Q107" i="38"/>
  <c r="M51" i="67"/>
  <c r="M51" i="38"/>
  <c r="AH51" i="67"/>
  <c r="AH51" i="38"/>
  <c r="AI107" i="67"/>
  <c r="BD107" i="67" s="1"/>
  <c r="Z107" i="67"/>
  <c r="AU107" i="67" s="1"/>
  <c r="H107" i="67"/>
  <c r="AO107" i="38"/>
  <c r="BJ107" i="38" s="1"/>
  <c r="F107" i="67"/>
  <c r="Q107" i="67"/>
  <c r="AG107" i="67"/>
  <c r="BB107" i="67" s="1"/>
  <c r="AC107" i="67"/>
  <c r="AX107" i="67" s="1"/>
  <c r="L107" i="67"/>
  <c r="AB107" i="38"/>
  <c r="AW107" i="38" s="1"/>
  <c r="N107" i="38"/>
  <c r="AJ107" i="38"/>
  <c r="BE107" i="38" s="1"/>
  <c r="E107" i="38"/>
  <c r="AF107" i="38"/>
  <c r="BA107" i="38" s="1"/>
  <c r="T107" i="67"/>
  <c r="AD107" i="67"/>
  <c r="AY107" i="67" s="1"/>
  <c r="R107" i="38"/>
  <c r="AP107" i="67"/>
  <c r="BK107" i="67" s="1"/>
  <c r="S107" i="38"/>
  <c r="U107" i="38"/>
  <c r="S107" i="67"/>
  <c r="AB107" i="67"/>
  <c r="AW107" i="67" s="1"/>
  <c r="N107" i="67"/>
  <c r="AJ107" i="67"/>
  <c r="BE107" i="67" s="1"/>
  <c r="E107" i="67"/>
  <c r="AF107" i="67"/>
  <c r="BA107" i="67" s="1"/>
  <c r="T107" i="38"/>
  <c r="AD107" i="38"/>
  <c r="AY107" i="38" s="1"/>
  <c r="R107" i="67"/>
  <c r="S51" i="38"/>
  <c r="S51" i="67"/>
  <c r="AN51" i="67"/>
  <c r="AN51" i="38"/>
  <c r="U107" i="67"/>
  <c r="M107" i="67"/>
  <c r="AP107" i="38"/>
  <c r="BK107" i="38" s="1"/>
  <c r="G107" i="38"/>
  <c r="AN107" i="67"/>
  <c r="BI107" i="67" s="1"/>
  <c r="O107" i="67"/>
  <c r="X107" i="67"/>
  <c r="AS107" i="67" s="1"/>
  <c r="K107" i="67"/>
  <c r="Y107" i="38"/>
  <c r="AT107" i="38" s="1"/>
  <c r="I107" i="38"/>
  <c r="AE107" i="38"/>
  <c r="AZ107" i="38" s="1"/>
  <c r="N51" i="38" l="1"/>
  <c r="N51" i="67"/>
  <c r="AI51" i="38"/>
  <c r="AI51" i="67"/>
  <c r="C51" i="38" l="1"/>
  <c r="C51" i="67"/>
  <c r="X51" i="67"/>
  <c r="X51" i="38"/>
  <c r="R51" i="67"/>
  <c r="R51" i="38"/>
  <c r="U51" i="67"/>
  <c r="U51" i="38"/>
  <c r="AP51" i="67"/>
  <c r="AP51" i="38"/>
  <c r="O51" i="38"/>
  <c r="O51" i="67"/>
  <c r="AJ51" i="38"/>
  <c r="AJ51" i="67"/>
  <c r="H51" i="67" l="1"/>
  <c r="H51" i="38"/>
  <c r="AC51" i="38"/>
  <c r="AC51" i="67"/>
  <c r="Q51" i="38"/>
  <c r="Q51" i="67"/>
  <c r="G51" i="38"/>
  <c r="G51" i="67"/>
  <c r="AB51" i="67"/>
  <c r="AB51" i="38"/>
  <c r="T51" i="38"/>
  <c r="T51" i="67"/>
  <c r="AO51" i="67"/>
  <c r="AO51" i="38"/>
  <c r="M104" i="34"/>
  <c r="AH104" i="34" s="1"/>
  <c r="M52" i="67"/>
  <c r="M104" i="67" s="1"/>
  <c r="M52" i="38"/>
  <c r="M104" i="38" s="1"/>
  <c r="AH52" i="38"/>
  <c r="AH104" i="38" s="1"/>
  <c r="BC104" i="38" s="1"/>
  <c r="AH52" i="67"/>
  <c r="AH104" i="67" s="1"/>
  <c r="BC104" i="67" s="1"/>
  <c r="D51" i="67"/>
  <c r="D51" i="38"/>
  <c r="Y51" i="67"/>
  <c r="Y51" i="38"/>
  <c r="I51" i="38"/>
  <c r="I51" i="67"/>
  <c r="AD51" i="38"/>
  <c r="AD51" i="67"/>
  <c r="E51" i="67"/>
  <c r="E51" i="38"/>
  <c r="Z51" i="38"/>
  <c r="Z51" i="67"/>
  <c r="F51" i="38"/>
  <c r="F51" i="67"/>
  <c r="AA51" i="67"/>
  <c r="AA51" i="38"/>
  <c r="K51" i="38"/>
  <c r="K51" i="67"/>
  <c r="AF51" i="67"/>
  <c r="AF51" i="38"/>
  <c r="N104" i="34" l="1"/>
  <c r="AI104" i="34" s="1"/>
  <c r="N52" i="67"/>
  <c r="N104" i="67" s="1"/>
  <c r="N52" i="38"/>
  <c r="N104" i="38" s="1"/>
  <c r="AI52" i="38"/>
  <c r="AI104" i="38" s="1"/>
  <c r="BD104" i="38" s="1"/>
  <c r="AI52" i="67"/>
  <c r="AI104" i="67" s="1"/>
  <c r="BD104" i="67" s="1"/>
  <c r="L51" i="67"/>
  <c r="L51" i="38"/>
  <c r="AG51" i="38"/>
  <c r="AG51" i="67"/>
  <c r="J51" i="67"/>
  <c r="J51" i="38"/>
  <c r="AE51" i="67"/>
  <c r="AE51" i="38"/>
  <c r="B51" i="38"/>
  <c r="B51" i="67"/>
  <c r="W51" i="67"/>
  <c r="W51" i="38"/>
  <c r="S104" i="34" l="1"/>
  <c r="AN104" i="34" s="1"/>
  <c r="S52" i="67"/>
  <c r="S104" i="67" s="1"/>
  <c r="S52" i="38"/>
  <c r="S104" i="38" s="1"/>
  <c r="AN52" i="38"/>
  <c r="AN104" i="38" s="1"/>
  <c r="BI104" i="38" s="1"/>
  <c r="AN52" i="67"/>
  <c r="AN104" i="67" s="1"/>
  <c r="BI104" i="67" s="1"/>
  <c r="M50" i="38"/>
  <c r="M50" i="67"/>
  <c r="AH50" i="38"/>
  <c r="AH50" i="67"/>
  <c r="M103" i="34"/>
  <c r="AH103" i="34" s="1"/>
  <c r="S50" i="67"/>
  <c r="S50" i="38"/>
  <c r="AN50" i="67"/>
  <c r="AN50" i="38"/>
  <c r="S103" i="34"/>
  <c r="AN103" i="34" s="1"/>
  <c r="E104" i="34"/>
  <c r="Z104" i="34" s="1"/>
  <c r="E52" i="38"/>
  <c r="E104" i="38" s="1"/>
  <c r="E52" i="67"/>
  <c r="E104" i="67" s="1"/>
  <c r="Z52" i="67"/>
  <c r="Z104" i="67" s="1"/>
  <c r="AU104" i="67" s="1"/>
  <c r="Z52" i="38"/>
  <c r="Z104" i="38" s="1"/>
  <c r="AU104" i="38" s="1"/>
  <c r="R50" i="67" l="1"/>
  <c r="R50" i="38"/>
  <c r="R103" i="34"/>
  <c r="O104" i="34"/>
  <c r="AJ104" i="34" s="1"/>
  <c r="O52" i="67"/>
  <c r="O104" i="67" s="1"/>
  <c r="O52" i="38"/>
  <c r="O104" i="38" s="1"/>
  <c r="AJ52" i="38"/>
  <c r="AJ104" i="38" s="1"/>
  <c r="BE104" i="38" s="1"/>
  <c r="AJ52" i="67"/>
  <c r="AJ104" i="67" s="1"/>
  <c r="BE104" i="67" s="1"/>
  <c r="AN103" i="38"/>
  <c r="BI103" i="38" s="1"/>
  <c r="AH103" i="67"/>
  <c r="BC103" i="67" s="1"/>
  <c r="AN103" i="67"/>
  <c r="BI103" i="67" s="1"/>
  <c r="AH103" i="38"/>
  <c r="BC103" i="38" s="1"/>
  <c r="F104" i="34"/>
  <c r="AA104" i="34" s="1"/>
  <c r="F52" i="67"/>
  <c r="F104" i="67" s="1"/>
  <c r="F52" i="38"/>
  <c r="F104" i="38" s="1"/>
  <c r="AA52" i="67"/>
  <c r="AA104" i="67" s="1"/>
  <c r="AV104" i="67" s="1"/>
  <c r="AA52" i="38"/>
  <c r="AA104" i="38" s="1"/>
  <c r="AV104" i="38" s="1"/>
  <c r="L104" i="34"/>
  <c r="AG104" i="34" s="1"/>
  <c r="L52" i="67"/>
  <c r="L104" i="67" s="1"/>
  <c r="L52" i="38"/>
  <c r="L104" i="38" s="1"/>
  <c r="AG52" i="67"/>
  <c r="AG104" i="67" s="1"/>
  <c r="BB104" i="67" s="1"/>
  <c r="AG52" i="38"/>
  <c r="AG104" i="38" s="1"/>
  <c r="BB104" i="38" s="1"/>
  <c r="I104" i="34"/>
  <c r="AD104" i="34" s="1"/>
  <c r="I52" i="67"/>
  <c r="I104" i="67" s="1"/>
  <c r="I52" i="38"/>
  <c r="I104" i="38" s="1"/>
  <c r="AD52" i="67"/>
  <c r="AD104" i="67" s="1"/>
  <c r="AY104" i="67" s="1"/>
  <c r="AD52" i="38"/>
  <c r="AD104" i="38" s="1"/>
  <c r="AY104" i="38" s="1"/>
  <c r="S103" i="38"/>
  <c r="M103" i="67"/>
  <c r="R104" i="34"/>
  <c r="R52" i="67"/>
  <c r="R104" i="67" s="1"/>
  <c r="R52" i="38"/>
  <c r="R104" i="38" s="1"/>
  <c r="S103" i="67"/>
  <c r="M103" i="38"/>
  <c r="D104" i="34"/>
  <c r="Y104" i="34" s="1"/>
  <c r="D52" i="67"/>
  <c r="D104" i="67" s="1"/>
  <c r="D52" i="38"/>
  <c r="D104" i="38" s="1"/>
  <c r="Y52" i="38"/>
  <c r="Y104" i="38" s="1"/>
  <c r="AT104" i="38" s="1"/>
  <c r="Y52" i="67"/>
  <c r="Y104" i="67" s="1"/>
  <c r="AT104" i="67" s="1"/>
  <c r="C50" i="38"/>
  <c r="C50" i="67"/>
  <c r="X50" i="67"/>
  <c r="X50" i="38"/>
  <c r="C103" i="34"/>
  <c r="X103" i="34" s="1"/>
  <c r="O50" i="67"/>
  <c r="O50" i="38"/>
  <c r="AJ50" i="38"/>
  <c r="AJ50" i="67"/>
  <c r="O103" i="34"/>
  <c r="AJ103" i="34" s="1"/>
  <c r="N50" i="67"/>
  <c r="N50" i="38"/>
  <c r="AI50" i="38"/>
  <c r="AI50" i="67"/>
  <c r="N103" i="34"/>
  <c r="AI103" i="34" s="1"/>
  <c r="M105" i="34" l="1"/>
  <c r="AH105" i="34" s="1"/>
  <c r="M53" i="67"/>
  <c r="M53" i="38"/>
  <c r="AH53" i="67"/>
  <c r="AH53" i="38"/>
  <c r="M106" i="34"/>
  <c r="AH106" i="34" s="1"/>
  <c r="K104" i="34"/>
  <c r="AF104" i="34" s="1"/>
  <c r="K52" i="67"/>
  <c r="K104" i="67" s="1"/>
  <c r="K52" i="38"/>
  <c r="K104" i="38" s="1"/>
  <c r="AF52" i="67"/>
  <c r="AF104" i="67" s="1"/>
  <c r="BA104" i="67" s="1"/>
  <c r="AF52" i="38"/>
  <c r="AF104" i="38" s="1"/>
  <c r="BA104" i="38" s="1"/>
  <c r="AI103" i="38"/>
  <c r="BD103" i="38" s="1"/>
  <c r="O103" i="67"/>
  <c r="U50" i="38"/>
  <c r="U50" i="67"/>
  <c r="AP50" i="67"/>
  <c r="AP50" i="38"/>
  <c r="U103" i="34"/>
  <c r="AP103" i="34" s="1"/>
  <c r="N103" i="38"/>
  <c r="G104" i="34"/>
  <c r="AB104" i="34" s="1"/>
  <c r="G52" i="38"/>
  <c r="G104" i="38" s="1"/>
  <c r="G52" i="67"/>
  <c r="G104" i="67" s="1"/>
  <c r="AB52" i="38"/>
  <c r="AB104" i="38" s="1"/>
  <c r="AW104" i="38" s="1"/>
  <c r="AB52" i="67"/>
  <c r="AB104" i="67" s="1"/>
  <c r="AW104" i="67" s="1"/>
  <c r="K50" i="67"/>
  <c r="K50" i="38"/>
  <c r="AF50" i="67"/>
  <c r="AF50" i="38"/>
  <c r="K103" i="34"/>
  <c r="AF103" i="34" s="1"/>
  <c r="N103" i="67"/>
  <c r="T104" i="34"/>
  <c r="AO104" i="34" s="1"/>
  <c r="T52" i="67"/>
  <c r="T104" i="67" s="1"/>
  <c r="T52" i="38"/>
  <c r="T104" i="38" s="1"/>
  <c r="AO52" i="38"/>
  <c r="AO104" i="38" s="1"/>
  <c r="BJ104" i="38" s="1"/>
  <c r="AO52" i="67"/>
  <c r="AO104" i="67" s="1"/>
  <c r="BJ104" i="67" s="1"/>
  <c r="X103" i="38"/>
  <c r="AS103" i="38" s="1"/>
  <c r="D50" i="67"/>
  <c r="D50" i="38"/>
  <c r="Y50" i="38"/>
  <c r="Y50" i="67"/>
  <c r="D103" i="34"/>
  <c r="Y103" i="34" s="1"/>
  <c r="Q50" i="67"/>
  <c r="Q50" i="38"/>
  <c r="Q103" i="34"/>
  <c r="F50" i="38"/>
  <c r="F50" i="67"/>
  <c r="AA50" i="67"/>
  <c r="AA50" i="38"/>
  <c r="F103" i="34"/>
  <c r="AA103" i="34" s="1"/>
  <c r="C104" i="34"/>
  <c r="X104" i="34" s="1"/>
  <c r="C52" i="38"/>
  <c r="C104" i="38" s="1"/>
  <c r="C52" i="67"/>
  <c r="C104" i="67" s="1"/>
  <c r="X52" i="38"/>
  <c r="X104" i="38" s="1"/>
  <c r="AS104" i="38" s="1"/>
  <c r="X52" i="67"/>
  <c r="X104" i="67" s="1"/>
  <c r="AS104" i="67" s="1"/>
  <c r="G50" i="38"/>
  <c r="G50" i="67"/>
  <c r="AB50" i="67"/>
  <c r="AB50" i="38"/>
  <c r="G103" i="34"/>
  <c r="AB103" i="34" s="1"/>
  <c r="X103" i="67"/>
  <c r="AS103" i="67" s="1"/>
  <c r="E50" i="38"/>
  <c r="E50" i="67"/>
  <c r="Z50" i="38"/>
  <c r="Z50" i="67"/>
  <c r="E103" i="34"/>
  <c r="Z103" i="34" s="1"/>
  <c r="AJ103" i="67"/>
  <c r="BE103" i="67" s="1"/>
  <c r="C103" i="67"/>
  <c r="R103" i="38"/>
  <c r="U104" i="34"/>
  <c r="AP104" i="34" s="1"/>
  <c r="U52" i="38"/>
  <c r="U104" i="38" s="1"/>
  <c r="U52" i="67"/>
  <c r="U104" i="67" s="1"/>
  <c r="AP52" i="67"/>
  <c r="AP104" i="67" s="1"/>
  <c r="BK104" i="67" s="1"/>
  <c r="AP52" i="38"/>
  <c r="AP104" i="38" s="1"/>
  <c r="BK104" i="38" s="1"/>
  <c r="T50" i="67"/>
  <c r="T50" i="38"/>
  <c r="AO50" i="38"/>
  <c r="AO50" i="67"/>
  <c r="T103" i="34"/>
  <c r="AO103" i="34" s="1"/>
  <c r="H50" i="38"/>
  <c r="H50" i="67"/>
  <c r="AC50" i="38"/>
  <c r="AC50" i="67"/>
  <c r="H103" i="34"/>
  <c r="AC103" i="34" s="1"/>
  <c r="AJ103" i="38"/>
  <c r="BE103" i="38" s="1"/>
  <c r="C103" i="38"/>
  <c r="R103" i="67"/>
  <c r="Q104" i="34"/>
  <c r="Q52" i="67"/>
  <c r="Q104" i="67" s="1"/>
  <c r="Q52" i="38"/>
  <c r="Q104" i="38" s="1"/>
  <c r="AI103" i="67"/>
  <c r="BD103" i="67" s="1"/>
  <c r="O103" i="38"/>
  <c r="F103" i="67" l="1"/>
  <c r="Y103" i="67"/>
  <c r="AT103" i="67" s="1"/>
  <c r="AF103" i="67"/>
  <c r="BA103" i="67" s="1"/>
  <c r="I50" i="38"/>
  <c r="I50" i="67"/>
  <c r="AD50" i="67"/>
  <c r="AD50" i="38"/>
  <c r="I103" i="34"/>
  <c r="AD103" i="34" s="1"/>
  <c r="F103" i="38"/>
  <c r="Y103" i="38"/>
  <c r="AT103" i="38" s="1"/>
  <c r="K103" i="38"/>
  <c r="AO103" i="67"/>
  <c r="BJ103" i="67" s="1"/>
  <c r="D103" i="38"/>
  <c r="K103" i="67"/>
  <c r="H104" i="34"/>
  <c r="AC104" i="34" s="1"/>
  <c r="H52" i="67"/>
  <c r="H104" i="67" s="1"/>
  <c r="H52" i="38"/>
  <c r="H104" i="38" s="1"/>
  <c r="AC52" i="67"/>
  <c r="AC104" i="67" s="1"/>
  <c r="AX104" i="67" s="1"/>
  <c r="AC52" i="38"/>
  <c r="AC104" i="38" s="1"/>
  <c r="AX104" i="38" s="1"/>
  <c r="J50" i="67"/>
  <c r="J50" i="38"/>
  <c r="AE50" i="67"/>
  <c r="AE50" i="38"/>
  <c r="J103" i="34"/>
  <c r="AE103" i="34" s="1"/>
  <c r="B50" i="67"/>
  <c r="B50" i="38"/>
  <c r="W50" i="67"/>
  <c r="W50" i="38"/>
  <c r="B103" i="34"/>
  <c r="W103" i="34" s="1"/>
  <c r="AO103" i="38"/>
  <c r="BJ103" i="38" s="1"/>
  <c r="Z103" i="67"/>
  <c r="AU103" i="67" s="1"/>
  <c r="AB103" i="38"/>
  <c r="AW103" i="38" s="1"/>
  <c r="D103" i="67"/>
  <c r="AH105" i="38"/>
  <c r="BC105" i="38" s="1"/>
  <c r="AH106" i="38"/>
  <c r="BC106" i="38" s="1"/>
  <c r="N105" i="34"/>
  <c r="AI105" i="34" s="1"/>
  <c r="N53" i="67"/>
  <c r="N53" i="38"/>
  <c r="AI53" i="67"/>
  <c r="AI53" i="38"/>
  <c r="N106" i="34"/>
  <c r="AI106" i="34" s="1"/>
  <c r="AC103" i="67"/>
  <c r="AX103" i="67" s="1"/>
  <c r="T103" i="38"/>
  <c r="Z103" i="38"/>
  <c r="AU103" i="38" s="1"/>
  <c r="AB103" i="67"/>
  <c r="AW103" i="67" s="1"/>
  <c r="Q103" i="38"/>
  <c r="AP103" i="38"/>
  <c r="BK103" i="38" s="1"/>
  <c r="AH105" i="67"/>
  <c r="BC105" i="67" s="1"/>
  <c r="AH106" i="67"/>
  <c r="BC106" i="67" s="1"/>
  <c r="AC103" i="38"/>
  <c r="AX103" i="38" s="1"/>
  <c r="T103" i="67"/>
  <c r="E103" i="67"/>
  <c r="G103" i="67"/>
  <c r="Q103" i="67"/>
  <c r="AP103" i="67"/>
  <c r="BK103" i="67" s="1"/>
  <c r="M105" i="38"/>
  <c r="M106" i="38"/>
  <c r="B104" i="34"/>
  <c r="W104" i="34" s="1"/>
  <c r="B52" i="67"/>
  <c r="B104" i="67" s="1"/>
  <c r="B52" i="38"/>
  <c r="B104" i="38" s="1"/>
  <c r="W52" i="38"/>
  <c r="W104" i="38" s="1"/>
  <c r="AR104" i="38" s="1"/>
  <c r="W52" i="67"/>
  <c r="W104" i="67" s="1"/>
  <c r="AR104" i="67" s="1"/>
  <c r="H103" i="67"/>
  <c r="E103" i="38"/>
  <c r="G103" i="38"/>
  <c r="AA103" i="38"/>
  <c r="AV103" i="38" s="1"/>
  <c r="U103" i="67"/>
  <c r="M105" i="67"/>
  <c r="M106" i="67"/>
  <c r="L50" i="67"/>
  <c r="L50" i="38"/>
  <c r="AG50" i="38"/>
  <c r="AG50" i="67"/>
  <c r="L103" i="34"/>
  <c r="AG103" i="34" s="1"/>
  <c r="J104" i="34"/>
  <c r="AE104" i="34" s="1"/>
  <c r="J52" i="38"/>
  <c r="J104" i="38" s="1"/>
  <c r="J52" i="67"/>
  <c r="J104" i="67" s="1"/>
  <c r="AE52" i="38"/>
  <c r="AE104" i="38" s="1"/>
  <c r="AZ104" i="38" s="1"/>
  <c r="AE52" i="67"/>
  <c r="AE104" i="67" s="1"/>
  <c r="AZ104" i="67" s="1"/>
  <c r="H103" i="38"/>
  <c r="AA103" i="67"/>
  <c r="AV103" i="67" s="1"/>
  <c r="AF103" i="38"/>
  <c r="BA103" i="38" s="1"/>
  <c r="U103" i="38"/>
  <c r="L103" i="67" l="1"/>
  <c r="AI105" i="38"/>
  <c r="BD105" i="38" s="1"/>
  <c r="AI106" i="38"/>
  <c r="BD106" i="38" s="1"/>
  <c r="W103" i="38"/>
  <c r="AR103" i="38" s="1"/>
  <c r="J103" i="38"/>
  <c r="I103" i="38"/>
  <c r="S105" i="34"/>
  <c r="AN105" i="34" s="1"/>
  <c r="S53" i="67"/>
  <c r="S53" i="38"/>
  <c r="AN53" i="38"/>
  <c r="AN53" i="67"/>
  <c r="S106" i="34"/>
  <c r="AN106" i="34" s="1"/>
  <c r="AI105" i="67"/>
  <c r="BD105" i="67" s="1"/>
  <c r="AI106" i="67"/>
  <c r="BD106" i="67" s="1"/>
  <c r="W103" i="67"/>
  <c r="AR103" i="67" s="1"/>
  <c r="J103" i="67"/>
  <c r="S49" i="67"/>
  <c r="S49" i="38"/>
  <c r="AN49" i="67"/>
  <c r="AN49" i="38"/>
  <c r="S102" i="34"/>
  <c r="AN102" i="34" s="1"/>
  <c r="N105" i="38"/>
  <c r="N106" i="38"/>
  <c r="B103" i="38"/>
  <c r="N105" i="67"/>
  <c r="N106" i="67"/>
  <c r="B103" i="67"/>
  <c r="M49" i="38"/>
  <c r="M49" i="67"/>
  <c r="AH49" i="67"/>
  <c r="AH49" i="38"/>
  <c r="M102" i="34"/>
  <c r="AH102" i="34" s="1"/>
  <c r="AG103" i="67"/>
  <c r="BB103" i="67" s="1"/>
  <c r="AD103" i="38"/>
  <c r="AY103" i="38" s="1"/>
  <c r="E105" i="34"/>
  <c r="Z105" i="34" s="1"/>
  <c r="E53" i="67"/>
  <c r="E53" i="38"/>
  <c r="Z53" i="67"/>
  <c r="Z53" i="38"/>
  <c r="E106" i="34"/>
  <c r="Z106" i="34" s="1"/>
  <c r="AG103" i="38"/>
  <c r="BB103" i="38" s="1"/>
  <c r="AE103" i="38"/>
  <c r="AZ103" i="38" s="1"/>
  <c r="AD103" i="67"/>
  <c r="AY103" i="67" s="1"/>
  <c r="L103" i="38"/>
  <c r="AE103" i="67"/>
  <c r="AZ103" i="67" s="1"/>
  <c r="I103" i="67"/>
  <c r="E105" i="67" l="1"/>
  <c r="E106" i="67"/>
  <c r="AH102" i="67"/>
  <c r="BC102" i="67" s="1"/>
  <c r="S102" i="67"/>
  <c r="M102" i="67"/>
  <c r="AN105" i="67"/>
  <c r="BI105" i="67" s="1"/>
  <c r="AN106" i="67"/>
  <c r="BI106" i="67" s="1"/>
  <c r="N49" i="67"/>
  <c r="N49" i="38"/>
  <c r="AI49" i="67"/>
  <c r="AI49" i="38"/>
  <c r="N102" i="34"/>
  <c r="AI102" i="34" s="1"/>
  <c r="M102" i="38"/>
  <c r="AN105" i="38"/>
  <c r="BI105" i="38" s="1"/>
  <c r="AN106" i="38"/>
  <c r="BI106" i="38" s="1"/>
  <c r="O105" i="34"/>
  <c r="AJ105" i="34" s="1"/>
  <c r="O53" i="38"/>
  <c r="O53" i="67"/>
  <c r="AJ53" i="38"/>
  <c r="AJ53" i="67"/>
  <c r="O106" i="34"/>
  <c r="AJ106" i="34" s="1"/>
  <c r="S105" i="38"/>
  <c r="S106" i="38"/>
  <c r="S105" i="67"/>
  <c r="S106" i="67"/>
  <c r="C49" i="38"/>
  <c r="C49" i="67"/>
  <c r="X49" i="38"/>
  <c r="X49" i="67"/>
  <c r="C102" i="34"/>
  <c r="X102" i="34" s="1"/>
  <c r="Z105" i="38"/>
  <c r="AU105" i="38" s="1"/>
  <c r="Z106" i="38"/>
  <c r="AU106" i="38" s="1"/>
  <c r="AN102" i="38"/>
  <c r="BI102" i="38" s="1"/>
  <c r="Z105" i="67"/>
  <c r="AU105" i="67" s="1"/>
  <c r="Z106" i="67"/>
  <c r="AU106" i="67" s="1"/>
  <c r="AN102" i="67"/>
  <c r="BI102" i="67" s="1"/>
  <c r="O49" i="67"/>
  <c r="O49" i="38"/>
  <c r="AJ49" i="38"/>
  <c r="AJ49" i="67"/>
  <c r="O102" i="34"/>
  <c r="AJ102" i="34" s="1"/>
  <c r="T105" i="34"/>
  <c r="AO105" i="34" s="1"/>
  <c r="T53" i="67"/>
  <c r="T53" i="38"/>
  <c r="AO53" i="67"/>
  <c r="AO53" i="38"/>
  <c r="T106" i="34"/>
  <c r="AO106" i="34" s="1"/>
  <c r="R49" i="67"/>
  <c r="R49" i="38"/>
  <c r="R102" i="34"/>
  <c r="R105" i="34"/>
  <c r="R53" i="67"/>
  <c r="R53" i="38"/>
  <c r="R106" i="34"/>
  <c r="E105" i="38"/>
  <c r="E106" i="38"/>
  <c r="AH102" i="38"/>
  <c r="BC102" i="38" s="1"/>
  <c r="S102" i="38"/>
  <c r="U49" i="38" l="1"/>
  <c r="U49" i="67"/>
  <c r="AP49" i="38"/>
  <c r="AP49" i="67"/>
  <c r="U102" i="34"/>
  <c r="AP102" i="34" s="1"/>
  <c r="H49" i="67"/>
  <c r="H49" i="38"/>
  <c r="AC49" i="38"/>
  <c r="AC49" i="67"/>
  <c r="H102" i="34"/>
  <c r="AC102" i="34" s="1"/>
  <c r="AJ102" i="38"/>
  <c r="BE102" i="38" s="1"/>
  <c r="C102" i="38"/>
  <c r="AJ105" i="38"/>
  <c r="BE105" i="38" s="1"/>
  <c r="AJ106" i="38"/>
  <c r="BE106" i="38" s="1"/>
  <c r="D105" i="34"/>
  <c r="Y105" i="34" s="1"/>
  <c r="D53" i="38"/>
  <c r="D53" i="67"/>
  <c r="Y53" i="38"/>
  <c r="Y53" i="67"/>
  <c r="D106" i="34"/>
  <c r="Y106" i="34" s="1"/>
  <c r="G105" i="34"/>
  <c r="AB105" i="34" s="1"/>
  <c r="G53" i="67"/>
  <c r="G53" i="38"/>
  <c r="AB53" i="67"/>
  <c r="AB53" i="38"/>
  <c r="G106" i="34"/>
  <c r="AB106" i="34" s="1"/>
  <c r="R105" i="38"/>
  <c r="R106" i="38"/>
  <c r="AO105" i="38"/>
  <c r="BJ105" i="38" s="1"/>
  <c r="AO106" i="38"/>
  <c r="BJ106" i="38" s="1"/>
  <c r="O102" i="38"/>
  <c r="O105" i="67"/>
  <c r="O106" i="67"/>
  <c r="AI102" i="38"/>
  <c r="BD102" i="38" s="1"/>
  <c r="Q49" i="38"/>
  <c r="Q49" i="67"/>
  <c r="Q102" i="34"/>
  <c r="R105" i="67"/>
  <c r="R106" i="67"/>
  <c r="AO105" i="67"/>
  <c r="BJ105" i="67" s="1"/>
  <c r="AO106" i="67"/>
  <c r="BJ106" i="67" s="1"/>
  <c r="O102" i="67"/>
  <c r="O105" i="38"/>
  <c r="O106" i="38"/>
  <c r="AI102" i="67"/>
  <c r="BD102" i="67" s="1"/>
  <c r="T49" i="67"/>
  <c r="T49" i="38"/>
  <c r="AO49" i="67"/>
  <c r="AO49" i="38"/>
  <c r="T102" i="34"/>
  <c r="AO102" i="34" s="1"/>
  <c r="J105" i="34"/>
  <c r="AE105" i="34" s="1"/>
  <c r="J53" i="38"/>
  <c r="J53" i="67"/>
  <c r="AE53" i="67"/>
  <c r="AE53" i="38"/>
  <c r="J106" i="34"/>
  <c r="AE106" i="34" s="1"/>
  <c r="K105" i="34"/>
  <c r="AF105" i="34" s="1"/>
  <c r="K53" i="38"/>
  <c r="K53" i="67"/>
  <c r="AF53" i="67"/>
  <c r="AF53" i="38"/>
  <c r="K106" i="34"/>
  <c r="AF106" i="34" s="1"/>
  <c r="T105" i="38"/>
  <c r="T106" i="38"/>
  <c r="N102" i="38"/>
  <c r="L105" i="34"/>
  <c r="AG105" i="34" s="1"/>
  <c r="L53" i="67"/>
  <c r="L53" i="38"/>
  <c r="AG53" i="38"/>
  <c r="AG53" i="67"/>
  <c r="L106" i="34"/>
  <c r="AG106" i="34" s="1"/>
  <c r="F105" i="34"/>
  <c r="AA105" i="34" s="1"/>
  <c r="F53" i="38"/>
  <c r="F53" i="67"/>
  <c r="AA53" i="38"/>
  <c r="AA53" i="67"/>
  <c r="F106" i="34"/>
  <c r="AA106" i="34" s="1"/>
  <c r="T105" i="67"/>
  <c r="T106" i="67"/>
  <c r="N102" i="67"/>
  <c r="U105" i="34"/>
  <c r="AP105" i="34" s="1"/>
  <c r="U53" i="38"/>
  <c r="U53" i="67"/>
  <c r="AP53" i="67"/>
  <c r="AP53" i="38"/>
  <c r="U106" i="34"/>
  <c r="AP106" i="34" s="1"/>
  <c r="F49" i="67"/>
  <c r="F49" i="38"/>
  <c r="AA49" i="67"/>
  <c r="AA49" i="38"/>
  <c r="F102" i="34"/>
  <c r="AA102" i="34" s="1"/>
  <c r="R102" i="38"/>
  <c r="X102" i="67"/>
  <c r="AS102" i="67" s="1"/>
  <c r="E49" i="38"/>
  <c r="E49" i="67"/>
  <c r="Z49" i="67"/>
  <c r="Z49" i="38"/>
  <c r="E102" i="34"/>
  <c r="Z102" i="34" s="1"/>
  <c r="C105" i="34"/>
  <c r="X105" i="34" s="1"/>
  <c r="C53" i="38"/>
  <c r="C53" i="67"/>
  <c r="X53" i="38"/>
  <c r="X53" i="67"/>
  <c r="C106" i="34"/>
  <c r="X106" i="34" s="1"/>
  <c r="H105" i="34"/>
  <c r="AC105" i="34" s="1"/>
  <c r="H53" i="38"/>
  <c r="H53" i="67"/>
  <c r="AC53" i="67"/>
  <c r="AC53" i="38"/>
  <c r="H106" i="34"/>
  <c r="AC106" i="34" s="1"/>
  <c r="K49" i="67"/>
  <c r="K49" i="38"/>
  <c r="AF49" i="67"/>
  <c r="AF49" i="38"/>
  <c r="K102" i="34"/>
  <c r="AF102" i="34" s="1"/>
  <c r="I105" i="34"/>
  <c r="AD105" i="34" s="1"/>
  <c r="I53" i="38"/>
  <c r="I53" i="67"/>
  <c r="AD53" i="38"/>
  <c r="AD53" i="67"/>
  <c r="I106" i="34"/>
  <c r="AD106" i="34" s="1"/>
  <c r="R102" i="67"/>
  <c r="X102" i="38"/>
  <c r="AS102" i="38" s="1"/>
  <c r="D49" i="67"/>
  <c r="D49" i="38"/>
  <c r="Y49" i="38"/>
  <c r="Y49" i="67"/>
  <c r="D102" i="34"/>
  <c r="Y102" i="34" s="1"/>
  <c r="G49" i="38"/>
  <c r="G49" i="67"/>
  <c r="AB49" i="67"/>
  <c r="AB49" i="38"/>
  <c r="G102" i="34"/>
  <c r="AB102" i="34" s="1"/>
  <c r="AJ102" i="67"/>
  <c r="BE102" i="67" s="1"/>
  <c r="C102" i="67"/>
  <c r="AJ105" i="67"/>
  <c r="BE105" i="67" s="1"/>
  <c r="AJ106" i="67"/>
  <c r="BE106" i="67" s="1"/>
  <c r="AB102" i="67" l="1"/>
  <c r="AW102" i="67" s="1"/>
  <c r="D102" i="67"/>
  <c r="AD105" i="38"/>
  <c r="AY105" i="38" s="1"/>
  <c r="AD106" i="38"/>
  <c r="AY106" i="38" s="1"/>
  <c r="K102" i="67"/>
  <c r="Z102" i="67"/>
  <c r="AU102" i="67" s="1"/>
  <c r="AP105" i="67"/>
  <c r="BK105" i="67" s="1"/>
  <c r="AP106" i="67"/>
  <c r="BK106" i="67" s="1"/>
  <c r="AG105" i="38"/>
  <c r="BB105" i="38" s="1"/>
  <c r="AG106" i="38"/>
  <c r="BB106" i="38" s="1"/>
  <c r="AE105" i="67"/>
  <c r="AZ105" i="67" s="1"/>
  <c r="AE106" i="67"/>
  <c r="AZ106" i="67" s="1"/>
  <c r="T102" i="67"/>
  <c r="H102" i="67"/>
  <c r="G102" i="67"/>
  <c r="I105" i="67"/>
  <c r="I106" i="67"/>
  <c r="X105" i="67"/>
  <c r="AS105" i="67" s="1"/>
  <c r="X106" i="67"/>
  <c r="AS106" i="67" s="1"/>
  <c r="E102" i="67"/>
  <c r="AA102" i="38"/>
  <c r="AV102" i="38" s="1"/>
  <c r="U105" i="67"/>
  <c r="U106" i="67"/>
  <c r="AA105" i="67"/>
  <c r="AV105" i="67" s="1"/>
  <c r="AA106" i="67"/>
  <c r="AV106" i="67" s="1"/>
  <c r="L105" i="38"/>
  <c r="L106" i="38"/>
  <c r="AF105" i="38"/>
  <c r="BA105" i="38" s="1"/>
  <c r="AF106" i="38"/>
  <c r="BA106" i="38" s="1"/>
  <c r="J105" i="67"/>
  <c r="J106" i="67"/>
  <c r="Y105" i="67"/>
  <c r="AT105" i="67" s="1"/>
  <c r="Y106" i="67"/>
  <c r="AT106" i="67" s="1"/>
  <c r="B49" i="38"/>
  <c r="B49" i="67"/>
  <c r="W49" i="38"/>
  <c r="W49" i="67"/>
  <c r="B102" i="34"/>
  <c r="W102" i="34" s="1"/>
  <c r="G102" i="38"/>
  <c r="I105" i="38"/>
  <c r="I106" i="38"/>
  <c r="X105" i="38"/>
  <c r="AS105" i="38" s="1"/>
  <c r="X106" i="38"/>
  <c r="AS106" i="38" s="1"/>
  <c r="E102" i="38"/>
  <c r="AA102" i="67"/>
  <c r="AV102" i="67" s="1"/>
  <c r="U105" i="38"/>
  <c r="U106" i="38"/>
  <c r="AA105" i="38"/>
  <c r="AV105" i="38" s="1"/>
  <c r="AA106" i="38"/>
  <c r="AV106" i="38" s="1"/>
  <c r="L105" i="67"/>
  <c r="L106" i="67"/>
  <c r="AF105" i="67"/>
  <c r="BA105" i="67" s="1"/>
  <c r="AF106" i="67"/>
  <c r="BA106" i="67" s="1"/>
  <c r="J105" i="38"/>
  <c r="J106" i="38"/>
  <c r="Y105" i="38"/>
  <c r="AT105" i="38" s="1"/>
  <c r="Y106" i="38"/>
  <c r="AT106" i="38" s="1"/>
  <c r="AC105" i="38"/>
  <c r="AX105" i="38" s="1"/>
  <c r="AC106" i="38"/>
  <c r="AX106" i="38" s="1"/>
  <c r="C105" i="67"/>
  <c r="C106" i="67"/>
  <c r="F102" i="38"/>
  <c r="F105" i="67"/>
  <c r="F106" i="67"/>
  <c r="K105" i="67"/>
  <c r="K106" i="67"/>
  <c r="AB105" i="38"/>
  <c r="AW105" i="38" s="1"/>
  <c r="AB106" i="38"/>
  <c r="AW106" i="38" s="1"/>
  <c r="D105" i="67"/>
  <c r="D106" i="67"/>
  <c r="AP102" i="67"/>
  <c r="BK102" i="67" s="1"/>
  <c r="B105" i="34"/>
  <c r="W105" i="34" s="1"/>
  <c r="B53" i="67"/>
  <c r="B105" i="67" s="1"/>
  <c r="B53" i="38"/>
  <c r="B105" i="38" s="1"/>
  <c r="W53" i="67"/>
  <c r="W105" i="67" s="1"/>
  <c r="AR105" i="67" s="1"/>
  <c r="W53" i="38"/>
  <c r="W105" i="38" s="1"/>
  <c r="AR105" i="38" s="1"/>
  <c r="AC105" i="67"/>
  <c r="AX105" i="67" s="1"/>
  <c r="AC106" i="67"/>
  <c r="AX106" i="67" s="1"/>
  <c r="C105" i="38"/>
  <c r="C106" i="38"/>
  <c r="F102" i="67"/>
  <c r="F105" i="38"/>
  <c r="F106" i="38"/>
  <c r="K105" i="38"/>
  <c r="K106" i="38"/>
  <c r="AB105" i="67"/>
  <c r="AW105" i="67" s="1"/>
  <c r="AB106" i="67"/>
  <c r="AW106" i="67" s="1"/>
  <c r="D105" i="38"/>
  <c r="D106" i="38"/>
  <c r="AP102" i="38"/>
  <c r="BK102" i="38" s="1"/>
  <c r="Q105" i="34"/>
  <c r="Q53" i="67"/>
  <c r="Q53" i="38"/>
  <c r="Q106" i="34"/>
  <c r="J49" i="38"/>
  <c r="J49" i="67"/>
  <c r="AE49" i="38"/>
  <c r="AE49" i="67"/>
  <c r="J102" i="34"/>
  <c r="AE102" i="34" s="1"/>
  <c r="Y102" i="67"/>
  <c r="AT102" i="67" s="1"/>
  <c r="AF102" i="38"/>
  <c r="BA102" i="38" s="1"/>
  <c r="H105" i="67"/>
  <c r="H106" i="67"/>
  <c r="AO102" i="38"/>
  <c r="BJ102" i="38" s="1"/>
  <c r="Q102" i="67"/>
  <c r="G105" i="38"/>
  <c r="G106" i="38"/>
  <c r="AC102" i="67"/>
  <c r="AX102" i="67" s="1"/>
  <c r="U102" i="67"/>
  <c r="Y102" i="38"/>
  <c r="AT102" i="38" s="1"/>
  <c r="AF102" i="67"/>
  <c r="BA102" i="67" s="1"/>
  <c r="H105" i="38"/>
  <c r="H106" i="38"/>
  <c r="AO102" i="67"/>
  <c r="BJ102" i="67" s="1"/>
  <c r="Q102" i="38"/>
  <c r="G105" i="67"/>
  <c r="G106" i="67"/>
  <c r="AC102" i="38"/>
  <c r="AX102" i="38" s="1"/>
  <c r="U102" i="38"/>
  <c r="L49" i="38"/>
  <c r="L49" i="67"/>
  <c r="AG49" i="38"/>
  <c r="AG49" i="67"/>
  <c r="L102" i="34"/>
  <c r="AG102" i="34" s="1"/>
  <c r="I49" i="67"/>
  <c r="I49" i="38"/>
  <c r="AD49" i="38"/>
  <c r="AD49" i="67"/>
  <c r="I102" i="34"/>
  <c r="AD102" i="34" s="1"/>
  <c r="AB102" i="38"/>
  <c r="AW102" i="38" s="1"/>
  <c r="D102" i="38"/>
  <c r="AD105" i="67"/>
  <c r="AY105" i="67" s="1"/>
  <c r="AD106" i="67"/>
  <c r="AY106" i="67" s="1"/>
  <c r="K102" i="38"/>
  <c r="Z102" i="38"/>
  <c r="AU102" i="38" s="1"/>
  <c r="AP105" i="38"/>
  <c r="BK105" i="38" s="1"/>
  <c r="AP106" i="38"/>
  <c r="BK106" i="38" s="1"/>
  <c r="AG105" i="67"/>
  <c r="BB105" i="67" s="1"/>
  <c r="AG106" i="67"/>
  <c r="BB106" i="67" s="1"/>
  <c r="AE105" i="38"/>
  <c r="AZ105" i="38" s="1"/>
  <c r="AE106" i="38"/>
  <c r="AZ106" i="38" s="1"/>
  <c r="T102" i="38"/>
  <c r="H102" i="38"/>
  <c r="AD102" i="67" l="1"/>
  <c r="AY102" i="67" s="1"/>
  <c r="L102" i="67"/>
  <c r="AD102" i="38"/>
  <c r="AY102" i="38" s="1"/>
  <c r="L102" i="38"/>
  <c r="W102" i="67"/>
  <c r="AR102" i="67" s="1"/>
  <c r="S48" i="38"/>
  <c r="S48" i="67"/>
  <c r="AN48" i="67"/>
  <c r="AN48" i="38"/>
  <c r="S101" i="34"/>
  <c r="AN101" i="34" s="1"/>
  <c r="I102" i="38"/>
  <c r="Q105" i="38"/>
  <c r="Q106" i="38"/>
  <c r="W102" i="38"/>
  <c r="AR102" i="38" s="1"/>
  <c r="I102" i="67"/>
  <c r="Q105" i="67"/>
  <c r="Q106" i="67"/>
  <c r="B102" i="67"/>
  <c r="AE102" i="67"/>
  <c r="AZ102" i="67" s="1"/>
  <c r="B102" i="38"/>
  <c r="AE102" i="38"/>
  <c r="AZ102" i="38" s="1"/>
  <c r="AG102" i="67"/>
  <c r="BB102" i="67" s="1"/>
  <c r="J102" i="67"/>
  <c r="M48" i="67"/>
  <c r="M48" i="38"/>
  <c r="AH48" i="38"/>
  <c r="AH48" i="67"/>
  <c r="M101" i="34"/>
  <c r="AH101" i="34" s="1"/>
  <c r="AG102" i="38"/>
  <c r="BB102" i="38" s="1"/>
  <c r="J102" i="38"/>
  <c r="AN101" i="38" l="1"/>
  <c r="BI101" i="38" s="1"/>
  <c r="AN101" i="67"/>
  <c r="BI101" i="67" s="1"/>
  <c r="N48" i="67"/>
  <c r="N48" i="38"/>
  <c r="AI48" i="38"/>
  <c r="AI48" i="67"/>
  <c r="N101" i="34"/>
  <c r="AI101" i="34" s="1"/>
  <c r="S101" i="67"/>
  <c r="C48" i="38"/>
  <c r="C48" i="67"/>
  <c r="X48" i="67"/>
  <c r="X48" i="38"/>
  <c r="C101" i="34"/>
  <c r="X101" i="34" s="1"/>
  <c r="S101" i="38"/>
  <c r="M101" i="67"/>
  <c r="AH101" i="67"/>
  <c r="BC101" i="67" s="1"/>
  <c r="O48" i="67"/>
  <c r="O48" i="38"/>
  <c r="AJ48" i="67"/>
  <c r="AJ48" i="38"/>
  <c r="O101" i="34"/>
  <c r="AJ101" i="34" s="1"/>
  <c r="R48" i="38"/>
  <c r="R48" i="67"/>
  <c r="R101" i="34"/>
  <c r="AH101" i="38"/>
  <c r="BC101" i="38" s="1"/>
  <c r="M101" i="38"/>
  <c r="U48" i="38" l="1"/>
  <c r="U48" i="67"/>
  <c r="AP48" i="67"/>
  <c r="AP48" i="38"/>
  <c r="U101" i="34"/>
  <c r="AP101" i="34" s="1"/>
  <c r="R101" i="38"/>
  <c r="X101" i="67"/>
  <c r="AS101" i="67" s="1"/>
  <c r="AI101" i="38"/>
  <c r="BD101" i="38" s="1"/>
  <c r="C101" i="67"/>
  <c r="N101" i="38"/>
  <c r="F48" i="67"/>
  <c r="F48" i="38"/>
  <c r="AA48" i="38"/>
  <c r="AA48" i="67"/>
  <c r="F101" i="34"/>
  <c r="AA101" i="34" s="1"/>
  <c r="C101" i="38"/>
  <c r="N101" i="67"/>
  <c r="AJ101" i="38"/>
  <c r="BE101" i="38" s="1"/>
  <c r="E48" i="38"/>
  <c r="E48" i="67"/>
  <c r="Z48" i="38"/>
  <c r="Z48" i="67"/>
  <c r="E101" i="34"/>
  <c r="Z101" i="34" s="1"/>
  <c r="H48" i="38"/>
  <c r="H48" i="67"/>
  <c r="AC48" i="67"/>
  <c r="AC48" i="38"/>
  <c r="H101" i="34"/>
  <c r="AC101" i="34" s="1"/>
  <c r="AJ101" i="67"/>
  <c r="BE101" i="67" s="1"/>
  <c r="D48" i="67"/>
  <c r="D48" i="38"/>
  <c r="Y48" i="38"/>
  <c r="Y48" i="67"/>
  <c r="D101" i="34"/>
  <c r="Y101" i="34" s="1"/>
  <c r="K48" i="67"/>
  <c r="K48" i="38"/>
  <c r="AF48" i="38"/>
  <c r="AF48" i="67"/>
  <c r="K101" i="34"/>
  <c r="AF101" i="34" s="1"/>
  <c r="G48" i="67"/>
  <c r="G48" i="38"/>
  <c r="AB48" i="67"/>
  <c r="AB48" i="38"/>
  <c r="G101" i="34"/>
  <c r="AB101" i="34" s="1"/>
  <c r="O101" i="38"/>
  <c r="O101" i="67"/>
  <c r="Q48" i="67"/>
  <c r="Q48" i="38"/>
  <c r="Q101" i="34"/>
  <c r="T48" i="38"/>
  <c r="T48" i="67"/>
  <c r="AO48" i="67"/>
  <c r="AO48" i="38"/>
  <c r="T101" i="34"/>
  <c r="AO101" i="34" s="1"/>
  <c r="R101" i="67"/>
  <c r="X101" i="38"/>
  <c r="AS101" i="38" s="1"/>
  <c r="AI101" i="67"/>
  <c r="BD101" i="67" s="1"/>
  <c r="B106" i="34" l="1"/>
  <c r="W106" i="34" s="1"/>
  <c r="B54" i="38"/>
  <c r="B106" i="38" s="1"/>
  <c r="B54" i="67"/>
  <c r="B106" i="67" s="1"/>
  <c r="W54" i="67"/>
  <c r="W106" i="67" s="1"/>
  <c r="AR106" i="67" s="1"/>
  <c r="W54" i="38"/>
  <c r="W106" i="38" s="1"/>
  <c r="AR106" i="38" s="1"/>
  <c r="AO101" i="67"/>
  <c r="BJ101" i="67" s="1"/>
  <c r="G101" i="67"/>
  <c r="Z101" i="38"/>
  <c r="AU101" i="38" s="1"/>
  <c r="T101" i="67"/>
  <c r="Y101" i="67"/>
  <c r="AT101" i="67" s="1"/>
  <c r="AC101" i="38"/>
  <c r="AX101" i="38" s="1"/>
  <c r="E101" i="67"/>
  <c r="T101" i="38"/>
  <c r="Y101" i="38"/>
  <c r="AT101" i="38" s="1"/>
  <c r="AC101" i="67"/>
  <c r="AX101" i="67" s="1"/>
  <c r="E101" i="38"/>
  <c r="B48" i="38"/>
  <c r="B48" i="67"/>
  <c r="W48" i="38"/>
  <c r="W48" i="67"/>
  <c r="B101" i="34"/>
  <c r="W101" i="34" s="1"/>
  <c r="AF101" i="67"/>
  <c r="BA101" i="67" s="1"/>
  <c r="D101" i="38"/>
  <c r="H101" i="67"/>
  <c r="AA101" i="67"/>
  <c r="AV101" i="67" s="1"/>
  <c r="AP101" i="38"/>
  <c r="BK101" i="38" s="1"/>
  <c r="L48" i="38"/>
  <c r="L48" i="67"/>
  <c r="AG48" i="67"/>
  <c r="AG48" i="38"/>
  <c r="L101" i="34"/>
  <c r="AG101" i="34" s="1"/>
  <c r="AF101" i="38"/>
  <c r="BA101" i="38" s="1"/>
  <c r="D101" i="67"/>
  <c r="H101" i="38"/>
  <c r="AA101" i="38"/>
  <c r="AV101" i="38" s="1"/>
  <c r="AP101" i="67"/>
  <c r="BK101" i="67" s="1"/>
  <c r="Q101" i="38"/>
  <c r="AB101" i="38"/>
  <c r="AW101" i="38" s="1"/>
  <c r="K101" i="38"/>
  <c r="F101" i="38"/>
  <c r="U101" i="67"/>
  <c r="J48" i="67"/>
  <c r="J48" i="38"/>
  <c r="AE48" i="38"/>
  <c r="AE48" i="67"/>
  <c r="J101" i="34"/>
  <c r="AE101" i="34" s="1"/>
  <c r="Q101" i="67"/>
  <c r="AB101" i="67"/>
  <c r="AW101" i="67" s="1"/>
  <c r="K101" i="67"/>
  <c r="F101" i="67"/>
  <c r="U101" i="38"/>
  <c r="I48" i="38"/>
  <c r="I48" i="67"/>
  <c r="AD48" i="38"/>
  <c r="AD48" i="67"/>
  <c r="I101" i="34"/>
  <c r="AD101" i="34" s="1"/>
  <c r="AO101" i="38"/>
  <c r="BJ101" i="38" s="1"/>
  <c r="G101" i="38"/>
  <c r="Z101" i="67"/>
  <c r="AU101" i="67" s="1"/>
  <c r="I101" i="67" l="1"/>
  <c r="J101" i="38"/>
  <c r="AG101" i="38"/>
  <c r="BB101" i="38" s="1"/>
  <c r="W101" i="67"/>
  <c r="AR101" i="67" s="1"/>
  <c r="AG101" i="67"/>
  <c r="BB101" i="67" s="1"/>
  <c r="W101" i="38"/>
  <c r="AR101" i="38" s="1"/>
  <c r="J101" i="67"/>
  <c r="L101" i="67"/>
  <c r="B101" i="67"/>
  <c r="L101" i="38"/>
  <c r="B101" i="38"/>
  <c r="I101" i="38"/>
  <c r="S47" i="67"/>
  <c r="S47" i="38"/>
  <c r="AN47" i="67"/>
  <c r="AN47" i="38"/>
  <c r="S100" i="34"/>
  <c r="AN100" i="34" s="1"/>
  <c r="AD101" i="67"/>
  <c r="AY101" i="67" s="1"/>
  <c r="AE101" i="67"/>
  <c r="AZ101" i="67" s="1"/>
  <c r="M47" i="67"/>
  <c r="M47" i="38"/>
  <c r="AH47" i="38"/>
  <c r="AH47" i="67"/>
  <c r="M100" i="34"/>
  <c r="AH100" i="34" s="1"/>
  <c r="AD101" i="38"/>
  <c r="AY101" i="38" s="1"/>
  <c r="AE101" i="38"/>
  <c r="AZ101" i="38" s="1"/>
  <c r="AH100" i="38" l="1"/>
  <c r="BC100" i="38" s="1"/>
  <c r="B107" i="34"/>
  <c r="W107" i="34" s="1"/>
  <c r="B108" i="34"/>
  <c r="W108" i="34" s="1"/>
  <c r="B55" i="67"/>
  <c r="B55" i="38"/>
  <c r="W55" i="38"/>
  <c r="W55" i="67"/>
  <c r="AN100" i="38"/>
  <c r="BI100" i="38" s="1"/>
  <c r="R47" i="67"/>
  <c r="R47" i="38"/>
  <c r="R100" i="34"/>
  <c r="C47" i="38"/>
  <c r="C47" i="67"/>
  <c r="X47" i="67"/>
  <c r="X47" i="38"/>
  <c r="C100" i="34"/>
  <c r="X100" i="34" s="1"/>
  <c r="AN100" i="67"/>
  <c r="BI100" i="67" s="1"/>
  <c r="N47" i="38"/>
  <c r="N47" i="67"/>
  <c r="AI47" i="38"/>
  <c r="AI47" i="67"/>
  <c r="N100" i="34"/>
  <c r="AI100" i="34" s="1"/>
  <c r="S100" i="38"/>
  <c r="O47" i="38"/>
  <c r="O47" i="67"/>
  <c r="AJ47" i="67"/>
  <c r="AJ47" i="38"/>
  <c r="O100" i="34"/>
  <c r="AJ100" i="34" s="1"/>
  <c r="S100" i="67"/>
  <c r="AH100" i="67"/>
  <c r="BC100" i="67" s="1"/>
  <c r="M100" i="38"/>
  <c r="M100" i="67"/>
  <c r="U47" i="67" l="1"/>
  <c r="U47" i="38"/>
  <c r="AP47" i="38"/>
  <c r="AP47" i="67"/>
  <c r="U100" i="34"/>
  <c r="AP100" i="34" s="1"/>
  <c r="O100" i="38"/>
  <c r="N100" i="38"/>
  <c r="C100" i="38"/>
  <c r="W107" i="67"/>
  <c r="AR107" i="67" s="1"/>
  <c r="E47" i="38"/>
  <c r="E47" i="67"/>
  <c r="Z47" i="67"/>
  <c r="Z47" i="38"/>
  <c r="E100" i="34"/>
  <c r="Z100" i="34" s="1"/>
  <c r="W108" i="38"/>
  <c r="AR108" i="38" s="1"/>
  <c r="W107" i="38"/>
  <c r="AR107" i="38" s="1"/>
  <c r="B107" i="38"/>
  <c r="B108" i="38"/>
  <c r="G47" i="38"/>
  <c r="G47" i="67"/>
  <c r="AB47" i="38"/>
  <c r="AB47" i="67"/>
  <c r="G100" i="34"/>
  <c r="AB100" i="34" s="1"/>
  <c r="R100" i="38"/>
  <c r="B108" i="67"/>
  <c r="B107" i="67"/>
  <c r="K47" i="67"/>
  <c r="K47" i="38"/>
  <c r="AF47" i="67"/>
  <c r="AF47" i="38"/>
  <c r="K100" i="34"/>
  <c r="AF100" i="34" s="1"/>
  <c r="R100" i="67"/>
  <c r="F47" i="67"/>
  <c r="F47" i="38"/>
  <c r="AA47" i="38"/>
  <c r="AA47" i="67"/>
  <c r="F100" i="34"/>
  <c r="AA100" i="34" s="1"/>
  <c r="Q47" i="67"/>
  <c r="Q47" i="38"/>
  <c r="Q100" i="34"/>
  <c r="AJ100" i="38"/>
  <c r="BE100" i="38" s="1"/>
  <c r="AI100" i="67"/>
  <c r="BD100" i="67" s="1"/>
  <c r="X100" i="38"/>
  <c r="AS100" i="38" s="1"/>
  <c r="D47" i="67"/>
  <c r="D47" i="38"/>
  <c r="Y47" i="38"/>
  <c r="Y47" i="67"/>
  <c r="D100" i="34"/>
  <c r="Y100" i="34" s="1"/>
  <c r="AJ100" i="67"/>
  <c r="BE100" i="67" s="1"/>
  <c r="AI100" i="38"/>
  <c r="BD100" i="38" s="1"/>
  <c r="X100" i="67"/>
  <c r="AS100" i="67" s="1"/>
  <c r="H47" i="67"/>
  <c r="H47" i="38"/>
  <c r="AC47" i="67"/>
  <c r="AC47" i="38"/>
  <c r="H100" i="34"/>
  <c r="AC100" i="34" s="1"/>
  <c r="T47" i="67"/>
  <c r="T47" i="38"/>
  <c r="AO47" i="67"/>
  <c r="AO47" i="38"/>
  <c r="T100" i="34"/>
  <c r="AO100" i="34" s="1"/>
  <c r="O100" i="67"/>
  <c r="N100" i="67"/>
  <c r="C100" i="67"/>
  <c r="J47" i="38" l="1"/>
  <c r="J47" i="67"/>
  <c r="AE47" i="67"/>
  <c r="AE47" i="38"/>
  <c r="J100" i="34"/>
  <c r="AE100" i="34" s="1"/>
  <c r="AO100" i="67"/>
  <c r="BJ100" i="67" s="1"/>
  <c r="H100" i="67"/>
  <c r="E100" i="38"/>
  <c r="T100" i="38"/>
  <c r="Y100" i="67"/>
  <c r="AT100" i="67" s="1"/>
  <c r="AA100" i="67"/>
  <c r="AV100" i="67" s="1"/>
  <c r="AF100" i="38"/>
  <c r="BA100" i="38" s="1"/>
  <c r="Y100" i="38"/>
  <c r="AT100" i="38" s="1"/>
  <c r="AA100" i="38"/>
  <c r="AV100" i="38" s="1"/>
  <c r="AF100" i="67"/>
  <c r="BA100" i="67" s="1"/>
  <c r="D100" i="38"/>
  <c r="F100" i="38"/>
  <c r="K100" i="38"/>
  <c r="AB100" i="67"/>
  <c r="AW100" i="67" s="1"/>
  <c r="AP100" i="67"/>
  <c r="BK100" i="67" s="1"/>
  <c r="I47" i="67"/>
  <c r="I47" i="38"/>
  <c r="AD47" i="67"/>
  <c r="AD47" i="38"/>
  <c r="I100" i="34"/>
  <c r="AD100" i="34" s="1"/>
  <c r="D100" i="67"/>
  <c r="F100" i="67"/>
  <c r="K100" i="67"/>
  <c r="AB100" i="38"/>
  <c r="AW100" i="38" s="1"/>
  <c r="AP100" i="38"/>
  <c r="BK100" i="38" s="1"/>
  <c r="L47" i="38"/>
  <c r="L47" i="67"/>
  <c r="AG47" i="38"/>
  <c r="AG47" i="67"/>
  <c r="L100" i="34"/>
  <c r="AG100" i="34" s="1"/>
  <c r="AC100" i="38"/>
  <c r="AX100" i="38" s="1"/>
  <c r="Q100" i="38"/>
  <c r="G100" i="67"/>
  <c r="Z100" i="38"/>
  <c r="AU100" i="38" s="1"/>
  <c r="U100" i="38"/>
  <c r="B47" i="38"/>
  <c r="B47" i="67"/>
  <c r="W47" i="38"/>
  <c r="W47" i="67"/>
  <c r="B100" i="34"/>
  <c r="W100" i="34" s="1"/>
  <c r="T100" i="67"/>
  <c r="AC100" i="67"/>
  <c r="AX100" i="67" s="1"/>
  <c r="Q100" i="67"/>
  <c r="G100" i="38"/>
  <c r="Z100" i="67"/>
  <c r="AU100" i="67" s="1"/>
  <c r="U100" i="67"/>
  <c r="AO100" i="38"/>
  <c r="BJ100" i="38" s="1"/>
  <c r="H100" i="38"/>
  <c r="E100" i="67"/>
  <c r="W100" i="38" l="1"/>
  <c r="AR100" i="38" s="1"/>
  <c r="AG100" i="38"/>
  <c r="BB100" i="38" s="1"/>
  <c r="AD100" i="67"/>
  <c r="AY100" i="67" s="1"/>
  <c r="B100" i="67"/>
  <c r="L100" i="67"/>
  <c r="I100" i="38"/>
  <c r="I100" i="67"/>
  <c r="AE100" i="38"/>
  <c r="AZ100" i="38" s="1"/>
  <c r="S46" i="67"/>
  <c r="S46" i="38"/>
  <c r="AN46" i="67"/>
  <c r="AN46" i="38"/>
  <c r="S99" i="34"/>
  <c r="AN99" i="34" s="1"/>
  <c r="AE100" i="67"/>
  <c r="AZ100" i="67" s="1"/>
  <c r="J100" i="67"/>
  <c r="L100" i="38"/>
  <c r="J100" i="38"/>
  <c r="M46" i="67"/>
  <c r="M46" i="38"/>
  <c r="AH46" i="38"/>
  <c r="AH46" i="67"/>
  <c r="M99" i="34"/>
  <c r="AH99" i="34" s="1"/>
  <c r="B100" i="38"/>
  <c r="W100" i="67"/>
  <c r="AR100" i="67" s="1"/>
  <c r="AG100" i="67"/>
  <c r="BB100" i="67" s="1"/>
  <c r="AD100" i="38"/>
  <c r="AY100" i="38" s="1"/>
  <c r="C46" i="38" l="1"/>
  <c r="C46" i="67"/>
  <c r="X46" i="38"/>
  <c r="X46" i="67"/>
  <c r="C99" i="34"/>
  <c r="X99" i="34" s="1"/>
  <c r="M99" i="67"/>
  <c r="AN99" i="38"/>
  <c r="BI99" i="38" s="1"/>
  <c r="AN99" i="67"/>
  <c r="BI99" i="67" s="1"/>
  <c r="R46" i="38"/>
  <c r="R46" i="67"/>
  <c r="R99" i="34"/>
  <c r="AH99" i="67"/>
  <c r="BC99" i="67" s="1"/>
  <c r="S99" i="38"/>
  <c r="O46" i="67"/>
  <c r="O46" i="38"/>
  <c r="AJ46" i="67"/>
  <c r="AJ46" i="38"/>
  <c r="O99" i="34"/>
  <c r="AJ99" i="34" s="1"/>
  <c r="N46" i="67"/>
  <c r="N46" i="38"/>
  <c r="AI46" i="38"/>
  <c r="AI46" i="67"/>
  <c r="N99" i="34"/>
  <c r="AI99" i="34" s="1"/>
  <c r="AH99" i="38"/>
  <c r="BC99" i="38" s="1"/>
  <c r="S99" i="67"/>
  <c r="M99" i="38"/>
  <c r="K46" i="38" l="1"/>
  <c r="K46" i="67"/>
  <c r="AF46" i="67"/>
  <c r="AF46" i="38"/>
  <c r="K99" i="34"/>
  <c r="AF99" i="34" s="1"/>
  <c r="AJ99" i="67"/>
  <c r="BE99" i="67" s="1"/>
  <c r="O99" i="38"/>
  <c r="R99" i="67"/>
  <c r="AI99" i="38"/>
  <c r="BD99" i="38" s="1"/>
  <c r="O99" i="67"/>
  <c r="R99" i="38"/>
  <c r="AI99" i="67"/>
  <c r="BD99" i="67" s="1"/>
  <c r="N99" i="38"/>
  <c r="X99" i="67"/>
  <c r="AS99" i="67" s="1"/>
  <c r="H46" i="67"/>
  <c r="H46" i="38"/>
  <c r="AC46" i="38"/>
  <c r="AC46" i="67"/>
  <c r="H99" i="34"/>
  <c r="AC99" i="34" s="1"/>
  <c r="G46" i="67"/>
  <c r="G46" i="38"/>
  <c r="AB46" i="38"/>
  <c r="AB46" i="67"/>
  <c r="G99" i="34"/>
  <c r="AB99" i="34" s="1"/>
  <c r="N99" i="67"/>
  <c r="X99" i="38"/>
  <c r="AS99" i="38" s="1"/>
  <c r="D46" i="38"/>
  <c r="D46" i="67"/>
  <c r="Y46" i="38"/>
  <c r="Y46" i="67"/>
  <c r="D99" i="34"/>
  <c r="Y99" i="34" s="1"/>
  <c r="E46" i="38"/>
  <c r="E46" i="67"/>
  <c r="Z46" i="38"/>
  <c r="Z46" i="67"/>
  <c r="E99" i="34"/>
  <c r="Z99" i="34" s="1"/>
  <c r="C99" i="67"/>
  <c r="U46" i="38"/>
  <c r="U46" i="67"/>
  <c r="AP46" i="38"/>
  <c r="AP46" i="67"/>
  <c r="U99" i="34"/>
  <c r="AP99" i="34" s="1"/>
  <c r="C99" i="38"/>
  <c r="Q46" i="38"/>
  <c r="Q46" i="67"/>
  <c r="Q99" i="34"/>
  <c r="T46" i="38"/>
  <c r="T46" i="67"/>
  <c r="AO46" i="38"/>
  <c r="AO46" i="67"/>
  <c r="T99" i="34"/>
  <c r="AO99" i="34" s="1"/>
  <c r="F46" i="67"/>
  <c r="F46" i="38"/>
  <c r="AA46" i="67"/>
  <c r="AA46" i="38"/>
  <c r="F99" i="34"/>
  <c r="AA99" i="34" s="1"/>
  <c r="AJ99" i="38"/>
  <c r="BE99" i="38" s="1"/>
  <c r="Q99" i="38" l="1"/>
  <c r="J46" i="38"/>
  <c r="J46" i="67"/>
  <c r="AE46" i="38"/>
  <c r="AE46" i="67"/>
  <c r="J99" i="34"/>
  <c r="AE99" i="34" s="1"/>
  <c r="AO99" i="67"/>
  <c r="BJ99" i="67" s="1"/>
  <c r="AO99" i="38"/>
  <c r="BJ99" i="38" s="1"/>
  <c r="E99" i="38"/>
  <c r="AA99" i="38"/>
  <c r="AV99" i="38" s="1"/>
  <c r="T99" i="67"/>
  <c r="Y99" i="67"/>
  <c r="AT99" i="67" s="1"/>
  <c r="AC99" i="67"/>
  <c r="AX99" i="67" s="1"/>
  <c r="AF99" i="38"/>
  <c r="BA99" i="38" s="1"/>
  <c r="L46" i="67"/>
  <c r="L46" i="38"/>
  <c r="AG46" i="67"/>
  <c r="AG46" i="38"/>
  <c r="L99" i="34"/>
  <c r="AG99" i="34" s="1"/>
  <c r="AA99" i="67"/>
  <c r="AV99" i="67" s="1"/>
  <c r="T99" i="38"/>
  <c r="Y99" i="38"/>
  <c r="AT99" i="38" s="1"/>
  <c r="AC99" i="38"/>
  <c r="AX99" i="38" s="1"/>
  <c r="AF99" i="67"/>
  <c r="BA99" i="67" s="1"/>
  <c r="B46" i="38"/>
  <c r="B46" i="67"/>
  <c r="W46" i="38"/>
  <c r="W46" i="67"/>
  <c r="B99" i="34"/>
  <c r="W99" i="34" s="1"/>
  <c r="F99" i="38"/>
  <c r="AP99" i="67"/>
  <c r="BK99" i="67" s="1"/>
  <c r="Z99" i="67"/>
  <c r="AU99" i="67" s="1"/>
  <c r="D99" i="67"/>
  <c r="AB99" i="67"/>
  <c r="AW99" i="67" s="1"/>
  <c r="H99" i="38"/>
  <c r="K99" i="67"/>
  <c r="F99" i="67"/>
  <c r="AP99" i="38"/>
  <c r="BK99" i="38" s="1"/>
  <c r="Z99" i="38"/>
  <c r="AU99" i="38" s="1"/>
  <c r="D99" i="38"/>
  <c r="AB99" i="38"/>
  <c r="AW99" i="38" s="1"/>
  <c r="H99" i="67"/>
  <c r="K99" i="38"/>
  <c r="U99" i="38"/>
  <c r="G99" i="67"/>
  <c r="I46" i="38"/>
  <c r="I46" i="67"/>
  <c r="AD46" i="67"/>
  <c r="AD46" i="38"/>
  <c r="I99" i="34"/>
  <c r="AD99" i="34" s="1"/>
  <c r="Q99" i="67"/>
  <c r="U99" i="67"/>
  <c r="E99" i="67"/>
  <c r="G99" i="38"/>
  <c r="I99" i="38" l="1"/>
  <c r="AE99" i="67"/>
  <c r="AZ99" i="67" s="1"/>
  <c r="AE99" i="38"/>
  <c r="AZ99" i="38" s="1"/>
  <c r="S45" i="67"/>
  <c r="S45" i="38"/>
  <c r="AN45" i="67"/>
  <c r="AN45" i="38"/>
  <c r="S98" i="34"/>
  <c r="AN98" i="34" s="1"/>
  <c r="W99" i="67"/>
  <c r="AR99" i="67" s="1"/>
  <c r="AG99" i="38"/>
  <c r="BB99" i="38" s="1"/>
  <c r="J99" i="67"/>
  <c r="W99" i="38"/>
  <c r="AR99" i="38" s="1"/>
  <c r="AG99" i="67"/>
  <c r="BB99" i="67" s="1"/>
  <c r="J99" i="38"/>
  <c r="AD99" i="38"/>
  <c r="AY99" i="38" s="1"/>
  <c r="B99" i="67"/>
  <c r="L99" i="38"/>
  <c r="AD99" i="67"/>
  <c r="AY99" i="67" s="1"/>
  <c r="B99" i="38"/>
  <c r="L99" i="67"/>
  <c r="M45" i="38"/>
  <c r="M45" i="67"/>
  <c r="AH45" i="38"/>
  <c r="AH45" i="67"/>
  <c r="M98" i="34"/>
  <c r="AH98" i="34" s="1"/>
  <c r="I99" i="67"/>
  <c r="S98" i="67" l="1"/>
  <c r="R45" i="38"/>
  <c r="R45" i="67"/>
  <c r="R98" i="34"/>
  <c r="AH98" i="38"/>
  <c r="BC98" i="38" s="1"/>
  <c r="M98" i="38"/>
  <c r="N45" i="38"/>
  <c r="N45" i="67"/>
  <c r="AI45" i="38"/>
  <c r="AI45" i="67"/>
  <c r="N98" i="34"/>
  <c r="AI98" i="34" s="1"/>
  <c r="AN98" i="38"/>
  <c r="BI98" i="38" s="1"/>
  <c r="C45" i="38"/>
  <c r="C45" i="67"/>
  <c r="X45" i="38"/>
  <c r="X45" i="67"/>
  <c r="C98" i="34"/>
  <c r="X98" i="34" s="1"/>
  <c r="M98" i="67"/>
  <c r="AN98" i="67"/>
  <c r="BI98" i="67" s="1"/>
  <c r="O45" i="67"/>
  <c r="O45" i="38"/>
  <c r="AJ45" i="38"/>
  <c r="AJ45" i="67"/>
  <c r="O98" i="34"/>
  <c r="AJ98" i="34" s="1"/>
  <c r="AH98" i="67"/>
  <c r="BC98" i="67" s="1"/>
  <c r="S98" i="38"/>
  <c r="F45" i="38" l="1"/>
  <c r="F45" i="67"/>
  <c r="AA45" i="67"/>
  <c r="AA45" i="38"/>
  <c r="F98" i="34"/>
  <c r="AA98" i="34" s="1"/>
  <c r="AJ98" i="38"/>
  <c r="BE98" i="38" s="1"/>
  <c r="O98" i="38"/>
  <c r="X98" i="67"/>
  <c r="AS98" i="67" s="1"/>
  <c r="AI98" i="67"/>
  <c r="BD98" i="67" s="1"/>
  <c r="O98" i="67"/>
  <c r="X98" i="38"/>
  <c r="AS98" i="38" s="1"/>
  <c r="AI98" i="38"/>
  <c r="BD98" i="38" s="1"/>
  <c r="D45" i="38"/>
  <c r="D45" i="67"/>
  <c r="Y45" i="67"/>
  <c r="Y45" i="38"/>
  <c r="D98" i="34"/>
  <c r="Y98" i="34" s="1"/>
  <c r="C98" i="67"/>
  <c r="N98" i="67"/>
  <c r="R98" i="67"/>
  <c r="H45" i="67"/>
  <c r="H45" i="38"/>
  <c r="AC45" i="38"/>
  <c r="AC45" i="67"/>
  <c r="H98" i="34"/>
  <c r="AC98" i="34" s="1"/>
  <c r="K45" i="38"/>
  <c r="K45" i="67"/>
  <c r="AF45" i="67"/>
  <c r="AF45" i="38"/>
  <c r="K98" i="34"/>
  <c r="AF98" i="34" s="1"/>
  <c r="C98" i="38"/>
  <c r="N98" i="38"/>
  <c r="R98" i="38"/>
  <c r="G45" i="67"/>
  <c r="G45" i="38"/>
  <c r="AB45" i="38"/>
  <c r="AB45" i="67"/>
  <c r="G98" i="34"/>
  <c r="AB98" i="34" s="1"/>
  <c r="Q45" i="67"/>
  <c r="Q45" i="38"/>
  <c r="Q98" i="34"/>
  <c r="T45" i="67"/>
  <c r="T45" i="38"/>
  <c r="AO45" i="67"/>
  <c r="AO45" i="38"/>
  <c r="T98" i="34"/>
  <c r="AO98" i="34" s="1"/>
  <c r="U45" i="38"/>
  <c r="U45" i="67"/>
  <c r="AP45" i="38"/>
  <c r="AP45" i="67"/>
  <c r="U98" i="34"/>
  <c r="AP98" i="34" s="1"/>
  <c r="E45" i="38"/>
  <c r="E45" i="67"/>
  <c r="Z45" i="38"/>
  <c r="Z45" i="67"/>
  <c r="E98" i="34"/>
  <c r="Z98" i="34" s="1"/>
  <c r="AJ98" i="67"/>
  <c r="BE98" i="67" s="1"/>
  <c r="AO98" i="67" l="1"/>
  <c r="BJ98" i="67" s="1"/>
  <c r="K98" i="38"/>
  <c r="Y98" i="67"/>
  <c r="AT98" i="67" s="1"/>
  <c r="AP98" i="67"/>
  <c r="BK98" i="67" s="1"/>
  <c r="T98" i="38"/>
  <c r="AB98" i="67"/>
  <c r="AW98" i="67" s="1"/>
  <c r="D98" i="67"/>
  <c r="AP98" i="38"/>
  <c r="BK98" i="38" s="1"/>
  <c r="T98" i="67"/>
  <c r="AB98" i="38"/>
  <c r="AW98" i="38" s="1"/>
  <c r="D98" i="38"/>
  <c r="L45" i="67"/>
  <c r="L45" i="38"/>
  <c r="AG45" i="38"/>
  <c r="AG45" i="67"/>
  <c r="L98" i="34"/>
  <c r="AG98" i="34" s="1"/>
  <c r="Z98" i="67"/>
  <c r="AU98" i="67" s="1"/>
  <c r="U98" i="67"/>
  <c r="G98" i="38"/>
  <c r="AC98" i="67"/>
  <c r="AX98" i="67" s="1"/>
  <c r="AA98" i="38"/>
  <c r="AV98" i="38" s="1"/>
  <c r="J45" i="38"/>
  <c r="J45" i="67"/>
  <c r="AE45" i="67"/>
  <c r="AE45" i="38"/>
  <c r="J98" i="34"/>
  <c r="AE98" i="34" s="1"/>
  <c r="Z98" i="38"/>
  <c r="AU98" i="38" s="1"/>
  <c r="U98" i="38"/>
  <c r="G98" i="67"/>
  <c r="AC98" i="38"/>
  <c r="AX98" i="38" s="1"/>
  <c r="AA98" i="67"/>
  <c r="AV98" i="67" s="1"/>
  <c r="I45" i="67"/>
  <c r="I45" i="38"/>
  <c r="AD45" i="38"/>
  <c r="AD45" i="67"/>
  <c r="I98" i="34"/>
  <c r="AD98" i="34" s="1"/>
  <c r="E98" i="67"/>
  <c r="Q98" i="38"/>
  <c r="AF98" i="38"/>
  <c r="BA98" i="38" s="1"/>
  <c r="H98" i="38"/>
  <c r="F98" i="67"/>
  <c r="E98" i="38"/>
  <c r="Q98" i="67"/>
  <c r="AF98" i="67"/>
  <c r="BA98" i="67" s="1"/>
  <c r="H98" i="67"/>
  <c r="F98" i="38"/>
  <c r="B45" i="38"/>
  <c r="B45" i="67"/>
  <c r="W45" i="67"/>
  <c r="W45" i="38"/>
  <c r="B98" i="34"/>
  <c r="W98" i="34" s="1"/>
  <c r="AO98" i="38"/>
  <c r="BJ98" i="38" s="1"/>
  <c r="K98" i="67"/>
  <c r="Y98" i="38"/>
  <c r="AT98" i="38" s="1"/>
  <c r="I98" i="67" l="1"/>
  <c r="J98" i="38"/>
  <c r="L98" i="67"/>
  <c r="W98" i="38"/>
  <c r="AR98" i="38" s="1"/>
  <c r="W98" i="67"/>
  <c r="AR98" i="67" s="1"/>
  <c r="S44" i="38"/>
  <c r="S44" i="67"/>
  <c r="AN44" i="38"/>
  <c r="AN44" i="67"/>
  <c r="S97" i="34"/>
  <c r="AN97" i="34" s="1"/>
  <c r="B98" i="67"/>
  <c r="AD98" i="67"/>
  <c r="AY98" i="67" s="1"/>
  <c r="AE98" i="38"/>
  <c r="AZ98" i="38" s="1"/>
  <c r="AG98" i="67"/>
  <c r="BB98" i="67" s="1"/>
  <c r="B98" i="38"/>
  <c r="AD98" i="38"/>
  <c r="AY98" i="38" s="1"/>
  <c r="AE98" i="67"/>
  <c r="AZ98" i="67" s="1"/>
  <c r="AG98" i="38"/>
  <c r="BB98" i="38" s="1"/>
  <c r="M44" i="67"/>
  <c r="M44" i="38"/>
  <c r="AH44" i="67"/>
  <c r="AH44" i="38"/>
  <c r="M97" i="34"/>
  <c r="AH97" i="34" s="1"/>
  <c r="I98" i="38"/>
  <c r="J98" i="67"/>
  <c r="L98" i="38"/>
  <c r="AN97" i="67" l="1"/>
  <c r="BI97" i="67" s="1"/>
  <c r="AN97" i="38"/>
  <c r="BI97" i="38" s="1"/>
  <c r="AH97" i="38"/>
  <c r="BC97" i="38" s="1"/>
  <c r="S97" i="67"/>
  <c r="C44" i="38"/>
  <c r="C44" i="67"/>
  <c r="X44" i="67"/>
  <c r="X44" i="38"/>
  <c r="C97" i="34"/>
  <c r="X97" i="34" s="1"/>
  <c r="AH97" i="67"/>
  <c r="BC97" i="67" s="1"/>
  <c r="S97" i="38"/>
  <c r="M97" i="38"/>
  <c r="N44" i="38"/>
  <c r="N44" i="67"/>
  <c r="AI44" i="38"/>
  <c r="AI44" i="67"/>
  <c r="N97" i="34"/>
  <c r="AI97" i="34" s="1"/>
  <c r="M97" i="67"/>
  <c r="O44" i="67"/>
  <c r="O44" i="38"/>
  <c r="AJ44" i="67"/>
  <c r="AJ44" i="38"/>
  <c r="O97" i="34"/>
  <c r="AJ97" i="34" s="1"/>
  <c r="R44" i="38"/>
  <c r="R44" i="67"/>
  <c r="R97" i="34"/>
  <c r="AJ97" i="67" l="1"/>
  <c r="BE97" i="67" s="1"/>
  <c r="AI97" i="38"/>
  <c r="BD97" i="38" s="1"/>
  <c r="K44" i="67"/>
  <c r="K44" i="38"/>
  <c r="AF44" i="38"/>
  <c r="AF44" i="67"/>
  <c r="K97" i="34"/>
  <c r="AF97" i="34" s="1"/>
  <c r="O97" i="38"/>
  <c r="N97" i="67"/>
  <c r="Q44" i="38"/>
  <c r="Q44" i="67"/>
  <c r="Q97" i="34"/>
  <c r="O97" i="67"/>
  <c r="N97" i="38"/>
  <c r="G44" i="38"/>
  <c r="G44" i="67"/>
  <c r="AB44" i="67"/>
  <c r="AB44" i="38"/>
  <c r="G97" i="34"/>
  <c r="AB97" i="34" s="1"/>
  <c r="H44" i="67"/>
  <c r="H44" i="38"/>
  <c r="AC44" i="67"/>
  <c r="AC44" i="38"/>
  <c r="H97" i="34"/>
  <c r="AC97" i="34" s="1"/>
  <c r="R97" i="67"/>
  <c r="X97" i="38"/>
  <c r="AS97" i="38" s="1"/>
  <c r="E44" i="38"/>
  <c r="E44" i="67"/>
  <c r="Z44" i="67"/>
  <c r="Z44" i="38"/>
  <c r="E97" i="34"/>
  <c r="Z97" i="34" s="1"/>
  <c r="R97" i="38"/>
  <c r="X97" i="67"/>
  <c r="AS97" i="67" s="1"/>
  <c r="D44" i="67"/>
  <c r="D44" i="38"/>
  <c r="Y44" i="67"/>
  <c r="Y44" i="38"/>
  <c r="D97" i="34"/>
  <c r="Y97" i="34" s="1"/>
  <c r="C97" i="67"/>
  <c r="F44" i="67"/>
  <c r="F44" i="38"/>
  <c r="AA44" i="67"/>
  <c r="AA44" i="38"/>
  <c r="F97" i="34"/>
  <c r="AA97" i="34" s="1"/>
  <c r="C97" i="38"/>
  <c r="U44" i="38"/>
  <c r="U44" i="67"/>
  <c r="AP44" i="67"/>
  <c r="AP44" i="38"/>
  <c r="U97" i="34"/>
  <c r="AP97" i="34" s="1"/>
  <c r="T44" i="67"/>
  <c r="T44" i="38"/>
  <c r="AO44" i="67"/>
  <c r="AO44" i="38"/>
  <c r="T97" i="34"/>
  <c r="AO97" i="34" s="1"/>
  <c r="AJ97" i="38"/>
  <c r="BE97" i="38" s="1"/>
  <c r="AI97" i="67"/>
  <c r="BD97" i="67" s="1"/>
  <c r="B44" i="67" l="1"/>
  <c r="B44" i="38"/>
  <c r="W44" i="38"/>
  <c r="W44" i="67"/>
  <c r="B97" i="34"/>
  <c r="W97" i="34" s="1"/>
  <c r="T97" i="67"/>
  <c r="E97" i="38"/>
  <c r="AC97" i="67"/>
  <c r="AX97" i="67" s="1"/>
  <c r="G97" i="38"/>
  <c r="Q97" i="38"/>
  <c r="AF97" i="38"/>
  <c r="BA97" i="38" s="1"/>
  <c r="H97" i="38"/>
  <c r="K97" i="38"/>
  <c r="H97" i="67"/>
  <c r="K97" i="67"/>
  <c r="AP97" i="38"/>
  <c r="BK97" i="38" s="1"/>
  <c r="AA97" i="38"/>
  <c r="AV97" i="38" s="1"/>
  <c r="Y97" i="38"/>
  <c r="AT97" i="38" s="1"/>
  <c r="J44" i="67"/>
  <c r="J44" i="38"/>
  <c r="AE44" i="38"/>
  <c r="AE44" i="67"/>
  <c r="J97" i="34"/>
  <c r="AE97" i="34" s="1"/>
  <c r="AP97" i="67"/>
  <c r="BK97" i="67" s="1"/>
  <c r="AA97" i="67"/>
  <c r="AV97" i="67" s="1"/>
  <c r="Y97" i="67"/>
  <c r="AT97" i="67" s="1"/>
  <c r="I44" i="38"/>
  <c r="I44" i="67"/>
  <c r="AD44" i="38"/>
  <c r="AD44" i="67"/>
  <c r="I97" i="34"/>
  <c r="AD97" i="34" s="1"/>
  <c r="AO97" i="38"/>
  <c r="BJ97" i="38" s="1"/>
  <c r="U97" i="67"/>
  <c r="F97" i="38"/>
  <c r="D97" i="38"/>
  <c r="Z97" i="38"/>
  <c r="AU97" i="38" s="1"/>
  <c r="AB97" i="38"/>
  <c r="AW97" i="38" s="1"/>
  <c r="L44" i="67"/>
  <c r="L44" i="38"/>
  <c r="AG44" i="67"/>
  <c r="AG44" i="38"/>
  <c r="L97" i="34"/>
  <c r="AG97" i="34" s="1"/>
  <c r="AO97" i="67"/>
  <c r="BJ97" i="67" s="1"/>
  <c r="U97" i="38"/>
  <c r="F97" i="67"/>
  <c r="D97" i="67"/>
  <c r="Z97" i="67"/>
  <c r="AU97" i="67" s="1"/>
  <c r="AB97" i="67"/>
  <c r="AW97" i="67" s="1"/>
  <c r="T97" i="38"/>
  <c r="E97" i="67"/>
  <c r="AC97" i="38"/>
  <c r="AX97" i="38" s="1"/>
  <c r="G97" i="67"/>
  <c r="Q97" i="67"/>
  <c r="AF97" i="67"/>
  <c r="BA97" i="67" s="1"/>
  <c r="S43" i="67" l="1"/>
  <c r="S96" i="67" s="1"/>
  <c r="S43" i="38"/>
  <c r="AN43" i="67"/>
  <c r="AN43" i="38"/>
  <c r="S96" i="34"/>
  <c r="AN96" i="34" s="1"/>
  <c r="I97" i="67"/>
  <c r="L97" i="67"/>
  <c r="AD97" i="38"/>
  <c r="AY97" i="38" s="1"/>
  <c r="I97" i="38"/>
  <c r="AE97" i="67"/>
  <c r="AZ97" i="67" s="1"/>
  <c r="W97" i="67"/>
  <c r="AR97" i="67" s="1"/>
  <c r="AE97" i="38"/>
  <c r="AZ97" i="38" s="1"/>
  <c r="W97" i="38"/>
  <c r="AR97" i="38" s="1"/>
  <c r="AG97" i="38"/>
  <c r="BB97" i="38" s="1"/>
  <c r="J97" i="38"/>
  <c r="B97" i="38"/>
  <c r="M43" i="38"/>
  <c r="M43" i="67"/>
  <c r="AH43" i="67"/>
  <c r="AH43" i="38"/>
  <c r="M96" i="34"/>
  <c r="AH96" i="34" s="1"/>
  <c r="AG97" i="67"/>
  <c r="BB97" i="67" s="1"/>
  <c r="J97" i="67"/>
  <c r="B97" i="67"/>
  <c r="L97" i="38"/>
  <c r="AD97" i="67"/>
  <c r="AY97" i="67" s="1"/>
  <c r="R43" i="67" l="1"/>
  <c r="R43" i="38"/>
  <c r="R96" i="34"/>
  <c r="AH96" i="67"/>
  <c r="BC96" i="67" s="1"/>
  <c r="M96" i="67"/>
  <c r="M96" i="38"/>
  <c r="C43" i="67"/>
  <c r="C43" i="38"/>
  <c r="X43" i="67"/>
  <c r="X43" i="38"/>
  <c r="C96" i="34"/>
  <c r="X96" i="34" s="1"/>
  <c r="O43" i="38"/>
  <c r="O43" i="67"/>
  <c r="AJ43" i="38"/>
  <c r="AJ43" i="67"/>
  <c r="O96" i="34"/>
  <c r="AJ96" i="34" s="1"/>
  <c r="AN96" i="38"/>
  <c r="BI96" i="38" s="1"/>
  <c r="AN96" i="67"/>
  <c r="BI96" i="67" s="1"/>
  <c r="N43" i="67"/>
  <c r="N43" i="38"/>
  <c r="AI43" i="38"/>
  <c r="AI43" i="67"/>
  <c r="N96" i="34"/>
  <c r="AI96" i="34" s="1"/>
  <c r="S96" i="38"/>
  <c r="AH96" i="38"/>
  <c r="BC96" i="38" s="1"/>
  <c r="F43" i="38" l="1"/>
  <c r="F43" i="67"/>
  <c r="AA43" i="38"/>
  <c r="AA43" i="67"/>
  <c r="F96" i="34"/>
  <c r="AA96" i="34" s="1"/>
  <c r="AI96" i="67"/>
  <c r="BD96" i="67" s="1"/>
  <c r="X96" i="38"/>
  <c r="AS96" i="38" s="1"/>
  <c r="U43" i="67"/>
  <c r="U43" i="38"/>
  <c r="AP43" i="38"/>
  <c r="AP43" i="67"/>
  <c r="U96" i="34"/>
  <c r="AP96" i="34" s="1"/>
  <c r="AI96" i="38"/>
  <c r="BD96" i="38" s="1"/>
  <c r="X96" i="67"/>
  <c r="AS96" i="67" s="1"/>
  <c r="H43" i="38"/>
  <c r="H43" i="67"/>
  <c r="AC43" i="67"/>
  <c r="AC43" i="38"/>
  <c r="H96" i="34"/>
  <c r="AC96" i="34" s="1"/>
  <c r="N96" i="38"/>
  <c r="AJ96" i="67"/>
  <c r="BE96" i="67" s="1"/>
  <c r="C96" i="38"/>
  <c r="E43" i="38"/>
  <c r="E43" i="67"/>
  <c r="Z43" i="67"/>
  <c r="Z43" i="38"/>
  <c r="E96" i="34"/>
  <c r="Z96" i="34" s="1"/>
  <c r="N96" i="67"/>
  <c r="AJ96" i="38"/>
  <c r="BE96" i="38" s="1"/>
  <c r="C96" i="67"/>
  <c r="T43" i="67"/>
  <c r="T43" i="38"/>
  <c r="AO43" i="67"/>
  <c r="AO43" i="38"/>
  <c r="T96" i="34"/>
  <c r="AO96" i="34" s="1"/>
  <c r="Q43" i="67"/>
  <c r="Q43" i="38"/>
  <c r="Q96" i="34"/>
  <c r="O96" i="67"/>
  <c r="R96" i="38"/>
  <c r="O96" i="38"/>
  <c r="R96" i="67"/>
  <c r="K43" i="38"/>
  <c r="K43" i="67"/>
  <c r="AF43" i="38"/>
  <c r="AF43" i="67"/>
  <c r="K96" i="34"/>
  <c r="AF96" i="34" s="1"/>
  <c r="G43" i="67"/>
  <c r="G43" i="38"/>
  <c r="AB43" i="67"/>
  <c r="AB43" i="38"/>
  <c r="G96" i="34"/>
  <c r="AB96" i="34" s="1"/>
  <c r="D43" i="67"/>
  <c r="D43" i="38"/>
  <c r="Y43" i="67"/>
  <c r="Y43" i="38"/>
  <c r="D96" i="34"/>
  <c r="Y96" i="34" s="1"/>
  <c r="Y96" i="38" l="1"/>
  <c r="AT96" i="38" s="1"/>
  <c r="G96" i="38"/>
  <c r="T96" i="38"/>
  <c r="H96" i="67"/>
  <c r="AP96" i="67"/>
  <c r="BK96" i="67" s="1"/>
  <c r="J43" i="38"/>
  <c r="J43" i="67"/>
  <c r="AE43" i="38"/>
  <c r="AE43" i="67"/>
  <c r="J96" i="34"/>
  <c r="AE96" i="34" s="1"/>
  <c r="K96" i="38"/>
  <c r="AO96" i="67"/>
  <c r="BJ96" i="67" s="1"/>
  <c r="Y96" i="67"/>
  <c r="AT96" i="67" s="1"/>
  <c r="G96" i="67"/>
  <c r="T96" i="67"/>
  <c r="H96" i="38"/>
  <c r="AP96" i="38"/>
  <c r="BK96" i="38" s="1"/>
  <c r="B43" i="67"/>
  <c r="B43" i="38"/>
  <c r="W43" i="67"/>
  <c r="W43" i="38"/>
  <c r="B96" i="34"/>
  <c r="W96" i="34" s="1"/>
  <c r="D96" i="38"/>
  <c r="Q96" i="38"/>
  <c r="Z96" i="38"/>
  <c r="AU96" i="38" s="1"/>
  <c r="U96" i="38"/>
  <c r="AA96" i="67"/>
  <c r="AV96" i="67" s="1"/>
  <c r="AC96" i="67"/>
  <c r="AX96" i="67" s="1"/>
  <c r="D96" i="67"/>
  <c r="Q96" i="67"/>
  <c r="Z96" i="67"/>
  <c r="AU96" i="67" s="1"/>
  <c r="U96" i="67"/>
  <c r="AA96" i="38"/>
  <c r="AV96" i="38" s="1"/>
  <c r="AB96" i="67"/>
  <c r="AW96" i="67" s="1"/>
  <c r="AF96" i="67"/>
  <c r="BA96" i="67" s="1"/>
  <c r="E96" i="67"/>
  <c r="F96" i="67"/>
  <c r="AF96" i="38"/>
  <c r="BA96" i="38" s="1"/>
  <c r="E96" i="38"/>
  <c r="F96" i="38"/>
  <c r="I43" i="67"/>
  <c r="I43" i="38"/>
  <c r="AD43" i="38"/>
  <c r="AD43" i="67"/>
  <c r="I96" i="34"/>
  <c r="AD96" i="34" s="1"/>
  <c r="L43" i="67"/>
  <c r="L43" i="38"/>
  <c r="AG43" i="67"/>
  <c r="AG43" i="38"/>
  <c r="L96" i="34"/>
  <c r="AG96" i="34" s="1"/>
  <c r="AB96" i="38"/>
  <c r="AW96" i="38" s="1"/>
  <c r="K96" i="67"/>
  <c r="AO96" i="38"/>
  <c r="BJ96" i="38" s="1"/>
  <c r="AC96" i="38"/>
  <c r="AX96" i="38" s="1"/>
  <c r="M42" i="67" l="1"/>
  <c r="M42" i="38"/>
  <c r="AH42" i="38"/>
  <c r="AH42" i="67"/>
  <c r="M95" i="34"/>
  <c r="AH95" i="34" s="1"/>
  <c r="AE96" i="67"/>
  <c r="AZ96" i="67" s="1"/>
  <c r="S42" i="67"/>
  <c r="S42" i="38"/>
  <c r="AN42" i="67"/>
  <c r="AN42" i="38"/>
  <c r="S95" i="34"/>
  <c r="AN95" i="34" s="1"/>
  <c r="AE96" i="38"/>
  <c r="AZ96" i="38" s="1"/>
  <c r="AD96" i="67"/>
  <c r="AY96" i="67" s="1"/>
  <c r="J96" i="67"/>
  <c r="L96" i="67"/>
  <c r="AD96" i="38"/>
  <c r="AY96" i="38" s="1"/>
  <c r="J96" i="38"/>
  <c r="AG96" i="38"/>
  <c r="BB96" i="38" s="1"/>
  <c r="I96" i="38"/>
  <c r="W96" i="38"/>
  <c r="AR96" i="38" s="1"/>
  <c r="B96" i="67"/>
  <c r="AG96" i="67"/>
  <c r="BB96" i="67" s="1"/>
  <c r="I96" i="67"/>
  <c r="W96" i="67"/>
  <c r="AR96" i="67" s="1"/>
  <c r="L96" i="38"/>
  <c r="B96" i="38"/>
  <c r="N42" i="67" l="1"/>
  <c r="N42" i="38"/>
  <c r="AI42" i="38"/>
  <c r="AI42" i="67"/>
  <c r="N95" i="34"/>
  <c r="AI95" i="34" s="1"/>
  <c r="AN95" i="38"/>
  <c r="BI95" i="38" s="1"/>
  <c r="AH95" i="67"/>
  <c r="BC95" i="67" s="1"/>
  <c r="C42" i="67"/>
  <c r="C42" i="38"/>
  <c r="X42" i="67"/>
  <c r="X42" i="38"/>
  <c r="C95" i="34"/>
  <c r="X95" i="34" s="1"/>
  <c r="AN95" i="67"/>
  <c r="BI95" i="67" s="1"/>
  <c r="AH95" i="38"/>
  <c r="BC95" i="38" s="1"/>
  <c r="O42" i="38"/>
  <c r="O42" i="67"/>
  <c r="AJ42" i="67"/>
  <c r="AJ42" i="38"/>
  <c r="O95" i="34"/>
  <c r="AJ95" i="34" s="1"/>
  <c r="S95" i="38"/>
  <c r="M95" i="38"/>
  <c r="R42" i="38"/>
  <c r="R42" i="67"/>
  <c r="R95" i="34"/>
  <c r="S95" i="67"/>
  <c r="M95" i="67"/>
  <c r="T42" i="67" l="1"/>
  <c r="T42" i="38"/>
  <c r="AO42" i="38"/>
  <c r="AO42" i="67"/>
  <c r="T95" i="34"/>
  <c r="AO95" i="34" s="1"/>
  <c r="E42" i="38"/>
  <c r="E42" i="67"/>
  <c r="Z42" i="38"/>
  <c r="Z42" i="67"/>
  <c r="E95" i="34"/>
  <c r="Z95" i="34" s="1"/>
  <c r="O95" i="67"/>
  <c r="X95" i="38"/>
  <c r="AS95" i="38" s="1"/>
  <c r="G42" i="67"/>
  <c r="G42" i="38"/>
  <c r="AB42" i="67"/>
  <c r="AB42" i="38"/>
  <c r="G95" i="34"/>
  <c r="AB95" i="34" s="1"/>
  <c r="O95" i="38"/>
  <c r="X95" i="67"/>
  <c r="AS95" i="67" s="1"/>
  <c r="C95" i="38"/>
  <c r="AI95" i="67"/>
  <c r="BD95" i="67" s="1"/>
  <c r="D42" i="67"/>
  <c r="D42" i="38"/>
  <c r="Y42" i="67"/>
  <c r="Y42" i="38"/>
  <c r="D95" i="34"/>
  <c r="Y95" i="34" s="1"/>
  <c r="C95" i="67"/>
  <c r="AI95" i="38"/>
  <c r="BD95" i="38" s="1"/>
  <c r="R95" i="38"/>
  <c r="N95" i="38"/>
  <c r="AJ95" i="67"/>
  <c r="BE95" i="67" s="1"/>
  <c r="Q42" i="67"/>
  <c r="Q42" i="38"/>
  <c r="Q95" i="34"/>
  <c r="H42" i="38"/>
  <c r="H42" i="67"/>
  <c r="AC42" i="38"/>
  <c r="AC42" i="67"/>
  <c r="H95" i="34"/>
  <c r="AC95" i="34" s="1"/>
  <c r="K42" i="67"/>
  <c r="K42" i="38"/>
  <c r="AF42" i="67"/>
  <c r="AF42" i="38"/>
  <c r="K95" i="34"/>
  <c r="AF95" i="34" s="1"/>
  <c r="U42" i="38"/>
  <c r="U42" i="67"/>
  <c r="AP42" i="67"/>
  <c r="AP42" i="38"/>
  <c r="U95" i="34"/>
  <c r="AP95" i="34" s="1"/>
  <c r="N95" i="67"/>
  <c r="F42" i="67"/>
  <c r="F42" i="38"/>
  <c r="AA42" i="67"/>
  <c r="AA42" i="38"/>
  <c r="F95" i="34"/>
  <c r="AA95" i="34" s="1"/>
  <c r="R95" i="67"/>
  <c r="AJ95" i="38"/>
  <c r="BE95" i="38" s="1"/>
  <c r="U95" i="38" l="1"/>
  <c r="E95" i="38"/>
  <c r="AC95" i="67"/>
  <c r="AX95" i="67" s="1"/>
  <c r="AC95" i="38"/>
  <c r="AX95" i="38" s="1"/>
  <c r="Q95" i="67"/>
  <c r="AF95" i="38"/>
  <c r="BA95" i="38" s="1"/>
  <c r="H95" i="67"/>
  <c r="AB95" i="38"/>
  <c r="AW95" i="38" s="1"/>
  <c r="AO95" i="67"/>
  <c r="BJ95" i="67" s="1"/>
  <c r="B42" i="67"/>
  <c r="B42" i="38"/>
  <c r="W42" i="38"/>
  <c r="W42" i="67"/>
  <c r="B95" i="34"/>
  <c r="W95" i="34" s="1"/>
  <c r="AF95" i="67"/>
  <c r="BA95" i="67" s="1"/>
  <c r="H95" i="38"/>
  <c r="AB95" i="67"/>
  <c r="AW95" i="67" s="1"/>
  <c r="AO95" i="38"/>
  <c r="BJ95" i="38" s="1"/>
  <c r="I42" i="67"/>
  <c r="I42" i="38"/>
  <c r="AD42" i="67"/>
  <c r="AD42" i="38"/>
  <c r="I95" i="34"/>
  <c r="AD95" i="34" s="1"/>
  <c r="AA95" i="38"/>
  <c r="AV95" i="38" s="1"/>
  <c r="AP95" i="38"/>
  <c r="BK95" i="38" s="1"/>
  <c r="K95" i="38"/>
  <c r="Y95" i="38"/>
  <c r="AT95" i="38" s="1"/>
  <c r="G95" i="38"/>
  <c r="Z95" i="67"/>
  <c r="AU95" i="67" s="1"/>
  <c r="T95" i="38"/>
  <c r="L42" i="38"/>
  <c r="L42" i="67"/>
  <c r="AG42" i="38"/>
  <c r="AG42" i="67"/>
  <c r="L95" i="34"/>
  <c r="AG95" i="34" s="1"/>
  <c r="AA95" i="67"/>
  <c r="AV95" i="67" s="1"/>
  <c r="AP95" i="67"/>
  <c r="BK95" i="67" s="1"/>
  <c r="K95" i="67"/>
  <c r="Y95" i="67"/>
  <c r="AT95" i="67" s="1"/>
  <c r="G95" i="67"/>
  <c r="Z95" i="38"/>
  <c r="AU95" i="38" s="1"/>
  <c r="T95" i="67"/>
  <c r="F95" i="67"/>
  <c r="D95" i="67"/>
  <c r="J42" i="38"/>
  <c r="J42" i="67"/>
  <c r="AE42" i="38"/>
  <c r="AE42" i="67"/>
  <c r="J95" i="34"/>
  <c r="AE95" i="34" s="1"/>
  <c r="F95" i="38"/>
  <c r="U95" i="67"/>
  <c r="Q95" i="38"/>
  <c r="D95" i="38"/>
  <c r="E95" i="67"/>
  <c r="J95" i="67" l="1"/>
  <c r="L95" i="67"/>
  <c r="W95" i="67"/>
  <c r="AR95" i="67" s="1"/>
  <c r="L95" i="38"/>
  <c r="W95" i="38"/>
  <c r="AR95" i="38" s="1"/>
  <c r="AD95" i="38"/>
  <c r="AY95" i="38" s="1"/>
  <c r="B95" i="38"/>
  <c r="AD95" i="67"/>
  <c r="AY95" i="67" s="1"/>
  <c r="B95" i="67"/>
  <c r="AG95" i="38"/>
  <c r="BB95" i="38" s="1"/>
  <c r="S41" i="67"/>
  <c r="S41" i="38"/>
  <c r="AN41" i="67"/>
  <c r="AN41" i="38"/>
  <c r="S94" i="34"/>
  <c r="AN94" i="34" s="1"/>
  <c r="M41" i="38"/>
  <c r="M41" i="67"/>
  <c r="AH41" i="67"/>
  <c r="AH41" i="38"/>
  <c r="M94" i="34"/>
  <c r="AH94" i="34" s="1"/>
  <c r="I95" i="38"/>
  <c r="J95" i="38"/>
  <c r="I95" i="67"/>
  <c r="AE95" i="38"/>
  <c r="AZ95" i="38" s="1"/>
  <c r="AE95" i="67"/>
  <c r="AZ95" i="67" s="1"/>
  <c r="AG95" i="67"/>
  <c r="BB95" i="67" s="1"/>
  <c r="AN94" i="67" l="1"/>
  <c r="BI94" i="67" s="1"/>
  <c r="S94" i="38"/>
  <c r="AH94" i="67"/>
  <c r="BC94" i="67" s="1"/>
  <c r="C41" i="67"/>
  <c r="C41" i="38"/>
  <c r="X41" i="67"/>
  <c r="X41" i="38"/>
  <c r="C94" i="34"/>
  <c r="X94" i="34" s="1"/>
  <c r="M94" i="67"/>
  <c r="M94" i="38"/>
  <c r="R41" i="38"/>
  <c r="R41" i="67"/>
  <c r="R94" i="34"/>
  <c r="AH94" i="38"/>
  <c r="BC94" i="38" s="1"/>
  <c r="S94" i="67"/>
  <c r="N41" i="38"/>
  <c r="N41" i="67"/>
  <c r="AI41" i="38"/>
  <c r="AI41" i="67"/>
  <c r="N94" i="34"/>
  <c r="AI94" i="34" s="1"/>
  <c r="O41" i="67"/>
  <c r="O41" i="38"/>
  <c r="AJ41" i="67"/>
  <c r="AJ41" i="38"/>
  <c r="O94" i="34"/>
  <c r="AJ94" i="34" s="1"/>
  <c r="AN94" i="38"/>
  <c r="BI94" i="38" s="1"/>
  <c r="F41" i="67" l="1"/>
  <c r="F41" i="38"/>
  <c r="AA41" i="67"/>
  <c r="AA41" i="38"/>
  <c r="F94" i="34"/>
  <c r="AA94" i="34" s="1"/>
  <c r="U41" i="67"/>
  <c r="U41" i="38"/>
  <c r="AP41" i="38"/>
  <c r="AP41" i="67"/>
  <c r="U94" i="34"/>
  <c r="AP94" i="34" s="1"/>
  <c r="O94" i="67"/>
  <c r="C94" i="67"/>
  <c r="E41" i="67"/>
  <c r="E41" i="38"/>
  <c r="Z41" i="38"/>
  <c r="Z41" i="67"/>
  <c r="E94" i="34"/>
  <c r="Z94" i="34" s="1"/>
  <c r="D41" i="67"/>
  <c r="D41" i="38"/>
  <c r="Y41" i="67"/>
  <c r="Y41" i="38"/>
  <c r="D94" i="34"/>
  <c r="Y94" i="34" s="1"/>
  <c r="G41" i="67"/>
  <c r="G41" i="38"/>
  <c r="AB41" i="67"/>
  <c r="AB41" i="38"/>
  <c r="G94" i="34"/>
  <c r="AB94" i="34" s="1"/>
  <c r="AI94" i="38"/>
  <c r="BD94" i="38" s="1"/>
  <c r="H41" i="67"/>
  <c r="H41" i="38"/>
  <c r="AC41" i="38"/>
  <c r="AC41" i="67"/>
  <c r="H94" i="34"/>
  <c r="AC94" i="34" s="1"/>
  <c r="AJ94" i="38"/>
  <c r="BE94" i="38" s="1"/>
  <c r="N94" i="67"/>
  <c r="R94" i="67"/>
  <c r="X94" i="38"/>
  <c r="AS94" i="38" s="1"/>
  <c r="AI94" i="67"/>
  <c r="BD94" i="67" s="1"/>
  <c r="T41" i="67"/>
  <c r="T41" i="38"/>
  <c r="AO41" i="67"/>
  <c r="AO41" i="38"/>
  <c r="T94" i="34"/>
  <c r="AO94" i="34" s="1"/>
  <c r="K41" i="38"/>
  <c r="K41" i="67"/>
  <c r="AF41" i="67"/>
  <c r="AF41" i="38"/>
  <c r="K94" i="34"/>
  <c r="AF94" i="34" s="1"/>
  <c r="AJ94" i="67"/>
  <c r="BE94" i="67" s="1"/>
  <c r="N94" i="38"/>
  <c r="R94" i="38"/>
  <c r="X94" i="67"/>
  <c r="AS94" i="67" s="1"/>
  <c r="Q41" i="67"/>
  <c r="Q41" i="38"/>
  <c r="Q94" i="34"/>
  <c r="O94" i="38"/>
  <c r="C94" i="38"/>
  <c r="U94" i="67" l="1"/>
  <c r="AF94" i="38"/>
  <c r="BA94" i="38" s="1"/>
  <c r="T94" i="38"/>
  <c r="H94" i="38"/>
  <c r="G94" i="38"/>
  <c r="B41" i="67"/>
  <c r="B41" i="38"/>
  <c r="W41" i="67"/>
  <c r="W41" i="38"/>
  <c r="B94" i="34"/>
  <c r="W94" i="34" s="1"/>
  <c r="AF94" i="67"/>
  <c r="BA94" i="67" s="1"/>
  <c r="T94" i="67"/>
  <c r="H94" i="67"/>
  <c r="G94" i="67"/>
  <c r="AO94" i="67"/>
  <c r="BJ94" i="67" s="1"/>
  <c r="D94" i="67"/>
  <c r="K94" i="67"/>
  <c r="Z94" i="67"/>
  <c r="AU94" i="67" s="1"/>
  <c r="AA94" i="38"/>
  <c r="AV94" i="38" s="1"/>
  <c r="K94" i="38"/>
  <c r="Z94" i="38"/>
  <c r="AU94" i="38" s="1"/>
  <c r="AA94" i="67"/>
  <c r="AV94" i="67" s="1"/>
  <c r="J41" i="67"/>
  <c r="J41" i="38"/>
  <c r="AE41" i="38"/>
  <c r="AE41" i="67"/>
  <c r="J94" i="34"/>
  <c r="AE94" i="34" s="1"/>
  <c r="I41" i="67"/>
  <c r="I41" i="38"/>
  <c r="AD41" i="67"/>
  <c r="AD41" i="38"/>
  <c r="I94" i="34"/>
  <c r="AD94" i="34" s="1"/>
  <c r="Q94" i="38"/>
  <c r="Y94" i="38"/>
  <c r="AT94" i="38" s="1"/>
  <c r="E94" i="38"/>
  <c r="AP94" i="67"/>
  <c r="BK94" i="67" s="1"/>
  <c r="F94" i="38"/>
  <c r="AC94" i="38"/>
  <c r="AX94" i="38" s="1"/>
  <c r="Q94" i="67"/>
  <c r="Y94" i="67"/>
  <c r="AT94" i="67" s="1"/>
  <c r="E94" i="67"/>
  <c r="AP94" i="38"/>
  <c r="BK94" i="38" s="1"/>
  <c r="F94" i="67"/>
  <c r="L41" i="67"/>
  <c r="L41" i="38"/>
  <c r="AG41" i="67"/>
  <c r="AG41" i="38"/>
  <c r="L94" i="34"/>
  <c r="AG94" i="34" s="1"/>
  <c r="AB94" i="67"/>
  <c r="AW94" i="67" s="1"/>
  <c r="AO94" i="38"/>
  <c r="BJ94" i="38" s="1"/>
  <c r="AC94" i="67"/>
  <c r="AX94" i="67" s="1"/>
  <c r="AB94" i="38"/>
  <c r="AW94" i="38" s="1"/>
  <c r="D94" i="38"/>
  <c r="U94" i="38"/>
  <c r="I94" i="67" l="1"/>
  <c r="AG94" i="38"/>
  <c r="BB94" i="38" s="1"/>
  <c r="W94" i="38"/>
  <c r="AR94" i="38" s="1"/>
  <c r="AG94" i="67"/>
  <c r="BB94" i="67" s="1"/>
  <c r="W94" i="67"/>
  <c r="AR94" i="67" s="1"/>
  <c r="L94" i="38"/>
  <c r="AE94" i="67"/>
  <c r="AZ94" i="67" s="1"/>
  <c r="B94" i="38"/>
  <c r="L94" i="67"/>
  <c r="AE94" i="38"/>
  <c r="AZ94" i="38" s="1"/>
  <c r="B94" i="67"/>
  <c r="S40" i="67"/>
  <c r="S40" i="38"/>
  <c r="AN40" i="38"/>
  <c r="AN40" i="67"/>
  <c r="S93" i="34"/>
  <c r="AN93" i="34" s="1"/>
  <c r="AD94" i="38"/>
  <c r="AY94" i="38" s="1"/>
  <c r="J94" i="38"/>
  <c r="AD94" i="67"/>
  <c r="AY94" i="67" s="1"/>
  <c r="J94" i="67"/>
  <c r="M40" i="67"/>
  <c r="M40" i="38"/>
  <c r="AH40" i="67"/>
  <c r="AH40" i="38"/>
  <c r="M93" i="34"/>
  <c r="AH93" i="34" s="1"/>
  <c r="I94" i="38"/>
  <c r="AH93" i="67" l="1"/>
  <c r="BC93" i="67" s="1"/>
  <c r="S93" i="67"/>
  <c r="M93" i="67"/>
  <c r="N40" i="38"/>
  <c r="N40" i="67"/>
  <c r="AI40" i="38"/>
  <c r="AI40" i="67"/>
  <c r="N93" i="34"/>
  <c r="AI93" i="34" s="1"/>
  <c r="R40" i="67"/>
  <c r="R40" i="38"/>
  <c r="R93" i="34"/>
  <c r="AN93" i="67"/>
  <c r="BI93" i="67" s="1"/>
  <c r="M93" i="38"/>
  <c r="C40" i="38"/>
  <c r="C40" i="67"/>
  <c r="X40" i="38"/>
  <c r="X40" i="67"/>
  <c r="C93" i="34"/>
  <c r="X93" i="34" s="1"/>
  <c r="AN93" i="38"/>
  <c r="BI93" i="38" s="1"/>
  <c r="O40" i="67"/>
  <c r="O40" i="38"/>
  <c r="AJ40" i="38"/>
  <c r="AJ40" i="67"/>
  <c r="O93" i="34"/>
  <c r="AJ93" i="34" s="1"/>
  <c r="AH93" i="38"/>
  <c r="BC93" i="38" s="1"/>
  <c r="S93" i="38"/>
  <c r="AJ93" i="38" l="1"/>
  <c r="BE93" i="38" s="1"/>
  <c r="X93" i="38"/>
  <c r="AS93" i="38" s="1"/>
  <c r="N93" i="38"/>
  <c r="F40" i="38"/>
  <c r="F40" i="67"/>
  <c r="AA40" i="67"/>
  <c r="AA40" i="38"/>
  <c r="F93" i="34"/>
  <c r="AA93" i="34" s="1"/>
  <c r="O93" i="38"/>
  <c r="C93" i="67"/>
  <c r="R93" i="38"/>
  <c r="H40" i="38"/>
  <c r="H40" i="67"/>
  <c r="AC40" i="67"/>
  <c r="AC40" i="38"/>
  <c r="H93" i="34"/>
  <c r="AC93" i="34" s="1"/>
  <c r="O93" i="67"/>
  <c r="C93" i="38"/>
  <c r="R93" i="67"/>
  <c r="E40" i="67"/>
  <c r="E40" i="38"/>
  <c r="Z40" i="67"/>
  <c r="Z40" i="38"/>
  <c r="E93" i="34"/>
  <c r="Z93" i="34" s="1"/>
  <c r="K40" i="67"/>
  <c r="K40" i="38"/>
  <c r="AF40" i="67"/>
  <c r="AF40" i="38"/>
  <c r="K93" i="34"/>
  <c r="AF93" i="34" s="1"/>
  <c r="AI93" i="67"/>
  <c r="BD93" i="67" s="1"/>
  <c r="T40" i="38"/>
  <c r="T40" i="67"/>
  <c r="AO40" i="38"/>
  <c r="AO40" i="67"/>
  <c r="T93" i="34"/>
  <c r="AO93" i="34" s="1"/>
  <c r="D40" i="38"/>
  <c r="D40" i="67"/>
  <c r="Y40" i="38"/>
  <c r="Y40" i="67"/>
  <c r="D93" i="34"/>
  <c r="Y93" i="34" s="1"/>
  <c r="AI93" i="38"/>
  <c r="BD93" i="38" s="1"/>
  <c r="U40" i="67"/>
  <c r="U40" i="38"/>
  <c r="AP40" i="38"/>
  <c r="AP40" i="67"/>
  <c r="U93" i="34"/>
  <c r="AP93" i="34" s="1"/>
  <c r="Q40" i="67"/>
  <c r="Q40" i="38"/>
  <c r="Q93" i="34"/>
  <c r="G40" i="38"/>
  <c r="G40" i="67"/>
  <c r="AB40" i="38"/>
  <c r="AB40" i="67"/>
  <c r="G93" i="34"/>
  <c r="AB93" i="34" s="1"/>
  <c r="AJ93" i="67"/>
  <c r="BE93" i="67" s="1"/>
  <c r="X93" i="67"/>
  <c r="AS93" i="67" s="1"/>
  <c r="N93" i="67"/>
  <c r="AB93" i="38" l="1"/>
  <c r="AW93" i="38" s="1"/>
  <c r="AO93" i="38"/>
  <c r="BJ93" i="38" s="1"/>
  <c r="AF93" i="67"/>
  <c r="BA93" i="67" s="1"/>
  <c r="E93" i="67"/>
  <c r="F93" i="38"/>
  <c r="G93" i="67"/>
  <c r="AP93" i="67"/>
  <c r="BK93" i="67" s="1"/>
  <c r="Y93" i="67"/>
  <c r="AT93" i="67" s="1"/>
  <c r="T93" i="67"/>
  <c r="K93" i="38"/>
  <c r="AC93" i="38"/>
  <c r="AX93" i="38" s="1"/>
  <c r="G93" i="38"/>
  <c r="AP93" i="38"/>
  <c r="BK93" i="38" s="1"/>
  <c r="Y93" i="38"/>
  <c r="AT93" i="38" s="1"/>
  <c r="T93" i="38"/>
  <c r="K93" i="67"/>
  <c r="AC93" i="67"/>
  <c r="AX93" i="67" s="1"/>
  <c r="I40" i="38"/>
  <c r="I40" i="67"/>
  <c r="AD40" i="67"/>
  <c r="AD40" i="38"/>
  <c r="I93" i="34"/>
  <c r="AD93" i="34" s="1"/>
  <c r="U93" i="38"/>
  <c r="D93" i="67"/>
  <c r="H93" i="67"/>
  <c r="U93" i="67"/>
  <c r="D93" i="38"/>
  <c r="H93" i="38"/>
  <c r="Q93" i="38"/>
  <c r="Z93" i="38"/>
  <c r="AU93" i="38" s="1"/>
  <c r="AA93" i="38"/>
  <c r="AV93" i="38" s="1"/>
  <c r="L40" i="67"/>
  <c r="L40" i="38"/>
  <c r="AG40" i="38"/>
  <c r="AG40" i="67"/>
  <c r="L93" i="34"/>
  <c r="AG93" i="34" s="1"/>
  <c r="J40" i="67"/>
  <c r="J40" i="38"/>
  <c r="AE40" i="67"/>
  <c r="AE40" i="38"/>
  <c r="J93" i="34"/>
  <c r="AE93" i="34" s="1"/>
  <c r="Q93" i="67"/>
  <c r="Z93" i="67"/>
  <c r="AU93" i="67" s="1"/>
  <c r="AA93" i="67"/>
  <c r="AV93" i="67" s="1"/>
  <c r="B40" i="67"/>
  <c r="B40" i="38"/>
  <c r="W40" i="38"/>
  <c r="W40" i="67"/>
  <c r="B93" i="34"/>
  <c r="W93" i="34" s="1"/>
  <c r="AB93" i="67"/>
  <c r="AW93" i="67" s="1"/>
  <c r="AO93" i="67"/>
  <c r="BJ93" i="67" s="1"/>
  <c r="AF93" i="38"/>
  <c r="BA93" i="38" s="1"/>
  <c r="E93" i="38"/>
  <c r="F93" i="67"/>
  <c r="W93" i="38" l="1"/>
  <c r="AR93" i="38" s="1"/>
  <c r="B93" i="38"/>
  <c r="AG93" i="67"/>
  <c r="BB93" i="67" s="1"/>
  <c r="AD93" i="38"/>
  <c r="AY93" i="38" s="1"/>
  <c r="M39" i="38"/>
  <c r="M39" i="67"/>
  <c r="AH39" i="38"/>
  <c r="AH39" i="67"/>
  <c r="M92" i="34"/>
  <c r="AH92" i="34" s="1"/>
  <c r="AG93" i="38"/>
  <c r="BB93" i="38" s="1"/>
  <c r="AD93" i="67"/>
  <c r="AY93" i="67" s="1"/>
  <c r="AE93" i="38"/>
  <c r="AZ93" i="38" s="1"/>
  <c r="L93" i="38"/>
  <c r="I93" i="67"/>
  <c r="AE93" i="67"/>
  <c r="AZ93" i="67" s="1"/>
  <c r="L93" i="67"/>
  <c r="I93" i="38"/>
  <c r="B93" i="67"/>
  <c r="J93" i="38"/>
  <c r="J93" i="67"/>
  <c r="S39" i="67"/>
  <c r="S39" i="38"/>
  <c r="AN39" i="67"/>
  <c r="AN39" i="38"/>
  <c r="S92" i="34"/>
  <c r="AN92" i="34" s="1"/>
  <c r="W93" i="67"/>
  <c r="AR93" i="67" s="1"/>
  <c r="N39" i="67" l="1"/>
  <c r="N39" i="38"/>
  <c r="AI39" i="38"/>
  <c r="AI39" i="67"/>
  <c r="N92" i="34"/>
  <c r="AI92" i="34" s="1"/>
  <c r="S92" i="38"/>
  <c r="AH92" i="67"/>
  <c r="BC92" i="67" s="1"/>
  <c r="AH92" i="38"/>
  <c r="BC92" i="38" s="1"/>
  <c r="R39" i="67"/>
  <c r="R39" i="38"/>
  <c r="R92" i="34"/>
  <c r="M92" i="67"/>
  <c r="AN92" i="67"/>
  <c r="BI92" i="67" s="1"/>
  <c r="C39" i="67"/>
  <c r="C39" i="38"/>
  <c r="X39" i="38"/>
  <c r="X39" i="67"/>
  <c r="C92" i="34"/>
  <c r="X92" i="34" s="1"/>
  <c r="M92" i="38"/>
  <c r="S92" i="67"/>
  <c r="O39" i="38"/>
  <c r="O39" i="67"/>
  <c r="AJ39" i="67"/>
  <c r="AJ39" i="38"/>
  <c r="O92" i="34"/>
  <c r="AJ92" i="34" s="1"/>
  <c r="AN92" i="38"/>
  <c r="BI92" i="38" s="1"/>
  <c r="G39" i="38" l="1"/>
  <c r="G39" i="67"/>
  <c r="AB39" i="67"/>
  <c r="AB39" i="38"/>
  <c r="G92" i="34"/>
  <c r="AB92" i="34" s="1"/>
  <c r="O92" i="38"/>
  <c r="X92" i="38"/>
  <c r="AS92" i="38" s="1"/>
  <c r="T39" i="38"/>
  <c r="T39" i="67"/>
  <c r="AO39" i="67"/>
  <c r="AO39" i="38"/>
  <c r="T92" i="34"/>
  <c r="AO92" i="34" s="1"/>
  <c r="C92" i="67"/>
  <c r="R92" i="67"/>
  <c r="K39" i="38"/>
  <c r="K39" i="67"/>
  <c r="AF39" i="67"/>
  <c r="AF39" i="38"/>
  <c r="K92" i="34"/>
  <c r="AF92" i="34" s="1"/>
  <c r="R92" i="38"/>
  <c r="AI92" i="67"/>
  <c r="BD92" i="67" s="1"/>
  <c r="F39" i="38"/>
  <c r="F39" i="67"/>
  <c r="AA39" i="38"/>
  <c r="AA39" i="67"/>
  <c r="F92" i="34"/>
  <c r="AA92" i="34" s="1"/>
  <c r="AI92" i="38"/>
  <c r="BD92" i="38" s="1"/>
  <c r="C92" i="38"/>
  <c r="D39" i="38"/>
  <c r="D39" i="67"/>
  <c r="Y39" i="38"/>
  <c r="Y39" i="67"/>
  <c r="D92" i="34"/>
  <c r="Y92" i="34" s="1"/>
  <c r="U39" i="38"/>
  <c r="U39" i="67"/>
  <c r="AP39" i="38"/>
  <c r="AP39" i="67"/>
  <c r="U92" i="34"/>
  <c r="AP92" i="34" s="1"/>
  <c r="AJ92" i="38"/>
  <c r="BE92" i="38" s="1"/>
  <c r="N92" i="38"/>
  <c r="AJ92" i="67"/>
  <c r="BE92" i="67" s="1"/>
  <c r="N92" i="67"/>
  <c r="Q39" i="67"/>
  <c r="Q39" i="38"/>
  <c r="Q92" i="34"/>
  <c r="H39" i="38"/>
  <c r="H39" i="67"/>
  <c r="AC39" i="38"/>
  <c r="AC39" i="67"/>
  <c r="H92" i="34"/>
  <c r="AC92" i="34" s="1"/>
  <c r="E39" i="38"/>
  <c r="E39" i="67"/>
  <c r="Z39" i="67"/>
  <c r="Z39" i="38"/>
  <c r="E92" i="34"/>
  <c r="Z92" i="34" s="1"/>
  <c r="O92" i="67"/>
  <c r="X92" i="67"/>
  <c r="AS92" i="67" s="1"/>
  <c r="E92" i="38" l="1"/>
  <c r="U92" i="38"/>
  <c r="F92" i="38"/>
  <c r="AF92" i="67"/>
  <c r="BA92" i="67" s="1"/>
  <c r="Q92" i="38"/>
  <c r="K92" i="67"/>
  <c r="AO92" i="38"/>
  <c r="BJ92" i="38" s="1"/>
  <c r="Q92" i="67"/>
  <c r="K92" i="38"/>
  <c r="AO92" i="67"/>
  <c r="BJ92" i="67" s="1"/>
  <c r="AC92" i="67"/>
  <c r="AX92" i="67" s="1"/>
  <c r="Y92" i="67"/>
  <c r="AT92" i="67" s="1"/>
  <c r="T92" i="67"/>
  <c r="AB92" i="38"/>
  <c r="AW92" i="38" s="1"/>
  <c r="I39" i="38"/>
  <c r="I39" i="67"/>
  <c r="AD39" i="67"/>
  <c r="AD39" i="38"/>
  <c r="I92" i="34"/>
  <c r="AD92" i="34" s="1"/>
  <c r="AC92" i="38"/>
  <c r="AX92" i="38" s="1"/>
  <c r="Y92" i="38"/>
  <c r="AT92" i="38" s="1"/>
  <c r="T92" i="38"/>
  <c r="AB92" i="67"/>
  <c r="AW92" i="67" s="1"/>
  <c r="L39" i="67"/>
  <c r="L39" i="38"/>
  <c r="AG39" i="38"/>
  <c r="AG39" i="67"/>
  <c r="L92" i="34"/>
  <c r="AG92" i="34" s="1"/>
  <c r="B39" i="67"/>
  <c r="B39" i="38"/>
  <c r="W39" i="67"/>
  <c r="W39" i="38"/>
  <c r="B92" i="34"/>
  <c r="W92" i="34" s="1"/>
  <c r="Z92" i="38"/>
  <c r="AU92" i="38" s="1"/>
  <c r="H92" i="67"/>
  <c r="AP92" i="67"/>
  <c r="BK92" i="67" s="1"/>
  <c r="D92" i="67"/>
  <c r="AA92" i="67"/>
  <c r="AV92" i="67" s="1"/>
  <c r="G92" i="67"/>
  <c r="Z92" i="67"/>
  <c r="AU92" i="67" s="1"/>
  <c r="H92" i="38"/>
  <c r="AP92" i="38"/>
  <c r="BK92" i="38" s="1"/>
  <c r="D92" i="38"/>
  <c r="AA92" i="38"/>
  <c r="AV92" i="38" s="1"/>
  <c r="G92" i="38"/>
  <c r="J39" i="38"/>
  <c r="J39" i="67"/>
  <c r="AE39" i="67"/>
  <c r="AE39" i="38"/>
  <c r="J92" i="34"/>
  <c r="AE92" i="34" s="1"/>
  <c r="E92" i="67"/>
  <c r="U92" i="67"/>
  <c r="F92" i="67"/>
  <c r="AF92" i="38"/>
  <c r="BA92" i="38" s="1"/>
  <c r="J92" i="38" l="1"/>
  <c r="AD92" i="67"/>
  <c r="AY92" i="67" s="1"/>
  <c r="AG92" i="67"/>
  <c r="BB92" i="67" s="1"/>
  <c r="I92" i="67"/>
  <c r="AG92" i="38"/>
  <c r="BB92" i="38" s="1"/>
  <c r="I92" i="38"/>
  <c r="W92" i="38"/>
  <c r="AR92" i="38" s="1"/>
  <c r="L92" i="38"/>
  <c r="W92" i="67"/>
  <c r="AR92" i="67" s="1"/>
  <c r="L92" i="67"/>
  <c r="AE92" i="38"/>
  <c r="AZ92" i="38" s="1"/>
  <c r="B92" i="38"/>
  <c r="AE92" i="67"/>
  <c r="AZ92" i="67" s="1"/>
  <c r="B92" i="67"/>
  <c r="S38" i="67"/>
  <c r="S38" i="38"/>
  <c r="AN38" i="67"/>
  <c r="AN38" i="38"/>
  <c r="S91" i="34"/>
  <c r="AN91" i="34" s="1"/>
  <c r="M38" i="67"/>
  <c r="M38" i="38"/>
  <c r="AH38" i="67"/>
  <c r="AH38" i="38"/>
  <c r="M91" i="34"/>
  <c r="AH91" i="34" s="1"/>
  <c r="J92" i="67"/>
  <c r="AD92" i="38"/>
  <c r="AY92" i="38" s="1"/>
  <c r="C38" i="67" l="1"/>
  <c r="C38" i="38"/>
  <c r="X38" i="67"/>
  <c r="X38" i="38"/>
  <c r="C91" i="34"/>
  <c r="X91" i="34" s="1"/>
  <c r="AN91" i="67"/>
  <c r="BI91" i="67" s="1"/>
  <c r="AH91" i="38"/>
  <c r="BC91" i="38" s="1"/>
  <c r="S91" i="38"/>
  <c r="AH91" i="67"/>
  <c r="BC91" i="67" s="1"/>
  <c r="S91" i="67"/>
  <c r="O38" i="67"/>
  <c r="O38" i="38"/>
  <c r="AJ38" i="67"/>
  <c r="AJ38" i="38"/>
  <c r="O91" i="34"/>
  <c r="AJ91" i="34" s="1"/>
  <c r="M91" i="38"/>
  <c r="M91" i="67"/>
  <c r="N38" i="67"/>
  <c r="N38" i="38"/>
  <c r="AI38" i="38"/>
  <c r="AI38" i="67"/>
  <c r="N91" i="34"/>
  <c r="AI91" i="34" s="1"/>
  <c r="R38" i="67"/>
  <c r="R38" i="38"/>
  <c r="R91" i="34"/>
  <c r="AN91" i="38"/>
  <c r="BI91" i="38" s="1"/>
  <c r="Q38" i="38" l="1"/>
  <c r="Q38" i="67"/>
  <c r="Q91" i="34"/>
  <c r="H38" i="38"/>
  <c r="H38" i="67"/>
  <c r="AC38" i="38"/>
  <c r="AC38" i="67"/>
  <c r="H91" i="34"/>
  <c r="AC91" i="34" s="1"/>
  <c r="AI91" i="38"/>
  <c r="BD91" i="38" s="1"/>
  <c r="N91" i="38"/>
  <c r="F38" i="38"/>
  <c r="F38" i="67"/>
  <c r="AA38" i="38"/>
  <c r="AA38" i="67"/>
  <c r="F91" i="34"/>
  <c r="AA91" i="34" s="1"/>
  <c r="N91" i="67"/>
  <c r="K38" i="67"/>
  <c r="K38" i="38"/>
  <c r="AF38" i="38"/>
  <c r="AF38" i="67"/>
  <c r="K91" i="34"/>
  <c r="AF91" i="34" s="1"/>
  <c r="G38" i="38"/>
  <c r="G38" i="67"/>
  <c r="AB38" i="67"/>
  <c r="AB38" i="38"/>
  <c r="G91" i="34"/>
  <c r="AB91" i="34" s="1"/>
  <c r="T38" i="67"/>
  <c r="T38" i="38"/>
  <c r="AO38" i="67"/>
  <c r="AO38" i="38"/>
  <c r="T91" i="34"/>
  <c r="AO91" i="34" s="1"/>
  <c r="R91" i="38"/>
  <c r="AJ91" i="38"/>
  <c r="BE91" i="38" s="1"/>
  <c r="X91" i="38"/>
  <c r="AS91" i="38" s="1"/>
  <c r="D38" i="38"/>
  <c r="D38" i="67"/>
  <c r="Y38" i="67"/>
  <c r="Y38" i="38"/>
  <c r="D91" i="34"/>
  <c r="Y91" i="34" s="1"/>
  <c r="R91" i="67"/>
  <c r="AJ91" i="67"/>
  <c r="BE91" i="67" s="1"/>
  <c r="X91" i="67"/>
  <c r="AS91" i="67" s="1"/>
  <c r="O91" i="38"/>
  <c r="C91" i="38"/>
  <c r="U38" i="67"/>
  <c r="U38" i="38"/>
  <c r="AP38" i="67"/>
  <c r="AP38" i="38"/>
  <c r="U91" i="34"/>
  <c r="AP91" i="34" s="1"/>
  <c r="O91" i="67"/>
  <c r="C91" i="67"/>
  <c r="E38" i="67"/>
  <c r="E38" i="38"/>
  <c r="Z38" i="38"/>
  <c r="Z38" i="67"/>
  <c r="E91" i="34"/>
  <c r="Z91" i="34" s="1"/>
  <c r="AI91" i="67"/>
  <c r="BD91" i="67" s="1"/>
  <c r="Z91" i="38" l="1"/>
  <c r="AU91" i="38" s="1"/>
  <c r="D91" i="38"/>
  <c r="H91" i="38"/>
  <c r="E91" i="38"/>
  <c r="AB91" i="38"/>
  <c r="AW91" i="38" s="1"/>
  <c r="AF91" i="67"/>
  <c r="BA91" i="67" s="1"/>
  <c r="AA91" i="67"/>
  <c r="AV91" i="67" s="1"/>
  <c r="E91" i="67"/>
  <c r="AB91" i="67"/>
  <c r="AW91" i="67" s="1"/>
  <c r="AF91" i="38"/>
  <c r="BA91" i="38" s="1"/>
  <c r="AA91" i="38"/>
  <c r="AV91" i="38" s="1"/>
  <c r="J38" i="67"/>
  <c r="J38" i="38"/>
  <c r="AE38" i="38"/>
  <c r="AE38" i="67"/>
  <c r="J91" i="34"/>
  <c r="AE91" i="34" s="1"/>
  <c r="AP91" i="38"/>
  <c r="BK91" i="38" s="1"/>
  <c r="AO91" i="38"/>
  <c r="BJ91" i="38" s="1"/>
  <c r="G91" i="67"/>
  <c r="K91" i="38"/>
  <c r="F91" i="67"/>
  <c r="Q91" i="67"/>
  <c r="I38" i="38"/>
  <c r="I38" i="67"/>
  <c r="AD38" i="67"/>
  <c r="AD38" i="38"/>
  <c r="I91" i="34"/>
  <c r="AD91" i="34" s="1"/>
  <c r="AP91" i="67"/>
  <c r="BK91" i="67" s="1"/>
  <c r="AO91" i="67"/>
  <c r="BJ91" i="67" s="1"/>
  <c r="G91" i="38"/>
  <c r="K91" i="67"/>
  <c r="F91" i="38"/>
  <c r="Q91" i="38"/>
  <c r="U91" i="38"/>
  <c r="Y91" i="38"/>
  <c r="AT91" i="38" s="1"/>
  <c r="T91" i="38"/>
  <c r="AC91" i="67"/>
  <c r="AX91" i="67" s="1"/>
  <c r="L38" i="67"/>
  <c r="L38" i="38"/>
  <c r="AG38" i="38"/>
  <c r="AG38" i="67"/>
  <c r="L91" i="34"/>
  <c r="AG91" i="34" s="1"/>
  <c r="U91" i="67"/>
  <c r="Y91" i="67"/>
  <c r="AT91" i="67" s="1"/>
  <c r="T91" i="67"/>
  <c r="AC91" i="38"/>
  <c r="AX91" i="38" s="1"/>
  <c r="B38" i="38"/>
  <c r="B38" i="67"/>
  <c r="W38" i="38"/>
  <c r="W38" i="67"/>
  <c r="B91" i="34"/>
  <c r="W91" i="34" s="1"/>
  <c r="Z91" i="67"/>
  <c r="AU91" i="67" s="1"/>
  <c r="D91" i="67"/>
  <c r="H91" i="67"/>
  <c r="AG91" i="38" l="1"/>
  <c r="BB91" i="38" s="1"/>
  <c r="I91" i="38"/>
  <c r="W91" i="67"/>
  <c r="AR91" i="67" s="1"/>
  <c r="L91" i="38"/>
  <c r="AE91" i="67"/>
  <c r="AZ91" i="67" s="1"/>
  <c r="M37" i="67"/>
  <c r="M37" i="38"/>
  <c r="AH37" i="67"/>
  <c r="AH37" i="38"/>
  <c r="M90" i="34"/>
  <c r="AH90" i="34" s="1"/>
  <c r="W91" i="38"/>
  <c r="AR91" i="38" s="1"/>
  <c r="L91" i="67"/>
  <c r="AE91" i="38"/>
  <c r="AZ91" i="38" s="1"/>
  <c r="S37" i="67"/>
  <c r="S37" i="38"/>
  <c r="AN37" i="38"/>
  <c r="AN37" i="67"/>
  <c r="S90" i="34"/>
  <c r="AN90" i="34" s="1"/>
  <c r="B91" i="67"/>
  <c r="J91" i="38"/>
  <c r="B91" i="38"/>
  <c r="J91" i="67"/>
  <c r="AD91" i="38"/>
  <c r="AY91" i="38" s="1"/>
  <c r="AD91" i="67"/>
  <c r="AY91" i="67" s="1"/>
  <c r="AG91" i="67"/>
  <c r="BB91" i="67" s="1"/>
  <c r="I91" i="67"/>
  <c r="S90" i="67" l="1"/>
  <c r="AH90" i="67"/>
  <c r="BC90" i="67" s="1"/>
  <c r="M90" i="38"/>
  <c r="N37" i="38"/>
  <c r="N37" i="67"/>
  <c r="AI37" i="38"/>
  <c r="AI37" i="67"/>
  <c r="N90" i="34"/>
  <c r="AI90" i="34" s="1"/>
  <c r="R37" i="67"/>
  <c r="R37" i="38"/>
  <c r="R90" i="34"/>
  <c r="C37" i="67"/>
  <c r="C37" i="38"/>
  <c r="X37" i="38"/>
  <c r="X37" i="67"/>
  <c r="C90" i="34"/>
  <c r="X90" i="34" s="1"/>
  <c r="M90" i="67"/>
  <c r="O37" i="67"/>
  <c r="O37" i="38"/>
  <c r="AJ37" i="67"/>
  <c r="AJ37" i="38"/>
  <c r="O90" i="34"/>
  <c r="AJ90" i="34" s="1"/>
  <c r="AN90" i="67"/>
  <c r="BI90" i="67" s="1"/>
  <c r="AN90" i="38"/>
  <c r="BI90" i="38" s="1"/>
  <c r="S90" i="38"/>
  <c r="AH90" i="38"/>
  <c r="BC90" i="38" s="1"/>
  <c r="F37" i="67" l="1"/>
  <c r="F37" i="38"/>
  <c r="AA37" i="67"/>
  <c r="AA37" i="38"/>
  <c r="F90" i="34"/>
  <c r="AA90" i="34" s="1"/>
  <c r="N90" i="38"/>
  <c r="AJ90" i="38"/>
  <c r="BE90" i="38" s="1"/>
  <c r="R90" i="38"/>
  <c r="G37" i="38"/>
  <c r="G37" i="67"/>
  <c r="AB37" i="38"/>
  <c r="AB37" i="67"/>
  <c r="G90" i="34"/>
  <c r="AB90" i="34" s="1"/>
  <c r="K37" i="67"/>
  <c r="K37" i="38"/>
  <c r="AF37" i="67"/>
  <c r="AF37" i="38"/>
  <c r="K90" i="34"/>
  <c r="AF90" i="34" s="1"/>
  <c r="T37" i="67"/>
  <c r="T37" i="38"/>
  <c r="AO37" i="38"/>
  <c r="AO37" i="67"/>
  <c r="T90" i="34"/>
  <c r="AO90" i="34" s="1"/>
  <c r="O90" i="38"/>
  <c r="X90" i="67"/>
  <c r="AS90" i="67" s="1"/>
  <c r="D37" i="38"/>
  <c r="D37" i="67"/>
  <c r="Y37" i="67"/>
  <c r="Y37" i="38"/>
  <c r="D90" i="34"/>
  <c r="Y90" i="34" s="1"/>
  <c r="AJ90" i="67"/>
  <c r="BE90" i="67" s="1"/>
  <c r="U37" i="38"/>
  <c r="U37" i="67"/>
  <c r="AP37" i="38"/>
  <c r="AP37" i="67"/>
  <c r="U90" i="34"/>
  <c r="AP90" i="34" s="1"/>
  <c r="H37" i="38"/>
  <c r="H37" i="67"/>
  <c r="AC37" i="67"/>
  <c r="AC37" i="38"/>
  <c r="H90" i="34"/>
  <c r="AC90" i="34" s="1"/>
  <c r="O90" i="67"/>
  <c r="X90" i="38"/>
  <c r="AS90" i="38" s="1"/>
  <c r="E37" i="38"/>
  <c r="E37" i="67"/>
  <c r="Z37" i="38"/>
  <c r="Z37" i="67"/>
  <c r="E90" i="34"/>
  <c r="Z90" i="34" s="1"/>
  <c r="R90" i="67"/>
  <c r="C90" i="38"/>
  <c r="AI90" i="67"/>
  <c r="BD90" i="67" s="1"/>
  <c r="C90" i="67"/>
  <c r="AI90" i="38"/>
  <c r="BD90" i="38" s="1"/>
  <c r="Q37" i="38"/>
  <c r="Q37" i="67"/>
  <c r="Q90" i="34"/>
  <c r="N90" i="67"/>
  <c r="Q90" i="67" l="1"/>
  <c r="AO90" i="67"/>
  <c r="BJ90" i="67" s="1"/>
  <c r="J37" i="67"/>
  <c r="J37" i="38"/>
  <c r="AE37" i="67"/>
  <c r="AE37" i="38"/>
  <c r="J90" i="34"/>
  <c r="AE90" i="34" s="1"/>
  <c r="E90" i="38"/>
  <c r="D90" i="38"/>
  <c r="AC90" i="38"/>
  <c r="AX90" i="38" s="1"/>
  <c r="Q90" i="38"/>
  <c r="AC90" i="67"/>
  <c r="AX90" i="67" s="1"/>
  <c r="AP90" i="38"/>
  <c r="BK90" i="38" s="1"/>
  <c r="AO90" i="38"/>
  <c r="BJ90" i="38" s="1"/>
  <c r="AF90" i="67"/>
  <c r="BA90" i="67" s="1"/>
  <c r="AB90" i="38"/>
  <c r="AW90" i="38" s="1"/>
  <c r="H90" i="67"/>
  <c r="U90" i="67"/>
  <c r="T90" i="38"/>
  <c r="K90" i="38"/>
  <c r="G90" i="67"/>
  <c r="AA90" i="38"/>
  <c r="AV90" i="38" s="1"/>
  <c r="AP90" i="67"/>
  <c r="BK90" i="67" s="1"/>
  <c r="AF90" i="38"/>
  <c r="BA90" i="38" s="1"/>
  <c r="H90" i="38"/>
  <c r="U90" i="38"/>
  <c r="T90" i="67"/>
  <c r="K90" i="67"/>
  <c r="G90" i="38"/>
  <c r="AA90" i="67"/>
  <c r="AV90" i="67" s="1"/>
  <c r="B37" i="67"/>
  <c r="B37" i="38"/>
  <c r="W37" i="67"/>
  <c r="W37" i="38"/>
  <c r="B90" i="34"/>
  <c r="W90" i="34" s="1"/>
  <c r="L37" i="67"/>
  <c r="L37" i="38"/>
  <c r="AG37" i="67"/>
  <c r="AG37" i="38"/>
  <c r="L90" i="34"/>
  <c r="AG90" i="34" s="1"/>
  <c r="Z90" i="67"/>
  <c r="AU90" i="67" s="1"/>
  <c r="Y90" i="38"/>
  <c r="AT90" i="38" s="1"/>
  <c r="F90" i="38"/>
  <c r="I37" i="67"/>
  <c r="I37" i="38"/>
  <c r="AD37" i="67"/>
  <c r="AD37" i="38"/>
  <c r="I90" i="34"/>
  <c r="AD90" i="34" s="1"/>
  <c r="Z90" i="38"/>
  <c r="AU90" i="38" s="1"/>
  <c r="Y90" i="67"/>
  <c r="AT90" i="67" s="1"/>
  <c r="F90" i="67"/>
  <c r="AB90" i="67"/>
  <c r="AW90" i="67" s="1"/>
  <c r="E90" i="67"/>
  <c r="D90" i="67"/>
  <c r="J90" i="67" l="1"/>
  <c r="S36" i="67"/>
  <c r="S36" i="38"/>
  <c r="AN36" i="67"/>
  <c r="AN36" i="38"/>
  <c r="S89" i="34"/>
  <c r="AN89" i="34" s="1"/>
  <c r="W90" i="38"/>
  <c r="AR90" i="38" s="1"/>
  <c r="W90" i="67"/>
  <c r="AR90" i="67" s="1"/>
  <c r="M36" i="67"/>
  <c r="M36" i="38"/>
  <c r="AH36" i="67"/>
  <c r="AH36" i="38"/>
  <c r="M89" i="34"/>
  <c r="AH89" i="34" s="1"/>
  <c r="AD90" i="38"/>
  <c r="AY90" i="38" s="1"/>
  <c r="AG90" i="38"/>
  <c r="BB90" i="38" s="1"/>
  <c r="B90" i="38"/>
  <c r="AD90" i="67"/>
  <c r="AY90" i="67" s="1"/>
  <c r="AG90" i="67"/>
  <c r="BB90" i="67" s="1"/>
  <c r="B90" i="67"/>
  <c r="I90" i="38"/>
  <c r="L90" i="38"/>
  <c r="AE90" i="38"/>
  <c r="AZ90" i="38" s="1"/>
  <c r="I90" i="67"/>
  <c r="L90" i="67"/>
  <c r="AE90" i="67"/>
  <c r="AZ90" i="67" s="1"/>
  <c r="J90" i="38"/>
  <c r="M89" i="67" l="1"/>
  <c r="AN89" i="38"/>
  <c r="BI89" i="38" s="1"/>
  <c r="N36" i="38"/>
  <c r="N36" i="67"/>
  <c r="AI36" i="67"/>
  <c r="AI36" i="38"/>
  <c r="N89" i="34"/>
  <c r="AI89" i="34" s="1"/>
  <c r="AN89" i="67"/>
  <c r="BI89" i="67" s="1"/>
  <c r="S89" i="38"/>
  <c r="S89" i="67"/>
  <c r="O36" i="67"/>
  <c r="O36" i="38"/>
  <c r="AJ36" i="67"/>
  <c r="AJ36" i="38"/>
  <c r="O89" i="34"/>
  <c r="AJ89" i="34" s="1"/>
  <c r="AH89" i="38"/>
  <c r="BC89" i="38" s="1"/>
  <c r="AH89" i="67"/>
  <c r="BC89" i="67" s="1"/>
  <c r="C36" i="67"/>
  <c r="C36" i="38"/>
  <c r="X36" i="38"/>
  <c r="X36" i="67"/>
  <c r="C89" i="34"/>
  <c r="X89" i="34" s="1"/>
  <c r="R36" i="67"/>
  <c r="R36" i="38"/>
  <c r="R89" i="34"/>
  <c r="M89" i="38"/>
  <c r="C106" i="35"/>
  <c r="X106" i="35" s="1"/>
  <c r="U106" i="35"/>
  <c r="AP106" i="35" s="1"/>
  <c r="M106" i="35" l="1"/>
  <c r="AH106" i="35" s="1"/>
  <c r="Q36" i="38"/>
  <c r="Q36" i="67"/>
  <c r="Q89" i="34"/>
  <c r="H36" i="67"/>
  <c r="H36" i="38"/>
  <c r="AC36" i="38"/>
  <c r="AC36" i="67"/>
  <c r="H89" i="34"/>
  <c r="AC89" i="34" s="1"/>
  <c r="K36" i="38"/>
  <c r="K36" i="67"/>
  <c r="AF36" i="67"/>
  <c r="AF36" i="38"/>
  <c r="K89" i="34"/>
  <c r="AF89" i="34" s="1"/>
  <c r="R89" i="67"/>
  <c r="AI89" i="67"/>
  <c r="BD89" i="67" s="1"/>
  <c r="T36" i="38"/>
  <c r="T36" i="67"/>
  <c r="AO36" i="67"/>
  <c r="AO36" i="38"/>
  <c r="T89" i="34"/>
  <c r="AO89" i="34" s="1"/>
  <c r="N89" i="67"/>
  <c r="N89" i="38"/>
  <c r="D36" i="67"/>
  <c r="D36" i="38"/>
  <c r="Y36" i="67"/>
  <c r="Y36" i="38"/>
  <c r="D89" i="34"/>
  <c r="Y89" i="34" s="1"/>
  <c r="G36" i="67"/>
  <c r="G36" i="38"/>
  <c r="AB36" i="38"/>
  <c r="AB36" i="67"/>
  <c r="G89" i="34"/>
  <c r="AB89" i="34" s="1"/>
  <c r="X89" i="67"/>
  <c r="AS89" i="67" s="1"/>
  <c r="AJ89" i="38"/>
  <c r="BE89" i="38" s="1"/>
  <c r="X89" i="38"/>
  <c r="AS89" i="38" s="1"/>
  <c r="AJ89" i="67"/>
  <c r="BE89" i="67" s="1"/>
  <c r="U36" i="38"/>
  <c r="U36" i="67"/>
  <c r="AP36" i="38"/>
  <c r="AP36" i="67"/>
  <c r="U89" i="34"/>
  <c r="AP89" i="34" s="1"/>
  <c r="C89" i="38"/>
  <c r="O89" i="38"/>
  <c r="F36" i="38"/>
  <c r="F36" i="67"/>
  <c r="AA36" i="67"/>
  <c r="AA36" i="38"/>
  <c r="F89" i="34"/>
  <c r="AA89" i="34" s="1"/>
  <c r="E36" i="38"/>
  <c r="E36" i="67"/>
  <c r="Z36" i="38"/>
  <c r="Z36" i="67"/>
  <c r="E89" i="34"/>
  <c r="Z89" i="34" s="1"/>
  <c r="C89" i="67"/>
  <c r="O89" i="67"/>
  <c r="R89" i="38"/>
  <c r="AI89" i="38"/>
  <c r="BD89" i="38" s="1"/>
  <c r="C105" i="35"/>
  <c r="X105" i="35" s="1"/>
  <c r="U105" i="35"/>
  <c r="AP105" i="35" s="1"/>
  <c r="K106" i="35"/>
  <c r="AF106" i="35" s="1"/>
  <c r="O106" i="35"/>
  <c r="AJ106" i="35" s="1"/>
  <c r="R106" i="35"/>
  <c r="G106" i="35" l="1"/>
  <c r="AB106" i="35" s="1"/>
  <c r="M104" i="35"/>
  <c r="AH104" i="35" s="1"/>
  <c r="T106" i="35"/>
  <c r="AO106" i="35" s="1"/>
  <c r="E89" i="38"/>
  <c r="AP89" i="38"/>
  <c r="BK89" i="38" s="1"/>
  <c r="AO89" i="38"/>
  <c r="BJ89" i="38" s="1"/>
  <c r="AC89" i="38"/>
  <c r="AX89" i="38" s="1"/>
  <c r="U89" i="67"/>
  <c r="AO89" i="67"/>
  <c r="BJ89" i="67" s="1"/>
  <c r="AF89" i="38"/>
  <c r="BA89" i="38" s="1"/>
  <c r="H89" i="38"/>
  <c r="U89" i="38"/>
  <c r="Y89" i="38"/>
  <c r="AT89" i="38" s="1"/>
  <c r="T89" i="67"/>
  <c r="AF89" i="67"/>
  <c r="BA89" i="67" s="1"/>
  <c r="H89" i="67"/>
  <c r="L36" i="67"/>
  <c r="L36" i="38"/>
  <c r="AG36" i="67"/>
  <c r="AG36" i="38"/>
  <c r="L89" i="34"/>
  <c r="AG89" i="34" s="1"/>
  <c r="J36" i="67"/>
  <c r="J36" i="38"/>
  <c r="AE36" i="67"/>
  <c r="AE36" i="38"/>
  <c r="J89" i="34"/>
  <c r="AE89" i="34" s="1"/>
  <c r="I36" i="38"/>
  <c r="I36" i="67"/>
  <c r="AD36" i="67"/>
  <c r="AD36" i="38"/>
  <c r="I89" i="34"/>
  <c r="AD89" i="34" s="1"/>
  <c r="M105" i="35"/>
  <c r="AH105" i="35" s="1"/>
  <c r="AA89" i="38"/>
  <c r="AV89" i="38" s="1"/>
  <c r="Y89" i="67"/>
  <c r="AT89" i="67" s="1"/>
  <c r="T89" i="38"/>
  <c r="K89" i="67"/>
  <c r="AA89" i="67"/>
  <c r="AV89" i="67" s="1"/>
  <c r="AB89" i="67"/>
  <c r="AW89" i="67" s="1"/>
  <c r="D89" i="38"/>
  <c r="K89" i="38"/>
  <c r="Z89" i="67"/>
  <c r="AU89" i="67" s="1"/>
  <c r="F89" i="67"/>
  <c r="AB89" i="38"/>
  <c r="AW89" i="38" s="1"/>
  <c r="D89" i="67"/>
  <c r="Q89" i="67"/>
  <c r="C104" i="35"/>
  <c r="X104" i="35" s="1"/>
  <c r="Z89" i="38"/>
  <c r="AU89" i="38" s="1"/>
  <c r="F89" i="38"/>
  <c r="G89" i="38"/>
  <c r="Q89" i="38"/>
  <c r="B36" i="67"/>
  <c r="B36" i="38"/>
  <c r="W36" i="38"/>
  <c r="W36" i="67"/>
  <c r="B89" i="34"/>
  <c r="W89" i="34" s="1"/>
  <c r="E89" i="67"/>
  <c r="AP89" i="67"/>
  <c r="BK89" i="67" s="1"/>
  <c r="G89" i="67"/>
  <c r="AC89" i="67"/>
  <c r="AX89" i="67" s="1"/>
  <c r="K105" i="35"/>
  <c r="AF105" i="35" s="1"/>
  <c r="T105" i="35"/>
  <c r="AO105" i="35" s="1"/>
  <c r="U104" i="35"/>
  <c r="AP104" i="35" s="1"/>
  <c r="G105" i="35"/>
  <c r="AB105" i="35" s="1"/>
  <c r="R105" i="35"/>
  <c r="J106" i="35"/>
  <c r="AE106" i="35" s="1"/>
  <c r="M103" i="35"/>
  <c r="AH103" i="35" s="1"/>
  <c r="I106" i="35"/>
  <c r="AD106" i="35" s="1"/>
  <c r="F106" i="35" l="1"/>
  <c r="AA106" i="35" s="1"/>
  <c r="S106" i="35"/>
  <c r="AN106" i="35" s="1"/>
  <c r="N106" i="35"/>
  <c r="AI106" i="35" s="1"/>
  <c r="W89" i="38"/>
  <c r="AR89" i="38" s="1"/>
  <c r="I89" i="38"/>
  <c r="B89" i="38"/>
  <c r="AG89" i="38"/>
  <c r="BB89" i="38" s="1"/>
  <c r="B89" i="67"/>
  <c r="AG89" i="67"/>
  <c r="BB89" i="67" s="1"/>
  <c r="S35" i="67"/>
  <c r="S35" i="38"/>
  <c r="AN35" i="38"/>
  <c r="AN35" i="67"/>
  <c r="S88" i="34"/>
  <c r="AN88" i="34" s="1"/>
  <c r="AE89" i="38"/>
  <c r="AZ89" i="38" s="1"/>
  <c r="L89" i="38"/>
  <c r="AE89" i="67"/>
  <c r="AZ89" i="67" s="1"/>
  <c r="L89" i="67"/>
  <c r="O105" i="35"/>
  <c r="AJ105" i="35" s="1"/>
  <c r="U103" i="35"/>
  <c r="AP103" i="35" s="1"/>
  <c r="C103" i="35"/>
  <c r="X103" i="35" s="1"/>
  <c r="AD89" i="38"/>
  <c r="AY89" i="38" s="1"/>
  <c r="J89" i="38"/>
  <c r="AD89" i="67"/>
  <c r="AY89" i="67" s="1"/>
  <c r="J89" i="67"/>
  <c r="M35" i="38"/>
  <c r="M35" i="67"/>
  <c r="AH35" i="38"/>
  <c r="AH35" i="67"/>
  <c r="M88" i="34"/>
  <c r="AH88" i="34" s="1"/>
  <c r="W89" i="67"/>
  <c r="AR89" i="67" s="1"/>
  <c r="I89" i="67"/>
  <c r="G104" i="35"/>
  <c r="AB104" i="35" s="1"/>
  <c r="N105" i="35"/>
  <c r="AI105" i="35" s="1"/>
  <c r="S105" i="35"/>
  <c r="AN105" i="35" s="1"/>
  <c r="I105" i="35"/>
  <c r="AD105" i="35" s="1"/>
  <c r="B106" i="35"/>
  <c r="W106" i="35" s="1"/>
  <c r="D106" i="35"/>
  <c r="Y106" i="35" s="1"/>
  <c r="H106" i="35"/>
  <c r="AC106" i="35" s="1"/>
  <c r="E106" i="35" l="1"/>
  <c r="Z106" i="35" s="1"/>
  <c r="Q106" i="35"/>
  <c r="L106" i="35"/>
  <c r="AG106" i="35" s="1"/>
  <c r="O103" i="35"/>
  <c r="AJ103" i="35" s="1"/>
  <c r="K103" i="35"/>
  <c r="AF103" i="35" s="1"/>
  <c r="U106" i="45"/>
  <c r="U107" i="35"/>
  <c r="AP107" i="35" s="1"/>
  <c r="U108" i="35"/>
  <c r="AP108" i="35" s="1"/>
  <c r="AN88" i="67"/>
  <c r="BI88" i="67" s="1"/>
  <c r="G103" i="35"/>
  <c r="AB103" i="35" s="1"/>
  <c r="AN88" i="38"/>
  <c r="BI88" i="38" s="1"/>
  <c r="S88" i="38"/>
  <c r="J105" i="35"/>
  <c r="AE105" i="35" s="1"/>
  <c r="U108" i="45"/>
  <c r="U56" i="37"/>
  <c r="AH88" i="67"/>
  <c r="BC88" i="67" s="1"/>
  <c r="S88" i="67"/>
  <c r="C35" i="67"/>
  <c r="C88" i="67" s="1"/>
  <c r="C35" i="38"/>
  <c r="X35" i="38"/>
  <c r="X35" i="67"/>
  <c r="C88" i="34"/>
  <c r="X88" i="34" s="1"/>
  <c r="N35" i="67"/>
  <c r="N35" i="38"/>
  <c r="AI35" i="38"/>
  <c r="AI35" i="67"/>
  <c r="N88" i="34"/>
  <c r="AI88" i="34" s="1"/>
  <c r="AH88" i="38"/>
  <c r="BC88" i="38" s="1"/>
  <c r="O104" i="35"/>
  <c r="AJ104" i="35" s="1"/>
  <c r="U54" i="37"/>
  <c r="R35" i="67"/>
  <c r="R35" i="38"/>
  <c r="R88" i="34"/>
  <c r="T103" i="35"/>
  <c r="AO103" i="35" s="1"/>
  <c r="R103" i="35"/>
  <c r="K104" i="35"/>
  <c r="AF104" i="35" s="1"/>
  <c r="M88" i="67"/>
  <c r="R104" i="35"/>
  <c r="U107" i="65"/>
  <c r="U55" i="66"/>
  <c r="F105" i="35"/>
  <c r="AA105" i="35" s="1"/>
  <c r="U106" i="65"/>
  <c r="U54" i="66"/>
  <c r="O35" i="67"/>
  <c r="O35" i="38"/>
  <c r="AJ35" i="38"/>
  <c r="AJ35" i="67"/>
  <c r="O88" i="34"/>
  <c r="AJ88" i="34" s="1"/>
  <c r="T104" i="35"/>
  <c r="AO104" i="35" s="1"/>
  <c r="M88" i="38"/>
  <c r="U107" i="45"/>
  <c r="U55" i="37"/>
  <c r="H105" i="35"/>
  <c r="AC105" i="35" s="1"/>
  <c r="Q105" i="35"/>
  <c r="F104" i="35"/>
  <c r="AA104" i="35" s="1"/>
  <c r="S103" i="35"/>
  <c r="AN103" i="35" s="1"/>
  <c r="D105" i="35"/>
  <c r="Y105" i="35" s="1"/>
  <c r="E105" i="35"/>
  <c r="Z105" i="35" s="1"/>
  <c r="D35" i="38" l="1"/>
  <c r="D35" i="67"/>
  <c r="Y35" i="38"/>
  <c r="Y35" i="67"/>
  <c r="D88" i="34"/>
  <c r="Y88" i="34" s="1"/>
  <c r="G107" i="35"/>
  <c r="AB107" i="35" s="1"/>
  <c r="G108" i="35"/>
  <c r="AB108" i="35" s="1"/>
  <c r="C108" i="45"/>
  <c r="C56" i="37"/>
  <c r="M108" i="45"/>
  <c r="M56" i="37"/>
  <c r="G107" i="45"/>
  <c r="G55" i="37"/>
  <c r="O88" i="67"/>
  <c r="R88" i="67"/>
  <c r="N88" i="38"/>
  <c r="C54" i="37"/>
  <c r="U53" i="37"/>
  <c r="U106" i="37" s="1"/>
  <c r="AP59" i="57" s="1"/>
  <c r="U35" i="67"/>
  <c r="U35" i="38"/>
  <c r="AP35" i="38"/>
  <c r="AP35" i="67"/>
  <c r="U88" i="34"/>
  <c r="AP88" i="34" s="1"/>
  <c r="I103" i="35"/>
  <c r="AD103" i="35" s="1"/>
  <c r="K107" i="35"/>
  <c r="AF107" i="35" s="1"/>
  <c r="K108" i="35"/>
  <c r="AF108" i="35" s="1"/>
  <c r="G107" i="65"/>
  <c r="G55" i="66"/>
  <c r="B105" i="35"/>
  <c r="W105" i="35" s="1"/>
  <c r="N88" i="67"/>
  <c r="O54" i="37"/>
  <c r="M107" i="35"/>
  <c r="AH107" i="35" s="1"/>
  <c r="M108" i="35"/>
  <c r="AH108" i="35" s="1"/>
  <c r="U105" i="65"/>
  <c r="T107" i="65"/>
  <c r="T55" i="66"/>
  <c r="K107" i="45"/>
  <c r="K55" i="37"/>
  <c r="O54" i="66"/>
  <c r="U102" i="35"/>
  <c r="AP102" i="35" s="1"/>
  <c r="J103" i="35"/>
  <c r="AE103" i="35" s="1"/>
  <c r="F103" i="35"/>
  <c r="AA103" i="35" s="1"/>
  <c r="N103" i="35"/>
  <c r="AI103" i="35" s="1"/>
  <c r="C106" i="65"/>
  <c r="C106" i="45"/>
  <c r="K108" i="45"/>
  <c r="K56" i="37"/>
  <c r="M54" i="37"/>
  <c r="T107" i="45"/>
  <c r="T55" i="37"/>
  <c r="K107" i="65"/>
  <c r="K55" i="66"/>
  <c r="M107" i="65"/>
  <c r="M55" i="66"/>
  <c r="N104" i="35"/>
  <c r="AI104" i="35" s="1"/>
  <c r="J104" i="35"/>
  <c r="AE104" i="35" s="1"/>
  <c r="G35" i="38"/>
  <c r="G35" i="67"/>
  <c r="AB35" i="67"/>
  <c r="AB35" i="38"/>
  <c r="G88" i="34"/>
  <c r="AB88" i="34" s="1"/>
  <c r="H35" i="67"/>
  <c r="H35" i="38"/>
  <c r="AC35" i="67"/>
  <c r="AC35" i="38"/>
  <c r="H88" i="34"/>
  <c r="AC88" i="34" s="1"/>
  <c r="E35" i="67"/>
  <c r="E35" i="38"/>
  <c r="Z35" i="67"/>
  <c r="Z35" i="38"/>
  <c r="E88" i="34"/>
  <c r="Z88" i="34" s="1"/>
  <c r="Q35" i="67"/>
  <c r="Q35" i="38"/>
  <c r="Q88" i="34"/>
  <c r="T35" i="67"/>
  <c r="T35" i="38"/>
  <c r="AO35" i="67"/>
  <c r="AO35" i="38"/>
  <c r="T88" i="34"/>
  <c r="AO88" i="34" s="1"/>
  <c r="G106" i="45"/>
  <c r="O106" i="65"/>
  <c r="M54" i="66"/>
  <c r="O107" i="45"/>
  <c r="O55" i="37"/>
  <c r="M107" i="45"/>
  <c r="M55" i="37"/>
  <c r="X88" i="67"/>
  <c r="AS88" i="67" s="1"/>
  <c r="S104" i="35"/>
  <c r="AN104" i="35" s="1"/>
  <c r="T54" i="37"/>
  <c r="I104" i="35"/>
  <c r="AD104" i="35" s="1"/>
  <c r="F35" i="67"/>
  <c r="F35" i="38"/>
  <c r="AA35" i="67"/>
  <c r="AA35" i="38"/>
  <c r="F88" i="34"/>
  <c r="AA88" i="34" s="1"/>
  <c r="K35" i="38"/>
  <c r="K35" i="67"/>
  <c r="AF35" i="67"/>
  <c r="AF35" i="38"/>
  <c r="K88" i="34"/>
  <c r="AF88" i="34" s="1"/>
  <c r="T107" i="35"/>
  <c r="AO107" i="35" s="1"/>
  <c r="T108" i="35"/>
  <c r="AO108" i="35" s="1"/>
  <c r="G108" i="45"/>
  <c r="G56" i="37"/>
  <c r="T106" i="45"/>
  <c r="O108" i="45"/>
  <c r="O56" i="37"/>
  <c r="AJ88" i="67"/>
  <c r="BE88" i="67" s="1"/>
  <c r="O107" i="65"/>
  <c r="O55" i="66"/>
  <c r="X88" i="38"/>
  <c r="AS88" i="38" s="1"/>
  <c r="G54" i="37"/>
  <c r="T54" i="66"/>
  <c r="C107" i="35"/>
  <c r="X107" i="35" s="1"/>
  <c r="C108" i="35"/>
  <c r="X108" i="35" s="1"/>
  <c r="U108" i="37"/>
  <c r="AP61" i="57" s="1"/>
  <c r="U107" i="37"/>
  <c r="AP60" i="57" s="1"/>
  <c r="AJ88" i="38"/>
  <c r="BE88" i="38" s="1"/>
  <c r="AI88" i="67"/>
  <c r="BD88" i="67" s="1"/>
  <c r="C88" i="38"/>
  <c r="G54" i="66"/>
  <c r="K54" i="66"/>
  <c r="C107" i="45"/>
  <c r="C55" i="37"/>
  <c r="O107" i="35"/>
  <c r="AJ107" i="35" s="1"/>
  <c r="O108" i="35"/>
  <c r="AJ108" i="35" s="1"/>
  <c r="R107" i="35"/>
  <c r="R108" i="35"/>
  <c r="T108" i="45"/>
  <c r="T56" i="37"/>
  <c r="L105" i="35"/>
  <c r="AG105" i="35" s="1"/>
  <c r="O88" i="38"/>
  <c r="U107" i="66"/>
  <c r="R88" i="38"/>
  <c r="AI88" i="38"/>
  <c r="BD88" i="38" s="1"/>
  <c r="C54" i="66"/>
  <c r="K54" i="37"/>
  <c r="U53" i="66"/>
  <c r="C107" i="65"/>
  <c r="C55" i="66"/>
  <c r="L104" i="35"/>
  <c r="AG104" i="35" s="1"/>
  <c r="D104" i="35"/>
  <c r="Y104" i="35" s="1"/>
  <c r="H103" i="35" l="1"/>
  <c r="AC103" i="35" s="1"/>
  <c r="E103" i="35"/>
  <c r="Z103" i="35" s="1"/>
  <c r="B35" i="38"/>
  <c r="B35" i="67"/>
  <c r="W35" i="38"/>
  <c r="W35" i="67"/>
  <c r="B88" i="34"/>
  <c r="W88" i="34" s="1"/>
  <c r="I35" i="67"/>
  <c r="I35" i="38"/>
  <c r="AD35" i="38"/>
  <c r="AD35" i="67"/>
  <c r="I88" i="34"/>
  <c r="AD88" i="34" s="1"/>
  <c r="N107" i="35"/>
  <c r="AI107" i="35" s="1"/>
  <c r="N108" i="35"/>
  <c r="AI108" i="35" s="1"/>
  <c r="F106" i="65"/>
  <c r="I108" i="45"/>
  <c r="I56" i="37"/>
  <c r="E104" i="35"/>
  <c r="Z104" i="35" s="1"/>
  <c r="I107" i="45"/>
  <c r="I55" i="37"/>
  <c r="AF88" i="38"/>
  <c r="BA88" i="38" s="1"/>
  <c r="F88" i="38"/>
  <c r="G53" i="37"/>
  <c r="G106" i="37" s="1"/>
  <c r="AB59" i="57" s="1"/>
  <c r="AO88" i="67"/>
  <c r="BJ88" i="67" s="1"/>
  <c r="AC88" i="67"/>
  <c r="AX88" i="67" s="1"/>
  <c r="G88" i="38"/>
  <c r="F106" i="45"/>
  <c r="F54" i="37"/>
  <c r="M53" i="37"/>
  <c r="M106" i="37" s="1"/>
  <c r="AH59" i="57" s="1"/>
  <c r="G105" i="65"/>
  <c r="C107" i="66"/>
  <c r="N107" i="65"/>
  <c r="N55" i="66"/>
  <c r="C108" i="37"/>
  <c r="X61" i="57" s="1"/>
  <c r="C107" i="37"/>
  <c r="X60" i="57" s="1"/>
  <c r="I107" i="65"/>
  <c r="I55" i="66"/>
  <c r="N54" i="37"/>
  <c r="K53" i="37"/>
  <c r="K106" i="37" s="1"/>
  <c r="AF59" i="57" s="1"/>
  <c r="AF88" i="67"/>
  <c r="BA88" i="67" s="1"/>
  <c r="F88" i="67"/>
  <c r="M108" i="37"/>
  <c r="AH61" i="57" s="1"/>
  <c r="M107" i="37"/>
  <c r="AH60" i="57" s="1"/>
  <c r="G53" i="66"/>
  <c r="T88" i="38"/>
  <c r="Z88" i="38"/>
  <c r="AU88" i="38" s="1"/>
  <c r="H88" i="38"/>
  <c r="K107" i="66"/>
  <c r="F54" i="66"/>
  <c r="U52" i="66"/>
  <c r="M53" i="66"/>
  <c r="M106" i="66" s="1"/>
  <c r="L35" i="67"/>
  <c r="L35" i="38"/>
  <c r="AG35" i="67"/>
  <c r="AG35" i="38"/>
  <c r="L88" i="34"/>
  <c r="AG88" i="34" s="1"/>
  <c r="I107" i="35"/>
  <c r="AD107" i="35" s="1"/>
  <c r="I108" i="35"/>
  <c r="AD108" i="35" s="1"/>
  <c r="S107" i="35"/>
  <c r="AN107" i="35" s="1"/>
  <c r="S108" i="35"/>
  <c r="AN108" i="35" s="1"/>
  <c r="N107" i="45"/>
  <c r="N55" i="37"/>
  <c r="F107" i="65"/>
  <c r="F55" i="66"/>
  <c r="N54" i="66"/>
  <c r="K53" i="66"/>
  <c r="K106" i="66" s="1"/>
  <c r="K88" i="67"/>
  <c r="T88" i="67"/>
  <c r="Z88" i="67"/>
  <c r="AU88" i="67" s="1"/>
  <c r="H88" i="67"/>
  <c r="K108" i="37"/>
  <c r="AF61" i="57" s="1"/>
  <c r="K107" i="37"/>
  <c r="AF60" i="57" s="1"/>
  <c r="U52" i="37"/>
  <c r="U105" i="37" s="1"/>
  <c r="AP58" i="57" s="1"/>
  <c r="I54" i="37"/>
  <c r="U105" i="45"/>
  <c r="D103" i="35"/>
  <c r="Y103" i="35" s="1"/>
  <c r="B103" i="35"/>
  <c r="W103" i="35" s="1"/>
  <c r="F107" i="35"/>
  <c r="AA107" i="35" s="1"/>
  <c r="F108" i="35"/>
  <c r="AA108" i="35" s="1"/>
  <c r="S108" i="45"/>
  <c r="S56" i="37"/>
  <c r="T105" i="65"/>
  <c r="J108" i="45"/>
  <c r="J56" i="37"/>
  <c r="S54" i="66"/>
  <c r="F107" i="45"/>
  <c r="F55" i="37"/>
  <c r="K88" i="38"/>
  <c r="O108" i="37"/>
  <c r="AJ61" i="57" s="1"/>
  <c r="O107" i="37"/>
  <c r="AJ60" i="57" s="1"/>
  <c r="E88" i="38"/>
  <c r="G107" i="66"/>
  <c r="I106" i="65"/>
  <c r="I54" i="66"/>
  <c r="G108" i="37"/>
  <c r="AB61" i="57" s="1"/>
  <c r="G107" i="37"/>
  <c r="AB60" i="57" s="1"/>
  <c r="Y88" i="67"/>
  <c r="AT88" i="67" s="1"/>
  <c r="J35" i="67"/>
  <c r="J35" i="38"/>
  <c r="AE35" i="38"/>
  <c r="AE35" i="67"/>
  <c r="J88" i="34"/>
  <c r="AE88" i="34" s="1"/>
  <c r="J107" i="35"/>
  <c r="AE107" i="35" s="1"/>
  <c r="J108" i="35"/>
  <c r="AE108" i="35" s="1"/>
  <c r="U105" i="66"/>
  <c r="S54" i="37"/>
  <c r="K106" i="65"/>
  <c r="O107" i="66"/>
  <c r="E88" i="67"/>
  <c r="T108" i="37"/>
  <c r="AO61" i="57" s="1"/>
  <c r="T107" i="37"/>
  <c r="AO60" i="57" s="1"/>
  <c r="T107" i="66"/>
  <c r="AP88" i="67"/>
  <c r="BK88" i="67" s="1"/>
  <c r="Y88" i="38"/>
  <c r="AT88" i="38" s="1"/>
  <c r="G102" i="35"/>
  <c r="AB102" i="35" s="1"/>
  <c r="Q103" i="35"/>
  <c r="S107" i="45"/>
  <c r="S55" i="37"/>
  <c r="G106" i="66"/>
  <c r="T53" i="66"/>
  <c r="T106" i="66" s="1"/>
  <c r="U106" i="66"/>
  <c r="Q88" i="38"/>
  <c r="AB88" i="38"/>
  <c r="AW88" i="38" s="1"/>
  <c r="AP88" i="38"/>
  <c r="BK88" i="38" s="1"/>
  <c r="D88" i="67"/>
  <c r="S106" i="65"/>
  <c r="F108" i="45"/>
  <c r="F56" i="37"/>
  <c r="S107" i="65"/>
  <c r="S55" i="66"/>
  <c r="G106" i="65"/>
  <c r="J107" i="45"/>
  <c r="J55" i="37"/>
  <c r="T105" i="45"/>
  <c r="T53" i="37"/>
  <c r="AA88" i="38"/>
  <c r="AV88" i="38" s="1"/>
  <c r="O53" i="37"/>
  <c r="O106" i="37" s="1"/>
  <c r="AJ59" i="57" s="1"/>
  <c r="Q88" i="67"/>
  <c r="AB88" i="67"/>
  <c r="AW88" i="67" s="1"/>
  <c r="M107" i="66"/>
  <c r="C105" i="45"/>
  <c r="C53" i="37"/>
  <c r="C106" i="37" s="1"/>
  <c r="X59" i="57" s="1"/>
  <c r="J54" i="66"/>
  <c r="U88" i="38"/>
  <c r="D88" i="38"/>
  <c r="L103" i="35"/>
  <c r="AG103" i="35" s="1"/>
  <c r="N108" i="45"/>
  <c r="N56" i="37"/>
  <c r="J106" i="45"/>
  <c r="J106" i="65"/>
  <c r="O105" i="45"/>
  <c r="O105" i="65"/>
  <c r="K105" i="45"/>
  <c r="K106" i="45"/>
  <c r="H104" i="35"/>
  <c r="AC104" i="35" s="1"/>
  <c r="J107" i="65"/>
  <c r="J55" i="66"/>
  <c r="T106" i="65"/>
  <c r="Q104" i="35"/>
  <c r="AA88" i="67"/>
  <c r="AV88" i="67" s="1"/>
  <c r="M106" i="65"/>
  <c r="O53" i="66"/>
  <c r="O106" i="66" s="1"/>
  <c r="AO88" i="38"/>
  <c r="BJ88" i="38" s="1"/>
  <c r="AC88" i="38"/>
  <c r="AX88" i="38" s="1"/>
  <c r="G88" i="67"/>
  <c r="M106" i="45"/>
  <c r="C105" i="65"/>
  <c r="C53" i="66"/>
  <c r="C106" i="66" s="1"/>
  <c r="O106" i="45"/>
  <c r="J54" i="37"/>
  <c r="B104" i="35"/>
  <c r="W104" i="35" s="1"/>
  <c r="U88" i="67"/>
  <c r="K102" i="35" l="1"/>
  <c r="AF102" i="35" s="1"/>
  <c r="M34" i="67"/>
  <c r="M34" i="38"/>
  <c r="AH34" i="67"/>
  <c r="AH34" i="38"/>
  <c r="M87" i="34"/>
  <c r="AH87" i="34" s="1"/>
  <c r="Q107" i="35"/>
  <c r="Q108" i="35"/>
  <c r="B108" i="45"/>
  <c r="B56" i="37"/>
  <c r="J53" i="37"/>
  <c r="L107" i="65"/>
  <c r="L55" i="66"/>
  <c r="L54" i="37"/>
  <c r="B107" i="45"/>
  <c r="B55" i="37"/>
  <c r="U51" i="37"/>
  <c r="U104" i="37" s="1"/>
  <c r="AP57" i="57" s="1"/>
  <c r="M52" i="37"/>
  <c r="AE88" i="67"/>
  <c r="AZ88" i="67" s="1"/>
  <c r="T52" i="66"/>
  <c r="T105" i="66" s="1"/>
  <c r="F107" i="66"/>
  <c r="N107" i="66"/>
  <c r="G52" i="37"/>
  <c r="G105" i="45"/>
  <c r="I53" i="66"/>
  <c r="I88" i="67"/>
  <c r="O102" i="35"/>
  <c r="AJ102" i="35" s="1"/>
  <c r="I102" i="35"/>
  <c r="AD102" i="35" s="1"/>
  <c r="H107" i="35"/>
  <c r="AC107" i="35" s="1"/>
  <c r="H108" i="35"/>
  <c r="AC108" i="35" s="1"/>
  <c r="U103" i="45"/>
  <c r="U103" i="65"/>
  <c r="L107" i="45"/>
  <c r="L55" i="37"/>
  <c r="E54" i="37"/>
  <c r="B107" i="65"/>
  <c r="B55" i="66"/>
  <c r="U51" i="66"/>
  <c r="D107" i="65"/>
  <c r="D55" i="66"/>
  <c r="T106" i="37"/>
  <c r="AO59" i="57" s="1"/>
  <c r="M52" i="66"/>
  <c r="AE88" i="38"/>
  <c r="AZ88" i="38" s="1"/>
  <c r="U104" i="45"/>
  <c r="H107" i="45"/>
  <c r="H55" i="37"/>
  <c r="I53" i="37"/>
  <c r="I106" i="37" s="1"/>
  <c r="AD59" i="57" s="1"/>
  <c r="T102" i="35"/>
  <c r="AO102" i="35" s="1"/>
  <c r="S34" i="67"/>
  <c r="S34" i="38"/>
  <c r="AN34" i="67"/>
  <c r="AN34" i="38"/>
  <c r="S87" i="34"/>
  <c r="AN87" i="34" s="1"/>
  <c r="H108" i="45"/>
  <c r="H56" i="37"/>
  <c r="J106" i="37"/>
  <c r="AE59" i="57" s="1"/>
  <c r="E54" i="66"/>
  <c r="S108" i="37"/>
  <c r="AN61" i="57" s="1"/>
  <c r="S107" i="37"/>
  <c r="AN60" i="57" s="1"/>
  <c r="D107" i="45"/>
  <c r="D55" i="37"/>
  <c r="N105" i="45"/>
  <c r="N53" i="37"/>
  <c r="N106" i="37" s="1"/>
  <c r="AI59" i="57" s="1"/>
  <c r="J88" i="38"/>
  <c r="H107" i="65"/>
  <c r="H55" i="66"/>
  <c r="M105" i="65"/>
  <c r="N106" i="45"/>
  <c r="D54" i="66"/>
  <c r="N105" i="65"/>
  <c r="L108" i="45"/>
  <c r="L56" i="37"/>
  <c r="K52" i="37"/>
  <c r="N53" i="66"/>
  <c r="N106" i="66" s="1"/>
  <c r="J88" i="67"/>
  <c r="B54" i="66"/>
  <c r="E107" i="65"/>
  <c r="E55" i="66"/>
  <c r="N108" i="37"/>
  <c r="AI61" i="57" s="1"/>
  <c r="N107" i="37"/>
  <c r="AI60" i="57" s="1"/>
  <c r="I107" i="66"/>
  <c r="D54" i="37"/>
  <c r="W88" i="67"/>
  <c r="AR88" i="67" s="1"/>
  <c r="R102" i="35"/>
  <c r="S102" i="35"/>
  <c r="AN102" i="35" s="1"/>
  <c r="E107" i="35"/>
  <c r="Z107" i="35" s="1"/>
  <c r="E108" i="35"/>
  <c r="Z108" i="35" s="1"/>
  <c r="K104" i="45"/>
  <c r="D106" i="65"/>
  <c r="D106" i="45"/>
  <c r="D108" i="45"/>
  <c r="D56" i="37"/>
  <c r="K52" i="66"/>
  <c r="K105" i="66" s="1"/>
  <c r="J108" i="37"/>
  <c r="AE61" i="57" s="1"/>
  <c r="J107" i="37"/>
  <c r="AE60" i="57" s="1"/>
  <c r="I106" i="66"/>
  <c r="B54" i="37"/>
  <c r="E107" i="45"/>
  <c r="E55" i="37"/>
  <c r="AG88" i="38"/>
  <c r="BB88" i="38" s="1"/>
  <c r="U104" i="65"/>
  <c r="F53" i="37"/>
  <c r="F106" i="37" s="1"/>
  <c r="AA59" i="57" s="1"/>
  <c r="W88" i="38"/>
  <c r="AR88" i="38" s="1"/>
  <c r="F102" i="35"/>
  <c r="AA102" i="35" s="1"/>
  <c r="M102" i="35"/>
  <c r="AH102" i="35" s="1"/>
  <c r="B107" i="35"/>
  <c r="W107" i="35" s="1"/>
  <c r="B108" i="35"/>
  <c r="W108" i="35" s="1"/>
  <c r="L106" i="65"/>
  <c r="O52" i="66"/>
  <c r="S53" i="66"/>
  <c r="S106" i="66" s="1"/>
  <c r="H54" i="37"/>
  <c r="K105" i="65"/>
  <c r="C52" i="37"/>
  <c r="AG88" i="67"/>
  <c r="BB88" i="67" s="1"/>
  <c r="F53" i="66"/>
  <c r="AD88" i="67"/>
  <c r="AY88" i="67" s="1"/>
  <c r="B88" i="67"/>
  <c r="L107" i="35"/>
  <c r="AG107" i="35" s="1"/>
  <c r="L108" i="35"/>
  <c r="AG108" i="35" s="1"/>
  <c r="G104" i="65"/>
  <c r="E108" i="45"/>
  <c r="E56" i="37"/>
  <c r="C104" i="45"/>
  <c r="B106" i="45"/>
  <c r="J107" i="66"/>
  <c r="O52" i="37"/>
  <c r="O105" i="37" s="1"/>
  <c r="AJ58" i="57" s="1"/>
  <c r="S105" i="45"/>
  <c r="S53" i="37"/>
  <c r="S106" i="37" s="1"/>
  <c r="AN59" i="57" s="1"/>
  <c r="S106" i="45"/>
  <c r="F108" i="37"/>
  <c r="AA61" i="57" s="1"/>
  <c r="F107" i="37"/>
  <c r="AA60" i="57" s="1"/>
  <c r="H54" i="66"/>
  <c r="C104" i="65"/>
  <c r="C52" i="66"/>
  <c r="L88" i="38"/>
  <c r="M105" i="45"/>
  <c r="I108" i="37"/>
  <c r="AD61" i="57" s="1"/>
  <c r="I107" i="37"/>
  <c r="AD60" i="57" s="1"/>
  <c r="AD88" i="38"/>
  <c r="AY88" i="38" s="1"/>
  <c r="B88" i="38"/>
  <c r="C102" i="35"/>
  <c r="X102" i="35" s="1"/>
  <c r="D107" i="35"/>
  <c r="Y107" i="35" s="1"/>
  <c r="D108" i="35"/>
  <c r="Y108" i="35" s="1"/>
  <c r="I105" i="65"/>
  <c r="I105" i="45"/>
  <c r="H106" i="65"/>
  <c r="F105" i="65"/>
  <c r="E106" i="45"/>
  <c r="J105" i="65"/>
  <c r="J53" i="66"/>
  <c r="S107" i="66"/>
  <c r="L54" i="66"/>
  <c r="T104" i="45"/>
  <c r="T52" i="37"/>
  <c r="T105" i="37" s="1"/>
  <c r="AO58" i="57" s="1"/>
  <c r="I106" i="45"/>
  <c r="N106" i="65"/>
  <c r="L88" i="67"/>
  <c r="G52" i="66"/>
  <c r="G105" i="37"/>
  <c r="AB58" i="57" s="1"/>
  <c r="I88" i="38"/>
  <c r="O34" i="67" l="1"/>
  <c r="O34" i="38"/>
  <c r="AJ34" i="67"/>
  <c r="AJ34" i="38"/>
  <c r="O87" i="34"/>
  <c r="AJ87" i="34" s="1"/>
  <c r="B102" i="35"/>
  <c r="W102" i="35" s="1"/>
  <c r="F104" i="45"/>
  <c r="F104" i="65"/>
  <c r="F52" i="37"/>
  <c r="H53" i="37"/>
  <c r="S52" i="66"/>
  <c r="B53" i="66"/>
  <c r="B106" i="66" s="1"/>
  <c r="S105" i="65"/>
  <c r="F105" i="45"/>
  <c r="K51" i="66"/>
  <c r="D107" i="66"/>
  <c r="N102" i="35"/>
  <c r="AI102" i="35" s="1"/>
  <c r="L105" i="65"/>
  <c r="O51" i="37"/>
  <c r="O104" i="37" s="1"/>
  <c r="AJ57" i="57" s="1"/>
  <c r="B105" i="45"/>
  <c r="B53" i="37"/>
  <c r="B106" i="37" s="1"/>
  <c r="W59" i="57" s="1"/>
  <c r="C105" i="37"/>
  <c r="X58" i="57" s="1"/>
  <c r="T51" i="66"/>
  <c r="T104" i="66" s="1"/>
  <c r="AH87" i="38"/>
  <c r="BC87" i="38" s="1"/>
  <c r="C34" i="38"/>
  <c r="C34" i="67"/>
  <c r="X34" i="67"/>
  <c r="X34" i="38"/>
  <c r="C87" i="34"/>
  <c r="X87" i="34" s="1"/>
  <c r="O51" i="66"/>
  <c r="J52" i="37"/>
  <c r="J105" i="37" s="1"/>
  <c r="AE58" i="57" s="1"/>
  <c r="G51" i="37"/>
  <c r="G104" i="37" s="1"/>
  <c r="AB57" i="57" s="1"/>
  <c r="O104" i="65"/>
  <c r="E107" i="66"/>
  <c r="D108" i="37"/>
  <c r="Y61" i="57" s="1"/>
  <c r="D107" i="37"/>
  <c r="Y60" i="57" s="1"/>
  <c r="T51" i="37"/>
  <c r="T104" i="37" s="1"/>
  <c r="AO57" i="57" s="1"/>
  <c r="AN87" i="38"/>
  <c r="BI87" i="38" s="1"/>
  <c r="B108" i="37"/>
  <c r="W61" i="57" s="1"/>
  <c r="B107" i="37"/>
  <c r="W60" i="57" s="1"/>
  <c r="AH87" i="67"/>
  <c r="BC87" i="67" s="1"/>
  <c r="L102" i="35"/>
  <c r="AG102" i="35" s="1"/>
  <c r="Q102" i="35"/>
  <c r="T103" i="45"/>
  <c r="N104" i="45"/>
  <c r="N104" i="65"/>
  <c r="J52" i="66"/>
  <c r="J105" i="66" s="1"/>
  <c r="G51" i="66"/>
  <c r="L53" i="37"/>
  <c r="K105" i="37"/>
  <c r="AF58" i="57" s="1"/>
  <c r="N52" i="66"/>
  <c r="H107" i="66"/>
  <c r="AN87" i="67"/>
  <c r="BI87" i="67" s="1"/>
  <c r="L108" i="37"/>
  <c r="AG61" i="57" s="1"/>
  <c r="L107" i="37"/>
  <c r="AG60" i="57" s="1"/>
  <c r="T104" i="65"/>
  <c r="J105" i="45"/>
  <c r="M87" i="38"/>
  <c r="N34" i="67"/>
  <c r="N34" i="38"/>
  <c r="AI34" i="38"/>
  <c r="AI34" i="67"/>
  <c r="N87" i="34"/>
  <c r="AI87" i="34" s="1"/>
  <c r="S104" i="65"/>
  <c r="O105" i="66"/>
  <c r="O104" i="45"/>
  <c r="C51" i="37"/>
  <c r="C104" i="37" s="1"/>
  <c r="X57" i="57" s="1"/>
  <c r="H106" i="37"/>
  <c r="AC59" i="57" s="1"/>
  <c r="L53" i="66"/>
  <c r="L106" i="66" s="1"/>
  <c r="N52" i="37"/>
  <c r="N105" i="37" s="1"/>
  <c r="AI58" i="57" s="1"/>
  <c r="S87" i="38"/>
  <c r="L106" i="37"/>
  <c r="AG59" i="57" s="1"/>
  <c r="M87" i="67"/>
  <c r="K103" i="45"/>
  <c r="K103" i="65"/>
  <c r="E53" i="37"/>
  <c r="I52" i="37"/>
  <c r="C51" i="66"/>
  <c r="H106" i="45"/>
  <c r="E108" i="37"/>
  <c r="Z61" i="57" s="1"/>
  <c r="E107" i="37"/>
  <c r="Z60" i="57" s="1"/>
  <c r="D53" i="37"/>
  <c r="M103" i="65"/>
  <c r="M51" i="66"/>
  <c r="M104" i="66" s="1"/>
  <c r="S87" i="67"/>
  <c r="B107" i="66"/>
  <c r="U50" i="66"/>
  <c r="U103" i="66" s="1"/>
  <c r="G104" i="45"/>
  <c r="L106" i="45"/>
  <c r="R34" i="38"/>
  <c r="R34" i="67"/>
  <c r="R87" i="34"/>
  <c r="E105" i="65"/>
  <c r="E105" i="45"/>
  <c r="I104" i="65"/>
  <c r="I104" i="45"/>
  <c r="J104" i="65"/>
  <c r="D105" i="45"/>
  <c r="G103" i="65"/>
  <c r="G103" i="45"/>
  <c r="G105" i="66"/>
  <c r="E53" i="66"/>
  <c r="E106" i="66" s="1"/>
  <c r="I52" i="66"/>
  <c r="F106" i="66"/>
  <c r="K104" i="65"/>
  <c r="D53" i="66"/>
  <c r="B106" i="65"/>
  <c r="M51" i="37"/>
  <c r="M105" i="66"/>
  <c r="M104" i="65"/>
  <c r="U50" i="37"/>
  <c r="M105" i="37"/>
  <c r="AH58" i="57" s="1"/>
  <c r="J106" i="66"/>
  <c r="J102" i="35"/>
  <c r="AE102" i="35" s="1"/>
  <c r="H102" i="35"/>
  <c r="AC102" i="35" s="1"/>
  <c r="C103" i="45"/>
  <c r="F52" i="66"/>
  <c r="H105" i="65"/>
  <c r="H53" i="66"/>
  <c r="S104" i="45"/>
  <c r="S52" i="37"/>
  <c r="S105" i="37" s="1"/>
  <c r="AN58" i="57" s="1"/>
  <c r="C105" i="66"/>
  <c r="S105" i="66"/>
  <c r="F105" i="37"/>
  <c r="AA58" i="57" s="1"/>
  <c r="K51" i="37"/>
  <c r="K104" i="37" s="1"/>
  <c r="AF57" i="57" s="1"/>
  <c r="U104" i="66"/>
  <c r="E106" i="65"/>
  <c r="H108" i="37"/>
  <c r="AC61" i="57" s="1"/>
  <c r="H107" i="37"/>
  <c r="AC60" i="57" s="1"/>
  <c r="M104" i="45"/>
  <c r="L107" i="66"/>
  <c r="D34" i="67" l="1"/>
  <c r="D34" i="38"/>
  <c r="Y34" i="38"/>
  <c r="Y34" i="67"/>
  <c r="D87" i="34"/>
  <c r="Y87" i="34" s="1"/>
  <c r="U34" i="38"/>
  <c r="U34" i="67"/>
  <c r="AP34" i="38"/>
  <c r="AP34" i="67"/>
  <c r="U87" i="34"/>
  <c r="AP87" i="34" s="1"/>
  <c r="E104" i="65"/>
  <c r="C50" i="37"/>
  <c r="C103" i="37" s="1"/>
  <c r="X56" i="57" s="1"/>
  <c r="D52" i="37"/>
  <c r="D105" i="37" s="1"/>
  <c r="Y58" i="57" s="1"/>
  <c r="I105" i="37"/>
  <c r="AD58" i="57" s="1"/>
  <c r="H52" i="66"/>
  <c r="H105" i="66" s="1"/>
  <c r="B104" i="65"/>
  <c r="B104" i="45"/>
  <c r="O102" i="65"/>
  <c r="U101" i="45"/>
  <c r="U49" i="37"/>
  <c r="U102" i="37" s="1"/>
  <c r="AP55" i="57" s="1"/>
  <c r="M103" i="37"/>
  <c r="AH56" i="57" s="1"/>
  <c r="D52" i="66"/>
  <c r="D105" i="66" s="1"/>
  <c r="R87" i="67"/>
  <c r="F105" i="66"/>
  <c r="AI87" i="67"/>
  <c r="BD87" i="67" s="1"/>
  <c r="M50" i="37"/>
  <c r="H52" i="37"/>
  <c r="H105" i="37" s="1"/>
  <c r="AC58" i="57" s="1"/>
  <c r="T34" i="67"/>
  <c r="T34" i="38"/>
  <c r="AO34" i="67"/>
  <c r="AO34" i="38"/>
  <c r="T87" i="34"/>
  <c r="AO87" i="34" s="1"/>
  <c r="F34" i="67"/>
  <c r="F34" i="38"/>
  <c r="AA34" i="67"/>
  <c r="AA34" i="38"/>
  <c r="F87" i="34"/>
  <c r="AA87" i="34" s="1"/>
  <c r="C102" i="45"/>
  <c r="U101" i="65"/>
  <c r="U49" i="66"/>
  <c r="U102" i="66" s="1"/>
  <c r="M104" i="37"/>
  <c r="AH57" i="57" s="1"/>
  <c r="M103" i="45"/>
  <c r="J51" i="37"/>
  <c r="J104" i="37" s="1"/>
  <c r="AE57" i="57" s="1"/>
  <c r="R87" i="38"/>
  <c r="K104" i="66"/>
  <c r="AI87" i="38"/>
  <c r="BD87" i="38" s="1"/>
  <c r="M50" i="66"/>
  <c r="M103" i="66" s="1"/>
  <c r="X87" i="38"/>
  <c r="AS87" i="38" s="1"/>
  <c r="L52" i="37"/>
  <c r="L105" i="37" s="1"/>
  <c r="AG58" i="57" s="1"/>
  <c r="O102" i="45"/>
  <c r="O50" i="37"/>
  <c r="O103" i="37" s="1"/>
  <c r="AJ56" i="57" s="1"/>
  <c r="X87" i="67"/>
  <c r="AS87" i="67" s="1"/>
  <c r="I105" i="66"/>
  <c r="L52" i="66"/>
  <c r="L105" i="66" s="1"/>
  <c r="H105" i="45"/>
  <c r="AJ87" i="38"/>
  <c r="BE87" i="38" s="1"/>
  <c r="J51" i="66"/>
  <c r="J104" i="66" s="1"/>
  <c r="N87" i="38"/>
  <c r="G34" i="67"/>
  <c r="G34" i="38"/>
  <c r="AB34" i="67"/>
  <c r="AB34" i="38"/>
  <c r="G87" i="34"/>
  <c r="AB87" i="34" s="1"/>
  <c r="D102" i="35"/>
  <c r="Y102" i="35" s="1"/>
  <c r="E34" i="38"/>
  <c r="E34" i="67"/>
  <c r="Z34" i="67"/>
  <c r="Z34" i="38"/>
  <c r="E87" i="34"/>
  <c r="Z87" i="34" s="1"/>
  <c r="J103" i="65"/>
  <c r="T102" i="65"/>
  <c r="T102" i="45"/>
  <c r="U103" i="37"/>
  <c r="AP56" i="57" s="1"/>
  <c r="I51" i="37"/>
  <c r="K50" i="66"/>
  <c r="K103" i="66" s="1"/>
  <c r="U48" i="66"/>
  <c r="N87" i="67"/>
  <c r="O50" i="66"/>
  <c r="O103" i="66" s="1"/>
  <c r="C87" i="67"/>
  <c r="B52" i="37"/>
  <c r="B105" i="37" s="1"/>
  <c r="W58" i="57" s="1"/>
  <c r="AJ87" i="67"/>
  <c r="BE87" i="67" s="1"/>
  <c r="H34" i="67"/>
  <c r="H34" i="38"/>
  <c r="AC34" i="38"/>
  <c r="AC34" i="67"/>
  <c r="H87" i="34"/>
  <c r="AC87" i="34" s="1"/>
  <c r="M102" i="65"/>
  <c r="U102" i="45"/>
  <c r="D105" i="65"/>
  <c r="I51" i="66"/>
  <c r="K50" i="37"/>
  <c r="U48" i="37"/>
  <c r="H106" i="66"/>
  <c r="D106" i="37"/>
  <c r="Y59" i="57" s="1"/>
  <c r="N51" i="66"/>
  <c r="N104" i="66" s="1"/>
  <c r="T50" i="66"/>
  <c r="J104" i="45"/>
  <c r="C87" i="38"/>
  <c r="T103" i="65"/>
  <c r="O103" i="45"/>
  <c r="B52" i="66"/>
  <c r="O87" i="38"/>
  <c r="U101" i="35"/>
  <c r="AP101" i="35" s="1"/>
  <c r="Q34" i="67"/>
  <c r="Q34" i="38"/>
  <c r="Q87" i="34"/>
  <c r="F103" i="45"/>
  <c r="K102" i="45"/>
  <c r="S103" i="65"/>
  <c r="G102" i="45"/>
  <c r="G50" i="37"/>
  <c r="E104" i="45"/>
  <c r="E52" i="37"/>
  <c r="E105" i="37" s="1"/>
  <c r="Z58" i="57" s="1"/>
  <c r="S51" i="66"/>
  <c r="N51" i="37"/>
  <c r="T50" i="37"/>
  <c r="T103" i="37" s="1"/>
  <c r="AO56" i="57" s="1"/>
  <c r="N105" i="66"/>
  <c r="E106" i="37"/>
  <c r="Z59" i="57" s="1"/>
  <c r="B105" i="65"/>
  <c r="F51" i="66"/>
  <c r="F104" i="66" s="1"/>
  <c r="O87" i="67"/>
  <c r="E102" i="35"/>
  <c r="Z102" i="35" s="1"/>
  <c r="K34" i="67"/>
  <c r="K34" i="38"/>
  <c r="AF34" i="67"/>
  <c r="AF34" i="38"/>
  <c r="K87" i="34"/>
  <c r="AF87" i="34" s="1"/>
  <c r="D106" i="66"/>
  <c r="C102" i="65"/>
  <c r="C50" i="66"/>
  <c r="C103" i="66" s="1"/>
  <c r="G102" i="65"/>
  <c r="G50" i="66"/>
  <c r="G103" i="66" s="1"/>
  <c r="E52" i="66"/>
  <c r="U102" i="65"/>
  <c r="C103" i="65"/>
  <c r="G104" i="66"/>
  <c r="S103" i="45"/>
  <c r="S51" i="37"/>
  <c r="L105" i="45"/>
  <c r="O103" i="65"/>
  <c r="O104" i="66"/>
  <c r="C104" i="66"/>
  <c r="F51" i="37"/>
  <c r="U101" i="66" l="1"/>
  <c r="I34" i="38"/>
  <c r="I34" i="67"/>
  <c r="AD34" i="67"/>
  <c r="AD34" i="38"/>
  <c r="I87" i="34"/>
  <c r="AD87" i="34" s="1"/>
  <c r="I50" i="37"/>
  <c r="K49" i="66"/>
  <c r="K102" i="66" s="1"/>
  <c r="J50" i="37"/>
  <c r="AA87" i="38"/>
  <c r="AV87" i="38" s="1"/>
  <c r="AP87" i="67"/>
  <c r="BK87" i="67" s="1"/>
  <c r="Y87" i="67"/>
  <c r="AT87" i="67" s="1"/>
  <c r="B34" i="67"/>
  <c r="B34" i="38"/>
  <c r="W34" i="38"/>
  <c r="W34" i="67"/>
  <c r="B87" i="34"/>
  <c r="W87" i="34" s="1"/>
  <c r="I50" i="66"/>
  <c r="L103" i="65"/>
  <c r="L51" i="66"/>
  <c r="L104" i="66" s="1"/>
  <c r="I103" i="45"/>
  <c r="D51" i="66"/>
  <c r="AA87" i="67"/>
  <c r="AV87" i="67" s="1"/>
  <c r="U101" i="37"/>
  <c r="AP54" i="57" s="1"/>
  <c r="B51" i="37"/>
  <c r="I104" i="37"/>
  <c r="AD57" i="57" s="1"/>
  <c r="G101" i="45"/>
  <c r="G49" i="37"/>
  <c r="G102" i="37" s="1"/>
  <c r="AB55" i="57" s="1"/>
  <c r="AP87" i="38"/>
  <c r="BK87" i="38" s="1"/>
  <c r="Y87" i="38"/>
  <c r="AT87" i="38" s="1"/>
  <c r="T101" i="45"/>
  <c r="T101" i="65"/>
  <c r="L103" i="45"/>
  <c r="L51" i="37"/>
  <c r="L104" i="37" s="1"/>
  <c r="AG57" i="57" s="1"/>
  <c r="D103" i="45"/>
  <c r="D51" i="37"/>
  <c r="D104" i="37" s="1"/>
  <c r="Y57" i="57" s="1"/>
  <c r="F87" i="38"/>
  <c r="B51" i="66"/>
  <c r="B104" i="66" s="1"/>
  <c r="G101" i="65"/>
  <c r="G49" i="66"/>
  <c r="G102" i="66" s="1"/>
  <c r="U87" i="67"/>
  <c r="D87" i="38"/>
  <c r="H103" i="65"/>
  <c r="J102" i="65"/>
  <c r="J102" i="45"/>
  <c r="AF87" i="38"/>
  <c r="BA87" i="38" s="1"/>
  <c r="N50" i="37"/>
  <c r="N103" i="37" s="1"/>
  <c r="AI56" i="57" s="1"/>
  <c r="F102" i="45"/>
  <c r="F50" i="37"/>
  <c r="B105" i="66"/>
  <c r="AC87" i="67"/>
  <c r="AX87" i="67" s="1"/>
  <c r="F87" i="67"/>
  <c r="U87" i="38"/>
  <c r="D87" i="67"/>
  <c r="L34" i="67"/>
  <c r="L34" i="38"/>
  <c r="AG34" i="67"/>
  <c r="AG34" i="38"/>
  <c r="L87" i="34"/>
  <c r="AG87" i="34" s="1"/>
  <c r="J34" i="38"/>
  <c r="J34" i="67"/>
  <c r="AE34" i="67"/>
  <c r="AE34" i="38"/>
  <c r="J87" i="34"/>
  <c r="AE87" i="34" s="1"/>
  <c r="G101" i="35"/>
  <c r="AB101" i="35" s="1"/>
  <c r="AF87" i="67"/>
  <c r="BA87" i="67" s="1"/>
  <c r="N50" i="66"/>
  <c r="F102" i="65"/>
  <c r="F50" i="66"/>
  <c r="F103" i="66" s="1"/>
  <c r="N103" i="65"/>
  <c r="I103" i="66"/>
  <c r="M49" i="37"/>
  <c r="M102" i="37" s="1"/>
  <c r="AH55" i="57" s="1"/>
  <c r="AC87" i="38"/>
  <c r="AX87" i="38" s="1"/>
  <c r="F104" i="37"/>
  <c r="AA57" i="57" s="1"/>
  <c r="Z87" i="38"/>
  <c r="AU87" i="38" s="1"/>
  <c r="AB87" i="38"/>
  <c r="AW87" i="38" s="1"/>
  <c r="AO87" i="38"/>
  <c r="BJ87" i="38" s="1"/>
  <c r="K103" i="37"/>
  <c r="AF56" i="57" s="1"/>
  <c r="B103" i="45"/>
  <c r="B103" i="65"/>
  <c r="K87" i="38"/>
  <c r="S50" i="66"/>
  <c r="S103" i="66" s="1"/>
  <c r="I103" i="65"/>
  <c r="M49" i="66"/>
  <c r="M102" i="66" s="1"/>
  <c r="H87" i="38"/>
  <c r="T103" i="66"/>
  <c r="T49" i="37"/>
  <c r="Z87" i="67"/>
  <c r="AU87" i="67" s="1"/>
  <c r="AB87" i="67"/>
  <c r="AW87" i="67" s="1"/>
  <c r="J103" i="45"/>
  <c r="C49" i="37"/>
  <c r="C102" i="37" s="1"/>
  <c r="X55" i="57" s="1"/>
  <c r="H103" i="45"/>
  <c r="H51" i="37"/>
  <c r="AO87" i="67"/>
  <c r="BJ87" i="67" s="1"/>
  <c r="H104" i="45"/>
  <c r="O101" i="45"/>
  <c r="O49" i="37"/>
  <c r="S104" i="66"/>
  <c r="D104" i="45"/>
  <c r="E103" i="65"/>
  <c r="E51" i="66"/>
  <c r="E104" i="66" s="1"/>
  <c r="G48" i="37"/>
  <c r="O101" i="65"/>
  <c r="C101" i="65"/>
  <c r="S104" i="37"/>
  <c r="AN57" i="57" s="1"/>
  <c r="K87" i="67"/>
  <c r="N104" i="37"/>
  <c r="AI57" i="57" s="1"/>
  <c r="S50" i="37"/>
  <c r="S103" i="37" s="1"/>
  <c r="AN56" i="57" s="1"/>
  <c r="Q87" i="38"/>
  <c r="H87" i="67"/>
  <c r="T49" i="66"/>
  <c r="T102" i="66" s="1"/>
  <c r="E87" i="67"/>
  <c r="G87" i="38"/>
  <c r="E105" i="66"/>
  <c r="C49" i="66"/>
  <c r="C102" i="66" s="1"/>
  <c r="H51" i="66"/>
  <c r="H104" i="66" s="1"/>
  <c r="T87" i="38"/>
  <c r="D104" i="66"/>
  <c r="O49" i="66"/>
  <c r="O102" i="66" s="1"/>
  <c r="I104" i="66"/>
  <c r="E103" i="45"/>
  <c r="E51" i="37"/>
  <c r="E104" i="37" s="1"/>
  <c r="Z57" i="57" s="1"/>
  <c r="G48" i="66"/>
  <c r="K101" i="45"/>
  <c r="M101" i="65"/>
  <c r="F103" i="65"/>
  <c r="N103" i="45"/>
  <c r="G103" i="37"/>
  <c r="AB56" i="57" s="1"/>
  <c r="K49" i="37"/>
  <c r="Q87" i="67"/>
  <c r="K102" i="65"/>
  <c r="J50" i="66"/>
  <c r="E87" i="38"/>
  <c r="G87" i="67"/>
  <c r="L104" i="65"/>
  <c r="L104" i="45"/>
  <c r="T87" i="67"/>
  <c r="M102" i="45"/>
  <c r="D104" i="65"/>
  <c r="H104" i="65"/>
  <c r="I101" i="35" l="1"/>
  <c r="AD101" i="35" s="1"/>
  <c r="E102" i="65"/>
  <c r="S101" i="65"/>
  <c r="S49" i="66"/>
  <c r="S102" i="66" s="1"/>
  <c r="K48" i="66"/>
  <c r="K101" i="66" s="1"/>
  <c r="H104" i="37"/>
  <c r="AC57" i="57" s="1"/>
  <c r="I101" i="45"/>
  <c r="I49" i="37"/>
  <c r="J49" i="66"/>
  <c r="I48" i="37"/>
  <c r="F101" i="45"/>
  <c r="F49" i="37"/>
  <c r="F102" i="37" s="1"/>
  <c r="AA55" i="57" s="1"/>
  <c r="F48" i="37"/>
  <c r="S101" i="35"/>
  <c r="AN101" i="35" s="1"/>
  <c r="M33" i="67"/>
  <c r="M33" i="38"/>
  <c r="AH33" i="38"/>
  <c r="AH33" i="67"/>
  <c r="M86" i="34"/>
  <c r="AH86" i="34" s="1"/>
  <c r="I101" i="65"/>
  <c r="I49" i="66"/>
  <c r="I102" i="66" s="1"/>
  <c r="AG87" i="38"/>
  <c r="BB87" i="38" s="1"/>
  <c r="I48" i="66"/>
  <c r="B104" i="37"/>
  <c r="W57" i="57" s="1"/>
  <c r="K102" i="37"/>
  <c r="AF55" i="57" s="1"/>
  <c r="F101" i="65"/>
  <c r="F49" i="66"/>
  <c r="F102" i="66" s="1"/>
  <c r="F48" i="66"/>
  <c r="AD87" i="38"/>
  <c r="AY87" i="38" s="1"/>
  <c r="S33" i="67"/>
  <c r="S33" i="38"/>
  <c r="AN33" i="67"/>
  <c r="AN33" i="38"/>
  <c r="S86" i="34"/>
  <c r="AN86" i="34" s="1"/>
  <c r="J101" i="65"/>
  <c r="J101" i="45"/>
  <c r="K101" i="35"/>
  <c r="AF101" i="35" s="1"/>
  <c r="J102" i="66"/>
  <c r="T102" i="37"/>
  <c r="AO55" i="57" s="1"/>
  <c r="N101" i="45"/>
  <c r="N49" i="37"/>
  <c r="AG87" i="67"/>
  <c r="BB87" i="67" s="1"/>
  <c r="E102" i="45"/>
  <c r="E50" i="37"/>
  <c r="E103" i="37" s="1"/>
  <c r="Z56" i="57" s="1"/>
  <c r="S48" i="66"/>
  <c r="J103" i="37"/>
  <c r="AE56" i="57" s="1"/>
  <c r="I102" i="45"/>
  <c r="AD87" i="67"/>
  <c r="AY87" i="67" s="1"/>
  <c r="C101" i="35"/>
  <c r="X101" i="35" s="1"/>
  <c r="T101" i="35"/>
  <c r="AO101" i="35" s="1"/>
  <c r="D102" i="65"/>
  <c r="D102" i="45"/>
  <c r="M48" i="37"/>
  <c r="C48" i="37"/>
  <c r="O102" i="37"/>
  <c r="AJ55" i="57" s="1"/>
  <c r="C101" i="45"/>
  <c r="S102" i="65"/>
  <c r="N101" i="65"/>
  <c r="N49" i="66"/>
  <c r="AE87" i="38"/>
  <c r="AZ87" i="38" s="1"/>
  <c r="L87" i="38"/>
  <c r="N102" i="45"/>
  <c r="E50" i="66"/>
  <c r="W87" i="67"/>
  <c r="AR87" i="67" s="1"/>
  <c r="S48" i="37"/>
  <c r="F103" i="37"/>
  <c r="AA56" i="57" s="1"/>
  <c r="I87" i="67"/>
  <c r="F101" i="35"/>
  <c r="AA101" i="35" s="1"/>
  <c r="M101" i="35"/>
  <c r="AH101" i="35" s="1"/>
  <c r="H102" i="65"/>
  <c r="M48" i="66"/>
  <c r="M101" i="66" s="1"/>
  <c r="C48" i="66"/>
  <c r="C101" i="66" s="1"/>
  <c r="AE87" i="67"/>
  <c r="AZ87" i="67" s="1"/>
  <c r="L87" i="67"/>
  <c r="W87" i="38"/>
  <c r="AR87" i="38" s="1"/>
  <c r="I103" i="37"/>
  <c r="AD56" i="57" s="1"/>
  <c r="D50" i="66"/>
  <c r="I87" i="38"/>
  <c r="L102" i="65"/>
  <c r="L102" i="45"/>
  <c r="O48" i="37"/>
  <c r="O101" i="37" s="1"/>
  <c r="AJ54" i="57" s="1"/>
  <c r="J103" i="66"/>
  <c r="N102" i="65"/>
  <c r="J87" i="67"/>
  <c r="H102" i="45"/>
  <c r="H50" i="37"/>
  <c r="G101" i="66"/>
  <c r="B87" i="38"/>
  <c r="D50" i="37"/>
  <c r="D103" i="37" s="1"/>
  <c r="Y56" i="57" s="1"/>
  <c r="O101" i="35"/>
  <c r="AJ101" i="35" s="1"/>
  <c r="O48" i="66"/>
  <c r="B50" i="66"/>
  <c r="B103" i="66" s="1"/>
  <c r="J87" i="38"/>
  <c r="N103" i="66"/>
  <c r="H50" i="66"/>
  <c r="H103" i="66" s="1"/>
  <c r="T48" i="66"/>
  <c r="T101" i="66" s="1"/>
  <c r="G101" i="37"/>
  <c r="AB54" i="57" s="1"/>
  <c r="B87" i="67"/>
  <c r="L50" i="66"/>
  <c r="R101" i="35"/>
  <c r="S101" i="45"/>
  <c r="S49" i="37"/>
  <c r="K48" i="37"/>
  <c r="S102" i="45"/>
  <c r="B50" i="37"/>
  <c r="M101" i="45"/>
  <c r="J49" i="37"/>
  <c r="J102" i="37" s="1"/>
  <c r="AE55" i="57" s="1"/>
  <c r="T48" i="37"/>
  <c r="T101" i="37" s="1"/>
  <c r="AO54" i="57" s="1"/>
  <c r="D103" i="65"/>
  <c r="I102" i="65"/>
  <c r="K101" i="65"/>
  <c r="L50" i="37"/>
  <c r="S101" i="37" l="1"/>
  <c r="AN54" i="57" s="1"/>
  <c r="I101" i="66"/>
  <c r="S102" i="37"/>
  <c r="AN55" i="57" s="1"/>
  <c r="B101" i="45"/>
  <c r="B49" i="37"/>
  <c r="AN86" i="38"/>
  <c r="BI86" i="38" s="1"/>
  <c r="E101" i="65"/>
  <c r="E101" i="45"/>
  <c r="L103" i="37"/>
  <c r="AG56" i="57" s="1"/>
  <c r="B101" i="65"/>
  <c r="B49" i="66"/>
  <c r="B102" i="66" s="1"/>
  <c r="B102" i="65"/>
  <c r="H101" i="45"/>
  <c r="H49" i="37"/>
  <c r="H102" i="37" s="1"/>
  <c r="AC55" i="57" s="1"/>
  <c r="H48" i="37"/>
  <c r="AN86" i="67"/>
  <c r="BI86" i="67" s="1"/>
  <c r="N33" i="67"/>
  <c r="N33" i="38"/>
  <c r="AI33" i="67"/>
  <c r="AI33" i="38"/>
  <c r="N86" i="34"/>
  <c r="AI86" i="34" s="1"/>
  <c r="L101" i="45"/>
  <c r="L49" i="37"/>
  <c r="H101" i="65"/>
  <c r="H49" i="66"/>
  <c r="H48" i="66"/>
  <c r="S86" i="38"/>
  <c r="F101" i="66"/>
  <c r="L48" i="37"/>
  <c r="O101" i="66"/>
  <c r="L101" i="65"/>
  <c r="L49" i="66"/>
  <c r="L102" i="66" s="1"/>
  <c r="J48" i="37"/>
  <c r="J101" i="37" s="1"/>
  <c r="AE54" i="57" s="1"/>
  <c r="S86" i="67"/>
  <c r="AH86" i="67"/>
  <c r="BC86" i="67" s="1"/>
  <c r="S101" i="66"/>
  <c r="L48" i="66"/>
  <c r="C33" i="67"/>
  <c r="C33" i="38"/>
  <c r="X33" i="38"/>
  <c r="X33" i="67"/>
  <c r="C86" i="34"/>
  <c r="X86" i="34" s="1"/>
  <c r="H101" i="35"/>
  <c r="AC101" i="35" s="1"/>
  <c r="D101" i="45"/>
  <c r="B102" i="37"/>
  <c r="W55" i="57" s="1"/>
  <c r="N102" i="66"/>
  <c r="J48" i="66"/>
  <c r="AH86" i="38"/>
  <c r="BC86" i="38" s="1"/>
  <c r="N48" i="37"/>
  <c r="N101" i="37" s="1"/>
  <c r="AI54" i="57" s="1"/>
  <c r="J101" i="35"/>
  <c r="AE101" i="35" s="1"/>
  <c r="B102" i="45"/>
  <c r="D49" i="37"/>
  <c r="B103" i="37"/>
  <c r="W56" i="57" s="1"/>
  <c r="M86" i="38"/>
  <c r="I101" i="37"/>
  <c r="AD54" i="57" s="1"/>
  <c r="K101" i="37"/>
  <c r="AF54" i="57" s="1"/>
  <c r="N48" i="66"/>
  <c r="B101" i="35"/>
  <c r="W101" i="35" s="1"/>
  <c r="N101" i="35"/>
  <c r="AI101" i="35" s="1"/>
  <c r="R33" i="38"/>
  <c r="R33" i="67"/>
  <c r="R86" i="34"/>
  <c r="D103" i="66"/>
  <c r="B48" i="37"/>
  <c r="D101" i="65"/>
  <c r="D49" i="66"/>
  <c r="N102" i="37"/>
  <c r="AI55" i="57" s="1"/>
  <c r="M86" i="67"/>
  <c r="F101" i="37"/>
  <c r="AA54" i="57" s="1"/>
  <c r="E49" i="37"/>
  <c r="O33" i="67"/>
  <c r="O33" i="38"/>
  <c r="AJ33" i="67"/>
  <c r="AJ33" i="38"/>
  <c r="O86" i="34"/>
  <c r="AJ86" i="34" s="1"/>
  <c r="L101" i="35"/>
  <c r="AG101" i="35" s="1"/>
  <c r="Q101" i="35"/>
  <c r="E103" i="66"/>
  <c r="M101" i="37"/>
  <c r="AH54" i="57" s="1"/>
  <c r="B48" i="66"/>
  <c r="L103" i="66"/>
  <c r="C101" i="37"/>
  <c r="X54" i="57" s="1"/>
  <c r="I102" i="37"/>
  <c r="AD55" i="57" s="1"/>
  <c r="H103" i="37"/>
  <c r="AC56" i="57" s="1"/>
  <c r="E49" i="66"/>
  <c r="H101" i="66" l="1"/>
  <c r="L101" i="37"/>
  <c r="AG54" i="57" s="1"/>
  <c r="D33" i="67"/>
  <c r="D33" i="38"/>
  <c r="Y33" i="38"/>
  <c r="Y33" i="67"/>
  <c r="D86" i="34"/>
  <c r="Y86" i="34" s="1"/>
  <c r="E33" i="38"/>
  <c r="E33" i="67"/>
  <c r="Z33" i="38"/>
  <c r="Z33" i="67"/>
  <c r="E86" i="34"/>
  <c r="Z86" i="34" s="1"/>
  <c r="H33" i="67"/>
  <c r="H33" i="38"/>
  <c r="AC33" i="67"/>
  <c r="AC33" i="38"/>
  <c r="H86" i="34"/>
  <c r="AC86" i="34" s="1"/>
  <c r="O86" i="38"/>
  <c r="C86" i="38"/>
  <c r="AI86" i="38"/>
  <c r="BD86" i="38" s="1"/>
  <c r="U33" i="67"/>
  <c r="U33" i="38"/>
  <c r="AP33" i="67"/>
  <c r="AP33" i="38"/>
  <c r="U86" i="34"/>
  <c r="AP86" i="34" s="1"/>
  <c r="D101" i="35"/>
  <c r="Y101" i="35" s="1"/>
  <c r="O86" i="67"/>
  <c r="R86" i="67"/>
  <c r="D48" i="37"/>
  <c r="D101" i="37" s="1"/>
  <c r="Y54" i="57" s="1"/>
  <c r="C86" i="67"/>
  <c r="AI86" i="67"/>
  <c r="BD86" i="67" s="1"/>
  <c r="N101" i="66"/>
  <c r="R86" i="38"/>
  <c r="D48" i="66"/>
  <c r="D101" i="66" s="1"/>
  <c r="D102" i="66"/>
  <c r="N86" i="38"/>
  <c r="L102" i="37"/>
  <c r="AG55" i="57" s="1"/>
  <c r="F33" i="38"/>
  <c r="F33" i="67"/>
  <c r="AA33" i="38"/>
  <c r="AA33" i="67"/>
  <c r="F86" i="34"/>
  <c r="AA86" i="34" s="1"/>
  <c r="Q33" i="67"/>
  <c r="Q33" i="38"/>
  <c r="Q86" i="34"/>
  <c r="E101" i="35"/>
  <c r="Z101" i="35" s="1"/>
  <c r="E102" i="37"/>
  <c r="Z55" i="57" s="1"/>
  <c r="U47" i="66"/>
  <c r="U100" i="65"/>
  <c r="N86" i="67"/>
  <c r="U100" i="35"/>
  <c r="AP100" i="35" s="1"/>
  <c r="T33" i="67"/>
  <c r="T33" i="38"/>
  <c r="AO33" i="38"/>
  <c r="AO33" i="67"/>
  <c r="T86" i="34"/>
  <c r="AO86" i="34" s="1"/>
  <c r="U47" i="37"/>
  <c r="U100" i="45"/>
  <c r="H101" i="37"/>
  <c r="AC54" i="57" s="1"/>
  <c r="E48" i="37"/>
  <c r="E101" i="37" s="1"/>
  <c r="Z54" i="57" s="1"/>
  <c r="K33" i="38"/>
  <c r="K33" i="67"/>
  <c r="AF33" i="38"/>
  <c r="AF33" i="67"/>
  <c r="K86" i="34"/>
  <c r="AF86" i="34" s="1"/>
  <c r="E102" i="66"/>
  <c r="E48" i="66"/>
  <c r="G33" i="38"/>
  <c r="G33" i="67"/>
  <c r="AB33" i="67"/>
  <c r="AB33" i="38"/>
  <c r="G86" i="34"/>
  <c r="AB86" i="34" s="1"/>
  <c r="AJ86" i="38"/>
  <c r="BE86" i="38" s="1"/>
  <c r="X86" i="67"/>
  <c r="AS86" i="67" s="1"/>
  <c r="L101" i="66"/>
  <c r="H102" i="66"/>
  <c r="B101" i="37"/>
  <c r="W54" i="57" s="1"/>
  <c r="AJ86" i="67"/>
  <c r="BE86" i="67" s="1"/>
  <c r="D102" i="37"/>
  <c r="Y55" i="57" s="1"/>
  <c r="X86" i="38"/>
  <c r="AS86" i="38" s="1"/>
  <c r="J101" i="66"/>
  <c r="B101" i="66"/>
  <c r="G47" i="66" l="1"/>
  <c r="G100" i="65"/>
  <c r="AF86" i="38"/>
  <c r="BA86" i="38" s="1"/>
  <c r="AO86" i="38"/>
  <c r="BJ86" i="38" s="1"/>
  <c r="F86" i="38"/>
  <c r="H86" i="67"/>
  <c r="L33" i="38"/>
  <c r="L33" i="67"/>
  <c r="AG33" i="67"/>
  <c r="AG33" i="38"/>
  <c r="L86" i="34"/>
  <c r="AG86" i="34" s="1"/>
  <c r="K86" i="67"/>
  <c r="U100" i="37"/>
  <c r="AP53" i="57" s="1"/>
  <c r="T86" i="38"/>
  <c r="Q86" i="38"/>
  <c r="AB86" i="38"/>
  <c r="AW86" i="38" s="1"/>
  <c r="K86" i="38"/>
  <c r="T86" i="67"/>
  <c r="Q86" i="67"/>
  <c r="AB86" i="67"/>
  <c r="AW86" i="67" s="1"/>
  <c r="E101" i="66"/>
  <c r="Z86" i="67"/>
  <c r="AU86" i="67" s="1"/>
  <c r="Y86" i="67"/>
  <c r="AT86" i="67" s="1"/>
  <c r="J33" i="67"/>
  <c r="J33" i="38"/>
  <c r="AE33" i="67"/>
  <c r="AE33" i="38"/>
  <c r="J86" i="34"/>
  <c r="AE86" i="34" s="1"/>
  <c r="I33" i="67"/>
  <c r="I33" i="38"/>
  <c r="AD33" i="67"/>
  <c r="AD33" i="38"/>
  <c r="I86" i="34"/>
  <c r="AD86" i="34" s="1"/>
  <c r="G86" i="67"/>
  <c r="AP86" i="38"/>
  <c r="BK86" i="38" s="1"/>
  <c r="Z86" i="38"/>
  <c r="AU86" i="38" s="1"/>
  <c r="Y86" i="38"/>
  <c r="AT86" i="38" s="1"/>
  <c r="B33" i="38"/>
  <c r="B33" i="67"/>
  <c r="W33" i="67"/>
  <c r="W33" i="38"/>
  <c r="B86" i="34"/>
  <c r="W86" i="34" s="1"/>
  <c r="G86" i="38"/>
  <c r="AA86" i="67"/>
  <c r="AV86" i="67" s="1"/>
  <c r="AP86" i="67"/>
  <c r="BK86" i="67" s="1"/>
  <c r="AC86" i="38"/>
  <c r="AX86" i="38" s="1"/>
  <c r="E86" i="67"/>
  <c r="D86" i="38"/>
  <c r="AA86" i="38"/>
  <c r="AV86" i="38" s="1"/>
  <c r="U86" i="38"/>
  <c r="AC86" i="67"/>
  <c r="AX86" i="67" s="1"/>
  <c r="E86" i="38"/>
  <c r="D86" i="67"/>
  <c r="G100" i="35"/>
  <c r="AB100" i="35" s="1"/>
  <c r="G47" i="37"/>
  <c r="G100" i="45"/>
  <c r="AF86" i="67"/>
  <c r="BA86" i="67" s="1"/>
  <c r="AO86" i="67"/>
  <c r="BJ86" i="67" s="1"/>
  <c r="U100" i="66"/>
  <c r="F86" i="67"/>
  <c r="U86" i="67"/>
  <c r="H86" i="38"/>
  <c r="R100" i="35" l="1"/>
  <c r="J86" i="38"/>
  <c r="F100" i="35"/>
  <c r="AA100" i="35" s="1"/>
  <c r="S100" i="35"/>
  <c r="AN100" i="35" s="1"/>
  <c r="F47" i="66"/>
  <c r="F100" i="65"/>
  <c r="AE86" i="67"/>
  <c r="AZ86" i="67" s="1"/>
  <c r="I47" i="37"/>
  <c r="I100" i="45"/>
  <c r="T100" i="35"/>
  <c r="AO100" i="35" s="1"/>
  <c r="O47" i="66"/>
  <c r="O100" i="65"/>
  <c r="C47" i="66"/>
  <c r="C100" i="65"/>
  <c r="S47" i="66"/>
  <c r="S100" i="65"/>
  <c r="AD86" i="67"/>
  <c r="AY86" i="67" s="1"/>
  <c r="J86" i="67"/>
  <c r="O47" i="37"/>
  <c r="O100" i="45"/>
  <c r="S32" i="67"/>
  <c r="S32" i="38"/>
  <c r="AN32" i="67"/>
  <c r="AN32" i="38"/>
  <c r="S85" i="34"/>
  <c r="AN85" i="34" s="1"/>
  <c r="T47" i="66"/>
  <c r="T100" i="65"/>
  <c r="I86" i="38"/>
  <c r="K47" i="37"/>
  <c r="K100" i="45"/>
  <c r="AG86" i="38"/>
  <c r="BB86" i="38" s="1"/>
  <c r="K100" i="35"/>
  <c r="AF100" i="35" s="1"/>
  <c r="C47" i="37"/>
  <c r="C100" i="45"/>
  <c r="AD86" i="38"/>
  <c r="AY86" i="38" s="1"/>
  <c r="I47" i="66"/>
  <c r="I100" i="65"/>
  <c r="W86" i="38"/>
  <c r="AR86" i="38" s="1"/>
  <c r="T47" i="37"/>
  <c r="T100" i="45"/>
  <c r="I86" i="67"/>
  <c r="K47" i="66"/>
  <c r="K100" i="65"/>
  <c r="AG86" i="67"/>
  <c r="BB86" i="67" s="1"/>
  <c r="G100" i="66"/>
  <c r="M100" i="35"/>
  <c r="AH100" i="35" s="1"/>
  <c r="S47" i="37"/>
  <c r="S100" i="45"/>
  <c r="I100" i="35"/>
  <c r="AD100" i="35" s="1"/>
  <c r="W86" i="67"/>
  <c r="AR86" i="67" s="1"/>
  <c r="L86" i="67"/>
  <c r="C100" i="35"/>
  <c r="X100" i="35" s="1"/>
  <c r="B86" i="67"/>
  <c r="M47" i="66"/>
  <c r="M100" i="65"/>
  <c r="L86" i="38"/>
  <c r="M32" i="67"/>
  <c r="M32" i="38"/>
  <c r="AH32" i="38"/>
  <c r="AH32" i="67"/>
  <c r="M85" i="34"/>
  <c r="AH85" i="34" s="1"/>
  <c r="O100" i="35"/>
  <c r="AJ100" i="35" s="1"/>
  <c r="G100" i="37"/>
  <c r="AB53" i="57" s="1"/>
  <c r="F47" i="37"/>
  <c r="F100" i="45"/>
  <c r="B86" i="38"/>
  <c r="M47" i="37"/>
  <c r="M100" i="45"/>
  <c r="AE86" i="38"/>
  <c r="AZ86" i="38" s="1"/>
  <c r="Q100" i="35" l="1"/>
  <c r="B100" i="35"/>
  <c r="W100" i="35" s="1"/>
  <c r="L47" i="66"/>
  <c r="L100" i="65"/>
  <c r="B47" i="37"/>
  <c r="B100" i="45"/>
  <c r="S85" i="67"/>
  <c r="O100" i="66"/>
  <c r="O32" i="67"/>
  <c r="O32" i="38"/>
  <c r="AJ32" i="67"/>
  <c r="AJ32" i="38"/>
  <c r="O85" i="34"/>
  <c r="AJ85" i="34" s="1"/>
  <c r="L47" i="37"/>
  <c r="L100" i="45"/>
  <c r="AH85" i="67"/>
  <c r="BC85" i="67" s="1"/>
  <c r="M100" i="66"/>
  <c r="B47" i="66"/>
  <c r="B100" i="65"/>
  <c r="K100" i="37"/>
  <c r="AF53" i="57" s="1"/>
  <c r="AH85" i="38"/>
  <c r="BC85" i="38" s="1"/>
  <c r="H47" i="37"/>
  <c r="H100" i="45"/>
  <c r="C100" i="37"/>
  <c r="X53" i="57" s="1"/>
  <c r="S100" i="66"/>
  <c r="N47" i="37"/>
  <c r="N100" i="45"/>
  <c r="L100" i="35"/>
  <c r="AG100" i="35" s="1"/>
  <c r="C32" i="38"/>
  <c r="C32" i="67"/>
  <c r="X32" i="67"/>
  <c r="X32" i="38"/>
  <c r="C85" i="34"/>
  <c r="X85" i="34" s="1"/>
  <c r="R32" i="67"/>
  <c r="R32" i="38"/>
  <c r="R85" i="34"/>
  <c r="M85" i="38"/>
  <c r="H47" i="66"/>
  <c r="H100" i="65"/>
  <c r="O100" i="37"/>
  <c r="AJ53" i="57" s="1"/>
  <c r="N47" i="66"/>
  <c r="N100" i="65"/>
  <c r="F100" i="37"/>
  <c r="AA53" i="57" s="1"/>
  <c r="J47" i="37"/>
  <c r="J100" i="45"/>
  <c r="M85" i="67"/>
  <c r="T100" i="37"/>
  <c r="AO53" i="57" s="1"/>
  <c r="F100" i="66"/>
  <c r="N100" i="35"/>
  <c r="AI100" i="35" s="1"/>
  <c r="J100" i="35"/>
  <c r="AE100" i="35" s="1"/>
  <c r="J47" i="66"/>
  <c r="J100" i="65"/>
  <c r="I100" i="66"/>
  <c r="AN85" i="38"/>
  <c r="BI85" i="38" s="1"/>
  <c r="C100" i="66"/>
  <c r="N32" i="38"/>
  <c r="N32" i="67"/>
  <c r="AI32" i="67"/>
  <c r="AI32" i="38"/>
  <c r="N85" i="34"/>
  <c r="AI85" i="34" s="1"/>
  <c r="S100" i="37"/>
  <c r="AN53" i="57" s="1"/>
  <c r="T100" i="66"/>
  <c r="AN85" i="67"/>
  <c r="BI85" i="67" s="1"/>
  <c r="H100" i="35"/>
  <c r="AC100" i="35" s="1"/>
  <c r="M100" i="37"/>
  <c r="AH53" i="57" s="1"/>
  <c r="K100" i="66"/>
  <c r="S85" i="38"/>
  <c r="I100" i="37"/>
  <c r="AD53" i="57" s="1"/>
  <c r="N85" i="38" l="1"/>
  <c r="H100" i="66"/>
  <c r="H32" i="67"/>
  <c r="H32" i="38"/>
  <c r="AC32" i="38"/>
  <c r="AC32" i="67"/>
  <c r="H85" i="34"/>
  <c r="AC85" i="34" s="1"/>
  <c r="K32" i="67"/>
  <c r="K32" i="38"/>
  <c r="AF32" i="38"/>
  <c r="AF32" i="67"/>
  <c r="K85" i="34"/>
  <c r="AF85" i="34" s="1"/>
  <c r="J100" i="66"/>
  <c r="X85" i="38"/>
  <c r="AS85" i="38" s="1"/>
  <c r="AJ85" i="38"/>
  <c r="BE85" i="38" s="1"/>
  <c r="X85" i="67"/>
  <c r="AS85" i="67" s="1"/>
  <c r="H100" i="37"/>
  <c r="AC53" i="57" s="1"/>
  <c r="AJ85" i="67"/>
  <c r="BE85" i="67" s="1"/>
  <c r="L100" i="66"/>
  <c r="E100" i="35"/>
  <c r="Z100" i="35" s="1"/>
  <c r="T32" i="67"/>
  <c r="T32" i="38"/>
  <c r="AO32" i="67"/>
  <c r="AO32" i="38"/>
  <c r="T85" i="34"/>
  <c r="AO85" i="34" s="1"/>
  <c r="N100" i="66"/>
  <c r="C85" i="67"/>
  <c r="N100" i="37"/>
  <c r="AI53" i="57" s="1"/>
  <c r="O85" i="38"/>
  <c r="D32" i="38"/>
  <c r="D32" i="67"/>
  <c r="Y32" i="67"/>
  <c r="Y32" i="38"/>
  <c r="D85" i="34"/>
  <c r="Y85" i="34" s="1"/>
  <c r="Q32" i="67"/>
  <c r="Q32" i="38"/>
  <c r="Q85" i="34"/>
  <c r="C85" i="38"/>
  <c r="L100" i="37"/>
  <c r="AG53" i="57" s="1"/>
  <c r="O85" i="67"/>
  <c r="G32" i="67"/>
  <c r="G32" i="38"/>
  <c r="AB32" i="38"/>
  <c r="AB32" i="67"/>
  <c r="G85" i="34"/>
  <c r="AB85" i="34" s="1"/>
  <c r="D100" i="35"/>
  <c r="Y100" i="35" s="1"/>
  <c r="AI85" i="38"/>
  <c r="BD85" i="38" s="1"/>
  <c r="R85" i="38"/>
  <c r="B100" i="66"/>
  <c r="U32" i="67"/>
  <c r="U32" i="38"/>
  <c r="AP32" i="38"/>
  <c r="AP32" i="67"/>
  <c r="U85" i="34"/>
  <c r="AP85" i="34" s="1"/>
  <c r="AI85" i="67"/>
  <c r="BD85" i="67" s="1"/>
  <c r="J100" i="37"/>
  <c r="AE53" i="57" s="1"/>
  <c r="R85" i="67"/>
  <c r="E47" i="37"/>
  <c r="E100" i="45"/>
  <c r="D47" i="37"/>
  <c r="D100" i="45"/>
  <c r="U46" i="37"/>
  <c r="U99" i="45"/>
  <c r="F32" i="67"/>
  <c r="F32" i="38"/>
  <c r="AA32" i="67"/>
  <c r="AA32" i="38"/>
  <c r="F85" i="34"/>
  <c r="AA85" i="34" s="1"/>
  <c r="E32" i="38"/>
  <c r="E32" i="67"/>
  <c r="Z32" i="67"/>
  <c r="Z32" i="38"/>
  <c r="E85" i="34"/>
  <c r="Z85" i="34" s="1"/>
  <c r="U99" i="35"/>
  <c r="AP99" i="35" s="1"/>
  <c r="N85" i="67"/>
  <c r="E47" i="66"/>
  <c r="E100" i="65"/>
  <c r="D47" i="66"/>
  <c r="D100" i="65"/>
  <c r="U46" i="66"/>
  <c r="U99" i="65"/>
  <c r="B100" i="37"/>
  <c r="W53" i="57" s="1"/>
  <c r="AA85" i="38" l="1"/>
  <c r="AV85" i="38" s="1"/>
  <c r="U85" i="67"/>
  <c r="G85" i="67"/>
  <c r="K85" i="67"/>
  <c r="H85" i="67"/>
  <c r="U99" i="66"/>
  <c r="AA85" i="67"/>
  <c r="AV85" i="67" s="1"/>
  <c r="D100" i="37"/>
  <c r="Y53" i="57" s="1"/>
  <c r="AO85" i="38"/>
  <c r="BJ85" i="38" s="1"/>
  <c r="Z85" i="38"/>
  <c r="AU85" i="38" s="1"/>
  <c r="F85" i="38"/>
  <c r="AO85" i="67"/>
  <c r="BJ85" i="67" s="1"/>
  <c r="G46" i="37"/>
  <c r="G99" i="45"/>
  <c r="G99" i="35"/>
  <c r="AB99" i="35" s="1"/>
  <c r="I32" i="38"/>
  <c r="I32" i="67"/>
  <c r="AD32" i="38"/>
  <c r="AD32" i="67"/>
  <c r="I85" i="34"/>
  <c r="AD85" i="34" s="1"/>
  <c r="B32" i="38"/>
  <c r="B32" i="67"/>
  <c r="W32" i="67"/>
  <c r="W32" i="38"/>
  <c r="B85" i="34"/>
  <c r="W85" i="34" s="1"/>
  <c r="Z85" i="67"/>
  <c r="AU85" i="67" s="1"/>
  <c r="F85" i="67"/>
  <c r="Q85" i="38"/>
  <c r="Y85" i="38"/>
  <c r="AT85" i="38" s="1"/>
  <c r="T85" i="38"/>
  <c r="G46" i="66"/>
  <c r="G99" i="65"/>
  <c r="D100" i="66"/>
  <c r="E85" i="67"/>
  <c r="E100" i="37"/>
  <c r="Z53" i="57" s="1"/>
  <c r="Q85" i="67"/>
  <c r="Y85" i="67"/>
  <c r="AT85" i="67" s="1"/>
  <c r="T85" i="67"/>
  <c r="L32" i="67"/>
  <c r="L32" i="38"/>
  <c r="AG32" i="67"/>
  <c r="AG32" i="38"/>
  <c r="L85" i="34"/>
  <c r="AG85" i="34" s="1"/>
  <c r="J32" i="67"/>
  <c r="J32" i="38"/>
  <c r="AE32" i="38"/>
  <c r="AE32" i="67"/>
  <c r="J85" i="34"/>
  <c r="AE85" i="34" s="1"/>
  <c r="E85" i="38"/>
  <c r="AP85" i="67"/>
  <c r="BK85" i="67" s="1"/>
  <c r="AB85" i="67"/>
  <c r="AW85" i="67" s="1"/>
  <c r="D85" i="67"/>
  <c r="AF85" i="67"/>
  <c r="BA85" i="67" s="1"/>
  <c r="AC85" i="67"/>
  <c r="AX85" i="67" s="1"/>
  <c r="U99" i="37"/>
  <c r="AP52" i="57" s="1"/>
  <c r="AP85" i="38"/>
  <c r="BK85" i="38" s="1"/>
  <c r="AB85" i="38"/>
  <c r="AW85" i="38" s="1"/>
  <c r="D85" i="38"/>
  <c r="AF85" i="38"/>
  <c r="BA85" i="38" s="1"/>
  <c r="AC85" i="38"/>
  <c r="AX85" i="38" s="1"/>
  <c r="E100" i="66"/>
  <c r="U85" i="38"/>
  <c r="G85" i="38"/>
  <c r="K85" i="38"/>
  <c r="H85" i="38"/>
  <c r="F46" i="37" l="1"/>
  <c r="F99" i="45"/>
  <c r="C46" i="37"/>
  <c r="C99" i="45"/>
  <c r="W85" i="38"/>
  <c r="AR85" i="38" s="1"/>
  <c r="O46" i="66"/>
  <c r="O99" i="65"/>
  <c r="S99" i="35"/>
  <c r="AN99" i="35" s="1"/>
  <c r="I99" i="35"/>
  <c r="AD99" i="35" s="1"/>
  <c r="M31" i="67"/>
  <c r="M31" i="38"/>
  <c r="AH31" i="67"/>
  <c r="AH31" i="38"/>
  <c r="M84" i="34"/>
  <c r="AH84" i="34" s="1"/>
  <c r="F46" i="66"/>
  <c r="F99" i="65"/>
  <c r="C46" i="66"/>
  <c r="C99" i="65"/>
  <c r="W85" i="67"/>
  <c r="AR85" i="67" s="1"/>
  <c r="K46" i="37"/>
  <c r="K99" i="45"/>
  <c r="B85" i="67"/>
  <c r="AD85" i="67"/>
  <c r="AY85" i="67" s="1"/>
  <c r="S46" i="66"/>
  <c r="S99" i="65"/>
  <c r="K46" i="66"/>
  <c r="K99" i="65"/>
  <c r="AE85" i="67"/>
  <c r="AZ85" i="67" s="1"/>
  <c r="AG85" i="38"/>
  <c r="BB85" i="38" s="1"/>
  <c r="G99" i="66"/>
  <c r="B85" i="38"/>
  <c r="AD85" i="38"/>
  <c r="AY85" i="38" s="1"/>
  <c r="S46" i="37"/>
  <c r="S99" i="45"/>
  <c r="M99" i="35"/>
  <c r="AH99" i="35" s="1"/>
  <c r="S31" i="67"/>
  <c r="S31" i="38"/>
  <c r="AN31" i="38"/>
  <c r="AN31" i="67"/>
  <c r="S84" i="34"/>
  <c r="AN84" i="34" s="1"/>
  <c r="R99" i="35"/>
  <c r="AE85" i="38"/>
  <c r="AZ85" i="38" s="1"/>
  <c r="AG85" i="67"/>
  <c r="BB85" i="67" s="1"/>
  <c r="I85" i="67"/>
  <c r="G99" i="37"/>
  <c r="AB52" i="57" s="1"/>
  <c r="T99" i="35"/>
  <c r="AO99" i="35" s="1"/>
  <c r="K99" i="35"/>
  <c r="AF99" i="35" s="1"/>
  <c r="F99" i="35"/>
  <c r="AA99" i="35" s="1"/>
  <c r="J85" i="38"/>
  <c r="L85" i="38"/>
  <c r="I46" i="37"/>
  <c r="I99" i="45"/>
  <c r="I85" i="38"/>
  <c r="O99" i="35"/>
  <c r="AJ99" i="35" s="1"/>
  <c r="M46" i="37"/>
  <c r="M99" i="45"/>
  <c r="J85" i="67"/>
  <c r="L85" i="67"/>
  <c r="I46" i="66"/>
  <c r="I99" i="65"/>
  <c r="T46" i="37"/>
  <c r="T99" i="45"/>
  <c r="C99" i="35"/>
  <c r="X99" i="35" s="1"/>
  <c r="M46" i="66"/>
  <c r="M99" i="65"/>
  <c r="O46" i="37"/>
  <c r="O99" i="45"/>
  <c r="T46" i="66"/>
  <c r="T99" i="65"/>
  <c r="N99" i="35" l="1"/>
  <c r="AI99" i="35" s="1"/>
  <c r="O99" i="37"/>
  <c r="AJ52" i="57" s="1"/>
  <c r="B46" i="66"/>
  <c r="B99" i="65"/>
  <c r="H46" i="66"/>
  <c r="H99" i="65"/>
  <c r="O99" i="66"/>
  <c r="F99" i="37"/>
  <c r="AA52" i="57" s="1"/>
  <c r="C31" i="67"/>
  <c r="C31" i="38"/>
  <c r="X31" i="67"/>
  <c r="X31" i="38"/>
  <c r="C84" i="34"/>
  <c r="X84" i="34" s="1"/>
  <c r="I99" i="37"/>
  <c r="AD52" i="57" s="1"/>
  <c r="J46" i="37"/>
  <c r="J99" i="45"/>
  <c r="K99" i="66"/>
  <c r="F99" i="66"/>
  <c r="AN84" i="67"/>
  <c r="BI84" i="67" s="1"/>
  <c r="J46" i="66"/>
  <c r="J99" i="65"/>
  <c r="N46" i="37"/>
  <c r="N99" i="45"/>
  <c r="J99" i="35"/>
  <c r="AE99" i="35" s="1"/>
  <c r="O31" i="38"/>
  <c r="O31" i="67"/>
  <c r="AJ31" i="67"/>
  <c r="AJ31" i="38"/>
  <c r="O84" i="34"/>
  <c r="AJ84" i="34" s="1"/>
  <c r="M99" i="66"/>
  <c r="AN84" i="38"/>
  <c r="BI84" i="38" s="1"/>
  <c r="N46" i="66"/>
  <c r="N99" i="65"/>
  <c r="B99" i="35"/>
  <c r="W99" i="35" s="1"/>
  <c r="Q99" i="35"/>
  <c r="T99" i="37"/>
  <c r="AO52" i="57" s="1"/>
  <c r="S84" i="38"/>
  <c r="S99" i="37"/>
  <c r="AN52" i="57" s="1"/>
  <c r="AH84" i="38"/>
  <c r="BC84" i="38" s="1"/>
  <c r="L46" i="37"/>
  <c r="L99" i="45"/>
  <c r="L99" i="35"/>
  <c r="AG99" i="35" s="1"/>
  <c r="T99" i="66"/>
  <c r="S84" i="67"/>
  <c r="K99" i="37"/>
  <c r="AF52" i="57" s="1"/>
  <c r="AH84" i="67"/>
  <c r="BC84" i="67" s="1"/>
  <c r="C99" i="37"/>
  <c r="X52" i="57" s="1"/>
  <c r="L46" i="66"/>
  <c r="L99" i="65"/>
  <c r="M99" i="37"/>
  <c r="AH52" i="57" s="1"/>
  <c r="S99" i="66"/>
  <c r="C99" i="66"/>
  <c r="M84" i="38"/>
  <c r="R31" i="38"/>
  <c r="R31" i="67"/>
  <c r="R84" i="34"/>
  <c r="H99" i="35"/>
  <c r="AC99" i="35" s="1"/>
  <c r="N31" i="67"/>
  <c r="N31" i="38"/>
  <c r="AI31" i="67"/>
  <c r="AI31" i="38"/>
  <c r="N84" i="34"/>
  <c r="AI84" i="34" s="1"/>
  <c r="I99" i="66"/>
  <c r="B46" i="37"/>
  <c r="B99" i="45"/>
  <c r="H46" i="37"/>
  <c r="H99" i="45"/>
  <c r="M84" i="67"/>
  <c r="D99" i="35" l="1"/>
  <c r="Y99" i="35" s="1"/>
  <c r="AI84" i="67"/>
  <c r="BD84" i="67" s="1"/>
  <c r="R84" i="38"/>
  <c r="L99" i="37"/>
  <c r="AG52" i="57" s="1"/>
  <c r="AJ84" i="38"/>
  <c r="BE84" i="38" s="1"/>
  <c r="N99" i="37"/>
  <c r="AI52" i="57" s="1"/>
  <c r="U45" i="37"/>
  <c r="U98" i="45"/>
  <c r="B99" i="66"/>
  <c r="H31" i="38"/>
  <c r="H31" i="67"/>
  <c r="AC31" i="67"/>
  <c r="AC31" i="38"/>
  <c r="H84" i="34"/>
  <c r="AC84" i="34" s="1"/>
  <c r="G31" i="67"/>
  <c r="G31" i="38"/>
  <c r="AB31" i="38"/>
  <c r="AB31" i="67"/>
  <c r="G84" i="34"/>
  <c r="AB84" i="34" s="1"/>
  <c r="N84" i="38"/>
  <c r="N99" i="66"/>
  <c r="AJ84" i="67"/>
  <c r="BE84" i="67" s="1"/>
  <c r="T31" i="67"/>
  <c r="T31" i="38"/>
  <c r="AO31" i="38"/>
  <c r="AO31" i="67"/>
  <c r="T84" i="34"/>
  <c r="AO84" i="34" s="1"/>
  <c r="B99" i="37"/>
  <c r="W52" i="57" s="1"/>
  <c r="N84" i="67"/>
  <c r="O84" i="67"/>
  <c r="D31" i="67"/>
  <c r="D31" i="38"/>
  <c r="Y31" i="67"/>
  <c r="Y31" i="38"/>
  <c r="D84" i="34"/>
  <c r="Y84" i="34" s="1"/>
  <c r="O84" i="38"/>
  <c r="J99" i="66"/>
  <c r="X84" i="38"/>
  <c r="AS84" i="38" s="1"/>
  <c r="E46" i="37"/>
  <c r="E99" i="45"/>
  <c r="X84" i="67"/>
  <c r="AS84" i="67" s="1"/>
  <c r="U98" i="35"/>
  <c r="AP98" i="35" s="1"/>
  <c r="E31" i="38"/>
  <c r="E31" i="67"/>
  <c r="Z31" i="38"/>
  <c r="Z31" i="67"/>
  <c r="E84" i="34"/>
  <c r="Z84" i="34" s="1"/>
  <c r="Q31" i="67"/>
  <c r="Q31" i="38"/>
  <c r="Q84" i="34"/>
  <c r="E46" i="66"/>
  <c r="E99" i="65"/>
  <c r="C84" i="38"/>
  <c r="H99" i="66"/>
  <c r="D46" i="37"/>
  <c r="D99" i="45"/>
  <c r="J99" i="37"/>
  <c r="AE52" i="57" s="1"/>
  <c r="C84" i="67"/>
  <c r="F31" i="67"/>
  <c r="F31" i="38"/>
  <c r="AA31" i="38"/>
  <c r="AA31" i="67"/>
  <c r="F84" i="34"/>
  <c r="AA84" i="34" s="1"/>
  <c r="E99" i="35"/>
  <c r="Z99" i="35" s="1"/>
  <c r="K31" i="38"/>
  <c r="K31" i="67"/>
  <c r="AF31" i="38"/>
  <c r="AF31" i="67"/>
  <c r="K84" i="34"/>
  <c r="AF84" i="34" s="1"/>
  <c r="U31" i="38"/>
  <c r="U31" i="67"/>
  <c r="AP31" i="38"/>
  <c r="AP31" i="67"/>
  <c r="U84" i="34"/>
  <c r="AP84" i="34" s="1"/>
  <c r="H99" i="37"/>
  <c r="AC52" i="57" s="1"/>
  <c r="AI84" i="38"/>
  <c r="BD84" i="38" s="1"/>
  <c r="R84" i="67"/>
  <c r="L99" i="66"/>
  <c r="D46" i="66"/>
  <c r="D99" i="65"/>
  <c r="U45" i="66"/>
  <c r="U98" i="65"/>
  <c r="Z84" i="38" l="1"/>
  <c r="AU84" i="38" s="1"/>
  <c r="E84" i="67"/>
  <c r="Y84" i="67"/>
  <c r="AT84" i="67" s="1"/>
  <c r="G45" i="37"/>
  <c r="G98" i="45"/>
  <c r="Y84" i="38"/>
  <c r="AT84" i="38" s="1"/>
  <c r="B31" i="38"/>
  <c r="B31" i="67"/>
  <c r="W31" i="67"/>
  <c r="W31" i="38"/>
  <c r="B84" i="34"/>
  <c r="W84" i="34" s="1"/>
  <c r="L31" i="67"/>
  <c r="L31" i="38"/>
  <c r="AG31" i="67"/>
  <c r="AG31" i="38"/>
  <c r="L84" i="34"/>
  <c r="AG84" i="34" s="1"/>
  <c r="D99" i="66"/>
  <c r="E84" i="38"/>
  <c r="D84" i="38"/>
  <c r="G45" i="66"/>
  <c r="G98" i="65"/>
  <c r="E99" i="66"/>
  <c r="J31" i="67"/>
  <c r="J31" i="38"/>
  <c r="AE31" i="67"/>
  <c r="AE31" i="38"/>
  <c r="J84" i="34"/>
  <c r="AE84" i="34" s="1"/>
  <c r="I31" i="67"/>
  <c r="I31" i="38"/>
  <c r="AD31" i="38"/>
  <c r="AD31" i="67"/>
  <c r="I84" i="34"/>
  <c r="AD84" i="34" s="1"/>
  <c r="AF84" i="67"/>
  <c r="BA84" i="67" s="1"/>
  <c r="AA84" i="67"/>
  <c r="AV84" i="67" s="1"/>
  <c r="Q84" i="38"/>
  <c r="E99" i="37"/>
  <c r="Z52" i="57" s="1"/>
  <c r="D84" i="67"/>
  <c r="U84" i="38"/>
  <c r="AF84" i="38"/>
  <c r="BA84" i="38" s="1"/>
  <c r="AA84" i="38"/>
  <c r="AV84" i="38" s="1"/>
  <c r="Q84" i="67"/>
  <c r="AO84" i="67"/>
  <c r="BJ84" i="67" s="1"/>
  <c r="AB84" i="67"/>
  <c r="AW84" i="67" s="1"/>
  <c r="AC84" i="38"/>
  <c r="AX84" i="38" s="1"/>
  <c r="U98" i="37"/>
  <c r="AP51" i="57" s="1"/>
  <c r="AP84" i="67"/>
  <c r="BK84" i="67" s="1"/>
  <c r="K84" i="67"/>
  <c r="F84" i="38"/>
  <c r="D99" i="37"/>
  <c r="Y52" i="57" s="1"/>
  <c r="AO84" i="38"/>
  <c r="BJ84" i="38" s="1"/>
  <c r="AB84" i="38"/>
  <c r="AW84" i="38" s="1"/>
  <c r="AC84" i="67"/>
  <c r="AX84" i="67" s="1"/>
  <c r="AP84" i="38"/>
  <c r="BK84" i="38" s="1"/>
  <c r="K84" i="38"/>
  <c r="F84" i="67"/>
  <c r="T84" i="38"/>
  <c r="G84" i="38"/>
  <c r="H84" i="67"/>
  <c r="G98" i="35"/>
  <c r="AB98" i="35" s="1"/>
  <c r="U98" i="66"/>
  <c r="U84" i="67"/>
  <c r="Z84" i="67"/>
  <c r="AU84" i="67" s="1"/>
  <c r="T84" i="67"/>
  <c r="G84" i="67"/>
  <c r="H84" i="38"/>
  <c r="T98" i="35" l="1"/>
  <c r="AO98" i="35" s="1"/>
  <c r="O98" i="35"/>
  <c r="AJ98" i="35" s="1"/>
  <c r="S45" i="66"/>
  <c r="S98" i="65"/>
  <c r="L84" i="38"/>
  <c r="W84" i="38"/>
  <c r="AR84" i="38" s="1"/>
  <c r="G98" i="37"/>
  <c r="AB51" i="57" s="1"/>
  <c r="I98" i="35"/>
  <c r="AD98" i="35" s="1"/>
  <c r="S45" i="37"/>
  <c r="S98" i="45"/>
  <c r="AD84" i="67"/>
  <c r="AY84" i="67" s="1"/>
  <c r="AE84" i="38"/>
  <c r="AZ84" i="38" s="1"/>
  <c r="L84" i="67"/>
  <c r="W84" i="67"/>
  <c r="AR84" i="67" s="1"/>
  <c r="C98" i="35"/>
  <c r="X98" i="35" s="1"/>
  <c r="R98" i="35"/>
  <c r="I45" i="66"/>
  <c r="I98" i="65"/>
  <c r="AD84" i="38"/>
  <c r="AY84" i="38" s="1"/>
  <c r="AE84" i="67"/>
  <c r="AZ84" i="67" s="1"/>
  <c r="B84" i="67"/>
  <c r="F98" i="35"/>
  <c r="AA98" i="35" s="1"/>
  <c r="I45" i="37"/>
  <c r="I98" i="45"/>
  <c r="I84" i="38"/>
  <c r="J84" i="38"/>
  <c r="B84" i="38"/>
  <c r="S98" i="35"/>
  <c r="AN98" i="35" s="1"/>
  <c r="K45" i="37"/>
  <c r="K98" i="45"/>
  <c r="I84" i="67"/>
  <c r="J84" i="67"/>
  <c r="F45" i="37"/>
  <c r="F98" i="45"/>
  <c r="M98" i="35"/>
  <c r="AH98" i="35" s="1"/>
  <c r="K45" i="66"/>
  <c r="K98" i="65"/>
  <c r="G98" i="66"/>
  <c r="F45" i="66"/>
  <c r="F98" i="65"/>
  <c r="M30" i="38"/>
  <c r="M30" i="67"/>
  <c r="AH30" i="38"/>
  <c r="AH30" i="67"/>
  <c r="M83" i="34"/>
  <c r="AH83" i="34" s="1"/>
  <c r="M45" i="37"/>
  <c r="M98" i="45"/>
  <c r="O45" i="37"/>
  <c r="O98" i="45"/>
  <c r="C45" i="37"/>
  <c r="C98" i="45"/>
  <c r="AG84" i="38"/>
  <c r="BB84" i="38" s="1"/>
  <c r="T45" i="66"/>
  <c r="T98" i="65"/>
  <c r="K98" i="35"/>
  <c r="AF98" i="35" s="1"/>
  <c r="S30" i="67"/>
  <c r="S30" i="38"/>
  <c r="AN30" i="67"/>
  <c r="AN30" i="38"/>
  <c r="S83" i="34"/>
  <c r="AN83" i="34" s="1"/>
  <c r="M45" i="66"/>
  <c r="M98" i="65"/>
  <c r="O45" i="66"/>
  <c r="O98" i="65"/>
  <c r="C45" i="66"/>
  <c r="C98" i="65"/>
  <c r="AG84" i="67"/>
  <c r="BB84" i="67" s="1"/>
  <c r="T45" i="37"/>
  <c r="T98" i="45"/>
  <c r="R30" i="67" l="1"/>
  <c r="R30" i="38"/>
  <c r="R83" i="34"/>
  <c r="M98" i="66"/>
  <c r="S83" i="67"/>
  <c r="C98" i="37"/>
  <c r="X51" i="57" s="1"/>
  <c r="H45" i="66"/>
  <c r="H98" i="65"/>
  <c r="O30" i="38"/>
  <c r="O30" i="67"/>
  <c r="AJ30" i="67"/>
  <c r="AJ30" i="38"/>
  <c r="O83" i="34"/>
  <c r="AJ83" i="34" s="1"/>
  <c r="AH83" i="67"/>
  <c r="BC83" i="67" s="1"/>
  <c r="F98" i="66"/>
  <c r="H45" i="37"/>
  <c r="H98" i="45"/>
  <c r="N45" i="37"/>
  <c r="N98" i="45"/>
  <c r="B45" i="37"/>
  <c r="B98" i="45"/>
  <c r="C98" i="66"/>
  <c r="AH83" i="38"/>
  <c r="BC83" i="38" s="1"/>
  <c r="N45" i="66"/>
  <c r="N98" i="65"/>
  <c r="B45" i="66"/>
  <c r="B98" i="65"/>
  <c r="S98" i="66"/>
  <c r="C30" i="67"/>
  <c r="C30" i="38"/>
  <c r="X30" i="67"/>
  <c r="X30" i="38"/>
  <c r="C83" i="34"/>
  <c r="X83" i="34" s="1"/>
  <c r="N30" i="67"/>
  <c r="N30" i="38"/>
  <c r="AI30" i="67"/>
  <c r="AI30" i="38"/>
  <c r="N83" i="34"/>
  <c r="AI83" i="34" s="1"/>
  <c r="T98" i="66"/>
  <c r="O98" i="37"/>
  <c r="AJ51" i="57" s="1"/>
  <c r="M83" i="67"/>
  <c r="I98" i="37"/>
  <c r="AD51" i="57" s="1"/>
  <c r="M83" i="38"/>
  <c r="I98" i="66"/>
  <c r="L98" i="35"/>
  <c r="AG98" i="35" s="1"/>
  <c r="T98" i="37"/>
  <c r="AO51" i="57" s="1"/>
  <c r="O98" i="66"/>
  <c r="AN83" i="38"/>
  <c r="BI83" i="38" s="1"/>
  <c r="S98" i="37"/>
  <c r="AN51" i="57" s="1"/>
  <c r="H98" i="35"/>
  <c r="AC98" i="35" s="1"/>
  <c r="Q98" i="35"/>
  <c r="AN83" i="67"/>
  <c r="BI83" i="67" s="1"/>
  <c r="L45" i="37"/>
  <c r="L98" i="45"/>
  <c r="M98" i="37"/>
  <c r="AH51" i="57" s="1"/>
  <c r="J45" i="37"/>
  <c r="J98" i="45"/>
  <c r="K98" i="66"/>
  <c r="K98" i="37"/>
  <c r="AF51" i="57" s="1"/>
  <c r="J98" i="35"/>
  <c r="AE98" i="35" s="1"/>
  <c r="N98" i="35"/>
  <c r="AI98" i="35" s="1"/>
  <c r="B98" i="35"/>
  <c r="W98" i="35" s="1"/>
  <c r="S83" i="38"/>
  <c r="L45" i="66"/>
  <c r="L98" i="65"/>
  <c r="J45" i="66"/>
  <c r="J98" i="65"/>
  <c r="F98" i="37"/>
  <c r="AA51" i="57" s="1"/>
  <c r="G30" i="67" l="1"/>
  <c r="G30" i="38"/>
  <c r="AB30" i="38"/>
  <c r="AB30" i="67"/>
  <c r="G83" i="34"/>
  <c r="AB83" i="34" s="1"/>
  <c r="D98" i="35"/>
  <c r="Y98" i="35" s="1"/>
  <c r="N83" i="67"/>
  <c r="C83" i="67"/>
  <c r="N98" i="66"/>
  <c r="U97" i="35"/>
  <c r="AP97" i="35" s="1"/>
  <c r="E30" i="67"/>
  <c r="E30" i="38"/>
  <c r="Z30" i="67"/>
  <c r="Z30" i="38"/>
  <c r="E83" i="34"/>
  <c r="Z83" i="34" s="1"/>
  <c r="J98" i="66"/>
  <c r="K30" i="38"/>
  <c r="K30" i="67"/>
  <c r="AF30" i="67"/>
  <c r="AF30" i="38"/>
  <c r="K83" i="34"/>
  <c r="AF83" i="34" s="1"/>
  <c r="Q30" i="38"/>
  <c r="Q30" i="67"/>
  <c r="Q83" i="34"/>
  <c r="E45" i="37"/>
  <c r="E98" i="45"/>
  <c r="L98" i="37"/>
  <c r="AG51" i="57" s="1"/>
  <c r="D45" i="37"/>
  <c r="D98" i="45"/>
  <c r="N98" i="37"/>
  <c r="AI51" i="57" s="1"/>
  <c r="T30" i="38"/>
  <c r="T30" i="67"/>
  <c r="AO30" i="67"/>
  <c r="AO30" i="38"/>
  <c r="T83" i="34"/>
  <c r="AO83" i="34" s="1"/>
  <c r="D30" i="67"/>
  <c r="D30" i="38"/>
  <c r="Y30" i="67"/>
  <c r="Y30" i="38"/>
  <c r="D83" i="34"/>
  <c r="Y83" i="34" s="1"/>
  <c r="E45" i="66"/>
  <c r="E98" i="65"/>
  <c r="D45" i="66"/>
  <c r="D98" i="65"/>
  <c r="F30" i="67"/>
  <c r="F30" i="38"/>
  <c r="AA30" i="38"/>
  <c r="AA30" i="67"/>
  <c r="F83" i="34"/>
  <c r="AA83" i="34" s="1"/>
  <c r="L98" i="66"/>
  <c r="AJ83" i="38"/>
  <c r="BE83" i="38" s="1"/>
  <c r="H98" i="66"/>
  <c r="E98" i="35"/>
  <c r="Z98" i="35" s="1"/>
  <c r="J98" i="37"/>
  <c r="AE51" i="57" s="1"/>
  <c r="AI83" i="38"/>
  <c r="BD83" i="38" s="1"/>
  <c r="X83" i="38"/>
  <c r="AS83" i="38" s="1"/>
  <c r="B98" i="66"/>
  <c r="H98" i="37"/>
  <c r="AC51" i="57" s="1"/>
  <c r="AJ83" i="67"/>
  <c r="BE83" i="67" s="1"/>
  <c r="R83" i="38"/>
  <c r="U30" i="67"/>
  <c r="U30" i="38"/>
  <c r="AP30" i="67"/>
  <c r="AP30" i="38"/>
  <c r="U83" i="34"/>
  <c r="AP83" i="34" s="1"/>
  <c r="AI83" i="67"/>
  <c r="BD83" i="67" s="1"/>
  <c r="X83" i="67"/>
  <c r="AS83" i="67" s="1"/>
  <c r="O83" i="67"/>
  <c r="R83" i="67"/>
  <c r="H30" i="38"/>
  <c r="H30" i="67"/>
  <c r="H83" i="67" s="1"/>
  <c r="AC30" i="38"/>
  <c r="AC30" i="67"/>
  <c r="H83" i="34"/>
  <c r="AC83" i="34" s="1"/>
  <c r="N83" i="38"/>
  <c r="C83" i="38"/>
  <c r="B98" i="37"/>
  <c r="W51" i="57" s="1"/>
  <c r="O83" i="38"/>
  <c r="J30" i="67" l="1"/>
  <c r="J30" i="38"/>
  <c r="AE30" i="67"/>
  <c r="AE30" i="38"/>
  <c r="J83" i="34"/>
  <c r="AE83" i="34" s="1"/>
  <c r="B30" i="67"/>
  <c r="B30" i="38"/>
  <c r="W30" i="38"/>
  <c r="W30" i="67"/>
  <c r="B83" i="34"/>
  <c r="W83" i="34" s="1"/>
  <c r="G97" i="35"/>
  <c r="AB97" i="35" s="1"/>
  <c r="U83" i="67"/>
  <c r="Y83" i="67"/>
  <c r="AT83" i="67" s="1"/>
  <c r="T83" i="38"/>
  <c r="AF83" i="67"/>
  <c r="BA83" i="67" s="1"/>
  <c r="Z83" i="67"/>
  <c r="AU83" i="67" s="1"/>
  <c r="AC83" i="67"/>
  <c r="AX83" i="67" s="1"/>
  <c r="D98" i="66"/>
  <c r="D83" i="38"/>
  <c r="K83" i="67"/>
  <c r="E83" i="38"/>
  <c r="AC83" i="38"/>
  <c r="AX83" i="38" s="1"/>
  <c r="D83" i="67"/>
  <c r="E98" i="37"/>
  <c r="Z51" i="57" s="1"/>
  <c r="K83" i="38"/>
  <c r="E83" i="67"/>
  <c r="L30" i="67"/>
  <c r="L30" i="38"/>
  <c r="AG30" i="67"/>
  <c r="AG30" i="38"/>
  <c r="L83" i="34"/>
  <c r="AG83" i="34" s="1"/>
  <c r="AA83" i="67"/>
  <c r="AV83" i="67" s="1"/>
  <c r="AB83" i="67"/>
  <c r="AW83" i="67" s="1"/>
  <c r="H83" i="38"/>
  <c r="AA83" i="38"/>
  <c r="AV83" i="38" s="1"/>
  <c r="E98" i="66"/>
  <c r="AB83" i="38"/>
  <c r="AW83" i="38" s="1"/>
  <c r="I30" i="38"/>
  <c r="I30" i="67"/>
  <c r="AD30" i="38"/>
  <c r="AD30" i="67"/>
  <c r="I83" i="34"/>
  <c r="AD83" i="34" s="1"/>
  <c r="AP83" i="38"/>
  <c r="BK83" i="38" s="1"/>
  <c r="F83" i="38"/>
  <c r="AO83" i="38"/>
  <c r="BJ83" i="38" s="1"/>
  <c r="D98" i="37"/>
  <c r="Y51" i="57" s="1"/>
  <c r="Q83" i="67"/>
  <c r="G83" i="38"/>
  <c r="U44" i="66"/>
  <c r="U97" i="65"/>
  <c r="AP83" i="67"/>
  <c r="BK83" i="67" s="1"/>
  <c r="F83" i="67"/>
  <c r="AO83" i="67"/>
  <c r="BJ83" i="67" s="1"/>
  <c r="Q83" i="38"/>
  <c r="G83" i="67"/>
  <c r="U44" i="37"/>
  <c r="U97" i="45"/>
  <c r="U83" i="38"/>
  <c r="Y83" i="38"/>
  <c r="AT83" i="38" s="1"/>
  <c r="T83" i="67"/>
  <c r="AF83" i="38"/>
  <c r="BA83" i="38" s="1"/>
  <c r="Z83" i="38"/>
  <c r="AU83" i="38" s="1"/>
  <c r="U97" i="37" l="1"/>
  <c r="AP50" i="57" s="1"/>
  <c r="AD83" i="67"/>
  <c r="AY83" i="67" s="1"/>
  <c r="L83" i="38"/>
  <c r="AE83" i="38"/>
  <c r="AZ83" i="38" s="1"/>
  <c r="S97" i="35"/>
  <c r="AN97" i="35" s="1"/>
  <c r="AG83" i="67"/>
  <c r="BB83" i="67" s="1"/>
  <c r="U97" i="66"/>
  <c r="AD83" i="38"/>
  <c r="AY83" i="38" s="1"/>
  <c r="L83" i="67"/>
  <c r="AE83" i="67"/>
  <c r="AZ83" i="67" s="1"/>
  <c r="C97" i="35"/>
  <c r="X97" i="35" s="1"/>
  <c r="I83" i="67"/>
  <c r="W83" i="67"/>
  <c r="AR83" i="67" s="1"/>
  <c r="J83" i="38"/>
  <c r="T97" i="35"/>
  <c r="AO97" i="35" s="1"/>
  <c r="R97" i="35"/>
  <c r="F97" i="35"/>
  <c r="AA97" i="35" s="1"/>
  <c r="I83" i="38"/>
  <c r="W83" i="38"/>
  <c r="AR83" i="38" s="1"/>
  <c r="J83" i="67"/>
  <c r="O97" i="35"/>
  <c r="AJ97" i="35" s="1"/>
  <c r="K97" i="35"/>
  <c r="AF97" i="35" s="1"/>
  <c r="M97" i="35"/>
  <c r="AH97" i="35" s="1"/>
  <c r="B83" i="38"/>
  <c r="B83" i="67"/>
  <c r="G44" i="37"/>
  <c r="G97" i="45"/>
  <c r="I97" i="35"/>
  <c r="AD97" i="35" s="1"/>
  <c r="AG83" i="38"/>
  <c r="BB83" i="38" s="1"/>
  <c r="G44" i="66"/>
  <c r="G97" i="65"/>
  <c r="I44" i="66" l="1"/>
  <c r="I97" i="65"/>
  <c r="F44" i="66"/>
  <c r="F97" i="65"/>
  <c r="G97" i="37"/>
  <c r="AB50" i="57" s="1"/>
  <c r="M44" i="37"/>
  <c r="M97" i="45"/>
  <c r="S44" i="37"/>
  <c r="S97" i="45"/>
  <c r="T44" i="37"/>
  <c r="T97" i="45"/>
  <c r="M44" i="66"/>
  <c r="M97" i="65"/>
  <c r="S44" i="66"/>
  <c r="S97" i="65"/>
  <c r="T44" i="66"/>
  <c r="T97" i="65"/>
  <c r="O44" i="66"/>
  <c r="O97" i="65"/>
  <c r="F44" i="37"/>
  <c r="F97" i="45"/>
  <c r="L97" i="35"/>
  <c r="AG97" i="35" s="1"/>
  <c r="H97" i="35"/>
  <c r="AC97" i="35" s="1"/>
  <c r="I44" i="37"/>
  <c r="I97" i="45"/>
  <c r="N97" i="35"/>
  <c r="AI97" i="35" s="1"/>
  <c r="J97" i="35"/>
  <c r="AE97" i="35" s="1"/>
  <c r="B97" i="35"/>
  <c r="W97" i="35" s="1"/>
  <c r="K44" i="37"/>
  <c r="K97" i="45"/>
  <c r="C44" i="37"/>
  <c r="C97" i="45"/>
  <c r="Q97" i="35"/>
  <c r="G97" i="66"/>
  <c r="O44" i="37"/>
  <c r="O97" i="45"/>
  <c r="K44" i="66"/>
  <c r="K97" i="65"/>
  <c r="C44" i="66"/>
  <c r="C97" i="65"/>
  <c r="C97" i="66" l="1"/>
  <c r="U43" i="37"/>
  <c r="U96" i="45"/>
  <c r="L44" i="37"/>
  <c r="L97" i="45"/>
  <c r="S97" i="66"/>
  <c r="N44" i="66"/>
  <c r="N97" i="65"/>
  <c r="B44" i="37"/>
  <c r="B97" i="45"/>
  <c r="E97" i="35"/>
  <c r="Z97" i="35" s="1"/>
  <c r="J44" i="66"/>
  <c r="J97" i="65"/>
  <c r="O97" i="66"/>
  <c r="U43" i="66"/>
  <c r="U96" i="65"/>
  <c r="M97" i="37"/>
  <c r="AH50" i="57" s="1"/>
  <c r="H44" i="37"/>
  <c r="H97" i="45"/>
  <c r="M97" i="66"/>
  <c r="F97" i="66"/>
  <c r="L44" i="66"/>
  <c r="L97" i="65"/>
  <c r="K97" i="66"/>
  <c r="H44" i="66"/>
  <c r="H97" i="65"/>
  <c r="C97" i="37"/>
  <c r="X50" i="57" s="1"/>
  <c r="T97" i="37"/>
  <c r="AO50" i="57" s="1"/>
  <c r="J44" i="37"/>
  <c r="J97" i="45"/>
  <c r="U96" i="35"/>
  <c r="AP96" i="35" s="1"/>
  <c r="D97" i="35"/>
  <c r="Y97" i="35" s="1"/>
  <c r="T97" i="66"/>
  <c r="B44" i="66"/>
  <c r="B97" i="65"/>
  <c r="I97" i="37"/>
  <c r="AD50" i="57" s="1"/>
  <c r="I97" i="66"/>
  <c r="O97" i="37"/>
  <c r="AJ50" i="57" s="1"/>
  <c r="K97" i="37"/>
  <c r="AF50" i="57" s="1"/>
  <c r="F97" i="37"/>
  <c r="AA50" i="57" s="1"/>
  <c r="N44" i="37"/>
  <c r="N97" i="45"/>
  <c r="S97" i="37"/>
  <c r="AN50" i="57" s="1"/>
  <c r="B97" i="66" l="1"/>
  <c r="E44" i="37"/>
  <c r="E97" i="45"/>
  <c r="J97" i="66"/>
  <c r="N97" i="66"/>
  <c r="E44" i="66"/>
  <c r="E97" i="65"/>
  <c r="D44" i="37"/>
  <c r="D97" i="45"/>
  <c r="G43" i="37"/>
  <c r="G96" i="45"/>
  <c r="N97" i="37"/>
  <c r="AI50" i="57" s="1"/>
  <c r="D44" i="66"/>
  <c r="D97" i="65"/>
  <c r="G43" i="66"/>
  <c r="G96" i="65"/>
  <c r="U96" i="66"/>
  <c r="H97" i="66"/>
  <c r="H97" i="37"/>
  <c r="AC50" i="57" s="1"/>
  <c r="U96" i="37"/>
  <c r="AP49" i="57" s="1"/>
  <c r="J97" i="37"/>
  <c r="AE50" i="57" s="1"/>
  <c r="L97" i="66"/>
  <c r="B97" i="37"/>
  <c r="W50" i="57" s="1"/>
  <c r="L97" i="37"/>
  <c r="AG50" i="57" s="1"/>
  <c r="G96" i="35"/>
  <c r="AB96" i="35" s="1"/>
  <c r="K43" i="37" l="1"/>
  <c r="K96" i="45"/>
  <c r="C43" i="37"/>
  <c r="C96" i="45"/>
  <c r="F43" i="37"/>
  <c r="F96" i="45"/>
  <c r="R96" i="35"/>
  <c r="C96" i="35"/>
  <c r="X96" i="35" s="1"/>
  <c r="F43" i="66"/>
  <c r="F96" i="65"/>
  <c r="K43" i="66"/>
  <c r="K96" i="65"/>
  <c r="C43" i="66"/>
  <c r="C96" i="65"/>
  <c r="D97" i="66"/>
  <c r="D97" i="37"/>
  <c r="Y50" i="57" s="1"/>
  <c r="O43" i="37"/>
  <c r="O96" i="45"/>
  <c r="O96" i="35"/>
  <c r="AJ96" i="35" s="1"/>
  <c r="E97" i="66"/>
  <c r="O43" i="66"/>
  <c r="O96" i="65"/>
  <c r="T43" i="66"/>
  <c r="T96" i="65"/>
  <c r="E97" i="37"/>
  <c r="Z50" i="57" s="1"/>
  <c r="T96" i="35"/>
  <c r="AO96" i="35" s="1"/>
  <c r="F96" i="35"/>
  <c r="AA96" i="35" s="1"/>
  <c r="M96" i="35"/>
  <c r="AH96" i="35" s="1"/>
  <c r="T43" i="37"/>
  <c r="T96" i="45"/>
  <c r="I43" i="37"/>
  <c r="I96" i="45"/>
  <c r="S96" i="35"/>
  <c r="AN96" i="35" s="1"/>
  <c r="S43" i="66"/>
  <c r="S96" i="65"/>
  <c r="M43" i="37"/>
  <c r="M96" i="45"/>
  <c r="I43" i="66"/>
  <c r="I96" i="65"/>
  <c r="I96" i="35"/>
  <c r="AD96" i="35" s="1"/>
  <c r="K96" i="35"/>
  <c r="AF96" i="35" s="1"/>
  <c r="S43" i="37"/>
  <c r="S96" i="45"/>
  <c r="M43" i="66"/>
  <c r="M96" i="65"/>
  <c r="G96" i="66"/>
  <c r="G96" i="37"/>
  <c r="AB49" i="57" s="1"/>
  <c r="B96" i="35" l="1"/>
  <c r="W96" i="35" s="1"/>
  <c r="N96" i="35"/>
  <c r="AI96" i="35" s="1"/>
  <c r="S96" i="37"/>
  <c r="AN49" i="57" s="1"/>
  <c r="I96" i="37"/>
  <c r="AD49" i="57" s="1"/>
  <c r="L43" i="37"/>
  <c r="L96" i="45"/>
  <c r="L43" i="66"/>
  <c r="L96" i="65"/>
  <c r="H43" i="37"/>
  <c r="H96" i="45"/>
  <c r="C96" i="66"/>
  <c r="N43" i="37"/>
  <c r="N96" i="45"/>
  <c r="T96" i="66"/>
  <c r="H43" i="66"/>
  <c r="H96" i="65"/>
  <c r="L96" i="35"/>
  <c r="AG96" i="35" s="1"/>
  <c r="N43" i="66"/>
  <c r="N96" i="65"/>
  <c r="I96" i="66"/>
  <c r="T96" i="37"/>
  <c r="AO49" i="57" s="1"/>
  <c r="B43" i="37"/>
  <c r="B96" i="45"/>
  <c r="C96" i="37"/>
  <c r="X49" i="57" s="1"/>
  <c r="S96" i="66"/>
  <c r="B43" i="66"/>
  <c r="B96" i="65"/>
  <c r="K96" i="66"/>
  <c r="Q96" i="35"/>
  <c r="H96" i="35"/>
  <c r="AC96" i="35" s="1"/>
  <c r="M96" i="66"/>
  <c r="O96" i="66"/>
  <c r="M96" i="37"/>
  <c r="AH49" i="57" s="1"/>
  <c r="J43" i="37"/>
  <c r="J96" i="45"/>
  <c r="O96" i="37"/>
  <c r="AJ49" i="57" s="1"/>
  <c r="F96" i="37"/>
  <c r="AA49" i="57" s="1"/>
  <c r="K96" i="37"/>
  <c r="AF49" i="57" s="1"/>
  <c r="J96" i="35"/>
  <c r="AE96" i="35" s="1"/>
  <c r="J43" i="66"/>
  <c r="J96" i="65"/>
  <c r="F96" i="66"/>
  <c r="U42" i="66" l="1"/>
  <c r="U95" i="65"/>
  <c r="B96" i="37"/>
  <c r="W49" i="57" s="1"/>
  <c r="H96" i="37"/>
  <c r="AC49" i="57" s="1"/>
  <c r="N96" i="37"/>
  <c r="AI49" i="57" s="1"/>
  <c r="D43" i="37"/>
  <c r="D96" i="45"/>
  <c r="D43" i="66"/>
  <c r="D96" i="65"/>
  <c r="E43" i="66"/>
  <c r="E96" i="65"/>
  <c r="L96" i="66"/>
  <c r="U42" i="37"/>
  <c r="U95" i="45"/>
  <c r="E96" i="35"/>
  <c r="Z96" i="35" s="1"/>
  <c r="J96" i="37"/>
  <c r="AE49" i="57" s="1"/>
  <c r="H96" i="66"/>
  <c r="E43" i="37"/>
  <c r="E96" i="45"/>
  <c r="D96" i="35"/>
  <c r="Y96" i="35" s="1"/>
  <c r="J96" i="66"/>
  <c r="L96" i="37"/>
  <c r="AG49" i="57" s="1"/>
  <c r="U95" i="35"/>
  <c r="AP95" i="35" s="1"/>
  <c r="B96" i="66"/>
  <c r="N96" i="66"/>
  <c r="U95" i="37" l="1"/>
  <c r="AP48" i="57" s="1"/>
  <c r="U95" i="66"/>
  <c r="D96" i="66"/>
  <c r="G42" i="37"/>
  <c r="G95" i="45"/>
  <c r="G95" i="35"/>
  <c r="AB95" i="35" s="1"/>
  <c r="E96" i="37"/>
  <c r="Z49" i="57" s="1"/>
  <c r="G42" i="66"/>
  <c r="G95" i="65"/>
  <c r="E96" i="66"/>
  <c r="D96" i="37"/>
  <c r="Y49" i="57" s="1"/>
  <c r="I42" i="66" l="1"/>
  <c r="I95" i="65"/>
  <c r="C95" i="35"/>
  <c r="X95" i="35" s="1"/>
  <c r="T95" i="35"/>
  <c r="AO95" i="35" s="1"/>
  <c r="C42" i="37"/>
  <c r="C95" i="45"/>
  <c r="F42" i="37"/>
  <c r="F95" i="45"/>
  <c r="K95" i="35"/>
  <c r="AF95" i="35" s="1"/>
  <c r="O42" i="37"/>
  <c r="O95" i="45"/>
  <c r="C42" i="66"/>
  <c r="C95" i="65"/>
  <c r="F42" i="66"/>
  <c r="F95" i="65"/>
  <c r="K42" i="37"/>
  <c r="K95" i="45"/>
  <c r="F95" i="35"/>
  <c r="AA95" i="35" s="1"/>
  <c r="O95" i="35"/>
  <c r="AJ95" i="35" s="1"/>
  <c r="S95" i="35"/>
  <c r="AN95" i="35" s="1"/>
  <c r="T42" i="66"/>
  <c r="T95" i="65"/>
  <c r="S42" i="37"/>
  <c r="S95" i="45"/>
  <c r="S42" i="66"/>
  <c r="S95" i="65"/>
  <c r="M95" i="35"/>
  <c r="AH95" i="35" s="1"/>
  <c r="T42" i="37"/>
  <c r="T95" i="45"/>
  <c r="G95" i="37"/>
  <c r="AB48" i="57" s="1"/>
  <c r="M42" i="37"/>
  <c r="M95" i="45"/>
  <c r="K42" i="66"/>
  <c r="K95" i="65"/>
  <c r="O42" i="66"/>
  <c r="O95" i="65"/>
  <c r="I95" i="35"/>
  <c r="AD95" i="35" s="1"/>
  <c r="R95" i="35"/>
  <c r="G95" i="66"/>
  <c r="I42" i="37"/>
  <c r="I95" i="45"/>
  <c r="M42" i="66"/>
  <c r="M95" i="65"/>
  <c r="H95" i="35" l="1"/>
  <c r="AC95" i="35" s="1"/>
  <c r="N42" i="37"/>
  <c r="N95" i="45"/>
  <c r="K95" i="66"/>
  <c r="T95" i="37"/>
  <c r="AO48" i="57" s="1"/>
  <c r="L95" i="35"/>
  <c r="AG95" i="35" s="1"/>
  <c r="M95" i="66"/>
  <c r="F95" i="66"/>
  <c r="J42" i="37"/>
  <c r="J95" i="45"/>
  <c r="O95" i="66"/>
  <c r="J42" i="66"/>
  <c r="J95" i="65"/>
  <c r="F95" i="37"/>
  <c r="AA48" i="57" s="1"/>
  <c r="M95" i="37"/>
  <c r="AH48" i="57" s="1"/>
  <c r="H42" i="37"/>
  <c r="H95" i="45"/>
  <c r="L42" i="37"/>
  <c r="L95" i="45"/>
  <c r="B95" i="35"/>
  <c r="W95" i="35" s="1"/>
  <c r="I95" i="37"/>
  <c r="AD48" i="57" s="1"/>
  <c r="S95" i="37"/>
  <c r="AN48" i="57" s="1"/>
  <c r="H42" i="66"/>
  <c r="H95" i="65"/>
  <c r="C95" i="66"/>
  <c r="L42" i="66"/>
  <c r="L95" i="65"/>
  <c r="N95" i="35"/>
  <c r="AI95" i="35" s="1"/>
  <c r="J95" i="35"/>
  <c r="AE95" i="35" s="1"/>
  <c r="S95" i="66"/>
  <c r="B42" i="37"/>
  <c r="B95" i="45"/>
  <c r="C95" i="37"/>
  <c r="X48" i="57" s="1"/>
  <c r="Q95" i="35"/>
  <c r="K95" i="37"/>
  <c r="AF48" i="57" s="1"/>
  <c r="B42" i="66"/>
  <c r="B95" i="65"/>
  <c r="I95" i="66"/>
  <c r="N42" i="66"/>
  <c r="N95" i="65"/>
  <c r="T95" i="66"/>
  <c r="O95" i="37"/>
  <c r="AJ48" i="57" s="1"/>
  <c r="N95" i="66" l="1"/>
  <c r="B95" i="37"/>
  <c r="W48" i="57" s="1"/>
  <c r="H95" i="66"/>
  <c r="D42" i="37"/>
  <c r="D95" i="45"/>
  <c r="U94" i="35"/>
  <c r="AP94" i="35" s="1"/>
  <c r="D42" i="66"/>
  <c r="D95" i="65"/>
  <c r="N95" i="37"/>
  <c r="AI48" i="57" s="1"/>
  <c r="E42" i="37"/>
  <c r="E95" i="45"/>
  <c r="L95" i="66"/>
  <c r="L95" i="37"/>
  <c r="AG48" i="57" s="1"/>
  <c r="U41" i="37"/>
  <c r="U94" i="45"/>
  <c r="J95" i="66"/>
  <c r="E42" i="66"/>
  <c r="E95" i="65"/>
  <c r="J95" i="37"/>
  <c r="AE48" i="57" s="1"/>
  <c r="U41" i="66"/>
  <c r="U94" i="65"/>
  <c r="E95" i="35"/>
  <c r="Z95" i="35" s="1"/>
  <c r="B95" i="66"/>
  <c r="D95" i="35"/>
  <c r="Y95" i="35" s="1"/>
  <c r="H95" i="37"/>
  <c r="AC48" i="57" s="1"/>
  <c r="G94" i="35" l="1"/>
  <c r="AB94" i="35" s="1"/>
  <c r="D95" i="37"/>
  <c r="Y48" i="57" s="1"/>
  <c r="D95" i="66"/>
  <c r="G41" i="37"/>
  <c r="G94" i="45"/>
  <c r="E95" i="66"/>
  <c r="G41" i="66"/>
  <c r="G94" i="65"/>
  <c r="E95" i="37"/>
  <c r="Z48" i="57" s="1"/>
  <c r="U94" i="66"/>
  <c r="U94" i="37"/>
  <c r="AP47" i="57" s="1"/>
  <c r="K41" i="66" l="1"/>
  <c r="K94" i="65"/>
  <c r="G94" i="37"/>
  <c r="AB47" i="57" s="1"/>
  <c r="M94" i="35"/>
  <c r="AH94" i="35" s="1"/>
  <c r="C41" i="37"/>
  <c r="C94" i="45"/>
  <c r="R94" i="35"/>
  <c r="C41" i="66"/>
  <c r="C94" i="65"/>
  <c r="O41" i="37"/>
  <c r="O94" i="45"/>
  <c r="K94" i="35"/>
  <c r="AF94" i="35" s="1"/>
  <c r="G94" i="66"/>
  <c r="O41" i="66"/>
  <c r="O94" i="65"/>
  <c r="I41" i="37"/>
  <c r="I94" i="45"/>
  <c r="M41" i="37"/>
  <c r="M94" i="45"/>
  <c r="O94" i="35"/>
  <c r="AJ94" i="35" s="1"/>
  <c r="S94" i="35"/>
  <c r="AN94" i="35" s="1"/>
  <c r="I41" i="66"/>
  <c r="I94" i="65"/>
  <c r="M41" i="66"/>
  <c r="M94" i="65"/>
  <c r="T94" i="35"/>
  <c r="AO94" i="35" s="1"/>
  <c r="F41" i="37"/>
  <c r="F94" i="45"/>
  <c r="S41" i="37"/>
  <c r="S94" i="45"/>
  <c r="T41" i="37"/>
  <c r="T94" i="45"/>
  <c r="F94" i="35"/>
  <c r="AA94" i="35" s="1"/>
  <c r="I94" i="35"/>
  <c r="AD94" i="35" s="1"/>
  <c r="C94" i="35"/>
  <c r="X94" i="35" s="1"/>
  <c r="F41" i="66"/>
  <c r="F94" i="65"/>
  <c r="K41" i="37"/>
  <c r="K94" i="45"/>
  <c r="S41" i="66"/>
  <c r="S94" i="65"/>
  <c r="T41" i="66"/>
  <c r="T94" i="65"/>
  <c r="T94" i="66" l="1"/>
  <c r="O94" i="37"/>
  <c r="AJ47" i="57" s="1"/>
  <c r="N41" i="66"/>
  <c r="N94" i="65"/>
  <c r="O94" i="66"/>
  <c r="S94" i="37"/>
  <c r="AN47" i="57" s="1"/>
  <c r="Q94" i="35"/>
  <c r="B41" i="37"/>
  <c r="B94" i="45"/>
  <c r="C94" i="37"/>
  <c r="X47" i="57" s="1"/>
  <c r="S94" i="66"/>
  <c r="M94" i="66"/>
  <c r="M94" i="37"/>
  <c r="AH47" i="57" s="1"/>
  <c r="B41" i="66"/>
  <c r="B94" i="65"/>
  <c r="C94" i="66"/>
  <c r="K94" i="66"/>
  <c r="B94" i="35"/>
  <c r="W94" i="35" s="1"/>
  <c r="F94" i="66"/>
  <c r="F94" i="37"/>
  <c r="AA47" i="57" s="1"/>
  <c r="J41" i="37"/>
  <c r="J94" i="45"/>
  <c r="L94" i="35"/>
  <c r="AG94" i="35" s="1"/>
  <c r="J94" i="35"/>
  <c r="AE94" i="35" s="1"/>
  <c r="L41" i="37"/>
  <c r="L94" i="45"/>
  <c r="J41" i="66"/>
  <c r="J94" i="65"/>
  <c r="H41" i="37"/>
  <c r="H94" i="45"/>
  <c r="N41" i="37"/>
  <c r="N94" i="45"/>
  <c r="H94" i="35"/>
  <c r="AC94" i="35" s="1"/>
  <c r="N94" i="35"/>
  <c r="AI94" i="35" s="1"/>
  <c r="K94" i="37"/>
  <c r="AF47" i="57" s="1"/>
  <c r="L41" i="66"/>
  <c r="L94" i="65"/>
  <c r="T94" i="37"/>
  <c r="AO47" i="57" s="1"/>
  <c r="I94" i="66"/>
  <c r="I94" i="37"/>
  <c r="AD47" i="57" s="1"/>
  <c r="H41" i="66"/>
  <c r="H94" i="65"/>
  <c r="U93" i="35" l="1"/>
  <c r="AP93" i="35" s="1"/>
  <c r="H94" i="37"/>
  <c r="AC47" i="57" s="1"/>
  <c r="N94" i="66"/>
  <c r="H94" i="66"/>
  <c r="J94" i="66"/>
  <c r="E41" i="37"/>
  <c r="E94" i="45"/>
  <c r="B94" i="37"/>
  <c r="W47" i="57" s="1"/>
  <c r="D41" i="37"/>
  <c r="D94" i="45"/>
  <c r="L94" i="66"/>
  <c r="E41" i="66"/>
  <c r="E94" i="65"/>
  <c r="D41" i="66"/>
  <c r="D94" i="65"/>
  <c r="D94" i="35"/>
  <c r="Y94" i="35" s="1"/>
  <c r="N94" i="37"/>
  <c r="AI47" i="57" s="1"/>
  <c r="J94" i="37"/>
  <c r="AE47" i="57" s="1"/>
  <c r="U40" i="66"/>
  <c r="U93" i="65"/>
  <c r="E94" i="35"/>
  <c r="Z94" i="35" s="1"/>
  <c r="L94" i="37"/>
  <c r="AG47" i="57" s="1"/>
  <c r="B94" i="66"/>
  <c r="U40" i="37"/>
  <c r="U93" i="45"/>
  <c r="U93" i="66" l="1"/>
  <c r="E94" i="66"/>
  <c r="E94" i="37"/>
  <c r="Z47" i="57" s="1"/>
  <c r="U93" i="37"/>
  <c r="AP46" i="57" s="1"/>
  <c r="G93" i="35"/>
  <c r="AB93" i="35" s="1"/>
  <c r="G40" i="37"/>
  <c r="G93" i="45"/>
  <c r="D94" i="37"/>
  <c r="Y47" i="57" s="1"/>
  <c r="G40" i="66"/>
  <c r="G93" i="65"/>
  <c r="D94" i="66"/>
  <c r="I40" i="37" l="1"/>
  <c r="I93" i="45"/>
  <c r="C40" i="37"/>
  <c r="C93" i="45"/>
  <c r="I93" i="35"/>
  <c r="AD93" i="35" s="1"/>
  <c r="G93" i="66"/>
  <c r="I40" i="66"/>
  <c r="I93" i="65"/>
  <c r="C40" i="66"/>
  <c r="C93" i="65"/>
  <c r="S40" i="66"/>
  <c r="S93" i="65"/>
  <c r="S40" i="37"/>
  <c r="S93" i="45"/>
  <c r="M93" i="35"/>
  <c r="AH93" i="35" s="1"/>
  <c r="S93" i="35"/>
  <c r="AN93" i="35" s="1"/>
  <c r="O93" i="35"/>
  <c r="AJ93" i="35" s="1"/>
  <c r="F40" i="37"/>
  <c r="F93" i="45"/>
  <c r="G93" i="37"/>
  <c r="AB46" i="57" s="1"/>
  <c r="O40" i="66"/>
  <c r="O93" i="65"/>
  <c r="T40" i="66"/>
  <c r="T93" i="65"/>
  <c r="C93" i="35"/>
  <c r="X93" i="35" s="1"/>
  <c r="F40" i="66"/>
  <c r="F93" i="65"/>
  <c r="O40" i="37"/>
  <c r="O93" i="45"/>
  <c r="T40" i="37"/>
  <c r="T93" i="45"/>
  <c r="K93" i="35"/>
  <c r="AF93" i="35" s="1"/>
  <c r="M40" i="37"/>
  <c r="M93" i="45"/>
  <c r="K40" i="37"/>
  <c r="K93" i="45"/>
  <c r="R93" i="35"/>
  <c r="T93" i="35"/>
  <c r="AO93" i="35" s="1"/>
  <c r="F93" i="35"/>
  <c r="AA93" i="35" s="1"/>
  <c r="M40" i="66"/>
  <c r="M93" i="65"/>
  <c r="K40" i="66"/>
  <c r="K93" i="65"/>
  <c r="L93" i="35" l="1"/>
  <c r="AG93" i="35" s="1"/>
  <c r="M93" i="37"/>
  <c r="AH46" i="57" s="1"/>
  <c r="B40" i="66"/>
  <c r="B93" i="65"/>
  <c r="S93" i="66"/>
  <c r="I93" i="66"/>
  <c r="K93" i="66"/>
  <c r="O93" i="66"/>
  <c r="O93" i="37"/>
  <c r="AJ46" i="57" s="1"/>
  <c r="I93" i="37"/>
  <c r="AD46" i="57" s="1"/>
  <c r="Q93" i="35"/>
  <c r="J40" i="37"/>
  <c r="J93" i="45"/>
  <c r="S93" i="37"/>
  <c r="AN46" i="57" s="1"/>
  <c r="B93" i="35"/>
  <c r="W93" i="35" s="1"/>
  <c r="M93" i="66"/>
  <c r="J40" i="66"/>
  <c r="J93" i="65"/>
  <c r="N40" i="66"/>
  <c r="N93" i="65"/>
  <c r="J93" i="35"/>
  <c r="AE93" i="35" s="1"/>
  <c r="K93" i="37"/>
  <c r="AF46" i="57" s="1"/>
  <c r="F93" i="66"/>
  <c r="C93" i="66"/>
  <c r="N40" i="37"/>
  <c r="N93" i="45"/>
  <c r="T93" i="66"/>
  <c r="F93" i="37"/>
  <c r="AA46" i="57" s="1"/>
  <c r="L40" i="37"/>
  <c r="L93" i="45"/>
  <c r="H40" i="37"/>
  <c r="H93" i="45"/>
  <c r="H93" i="35"/>
  <c r="AC93" i="35" s="1"/>
  <c r="N93" i="35"/>
  <c r="AI93" i="35" s="1"/>
  <c r="T93" i="37"/>
  <c r="AO46" i="57" s="1"/>
  <c r="B40" i="37"/>
  <c r="B93" i="45"/>
  <c r="L40" i="66"/>
  <c r="L93" i="65"/>
  <c r="C93" i="37"/>
  <c r="X46" i="57" s="1"/>
  <c r="H40" i="66"/>
  <c r="H93" i="65"/>
  <c r="L93" i="66" l="1"/>
  <c r="U39" i="37"/>
  <c r="U92" i="45"/>
  <c r="L93" i="37"/>
  <c r="AG46" i="57" s="1"/>
  <c r="N93" i="66"/>
  <c r="E93" i="35"/>
  <c r="Z93" i="35" s="1"/>
  <c r="N93" i="37"/>
  <c r="AI46" i="57" s="1"/>
  <c r="E40" i="37"/>
  <c r="E93" i="45"/>
  <c r="B93" i="66"/>
  <c r="H93" i="66"/>
  <c r="B93" i="37"/>
  <c r="W46" i="57" s="1"/>
  <c r="E40" i="66"/>
  <c r="E93" i="65"/>
  <c r="D93" i="35"/>
  <c r="Y93" i="35" s="1"/>
  <c r="J93" i="66"/>
  <c r="J93" i="37"/>
  <c r="AE46" i="57" s="1"/>
  <c r="D40" i="37"/>
  <c r="D93" i="45"/>
  <c r="H93" i="37"/>
  <c r="AC46" i="57" s="1"/>
  <c r="D40" i="66"/>
  <c r="D93" i="65"/>
  <c r="U92" i="35"/>
  <c r="AP92" i="35" s="1"/>
  <c r="U39" i="66"/>
  <c r="U92" i="65"/>
  <c r="G39" i="37" l="1"/>
  <c r="G92" i="45"/>
  <c r="G92" i="35"/>
  <c r="AB92" i="35" s="1"/>
  <c r="G39" i="66"/>
  <c r="G92" i="65"/>
  <c r="D93" i="66"/>
  <c r="U92" i="37"/>
  <c r="AP45" i="57" s="1"/>
  <c r="D93" i="37"/>
  <c r="Y46" i="57" s="1"/>
  <c r="E93" i="66"/>
  <c r="E93" i="37"/>
  <c r="Z46" i="57" s="1"/>
  <c r="U92" i="66"/>
  <c r="C92" i="35" l="1"/>
  <c r="X92" i="35" s="1"/>
  <c r="T92" i="35"/>
  <c r="AO92" i="35" s="1"/>
  <c r="S39" i="37"/>
  <c r="S92" i="45"/>
  <c r="M39" i="37"/>
  <c r="M92" i="45"/>
  <c r="F39" i="37"/>
  <c r="F92" i="45"/>
  <c r="K39" i="37"/>
  <c r="K92" i="45"/>
  <c r="G92" i="37"/>
  <c r="AB45" i="57" s="1"/>
  <c r="R92" i="35"/>
  <c r="S39" i="66"/>
  <c r="S92" i="65"/>
  <c r="M39" i="66"/>
  <c r="M92" i="65"/>
  <c r="F39" i="66"/>
  <c r="F92" i="65"/>
  <c r="K39" i="66"/>
  <c r="K92" i="65"/>
  <c r="F92" i="35"/>
  <c r="AA92" i="35" s="1"/>
  <c r="O39" i="37"/>
  <c r="O92" i="45"/>
  <c r="I92" i="35"/>
  <c r="AD92" i="35" s="1"/>
  <c r="K92" i="35"/>
  <c r="AF92" i="35" s="1"/>
  <c r="O39" i="66"/>
  <c r="O92" i="65"/>
  <c r="G92" i="66"/>
  <c r="M92" i="35"/>
  <c r="AH92" i="35" s="1"/>
  <c r="O92" i="35"/>
  <c r="AJ92" i="35" s="1"/>
  <c r="T39" i="66"/>
  <c r="T92" i="65"/>
  <c r="I39" i="37"/>
  <c r="I92" i="45"/>
  <c r="C39" i="37"/>
  <c r="C92" i="45"/>
  <c r="S92" i="35"/>
  <c r="AN92" i="35" s="1"/>
  <c r="T39" i="37"/>
  <c r="T92" i="45"/>
  <c r="I39" i="66"/>
  <c r="I92" i="65"/>
  <c r="C39" i="66"/>
  <c r="C92" i="65"/>
  <c r="N92" i="35" l="1"/>
  <c r="AI92" i="35" s="1"/>
  <c r="F92" i="66"/>
  <c r="J39" i="37"/>
  <c r="J92" i="45"/>
  <c r="S92" i="37"/>
  <c r="AN45" i="57" s="1"/>
  <c r="C92" i="66"/>
  <c r="N39" i="37"/>
  <c r="N92" i="45"/>
  <c r="J39" i="66"/>
  <c r="J92" i="65"/>
  <c r="Q92" i="35"/>
  <c r="T92" i="66"/>
  <c r="N39" i="66"/>
  <c r="N92" i="65"/>
  <c r="F92" i="37"/>
  <c r="AA45" i="57" s="1"/>
  <c r="M92" i="66"/>
  <c r="J92" i="35"/>
  <c r="AE92" i="35" s="1"/>
  <c r="I92" i="66"/>
  <c r="C92" i="37"/>
  <c r="X45" i="57" s="1"/>
  <c r="O92" i="37"/>
  <c r="AJ45" i="57" s="1"/>
  <c r="B92" i="35"/>
  <c r="W92" i="35" s="1"/>
  <c r="B39" i="37"/>
  <c r="B92" i="45"/>
  <c r="H39" i="37"/>
  <c r="H92" i="45"/>
  <c r="K92" i="66"/>
  <c r="M92" i="37"/>
  <c r="AH45" i="57" s="1"/>
  <c r="H92" i="35"/>
  <c r="AC92" i="35" s="1"/>
  <c r="L92" i="35"/>
  <c r="AG92" i="35" s="1"/>
  <c r="B39" i="66"/>
  <c r="B92" i="65"/>
  <c r="L39" i="37"/>
  <c r="L92" i="45"/>
  <c r="H39" i="66"/>
  <c r="H92" i="65"/>
  <c r="S92" i="66"/>
  <c r="T92" i="37"/>
  <c r="AO45" i="57" s="1"/>
  <c r="I92" i="37"/>
  <c r="AD45" i="57" s="1"/>
  <c r="L39" i="66"/>
  <c r="L92" i="65"/>
  <c r="O92" i="66"/>
  <c r="K92" i="37"/>
  <c r="AF45" i="57" s="1"/>
  <c r="D39" i="66" l="1"/>
  <c r="D92" i="65"/>
  <c r="J92" i="66"/>
  <c r="H92" i="37"/>
  <c r="AC45" i="57" s="1"/>
  <c r="N92" i="66"/>
  <c r="B92" i="66"/>
  <c r="J92" i="37"/>
  <c r="AE45" i="57" s="1"/>
  <c r="N92" i="37"/>
  <c r="AI45" i="57" s="1"/>
  <c r="H92" i="66"/>
  <c r="E39" i="37"/>
  <c r="E92" i="45"/>
  <c r="B92" i="37"/>
  <c r="W45" i="57" s="1"/>
  <c r="U38" i="37"/>
  <c r="U91" i="45"/>
  <c r="D92" i="35"/>
  <c r="Y92" i="35" s="1"/>
  <c r="E92" i="35"/>
  <c r="Z92" i="35" s="1"/>
  <c r="E39" i="66"/>
  <c r="E92" i="65"/>
  <c r="U38" i="66"/>
  <c r="U91" i="65"/>
  <c r="U91" i="35"/>
  <c r="AP91" i="35" s="1"/>
  <c r="L92" i="66"/>
  <c r="D39" i="37"/>
  <c r="D92" i="45"/>
  <c r="L92" i="37"/>
  <c r="AG45" i="57" s="1"/>
  <c r="G38" i="66" l="1"/>
  <c r="G91" i="65"/>
  <c r="G91" i="35"/>
  <c r="AB91" i="35" s="1"/>
  <c r="D92" i="37"/>
  <c r="Y45" i="57" s="1"/>
  <c r="U91" i="66"/>
  <c r="D92" i="66"/>
  <c r="E92" i="66"/>
  <c r="U91" i="37"/>
  <c r="AP44" i="57" s="1"/>
  <c r="E92" i="37"/>
  <c r="Z45" i="57" s="1"/>
  <c r="G38" i="37"/>
  <c r="G91" i="45"/>
  <c r="I38" i="66" l="1"/>
  <c r="I91" i="65"/>
  <c r="C38" i="37"/>
  <c r="C91" i="45"/>
  <c r="O38" i="37"/>
  <c r="O91" i="45"/>
  <c r="F91" i="35"/>
  <c r="AA91" i="35" s="1"/>
  <c r="C38" i="66"/>
  <c r="C91" i="65"/>
  <c r="O38" i="66"/>
  <c r="O91" i="65"/>
  <c r="G91" i="66"/>
  <c r="K91" i="35"/>
  <c r="AF91" i="35" s="1"/>
  <c r="G91" i="37"/>
  <c r="AB44" i="57" s="1"/>
  <c r="S38" i="66"/>
  <c r="S91" i="65"/>
  <c r="F38" i="37"/>
  <c r="F91" i="45"/>
  <c r="S38" i="37"/>
  <c r="S91" i="45"/>
  <c r="F38" i="66"/>
  <c r="F91" i="65"/>
  <c r="T38" i="37"/>
  <c r="T91" i="45"/>
  <c r="S91" i="35"/>
  <c r="AN91" i="35" s="1"/>
  <c r="K38" i="66"/>
  <c r="K91" i="65"/>
  <c r="T38" i="66"/>
  <c r="T91" i="65"/>
  <c r="I91" i="35"/>
  <c r="AD91" i="35" s="1"/>
  <c r="M91" i="35"/>
  <c r="AH91" i="35" s="1"/>
  <c r="T91" i="35"/>
  <c r="AO91" i="35" s="1"/>
  <c r="K38" i="37"/>
  <c r="K91" i="45"/>
  <c r="M38" i="37"/>
  <c r="M91" i="45"/>
  <c r="O91" i="35"/>
  <c r="AJ91" i="35" s="1"/>
  <c r="C91" i="35"/>
  <c r="X91" i="35" s="1"/>
  <c r="R91" i="35"/>
  <c r="I38" i="37"/>
  <c r="I91" i="45"/>
  <c r="M38" i="66"/>
  <c r="M91" i="65"/>
  <c r="N38" i="37" l="1"/>
  <c r="N91" i="45"/>
  <c r="K91" i="37"/>
  <c r="AF44" i="57" s="1"/>
  <c r="M91" i="66"/>
  <c r="N38" i="66"/>
  <c r="N91" i="65"/>
  <c r="S91" i="37"/>
  <c r="AN44" i="57" s="1"/>
  <c r="O91" i="66"/>
  <c r="O91" i="37"/>
  <c r="AJ44" i="57" s="1"/>
  <c r="I91" i="66"/>
  <c r="N91" i="35"/>
  <c r="AI91" i="35" s="1"/>
  <c r="T91" i="66"/>
  <c r="T91" i="37"/>
  <c r="AO44" i="57" s="1"/>
  <c r="L38" i="37"/>
  <c r="L91" i="45"/>
  <c r="I91" i="37"/>
  <c r="AD44" i="57" s="1"/>
  <c r="F91" i="37"/>
  <c r="AA44" i="57" s="1"/>
  <c r="L38" i="66"/>
  <c r="L91" i="65"/>
  <c r="H38" i="37"/>
  <c r="H91" i="45"/>
  <c r="Q91" i="35"/>
  <c r="M91" i="37"/>
  <c r="AH44" i="57" s="1"/>
  <c r="C91" i="66"/>
  <c r="C91" i="37"/>
  <c r="X44" i="57" s="1"/>
  <c r="H38" i="66"/>
  <c r="H91" i="65"/>
  <c r="B91" i="35"/>
  <c r="W91" i="35" s="1"/>
  <c r="J91" i="35"/>
  <c r="AE91" i="35" s="1"/>
  <c r="J38" i="66"/>
  <c r="J91" i="65"/>
  <c r="K91" i="66"/>
  <c r="F91" i="66"/>
  <c r="B38" i="37"/>
  <c r="B91" i="45"/>
  <c r="L91" i="35"/>
  <c r="AG91" i="35" s="1"/>
  <c r="H91" i="35"/>
  <c r="AC91" i="35" s="1"/>
  <c r="J38" i="37"/>
  <c r="J91" i="45"/>
  <c r="S91" i="66"/>
  <c r="B38" i="66"/>
  <c r="B91" i="65"/>
  <c r="J91" i="37" l="1"/>
  <c r="AE44" i="57" s="1"/>
  <c r="H91" i="66"/>
  <c r="U37" i="66"/>
  <c r="U90" i="65"/>
  <c r="L91" i="66"/>
  <c r="J91" i="66"/>
  <c r="U37" i="37"/>
  <c r="U90" i="45"/>
  <c r="L91" i="37"/>
  <c r="AG44" i="57" s="1"/>
  <c r="B91" i="66"/>
  <c r="B91" i="37"/>
  <c r="W44" i="57" s="1"/>
  <c r="N91" i="37"/>
  <c r="AI44" i="57" s="1"/>
  <c r="N91" i="66"/>
  <c r="E91" i="35"/>
  <c r="Z91" i="35" s="1"/>
  <c r="D91" i="35"/>
  <c r="Y91" i="35" s="1"/>
  <c r="U90" i="35"/>
  <c r="AP90" i="35" s="1"/>
  <c r="D38" i="37"/>
  <c r="D91" i="45"/>
  <c r="H91" i="37"/>
  <c r="AC44" i="57" s="1"/>
  <c r="E38" i="37"/>
  <c r="E91" i="45"/>
  <c r="D38" i="66"/>
  <c r="D91" i="65"/>
  <c r="E38" i="66"/>
  <c r="E91" i="65"/>
  <c r="E91" i="37" l="1"/>
  <c r="Z44" i="57" s="1"/>
  <c r="D91" i="66"/>
  <c r="G90" i="35"/>
  <c r="AB90" i="35" s="1"/>
  <c r="U90" i="66"/>
  <c r="G37" i="37"/>
  <c r="G90" i="45"/>
  <c r="U90" i="37"/>
  <c r="AP43" i="57" s="1"/>
  <c r="G37" i="66"/>
  <c r="G90" i="65"/>
  <c r="D91" i="37"/>
  <c r="Y44" i="57" s="1"/>
  <c r="E91" i="66"/>
  <c r="T37" i="66" l="1"/>
  <c r="T90" i="65"/>
  <c r="S37" i="66"/>
  <c r="S90" i="65"/>
  <c r="G90" i="66"/>
  <c r="T37" i="37"/>
  <c r="T90" i="45"/>
  <c r="S37" i="37"/>
  <c r="S90" i="45"/>
  <c r="M37" i="37"/>
  <c r="M90" i="45"/>
  <c r="G90" i="37"/>
  <c r="AB43" i="57" s="1"/>
  <c r="K37" i="37"/>
  <c r="K90" i="45"/>
  <c r="M37" i="66"/>
  <c r="M90" i="65"/>
  <c r="K37" i="66"/>
  <c r="K90" i="65"/>
  <c r="C90" i="35"/>
  <c r="X90" i="35" s="1"/>
  <c r="O90" i="35"/>
  <c r="AJ90" i="35" s="1"/>
  <c r="K90" i="35"/>
  <c r="AF90" i="35" s="1"/>
  <c r="O37" i="37"/>
  <c r="O90" i="45"/>
  <c r="F37" i="37"/>
  <c r="F90" i="45"/>
  <c r="I90" i="35"/>
  <c r="AD90" i="35" s="1"/>
  <c r="T90" i="35"/>
  <c r="AO90" i="35" s="1"/>
  <c r="O37" i="66"/>
  <c r="O90" i="65"/>
  <c r="F37" i="66"/>
  <c r="F90" i="65"/>
  <c r="S90" i="35"/>
  <c r="AN90" i="35" s="1"/>
  <c r="F90" i="35"/>
  <c r="AA90" i="35" s="1"/>
  <c r="R90" i="35"/>
  <c r="I37" i="37"/>
  <c r="I90" i="45"/>
  <c r="C37" i="37"/>
  <c r="C90" i="45"/>
  <c r="M90" i="35"/>
  <c r="AH90" i="35" s="1"/>
  <c r="I37" i="66"/>
  <c r="I90" i="65"/>
  <c r="C37" i="66"/>
  <c r="C90" i="65"/>
  <c r="L90" i="35" l="1"/>
  <c r="AG90" i="35" s="1"/>
  <c r="I90" i="37"/>
  <c r="AD43" i="57" s="1"/>
  <c r="L37" i="37"/>
  <c r="L90" i="45"/>
  <c r="M90" i="37"/>
  <c r="AH43" i="57" s="1"/>
  <c r="N90" i="35"/>
  <c r="AI90" i="35" s="1"/>
  <c r="C90" i="66"/>
  <c r="L37" i="66"/>
  <c r="L90" i="65"/>
  <c r="K90" i="66"/>
  <c r="J37" i="37"/>
  <c r="J90" i="45"/>
  <c r="H37" i="37"/>
  <c r="H90" i="45"/>
  <c r="T90" i="37"/>
  <c r="AO43" i="57" s="1"/>
  <c r="T90" i="66"/>
  <c r="J37" i="66"/>
  <c r="J90" i="65"/>
  <c r="F90" i="66"/>
  <c r="F90" i="37"/>
  <c r="AA43" i="57" s="1"/>
  <c r="H37" i="66"/>
  <c r="H90" i="65"/>
  <c r="K90" i="37"/>
  <c r="AF43" i="57" s="1"/>
  <c r="B90" i="35"/>
  <c r="W90" i="35" s="1"/>
  <c r="I90" i="66"/>
  <c r="M90" i="66"/>
  <c r="B37" i="37"/>
  <c r="B90" i="45"/>
  <c r="C90" i="37"/>
  <c r="X43" i="57" s="1"/>
  <c r="B37" i="66"/>
  <c r="B90" i="65"/>
  <c r="Q90" i="35"/>
  <c r="O90" i="66"/>
  <c r="N37" i="37"/>
  <c r="N90" i="45"/>
  <c r="O90" i="37"/>
  <c r="AJ43" i="57" s="1"/>
  <c r="J90" i="35"/>
  <c r="AE90" i="35" s="1"/>
  <c r="H90" i="35"/>
  <c r="AC90" i="35" s="1"/>
  <c r="N37" i="66"/>
  <c r="N90" i="65"/>
  <c r="S90" i="37"/>
  <c r="AN43" i="57" s="1"/>
  <c r="S90" i="66"/>
  <c r="N90" i="66" l="1"/>
  <c r="L90" i="66"/>
  <c r="B90" i="37"/>
  <c r="W43" i="57" s="1"/>
  <c r="J90" i="37"/>
  <c r="AE43" i="57" s="1"/>
  <c r="L90" i="37"/>
  <c r="AG43" i="57" s="1"/>
  <c r="B90" i="66"/>
  <c r="N90" i="37"/>
  <c r="AI43" i="57" s="1"/>
  <c r="J90" i="66"/>
  <c r="E37" i="37"/>
  <c r="E90" i="45"/>
  <c r="H90" i="66"/>
  <c r="U89" i="35"/>
  <c r="AP89" i="35" s="1"/>
  <c r="E90" i="35"/>
  <c r="Z90" i="35" s="1"/>
  <c r="D90" i="35"/>
  <c r="Y90" i="35" s="1"/>
  <c r="E37" i="66"/>
  <c r="E90" i="65"/>
  <c r="D37" i="37"/>
  <c r="D90" i="45"/>
  <c r="D37" i="66"/>
  <c r="D90" i="65"/>
  <c r="H90" i="37"/>
  <c r="AC43" i="57" s="1"/>
  <c r="D90" i="37" l="1"/>
  <c r="Y43" i="57" s="1"/>
  <c r="E90" i="37"/>
  <c r="Z43" i="57" s="1"/>
  <c r="D90" i="66"/>
  <c r="E90" i="66"/>
  <c r="U36" i="66"/>
  <c r="U89" i="65"/>
  <c r="G89" i="35"/>
  <c r="AB89" i="35" s="1"/>
  <c r="U36" i="37"/>
  <c r="U89" i="45"/>
  <c r="O89" i="35" l="1"/>
  <c r="AJ89" i="35" s="1"/>
  <c r="R89" i="35"/>
  <c r="G36" i="66"/>
  <c r="G89" i="65"/>
  <c r="S89" i="35"/>
  <c r="AN89" i="35" s="1"/>
  <c r="T89" i="35"/>
  <c r="AO89" i="35" s="1"/>
  <c r="G36" i="37"/>
  <c r="G89" i="45"/>
  <c r="F89" i="35"/>
  <c r="AA89" i="35" s="1"/>
  <c r="K89" i="35"/>
  <c r="AF89" i="35" s="1"/>
  <c r="U89" i="66"/>
  <c r="I89" i="35"/>
  <c r="AD89" i="35" s="1"/>
  <c r="U89" i="37"/>
  <c r="AP42" i="57" s="1"/>
  <c r="M89" i="35"/>
  <c r="AH89" i="35" s="1"/>
  <c r="C89" i="35"/>
  <c r="X89" i="35" s="1"/>
  <c r="F36" i="66" l="1"/>
  <c r="F89" i="65"/>
  <c r="F36" i="37"/>
  <c r="F89" i="45"/>
  <c r="C36" i="37"/>
  <c r="C89" i="45"/>
  <c r="M36" i="37"/>
  <c r="M89" i="45"/>
  <c r="T36" i="37"/>
  <c r="T89" i="45"/>
  <c r="H89" i="35"/>
  <c r="AC89" i="35" s="1"/>
  <c r="C36" i="66"/>
  <c r="C89" i="65"/>
  <c r="M36" i="66"/>
  <c r="M89" i="65"/>
  <c r="T36" i="66"/>
  <c r="T89" i="65"/>
  <c r="S36" i="37"/>
  <c r="S89" i="45"/>
  <c r="K36" i="37"/>
  <c r="K89" i="45"/>
  <c r="L89" i="35"/>
  <c r="AG89" i="35" s="1"/>
  <c r="Q89" i="35"/>
  <c r="S36" i="66"/>
  <c r="S89" i="65"/>
  <c r="K36" i="66"/>
  <c r="K89" i="65"/>
  <c r="G89" i="37"/>
  <c r="AB42" i="57" s="1"/>
  <c r="N89" i="35"/>
  <c r="AI89" i="35" s="1"/>
  <c r="I36" i="37"/>
  <c r="I89" i="45"/>
  <c r="G89" i="66"/>
  <c r="O36" i="37"/>
  <c r="O89" i="45"/>
  <c r="B89" i="35"/>
  <c r="W89" i="35" s="1"/>
  <c r="J89" i="35"/>
  <c r="AE89" i="35" s="1"/>
  <c r="I36" i="66"/>
  <c r="I89" i="65"/>
  <c r="O36" i="66"/>
  <c r="O89" i="65"/>
  <c r="S89" i="66" l="1"/>
  <c r="B36" i="37"/>
  <c r="B89" i="45"/>
  <c r="M89" i="66"/>
  <c r="C89" i="37"/>
  <c r="X42" i="57" s="1"/>
  <c r="U88" i="35"/>
  <c r="AP88" i="35" s="1"/>
  <c r="O89" i="66"/>
  <c r="K89" i="37"/>
  <c r="AF42" i="57" s="1"/>
  <c r="B36" i="66"/>
  <c r="B89" i="65"/>
  <c r="J36" i="37"/>
  <c r="J89" i="45"/>
  <c r="I89" i="37"/>
  <c r="AD42" i="57" s="1"/>
  <c r="T89" i="37"/>
  <c r="AO42" i="57" s="1"/>
  <c r="J36" i="66"/>
  <c r="J89" i="65"/>
  <c r="E89" i="35"/>
  <c r="Z89" i="35" s="1"/>
  <c r="C89" i="66"/>
  <c r="I89" i="66"/>
  <c r="S89" i="37"/>
  <c r="AN42" i="57" s="1"/>
  <c r="F89" i="66"/>
  <c r="O89" i="37"/>
  <c r="AJ42" i="57" s="1"/>
  <c r="K89" i="66"/>
  <c r="T89" i="66"/>
  <c r="U35" i="37"/>
  <c r="U88" i="45"/>
  <c r="M89" i="37"/>
  <c r="AH42" i="57" s="1"/>
  <c r="F89" i="37"/>
  <c r="AA42" i="57" s="1"/>
  <c r="N36" i="37"/>
  <c r="N89" i="45"/>
  <c r="H36" i="37"/>
  <c r="H89" i="45"/>
  <c r="U35" i="66"/>
  <c r="U88" i="65"/>
  <c r="L36" i="37"/>
  <c r="L89" i="45"/>
  <c r="D89" i="35"/>
  <c r="Y89" i="35" s="1"/>
  <c r="N36" i="66"/>
  <c r="N89" i="65"/>
  <c r="H36" i="66"/>
  <c r="H89" i="65"/>
  <c r="L36" i="66"/>
  <c r="L89" i="65"/>
  <c r="U88" i="37" l="1"/>
  <c r="AP41" i="57" s="1"/>
  <c r="D36" i="37"/>
  <c r="D89" i="45"/>
  <c r="L89" i="66"/>
  <c r="G35" i="37"/>
  <c r="G88" i="45"/>
  <c r="U88" i="66"/>
  <c r="E36" i="37"/>
  <c r="E89" i="45"/>
  <c r="D36" i="66"/>
  <c r="D89" i="65"/>
  <c r="G35" i="66"/>
  <c r="G88" i="65"/>
  <c r="E36" i="66"/>
  <c r="E89" i="65"/>
  <c r="J89" i="37"/>
  <c r="AE42" i="57" s="1"/>
  <c r="G88" i="35"/>
  <c r="AB88" i="35" s="1"/>
  <c r="H89" i="66"/>
  <c r="H89" i="37"/>
  <c r="AC42" i="57" s="1"/>
  <c r="B89" i="37"/>
  <c r="W42" i="57" s="1"/>
  <c r="B89" i="66"/>
  <c r="L89" i="37"/>
  <c r="AG42" i="57" s="1"/>
  <c r="N89" i="66"/>
  <c r="N89" i="37"/>
  <c r="AI42" i="57" s="1"/>
  <c r="J89" i="66"/>
  <c r="I88" i="35" l="1"/>
  <c r="AD88" i="35" s="1"/>
  <c r="O35" i="37"/>
  <c r="O88" i="45"/>
  <c r="M35" i="37"/>
  <c r="M88" i="45"/>
  <c r="G88" i="66"/>
  <c r="E89" i="37"/>
  <c r="Z42" i="57" s="1"/>
  <c r="O35" i="66"/>
  <c r="O88" i="65"/>
  <c r="M35" i="66"/>
  <c r="M88" i="65"/>
  <c r="K35" i="37"/>
  <c r="K88" i="45"/>
  <c r="I35" i="37"/>
  <c r="I88" i="45"/>
  <c r="D89" i="37"/>
  <c r="Y42" i="57" s="1"/>
  <c r="C88" i="35"/>
  <c r="X88" i="35" s="1"/>
  <c r="K35" i="66"/>
  <c r="K88" i="65"/>
  <c r="I35" i="66"/>
  <c r="I88" i="65"/>
  <c r="O88" i="35"/>
  <c r="AJ88" i="35" s="1"/>
  <c r="F88" i="35"/>
  <c r="AA88" i="35" s="1"/>
  <c r="T35" i="66"/>
  <c r="T88" i="65"/>
  <c r="C35" i="37"/>
  <c r="C88" i="45"/>
  <c r="S88" i="35"/>
  <c r="AN88" i="35" s="1"/>
  <c r="K88" i="35"/>
  <c r="AF88" i="35" s="1"/>
  <c r="T35" i="37"/>
  <c r="T88" i="45"/>
  <c r="C35" i="66"/>
  <c r="C88" i="65"/>
  <c r="E89" i="66"/>
  <c r="D89" i="66"/>
  <c r="G88" i="37"/>
  <c r="AB41" i="57" s="1"/>
  <c r="R88" i="35"/>
  <c r="T88" i="35"/>
  <c r="AO88" i="35" s="1"/>
  <c r="F35" i="37"/>
  <c r="F88" i="45"/>
  <c r="S35" i="66"/>
  <c r="S88" i="65"/>
  <c r="M88" i="35"/>
  <c r="AH88" i="35" s="1"/>
  <c r="F35" i="66"/>
  <c r="F88" i="65"/>
  <c r="S35" i="37"/>
  <c r="S88" i="45"/>
  <c r="F88" i="37" l="1"/>
  <c r="AA41" i="57" s="1"/>
  <c r="K88" i="66"/>
  <c r="L35" i="37"/>
  <c r="L88" i="45"/>
  <c r="O88" i="66"/>
  <c r="S88" i="37"/>
  <c r="AN41" i="57" s="1"/>
  <c r="L35" i="66"/>
  <c r="L88" i="65"/>
  <c r="N35" i="37"/>
  <c r="N88" i="45"/>
  <c r="O88" i="37"/>
  <c r="AJ41" i="57" s="1"/>
  <c r="H88" i="35"/>
  <c r="AC88" i="35" s="1"/>
  <c r="N35" i="66"/>
  <c r="N88" i="65"/>
  <c r="C88" i="66"/>
  <c r="C88" i="37"/>
  <c r="X41" i="57" s="1"/>
  <c r="I88" i="37"/>
  <c r="AD41" i="57" s="1"/>
  <c r="N88" i="35"/>
  <c r="AI88" i="35" s="1"/>
  <c r="F88" i="66"/>
  <c r="J35" i="37"/>
  <c r="J88" i="45"/>
  <c r="L88" i="35"/>
  <c r="AG88" i="35" s="1"/>
  <c r="S88" i="66"/>
  <c r="I88" i="66"/>
  <c r="M88" i="66"/>
  <c r="J35" i="66"/>
  <c r="J88" i="65"/>
  <c r="Q88" i="35"/>
  <c r="B88" i="35"/>
  <c r="W88" i="35" s="1"/>
  <c r="T88" i="37"/>
  <c r="AO41" i="57" s="1"/>
  <c r="B35" i="37"/>
  <c r="B88" i="45"/>
  <c r="T88" i="66"/>
  <c r="H35" i="37"/>
  <c r="H88" i="45"/>
  <c r="K88" i="37"/>
  <c r="AF41" i="57" s="1"/>
  <c r="J88" i="35"/>
  <c r="AE88" i="35" s="1"/>
  <c r="B35" i="66"/>
  <c r="B88" i="65"/>
  <c r="H35" i="66"/>
  <c r="H88" i="65"/>
  <c r="M88" i="37"/>
  <c r="AH41" i="57" s="1"/>
  <c r="E88" i="35" l="1"/>
  <c r="Z88" i="35" s="1"/>
  <c r="B88" i="66"/>
  <c r="E35" i="37"/>
  <c r="E88" i="45"/>
  <c r="L88" i="37"/>
  <c r="AG41" i="57" s="1"/>
  <c r="E35" i="66"/>
  <c r="E88" i="65"/>
  <c r="N88" i="66"/>
  <c r="N88" i="37"/>
  <c r="AI41" i="57" s="1"/>
  <c r="U34" i="66"/>
  <c r="U87" i="65"/>
  <c r="B88" i="37"/>
  <c r="W41" i="57" s="1"/>
  <c r="J88" i="37"/>
  <c r="AE41" i="57" s="1"/>
  <c r="D35" i="37"/>
  <c r="D88" i="45"/>
  <c r="U34" i="37"/>
  <c r="U87" i="45"/>
  <c r="H88" i="66"/>
  <c r="D35" i="66"/>
  <c r="D88" i="65"/>
  <c r="D88" i="35"/>
  <c r="Y88" i="35" s="1"/>
  <c r="U87" i="35"/>
  <c r="AP87" i="35" s="1"/>
  <c r="H88" i="37"/>
  <c r="AC41" i="57" s="1"/>
  <c r="J88" i="66"/>
  <c r="L88" i="66"/>
  <c r="U87" i="37" l="1"/>
  <c r="AP40" i="57" s="1"/>
  <c r="G34" i="37"/>
  <c r="G87" i="45"/>
  <c r="G34" i="66"/>
  <c r="G87" i="65"/>
  <c r="U87" i="66"/>
  <c r="G87" i="35"/>
  <c r="AB87" i="35" s="1"/>
  <c r="D88" i="37"/>
  <c r="Y41" i="57" s="1"/>
  <c r="D88" i="66"/>
  <c r="E88" i="37"/>
  <c r="Z41" i="57" s="1"/>
  <c r="E88" i="66"/>
  <c r="M34" i="37" l="1"/>
  <c r="M87" i="45"/>
  <c r="O34" i="37"/>
  <c r="O87" i="45"/>
  <c r="C87" i="35"/>
  <c r="X87" i="35" s="1"/>
  <c r="F34" i="37"/>
  <c r="F87" i="45"/>
  <c r="C34" i="66"/>
  <c r="C87" i="65"/>
  <c r="S34" i="37"/>
  <c r="S87" i="45"/>
  <c r="S87" i="35"/>
  <c r="AN87" i="35" s="1"/>
  <c r="F87" i="35"/>
  <c r="AA87" i="35" s="1"/>
  <c r="F34" i="66"/>
  <c r="F87" i="65"/>
  <c r="C34" i="37"/>
  <c r="C87" i="45"/>
  <c r="K87" i="35"/>
  <c r="AF87" i="35" s="1"/>
  <c r="K34" i="37"/>
  <c r="K87" i="45"/>
  <c r="G87" i="37"/>
  <c r="AB40" i="57" s="1"/>
  <c r="M34" i="66"/>
  <c r="M87" i="65"/>
  <c r="O34" i="66"/>
  <c r="O87" i="65"/>
  <c r="T87" i="35"/>
  <c r="AO87" i="35" s="1"/>
  <c r="O87" i="35"/>
  <c r="AJ87" i="35" s="1"/>
  <c r="K34" i="66"/>
  <c r="K87" i="65"/>
  <c r="M87" i="35"/>
  <c r="AH87" i="35" s="1"/>
  <c r="T34" i="66"/>
  <c r="T87" i="65"/>
  <c r="I34" i="37"/>
  <c r="I87" i="45"/>
  <c r="R87" i="35"/>
  <c r="S34" i="66"/>
  <c r="S87" i="65"/>
  <c r="I87" i="35"/>
  <c r="AD87" i="35" s="1"/>
  <c r="T34" i="37"/>
  <c r="T87" i="45"/>
  <c r="I34" i="66"/>
  <c r="I87" i="65"/>
  <c r="G87" i="66"/>
  <c r="M87" i="66" l="1"/>
  <c r="C87" i="37"/>
  <c r="X40" i="57" s="1"/>
  <c r="F87" i="37"/>
  <c r="AA40" i="57" s="1"/>
  <c r="N87" i="35"/>
  <c r="AI87" i="35" s="1"/>
  <c r="H87" i="35"/>
  <c r="AC87" i="35" s="1"/>
  <c r="N34" i="66"/>
  <c r="N87" i="65"/>
  <c r="J34" i="66"/>
  <c r="J87" i="65"/>
  <c r="S87" i="37"/>
  <c r="AN40" i="57" s="1"/>
  <c r="M87" i="37"/>
  <c r="AH40" i="57" s="1"/>
  <c r="N34" i="37"/>
  <c r="N87" i="45"/>
  <c r="I87" i="66"/>
  <c r="H34" i="37"/>
  <c r="H87" i="45"/>
  <c r="F87" i="66"/>
  <c r="B87" i="35"/>
  <c r="W87" i="35" s="1"/>
  <c r="L34" i="37"/>
  <c r="L87" i="45"/>
  <c r="I87" i="37"/>
  <c r="AD40" i="57" s="1"/>
  <c r="H34" i="66"/>
  <c r="H87" i="65"/>
  <c r="B34" i="66"/>
  <c r="B87" i="65"/>
  <c r="L87" i="35"/>
  <c r="AG87" i="35" s="1"/>
  <c r="L34" i="66"/>
  <c r="L87" i="65"/>
  <c r="O87" i="66"/>
  <c r="C87" i="66"/>
  <c r="B34" i="37"/>
  <c r="B87" i="45"/>
  <c r="Q87" i="35"/>
  <c r="T87" i="37"/>
  <c r="AO40" i="57" s="1"/>
  <c r="K87" i="66"/>
  <c r="J34" i="37"/>
  <c r="J87" i="45"/>
  <c r="J87" i="35"/>
  <c r="AE87" i="35" s="1"/>
  <c r="S87" i="66"/>
  <c r="T87" i="66"/>
  <c r="K87" i="37"/>
  <c r="AF40" i="57" s="1"/>
  <c r="O87" i="37"/>
  <c r="AJ40" i="57" s="1"/>
  <c r="B87" i="66" l="1"/>
  <c r="L87" i="37"/>
  <c r="AG40" i="57" s="1"/>
  <c r="N87" i="66"/>
  <c r="U86" i="35"/>
  <c r="AP86" i="35" s="1"/>
  <c r="J87" i="37"/>
  <c r="AE40" i="57" s="1"/>
  <c r="H87" i="37"/>
  <c r="AC40" i="57" s="1"/>
  <c r="L87" i="66"/>
  <c r="H87" i="66"/>
  <c r="E87" i="35"/>
  <c r="Z87" i="35" s="1"/>
  <c r="D87" i="35"/>
  <c r="Y87" i="35" s="1"/>
  <c r="B87" i="37"/>
  <c r="W40" i="57" s="1"/>
  <c r="D34" i="37"/>
  <c r="D87" i="45"/>
  <c r="J87" i="66"/>
  <c r="D34" i="66"/>
  <c r="D87" i="65"/>
  <c r="N87" i="37"/>
  <c r="AI40" i="57" s="1"/>
  <c r="E34" i="37"/>
  <c r="E87" i="45"/>
  <c r="E34" i="66"/>
  <c r="E87" i="65"/>
  <c r="E87" i="66" l="1"/>
  <c r="D87" i="37"/>
  <c r="Y40" i="57" s="1"/>
  <c r="G86" i="35"/>
  <c r="AB86" i="35" s="1"/>
  <c r="U33" i="37"/>
  <c r="U86" i="45"/>
  <c r="D87" i="66"/>
  <c r="U33" i="66"/>
  <c r="U86" i="65"/>
  <c r="E87" i="37"/>
  <c r="Z40" i="57" s="1"/>
  <c r="F86" i="35" l="1"/>
  <c r="AA86" i="35" s="1"/>
  <c r="I86" i="35"/>
  <c r="AD86" i="35" s="1"/>
  <c r="C86" i="35"/>
  <c r="X86" i="35" s="1"/>
  <c r="U86" i="37"/>
  <c r="AP39" i="57" s="1"/>
  <c r="G33" i="37"/>
  <c r="G86" i="45"/>
  <c r="M86" i="35"/>
  <c r="AH86" i="35" s="1"/>
  <c r="O86" i="35"/>
  <c r="AJ86" i="35" s="1"/>
  <c r="U86" i="66"/>
  <c r="G33" i="66"/>
  <c r="G86" i="65"/>
  <c r="T86" i="35"/>
  <c r="AO86" i="35" s="1"/>
  <c r="K86" i="35"/>
  <c r="AF86" i="35" s="1"/>
  <c r="S86" i="35"/>
  <c r="AN86" i="35" s="1"/>
  <c r="R86" i="35"/>
  <c r="B86" i="35" l="1"/>
  <c r="W86" i="35" s="1"/>
  <c r="I33" i="37"/>
  <c r="I86" i="45"/>
  <c r="S33" i="37"/>
  <c r="S86" i="45"/>
  <c r="F33" i="37"/>
  <c r="F86" i="45"/>
  <c r="N86" i="35"/>
  <c r="AI86" i="35" s="1"/>
  <c r="I33" i="66"/>
  <c r="I86" i="65"/>
  <c r="S33" i="66"/>
  <c r="S86" i="65"/>
  <c r="F33" i="66"/>
  <c r="F86" i="65"/>
  <c r="G86" i="66"/>
  <c r="O33" i="37"/>
  <c r="O86" i="45"/>
  <c r="M33" i="37"/>
  <c r="M86" i="45"/>
  <c r="J86" i="35"/>
  <c r="AE86" i="35" s="1"/>
  <c r="L86" i="35"/>
  <c r="AG86" i="35" s="1"/>
  <c r="O33" i="66"/>
  <c r="O86" i="65"/>
  <c r="M33" i="66"/>
  <c r="M86" i="65"/>
  <c r="Q86" i="35"/>
  <c r="K33" i="37"/>
  <c r="K86" i="45"/>
  <c r="G86" i="37"/>
  <c r="AB39" i="57" s="1"/>
  <c r="T33" i="37"/>
  <c r="T86" i="45"/>
  <c r="C33" i="37"/>
  <c r="C86" i="45"/>
  <c r="H86" i="35"/>
  <c r="AC86" i="35" s="1"/>
  <c r="K33" i="66"/>
  <c r="K86" i="65"/>
  <c r="T33" i="66"/>
  <c r="T86" i="65"/>
  <c r="C33" i="66"/>
  <c r="C86" i="65"/>
  <c r="D86" i="35" l="1"/>
  <c r="Y86" i="35" s="1"/>
  <c r="B33" i="37"/>
  <c r="B86" i="45"/>
  <c r="N33" i="37"/>
  <c r="N86" i="45"/>
  <c r="C86" i="66"/>
  <c r="B33" i="66"/>
  <c r="B86" i="65"/>
  <c r="M86" i="37"/>
  <c r="AH39" i="57" s="1"/>
  <c r="N33" i="66"/>
  <c r="N86" i="65"/>
  <c r="I86" i="66"/>
  <c r="S86" i="37"/>
  <c r="AN39" i="57" s="1"/>
  <c r="C86" i="37"/>
  <c r="X39" i="57" s="1"/>
  <c r="K86" i="37"/>
  <c r="AF39" i="57" s="1"/>
  <c r="M86" i="66"/>
  <c r="F86" i="66"/>
  <c r="E86" i="35"/>
  <c r="Z86" i="35" s="1"/>
  <c r="T86" i="66"/>
  <c r="O86" i="37"/>
  <c r="AJ39" i="57" s="1"/>
  <c r="H33" i="37"/>
  <c r="H86" i="45"/>
  <c r="I86" i="37"/>
  <c r="AD39" i="57" s="1"/>
  <c r="J33" i="37"/>
  <c r="J86" i="45"/>
  <c r="T86" i="37"/>
  <c r="AO39" i="57" s="1"/>
  <c r="H33" i="66"/>
  <c r="H86" i="65"/>
  <c r="U85" i="35"/>
  <c r="AP85" i="35" s="1"/>
  <c r="J33" i="66"/>
  <c r="J86" i="65"/>
  <c r="L33" i="37"/>
  <c r="L86" i="45"/>
  <c r="O86" i="66"/>
  <c r="U32" i="66"/>
  <c r="U85" i="65"/>
  <c r="S86" i="66"/>
  <c r="F86" i="37"/>
  <c r="AA39" i="57" s="1"/>
  <c r="K86" i="66"/>
  <c r="L33" i="66"/>
  <c r="L86" i="65"/>
  <c r="U32" i="37"/>
  <c r="U85" i="45"/>
  <c r="D33" i="37" l="1"/>
  <c r="D86" i="45"/>
  <c r="U85" i="37"/>
  <c r="AP38" i="57" s="1"/>
  <c r="U85" i="66"/>
  <c r="J86" i="66"/>
  <c r="D33" i="66"/>
  <c r="D86" i="65"/>
  <c r="N86" i="66"/>
  <c r="G32" i="37"/>
  <c r="G85" i="45"/>
  <c r="H86" i="66"/>
  <c r="E33" i="37"/>
  <c r="E86" i="45"/>
  <c r="B86" i="37"/>
  <c r="W39" i="57" s="1"/>
  <c r="G32" i="66"/>
  <c r="G85" i="65"/>
  <c r="E33" i="66"/>
  <c r="E86" i="65"/>
  <c r="L86" i="66"/>
  <c r="H86" i="37"/>
  <c r="AC39" i="57" s="1"/>
  <c r="G85" i="35"/>
  <c r="AB85" i="35" s="1"/>
  <c r="L86" i="37"/>
  <c r="AG39" i="57" s="1"/>
  <c r="B86" i="66"/>
  <c r="J86" i="37"/>
  <c r="AE39" i="57" s="1"/>
  <c r="N86" i="37"/>
  <c r="AI39" i="57" s="1"/>
  <c r="M32" i="37" l="1"/>
  <c r="M85" i="45"/>
  <c r="O32" i="37"/>
  <c r="O85" i="45"/>
  <c r="G85" i="66"/>
  <c r="G85" i="37"/>
  <c r="AB38" i="57" s="1"/>
  <c r="M85" i="35"/>
  <c r="AH85" i="35" s="1"/>
  <c r="M32" i="66"/>
  <c r="M85" i="65"/>
  <c r="O32" i="66"/>
  <c r="O85" i="65"/>
  <c r="D86" i="66"/>
  <c r="T32" i="66"/>
  <c r="T85" i="65"/>
  <c r="F32" i="37"/>
  <c r="F85" i="45"/>
  <c r="D86" i="37"/>
  <c r="Y39" i="57" s="1"/>
  <c r="T32" i="37"/>
  <c r="T85" i="45"/>
  <c r="F32" i="66"/>
  <c r="F85" i="65"/>
  <c r="E86" i="37"/>
  <c r="Z39" i="57" s="1"/>
  <c r="T85" i="35"/>
  <c r="AO85" i="35" s="1"/>
  <c r="F85" i="35"/>
  <c r="AA85" i="35" s="1"/>
  <c r="K32" i="37"/>
  <c r="K85" i="45"/>
  <c r="I32" i="37"/>
  <c r="I85" i="45"/>
  <c r="R85" i="35"/>
  <c r="C85" i="35"/>
  <c r="X85" i="35" s="1"/>
  <c r="K85" i="35"/>
  <c r="AF85" i="35" s="1"/>
  <c r="I85" i="35"/>
  <c r="AD85" i="35" s="1"/>
  <c r="K32" i="66"/>
  <c r="K85" i="65"/>
  <c r="E86" i="66"/>
  <c r="I32" i="66"/>
  <c r="I85" i="65"/>
  <c r="S85" i="35"/>
  <c r="AN85" i="35" s="1"/>
  <c r="S32" i="66"/>
  <c r="S85" i="65"/>
  <c r="C32" i="37"/>
  <c r="C85" i="45"/>
  <c r="O85" i="35"/>
  <c r="AJ85" i="35" s="1"/>
  <c r="S32" i="37"/>
  <c r="S85" i="45"/>
  <c r="C32" i="66"/>
  <c r="C85" i="65"/>
  <c r="B32" i="37" l="1"/>
  <c r="B85" i="45"/>
  <c r="L32" i="37"/>
  <c r="L85" i="45"/>
  <c r="T85" i="66"/>
  <c r="M85" i="66"/>
  <c r="C85" i="66"/>
  <c r="B32" i="66"/>
  <c r="B85" i="65"/>
  <c r="I85" i="37"/>
  <c r="AD38" i="57" s="1"/>
  <c r="L32" i="66"/>
  <c r="L85" i="65"/>
  <c r="F85" i="66"/>
  <c r="O85" i="37"/>
  <c r="AJ38" i="57" s="1"/>
  <c r="C85" i="37"/>
  <c r="X38" i="57" s="1"/>
  <c r="B85" i="35"/>
  <c r="W85" i="35" s="1"/>
  <c r="S85" i="37"/>
  <c r="AN38" i="57" s="1"/>
  <c r="H32" i="37"/>
  <c r="H85" i="45"/>
  <c r="N32" i="37"/>
  <c r="N85" i="45"/>
  <c r="K85" i="66"/>
  <c r="K85" i="37"/>
  <c r="AF38" i="57" s="1"/>
  <c r="T85" i="37"/>
  <c r="AO38" i="57" s="1"/>
  <c r="M85" i="37"/>
  <c r="AH38" i="57" s="1"/>
  <c r="J85" i="35"/>
  <c r="AE85" i="35" s="1"/>
  <c r="Q85" i="35"/>
  <c r="H32" i="66"/>
  <c r="H85" i="65"/>
  <c r="N32" i="66"/>
  <c r="N85" i="65"/>
  <c r="F85" i="37"/>
  <c r="AA38" i="57" s="1"/>
  <c r="O85" i="66"/>
  <c r="L85" i="35"/>
  <c r="AG85" i="35" s="1"/>
  <c r="H85" i="35"/>
  <c r="AC85" i="35" s="1"/>
  <c r="J32" i="37"/>
  <c r="J85" i="45"/>
  <c r="S85" i="66"/>
  <c r="N85" i="35"/>
  <c r="AI85" i="35" s="1"/>
  <c r="J32" i="66"/>
  <c r="J85" i="65"/>
  <c r="I85" i="66"/>
  <c r="U84" i="35" l="1"/>
  <c r="AP84" i="35" s="1"/>
  <c r="U31" i="37"/>
  <c r="U84" i="45"/>
  <c r="J85" i="37"/>
  <c r="AE38" i="57" s="1"/>
  <c r="H85" i="37"/>
  <c r="AC38" i="57" s="1"/>
  <c r="B85" i="66"/>
  <c r="N85" i="66"/>
  <c r="L85" i="37"/>
  <c r="AG38" i="57" s="1"/>
  <c r="E32" i="37"/>
  <c r="E85" i="45"/>
  <c r="E85" i="35"/>
  <c r="Z85" i="35" s="1"/>
  <c r="J85" i="66"/>
  <c r="E32" i="66"/>
  <c r="E85" i="65"/>
  <c r="L85" i="66"/>
  <c r="H85" i="66"/>
  <c r="D32" i="37"/>
  <c r="D85" i="45"/>
  <c r="B85" i="37"/>
  <c r="W38" i="57" s="1"/>
  <c r="D85" i="35"/>
  <c r="Y85" i="35" s="1"/>
  <c r="U31" i="66"/>
  <c r="U84" i="65"/>
  <c r="N85" i="37"/>
  <c r="AI38" i="57" s="1"/>
  <c r="D32" i="66"/>
  <c r="D85" i="65"/>
  <c r="E85" i="66" l="1"/>
  <c r="U84" i="37"/>
  <c r="AP37" i="57" s="1"/>
  <c r="E85" i="37"/>
  <c r="Z38" i="57" s="1"/>
  <c r="G31" i="37"/>
  <c r="G84" i="45"/>
  <c r="U84" i="66"/>
  <c r="G31" i="66"/>
  <c r="G84" i="65"/>
  <c r="G84" i="35"/>
  <c r="AB84" i="35" s="1"/>
  <c r="D85" i="37"/>
  <c r="Y38" i="57" s="1"/>
  <c r="D85" i="66"/>
  <c r="G84" i="37" l="1"/>
  <c r="AB37" i="57" s="1"/>
  <c r="G84" i="66"/>
  <c r="C31" i="37"/>
  <c r="C84" i="45"/>
  <c r="C31" i="66"/>
  <c r="C84" i="65"/>
  <c r="K84" i="35"/>
  <c r="AF84" i="35" s="1"/>
  <c r="M84" i="35"/>
  <c r="AH84" i="35" s="1"/>
  <c r="S84" i="35"/>
  <c r="AN84" i="35" s="1"/>
  <c r="F31" i="37"/>
  <c r="F84" i="45"/>
  <c r="K31" i="37"/>
  <c r="K84" i="45"/>
  <c r="T31" i="66"/>
  <c r="T84" i="65"/>
  <c r="C84" i="35"/>
  <c r="X84" i="35" s="1"/>
  <c r="F31" i="66"/>
  <c r="F84" i="65"/>
  <c r="I31" i="37"/>
  <c r="I84" i="45"/>
  <c r="K31" i="66"/>
  <c r="K84" i="65"/>
  <c r="T31" i="37"/>
  <c r="T84" i="45"/>
  <c r="F84" i="35"/>
  <c r="AA84" i="35" s="1"/>
  <c r="O84" i="35"/>
  <c r="AJ84" i="35" s="1"/>
  <c r="O31" i="37"/>
  <c r="O84" i="45"/>
  <c r="I31" i="66"/>
  <c r="I84" i="65"/>
  <c r="M31" i="66"/>
  <c r="M84" i="65"/>
  <c r="S31" i="37"/>
  <c r="S84" i="45"/>
  <c r="I84" i="35"/>
  <c r="AD84" i="35" s="1"/>
  <c r="T84" i="35"/>
  <c r="AO84" i="35" s="1"/>
  <c r="R84" i="35"/>
  <c r="O31" i="66"/>
  <c r="O84" i="65"/>
  <c r="M31" i="37"/>
  <c r="M84" i="45"/>
  <c r="S31" i="66"/>
  <c r="S84" i="65"/>
  <c r="I84" i="66" l="1"/>
  <c r="J31" i="66"/>
  <c r="J84" i="65"/>
  <c r="T84" i="37"/>
  <c r="AO37" i="57" s="1"/>
  <c r="L84" i="35"/>
  <c r="AG84" i="35" s="1"/>
  <c r="O84" i="37"/>
  <c r="AJ37" i="57" s="1"/>
  <c r="K84" i="66"/>
  <c r="L31" i="66"/>
  <c r="L84" i="65"/>
  <c r="N31" i="37"/>
  <c r="N84" i="45"/>
  <c r="S84" i="37"/>
  <c r="AN37" i="57" s="1"/>
  <c r="M84" i="37"/>
  <c r="AH37" i="57" s="1"/>
  <c r="L31" i="37"/>
  <c r="L84" i="45"/>
  <c r="F84" i="37"/>
  <c r="AA37" i="57" s="1"/>
  <c r="B31" i="37"/>
  <c r="B84" i="45"/>
  <c r="C84" i="37"/>
  <c r="X37" i="57" s="1"/>
  <c r="N31" i="66"/>
  <c r="N84" i="65"/>
  <c r="H84" i="35"/>
  <c r="AC84" i="35" s="1"/>
  <c r="M84" i="66"/>
  <c r="B31" i="66"/>
  <c r="B84" i="65"/>
  <c r="N84" i="35"/>
  <c r="AI84" i="35" s="1"/>
  <c r="K84" i="37"/>
  <c r="AF37" i="57" s="1"/>
  <c r="Q84" i="35"/>
  <c r="B84" i="35"/>
  <c r="W84" i="35" s="1"/>
  <c r="I84" i="37"/>
  <c r="AD37" i="57" s="1"/>
  <c r="T84" i="66"/>
  <c r="H31" i="37"/>
  <c r="H84" i="45"/>
  <c r="S84" i="66"/>
  <c r="F84" i="66"/>
  <c r="J84" i="35"/>
  <c r="AE84" i="35" s="1"/>
  <c r="O84" i="66"/>
  <c r="J31" i="37"/>
  <c r="J84" i="45"/>
  <c r="C84" i="66"/>
  <c r="H31" i="66"/>
  <c r="H84" i="65"/>
  <c r="E84" i="35" l="1"/>
  <c r="Z84" i="35" s="1"/>
  <c r="J84" i="37"/>
  <c r="AE37" i="57" s="1"/>
  <c r="B84" i="37"/>
  <c r="W37" i="57" s="1"/>
  <c r="N84" i="37"/>
  <c r="AI37" i="57" s="1"/>
  <c r="N84" i="66"/>
  <c r="D84" i="35"/>
  <c r="Y84" i="35" s="1"/>
  <c r="U30" i="37"/>
  <c r="U83" i="45"/>
  <c r="H84" i="66"/>
  <c r="U30" i="66"/>
  <c r="U83" i="65"/>
  <c r="E31" i="37"/>
  <c r="E84" i="45"/>
  <c r="E31" i="66"/>
  <c r="E84" i="65"/>
  <c r="J84" i="66"/>
  <c r="H84" i="37"/>
  <c r="AC37" i="57" s="1"/>
  <c r="L84" i="37"/>
  <c r="AG37" i="57" s="1"/>
  <c r="L84" i="66"/>
  <c r="B84" i="66"/>
  <c r="D31" i="37"/>
  <c r="D84" i="45"/>
  <c r="U83" i="35"/>
  <c r="AP83" i="35" s="1"/>
  <c r="D31" i="66"/>
  <c r="D84" i="65"/>
  <c r="G83" i="35" l="1"/>
  <c r="AB83" i="35" s="1"/>
  <c r="E84" i="37"/>
  <c r="Z37" i="57" s="1"/>
  <c r="U83" i="37"/>
  <c r="AP36" i="57" s="1"/>
  <c r="E84" i="66"/>
  <c r="D84" i="37"/>
  <c r="Y37" i="57" s="1"/>
  <c r="G30" i="37"/>
  <c r="G83" i="45"/>
  <c r="D84" i="66"/>
  <c r="U83" i="66"/>
  <c r="G30" i="66"/>
  <c r="G83" i="65"/>
  <c r="F30" i="37" l="1"/>
  <c r="F83" i="45"/>
  <c r="S30" i="66"/>
  <c r="S83" i="65"/>
  <c r="T30" i="37"/>
  <c r="T83" i="45"/>
  <c r="G83" i="66"/>
  <c r="F30" i="66"/>
  <c r="F83" i="65"/>
  <c r="S30" i="37"/>
  <c r="S83" i="45"/>
  <c r="T30" i="66"/>
  <c r="T83" i="65"/>
  <c r="T83" i="35"/>
  <c r="AO83" i="35" s="1"/>
  <c r="O30" i="37"/>
  <c r="O83" i="45"/>
  <c r="M30" i="37"/>
  <c r="M83" i="45"/>
  <c r="C30" i="37"/>
  <c r="C83" i="45"/>
  <c r="O30" i="66"/>
  <c r="O83" i="65"/>
  <c r="M30" i="66"/>
  <c r="M83" i="65"/>
  <c r="C30" i="66"/>
  <c r="C83" i="65"/>
  <c r="M83" i="35"/>
  <c r="AH83" i="35" s="1"/>
  <c r="G83" i="37"/>
  <c r="AB36" i="57" s="1"/>
  <c r="I83" i="35"/>
  <c r="AD83" i="35" s="1"/>
  <c r="O83" i="35"/>
  <c r="AJ83" i="35" s="1"/>
  <c r="R83" i="35"/>
  <c r="C83" i="35"/>
  <c r="X83" i="35" s="1"/>
  <c r="F83" i="35"/>
  <c r="AA83" i="35" s="1"/>
  <c r="I30" i="37"/>
  <c r="I83" i="45"/>
  <c r="K30" i="37"/>
  <c r="K83" i="45"/>
  <c r="S83" i="35"/>
  <c r="AN83" i="35" s="1"/>
  <c r="K83" i="35"/>
  <c r="AF83" i="35" s="1"/>
  <c r="I30" i="66"/>
  <c r="I83" i="65"/>
  <c r="K30" i="66"/>
  <c r="K83" i="65"/>
  <c r="C83" i="37" l="1"/>
  <c r="X36" i="57" s="1"/>
  <c r="K83" i="37"/>
  <c r="AF36" i="57" s="1"/>
  <c r="F83" i="66"/>
  <c r="S83" i="66"/>
  <c r="H30" i="66"/>
  <c r="H83" i="65"/>
  <c r="B83" i="35"/>
  <c r="W83" i="35" s="1"/>
  <c r="L30" i="37"/>
  <c r="L83" i="45"/>
  <c r="C83" i="66"/>
  <c r="B30" i="37"/>
  <c r="B83" i="45"/>
  <c r="M83" i="37"/>
  <c r="AH36" i="57" s="1"/>
  <c r="T83" i="66"/>
  <c r="H30" i="37"/>
  <c r="H83" i="45"/>
  <c r="H83" i="35"/>
  <c r="AC83" i="35" s="1"/>
  <c r="I83" i="37"/>
  <c r="AD36" i="57" s="1"/>
  <c r="J30" i="37"/>
  <c r="J83" i="45"/>
  <c r="B30" i="66"/>
  <c r="B83" i="65"/>
  <c r="F83" i="37"/>
  <c r="AA36" i="57" s="1"/>
  <c r="J83" i="35"/>
  <c r="AE83" i="35" s="1"/>
  <c r="I83" i="66"/>
  <c r="J30" i="66"/>
  <c r="J83" i="65"/>
  <c r="O83" i="66"/>
  <c r="L83" i="35"/>
  <c r="AG83" i="35" s="1"/>
  <c r="M83" i="66"/>
  <c r="O83" i="37"/>
  <c r="AJ36" i="57" s="1"/>
  <c r="S83" i="37"/>
  <c r="AN36" i="57" s="1"/>
  <c r="T83" i="37"/>
  <c r="AO36" i="57" s="1"/>
  <c r="N30" i="37"/>
  <c r="N83" i="45"/>
  <c r="L30" i="66"/>
  <c r="L83" i="65"/>
  <c r="Q83" i="35"/>
  <c r="N83" i="35"/>
  <c r="AI83" i="35" s="1"/>
  <c r="K83" i="66"/>
  <c r="N30" i="66"/>
  <c r="N83" i="65"/>
  <c r="L83" i="37" l="1"/>
  <c r="AG36" i="57" s="1"/>
  <c r="B83" i="66"/>
  <c r="D30" i="66"/>
  <c r="D83" i="65"/>
  <c r="D83" i="35"/>
  <c r="Y83" i="35" s="1"/>
  <c r="E30" i="66"/>
  <c r="E83" i="65"/>
  <c r="B83" i="37"/>
  <c r="W36" i="57" s="1"/>
  <c r="J83" i="66"/>
  <c r="H83" i="37"/>
  <c r="AC36" i="57" s="1"/>
  <c r="L83" i="66"/>
  <c r="E30" i="37"/>
  <c r="E83" i="45"/>
  <c r="N83" i="37"/>
  <c r="AI36" i="57" s="1"/>
  <c r="J83" i="37"/>
  <c r="AE36" i="57" s="1"/>
  <c r="H83" i="66"/>
  <c r="E83" i="35"/>
  <c r="Z83" i="35" s="1"/>
  <c r="N83" i="66"/>
  <c r="D30" i="37"/>
  <c r="D83" i="45"/>
  <c r="D83" i="66" l="1"/>
  <c r="E83" i="37"/>
  <c r="Z36" i="57" s="1"/>
  <c r="D83" i="37"/>
  <c r="Y36" i="57" s="1"/>
  <c r="E83" i="66"/>
  <c r="L29" i="67" l="1"/>
  <c r="L29" i="38"/>
  <c r="L82" i="38" s="1"/>
  <c r="AG29" i="67"/>
  <c r="AG29" i="38"/>
  <c r="AG82" i="38" s="1"/>
  <c r="L82" i="34"/>
  <c r="R29" i="38"/>
  <c r="R82" i="38" s="1"/>
  <c r="R29" i="67"/>
  <c r="R82" i="34"/>
  <c r="M29" i="38"/>
  <c r="M29" i="67"/>
  <c r="AH29" i="38"/>
  <c r="AH82" i="38" s="1"/>
  <c r="AH29" i="67"/>
  <c r="M82" i="34"/>
  <c r="J29" i="67"/>
  <c r="J29" i="38"/>
  <c r="AE29" i="38"/>
  <c r="AE29" i="67"/>
  <c r="J82" i="34"/>
  <c r="R81" i="34"/>
  <c r="M28" i="67" l="1"/>
  <c r="M28" i="38"/>
  <c r="AH28" i="67"/>
  <c r="AH28" i="38"/>
  <c r="AH81" i="67"/>
  <c r="AH82" i="67"/>
  <c r="N29" i="67"/>
  <c r="N29" i="38"/>
  <c r="N82" i="38" s="1"/>
  <c r="AI29" i="67"/>
  <c r="AI29" i="38"/>
  <c r="AI82" i="38" s="1"/>
  <c r="N82" i="34"/>
  <c r="M82" i="67"/>
  <c r="S29" i="67"/>
  <c r="S29" i="38"/>
  <c r="AN29" i="38"/>
  <c r="AN82" i="38" s="1"/>
  <c r="AN29" i="67"/>
  <c r="S82" i="34"/>
  <c r="AE82" i="38"/>
  <c r="M81" i="38"/>
  <c r="M82" i="38"/>
  <c r="AG81" i="67"/>
  <c r="AG82" i="67"/>
  <c r="L28" i="38"/>
  <c r="L28" i="67"/>
  <c r="L81" i="67" s="1"/>
  <c r="AG28" i="67"/>
  <c r="AG28" i="38"/>
  <c r="Q29" i="38"/>
  <c r="Q82" i="38" s="1"/>
  <c r="Q29" i="67"/>
  <c r="Q82" i="34"/>
  <c r="J28" i="67"/>
  <c r="J81" i="67" s="1"/>
  <c r="J28" i="38"/>
  <c r="J81" i="38" s="1"/>
  <c r="AE28" i="38"/>
  <c r="AE28" i="67"/>
  <c r="J82" i="38"/>
  <c r="M81" i="34"/>
  <c r="T29" i="38"/>
  <c r="T29" i="67"/>
  <c r="AO29" i="67"/>
  <c r="AO29" i="38"/>
  <c r="T82" i="34"/>
  <c r="AE81" i="67"/>
  <c r="AE82" i="67"/>
  <c r="J82" i="67"/>
  <c r="L82" i="67"/>
  <c r="R28" i="67"/>
  <c r="R81" i="67" s="1"/>
  <c r="R28" i="38"/>
  <c r="U29" i="67"/>
  <c r="U29" i="38"/>
  <c r="AP29" i="38"/>
  <c r="AP29" i="67"/>
  <c r="U82" i="34"/>
  <c r="J81" i="34"/>
  <c r="R82" i="67"/>
  <c r="L81" i="34"/>
  <c r="Q28" i="67" l="1"/>
  <c r="Q28" i="38"/>
  <c r="C29" i="38"/>
  <c r="C82" i="38" s="1"/>
  <c r="C29" i="67"/>
  <c r="X29" i="38"/>
  <c r="X82" i="38" s="1"/>
  <c r="X29" i="67"/>
  <c r="C82" i="34"/>
  <c r="R81" i="38"/>
  <c r="AN82" i="67"/>
  <c r="K29" i="67"/>
  <c r="K29" i="38"/>
  <c r="K82" i="38" s="1"/>
  <c r="AF29" i="67"/>
  <c r="AF29" i="38"/>
  <c r="K82" i="34"/>
  <c r="Q81" i="67"/>
  <c r="Q82" i="67"/>
  <c r="G29" i="67"/>
  <c r="G29" i="38"/>
  <c r="AB29" i="67"/>
  <c r="AB29" i="38"/>
  <c r="AB82" i="38" s="1"/>
  <c r="G82" i="34"/>
  <c r="F29" i="67"/>
  <c r="F29" i="38"/>
  <c r="F82" i="38" s="1"/>
  <c r="AA29" i="67"/>
  <c r="AA29" i="38"/>
  <c r="F82" i="34"/>
  <c r="S82" i="38"/>
  <c r="AI82" i="67"/>
  <c r="E29" i="67"/>
  <c r="E29" i="38"/>
  <c r="E82" i="38" s="1"/>
  <c r="Z29" i="38"/>
  <c r="Z29" i="67"/>
  <c r="E82" i="34"/>
  <c r="S28" i="67"/>
  <c r="S81" i="67" s="1"/>
  <c r="S28" i="38"/>
  <c r="S81" i="38" s="1"/>
  <c r="AN28" i="67"/>
  <c r="AN81" i="67" s="1"/>
  <c r="AN28" i="38"/>
  <c r="AP82" i="67"/>
  <c r="AO82" i="38"/>
  <c r="Q81" i="34"/>
  <c r="S82" i="67"/>
  <c r="AH81" i="38"/>
  <c r="D29" i="38"/>
  <c r="D82" i="38" s="1"/>
  <c r="D29" i="67"/>
  <c r="Y29" i="67"/>
  <c r="Y29" i="38"/>
  <c r="D82" i="34"/>
  <c r="B29" i="67"/>
  <c r="B29" i="38"/>
  <c r="W29" i="67"/>
  <c r="W29" i="38"/>
  <c r="W82" i="38" s="1"/>
  <c r="B82" i="34"/>
  <c r="I29" i="67"/>
  <c r="I29" i="38"/>
  <c r="I82" i="38" s="1"/>
  <c r="AD29" i="67"/>
  <c r="AD29" i="38"/>
  <c r="AD82" i="38" s="1"/>
  <c r="I82" i="34"/>
  <c r="AP82" i="38"/>
  <c r="AO82" i="67"/>
  <c r="AG81" i="38"/>
  <c r="S81" i="34"/>
  <c r="N82" i="67"/>
  <c r="O29" i="67"/>
  <c r="O29" i="38"/>
  <c r="AJ29" i="38"/>
  <c r="AJ29" i="67"/>
  <c r="O82" i="34"/>
  <c r="N28" i="67"/>
  <c r="N28" i="38"/>
  <c r="AI28" i="38"/>
  <c r="AI28" i="67"/>
  <c r="U81" i="38"/>
  <c r="U82" i="38"/>
  <c r="T82" i="67"/>
  <c r="N81" i="34"/>
  <c r="H29" i="67"/>
  <c r="H29" i="38"/>
  <c r="AC29" i="38"/>
  <c r="AC82" i="38" s="1"/>
  <c r="AC29" i="67"/>
  <c r="H82" i="34"/>
  <c r="U82" i="67"/>
  <c r="T82" i="38"/>
  <c r="AE81" i="38"/>
  <c r="U28" i="67"/>
  <c r="U81" i="67" s="1"/>
  <c r="U28" i="38"/>
  <c r="AP28" i="38"/>
  <c r="AP28" i="67"/>
  <c r="AP81" i="67" s="1"/>
  <c r="U81" i="34"/>
  <c r="L81" i="38"/>
  <c r="M81" i="67"/>
  <c r="C81" i="34"/>
  <c r="G81" i="34"/>
  <c r="I81" i="34"/>
  <c r="R27" i="67" l="1"/>
  <c r="R27" i="38"/>
  <c r="R80" i="34"/>
  <c r="E28" i="67"/>
  <c r="E81" i="67" s="1"/>
  <c r="E28" i="38"/>
  <c r="Z28" i="38"/>
  <c r="Z81" i="38" s="1"/>
  <c r="Z28" i="67"/>
  <c r="K28" i="67"/>
  <c r="K28" i="38"/>
  <c r="AF28" i="67"/>
  <c r="AF28" i="38"/>
  <c r="D28" i="67"/>
  <c r="D28" i="38"/>
  <c r="D81" i="38" s="1"/>
  <c r="Y28" i="38"/>
  <c r="Y81" i="38" s="1"/>
  <c r="Y28" i="67"/>
  <c r="F28" i="67"/>
  <c r="F81" i="67" s="1"/>
  <c r="F28" i="38"/>
  <c r="AA28" i="67"/>
  <c r="AA28" i="38"/>
  <c r="AJ82" i="38"/>
  <c r="B81" i="38"/>
  <c r="B82" i="38"/>
  <c r="D81" i="34"/>
  <c r="X82" i="67"/>
  <c r="Q27" i="67"/>
  <c r="Q27" i="38"/>
  <c r="O82" i="38"/>
  <c r="AD82" i="67"/>
  <c r="B81" i="67"/>
  <c r="B82" i="67"/>
  <c r="Z82" i="67"/>
  <c r="F82" i="67"/>
  <c r="B28" i="38"/>
  <c r="B28" i="67"/>
  <c r="W28" i="38"/>
  <c r="W81" i="38" s="1"/>
  <c r="W28" i="67"/>
  <c r="W81" i="67" s="1"/>
  <c r="S27" i="67"/>
  <c r="S80" i="67" s="1"/>
  <c r="S27" i="38"/>
  <c r="S80" i="38" s="1"/>
  <c r="AN27" i="67"/>
  <c r="AN80" i="67" s="1"/>
  <c r="AN27" i="38"/>
  <c r="AN80" i="38" s="1"/>
  <c r="AI81" i="38"/>
  <c r="O82" i="67"/>
  <c r="B81" i="34"/>
  <c r="Z82" i="38"/>
  <c r="F81" i="34"/>
  <c r="AF81" i="38"/>
  <c r="AF82" i="38"/>
  <c r="C82" i="67"/>
  <c r="T28" i="67"/>
  <c r="T28" i="38"/>
  <c r="T81" i="38" s="1"/>
  <c r="AO28" i="38"/>
  <c r="AO81" i="38" s="1"/>
  <c r="AO28" i="67"/>
  <c r="T81" i="34"/>
  <c r="AC82" i="67"/>
  <c r="N81" i="38"/>
  <c r="I82" i="67"/>
  <c r="AN81" i="38"/>
  <c r="AF81" i="67"/>
  <c r="AF82" i="67"/>
  <c r="H28" i="67"/>
  <c r="H81" i="67" s="1"/>
  <c r="H28" i="38"/>
  <c r="H81" i="38" s="1"/>
  <c r="AC28" i="67"/>
  <c r="AC28" i="38"/>
  <c r="AC81" i="38" s="1"/>
  <c r="Y82" i="38"/>
  <c r="E82" i="67"/>
  <c r="G28" i="67"/>
  <c r="G81" i="67" s="1"/>
  <c r="G28" i="38"/>
  <c r="AB28" i="67"/>
  <c r="AB81" i="67" s="1"/>
  <c r="AB28" i="38"/>
  <c r="AB81" i="38" s="1"/>
  <c r="M27" i="67"/>
  <c r="M27" i="38"/>
  <c r="M80" i="38" s="1"/>
  <c r="AH27" i="38"/>
  <c r="AH27" i="67"/>
  <c r="M80" i="34"/>
  <c r="C28" i="67"/>
  <c r="C28" i="38"/>
  <c r="C81" i="38" s="1"/>
  <c r="X28" i="38"/>
  <c r="X81" i="38" s="1"/>
  <c r="X28" i="67"/>
  <c r="H82" i="38"/>
  <c r="Y82" i="67"/>
  <c r="E81" i="34"/>
  <c r="AB82" i="67"/>
  <c r="K82" i="67"/>
  <c r="Q81" i="38"/>
  <c r="Q80" i="38"/>
  <c r="J27" i="67"/>
  <c r="J27" i="38"/>
  <c r="J80" i="38" s="1"/>
  <c r="AE27" i="38"/>
  <c r="AE80" i="38" s="1"/>
  <c r="AE27" i="67"/>
  <c r="J80" i="34"/>
  <c r="H82" i="67"/>
  <c r="N81" i="67"/>
  <c r="AP81" i="38"/>
  <c r="D81" i="67"/>
  <c r="D82" i="67"/>
  <c r="AA81" i="38"/>
  <c r="AA82" i="38"/>
  <c r="G82" i="38"/>
  <c r="K81" i="34"/>
  <c r="Q80" i="67"/>
  <c r="I28" i="38"/>
  <c r="I81" i="38" s="1"/>
  <c r="I28" i="67"/>
  <c r="I81" i="67" s="1"/>
  <c r="AD28" i="67"/>
  <c r="AD28" i="38"/>
  <c r="AD81" i="38" s="1"/>
  <c r="H81" i="34"/>
  <c r="AJ82" i="67"/>
  <c r="W82" i="67"/>
  <c r="S80" i="34"/>
  <c r="AI81" i="67"/>
  <c r="AA81" i="67"/>
  <c r="AA82" i="67"/>
  <c r="G82" i="67"/>
  <c r="Q80" i="34"/>
  <c r="S79" i="34"/>
  <c r="G80" i="34"/>
  <c r="I80" i="34"/>
  <c r="H80" i="34"/>
  <c r="F80" i="34"/>
  <c r="M79" i="34"/>
  <c r="Q79" i="34"/>
  <c r="K80" i="34"/>
  <c r="M82" i="35" l="1"/>
  <c r="R26" i="38"/>
  <c r="R79" i="38" s="1"/>
  <c r="R26" i="67"/>
  <c r="AO81" i="67"/>
  <c r="K81" i="38"/>
  <c r="B27" i="67"/>
  <c r="B80" i="67" s="1"/>
  <c r="B27" i="38"/>
  <c r="B80" i="38" s="1"/>
  <c r="W27" i="38"/>
  <c r="W27" i="67"/>
  <c r="J26" i="38"/>
  <c r="J26" i="67"/>
  <c r="AE26" i="38"/>
  <c r="AE79" i="38" s="1"/>
  <c r="AE26" i="67"/>
  <c r="AE79" i="67" s="1"/>
  <c r="J82" i="35"/>
  <c r="J80" i="67"/>
  <c r="AH80" i="67"/>
  <c r="R80" i="38"/>
  <c r="L27" i="38"/>
  <c r="L80" i="38" s="1"/>
  <c r="L27" i="67"/>
  <c r="AG27" i="38"/>
  <c r="AG27" i="67"/>
  <c r="L80" i="34"/>
  <c r="U27" i="67"/>
  <c r="U27" i="38"/>
  <c r="AP27" i="38"/>
  <c r="AP27" i="67"/>
  <c r="U80" i="34"/>
  <c r="N27" i="67"/>
  <c r="N27" i="38"/>
  <c r="AI27" i="67"/>
  <c r="AI27" i="38"/>
  <c r="AI80" i="38" s="1"/>
  <c r="N80" i="34"/>
  <c r="J79" i="34"/>
  <c r="AH80" i="38"/>
  <c r="AD81" i="67"/>
  <c r="R79" i="67"/>
  <c r="R80" i="67"/>
  <c r="L81" i="35"/>
  <c r="L82" i="35"/>
  <c r="D27" i="67"/>
  <c r="D80" i="67" s="1"/>
  <c r="D27" i="38"/>
  <c r="D80" i="38" s="1"/>
  <c r="Y27" i="38"/>
  <c r="Y80" i="38" s="1"/>
  <c r="Y27" i="67"/>
  <c r="Q26" i="67"/>
  <c r="Q26" i="38"/>
  <c r="T81" i="67"/>
  <c r="R79" i="34"/>
  <c r="K27" i="38"/>
  <c r="K27" i="67"/>
  <c r="AF27" i="38"/>
  <c r="AF80" i="38" s="1"/>
  <c r="AF27" i="67"/>
  <c r="R82" i="35"/>
  <c r="T27" i="38"/>
  <c r="T80" i="38" s="1"/>
  <c r="T27" i="67"/>
  <c r="AO27" i="67"/>
  <c r="AO27" i="38"/>
  <c r="AO80" i="38" s="1"/>
  <c r="H27" i="67"/>
  <c r="H80" i="67" s="1"/>
  <c r="H27" i="38"/>
  <c r="AC27" i="67"/>
  <c r="AC80" i="67" s="1"/>
  <c r="AC27" i="38"/>
  <c r="I27" i="67"/>
  <c r="I80" i="67" s="1"/>
  <c r="I27" i="38"/>
  <c r="AD27" i="38"/>
  <c r="AD27" i="67"/>
  <c r="AD80" i="67" s="1"/>
  <c r="M80" i="67"/>
  <c r="T80" i="34"/>
  <c r="X81" i="67"/>
  <c r="S26" i="38"/>
  <c r="S79" i="38" s="1"/>
  <c r="S26" i="67"/>
  <c r="S79" i="67" s="1"/>
  <c r="AN26" i="67"/>
  <c r="AN79" i="67" s="1"/>
  <c r="AN26" i="38"/>
  <c r="AN79" i="38" s="1"/>
  <c r="Y81" i="67"/>
  <c r="AC81" i="67"/>
  <c r="Z81" i="67"/>
  <c r="D80" i="34"/>
  <c r="E81" i="38"/>
  <c r="C27" i="67"/>
  <c r="C80" i="67" s="1"/>
  <c r="C27" i="38"/>
  <c r="X27" i="67"/>
  <c r="X27" i="38"/>
  <c r="M26" i="38"/>
  <c r="M26" i="67"/>
  <c r="M79" i="67" s="1"/>
  <c r="AH26" i="38"/>
  <c r="AH26" i="67"/>
  <c r="F27" i="67"/>
  <c r="F27" i="38"/>
  <c r="F80" i="38" s="1"/>
  <c r="AA27" i="67"/>
  <c r="AA80" i="67" s="1"/>
  <c r="AA27" i="38"/>
  <c r="AA80" i="38" s="1"/>
  <c r="AE80" i="67"/>
  <c r="K81" i="67"/>
  <c r="H80" i="38"/>
  <c r="C81" i="67"/>
  <c r="B80" i="34"/>
  <c r="F81" i="38"/>
  <c r="E27" i="38"/>
  <c r="E80" i="38" s="1"/>
  <c r="E27" i="67"/>
  <c r="Z27" i="67"/>
  <c r="Z27" i="38"/>
  <c r="Z80" i="38" s="1"/>
  <c r="G27" i="67"/>
  <c r="G80" i="67" s="1"/>
  <c r="G27" i="38"/>
  <c r="G80" i="38" s="1"/>
  <c r="AB27" i="67"/>
  <c r="AB80" i="67" s="1"/>
  <c r="AB27" i="38"/>
  <c r="AB80" i="38" s="1"/>
  <c r="G81" i="38"/>
  <c r="C80" i="34"/>
  <c r="E80" i="34"/>
  <c r="F79" i="34"/>
  <c r="S78" i="34"/>
  <c r="G79" i="34"/>
  <c r="Q78" i="34"/>
  <c r="N79" i="34"/>
  <c r="H79" i="34"/>
  <c r="L79" i="34"/>
  <c r="I79" i="34"/>
  <c r="J78" i="34"/>
  <c r="T79" i="34"/>
  <c r="M81" i="35"/>
  <c r="E26" i="67" l="1"/>
  <c r="E26" i="38"/>
  <c r="E79" i="38" s="1"/>
  <c r="Z26" i="67"/>
  <c r="Z26" i="38"/>
  <c r="X80" i="38"/>
  <c r="AD80" i="38"/>
  <c r="AP80" i="38"/>
  <c r="Q79" i="38"/>
  <c r="I80" i="38"/>
  <c r="U80" i="38"/>
  <c r="O27" i="38"/>
  <c r="O27" i="67"/>
  <c r="AJ27" i="67"/>
  <c r="AJ27" i="38"/>
  <c r="C26" i="67"/>
  <c r="C79" i="67" s="1"/>
  <c r="C26" i="38"/>
  <c r="C79" i="38" s="1"/>
  <c r="X26" i="38"/>
  <c r="X79" i="38" s="1"/>
  <c r="X26" i="67"/>
  <c r="S25" i="38"/>
  <c r="S25" i="67"/>
  <c r="S78" i="67" s="1"/>
  <c r="AN25" i="67"/>
  <c r="AN78" i="67" s="1"/>
  <c r="AN25" i="38"/>
  <c r="AN78" i="38" s="1"/>
  <c r="C80" i="38"/>
  <c r="AI80" i="67"/>
  <c r="U80" i="67"/>
  <c r="W80" i="38"/>
  <c r="N81" i="35"/>
  <c r="N82" i="35"/>
  <c r="O80" i="34"/>
  <c r="O28" i="38"/>
  <c r="O28" i="67"/>
  <c r="AJ28" i="38"/>
  <c r="AJ28" i="67"/>
  <c r="O81" i="34"/>
  <c r="S82" i="35"/>
  <c r="E79" i="67"/>
  <c r="N80" i="38"/>
  <c r="J81" i="35"/>
  <c r="T82" i="35"/>
  <c r="K26" i="67"/>
  <c r="K26" i="38"/>
  <c r="AF26" i="67"/>
  <c r="AF79" i="67" s="1"/>
  <c r="AF26" i="38"/>
  <c r="AF79" i="38" s="1"/>
  <c r="Q82" i="35"/>
  <c r="H26" i="67"/>
  <c r="H79" i="67" s="1"/>
  <c r="H26" i="38"/>
  <c r="H79" i="38" s="1"/>
  <c r="AC26" i="67"/>
  <c r="AC26" i="38"/>
  <c r="AC79" i="38" s="1"/>
  <c r="C79" i="34"/>
  <c r="AC80" i="38"/>
  <c r="K79" i="34"/>
  <c r="T80" i="67"/>
  <c r="AH79" i="38"/>
  <c r="N80" i="67"/>
  <c r="K80" i="67"/>
  <c r="AO80" i="67"/>
  <c r="I26" i="38"/>
  <c r="I79" i="38" s="1"/>
  <c r="I26" i="67"/>
  <c r="I79" i="67" s="1"/>
  <c r="AD26" i="67"/>
  <c r="AD79" i="67" s="1"/>
  <c r="AD26" i="38"/>
  <c r="AD79" i="38" s="1"/>
  <c r="D26" i="67"/>
  <c r="D26" i="38"/>
  <c r="D79" i="38" s="1"/>
  <c r="Y26" i="38"/>
  <c r="Y26" i="67"/>
  <c r="Y79" i="67" s="1"/>
  <c r="E79" i="34"/>
  <c r="X80" i="67"/>
  <c r="AG80" i="67"/>
  <c r="Y80" i="67"/>
  <c r="AH79" i="67"/>
  <c r="T26" i="38"/>
  <c r="T79" i="38" s="1"/>
  <c r="T26" i="67"/>
  <c r="AO26" i="38"/>
  <c r="AO26" i="67"/>
  <c r="H82" i="35"/>
  <c r="G26" i="38"/>
  <c r="G26" i="67"/>
  <c r="G79" i="67" s="1"/>
  <c r="AB26" i="67"/>
  <c r="AB79" i="67" s="1"/>
  <c r="AB26" i="38"/>
  <c r="AB79" i="38" s="1"/>
  <c r="F26" i="67"/>
  <c r="F79" i="67" s="1"/>
  <c r="F26" i="38"/>
  <c r="AA26" i="67"/>
  <c r="AA79" i="67" s="1"/>
  <c r="AA26" i="38"/>
  <c r="AF80" i="67"/>
  <c r="E80" i="67"/>
  <c r="M79" i="38"/>
  <c r="AG80" i="38"/>
  <c r="Q79" i="67"/>
  <c r="K80" i="38"/>
  <c r="J25" i="67"/>
  <c r="J25" i="38"/>
  <c r="J78" i="38" s="1"/>
  <c r="AE25" i="67"/>
  <c r="AE25" i="38"/>
  <c r="L26" i="38"/>
  <c r="L26" i="67"/>
  <c r="L79" i="67" s="1"/>
  <c r="AG26" i="38"/>
  <c r="AG79" i="38" s="1"/>
  <c r="AG26" i="67"/>
  <c r="N26" i="67"/>
  <c r="N26" i="38"/>
  <c r="AI26" i="38"/>
  <c r="AI26" i="67"/>
  <c r="AI79" i="67" s="1"/>
  <c r="Q25" i="67"/>
  <c r="Q78" i="67" s="1"/>
  <c r="Q25" i="38"/>
  <c r="Q78" i="38" s="1"/>
  <c r="F80" i="67"/>
  <c r="R81" i="35"/>
  <c r="Z80" i="67"/>
  <c r="D79" i="34"/>
  <c r="W80" i="67"/>
  <c r="AP80" i="67"/>
  <c r="L80" i="67"/>
  <c r="J79" i="67"/>
  <c r="J79" i="38"/>
  <c r="K78" i="34"/>
  <c r="D78" i="34"/>
  <c r="N78" i="34"/>
  <c r="O79" i="34"/>
  <c r="J80" i="35"/>
  <c r="G78" i="34"/>
  <c r="I78" i="34"/>
  <c r="Q81" i="35"/>
  <c r="C82" i="35" l="1"/>
  <c r="AE78" i="38"/>
  <c r="Y79" i="38"/>
  <c r="AJ80" i="38"/>
  <c r="AJ81" i="38"/>
  <c r="E82" i="35"/>
  <c r="H25" i="67"/>
  <c r="H78" i="67" s="1"/>
  <c r="H25" i="38"/>
  <c r="H78" i="38" s="1"/>
  <c r="AC25" i="38"/>
  <c r="AC25" i="67"/>
  <c r="AC78" i="67" s="1"/>
  <c r="G25" i="67"/>
  <c r="G78" i="67" s="1"/>
  <c r="G25" i="38"/>
  <c r="G78" i="38" s="1"/>
  <c r="AB25" i="38"/>
  <c r="AB25" i="67"/>
  <c r="F79" i="38"/>
  <c r="N79" i="67"/>
  <c r="O80" i="67"/>
  <c r="O81" i="67"/>
  <c r="S78" i="38"/>
  <c r="E25" i="38"/>
  <c r="E25" i="67"/>
  <c r="Z25" i="67"/>
  <c r="Z25" i="38"/>
  <c r="Z78" i="38" s="1"/>
  <c r="F25" i="67"/>
  <c r="F78" i="67" s="1"/>
  <c r="F25" i="38"/>
  <c r="F78" i="38" s="1"/>
  <c r="AA25" i="67"/>
  <c r="AA25" i="38"/>
  <c r="AA78" i="38" s="1"/>
  <c r="Q24" i="38"/>
  <c r="Q77" i="38" s="1"/>
  <c r="Q24" i="67"/>
  <c r="Q77" i="67" s="1"/>
  <c r="R25" i="67"/>
  <c r="R25" i="38"/>
  <c r="R78" i="34"/>
  <c r="N79" i="38"/>
  <c r="O80" i="38"/>
  <c r="O81" i="38"/>
  <c r="C25" i="38"/>
  <c r="C78" i="38" s="1"/>
  <c r="C25" i="67"/>
  <c r="C78" i="67" s="1"/>
  <c r="X25" i="38"/>
  <c r="X78" i="38" s="1"/>
  <c r="X25" i="67"/>
  <c r="X78" i="67" s="1"/>
  <c r="N25" i="67"/>
  <c r="N78" i="67" s="1"/>
  <c r="N25" i="38"/>
  <c r="N78" i="38" s="1"/>
  <c r="AI25" i="67"/>
  <c r="AI78" i="67" s="1"/>
  <c r="AI25" i="38"/>
  <c r="AI78" i="38" s="1"/>
  <c r="F78" i="34"/>
  <c r="H78" i="34"/>
  <c r="E78" i="34"/>
  <c r="T25" i="67"/>
  <c r="T78" i="67" s="1"/>
  <c r="T25" i="38"/>
  <c r="T78" i="38" s="1"/>
  <c r="AO25" i="67"/>
  <c r="AO25" i="38"/>
  <c r="AO78" i="38" s="1"/>
  <c r="K82" i="35"/>
  <c r="U26" i="67"/>
  <c r="U26" i="38"/>
  <c r="AP26" i="38"/>
  <c r="AP26" i="67"/>
  <c r="U79" i="34"/>
  <c r="AO79" i="38"/>
  <c r="AE78" i="67"/>
  <c r="T81" i="35"/>
  <c r="R80" i="35"/>
  <c r="O82" i="35"/>
  <c r="D82" i="35"/>
  <c r="B82" i="35"/>
  <c r="F82" i="35"/>
  <c r="B26" i="38"/>
  <c r="B26" i="67"/>
  <c r="W26" i="38"/>
  <c r="W79" i="38" s="1"/>
  <c r="W26" i="67"/>
  <c r="B79" i="34"/>
  <c r="Q77" i="34"/>
  <c r="AG79" i="67"/>
  <c r="K79" i="38"/>
  <c r="S81" i="35"/>
  <c r="Z79" i="67"/>
  <c r="I82" i="35"/>
  <c r="I25" i="67"/>
  <c r="I78" i="67" s="1"/>
  <c r="I25" i="38"/>
  <c r="AD25" i="67"/>
  <c r="AD78" i="67" s="1"/>
  <c r="AD25" i="38"/>
  <c r="M25" i="67"/>
  <c r="M25" i="38"/>
  <c r="AH25" i="67"/>
  <c r="AH25" i="38"/>
  <c r="M78" i="34"/>
  <c r="L79" i="38"/>
  <c r="D79" i="67"/>
  <c r="T79" i="67"/>
  <c r="K79" i="67"/>
  <c r="G82" i="35"/>
  <c r="L25" i="38"/>
  <c r="L25" i="67"/>
  <c r="AG25" i="67"/>
  <c r="AG78" i="67" s="1"/>
  <c r="AG25" i="38"/>
  <c r="O26" i="38"/>
  <c r="O79" i="38" s="1"/>
  <c r="O26" i="67"/>
  <c r="AJ26" i="38"/>
  <c r="AJ26" i="67"/>
  <c r="D25" i="67"/>
  <c r="D78" i="67" s="1"/>
  <c r="D25" i="38"/>
  <c r="D78" i="38" s="1"/>
  <c r="Y25" i="38"/>
  <c r="Y78" i="38" s="1"/>
  <c r="Y25" i="67"/>
  <c r="K25" i="67"/>
  <c r="K25" i="38"/>
  <c r="K78" i="38" s="1"/>
  <c r="AF25" i="67"/>
  <c r="AF25" i="38"/>
  <c r="AF78" i="38" s="1"/>
  <c r="AI79" i="38"/>
  <c r="L78" i="34"/>
  <c r="J78" i="67"/>
  <c r="AA79" i="38"/>
  <c r="G79" i="38"/>
  <c r="T78" i="34"/>
  <c r="AC79" i="67"/>
  <c r="AC78" i="38"/>
  <c r="AJ80" i="67"/>
  <c r="AJ81" i="67"/>
  <c r="AO79" i="67"/>
  <c r="C78" i="34"/>
  <c r="X79" i="67"/>
  <c r="Z79" i="38"/>
  <c r="T80" i="35"/>
  <c r="F81" i="35"/>
  <c r="T77" i="34"/>
  <c r="L77" i="34"/>
  <c r="G77" i="34"/>
  <c r="O78" i="34"/>
  <c r="J79" i="35"/>
  <c r="U78" i="34"/>
  <c r="C77" i="34"/>
  <c r="S80" i="35"/>
  <c r="M77" i="34"/>
  <c r="C81" i="35"/>
  <c r="D81" i="35"/>
  <c r="K24" i="67" l="1"/>
  <c r="K77" i="67" s="1"/>
  <c r="K24" i="38"/>
  <c r="AF24" i="38"/>
  <c r="AF24" i="67"/>
  <c r="AF77" i="67" s="1"/>
  <c r="B25" i="67"/>
  <c r="B78" i="67" s="1"/>
  <c r="B25" i="38"/>
  <c r="B78" i="38" s="1"/>
  <c r="W25" i="67"/>
  <c r="W78" i="67" s="1"/>
  <c r="W25" i="38"/>
  <c r="D24" i="67"/>
  <c r="D24" i="38"/>
  <c r="Y24" i="38"/>
  <c r="Y24" i="67"/>
  <c r="Y77" i="67" s="1"/>
  <c r="R78" i="38"/>
  <c r="R24" i="67"/>
  <c r="R77" i="67" s="1"/>
  <c r="R24" i="38"/>
  <c r="R77" i="38" s="1"/>
  <c r="I24" i="67"/>
  <c r="I77" i="67" s="1"/>
  <c r="I24" i="38"/>
  <c r="AD24" i="67"/>
  <c r="AD24" i="38"/>
  <c r="AD77" i="38" s="1"/>
  <c r="D77" i="34"/>
  <c r="AH78" i="67"/>
  <c r="I77" i="34"/>
  <c r="AD78" i="38"/>
  <c r="AP79" i="67"/>
  <c r="Z78" i="67"/>
  <c r="Q23" i="38"/>
  <c r="Q76" i="38" s="1"/>
  <c r="Q23" i="67"/>
  <c r="Q76" i="67" s="1"/>
  <c r="B79" i="67"/>
  <c r="H24" i="38"/>
  <c r="H24" i="67"/>
  <c r="H77" i="67" s="1"/>
  <c r="AC24" i="67"/>
  <c r="AC24" i="38"/>
  <c r="F24" i="38"/>
  <c r="F77" i="38" s="1"/>
  <c r="F24" i="67"/>
  <c r="F77" i="67" s="1"/>
  <c r="AA24" i="38"/>
  <c r="AA77" i="38" s="1"/>
  <c r="AA24" i="67"/>
  <c r="AA77" i="67" s="1"/>
  <c r="U25" i="67"/>
  <c r="U25" i="38"/>
  <c r="U78" i="38" s="1"/>
  <c r="AP25" i="38"/>
  <c r="AP25" i="67"/>
  <c r="G24" i="38"/>
  <c r="G24" i="67"/>
  <c r="AB24" i="67"/>
  <c r="AB24" i="38"/>
  <c r="AB77" i="38" s="1"/>
  <c r="E24" i="67"/>
  <c r="E24" i="38"/>
  <c r="E77" i="38" s="1"/>
  <c r="Z24" i="67"/>
  <c r="Z77" i="67" s="1"/>
  <c r="Z24" i="38"/>
  <c r="AF78" i="67"/>
  <c r="M78" i="38"/>
  <c r="Q80" i="35"/>
  <c r="AP79" i="38"/>
  <c r="Q76" i="34"/>
  <c r="J24" i="67"/>
  <c r="J24" i="38"/>
  <c r="J77" i="38" s="1"/>
  <c r="AE24" i="67"/>
  <c r="AE24" i="38"/>
  <c r="AE77" i="38" s="1"/>
  <c r="J77" i="34"/>
  <c r="AJ79" i="38"/>
  <c r="L78" i="38"/>
  <c r="M78" i="67"/>
  <c r="W79" i="67"/>
  <c r="B81" i="35"/>
  <c r="U79" i="38"/>
  <c r="E78" i="38"/>
  <c r="K78" i="67"/>
  <c r="K77" i="34"/>
  <c r="I81" i="35"/>
  <c r="U79" i="67"/>
  <c r="E77" i="34"/>
  <c r="AA78" i="67"/>
  <c r="M24" i="67"/>
  <c r="M77" i="67" s="1"/>
  <c r="M24" i="38"/>
  <c r="M77" i="38" s="1"/>
  <c r="AH24" i="38"/>
  <c r="AH77" i="38" s="1"/>
  <c r="AH24" i="67"/>
  <c r="AH77" i="67" s="1"/>
  <c r="C24" i="67"/>
  <c r="C77" i="67" s="1"/>
  <c r="C24" i="38"/>
  <c r="C77" i="38" s="1"/>
  <c r="X24" i="67"/>
  <c r="X77" i="67" s="1"/>
  <c r="X24" i="38"/>
  <c r="M79" i="35"/>
  <c r="M80" i="35"/>
  <c r="AD77" i="67"/>
  <c r="AB78" i="67"/>
  <c r="B79" i="38"/>
  <c r="E78" i="67"/>
  <c r="R78" i="67"/>
  <c r="AJ79" i="67"/>
  <c r="AB78" i="38"/>
  <c r="H77" i="34"/>
  <c r="T24" i="38"/>
  <c r="T24" i="67"/>
  <c r="AO24" i="67"/>
  <c r="AO24" i="38"/>
  <c r="Y78" i="67"/>
  <c r="G81" i="35"/>
  <c r="H81" i="35"/>
  <c r="N24" i="67"/>
  <c r="N77" i="67" s="1"/>
  <c r="N24" i="38"/>
  <c r="N77" i="38" s="1"/>
  <c r="AI24" i="67"/>
  <c r="AI24" i="38"/>
  <c r="AG78" i="38"/>
  <c r="I78" i="38"/>
  <c r="I77" i="38"/>
  <c r="L78" i="67"/>
  <c r="B78" i="34"/>
  <c r="K81" i="35"/>
  <c r="AO78" i="67"/>
  <c r="O79" i="67"/>
  <c r="R77" i="34"/>
  <c r="F77" i="34"/>
  <c r="G77" i="38"/>
  <c r="O25" i="67"/>
  <c r="O78" i="67" s="1"/>
  <c r="O25" i="38"/>
  <c r="AJ25" i="38"/>
  <c r="AJ25" i="67"/>
  <c r="S24" i="38"/>
  <c r="S24" i="67"/>
  <c r="AN24" i="67"/>
  <c r="AN24" i="38"/>
  <c r="S77" i="34"/>
  <c r="L24" i="67"/>
  <c r="L77" i="67" s="1"/>
  <c r="L24" i="38"/>
  <c r="L77" i="38" s="1"/>
  <c r="AG24" i="67"/>
  <c r="AG24" i="38"/>
  <c r="AG77" i="38" s="1"/>
  <c r="D77" i="67"/>
  <c r="AH78" i="38"/>
  <c r="N77" i="34"/>
  <c r="G77" i="67"/>
  <c r="E81" i="35"/>
  <c r="D76" i="34"/>
  <c r="E80" i="35"/>
  <c r="K80" i="35"/>
  <c r="Q79" i="35"/>
  <c r="I76" i="34"/>
  <c r="R76" i="34"/>
  <c r="C76" i="34"/>
  <c r="S76" i="34"/>
  <c r="J76" i="34"/>
  <c r="E76" i="34"/>
  <c r="F76" i="34"/>
  <c r="C80" i="35"/>
  <c r="I80" i="35"/>
  <c r="H80" i="35"/>
  <c r="O81" i="35" l="1"/>
  <c r="AN77" i="38"/>
  <c r="K23" i="67"/>
  <c r="K23" i="38"/>
  <c r="AF23" i="38"/>
  <c r="AF76" i="38" s="1"/>
  <c r="AF23" i="67"/>
  <c r="Q22" i="67"/>
  <c r="Q22" i="38"/>
  <c r="G23" i="67"/>
  <c r="G23" i="38"/>
  <c r="G76" i="38" s="1"/>
  <c r="AB23" i="67"/>
  <c r="AB23" i="38"/>
  <c r="AB76" i="38" s="1"/>
  <c r="J77" i="67"/>
  <c r="K77" i="38"/>
  <c r="K76" i="38"/>
  <c r="R79" i="35"/>
  <c r="B24" i="38"/>
  <c r="B24" i="67"/>
  <c r="W24" i="38"/>
  <c r="W24" i="67"/>
  <c r="AN77" i="67"/>
  <c r="AO77" i="38"/>
  <c r="AJ78" i="67"/>
  <c r="W77" i="67"/>
  <c r="K76" i="34"/>
  <c r="F23" i="38"/>
  <c r="F76" i="38" s="1"/>
  <c r="F23" i="67"/>
  <c r="AA23" i="67"/>
  <c r="AA23" i="38"/>
  <c r="AA76" i="38" s="1"/>
  <c r="C23" i="38"/>
  <c r="C76" i="38" s="1"/>
  <c r="C23" i="67"/>
  <c r="C76" i="67" s="1"/>
  <c r="X23" i="67"/>
  <c r="X76" i="67" s="1"/>
  <c r="X23" i="38"/>
  <c r="N23" i="67"/>
  <c r="N23" i="38"/>
  <c r="N76" i="38" s="1"/>
  <c r="AI23" i="38"/>
  <c r="AI76" i="38" s="1"/>
  <c r="AI23" i="67"/>
  <c r="AI76" i="67" s="1"/>
  <c r="D23" i="67"/>
  <c r="D23" i="38"/>
  <c r="D76" i="38" s="1"/>
  <c r="Y23" i="38"/>
  <c r="Y76" i="38" s="1"/>
  <c r="Y23" i="67"/>
  <c r="S77" i="67"/>
  <c r="J78" i="35"/>
  <c r="AI77" i="38"/>
  <c r="AP78" i="38"/>
  <c r="AC77" i="38"/>
  <c r="AO77" i="67"/>
  <c r="N80" i="35"/>
  <c r="S77" i="38"/>
  <c r="O78" i="38"/>
  <c r="T77" i="67"/>
  <c r="Q75" i="34"/>
  <c r="K76" i="67"/>
  <c r="U24" i="67"/>
  <c r="U24" i="38"/>
  <c r="U77" i="38" s="1"/>
  <c r="AP24" i="67"/>
  <c r="AP77" i="67" s="1"/>
  <c r="AP24" i="38"/>
  <c r="AP77" i="38" s="1"/>
  <c r="M23" i="67"/>
  <c r="M76" i="67" s="1"/>
  <c r="M23" i="38"/>
  <c r="AH23" i="38"/>
  <c r="AH23" i="67"/>
  <c r="H23" i="67"/>
  <c r="H76" i="67" s="1"/>
  <c r="H23" i="38"/>
  <c r="H76" i="38" s="1"/>
  <c r="AC23" i="38"/>
  <c r="AC76" i="38" s="1"/>
  <c r="AC23" i="67"/>
  <c r="AI77" i="67"/>
  <c r="T77" i="38"/>
  <c r="AB77" i="67"/>
  <c r="G76" i="67"/>
  <c r="U77" i="34"/>
  <c r="G80" i="35"/>
  <c r="AP78" i="67"/>
  <c r="Y77" i="38"/>
  <c r="B77" i="34"/>
  <c r="J23" i="67"/>
  <c r="J23" i="38"/>
  <c r="J76" i="38" s="1"/>
  <c r="AE23" i="38"/>
  <c r="AE23" i="67"/>
  <c r="AE76" i="67" s="1"/>
  <c r="W78" i="38"/>
  <c r="W77" i="38"/>
  <c r="E23" i="67"/>
  <c r="E23" i="38"/>
  <c r="Z23" i="67"/>
  <c r="Z76" i="67" s="1"/>
  <c r="Z23" i="38"/>
  <c r="Z76" i="38" s="1"/>
  <c r="S23" i="38"/>
  <c r="S76" i="38" s="1"/>
  <c r="S23" i="67"/>
  <c r="AN23" i="67"/>
  <c r="AN23" i="38"/>
  <c r="AN76" i="38" s="1"/>
  <c r="R23" i="38"/>
  <c r="R76" i="38" s="1"/>
  <c r="R23" i="67"/>
  <c r="R76" i="67" s="1"/>
  <c r="I23" i="67"/>
  <c r="I23" i="38"/>
  <c r="AD23" i="67"/>
  <c r="AD76" i="67" s="1"/>
  <c r="AD23" i="38"/>
  <c r="T23" i="67"/>
  <c r="T76" i="67" s="1"/>
  <c r="T23" i="38"/>
  <c r="AO23" i="38"/>
  <c r="AO76" i="38" s="1"/>
  <c r="AO23" i="67"/>
  <c r="AO76" i="67" s="1"/>
  <c r="T76" i="34"/>
  <c r="X77" i="38"/>
  <c r="X76" i="38"/>
  <c r="U78" i="67"/>
  <c r="AJ78" i="38"/>
  <c r="AE77" i="67"/>
  <c r="AC77" i="67"/>
  <c r="Z77" i="38"/>
  <c r="H77" i="38"/>
  <c r="B80" i="35"/>
  <c r="D77" i="38"/>
  <c r="AF76" i="67"/>
  <c r="L80" i="35"/>
  <c r="L23" i="67"/>
  <c r="L76" i="67" s="1"/>
  <c r="L23" i="38"/>
  <c r="L76" i="38" s="1"/>
  <c r="AG23" i="67"/>
  <c r="AG76" i="67" s="1"/>
  <c r="AG23" i="38"/>
  <c r="AG76" i="38" s="1"/>
  <c r="AG77" i="67"/>
  <c r="L76" i="34"/>
  <c r="S79" i="35"/>
  <c r="N76" i="34"/>
  <c r="D80" i="35"/>
  <c r="M76" i="34"/>
  <c r="E77" i="67"/>
  <c r="G76" i="34"/>
  <c r="H76" i="34"/>
  <c r="AF77" i="38"/>
  <c r="N75" i="34"/>
  <c r="D75" i="34"/>
  <c r="J75" i="34"/>
  <c r="U76" i="34"/>
  <c r="Q78" i="35"/>
  <c r="O80" i="35"/>
  <c r="C79" i="35"/>
  <c r="K79" i="35"/>
  <c r="H75" i="34"/>
  <c r="S75" i="34"/>
  <c r="L75" i="34"/>
  <c r="E75" i="34"/>
  <c r="I79" i="35"/>
  <c r="F80" i="35" l="1"/>
  <c r="R22" i="38"/>
  <c r="R75" i="38" s="1"/>
  <c r="R22" i="67"/>
  <c r="I22" i="67"/>
  <c r="I22" i="38"/>
  <c r="I75" i="38" s="1"/>
  <c r="AD22" i="67"/>
  <c r="AD22" i="38"/>
  <c r="AD75" i="38" s="1"/>
  <c r="B23" i="67"/>
  <c r="B76" i="67" s="1"/>
  <c r="B23" i="38"/>
  <c r="W23" i="38"/>
  <c r="W76" i="38" s="1"/>
  <c r="W23" i="67"/>
  <c r="J76" i="67"/>
  <c r="E22" i="67"/>
  <c r="E75" i="67" s="1"/>
  <c r="E22" i="38"/>
  <c r="E75" i="38" s="1"/>
  <c r="Z22" i="67"/>
  <c r="Z75" i="67" s="1"/>
  <c r="Z22" i="38"/>
  <c r="Z75" i="38" s="1"/>
  <c r="M22" i="67"/>
  <c r="M22" i="38"/>
  <c r="M75" i="38" s="1"/>
  <c r="AH22" i="67"/>
  <c r="AH75" i="67" s="1"/>
  <c r="AH22" i="38"/>
  <c r="AH75" i="38" s="1"/>
  <c r="K22" i="67"/>
  <c r="K75" i="67" s="1"/>
  <c r="K22" i="38"/>
  <c r="K75" i="38" s="1"/>
  <c r="AF22" i="38"/>
  <c r="AF75" i="38" s="1"/>
  <c r="AF22" i="67"/>
  <c r="AF75" i="67" s="1"/>
  <c r="L79" i="35"/>
  <c r="I76" i="38"/>
  <c r="AH76" i="38"/>
  <c r="F22" i="38"/>
  <c r="F22" i="67"/>
  <c r="AA22" i="38"/>
  <c r="AA22" i="67"/>
  <c r="U23" i="38"/>
  <c r="U23" i="67"/>
  <c r="U76" i="67" s="1"/>
  <c r="AP23" i="67"/>
  <c r="AP23" i="38"/>
  <c r="AP76" i="38" s="1"/>
  <c r="I75" i="67"/>
  <c r="M76" i="38"/>
  <c r="E79" i="35"/>
  <c r="Q75" i="67"/>
  <c r="AD76" i="38"/>
  <c r="O23" i="67"/>
  <c r="O23" i="38"/>
  <c r="AJ23" i="67"/>
  <c r="AJ23" i="38"/>
  <c r="C22" i="67"/>
  <c r="C22" i="38"/>
  <c r="X22" i="38"/>
  <c r="X75" i="38" s="1"/>
  <c r="X22" i="67"/>
  <c r="J22" i="67"/>
  <c r="J75" i="67" s="1"/>
  <c r="J22" i="38"/>
  <c r="J75" i="38" s="1"/>
  <c r="AE22" i="38"/>
  <c r="AE22" i="67"/>
  <c r="AE75" i="67" s="1"/>
  <c r="I76" i="67"/>
  <c r="I75" i="34"/>
  <c r="AC76" i="67"/>
  <c r="F75" i="34"/>
  <c r="B76" i="38"/>
  <c r="O76" i="34"/>
  <c r="O24" i="67"/>
  <c r="O24" i="38"/>
  <c r="AJ24" i="67"/>
  <c r="AJ24" i="38"/>
  <c r="O77" i="34"/>
  <c r="T79" i="35"/>
  <c r="L22" i="67"/>
  <c r="L22" i="38"/>
  <c r="AG22" i="67"/>
  <c r="AG22" i="38"/>
  <c r="AG75" i="38" s="1"/>
  <c r="G22" i="67"/>
  <c r="G22" i="38"/>
  <c r="G75" i="38" s="1"/>
  <c r="AB22" i="38"/>
  <c r="AB22" i="67"/>
  <c r="N22" i="38"/>
  <c r="N22" i="67"/>
  <c r="N75" i="67" s="1"/>
  <c r="AI22" i="38"/>
  <c r="AI75" i="38" s="1"/>
  <c r="AI22" i="67"/>
  <c r="E76" i="67"/>
  <c r="M75" i="34"/>
  <c r="U77" i="67"/>
  <c r="N79" i="35"/>
  <c r="B76" i="34"/>
  <c r="G75" i="34"/>
  <c r="T22" i="67"/>
  <c r="T75" i="67" s="1"/>
  <c r="T22" i="38"/>
  <c r="AO22" i="67"/>
  <c r="AO75" i="67" s="1"/>
  <c r="AO22" i="38"/>
  <c r="H22" i="67"/>
  <c r="H75" i="67" s="1"/>
  <c r="H22" i="38"/>
  <c r="H75" i="38" s="1"/>
  <c r="AC22" i="67"/>
  <c r="AC75" i="67" s="1"/>
  <c r="AC22" i="38"/>
  <c r="AC75" i="38" s="1"/>
  <c r="D22" i="38"/>
  <c r="D75" i="38" s="1"/>
  <c r="D22" i="67"/>
  <c r="Y22" i="38"/>
  <c r="Y22" i="67"/>
  <c r="Y75" i="67" s="1"/>
  <c r="N76" i="67"/>
  <c r="T75" i="34"/>
  <c r="T76" i="38"/>
  <c r="B77" i="67"/>
  <c r="AB76" i="67"/>
  <c r="AH76" i="67"/>
  <c r="S76" i="67"/>
  <c r="C75" i="34"/>
  <c r="S78" i="35"/>
  <c r="K75" i="34"/>
  <c r="S22" i="67"/>
  <c r="S22" i="38"/>
  <c r="AN22" i="67"/>
  <c r="AN22" i="38"/>
  <c r="AN75" i="38" s="1"/>
  <c r="D76" i="67"/>
  <c r="L75" i="67"/>
  <c r="D79" i="35"/>
  <c r="AA76" i="67"/>
  <c r="B79" i="35"/>
  <c r="R75" i="34"/>
  <c r="E76" i="38"/>
  <c r="AE76" i="38"/>
  <c r="AE75" i="38"/>
  <c r="Y76" i="67"/>
  <c r="B77" i="38"/>
  <c r="G79" i="35"/>
  <c r="AN76" i="67"/>
  <c r="F76" i="67"/>
  <c r="Q75" i="38"/>
  <c r="O75" i="34"/>
  <c r="K74" i="34"/>
  <c r="B75" i="34"/>
  <c r="M74" i="34"/>
  <c r="D74" i="34"/>
  <c r="B78" i="35"/>
  <c r="K78" i="35"/>
  <c r="N74" i="34"/>
  <c r="F74" i="34"/>
  <c r="H74" i="34"/>
  <c r="T78" i="35"/>
  <c r="C74" i="34"/>
  <c r="G78" i="35"/>
  <c r="L78" i="35"/>
  <c r="Q73" i="34" l="1"/>
  <c r="Q21" i="67"/>
  <c r="Q21" i="38"/>
  <c r="Q74" i="34"/>
  <c r="R21" i="38"/>
  <c r="R21" i="67"/>
  <c r="M78" i="35"/>
  <c r="L21" i="67"/>
  <c r="L74" i="67" s="1"/>
  <c r="L21" i="38"/>
  <c r="AG21" i="38"/>
  <c r="AG21" i="67"/>
  <c r="F75" i="67"/>
  <c r="Y75" i="38"/>
  <c r="U22" i="67"/>
  <c r="U75" i="67" s="1"/>
  <c r="U22" i="38"/>
  <c r="U75" i="38" s="1"/>
  <c r="AP22" i="67"/>
  <c r="AP75" i="67" s="1"/>
  <c r="AP22" i="38"/>
  <c r="AP75" i="38" s="1"/>
  <c r="H78" i="35"/>
  <c r="H79" i="35"/>
  <c r="M75" i="67"/>
  <c r="F75" i="38"/>
  <c r="E21" i="67"/>
  <c r="E74" i="67" s="1"/>
  <c r="E21" i="38"/>
  <c r="E74" i="38" s="1"/>
  <c r="Z21" i="38"/>
  <c r="Z21" i="67"/>
  <c r="B22" i="67"/>
  <c r="B22" i="38"/>
  <c r="B75" i="38" s="1"/>
  <c r="W22" i="67"/>
  <c r="W22" i="38"/>
  <c r="S75" i="38"/>
  <c r="AO75" i="38"/>
  <c r="AJ76" i="38"/>
  <c r="AJ77" i="38"/>
  <c r="X75" i="67"/>
  <c r="E78" i="35"/>
  <c r="N78" i="35"/>
  <c r="R74" i="34"/>
  <c r="I21" i="67"/>
  <c r="I74" i="67" s="1"/>
  <c r="I21" i="38"/>
  <c r="AD21" i="38"/>
  <c r="AD74" i="38" s="1"/>
  <c r="AD21" i="67"/>
  <c r="F21" i="38"/>
  <c r="F74" i="38" s="1"/>
  <c r="F21" i="67"/>
  <c r="F74" i="67" s="1"/>
  <c r="AA21" i="38"/>
  <c r="AA74" i="38" s="1"/>
  <c r="AA21" i="67"/>
  <c r="AA74" i="67" s="1"/>
  <c r="N75" i="38"/>
  <c r="AG74" i="67"/>
  <c r="AJ76" i="67"/>
  <c r="AJ77" i="67"/>
  <c r="G75" i="67"/>
  <c r="C75" i="38"/>
  <c r="D75" i="67"/>
  <c r="Z74" i="67"/>
  <c r="D78" i="35"/>
  <c r="R78" i="35"/>
  <c r="S21" i="67"/>
  <c r="S74" i="67" s="1"/>
  <c r="S21" i="38"/>
  <c r="AN21" i="38"/>
  <c r="AN74" i="38" s="1"/>
  <c r="AN21" i="67"/>
  <c r="O79" i="35"/>
  <c r="S74" i="34"/>
  <c r="AG75" i="67"/>
  <c r="L75" i="38"/>
  <c r="L74" i="38"/>
  <c r="O76" i="38"/>
  <c r="O77" i="38"/>
  <c r="C75" i="67"/>
  <c r="U76" i="38"/>
  <c r="Q20" i="38"/>
  <c r="Q20" i="67"/>
  <c r="D21" i="67"/>
  <c r="D21" i="38"/>
  <c r="D74" i="38" s="1"/>
  <c r="Y21" i="67"/>
  <c r="Y21" i="38"/>
  <c r="Y74" i="38" s="1"/>
  <c r="K21" i="38"/>
  <c r="K21" i="67"/>
  <c r="K74" i="67" s="1"/>
  <c r="AF21" i="67"/>
  <c r="AF21" i="38"/>
  <c r="AF74" i="38" s="1"/>
  <c r="C78" i="35"/>
  <c r="O76" i="67"/>
  <c r="O77" i="67"/>
  <c r="U75" i="34"/>
  <c r="W76" i="67"/>
  <c r="F79" i="35"/>
  <c r="N21" i="67"/>
  <c r="N21" i="38"/>
  <c r="N74" i="38" s="1"/>
  <c r="AI21" i="67"/>
  <c r="AI74" i="67" s="1"/>
  <c r="AI21" i="38"/>
  <c r="M21" i="67"/>
  <c r="M21" i="38"/>
  <c r="M74" i="38" s="1"/>
  <c r="AH21" i="38"/>
  <c r="AH74" i="38" s="1"/>
  <c r="AH21" i="67"/>
  <c r="AH74" i="67" s="1"/>
  <c r="AI75" i="67"/>
  <c r="AB75" i="38"/>
  <c r="L74" i="34"/>
  <c r="T75" i="38"/>
  <c r="S75" i="67"/>
  <c r="E74" i="34"/>
  <c r="AN75" i="67"/>
  <c r="C21" i="67"/>
  <c r="C21" i="38"/>
  <c r="C74" i="38" s="1"/>
  <c r="X21" i="38"/>
  <c r="X21" i="67"/>
  <c r="X74" i="67" s="1"/>
  <c r="H21" i="67"/>
  <c r="H21" i="38"/>
  <c r="H74" i="38" s="1"/>
  <c r="AC21" i="38"/>
  <c r="AC21" i="67"/>
  <c r="AC74" i="67" s="1"/>
  <c r="J21" i="67"/>
  <c r="J74" i="67" s="1"/>
  <c r="J21" i="38"/>
  <c r="J74" i="38" s="1"/>
  <c r="AE21" i="38"/>
  <c r="AE74" i="38" s="1"/>
  <c r="AE21" i="67"/>
  <c r="O22" i="67"/>
  <c r="O22" i="38"/>
  <c r="AJ22" i="67"/>
  <c r="AJ75" i="67" s="1"/>
  <c r="AJ22" i="38"/>
  <c r="AP76" i="67"/>
  <c r="Y74" i="67"/>
  <c r="R75" i="67"/>
  <c r="J74" i="34"/>
  <c r="AA75" i="38"/>
  <c r="AB75" i="67"/>
  <c r="AA75" i="67"/>
  <c r="AD75" i="67"/>
  <c r="B75" i="67"/>
  <c r="I74" i="34"/>
  <c r="D73" i="34"/>
  <c r="B74" i="34"/>
  <c r="R73" i="34"/>
  <c r="J73" i="34"/>
  <c r="H77" i="35"/>
  <c r="T77" i="35"/>
  <c r="N77" i="35"/>
  <c r="L77" i="35"/>
  <c r="R77" i="35"/>
  <c r="C77" i="35"/>
  <c r="E20" i="38" l="1"/>
  <c r="E20" i="67"/>
  <c r="Z20" i="38"/>
  <c r="Z73" i="38" s="1"/>
  <c r="Z20" i="67"/>
  <c r="S20" i="67"/>
  <c r="S73" i="67" s="1"/>
  <c r="S20" i="38"/>
  <c r="S73" i="38" s="1"/>
  <c r="AN20" i="67"/>
  <c r="AN20" i="38"/>
  <c r="G77" i="35"/>
  <c r="E73" i="38"/>
  <c r="M77" i="35"/>
  <c r="K20" i="67"/>
  <c r="K73" i="67" s="1"/>
  <c r="K20" i="38"/>
  <c r="K73" i="38" s="1"/>
  <c r="AF20" i="38"/>
  <c r="AF20" i="67"/>
  <c r="H20" i="38"/>
  <c r="H20" i="67"/>
  <c r="H73" i="67" s="1"/>
  <c r="AC20" i="38"/>
  <c r="AC20" i="67"/>
  <c r="AC73" i="67" s="1"/>
  <c r="T20" i="38"/>
  <c r="T20" i="67"/>
  <c r="AO20" i="67"/>
  <c r="AO20" i="38"/>
  <c r="O73" i="34"/>
  <c r="O21" i="67"/>
  <c r="O21" i="38"/>
  <c r="O74" i="38" s="1"/>
  <c r="AJ21" i="67"/>
  <c r="AJ21" i="38"/>
  <c r="AJ74" i="38" s="1"/>
  <c r="H73" i="34"/>
  <c r="F78" i="35"/>
  <c r="W75" i="38"/>
  <c r="E73" i="67"/>
  <c r="O78" i="35"/>
  <c r="T73" i="34"/>
  <c r="T21" i="38"/>
  <c r="T21" i="67"/>
  <c r="AO21" i="67"/>
  <c r="AO21" i="38"/>
  <c r="T74" i="34"/>
  <c r="G73" i="34"/>
  <c r="G21" i="38"/>
  <c r="G21" i="67"/>
  <c r="AB21" i="67"/>
  <c r="AB21" i="38"/>
  <c r="G74" i="34"/>
  <c r="M20" i="67"/>
  <c r="M20" i="38"/>
  <c r="AH20" i="67"/>
  <c r="AH20" i="38"/>
  <c r="F20" i="67"/>
  <c r="F20" i="38"/>
  <c r="AA20" i="67"/>
  <c r="AA73" i="67" s="1"/>
  <c r="AA20" i="38"/>
  <c r="AA73" i="38" s="1"/>
  <c r="D20" i="38"/>
  <c r="D73" i="38" s="1"/>
  <c r="D20" i="67"/>
  <c r="Y20" i="38"/>
  <c r="Y73" i="38" s="1"/>
  <c r="Y20" i="67"/>
  <c r="M73" i="34"/>
  <c r="I74" i="38"/>
  <c r="E73" i="34"/>
  <c r="D77" i="35"/>
  <c r="R74" i="38"/>
  <c r="R73" i="38"/>
  <c r="I20" i="67"/>
  <c r="I20" i="38"/>
  <c r="I73" i="38" s="1"/>
  <c r="AD20" i="38"/>
  <c r="AD73" i="38" s="1"/>
  <c r="AD20" i="67"/>
  <c r="AD73" i="67" s="1"/>
  <c r="Q77" i="35"/>
  <c r="G20" i="67"/>
  <c r="G20" i="38"/>
  <c r="AB20" i="67"/>
  <c r="AB20" i="38"/>
  <c r="I77" i="35"/>
  <c r="I78" i="35"/>
  <c r="AJ75" i="38"/>
  <c r="AI74" i="38"/>
  <c r="D74" i="67"/>
  <c r="R74" i="67"/>
  <c r="AG74" i="38"/>
  <c r="R20" i="67"/>
  <c r="R73" i="67" s="1"/>
  <c r="R20" i="38"/>
  <c r="L20" i="38"/>
  <c r="L73" i="38" s="1"/>
  <c r="L20" i="67"/>
  <c r="L73" i="67" s="1"/>
  <c r="AG20" i="38"/>
  <c r="AG20" i="67"/>
  <c r="AJ74" i="67"/>
  <c r="X74" i="38"/>
  <c r="K73" i="34"/>
  <c r="AE74" i="67"/>
  <c r="I73" i="34"/>
  <c r="K74" i="38"/>
  <c r="E77" i="35"/>
  <c r="J20" i="67"/>
  <c r="J73" i="67" s="1"/>
  <c r="J20" i="38"/>
  <c r="AE20" i="38"/>
  <c r="AE20" i="67"/>
  <c r="AE73" i="67" s="1"/>
  <c r="N20" i="67"/>
  <c r="N20" i="38"/>
  <c r="N73" i="38" s="1"/>
  <c r="AI20" i="67"/>
  <c r="AI20" i="38"/>
  <c r="AI73" i="38" s="1"/>
  <c r="U21" i="67"/>
  <c r="U74" i="67" s="1"/>
  <c r="U21" i="38"/>
  <c r="U74" i="38" s="1"/>
  <c r="AP21" i="67"/>
  <c r="AP74" i="67" s="1"/>
  <c r="AP21" i="38"/>
  <c r="AP74" i="38" s="1"/>
  <c r="C20" i="67"/>
  <c r="C73" i="67" s="1"/>
  <c r="C20" i="38"/>
  <c r="C73" i="38" s="1"/>
  <c r="X20" i="38"/>
  <c r="X20" i="67"/>
  <c r="O75" i="38"/>
  <c r="F73" i="67"/>
  <c r="M74" i="67"/>
  <c r="H74" i="67"/>
  <c r="J77" i="35"/>
  <c r="O74" i="67"/>
  <c r="AC74" i="38"/>
  <c r="AC73" i="38"/>
  <c r="N74" i="67"/>
  <c r="Y73" i="67"/>
  <c r="AD74" i="67"/>
  <c r="C74" i="67"/>
  <c r="S73" i="34"/>
  <c r="S74" i="38"/>
  <c r="Z73" i="67"/>
  <c r="AN74" i="67"/>
  <c r="U74" i="34"/>
  <c r="L73" i="34"/>
  <c r="Q73" i="38"/>
  <c r="Q74" i="38"/>
  <c r="O20" i="38"/>
  <c r="O20" i="67"/>
  <c r="AJ20" i="38"/>
  <c r="AJ20" i="67"/>
  <c r="B21" i="67"/>
  <c r="B74" i="67" s="1"/>
  <c r="B21" i="38"/>
  <c r="W21" i="67"/>
  <c r="W74" i="67" s="1"/>
  <c r="W21" i="38"/>
  <c r="W74" i="38" s="1"/>
  <c r="S77" i="35"/>
  <c r="AF74" i="67"/>
  <c r="O74" i="34"/>
  <c r="C73" i="34"/>
  <c r="N73" i="34"/>
  <c r="W75" i="67"/>
  <c r="B77" i="35"/>
  <c r="F73" i="34"/>
  <c r="Z74" i="38"/>
  <c r="O75" i="67"/>
  <c r="K77" i="35"/>
  <c r="Q73" i="67"/>
  <c r="Q74" i="67"/>
  <c r="S72" i="34"/>
  <c r="B76" i="35"/>
  <c r="J72" i="34"/>
  <c r="N76" i="35"/>
  <c r="S76" i="35"/>
  <c r="U73" i="34"/>
  <c r="E72" i="34"/>
  <c r="M72" i="34"/>
  <c r="O77" i="35"/>
  <c r="F77" i="35"/>
  <c r="G72" i="34"/>
  <c r="H72" i="34"/>
  <c r="F72" i="34"/>
  <c r="I76" i="35"/>
  <c r="K19" i="67" l="1"/>
  <c r="K19" i="38"/>
  <c r="AF19" i="67"/>
  <c r="AF72" i="67" s="1"/>
  <c r="AF19" i="38"/>
  <c r="AF72" i="38" s="1"/>
  <c r="L19" i="38"/>
  <c r="L19" i="67"/>
  <c r="L72" i="67" s="1"/>
  <c r="AG19" i="38"/>
  <c r="AG72" i="38" s="1"/>
  <c r="AG19" i="67"/>
  <c r="AG72" i="67" s="1"/>
  <c r="D19" i="67"/>
  <c r="D19" i="38"/>
  <c r="Y19" i="38"/>
  <c r="Y19" i="67"/>
  <c r="Y72" i="67" s="1"/>
  <c r="B20" i="38"/>
  <c r="B73" i="38" s="1"/>
  <c r="B20" i="67"/>
  <c r="B73" i="67" s="1"/>
  <c r="W20" i="38"/>
  <c r="W73" i="38" s="1"/>
  <c r="W20" i="67"/>
  <c r="W73" i="67" s="1"/>
  <c r="J73" i="38"/>
  <c r="K76" i="35"/>
  <c r="AB73" i="38"/>
  <c r="AB74" i="38"/>
  <c r="T73" i="67"/>
  <c r="T74" i="67"/>
  <c r="H73" i="38"/>
  <c r="AN73" i="38"/>
  <c r="AB73" i="67"/>
  <c r="AB74" i="67"/>
  <c r="F19" i="38"/>
  <c r="F19" i="67"/>
  <c r="AA19" i="38"/>
  <c r="AA72" i="38" s="1"/>
  <c r="AA19" i="67"/>
  <c r="AA72" i="67" s="1"/>
  <c r="I19" i="67"/>
  <c r="I72" i="67" s="1"/>
  <c r="I19" i="38"/>
  <c r="I72" i="38" s="1"/>
  <c r="AD19" i="38"/>
  <c r="AD72" i="38" s="1"/>
  <c r="AD19" i="67"/>
  <c r="O19" i="67"/>
  <c r="O19" i="38"/>
  <c r="O72" i="38" s="1"/>
  <c r="AJ19" i="67"/>
  <c r="AJ19" i="38"/>
  <c r="T19" i="38"/>
  <c r="T72" i="38" s="1"/>
  <c r="T19" i="67"/>
  <c r="AO19" i="38"/>
  <c r="AO19" i="67"/>
  <c r="AI73" i="67"/>
  <c r="I72" i="34"/>
  <c r="D72" i="34"/>
  <c r="G73" i="67"/>
  <c r="G74" i="67"/>
  <c r="AJ73" i="38"/>
  <c r="T73" i="38"/>
  <c r="T74" i="38"/>
  <c r="H19" i="67"/>
  <c r="H19" i="38"/>
  <c r="AC19" i="38"/>
  <c r="AC72" i="38" s="1"/>
  <c r="AC19" i="67"/>
  <c r="AC72" i="67" s="1"/>
  <c r="N19" i="67"/>
  <c r="N72" i="67" s="1"/>
  <c r="N19" i="38"/>
  <c r="N72" i="38" s="1"/>
  <c r="AI19" i="38"/>
  <c r="AI19" i="67"/>
  <c r="Q19" i="67"/>
  <c r="Q19" i="38"/>
  <c r="Q72" i="34"/>
  <c r="T76" i="35"/>
  <c r="M73" i="38"/>
  <c r="G73" i="38"/>
  <c r="G74" i="38"/>
  <c r="AJ73" i="67"/>
  <c r="T72" i="34"/>
  <c r="AF73" i="38"/>
  <c r="AH73" i="38"/>
  <c r="J19" i="67"/>
  <c r="J19" i="38"/>
  <c r="AE19" i="67"/>
  <c r="AE72" i="67" s="1"/>
  <c r="AE19" i="38"/>
  <c r="O72" i="34"/>
  <c r="X73" i="38"/>
  <c r="L72" i="34"/>
  <c r="AF73" i="67"/>
  <c r="O73" i="38"/>
  <c r="K72" i="38"/>
  <c r="E19" i="38"/>
  <c r="E72" i="38" s="1"/>
  <c r="E19" i="67"/>
  <c r="Z19" i="67"/>
  <c r="Z72" i="67" s="1"/>
  <c r="Z19" i="38"/>
  <c r="Z72" i="38" s="1"/>
  <c r="S19" i="67"/>
  <c r="S19" i="38"/>
  <c r="S72" i="38" s="1"/>
  <c r="AN19" i="67"/>
  <c r="AN72" i="67" s="1"/>
  <c r="AN19" i="38"/>
  <c r="AN72" i="38" s="1"/>
  <c r="B74" i="38"/>
  <c r="C76" i="35"/>
  <c r="N73" i="67"/>
  <c r="H76" i="35"/>
  <c r="N72" i="34"/>
  <c r="R76" i="35"/>
  <c r="Q76" i="35"/>
  <c r="M73" i="67"/>
  <c r="O73" i="67"/>
  <c r="K72" i="67"/>
  <c r="D73" i="67"/>
  <c r="M19" i="38"/>
  <c r="M19" i="67"/>
  <c r="AH19" i="67"/>
  <c r="AH72" i="67" s="1"/>
  <c r="AH19" i="38"/>
  <c r="AH72" i="38" s="1"/>
  <c r="AD72" i="67"/>
  <c r="AG73" i="67"/>
  <c r="AN73" i="67"/>
  <c r="F73" i="38"/>
  <c r="F72" i="38"/>
  <c r="L76" i="35"/>
  <c r="AO73" i="38"/>
  <c r="AO74" i="38"/>
  <c r="K72" i="34"/>
  <c r="E76" i="35"/>
  <c r="AG73" i="38"/>
  <c r="G19" i="67"/>
  <c r="G19" i="38"/>
  <c r="G72" i="38" s="1"/>
  <c r="AB19" i="67"/>
  <c r="AB19" i="38"/>
  <c r="R19" i="38"/>
  <c r="R72" i="38" s="1"/>
  <c r="R19" i="67"/>
  <c r="U20" i="67"/>
  <c r="U73" i="67" s="1"/>
  <c r="U20" i="38"/>
  <c r="U73" i="38" s="1"/>
  <c r="AP20" i="67"/>
  <c r="AP20" i="38"/>
  <c r="B73" i="34"/>
  <c r="AH73" i="67"/>
  <c r="J76" i="35"/>
  <c r="AE73" i="38"/>
  <c r="AE72" i="38"/>
  <c r="R72" i="34"/>
  <c r="I73" i="67"/>
  <c r="X73" i="67"/>
  <c r="F72" i="67"/>
  <c r="AO73" i="67"/>
  <c r="AO74" i="67"/>
  <c r="AO72" i="38"/>
  <c r="H72" i="67"/>
  <c r="D76" i="35"/>
  <c r="E72" i="67"/>
  <c r="Q71" i="34"/>
  <c r="E71" i="34"/>
  <c r="I75" i="35"/>
  <c r="K75" i="35"/>
  <c r="N71" i="34"/>
  <c r="M71" i="34"/>
  <c r="F76" i="35"/>
  <c r="H75" i="35"/>
  <c r="T71" i="34"/>
  <c r="H71" i="34"/>
  <c r="I18" i="67" l="1"/>
  <c r="I18" i="38"/>
  <c r="AD18" i="67"/>
  <c r="AD18" i="38"/>
  <c r="J18" i="38"/>
  <c r="J71" i="38" s="1"/>
  <c r="J18" i="67"/>
  <c r="J71" i="67" s="1"/>
  <c r="AE18" i="67"/>
  <c r="AE18" i="38"/>
  <c r="AE71" i="38" s="1"/>
  <c r="S18" i="67"/>
  <c r="S18" i="38"/>
  <c r="AN18" i="38"/>
  <c r="AN18" i="67"/>
  <c r="AP73" i="38"/>
  <c r="AB72" i="38"/>
  <c r="D72" i="38"/>
  <c r="D71" i="38"/>
  <c r="D18" i="38"/>
  <c r="D18" i="67"/>
  <c r="Y18" i="38"/>
  <c r="Y18" i="67"/>
  <c r="O18" i="38"/>
  <c r="O71" i="38" s="1"/>
  <c r="O18" i="67"/>
  <c r="AJ18" i="67"/>
  <c r="AJ71" i="67" s="1"/>
  <c r="AJ18" i="38"/>
  <c r="AJ71" i="38" s="1"/>
  <c r="B19" i="67"/>
  <c r="B19" i="38"/>
  <c r="B72" i="38" s="1"/>
  <c r="W19" i="67"/>
  <c r="W19" i="38"/>
  <c r="W72" i="38" s="1"/>
  <c r="G18" i="67"/>
  <c r="G71" i="67" s="1"/>
  <c r="G18" i="38"/>
  <c r="G71" i="38" s="1"/>
  <c r="AB18" i="38"/>
  <c r="AB18" i="67"/>
  <c r="G75" i="35"/>
  <c r="G76" i="35"/>
  <c r="S71" i="67"/>
  <c r="AI72" i="67"/>
  <c r="O71" i="34"/>
  <c r="D71" i="67"/>
  <c r="C18" i="67"/>
  <c r="C18" i="38"/>
  <c r="X18" i="38"/>
  <c r="X18" i="67"/>
  <c r="C71" i="34"/>
  <c r="C19" i="67"/>
  <c r="C19" i="38"/>
  <c r="X19" i="38"/>
  <c r="X19" i="67"/>
  <c r="C72" i="34"/>
  <c r="U19" i="38"/>
  <c r="U19" i="67"/>
  <c r="AP19" i="67"/>
  <c r="AP19" i="38"/>
  <c r="AP72" i="38" s="1"/>
  <c r="F18" i="67"/>
  <c r="F18" i="38"/>
  <c r="F71" i="38" s="1"/>
  <c r="AA18" i="67"/>
  <c r="AA71" i="67" s="1"/>
  <c r="AA18" i="38"/>
  <c r="S71" i="34"/>
  <c r="AI72" i="38"/>
  <c r="AD71" i="67"/>
  <c r="J72" i="38"/>
  <c r="B72" i="67"/>
  <c r="D71" i="34"/>
  <c r="U72" i="67"/>
  <c r="D75" i="35"/>
  <c r="J71" i="34"/>
  <c r="T75" i="35"/>
  <c r="H18" i="67"/>
  <c r="H18" i="38"/>
  <c r="AC18" i="38"/>
  <c r="AC71" i="38" s="1"/>
  <c r="AC18" i="67"/>
  <c r="AC71" i="67" s="1"/>
  <c r="L18" i="67"/>
  <c r="L71" i="67" s="1"/>
  <c r="L18" i="38"/>
  <c r="AG18" i="38"/>
  <c r="AG18" i="67"/>
  <c r="AG71" i="67" s="1"/>
  <c r="M18" i="67"/>
  <c r="M71" i="67" s="1"/>
  <c r="M18" i="38"/>
  <c r="M71" i="38" s="1"/>
  <c r="AH18" i="38"/>
  <c r="AH71" i="38" s="1"/>
  <c r="AH18" i="67"/>
  <c r="AH71" i="67" s="1"/>
  <c r="K18" i="67"/>
  <c r="K18" i="38"/>
  <c r="K71" i="38" s="1"/>
  <c r="AF18" i="67"/>
  <c r="AF71" i="67" s="1"/>
  <c r="AF18" i="38"/>
  <c r="AF71" i="38" s="1"/>
  <c r="M75" i="35"/>
  <c r="M76" i="35"/>
  <c r="U72" i="34"/>
  <c r="G71" i="34"/>
  <c r="T72" i="67"/>
  <c r="M72" i="67"/>
  <c r="Q75" i="35"/>
  <c r="S72" i="67"/>
  <c r="M72" i="38"/>
  <c r="S75" i="35"/>
  <c r="G72" i="67"/>
  <c r="F71" i="34"/>
  <c r="B72" i="34"/>
  <c r="T18" i="67"/>
  <c r="T18" i="38"/>
  <c r="T71" i="38" s="1"/>
  <c r="AO18" i="38"/>
  <c r="AO71" i="38" s="1"/>
  <c r="AO18" i="67"/>
  <c r="AO71" i="67" s="1"/>
  <c r="N75" i="35"/>
  <c r="E75" i="35"/>
  <c r="J72" i="67"/>
  <c r="L75" i="35"/>
  <c r="O72" i="67"/>
  <c r="AJ72" i="38"/>
  <c r="I71" i="67"/>
  <c r="H72" i="38"/>
  <c r="D72" i="67"/>
  <c r="N18" i="67"/>
  <c r="N71" i="67" s="1"/>
  <c r="N18" i="38"/>
  <c r="N71" i="38" s="1"/>
  <c r="AI18" i="67"/>
  <c r="AI71" i="67" s="1"/>
  <c r="AI18" i="38"/>
  <c r="E18" i="38"/>
  <c r="E71" i="38" s="1"/>
  <c r="E18" i="67"/>
  <c r="E71" i="67" s="1"/>
  <c r="Z18" i="67"/>
  <c r="Z71" i="67" s="1"/>
  <c r="Z18" i="38"/>
  <c r="Q18" i="38"/>
  <c r="Q18" i="67"/>
  <c r="Q71" i="67" s="1"/>
  <c r="R72" i="67"/>
  <c r="AP73" i="67"/>
  <c r="O76" i="35"/>
  <c r="Q72" i="38"/>
  <c r="I71" i="34"/>
  <c r="AB72" i="67"/>
  <c r="AJ72" i="67"/>
  <c r="Y71" i="67"/>
  <c r="L72" i="38"/>
  <c r="R18" i="67"/>
  <c r="R18" i="38"/>
  <c r="R71" i="34"/>
  <c r="AN71" i="67"/>
  <c r="Q72" i="67"/>
  <c r="AO72" i="67"/>
  <c r="Y72" i="38"/>
  <c r="Y71" i="38"/>
  <c r="L71" i="34"/>
  <c r="K71" i="34"/>
  <c r="T70" i="34"/>
  <c r="K74" i="35"/>
  <c r="I74" i="35"/>
  <c r="S70" i="34"/>
  <c r="O70" i="34"/>
  <c r="H74" i="35"/>
  <c r="E74" i="35"/>
  <c r="R70" i="34"/>
  <c r="M70" i="34"/>
  <c r="I70" i="34"/>
  <c r="G70" i="34"/>
  <c r="L74" i="35"/>
  <c r="H70" i="34"/>
  <c r="J70" i="34"/>
  <c r="B71" i="34"/>
  <c r="F75" i="35"/>
  <c r="M74" i="35"/>
  <c r="F17" i="67" l="1"/>
  <c r="F17" i="38"/>
  <c r="F70" i="38" s="1"/>
  <c r="AA17" i="38"/>
  <c r="AA17" i="67"/>
  <c r="K17" i="38"/>
  <c r="K70" i="38" s="1"/>
  <c r="K17" i="67"/>
  <c r="K70" i="67" s="1"/>
  <c r="AF17" i="38"/>
  <c r="AF70" i="38" s="1"/>
  <c r="AF17" i="67"/>
  <c r="AF70" i="67" s="1"/>
  <c r="C75" i="35"/>
  <c r="E17" i="38"/>
  <c r="E17" i="67"/>
  <c r="E70" i="67" s="1"/>
  <c r="Z17" i="67"/>
  <c r="Z70" i="67" s="1"/>
  <c r="Z17" i="38"/>
  <c r="Z70" i="38" s="1"/>
  <c r="L17" i="38"/>
  <c r="L70" i="38" s="1"/>
  <c r="L17" i="67"/>
  <c r="L70" i="67" s="1"/>
  <c r="AG17" i="38"/>
  <c r="AG17" i="67"/>
  <c r="D17" i="67"/>
  <c r="D17" i="38"/>
  <c r="Y17" i="67"/>
  <c r="Y70" i="67" s="1"/>
  <c r="Y17" i="38"/>
  <c r="Y70" i="38" s="1"/>
  <c r="C17" i="38"/>
  <c r="C17" i="67"/>
  <c r="X17" i="67"/>
  <c r="X70" i="67" s="1"/>
  <c r="X17" i="38"/>
  <c r="X70" i="38" s="1"/>
  <c r="R71" i="38"/>
  <c r="K70" i="34"/>
  <c r="F70" i="67"/>
  <c r="X71" i="67"/>
  <c r="X72" i="67"/>
  <c r="E70" i="34"/>
  <c r="R71" i="67"/>
  <c r="F70" i="34"/>
  <c r="X71" i="38"/>
  <c r="X72" i="38"/>
  <c r="C70" i="34"/>
  <c r="H71" i="67"/>
  <c r="W72" i="67"/>
  <c r="AE71" i="67"/>
  <c r="R75" i="35"/>
  <c r="B75" i="35"/>
  <c r="J74" i="35"/>
  <c r="J75" i="35"/>
  <c r="O75" i="35"/>
  <c r="L70" i="34"/>
  <c r="F71" i="67"/>
  <c r="C71" i="38"/>
  <c r="C72" i="38"/>
  <c r="T74" i="35"/>
  <c r="AN71" i="38"/>
  <c r="I17" i="67"/>
  <c r="I70" i="67" s="1"/>
  <c r="I17" i="38"/>
  <c r="I70" i="38" s="1"/>
  <c r="AD17" i="38"/>
  <c r="AD70" i="38" s="1"/>
  <c r="AD17" i="67"/>
  <c r="AD70" i="67" s="1"/>
  <c r="U18" i="38"/>
  <c r="U71" i="38" s="1"/>
  <c r="U18" i="67"/>
  <c r="U71" i="67" s="1"/>
  <c r="AP18" i="38"/>
  <c r="AP71" i="38" s="1"/>
  <c r="AP18" i="67"/>
  <c r="N17" i="67"/>
  <c r="N70" i="67" s="1"/>
  <c r="N17" i="38"/>
  <c r="N70" i="38" s="1"/>
  <c r="AI17" i="38"/>
  <c r="AI17" i="67"/>
  <c r="AI70" i="67" s="1"/>
  <c r="O17" i="67"/>
  <c r="O17" i="38"/>
  <c r="AJ17" i="67"/>
  <c r="AJ70" i="67" s="1"/>
  <c r="AJ17" i="38"/>
  <c r="AJ70" i="38" s="1"/>
  <c r="T17" i="38"/>
  <c r="T17" i="67"/>
  <c r="AO17" i="38"/>
  <c r="AO70" i="38" s="1"/>
  <c r="AO17" i="67"/>
  <c r="AO70" i="67" s="1"/>
  <c r="K71" i="67"/>
  <c r="S74" i="35"/>
  <c r="C71" i="67"/>
  <c r="C72" i="67"/>
  <c r="S71" i="38"/>
  <c r="Q74" i="35"/>
  <c r="J17" i="67"/>
  <c r="J70" i="67" s="1"/>
  <c r="J17" i="38"/>
  <c r="J70" i="38" s="1"/>
  <c r="AE17" i="67"/>
  <c r="AE17" i="38"/>
  <c r="AE70" i="38" s="1"/>
  <c r="H17" i="67"/>
  <c r="H70" i="67" s="1"/>
  <c r="H17" i="38"/>
  <c r="H70" i="38" s="1"/>
  <c r="AC17" i="38"/>
  <c r="AC70" i="38" s="1"/>
  <c r="AC17" i="67"/>
  <c r="AC70" i="67" s="1"/>
  <c r="L71" i="38"/>
  <c r="AG71" i="38"/>
  <c r="D70" i="67"/>
  <c r="O71" i="67"/>
  <c r="AD71" i="38"/>
  <c r="B18" i="38"/>
  <c r="B71" i="38" s="1"/>
  <c r="B18" i="67"/>
  <c r="B71" i="67" s="1"/>
  <c r="W18" i="38"/>
  <c r="W18" i="67"/>
  <c r="W71" i="67" s="1"/>
  <c r="G17" i="38"/>
  <c r="G70" i="38" s="1"/>
  <c r="G17" i="67"/>
  <c r="G70" i="67" s="1"/>
  <c r="AB17" i="38"/>
  <c r="AB70" i="38" s="1"/>
  <c r="AB17" i="67"/>
  <c r="AB70" i="67" s="1"/>
  <c r="Z71" i="38"/>
  <c r="G74" i="35"/>
  <c r="AI71" i="38"/>
  <c r="AA71" i="38"/>
  <c r="AA70" i="38"/>
  <c r="U72" i="38"/>
  <c r="AB71" i="67"/>
  <c r="AB71" i="38"/>
  <c r="M17" i="38"/>
  <c r="M17" i="67"/>
  <c r="AH17" i="38"/>
  <c r="AH17" i="67"/>
  <c r="AH70" i="67" s="1"/>
  <c r="R17" i="67"/>
  <c r="R17" i="38"/>
  <c r="R70" i="38" s="1"/>
  <c r="S17" i="38"/>
  <c r="S70" i="38" s="1"/>
  <c r="S17" i="67"/>
  <c r="AN17" i="67"/>
  <c r="AN17" i="38"/>
  <c r="AN70" i="38" s="1"/>
  <c r="Q71" i="38"/>
  <c r="N70" i="34"/>
  <c r="AG70" i="67"/>
  <c r="D74" i="35"/>
  <c r="AA70" i="67"/>
  <c r="U71" i="34"/>
  <c r="T71" i="67"/>
  <c r="AP72" i="67"/>
  <c r="D70" i="34"/>
  <c r="H71" i="38"/>
  <c r="I71" i="38"/>
  <c r="C69" i="34"/>
  <c r="T69" i="34"/>
  <c r="K69" i="34"/>
  <c r="F69" i="34"/>
  <c r="H69" i="34"/>
  <c r="G69" i="34"/>
  <c r="B74" i="35"/>
  <c r="I69" i="34"/>
  <c r="O69" i="34"/>
  <c r="R74" i="35"/>
  <c r="L69" i="34"/>
  <c r="L73" i="35"/>
  <c r="S73" i="35"/>
  <c r="O74" i="35"/>
  <c r="G73" i="35"/>
  <c r="S69" i="34"/>
  <c r="C74" i="35"/>
  <c r="I73" i="35"/>
  <c r="K73" i="35"/>
  <c r="N73" i="35" l="1"/>
  <c r="N74" i="35"/>
  <c r="AH70" i="38"/>
  <c r="C70" i="67"/>
  <c r="E70" i="38"/>
  <c r="E69" i="38"/>
  <c r="N16" i="67"/>
  <c r="N69" i="67" s="1"/>
  <c r="N16" i="38"/>
  <c r="AI16" i="38"/>
  <c r="AI16" i="67"/>
  <c r="E16" i="67"/>
  <c r="E16" i="38"/>
  <c r="Z16" i="38"/>
  <c r="Z69" i="38" s="1"/>
  <c r="Z16" i="67"/>
  <c r="Z69" i="67" s="1"/>
  <c r="J16" i="67"/>
  <c r="J69" i="67" s="1"/>
  <c r="J16" i="38"/>
  <c r="AE16" i="38"/>
  <c r="AE69" i="38" s="1"/>
  <c r="AE16" i="67"/>
  <c r="AE69" i="67" s="1"/>
  <c r="M70" i="67"/>
  <c r="J73" i="35"/>
  <c r="C70" i="38"/>
  <c r="E69" i="34"/>
  <c r="AG70" i="38"/>
  <c r="M70" i="38"/>
  <c r="S70" i="67"/>
  <c r="AE70" i="67"/>
  <c r="O16" i="38"/>
  <c r="O16" i="67"/>
  <c r="AJ16" i="38"/>
  <c r="AJ69" i="38" s="1"/>
  <c r="AJ16" i="67"/>
  <c r="G16" i="38"/>
  <c r="G16" i="67"/>
  <c r="G69" i="67" s="1"/>
  <c r="AB16" i="38"/>
  <c r="AB69" i="38" s="1"/>
  <c r="AB16" i="67"/>
  <c r="W71" i="38"/>
  <c r="H73" i="35"/>
  <c r="T70" i="38"/>
  <c r="AI69" i="38"/>
  <c r="AP70" i="38"/>
  <c r="O70" i="67"/>
  <c r="U17" i="38"/>
  <c r="U70" i="38" s="1"/>
  <c r="U17" i="67"/>
  <c r="U70" i="67" s="1"/>
  <c r="AP17" i="67"/>
  <c r="AP70" i="67" s="1"/>
  <c r="AP17" i="38"/>
  <c r="K16" i="67"/>
  <c r="K69" i="67" s="1"/>
  <c r="K16" i="38"/>
  <c r="AF16" i="38"/>
  <c r="AF69" i="38" s="1"/>
  <c r="AF16" i="67"/>
  <c r="AF69" i="67" s="1"/>
  <c r="F74" i="35"/>
  <c r="AB69" i="67"/>
  <c r="R16" i="67"/>
  <c r="R16" i="38"/>
  <c r="R69" i="38" s="1"/>
  <c r="B17" i="38"/>
  <c r="B17" i="67"/>
  <c r="B70" i="67" s="1"/>
  <c r="W17" i="67"/>
  <c r="W70" i="67" s="1"/>
  <c r="W17" i="38"/>
  <c r="F16" i="67"/>
  <c r="F16" i="38"/>
  <c r="AA16" i="38"/>
  <c r="AA69" i="38" s="1"/>
  <c r="AA16" i="67"/>
  <c r="AA69" i="67" s="1"/>
  <c r="C16" i="38"/>
  <c r="C16" i="67"/>
  <c r="X16" i="38"/>
  <c r="X16" i="67"/>
  <c r="J69" i="34"/>
  <c r="AN70" i="67"/>
  <c r="D70" i="38"/>
  <c r="H16" i="38"/>
  <c r="H69" i="38" s="1"/>
  <c r="H16" i="67"/>
  <c r="AC16" i="38"/>
  <c r="AC69" i="38" s="1"/>
  <c r="AC16" i="67"/>
  <c r="R69" i="34"/>
  <c r="B70" i="34"/>
  <c r="AP71" i="67"/>
  <c r="N69" i="34"/>
  <c r="U70" i="34"/>
  <c r="R70" i="67"/>
  <c r="T70" i="67"/>
  <c r="D73" i="35"/>
  <c r="D16" i="67"/>
  <c r="D69" i="67" s="1"/>
  <c r="D16" i="38"/>
  <c r="D69" i="38" s="1"/>
  <c r="Y16" i="38"/>
  <c r="Y16" i="67"/>
  <c r="S16" i="38"/>
  <c r="S16" i="67"/>
  <c r="AN16" i="67"/>
  <c r="AN69" i="67" s="1"/>
  <c r="AN16" i="38"/>
  <c r="AN69" i="38" s="1"/>
  <c r="L16" i="38"/>
  <c r="L69" i="38" s="1"/>
  <c r="L16" i="67"/>
  <c r="L69" i="67" s="1"/>
  <c r="AG16" i="38"/>
  <c r="AG16" i="67"/>
  <c r="I16" i="67"/>
  <c r="I69" i="67" s="1"/>
  <c r="I16" i="38"/>
  <c r="AD16" i="67"/>
  <c r="AD69" i="67" s="1"/>
  <c r="AD16" i="38"/>
  <c r="AD69" i="38" s="1"/>
  <c r="T16" i="67"/>
  <c r="T16" i="38"/>
  <c r="T69" i="38" s="1"/>
  <c r="AO16" i="38"/>
  <c r="AO16" i="67"/>
  <c r="M73" i="35"/>
  <c r="O70" i="38"/>
  <c r="O69" i="38"/>
  <c r="E73" i="35"/>
  <c r="AI70" i="38"/>
  <c r="Q73" i="35"/>
  <c r="D69" i="34"/>
  <c r="E69" i="67"/>
  <c r="O73" i="35"/>
  <c r="S72" i="35"/>
  <c r="B73" i="35"/>
  <c r="T68" i="34"/>
  <c r="S68" i="34"/>
  <c r="C73" i="35"/>
  <c r="G72" i="35"/>
  <c r="U69" i="34"/>
  <c r="J68" i="34"/>
  <c r="M72" i="35"/>
  <c r="L72" i="35"/>
  <c r="F68" i="34"/>
  <c r="E68" i="34"/>
  <c r="R68" i="34"/>
  <c r="E72" i="35"/>
  <c r="H15" i="67" l="1"/>
  <c r="H15" i="38"/>
  <c r="H68" i="38" s="1"/>
  <c r="AC15" i="67"/>
  <c r="AC68" i="67" s="1"/>
  <c r="AC15" i="38"/>
  <c r="I15" i="67"/>
  <c r="I68" i="67" s="1"/>
  <c r="I15" i="38"/>
  <c r="I68" i="38" s="1"/>
  <c r="AD15" i="67"/>
  <c r="AD68" i="67" s="1"/>
  <c r="AD15" i="38"/>
  <c r="AD68" i="38" s="1"/>
  <c r="S69" i="38"/>
  <c r="AC69" i="67"/>
  <c r="K69" i="38"/>
  <c r="Q72" i="35"/>
  <c r="L15" i="38"/>
  <c r="L68" i="38" s="1"/>
  <c r="L15" i="67"/>
  <c r="AG15" i="67"/>
  <c r="AG15" i="38"/>
  <c r="AG68" i="38" s="1"/>
  <c r="C15" i="67"/>
  <c r="C15" i="38"/>
  <c r="X15" i="67"/>
  <c r="X68" i="67" s="1"/>
  <c r="X15" i="38"/>
  <c r="X68" i="38" s="1"/>
  <c r="X69" i="38"/>
  <c r="J72" i="35"/>
  <c r="Q16" i="38"/>
  <c r="Q16" i="67"/>
  <c r="K15" i="38"/>
  <c r="K15" i="67"/>
  <c r="K68" i="67" s="1"/>
  <c r="AF15" i="38"/>
  <c r="AF15" i="67"/>
  <c r="AF68" i="67" s="1"/>
  <c r="S15" i="67"/>
  <c r="S68" i="67" s="1"/>
  <c r="S15" i="38"/>
  <c r="S68" i="38" s="1"/>
  <c r="AN15" i="67"/>
  <c r="AN15" i="38"/>
  <c r="AN68" i="38" s="1"/>
  <c r="H68" i="67"/>
  <c r="C68" i="67"/>
  <c r="K68" i="34"/>
  <c r="F15" i="38"/>
  <c r="F68" i="38" s="1"/>
  <c r="F15" i="67"/>
  <c r="F68" i="67" s="1"/>
  <c r="AA15" i="38"/>
  <c r="AA15" i="67"/>
  <c r="AA68" i="67" s="1"/>
  <c r="C68" i="38"/>
  <c r="Y69" i="67"/>
  <c r="J69" i="38"/>
  <c r="AG69" i="67"/>
  <c r="Q69" i="34"/>
  <c r="Q17" i="38"/>
  <c r="Q17" i="67"/>
  <c r="Q70" i="34"/>
  <c r="O15" i="67"/>
  <c r="O68" i="67" s="1"/>
  <c r="O15" i="38"/>
  <c r="O68" i="38" s="1"/>
  <c r="AJ15" i="67"/>
  <c r="AJ68" i="67" s="1"/>
  <c r="AJ15" i="38"/>
  <c r="AJ68" i="38" s="1"/>
  <c r="G15" i="38"/>
  <c r="G15" i="67"/>
  <c r="G68" i="67" s="1"/>
  <c r="AB15" i="38"/>
  <c r="AB15" i="67"/>
  <c r="AB68" i="67" s="1"/>
  <c r="T15" i="67"/>
  <c r="T15" i="38"/>
  <c r="AO15" i="67"/>
  <c r="AO68" i="67" s="1"/>
  <c r="AO15" i="38"/>
  <c r="M68" i="34"/>
  <c r="M16" i="67"/>
  <c r="M69" i="67" s="1"/>
  <c r="M16" i="38"/>
  <c r="AH16" i="38"/>
  <c r="AH16" i="67"/>
  <c r="M69" i="34"/>
  <c r="T72" i="35"/>
  <c r="T73" i="35"/>
  <c r="I69" i="38"/>
  <c r="L68" i="34"/>
  <c r="H68" i="34"/>
  <c r="C68" i="34"/>
  <c r="O68" i="34"/>
  <c r="AG69" i="38"/>
  <c r="C69" i="67"/>
  <c r="R15" i="67"/>
  <c r="R68" i="67" s="1"/>
  <c r="R15" i="38"/>
  <c r="R68" i="38" s="1"/>
  <c r="N72" i="35"/>
  <c r="X69" i="67"/>
  <c r="I72" i="35"/>
  <c r="B70" i="38"/>
  <c r="Y69" i="38"/>
  <c r="AI69" i="67"/>
  <c r="C69" i="38"/>
  <c r="N69" i="38"/>
  <c r="D72" i="35"/>
  <c r="D15" i="67"/>
  <c r="D68" i="67" s="1"/>
  <c r="D15" i="38"/>
  <c r="D68" i="38" s="1"/>
  <c r="Y15" i="67"/>
  <c r="Y68" i="67" s="1"/>
  <c r="Y15" i="38"/>
  <c r="Y68" i="38" s="1"/>
  <c r="U16" i="67"/>
  <c r="U16" i="38"/>
  <c r="AP16" i="38"/>
  <c r="AP16" i="67"/>
  <c r="AO69" i="38"/>
  <c r="I68" i="34"/>
  <c r="D68" i="34"/>
  <c r="AJ69" i="67"/>
  <c r="K72" i="35"/>
  <c r="W70" i="38"/>
  <c r="G69" i="38"/>
  <c r="F69" i="67"/>
  <c r="T69" i="67"/>
  <c r="O69" i="67"/>
  <c r="F73" i="35"/>
  <c r="E15" i="67"/>
  <c r="E15" i="38"/>
  <c r="E68" i="38" s="1"/>
  <c r="Z15" i="38"/>
  <c r="Z15" i="67"/>
  <c r="Z68" i="67" s="1"/>
  <c r="J15" i="67"/>
  <c r="J68" i="67" s="1"/>
  <c r="J15" i="38"/>
  <c r="J68" i="38" s="1"/>
  <c r="AE15" i="67"/>
  <c r="AE15" i="38"/>
  <c r="AE68" i="38" s="1"/>
  <c r="M15" i="67"/>
  <c r="M15" i="38"/>
  <c r="AH15" i="67"/>
  <c r="AH15" i="38"/>
  <c r="N15" i="67"/>
  <c r="N68" i="67" s="1"/>
  <c r="N15" i="38"/>
  <c r="N68" i="38" s="1"/>
  <c r="AI15" i="38"/>
  <c r="AI15" i="67"/>
  <c r="H69" i="67"/>
  <c r="R73" i="35"/>
  <c r="R69" i="67"/>
  <c r="F69" i="38"/>
  <c r="G68" i="34"/>
  <c r="S69" i="67"/>
  <c r="N68" i="34"/>
  <c r="AO69" i="67"/>
  <c r="H72" i="35"/>
  <c r="M67" i="34"/>
  <c r="E67" i="34"/>
  <c r="D67" i="34"/>
  <c r="G71" i="35"/>
  <c r="U68" i="34"/>
  <c r="D71" i="35"/>
  <c r="N67" i="34"/>
  <c r="K67" i="34"/>
  <c r="S67" i="34"/>
  <c r="T67" i="34"/>
  <c r="C72" i="35"/>
  <c r="B72" i="35"/>
  <c r="F67" i="34"/>
  <c r="K71" i="35"/>
  <c r="R72" i="35"/>
  <c r="H71" i="35"/>
  <c r="Q71" i="35"/>
  <c r="F72" i="35"/>
  <c r="Q15" i="67" l="1"/>
  <c r="Q15" i="38"/>
  <c r="Q68" i="38" s="1"/>
  <c r="M68" i="67"/>
  <c r="Z68" i="38"/>
  <c r="Q69" i="67"/>
  <c r="Q70" i="67"/>
  <c r="L14" i="38"/>
  <c r="L67" i="38" s="1"/>
  <c r="L14" i="67"/>
  <c r="L67" i="67" s="1"/>
  <c r="AG14" i="38"/>
  <c r="AG67" i="38" s="1"/>
  <c r="AG14" i="67"/>
  <c r="C14" i="67"/>
  <c r="C14" i="38"/>
  <c r="X14" i="38"/>
  <c r="X67" i="38" s="1"/>
  <c r="X14" i="67"/>
  <c r="B15" i="38"/>
  <c r="B15" i="67"/>
  <c r="W15" i="38"/>
  <c r="W15" i="67"/>
  <c r="K14" i="38"/>
  <c r="K67" i="38" s="1"/>
  <c r="K14" i="67"/>
  <c r="AF14" i="38"/>
  <c r="AF67" i="38" s="1"/>
  <c r="AF14" i="67"/>
  <c r="G14" i="38"/>
  <c r="G67" i="38" s="1"/>
  <c r="G14" i="67"/>
  <c r="G67" i="67" s="1"/>
  <c r="AB14" i="38"/>
  <c r="AB14" i="67"/>
  <c r="AP69" i="38"/>
  <c r="G67" i="34"/>
  <c r="Q69" i="38"/>
  <c r="Q70" i="38"/>
  <c r="AG67" i="67"/>
  <c r="AC68" i="38"/>
  <c r="F14" i="38"/>
  <c r="F67" i="38" s="1"/>
  <c r="F14" i="67"/>
  <c r="F67" i="67" s="1"/>
  <c r="AA14" i="38"/>
  <c r="AA14" i="67"/>
  <c r="R14" i="38"/>
  <c r="R67" i="38" s="1"/>
  <c r="R14" i="67"/>
  <c r="U69" i="38"/>
  <c r="J14" i="67"/>
  <c r="J67" i="67" s="1"/>
  <c r="J14" i="38"/>
  <c r="AE14" i="67"/>
  <c r="AE14" i="38"/>
  <c r="AE67" i="38" s="1"/>
  <c r="O14" i="67"/>
  <c r="O67" i="67" s="1"/>
  <c r="O14" i="38"/>
  <c r="O67" i="38" s="1"/>
  <c r="AJ14" i="38"/>
  <c r="AJ67" i="38" s="1"/>
  <c r="AJ14" i="67"/>
  <c r="AJ67" i="67" s="1"/>
  <c r="I14" i="67"/>
  <c r="I67" i="67" s="1"/>
  <c r="I14" i="38"/>
  <c r="I67" i="38" s="1"/>
  <c r="AD14" i="38"/>
  <c r="AD14" i="67"/>
  <c r="AD67" i="67" s="1"/>
  <c r="AP69" i="67"/>
  <c r="G68" i="38"/>
  <c r="AN68" i="67"/>
  <c r="U69" i="67"/>
  <c r="R67" i="34"/>
  <c r="AH68" i="67"/>
  <c r="AH69" i="67"/>
  <c r="E71" i="35"/>
  <c r="S71" i="35"/>
  <c r="Q68" i="34"/>
  <c r="X67" i="67"/>
  <c r="D14" i="67"/>
  <c r="D14" i="38"/>
  <c r="Y14" i="38"/>
  <c r="Y14" i="67"/>
  <c r="S14" i="38"/>
  <c r="S14" i="67"/>
  <c r="S67" i="67" s="1"/>
  <c r="AN14" i="67"/>
  <c r="AN67" i="67" s="1"/>
  <c r="AN14" i="38"/>
  <c r="AN67" i="38" s="1"/>
  <c r="N14" i="67"/>
  <c r="N14" i="38"/>
  <c r="N67" i="38" s="1"/>
  <c r="AI14" i="67"/>
  <c r="AI14" i="38"/>
  <c r="E14" i="67"/>
  <c r="E14" i="38"/>
  <c r="E67" i="38" s="1"/>
  <c r="Z14" i="67"/>
  <c r="Z67" i="67" s="1"/>
  <c r="Z14" i="38"/>
  <c r="T71" i="35"/>
  <c r="O72" i="35"/>
  <c r="AH68" i="38"/>
  <c r="AH69" i="38"/>
  <c r="I71" i="35"/>
  <c r="L68" i="67"/>
  <c r="C67" i="38"/>
  <c r="L67" i="34"/>
  <c r="K68" i="38"/>
  <c r="T14" i="38"/>
  <c r="T67" i="38" s="1"/>
  <c r="T14" i="67"/>
  <c r="T67" i="67" s="1"/>
  <c r="AO14" i="67"/>
  <c r="AO67" i="67" s="1"/>
  <c r="AO14" i="38"/>
  <c r="AO67" i="38" s="1"/>
  <c r="AI67" i="38"/>
  <c r="H14" i="67"/>
  <c r="H67" i="67" s="1"/>
  <c r="H14" i="38"/>
  <c r="H67" i="38" s="1"/>
  <c r="AC14" i="38"/>
  <c r="AC67" i="38" s="1"/>
  <c r="AC14" i="67"/>
  <c r="AC67" i="67" s="1"/>
  <c r="T68" i="38"/>
  <c r="AO68" i="38"/>
  <c r="L71" i="35"/>
  <c r="M68" i="38"/>
  <c r="M69" i="38"/>
  <c r="AB67" i="67"/>
  <c r="AA67" i="67"/>
  <c r="AF68" i="38"/>
  <c r="E68" i="67"/>
  <c r="C67" i="67"/>
  <c r="M71" i="35"/>
  <c r="AG68" i="67"/>
  <c r="H67" i="34"/>
  <c r="Y67" i="67"/>
  <c r="B68" i="34"/>
  <c r="B16" i="38"/>
  <c r="B16" i="67"/>
  <c r="W16" i="67"/>
  <c r="W16" i="38"/>
  <c r="B69" i="34"/>
  <c r="U15" i="67"/>
  <c r="U68" i="67" s="1"/>
  <c r="U15" i="38"/>
  <c r="U68" i="38" s="1"/>
  <c r="AP15" i="67"/>
  <c r="AP68" i="67" s="1"/>
  <c r="AP15" i="38"/>
  <c r="M14" i="67"/>
  <c r="M14" i="38"/>
  <c r="AH14" i="38"/>
  <c r="AH67" i="38" s="1"/>
  <c r="AH14" i="67"/>
  <c r="AH67" i="67" s="1"/>
  <c r="J67" i="34"/>
  <c r="AI68" i="38"/>
  <c r="AB68" i="38"/>
  <c r="AB67" i="38"/>
  <c r="O67" i="34"/>
  <c r="AI68" i="67"/>
  <c r="AA68" i="38"/>
  <c r="AA67" i="38"/>
  <c r="K67" i="67"/>
  <c r="AE68" i="67"/>
  <c r="C67" i="34"/>
  <c r="J71" i="35"/>
  <c r="T68" i="67"/>
  <c r="I67" i="34"/>
  <c r="B71" i="35"/>
  <c r="M66" i="34"/>
  <c r="L66" i="34"/>
  <c r="R66" i="34"/>
  <c r="F66" i="34"/>
  <c r="D66" i="34"/>
  <c r="K70" i="35"/>
  <c r="S66" i="34"/>
  <c r="G70" i="35"/>
  <c r="C66" i="34"/>
  <c r="H66" i="34"/>
  <c r="J66" i="34"/>
  <c r="H70" i="35"/>
  <c r="M70" i="35"/>
  <c r="C71" i="35"/>
  <c r="D70" i="35"/>
  <c r="O71" i="35"/>
  <c r="L70" i="35"/>
  <c r="K13" i="38" l="1"/>
  <c r="K66" i="38" s="1"/>
  <c r="K13" i="67"/>
  <c r="AF13" i="67"/>
  <c r="AF13" i="38"/>
  <c r="N71" i="35"/>
  <c r="M67" i="38"/>
  <c r="T13" i="38"/>
  <c r="T66" i="38" s="1"/>
  <c r="T13" i="67"/>
  <c r="T66" i="67" s="1"/>
  <c r="AO13" i="67"/>
  <c r="AO13" i="38"/>
  <c r="G13" i="38"/>
  <c r="G13" i="67"/>
  <c r="AB13" i="67"/>
  <c r="AB13" i="38"/>
  <c r="AB66" i="38" s="1"/>
  <c r="B14" i="38"/>
  <c r="B14" i="67"/>
  <c r="W14" i="67"/>
  <c r="W14" i="38"/>
  <c r="W68" i="38"/>
  <c r="W69" i="38"/>
  <c r="H13" i="67"/>
  <c r="H66" i="67" s="1"/>
  <c r="H13" i="38"/>
  <c r="H66" i="38" s="1"/>
  <c r="AC13" i="67"/>
  <c r="AC66" i="67" s="1"/>
  <c r="AC13" i="38"/>
  <c r="AC66" i="38" s="1"/>
  <c r="O13" i="67"/>
  <c r="O13" i="38"/>
  <c r="O66" i="38" s="1"/>
  <c r="AJ13" i="38"/>
  <c r="AJ13" i="67"/>
  <c r="I13" i="67"/>
  <c r="I66" i="67" s="1"/>
  <c r="I13" i="38"/>
  <c r="I66" i="38" s="1"/>
  <c r="AD13" i="38"/>
  <c r="AD66" i="38" s="1"/>
  <c r="AD13" i="67"/>
  <c r="AD66" i="67" s="1"/>
  <c r="W68" i="67"/>
  <c r="W69" i="67"/>
  <c r="I66" i="34"/>
  <c r="E70" i="35"/>
  <c r="AB66" i="67"/>
  <c r="AF66" i="38"/>
  <c r="B67" i="34"/>
  <c r="Q14" i="67"/>
  <c r="Q67" i="67" s="1"/>
  <c r="Q14" i="38"/>
  <c r="Q67" i="38" s="1"/>
  <c r="N13" i="38"/>
  <c r="N66" i="38" s="1"/>
  <c r="N13" i="67"/>
  <c r="AI13" i="38"/>
  <c r="AI66" i="38" s="1"/>
  <c r="AI13" i="67"/>
  <c r="AI66" i="67" s="1"/>
  <c r="L13" i="67"/>
  <c r="L13" i="38"/>
  <c r="AG13" i="38"/>
  <c r="AG66" i="38" s="1"/>
  <c r="AG13" i="67"/>
  <c r="B68" i="67"/>
  <c r="B69" i="67"/>
  <c r="AO66" i="38"/>
  <c r="N66" i="34"/>
  <c r="T70" i="35"/>
  <c r="K66" i="67"/>
  <c r="Q67" i="34"/>
  <c r="D13" i="67"/>
  <c r="D13" i="38"/>
  <c r="D66" i="38" s="1"/>
  <c r="Y13" i="38"/>
  <c r="Y66" i="38" s="1"/>
  <c r="Y13" i="67"/>
  <c r="Y66" i="67" s="1"/>
  <c r="R13" i="67"/>
  <c r="R13" i="38"/>
  <c r="R66" i="38" s="1"/>
  <c r="B68" i="38"/>
  <c r="B69" i="38"/>
  <c r="AO66" i="67"/>
  <c r="AE67" i="67"/>
  <c r="E67" i="67"/>
  <c r="S70" i="35"/>
  <c r="G66" i="67"/>
  <c r="R71" i="35"/>
  <c r="AI67" i="67"/>
  <c r="E13" i="38"/>
  <c r="E66" i="38" s="1"/>
  <c r="E13" i="67"/>
  <c r="E66" i="67" s="1"/>
  <c r="Z13" i="38"/>
  <c r="Z66" i="38" s="1"/>
  <c r="Z13" i="67"/>
  <c r="S13" i="38"/>
  <c r="S13" i="67"/>
  <c r="AN13" i="38"/>
  <c r="AN13" i="67"/>
  <c r="E66" i="34"/>
  <c r="D67" i="67"/>
  <c r="K66" i="34"/>
  <c r="Z67" i="38"/>
  <c r="J13" i="38"/>
  <c r="J13" i="67"/>
  <c r="J66" i="67" s="1"/>
  <c r="AE13" i="38"/>
  <c r="AE66" i="38" s="1"/>
  <c r="AE13" i="67"/>
  <c r="M13" i="67"/>
  <c r="M13" i="38"/>
  <c r="M66" i="38" s="1"/>
  <c r="AH13" i="67"/>
  <c r="AH13" i="38"/>
  <c r="AH66" i="38" s="1"/>
  <c r="F71" i="35"/>
  <c r="J70" i="35"/>
  <c r="Y67" i="38"/>
  <c r="O66" i="67"/>
  <c r="R67" i="67"/>
  <c r="N67" i="67"/>
  <c r="Q68" i="67"/>
  <c r="AP68" i="38"/>
  <c r="G66" i="34"/>
  <c r="W67" i="67"/>
  <c r="C13" i="38"/>
  <c r="C66" i="38" s="1"/>
  <c r="C13" i="67"/>
  <c r="C66" i="67" s="1"/>
  <c r="X13" i="38"/>
  <c r="X13" i="67"/>
  <c r="U14" i="67"/>
  <c r="U14" i="38"/>
  <c r="U67" i="38" s="1"/>
  <c r="AP14" i="38"/>
  <c r="AP67" i="38" s="1"/>
  <c r="AP14" i="67"/>
  <c r="F13" i="38"/>
  <c r="F66" i="38" s="1"/>
  <c r="F13" i="67"/>
  <c r="AA13" i="38"/>
  <c r="AA66" i="38" s="1"/>
  <c r="AA13" i="67"/>
  <c r="AA66" i="67" s="1"/>
  <c r="U67" i="34"/>
  <c r="T66" i="34"/>
  <c r="AF67" i="67"/>
  <c r="J67" i="38"/>
  <c r="S67" i="38"/>
  <c r="S66" i="38"/>
  <c r="D67" i="38"/>
  <c r="AD67" i="38"/>
  <c r="O66" i="34"/>
  <c r="I70" i="35"/>
  <c r="W67" i="38"/>
  <c r="L66" i="67"/>
  <c r="M67" i="67"/>
  <c r="B70" i="35"/>
  <c r="F65" i="34"/>
  <c r="G65" i="34"/>
  <c r="H65" i="34"/>
  <c r="R65" i="34"/>
  <c r="M65" i="34"/>
  <c r="E65" i="34"/>
  <c r="D69" i="35"/>
  <c r="J69" i="35"/>
  <c r="R70" i="35"/>
  <c r="S69" i="35"/>
  <c r="D65" i="34"/>
  <c r="U66" i="34"/>
  <c r="I65" i="34"/>
  <c r="L69" i="35"/>
  <c r="I69" i="35"/>
  <c r="M69" i="35"/>
  <c r="Q13" i="38" l="1"/>
  <c r="Q13" i="67"/>
  <c r="Q66" i="67" s="1"/>
  <c r="S12" i="38"/>
  <c r="S12" i="67"/>
  <c r="S65" i="67" s="1"/>
  <c r="AN12" i="67"/>
  <c r="AN65" i="67" s="1"/>
  <c r="AN12" i="38"/>
  <c r="AN65" i="38" s="1"/>
  <c r="G69" i="35"/>
  <c r="Q66" i="34"/>
  <c r="J66" i="38"/>
  <c r="G66" i="38"/>
  <c r="J12" i="67"/>
  <c r="J12" i="38"/>
  <c r="AE12" i="38"/>
  <c r="AE65" i="38" s="1"/>
  <c r="AE12" i="67"/>
  <c r="AE65" i="67" s="1"/>
  <c r="T12" i="38"/>
  <c r="T12" i="67"/>
  <c r="T65" i="67" s="1"/>
  <c r="AO12" i="38"/>
  <c r="AO12" i="67"/>
  <c r="AO65" i="67" s="1"/>
  <c r="J65" i="34"/>
  <c r="AN66" i="38"/>
  <c r="O12" i="67"/>
  <c r="O65" i="67" s="1"/>
  <c r="O12" i="38"/>
  <c r="O65" i="38" s="1"/>
  <c r="AJ12" i="38"/>
  <c r="AJ65" i="38" s="1"/>
  <c r="AJ12" i="67"/>
  <c r="E12" i="38"/>
  <c r="E65" i="38" s="1"/>
  <c r="E12" i="67"/>
  <c r="E65" i="67" s="1"/>
  <c r="Z12" i="38"/>
  <c r="Z12" i="67"/>
  <c r="Z65" i="67" s="1"/>
  <c r="C70" i="35"/>
  <c r="H69" i="35"/>
  <c r="AJ66" i="38"/>
  <c r="B67" i="67"/>
  <c r="N70" i="35"/>
  <c r="B13" i="38"/>
  <c r="B13" i="67"/>
  <c r="W13" i="38"/>
  <c r="W66" i="38" s="1"/>
  <c r="W13" i="67"/>
  <c r="W66" i="67" s="1"/>
  <c r="G12" i="38"/>
  <c r="G65" i="38" s="1"/>
  <c r="G12" i="67"/>
  <c r="G65" i="67" s="1"/>
  <c r="AB12" i="38"/>
  <c r="AB65" i="38" s="1"/>
  <c r="AB12" i="67"/>
  <c r="X66" i="38"/>
  <c r="S65" i="38"/>
  <c r="R66" i="67"/>
  <c r="I12" i="67"/>
  <c r="I65" i="67" s="1"/>
  <c r="I12" i="38"/>
  <c r="AD12" i="38"/>
  <c r="AD65" i="38" s="1"/>
  <c r="AD12" i="67"/>
  <c r="AD65" i="67" s="1"/>
  <c r="U13" i="67"/>
  <c r="U66" i="67" s="1"/>
  <c r="U13" i="38"/>
  <c r="U66" i="38" s="1"/>
  <c r="AP13" i="67"/>
  <c r="AP66" i="67" s="1"/>
  <c r="AP13" i="38"/>
  <c r="AP66" i="38" s="1"/>
  <c r="H12" i="67"/>
  <c r="H12" i="38"/>
  <c r="H65" i="38" s="1"/>
  <c r="AC12" i="67"/>
  <c r="AC12" i="38"/>
  <c r="AC65" i="38" s="1"/>
  <c r="K69" i="35"/>
  <c r="U67" i="67"/>
  <c r="S65" i="34"/>
  <c r="L66" i="38"/>
  <c r="N66" i="67"/>
  <c r="B66" i="34"/>
  <c r="C12" i="38"/>
  <c r="C12" i="67"/>
  <c r="X12" i="67"/>
  <c r="X12" i="38"/>
  <c r="X65" i="38" s="1"/>
  <c r="N12" i="67"/>
  <c r="N12" i="38"/>
  <c r="N65" i="38" s="1"/>
  <c r="AI12" i="67"/>
  <c r="AI65" i="67" s="1"/>
  <c r="AI12" i="38"/>
  <c r="AH66" i="67"/>
  <c r="AG66" i="67"/>
  <c r="AN66" i="67"/>
  <c r="AP67" i="67"/>
  <c r="AJ66" i="67"/>
  <c r="N65" i="34"/>
  <c r="Z66" i="67"/>
  <c r="O65" i="34"/>
  <c r="B67" i="38"/>
  <c r="L12" i="67"/>
  <c r="L12" i="38"/>
  <c r="L65" i="38" s="1"/>
  <c r="AG12" i="67"/>
  <c r="AG12" i="38"/>
  <c r="AG65" i="38" s="1"/>
  <c r="K12" i="67"/>
  <c r="K12" i="38"/>
  <c r="K65" i="38" s="1"/>
  <c r="AF12" i="38"/>
  <c r="AF65" i="38" s="1"/>
  <c r="AF12" i="67"/>
  <c r="Q70" i="35"/>
  <c r="M12" i="38"/>
  <c r="M12" i="67"/>
  <c r="M65" i="67" s="1"/>
  <c r="AH12" i="38"/>
  <c r="AH65" i="38" s="1"/>
  <c r="AH12" i="67"/>
  <c r="F12" i="67"/>
  <c r="F12" i="38"/>
  <c r="F65" i="38" s="1"/>
  <c r="AA12" i="67"/>
  <c r="AA12" i="38"/>
  <c r="F66" i="67"/>
  <c r="C65" i="34"/>
  <c r="S66" i="67"/>
  <c r="X66" i="67"/>
  <c r="L65" i="34"/>
  <c r="I65" i="38"/>
  <c r="AF66" i="67"/>
  <c r="AB65" i="67"/>
  <c r="T65" i="34"/>
  <c r="D12" i="67"/>
  <c r="D65" i="67" s="1"/>
  <c r="D12" i="38"/>
  <c r="D65" i="38" s="1"/>
  <c r="Y12" i="38"/>
  <c r="Y65" i="38" s="1"/>
  <c r="Y12" i="67"/>
  <c r="R12" i="38"/>
  <c r="R12" i="67"/>
  <c r="AA65" i="67"/>
  <c r="O70" i="35"/>
  <c r="J65" i="67"/>
  <c r="F70" i="35"/>
  <c r="T69" i="35"/>
  <c r="AC65" i="67"/>
  <c r="AE66" i="67"/>
  <c r="M66" i="67"/>
  <c r="E69" i="35"/>
  <c r="D66" i="67"/>
  <c r="K65" i="34"/>
  <c r="F64" i="34"/>
  <c r="C64" i="34"/>
  <c r="E64" i="34"/>
  <c r="R69" i="35"/>
  <c r="Q69" i="35"/>
  <c r="D68" i="35"/>
  <c r="C69" i="35"/>
  <c r="S64" i="34"/>
  <c r="M68" i="35"/>
  <c r="G68" i="35"/>
  <c r="B65" i="34"/>
  <c r="J64" i="34"/>
  <c r="F69" i="35"/>
  <c r="O69" i="35"/>
  <c r="H64" i="34"/>
  <c r="D64" i="34"/>
  <c r="O64" i="34"/>
  <c r="K68" i="35"/>
  <c r="L11" i="67" l="1"/>
  <c r="L11" i="38"/>
  <c r="AG11" i="38"/>
  <c r="AG64" i="38" s="1"/>
  <c r="AG11" i="67"/>
  <c r="I11" i="67"/>
  <c r="I64" i="67" s="1"/>
  <c r="I11" i="38"/>
  <c r="AD11" i="67"/>
  <c r="AD64" i="67" s="1"/>
  <c r="AD11" i="38"/>
  <c r="AD64" i="38" s="1"/>
  <c r="U12" i="38"/>
  <c r="U65" i="38" s="1"/>
  <c r="U12" i="67"/>
  <c r="U65" i="67" s="1"/>
  <c r="AP12" i="67"/>
  <c r="AP12" i="38"/>
  <c r="N11" i="67"/>
  <c r="N64" i="67" s="1"/>
  <c r="N11" i="38"/>
  <c r="N64" i="38" s="1"/>
  <c r="AI11" i="38"/>
  <c r="AI64" i="38" s="1"/>
  <c r="AI11" i="67"/>
  <c r="AI64" i="67" s="1"/>
  <c r="L68" i="35"/>
  <c r="K11" i="38"/>
  <c r="K11" i="67"/>
  <c r="K64" i="67" s="1"/>
  <c r="AF11" i="38"/>
  <c r="AF11" i="67"/>
  <c r="L64" i="67"/>
  <c r="AI65" i="38"/>
  <c r="U65" i="34"/>
  <c r="AO65" i="38"/>
  <c r="O11" i="38"/>
  <c r="O11" i="67"/>
  <c r="O64" i="67" s="1"/>
  <c r="AJ11" i="38"/>
  <c r="AJ64" i="38" s="1"/>
  <c r="AJ11" i="67"/>
  <c r="AJ64" i="67" s="1"/>
  <c r="M11" i="67"/>
  <c r="M64" i="67" s="1"/>
  <c r="M11" i="38"/>
  <c r="M64" i="38" s="1"/>
  <c r="AH11" i="38"/>
  <c r="AH11" i="67"/>
  <c r="G11" i="38"/>
  <c r="G11" i="67"/>
  <c r="AB11" i="38"/>
  <c r="AB64" i="38" s="1"/>
  <c r="AB11" i="67"/>
  <c r="B12" i="67"/>
  <c r="B65" i="67" s="1"/>
  <c r="B12" i="38"/>
  <c r="B65" i="38" s="1"/>
  <c r="W12" i="67"/>
  <c r="W65" i="67" s="1"/>
  <c r="W12" i="38"/>
  <c r="W65" i="38" s="1"/>
  <c r="S11" i="67"/>
  <c r="S11" i="38"/>
  <c r="S64" i="38" s="1"/>
  <c r="AN11" i="67"/>
  <c r="AN64" i="67" s="1"/>
  <c r="AN11" i="38"/>
  <c r="AN64" i="38" s="1"/>
  <c r="F11" i="67"/>
  <c r="F64" i="67" s="1"/>
  <c r="F11" i="38"/>
  <c r="AA11" i="38"/>
  <c r="AA64" i="38" s="1"/>
  <c r="AA11" i="67"/>
  <c r="L64" i="34"/>
  <c r="C65" i="38"/>
  <c r="B66" i="38"/>
  <c r="E11" i="67"/>
  <c r="E11" i="38"/>
  <c r="E64" i="38" s="1"/>
  <c r="Z11" i="38"/>
  <c r="Z64" i="38" s="1"/>
  <c r="Z11" i="67"/>
  <c r="Z64" i="67" s="1"/>
  <c r="AA65" i="38"/>
  <c r="E68" i="35"/>
  <c r="AG65" i="67"/>
  <c r="X65" i="67"/>
  <c r="H65" i="67"/>
  <c r="T65" i="38"/>
  <c r="Q66" i="38"/>
  <c r="J11" i="38"/>
  <c r="J11" i="67"/>
  <c r="J64" i="67" s="1"/>
  <c r="AE11" i="38"/>
  <c r="AE64" i="38" s="1"/>
  <c r="AE11" i="67"/>
  <c r="AE64" i="67" s="1"/>
  <c r="M65" i="38"/>
  <c r="K65" i="67"/>
  <c r="AF65" i="67"/>
  <c r="C65" i="67"/>
  <c r="S68" i="35"/>
  <c r="N65" i="67"/>
  <c r="G64" i="34"/>
  <c r="R65" i="67"/>
  <c r="AJ65" i="67"/>
  <c r="D11" i="67"/>
  <c r="D11" i="38"/>
  <c r="D64" i="38" s="1"/>
  <c r="Y11" i="38"/>
  <c r="Y11" i="67"/>
  <c r="Y64" i="67" s="1"/>
  <c r="R65" i="38"/>
  <c r="I68" i="35"/>
  <c r="M64" i="34"/>
  <c r="K64" i="34"/>
  <c r="L65" i="67"/>
  <c r="N64" i="34"/>
  <c r="Y65" i="67"/>
  <c r="B66" i="67"/>
  <c r="AH65" i="67"/>
  <c r="H68" i="35"/>
  <c r="J65" i="38"/>
  <c r="N69" i="35"/>
  <c r="H11" i="67"/>
  <c r="H11" i="38"/>
  <c r="H64" i="38" s="1"/>
  <c r="AC11" i="38"/>
  <c r="AC64" i="38" s="1"/>
  <c r="AC11" i="67"/>
  <c r="C11" i="67"/>
  <c r="C11" i="38"/>
  <c r="C64" i="38" s="1"/>
  <c r="X11" i="38"/>
  <c r="X64" i="38" s="1"/>
  <c r="X11" i="67"/>
  <c r="T68" i="35"/>
  <c r="J68" i="35"/>
  <c r="AP65" i="67"/>
  <c r="I64" i="34"/>
  <c r="Z65" i="38"/>
  <c r="F65" i="67"/>
  <c r="S63" i="34"/>
  <c r="G63" i="34"/>
  <c r="K63" i="34"/>
  <c r="U64" i="34"/>
  <c r="M63" i="34"/>
  <c r="S67" i="35"/>
  <c r="H63" i="34"/>
  <c r="L63" i="34"/>
  <c r="G67" i="35"/>
  <c r="D63" i="34"/>
  <c r="M67" i="35"/>
  <c r="C68" i="35"/>
  <c r="D67" i="35"/>
  <c r="T67" i="35"/>
  <c r="E63" i="34"/>
  <c r="N63" i="34"/>
  <c r="O68" i="35"/>
  <c r="H67" i="35"/>
  <c r="N68" i="35"/>
  <c r="C10" i="38" l="1"/>
  <c r="C10" i="67"/>
  <c r="X10" i="38"/>
  <c r="X63" i="38" s="1"/>
  <c r="X10" i="67"/>
  <c r="X63" i="67" s="1"/>
  <c r="F10" i="38"/>
  <c r="F10" i="67"/>
  <c r="AA10" i="38"/>
  <c r="AA63" i="38" s="1"/>
  <c r="AA10" i="67"/>
  <c r="AA63" i="67" s="1"/>
  <c r="Q11" i="67"/>
  <c r="Q11" i="38"/>
  <c r="J10" i="67"/>
  <c r="J63" i="67" s="1"/>
  <c r="J10" i="38"/>
  <c r="J63" i="38" s="1"/>
  <c r="AE10" i="67"/>
  <c r="AE63" i="67" s="1"/>
  <c r="AE10" i="38"/>
  <c r="AE63" i="38" s="1"/>
  <c r="J63" i="34"/>
  <c r="L67" i="35"/>
  <c r="B11" i="38"/>
  <c r="B64" i="38" s="1"/>
  <c r="B11" i="67"/>
  <c r="W11" i="67"/>
  <c r="W64" i="67" s="1"/>
  <c r="W11" i="38"/>
  <c r="W64" i="38" s="1"/>
  <c r="O10" i="67"/>
  <c r="O63" i="67" s="1"/>
  <c r="O10" i="38"/>
  <c r="O63" i="38" s="1"/>
  <c r="AJ10" i="38"/>
  <c r="AJ10" i="67"/>
  <c r="AJ63" i="67" s="1"/>
  <c r="K67" i="35"/>
  <c r="F68" i="35"/>
  <c r="G64" i="67"/>
  <c r="AB64" i="67"/>
  <c r="AP65" i="38"/>
  <c r="L64" i="38"/>
  <c r="T11" i="67"/>
  <c r="T11" i="38"/>
  <c r="T64" i="38" s="1"/>
  <c r="AO11" i="38"/>
  <c r="AO11" i="67"/>
  <c r="T64" i="34"/>
  <c r="I10" i="38"/>
  <c r="I63" i="38" s="1"/>
  <c r="I10" i="67"/>
  <c r="I63" i="67" s="1"/>
  <c r="AD10" i="67"/>
  <c r="AD63" i="67" s="1"/>
  <c r="AD10" i="38"/>
  <c r="R68" i="35"/>
  <c r="AA64" i="67"/>
  <c r="F64" i="38"/>
  <c r="G64" i="38"/>
  <c r="I67" i="35"/>
  <c r="Q64" i="34"/>
  <c r="Q12" i="67"/>
  <c r="Q12" i="38"/>
  <c r="Q65" i="34"/>
  <c r="K10" i="38"/>
  <c r="K63" i="38" s="1"/>
  <c r="K10" i="67"/>
  <c r="K63" i="67" s="1"/>
  <c r="AF10" i="38"/>
  <c r="AF10" i="67"/>
  <c r="E64" i="67"/>
  <c r="AC64" i="67"/>
  <c r="AG64" i="67"/>
  <c r="N10" i="38"/>
  <c r="N10" i="67"/>
  <c r="N63" i="67" s="1"/>
  <c r="AI10" i="38"/>
  <c r="AI63" i="38" s="1"/>
  <c r="AI10" i="67"/>
  <c r="AI63" i="67" s="1"/>
  <c r="R10" i="67"/>
  <c r="R10" i="38"/>
  <c r="D10" i="67"/>
  <c r="D63" i="67" s="1"/>
  <c r="D10" i="38"/>
  <c r="D63" i="38" s="1"/>
  <c r="Y10" i="38"/>
  <c r="Y63" i="38" s="1"/>
  <c r="Y10" i="67"/>
  <c r="L10" i="67"/>
  <c r="L63" i="67" s="1"/>
  <c r="L10" i="38"/>
  <c r="L63" i="38" s="1"/>
  <c r="AG10" i="67"/>
  <c r="AG63" i="67" s="1"/>
  <c r="AG10" i="38"/>
  <c r="M10" i="38"/>
  <c r="M63" i="38" s="1"/>
  <c r="M10" i="67"/>
  <c r="AH10" i="67"/>
  <c r="AH10" i="38"/>
  <c r="S10" i="67"/>
  <c r="S63" i="67" s="1"/>
  <c r="S10" i="38"/>
  <c r="S63" i="38" s="1"/>
  <c r="AN10" i="67"/>
  <c r="AN10" i="38"/>
  <c r="AN63" i="38" s="1"/>
  <c r="F63" i="34"/>
  <c r="AF64" i="67"/>
  <c r="AF64" i="38"/>
  <c r="J64" i="38"/>
  <c r="I64" i="38"/>
  <c r="E10" i="67"/>
  <c r="E63" i="67" s="1"/>
  <c r="E10" i="38"/>
  <c r="E63" i="38" s="1"/>
  <c r="Z10" i="67"/>
  <c r="Z10" i="38"/>
  <c r="B68" i="35"/>
  <c r="B69" i="35"/>
  <c r="S64" i="67"/>
  <c r="Y64" i="38"/>
  <c r="D64" i="67"/>
  <c r="E67" i="35"/>
  <c r="O64" i="38"/>
  <c r="AH64" i="67"/>
  <c r="X64" i="67"/>
  <c r="R63" i="34"/>
  <c r="R11" i="38"/>
  <c r="R11" i="67"/>
  <c r="R64" i="34"/>
  <c r="H10" i="67"/>
  <c r="H63" i="67" s="1"/>
  <c r="H10" i="38"/>
  <c r="AC10" i="38"/>
  <c r="AC10" i="67"/>
  <c r="U11" i="38"/>
  <c r="U64" i="38" s="1"/>
  <c r="U11" i="67"/>
  <c r="U64" i="67" s="1"/>
  <c r="AP11" i="38"/>
  <c r="AP64" i="38" s="1"/>
  <c r="AP11" i="67"/>
  <c r="G10" i="67"/>
  <c r="G10" i="38"/>
  <c r="AB10" i="67"/>
  <c r="AB10" i="38"/>
  <c r="C63" i="34"/>
  <c r="Q68" i="35"/>
  <c r="H64" i="67"/>
  <c r="B64" i="34"/>
  <c r="AH64" i="38"/>
  <c r="AH63" i="38"/>
  <c r="O63" i="34"/>
  <c r="C64" i="67"/>
  <c r="K64" i="38"/>
  <c r="I63" i="34"/>
  <c r="J62" i="34"/>
  <c r="E66" i="35"/>
  <c r="Q67" i="35"/>
  <c r="K62" i="34"/>
  <c r="L62" i="34"/>
  <c r="F67" i="35"/>
  <c r="M66" i="35"/>
  <c r="R67" i="35"/>
  <c r="C67" i="35"/>
  <c r="R62" i="34"/>
  <c r="I62" i="34"/>
  <c r="T66" i="35"/>
  <c r="G66" i="35"/>
  <c r="K66" i="35"/>
  <c r="S66" i="35"/>
  <c r="B67" i="35"/>
  <c r="F9" i="38" l="1"/>
  <c r="F62" i="38" s="1"/>
  <c r="F9" i="67"/>
  <c r="AA9" i="67"/>
  <c r="AA9" i="38"/>
  <c r="B10" i="38"/>
  <c r="B63" i="38" s="1"/>
  <c r="B10" i="67"/>
  <c r="B63" i="67" s="1"/>
  <c r="W10" i="67"/>
  <c r="W63" i="67" s="1"/>
  <c r="W10" i="38"/>
  <c r="W63" i="38" s="1"/>
  <c r="U10" i="67"/>
  <c r="U10" i="38"/>
  <c r="U63" i="38" s="1"/>
  <c r="AP10" i="38"/>
  <c r="AP10" i="67"/>
  <c r="Q9" i="67"/>
  <c r="Q9" i="38"/>
  <c r="U63" i="34"/>
  <c r="R63" i="67"/>
  <c r="R64" i="67"/>
  <c r="AJ63" i="38"/>
  <c r="F62" i="67"/>
  <c r="C63" i="38"/>
  <c r="S9" i="67"/>
  <c r="S62" i="67" s="1"/>
  <c r="S9" i="38"/>
  <c r="S62" i="38" s="1"/>
  <c r="AN9" i="38"/>
  <c r="AN9" i="67"/>
  <c r="AN62" i="67" s="1"/>
  <c r="C9" i="67"/>
  <c r="C62" i="67" s="1"/>
  <c r="C9" i="38"/>
  <c r="C62" i="38" s="1"/>
  <c r="X9" i="38"/>
  <c r="X62" i="38" s="1"/>
  <c r="X9" i="67"/>
  <c r="X62" i="67" s="1"/>
  <c r="F63" i="38"/>
  <c r="AO64" i="67"/>
  <c r="B63" i="34"/>
  <c r="F62" i="34"/>
  <c r="C62" i="34"/>
  <c r="E9" i="67"/>
  <c r="E62" i="67" s="1"/>
  <c r="E9" i="38"/>
  <c r="Z9" i="38"/>
  <c r="Z62" i="38" s="1"/>
  <c r="Z9" i="67"/>
  <c r="Z62" i="67" s="1"/>
  <c r="I9" i="38"/>
  <c r="I62" i="38" s="1"/>
  <c r="I9" i="67"/>
  <c r="I62" i="67" s="1"/>
  <c r="AD9" i="38"/>
  <c r="AD9" i="67"/>
  <c r="AD62" i="67" s="1"/>
  <c r="O9" i="38"/>
  <c r="O62" i="38" s="1"/>
  <c r="O9" i="67"/>
  <c r="O62" i="67" s="1"/>
  <c r="AJ9" i="38"/>
  <c r="AJ62" i="38" s="1"/>
  <c r="AJ9" i="67"/>
  <c r="AJ62" i="67" s="1"/>
  <c r="J9" i="67"/>
  <c r="J62" i="67" s="1"/>
  <c r="J9" i="38"/>
  <c r="AE9" i="67"/>
  <c r="AE62" i="67" s="1"/>
  <c r="AE9" i="38"/>
  <c r="AE62" i="38" s="1"/>
  <c r="M9" i="67"/>
  <c r="M62" i="67" s="1"/>
  <c r="M9" i="38"/>
  <c r="M62" i="38" s="1"/>
  <c r="AH9" i="67"/>
  <c r="AH62" i="67" s="1"/>
  <c r="AH9" i="38"/>
  <c r="AH62" i="38" s="1"/>
  <c r="Q62" i="34"/>
  <c r="Q10" i="38"/>
  <c r="Q63" i="38" s="1"/>
  <c r="Q10" i="67"/>
  <c r="Q63" i="67" s="1"/>
  <c r="AC63" i="38"/>
  <c r="M62" i="34"/>
  <c r="AO64" i="38"/>
  <c r="O62" i="34"/>
  <c r="Z63" i="67"/>
  <c r="L66" i="35"/>
  <c r="D9" i="38"/>
  <c r="D62" i="38" s="1"/>
  <c r="D9" i="67"/>
  <c r="D62" i="67" s="1"/>
  <c r="Y9" i="67"/>
  <c r="Y9" i="38"/>
  <c r="Y62" i="38" s="1"/>
  <c r="J66" i="35"/>
  <c r="J67" i="35"/>
  <c r="AP63" i="67"/>
  <c r="H63" i="38"/>
  <c r="D66" i="35"/>
  <c r="AH63" i="67"/>
  <c r="AF63" i="38"/>
  <c r="AG63" i="38"/>
  <c r="AF63" i="67"/>
  <c r="AP64" i="67"/>
  <c r="AD63" i="38"/>
  <c r="AD62" i="38"/>
  <c r="AC63" i="67"/>
  <c r="R63" i="38"/>
  <c r="R64" i="38"/>
  <c r="T10" i="67"/>
  <c r="T63" i="67" s="1"/>
  <c r="T10" i="38"/>
  <c r="AO10" i="67"/>
  <c r="AO63" i="67" s="1"/>
  <c r="AO10" i="38"/>
  <c r="AO63" i="38" s="1"/>
  <c r="N9" i="38"/>
  <c r="N62" i="38" s="1"/>
  <c r="N9" i="67"/>
  <c r="AI9" i="67"/>
  <c r="AI9" i="38"/>
  <c r="AI62" i="38" s="1"/>
  <c r="B64" i="67"/>
  <c r="E62" i="34"/>
  <c r="T64" i="67"/>
  <c r="Q63" i="34"/>
  <c r="Z63" i="38"/>
  <c r="H9" i="38"/>
  <c r="H62" i="38" s="1"/>
  <c r="H9" i="67"/>
  <c r="AC9" i="67"/>
  <c r="AC62" i="67" s="1"/>
  <c r="AC9" i="38"/>
  <c r="AC62" i="38" s="1"/>
  <c r="AN63" i="67"/>
  <c r="U63" i="67"/>
  <c r="H62" i="34"/>
  <c r="C63" i="67"/>
  <c r="O67" i="35"/>
  <c r="Y63" i="67"/>
  <c r="S62" i="34"/>
  <c r="D62" i="34"/>
  <c r="N63" i="38"/>
  <c r="Q64" i="38"/>
  <c r="Q65" i="38"/>
  <c r="T63" i="34"/>
  <c r="G63" i="67"/>
  <c r="I66" i="35"/>
  <c r="AA62" i="67"/>
  <c r="R9" i="38"/>
  <c r="R9" i="67"/>
  <c r="L9" i="38"/>
  <c r="L62" i="38" s="1"/>
  <c r="L9" i="67"/>
  <c r="L62" i="67" s="1"/>
  <c r="AG9" i="67"/>
  <c r="AG9" i="38"/>
  <c r="AG62" i="38" s="1"/>
  <c r="K9" i="67"/>
  <c r="K62" i="67" s="1"/>
  <c r="K9" i="38"/>
  <c r="AF9" i="38"/>
  <c r="AF62" i="38" s="1"/>
  <c r="AF9" i="67"/>
  <c r="AB63" i="38"/>
  <c r="H66" i="35"/>
  <c r="N62" i="34"/>
  <c r="F63" i="67"/>
  <c r="Q64" i="67"/>
  <c r="Q65" i="67"/>
  <c r="G63" i="38"/>
  <c r="N67" i="35"/>
  <c r="M63" i="67"/>
  <c r="AA62" i="38"/>
  <c r="AB63" i="67"/>
  <c r="J61" i="34"/>
  <c r="R61" i="34"/>
  <c r="T62" i="34"/>
  <c r="S65" i="35"/>
  <c r="G65" i="35"/>
  <c r="T65" i="35"/>
  <c r="R66" i="35"/>
  <c r="L65" i="35"/>
  <c r="M65" i="35"/>
  <c r="D61" i="34"/>
  <c r="K61" i="34"/>
  <c r="Q61" i="34"/>
  <c r="F66" i="35"/>
  <c r="C61" i="34"/>
  <c r="L61" i="34"/>
  <c r="E61" i="34"/>
  <c r="F61" i="34"/>
  <c r="K65" i="35"/>
  <c r="O66" i="35"/>
  <c r="C66" i="35"/>
  <c r="D65" i="35"/>
  <c r="I65" i="35"/>
  <c r="M8" i="67" l="1"/>
  <c r="M8" i="38"/>
  <c r="M61" i="38" s="1"/>
  <c r="AH8" i="38"/>
  <c r="AH8" i="67"/>
  <c r="AH61" i="67" s="1"/>
  <c r="J62" i="38"/>
  <c r="E62" i="38"/>
  <c r="N8" i="67"/>
  <c r="N61" i="67" s="1"/>
  <c r="N8" i="38"/>
  <c r="AI8" i="38"/>
  <c r="AI8" i="67"/>
  <c r="O8" i="38"/>
  <c r="O61" i="38" s="1"/>
  <c r="O8" i="67"/>
  <c r="AJ8" i="67"/>
  <c r="AJ61" i="67" s="1"/>
  <c r="AJ8" i="38"/>
  <c r="AJ61" i="38" s="1"/>
  <c r="G61" i="34"/>
  <c r="G9" i="67"/>
  <c r="G9" i="38"/>
  <c r="AB9" i="67"/>
  <c r="AB9" i="38"/>
  <c r="G62" i="34"/>
  <c r="K8" i="38"/>
  <c r="K61" i="38" s="1"/>
  <c r="K8" i="67"/>
  <c r="K61" i="67" s="1"/>
  <c r="AF8" i="38"/>
  <c r="AF61" i="38" s="1"/>
  <c r="AF8" i="67"/>
  <c r="AF61" i="67" s="1"/>
  <c r="U9" i="38"/>
  <c r="U9" i="67"/>
  <c r="AP9" i="38"/>
  <c r="AP9" i="67"/>
  <c r="AP62" i="67" s="1"/>
  <c r="B9" i="38"/>
  <c r="B9" i="67"/>
  <c r="W9" i="67"/>
  <c r="W9" i="38"/>
  <c r="G8" i="38"/>
  <c r="G8" i="67"/>
  <c r="AB8" i="67"/>
  <c r="AB8" i="38"/>
  <c r="H8" i="38"/>
  <c r="H8" i="67"/>
  <c r="AC8" i="67"/>
  <c r="AC61" i="67" s="1"/>
  <c r="AC8" i="38"/>
  <c r="H61" i="34"/>
  <c r="H62" i="67"/>
  <c r="R8" i="67"/>
  <c r="R61" i="67" s="1"/>
  <c r="R8" i="38"/>
  <c r="N62" i="67"/>
  <c r="N61" i="34"/>
  <c r="AN62" i="38"/>
  <c r="S8" i="67"/>
  <c r="S61" i="67" s="1"/>
  <c r="S8" i="38"/>
  <c r="AN8" i="38"/>
  <c r="AN61" i="38" s="1"/>
  <c r="AN8" i="67"/>
  <c r="I8" i="38"/>
  <c r="I8" i="67"/>
  <c r="I61" i="67" s="1"/>
  <c r="AD8" i="67"/>
  <c r="AD61" i="67" s="1"/>
  <c r="AD8" i="38"/>
  <c r="E65" i="35"/>
  <c r="M61" i="67"/>
  <c r="I61" i="34"/>
  <c r="AF62" i="67"/>
  <c r="AP63" i="38"/>
  <c r="AP62" i="38"/>
  <c r="B62" i="34"/>
  <c r="E8" i="38"/>
  <c r="E61" i="38" s="1"/>
  <c r="E8" i="67"/>
  <c r="E61" i="67" s="1"/>
  <c r="Z8" i="67"/>
  <c r="Z61" i="67" s="1"/>
  <c r="Z8" i="38"/>
  <c r="Z61" i="38" s="1"/>
  <c r="C8" i="38"/>
  <c r="C8" i="67"/>
  <c r="C61" i="67" s="1"/>
  <c r="X8" i="67"/>
  <c r="X8" i="38"/>
  <c r="Q8" i="67"/>
  <c r="Q61" i="67" s="1"/>
  <c r="Q8" i="38"/>
  <c r="Q61" i="38" s="1"/>
  <c r="D8" i="67"/>
  <c r="D61" i="67" s="1"/>
  <c r="D8" i="38"/>
  <c r="Y8" i="67"/>
  <c r="Y8" i="38"/>
  <c r="T9" i="67"/>
  <c r="T9" i="38"/>
  <c r="T62" i="38" s="1"/>
  <c r="AO9" i="38"/>
  <c r="AO9" i="67"/>
  <c r="J65" i="35"/>
  <c r="N66" i="35"/>
  <c r="AG62" i="67"/>
  <c r="M61" i="34"/>
  <c r="O61" i="67"/>
  <c r="H65" i="35"/>
  <c r="L8" i="38"/>
  <c r="L8" i="67"/>
  <c r="AG8" i="38"/>
  <c r="AG8" i="67"/>
  <c r="K62" i="38"/>
  <c r="B66" i="35"/>
  <c r="Q66" i="35"/>
  <c r="Q62" i="67"/>
  <c r="Y62" i="67"/>
  <c r="S61" i="34"/>
  <c r="R62" i="67"/>
  <c r="U62" i="67"/>
  <c r="F8" i="67"/>
  <c r="F61" i="67" s="1"/>
  <c r="F8" i="38"/>
  <c r="AA8" i="38"/>
  <c r="AA8" i="67"/>
  <c r="AA61" i="67" s="1"/>
  <c r="J8" i="38"/>
  <c r="J61" i="38" s="1"/>
  <c r="J8" i="67"/>
  <c r="J61" i="67" s="1"/>
  <c r="AE8" i="67"/>
  <c r="AE8" i="38"/>
  <c r="R62" i="38"/>
  <c r="R61" i="38"/>
  <c r="T63" i="38"/>
  <c r="AI62" i="67"/>
  <c r="Q62" i="38"/>
  <c r="AE61" i="67"/>
  <c r="O61" i="34"/>
  <c r="U62" i="34"/>
  <c r="E60" i="34"/>
  <c r="J60" i="34"/>
  <c r="C60" i="34"/>
  <c r="N65" i="35"/>
  <c r="U61" i="34"/>
  <c r="B65" i="35"/>
  <c r="O60" i="34"/>
  <c r="J64" i="35"/>
  <c r="E64" i="35"/>
  <c r="M64" i="35"/>
  <c r="Q7" i="38" l="1"/>
  <c r="Q7" i="67"/>
  <c r="G7" i="67"/>
  <c r="G7" i="38"/>
  <c r="G60" i="38" s="1"/>
  <c r="AB7" i="67"/>
  <c r="AB7" i="38"/>
  <c r="AB60" i="38" s="1"/>
  <c r="C65" i="35"/>
  <c r="Y61" i="38"/>
  <c r="X61" i="38"/>
  <c r="L64" i="35"/>
  <c r="AG61" i="67"/>
  <c r="D7" i="38"/>
  <c r="D60" i="38" s="1"/>
  <c r="D7" i="67"/>
  <c r="D60" i="67" s="1"/>
  <c r="Y7" i="38"/>
  <c r="Y60" i="38" s="1"/>
  <c r="Y7" i="67"/>
  <c r="S7" i="38"/>
  <c r="S60" i="38" s="1"/>
  <c r="S7" i="67"/>
  <c r="S60" i="67" s="1"/>
  <c r="AN7" i="67"/>
  <c r="AN7" i="38"/>
  <c r="AN60" i="38" s="1"/>
  <c r="AG61" i="38"/>
  <c r="AO62" i="38"/>
  <c r="G60" i="67"/>
  <c r="W62" i="38"/>
  <c r="U62" i="38"/>
  <c r="AB61" i="38"/>
  <c r="AB62" i="38"/>
  <c r="J7" i="38"/>
  <c r="J60" i="38" s="1"/>
  <c r="J7" i="67"/>
  <c r="AE7" i="38"/>
  <c r="AE60" i="38" s="1"/>
  <c r="AE7" i="67"/>
  <c r="AE60" i="67" s="1"/>
  <c r="L61" i="67"/>
  <c r="D61" i="38"/>
  <c r="O65" i="35"/>
  <c r="AN60" i="67"/>
  <c r="I61" i="38"/>
  <c r="AC61" i="38"/>
  <c r="AB61" i="67"/>
  <c r="AB62" i="67"/>
  <c r="AH61" i="38"/>
  <c r="AA61" i="38"/>
  <c r="L61" i="38"/>
  <c r="T62" i="67"/>
  <c r="D64" i="35"/>
  <c r="G60" i="34"/>
  <c r="G61" i="38"/>
  <c r="G62" i="38"/>
  <c r="M7" i="38"/>
  <c r="M60" i="38" s="1"/>
  <c r="M7" i="67"/>
  <c r="M60" i="67" s="1"/>
  <c r="AH7" i="67"/>
  <c r="AH7" i="38"/>
  <c r="AH60" i="38" s="1"/>
  <c r="K7" i="67"/>
  <c r="K7" i="38"/>
  <c r="K60" i="38" s="1"/>
  <c r="AF7" i="67"/>
  <c r="AF60" i="67" s="1"/>
  <c r="AF7" i="38"/>
  <c r="AF60" i="38" s="1"/>
  <c r="B8" i="38"/>
  <c r="B61" i="38" s="1"/>
  <c r="B8" i="67"/>
  <c r="B61" i="67" s="1"/>
  <c r="W8" i="38"/>
  <c r="W8" i="67"/>
  <c r="W61" i="67" s="1"/>
  <c r="F61" i="38"/>
  <c r="D60" i="34"/>
  <c r="S61" i="38"/>
  <c r="I64" i="35"/>
  <c r="W62" i="67"/>
  <c r="B62" i="38"/>
  <c r="G61" i="67"/>
  <c r="G62" i="67"/>
  <c r="AI61" i="38"/>
  <c r="AI61" i="67"/>
  <c r="E7" i="67"/>
  <c r="E60" i="67" s="1"/>
  <c r="E7" i="38"/>
  <c r="E60" i="38" s="1"/>
  <c r="Z7" i="38"/>
  <c r="Z60" i="38" s="1"/>
  <c r="Z7" i="67"/>
  <c r="Z60" i="67" s="1"/>
  <c r="AE61" i="38"/>
  <c r="AO62" i="67"/>
  <c r="Q65" i="35"/>
  <c r="Y61" i="67"/>
  <c r="G64" i="35"/>
  <c r="AD61" i="38"/>
  <c r="B62" i="67"/>
  <c r="H61" i="38"/>
  <c r="B61" i="34"/>
  <c r="N61" i="38"/>
  <c r="M60" i="34"/>
  <c r="C7" i="38"/>
  <c r="C60" i="38" s="1"/>
  <c r="C7" i="67"/>
  <c r="C60" i="67" s="1"/>
  <c r="X7" i="38"/>
  <c r="X60" i="38" s="1"/>
  <c r="X7" i="67"/>
  <c r="X60" i="67" s="1"/>
  <c r="C61" i="38"/>
  <c r="T64" i="35"/>
  <c r="H64" i="35"/>
  <c r="Q60" i="67"/>
  <c r="S60" i="34"/>
  <c r="O7" i="67"/>
  <c r="O60" i="67" s="1"/>
  <c r="O7" i="38"/>
  <c r="O60" i="38" s="1"/>
  <c r="AJ7" i="38"/>
  <c r="AJ60" i="38" s="1"/>
  <c r="AJ7" i="67"/>
  <c r="AJ60" i="67" s="1"/>
  <c r="U8" i="67"/>
  <c r="U61" i="67" s="1"/>
  <c r="U8" i="38"/>
  <c r="U61" i="38" s="1"/>
  <c r="AP8" i="67"/>
  <c r="AP61" i="67" s="1"/>
  <c r="AP8" i="38"/>
  <c r="J60" i="67"/>
  <c r="K64" i="35"/>
  <c r="F65" i="35"/>
  <c r="R65" i="35"/>
  <c r="Q60" i="34"/>
  <c r="X61" i="67"/>
  <c r="S64" i="35"/>
  <c r="AN61" i="67"/>
  <c r="K60" i="34"/>
  <c r="H61" i="67"/>
  <c r="E59" i="34"/>
  <c r="U60" i="34"/>
  <c r="Q59" i="34"/>
  <c r="J59" i="34"/>
  <c r="H63" i="35"/>
  <c r="O64" i="35"/>
  <c r="M63" i="35"/>
  <c r="B64" i="35"/>
  <c r="S59" i="34"/>
  <c r="C59" i="34"/>
  <c r="I63" i="35"/>
  <c r="T63" i="35"/>
  <c r="O6" i="38" l="1"/>
  <c r="O59" i="38" s="1"/>
  <c r="O6" i="67"/>
  <c r="AJ6" i="67"/>
  <c r="AJ6" i="38"/>
  <c r="AJ59" i="38" s="1"/>
  <c r="K6" i="67"/>
  <c r="K59" i="67" s="1"/>
  <c r="K6" i="38"/>
  <c r="K59" i="38" s="1"/>
  <c r="AF6" i="67"/>
  <c r="AF59" i="67" s="1"/>
  <c r="AF6" i="38"/>
  <c r="AF59" i="38" s="1"/>
  <c r="I7" i="38"/>
  <c r="I60" i="38" s="1"/>
  <c r="I7" i="67"/>
  <c r="AD7" i="38"/>
  <c r="AD60" i="38" s="1"/>
  <c r="AD7" i="67"/>
  <c r="I60" i="34"/>
  <c r="G6" i="67"/>
  <c r="G59" i="67" s="1"/>
  <c r="G6" i="38"/>
  <c r="G59" i="38" s="1"/>
  <c r="AB6" i="67"/>
  <c r="AB59" i="67" s="1"/>
  <c r="AB6" i="38"/>
  <c r="AB59" i="38" s="1"/>
  <c r="Q60" i="38"/>
  <c r="L7" i="67"/>
  <c r="L7" i="38"/>
  <c r="L60" i="38" s="1"/>
  <c r="AG7" i="67"/>
  <c r="AG7" i="38"/>
  <c r="AG60" i="38" s="1"/>
  <c r="L60" i="34"/>
  <c r="E6" i="67"/>
  <c r="E59" i="67" s="1"/>
  <c r="E6" i="38"/>
  <c r="E59" i="38" s="1"/>
  <c r="Z6" i="38"/>
  <c r="Z59" i="38" s="1"/>
  <c r="Z6" i="67"/>
  <c r="AJ59" i="67"/>
  <c r="AH60" i="67"/>
  <c r="N7" i="38"/>
  <c r="N60" i="38" s="1"/>
  <c r="N7" i="67"/>
  <c r="AI7" i="38"/>
  <c r="AI60" i="38" s="1"/>
  <c r="AI7" i="67"/>
  <c r="N60" i="34"/>
  <c r="C6" i="67"/>
  <c r="C59" i="67" s="1"/>
  <c r="C6" i="38"/>
  <c r="C59" i="38" s="1"/>
  <c r="X6" i="67"/>
  <c r="X59" i="67" s="1"/>
  <c r="X6" i="38"/>
  <c r="X59" i="38" s="1"/>
  <c r="H7" i="67"/>
  <c r="H7" i="38"/>
  <c r="H60" i="38" s="1"/>
  <c r="AC7" i="38"/>
  <c r="AC60" i="38" s="1"/>
  <c r="AC7" i="67"/>
  <c r="H60" i="34"/>
  <c r="M6" i="67"/>
  <c r="M59" i="67" s="1"/>
  <c r="M6" i="38"/>
  <c r="M59" i="38" s="1"/>
  <c r="AH6" i="67"/>
  <c r="AH59" i="67" s="1"/>
  <c r="AH6" i="38"/>
  <c r="AH59" i="38" s="1"/>
  <c r="C64" i="35"/>
  <c r="N64" i="35"/>
  <c r="L63" i="35"/>
  <c r="S6" i="67"/>
  <c r="S59" i="67" s="1"/>
  <c r="S6" i="38"/>
  <c r="S59" i="38" s="1"/>
  <c r="AN6" i="38"/>
  <c r="AN59" i="38" s="1"/>
  <c r="AN6" i="67"/>
  <c r="AN59" i="67" s="1"/>
  <c r="D6" i="38"/>
  <c r="D59" i="38" s="1"/>
  <c r="D6" i="67"/>
  <c r="D59" i="67" s="1"/>
  <c r="Y6" i="38"/>
  <c r="Y59" i="38" s="1"/>
  <c r="Y6" i="67"/>
  <c r="Y59" i="67" s="1"/>
  <c r="Q6" i="67"/>
  <c r="Q59" i="67" s="1"/>
  <c r="Q6" i="38"/>
  <c r="Q59" i="38" s="1"/>
  <c r="AP61" i="38"/>
  <c r="O59" i="67"/>
  <c r="Z59" i="67"/>
  <c r="M59" i="34"/>
  <c r="S63" i="35"/>
  <c r="Y60" i="67"/>
  <c r="AB60" i="67"/>
  <c r="K63" i="35"/>
  <c r="T59" i="34"/>
  <c r="T7" i="67"/>
  <c r="T7" i="38"/>
  <c r="AO7" i="38"/>
  <c r="AO7" i="67"/>
  <c r="O59" i="34"/>
  <c r="G63" i="35"/>
  <c r="E63" i="35"/>
  <c r="T60" i="34"/>
  <c r="T8" i="67"/>
  <c r="T8" i="38"/>
  <c r="AO8" i="38"/>
  <c r="AO8" i="67"/>
  <c r="T61" i="34"/>
  <c r="R7" i="67"/>
  <c r="R7" i="38"/>
  <c r="R60" i="34"/>
  <c r="T6" i="67"/>
  <c r="T6" i="38"/>
  <c r="AO6" i="67"/>
  <c r="AO6" i="38"/>
  <c r="J63" i="35"/>
  <c r="K59" i="34"/>
  <c r="R64" i="35"/>
  <c r="W61" i="38"/>
  <c r="G59" i="34"/>
  <c r="F7" i="67"/>
  <c r="F7" i="38"/>
  <c r="F60" i="38" s="1"/>
  <c r="AA7" i="38"/>
  <c r="AA60" i="38" s="1"/>
  <c r="AA7" i="67"/>
  <c r="F60" i="34"/>
  <c r="J6" i="67"/>
  <c r="J59" i="67" s="1"/>
  <c r="J6" i="38"/>
  <c r="J59" i="38" s="1"/>
  <c r="AE6" i="38"/>
  <c r="AE59" i="38" s="1"/>
  <c r="AE6" i="67"/>
  <c r="AE59" i="67" s="1"/>
  <c r="U7" i="67"/>
  <c r="U60" i="67" s="1"/>
  <c r="U7" i="38"/>
  <c r="U60" i="38" s="1"/>
  <c r="AP7" i="67"/>
  <c r="AP60" i="67" s="1"/>
  <c r="AP7" i="38"/>
  <c r="AP60" i="38" s="1"/>
  <c r="K60" i="67"/>
  <c r="F64" i="35"/>
  <c r="Q64" i="35"/>
  <c r="D59" i="34"/>
  <c r="E62" i="35"/>
  <c r="M62" i="35"/>
  <c r="L59" i="34"/>
  <c r="O63" i="35"/>
  <c r="H62" i="35"/>
  <c r="F59" i="34"/>
  <c r="U59" i="34"/>
  <c r="J62" i="35"/>
  <c r="Q63" i="35"/>
  <c r="C63" i="35"/>
  <c r="G62" i="35"/>
  <c r="T59" i="67" l="1"/>
  <c r="AO59" i="67"/>
  <c r="AO59" i="38"/>
  <c r="N6" i="67"/>
  <c r="N6" i="38"/>
  <c r="N59" i="38" s="1"/>
  <c r="AI6" i="38"/>
  <c r="AI59" i="38" s="1"/>
  <c r="AI6" i="67"/>
  <c r="AI59" i="67" s="1"/>
  <c r="I6" i="67"/>
  <c r="I59" i="67" s="1"/>
  <c r="I6" i="38"/>
  <c r="I59" i="38" s="1"/>
  <c r="AD6" i="38"/>
  <c r="AD59" i="38" s="1"/>
  <c r="AD6" i="67"/>
  <c r="AO60" i="38"/>
  <c r="AO61" i="38"/>
  <c r="N59" i="67"/>
  <c r="N60" i="67"/>
  <c r="R6" i="67"/>
  <c r="R59" i="67" s="1"/>
  <c r="R6" i="38"/>
  <c r="R59" i="38" s="1"/>
  <c r="I62" i="35"/>
  <c r="T60" i="38"/>
  <c r="T61" i="38"/>
  <c r="L60" i="67"/>
  <c r="AD59" i="67"/>
  <c r="AD60" i="67"/>
  <c r="T60" i="67"/>
  <c r="T61" i="67"/>
  <c r="AC60" i="67"/>
  <c r="N59" i="34"/>
  <c r="R60" i="38"/>
  <c r="T59" i="38"/>
  <c r="R63" i="35"/>
  <c r="I60" i="67"/>
  <c r="D62" i="35"/>
  <c r="D63" i="35"/>
  <c r="AA60" i="67"/>
  <c r="R60" i="67"/>
  <c r="K62" i="35"/>
  <c r="T62" i="35"/>
  <c r="L6" i="38"/>
  <c r="L59" i="38" s="1"/>
  <c r="L6" i="67"/>
  <c r="L59" i="67" s="1"/>
  <c r="AG6" i="67"/>
  <c r="AG59" i="67" s="1"/>
  <c r="AG6" i="38"/>
  <c r="AG59" i="38" s="1"/>
  <c r="R59" i="34"/>
  <c r="N63" i="35"/>
  <c r="H60" i="67"/>
  <c r="I59" i="34"/>
  <c r="F6" i="67"/>
  <c r="F59" i="67" s="1"/>
  <c r="F6" i="38"/>
  <c r="F59" i="38" s="1"/>
  <c r="AA6" i="67"/>
  <c r="AA59" i="67" s="1"/>
  <c r="AA6" i="38"/>
  <c r="AA59" i="38" s="1"/>
  <c r="B7" i="38"/>
  <c r="B60" i="38" s="1"/>
  <c r="B7" i="67"/>
  <c r="W7" i="38"/>
  <c r="W60" i="38" s="1"/>
  <c r="W7" i="67"/>
  <c r="B60" i="34"/>
  <c r="H6" i="38"/>
  <c r="H59" i="38" s="1"/>
  <c r="H6" i="67"/>
  <c r="H59" i="67" s="1"/>
  <c r="AC6" i="67"/>
  <c r="AC59" i="67" s="1"/>
  <c r="AC6" i="38"/>
  <c r="AC59" i="38" s="1"/>
  <c r="H59" i="34"/>
  <c r="AI60" i="67"/>
  <c r="S62" i="35"/>
  <c r="U6" i="67"/>
  <c r="U59" i="67" s="1"/>
  <c r="U6" i="38"/>
  <c r="U59" i="38" s="1"/>
  <c r="AP6" i="67"/>
  <c r="AP59" i="67" s="1"/>
  <c r="AP6" i="38"/>
  <c r="AP59" i="38" s="1"/>
  <c r="F60" i="67"/>
  <c r="AO60" i="67"/>
  <c r="AO61" i="67"/>
  <c r="B63" i="35"/>
  <c r="F63" i="35"/>
  <c r="AG60" i="67"/>
  <c r="L62" i="35"/>
  <c r="L61" i="35"/>
  <c r="R62" i="35"/>
  <c r="I61" i="35"/>
  <c r="F62" i="35"/>
  <c r="S61" i="35"/>
  <c r="C62" i="35"/>
  <c r="O62" i="35"/>
  <c r="E61" i="35"/>
  <c r="H61" i="35" l="1"/>
  <c r="T61" i="35"/>
  <c r="B62" i="35"/>
  <c r="M61" i="35"/>
  <c r="W60" i="67"/>
  <c r="G61" i="35"/>
  <c r="D61" i="35"/>
  <c r="B60" i="67"/>
  <c r="Q62" i="35"/>
  <c r="B6" i="67"/>
  <c r="B59" i="67" s="1"/>
  <c r="B6" i="38"/>
  <c r="B59" i="38" s="1"/>
  <c r="W6" i="67"/>
  <c r="W59" i="67" s="1"/>
  <c r="W6" i="38"/>
  <c r="W59" i="38" s="1"/>
  <c r="J61" i="35"/>
  <c r="K61" i="35"/>
  <c r="B59" i="34"/>
  <c r="N62" i="35"/>
  <c r="H59" i="35"/>
  <c r="L60" i="35"/>
  <c r="O61" i="35"/>
  <c r="T59" i="35" l="1"/>
  <c r="J59" i="35"/>
  <c r="I59" i="35"/>
  <c r="H60" i="35"/>
  <c r="E59" i="35"/>
  <c r="K59" i="35"/>
  <c r="E60" i="35"/>
  <c r="I60" i="35"/>
  <c r="J60" i="35"/>
  <c r="L59" i="35"/>
  <c r="C61" i="35"/>
  <c r="Q61" i="35"/>
  <c r="T60" i="35"/>
  <c r="N61" i="35"/>
  <c r="R61" i="35"/>
  <c r="M60" i="35"/>
  <c r="K60" i="35"/>
  <c r="B61" i="35"/>
  <c r="F61" i="35"/>
  <c r="D60" i="35"/>
  <c r="D59" i="35"/>
  <c r="M59" i="35"/>
  <c r="N60" i="35"/>
  <c r="B60" i="35"/>
  <c r="R59" i="35"/>
  <c r="C59" i="35"/>
  <c r="F59" i="35"/>
  <c r="Q59" i="35"/>
  <c r="O59" i="35" l="1"/>
  <c r="Q60" i="35"/>
  <c r="S59" i="35"/>
  <c r="S60" i="35"/>
  <c r="G59" i="35"/>
  <c r="G60" i="35"/>
  <c r="R60" i="35"/>
  <c r="B59" i="35"/>
  <c r="F60" i="35"/>
  <c r="O60" i="35"/>
  <c r="N59" i="35"/>
  <c r="C60" i="35"/>
  <c r="U82" i="35" l="1"/>
  <c r="U81" i="35" l="1"/>
  <c r="U80" i="35" l="1"/>
  <c r="U79" i="35" l="1"/>
  <c r="U78" i="35" l="1"/>
  <c r="U77" i="35" l="1"/>
  <c r="U76" i="35" l="1"/>
  <c r="U75" i="35" l="1"/>
  <c r="U74" i="35" l="1"/>
  <c r="U73" i="35"/>
  <c r="U72" i="35" l="1"/>
  <c r="U71" i="35" l="1"/>
  <c r="U70" i="35" l="1"/>
  <c r="U69" i="35" l="1"/>
  <c r="U68" i="35" l="1"/>
  <c r="U67" i="35" l="1"/>
  <c r="U66" i="35" l="1"/>
  <c r="U65" i="35"/>
  <c r="U64" i="35" l="1"/>
  <c r="U63" i="35" l="1"/>
  <c r="U62" i="35" l="1"/>
  <c r="U61" i="35" l="1"/>
  <c r="U59" i="35" l="1"/>
  <c r="U60" i="35"/>
  <c r="AP30" i="40" l="1"/>
  <c r="AP82" i="34"/>
  <c r="AP82" i="35"/>
  <c r="X9" i="53" l="1"/>
  <c r="X121" i="47"/>
  <c r="X121" i="48"/>
  <c r="AP29" i="40"/>
  <c r="AP81" i="34"/>
  <c r="AP81" i="35"/>
  <c r="X8" i="53"/>
  <c r="X120" i="47"/>
  <c r="X120" i="48"/>
  <c r="AP82" i="36"/>
  <c r="AP82" i="64"/>
  <c r="BK82" i="38"/>
  <c r="BK82" i="67"/>
  <c r="X7" i="53"/>
  <c r="X119" i="47"/>
  <c r="X119" i="48"/>
  <c r="X119" i="49" l="1"/>
  <c r="X119" i="59"/>
  <c r="AJ119" i="51"/>
  <c r="AJ119" i="62"/>
  <c r="AP81" i="64"/>
  <c r="AP81" i="36"/>
  <c r="BK81" i="67"/>
  <c r="BK81" i="38"/>
  <c r="AP28" i="40"/>
  <c r="AP80" i="34"/>
  <c r="AP80" i="35"/>
  <c r="X120" i="49"/>
  <c r="AJ120" i="62"/>
  <c r="X120" i="59"/>
  <c r="AJ120" i="51"/>
  <c r="X121" i="59"/>
  <c r="AJ121" i="51"/>
  <c r="AJ121" i="62"/>
  <c r="X121" i="49"/>
  <c r="AG30" i="40" l="1"/>
  <c r="AG82" i="34"/>
  <c r="AG82" i="35"/>
  <c r="U29" i="66"/>
  <c r="U82" i="65"/>
  <c r="AB30" i="40"/>
  <c r="AB82" i="34"/>
  <c r="AB82" i="35"/>
  <c r="U29" i="37"/>
  <c r="U82" i="45"/>
  <c r="AP80" i="36"/>
  <c r="AP80" i="64"/>
  <c r="BK80" i="67"/>
  <c r="BK80" i="38"/>
  <c r="U81" i="45"/>
  <c r="U81" i="65"/>
  <c r="P8" i="53" l="1"/>
  <c r="P120" i="47"/>
  <c r="P120" i="48"/>
  <c r="AB82" i="36"/>
  <c r="AB82" i="64"/>
  <c r="AW82" i="38"/>
  <c r="AW82" i="67"/>
  <c r="AE30" i="40"/>
  <c r="AE82" i="34"/>
  <c r="AE82" i="35"/>
  <c r="AJ30" i="40"/>
  <c r="AJ82" i="34"/>
  <c r="AJ82" i="35"/>
  <c r="AI30" i="40"/>
  <c r="AI82" i="34"/>
  <c r="AI82" i="35"/>
  <c r="W30" i="40"/>
  <c r="W82" i="34"/>
  <c r="W82" i="35"/>
  <c r="Z30" i="40"/>
  <c r="Z82" i="34"/>
  <c r="Z82" i="35"/>
  <c r="U82" i="37"/>
  <c r="U82" i="66"/>
  <c r="P7" i="53"/>
  <c r="P119" i="47"/>
  <c r="P119" i="48"/>
  <c r="AG29" i="40"/>
  <c r="AG81" i="34"/>
  <c r="AG81" i="35"/>
  <c r="T9" i="53"/>
  <c r="T121" i="47"/>
  <c r="T121" i="48"/>
  <c r="P9" i="53"/>
  <c r="P121" i="47"/>
  <c r="P121" i="48"/>
  <c r="AC30" i="40"/>
  <c r="AC82" i="34"/>
  <c r="AC82" i="35"/>
  <c r="U80" i="65"/>
  <c r="U28" i="66"/>
  <c r="U81" i="66" s="1"/>
  <c r="U28" i="37"/>
  <c r="U81" i="37" s="1"/>
  <c r="AG82" i="64"/>
  <c r="AG82" i="36"/>
  <c r="BB82" i="38"/>
  <c r="BB82" i="67"/>
  <c r="V7" i="53" l="1"/>
  <c r="V119" i="47"/>
  <c r="V119" i="48"/>
  <c r="P121" i="59"/>
  <c r="P121" i="49"/>
  <c r="AB121" i="62"/>
  <c r="AB121" i="51"/>
  <c r="AE82" i="36"/>
  <c r="AE82" i="64"/>
  <c r="AZ82" i="38"/>
  <c r="AZ82" i="67"/>
  <c r="AP27" i="40"/>
  <c r="AP79" i="34"/>
  <c r="AP79" i="35"/>
  <c r="AD29" i="40"/>
  <c r="AD81" i="34"/>
  <c r="AD81" i="35"/>
  <c r="W29" i="40"/>
  <c r="W81" i="34"/>
  <c r="W81" i="35"/>
  <c r="T7" i="53"/>
  <c r="T119" i="47"/>
  <c r="T119" i="48"/>
  <c r="U27" i="37"/>
  <c r="U80" i="37" s="1"/>
  <c r="T121" i="59"/>
  <c r="AF121" i="51"/>
  <c r="T121" i="49"/>
  <c r="AF121" i="62"/>
  <c r="AJ82" i="64"/>
  <c r="AJ82" i="36"/>
  <c r="BE82" i="67"/>
  <c r="BE82" i="38"/>
  <c r="Y29" i="40"/>
  <c r="Y81" i="34"/>
  <c r="Y81" i="35"/>
  <c r="AI29" i="40"/>
  <c r="AI81" i="34"/>
  <c r="AI81" i="35"/>
  <c r="X29" i="40"/>
  <c r="X81" i="34"/>
  <c r="X81" i="35"/>
  <c r="U27" i="66"/>
  <c r="X30" i="40"/>
  <c r="X82" i="34"/>
  <c r="X82" i="35"/>
  <c r="AO29" i="40"/>
  <c r="AO81" i="34"/>
  <c r="AO81" i="35"/>
  <c r="Z29" i="40"/>
  <c r="Z81" i="34"/>
  <c r="Z81" i="35"/>
  <c r="W82" i="36"/>
  <c r="W82" i="64"/>
  <c r="AR82" i="38"/>
  <c r="AR82" i="67"/>
  <c r="E81" i="45"/>
  <c r="AA30" i="40"/>
  <c r="AA82" i="34"/>
  <c r="AA82" i="35"/>
  <c r="AD30" i="40"/>
  <c r="AD82" i="34"/>
  <c r="AD82" i="35"/>
  <c r="AA29" i="40"/>
  <c r="AA81" i="34"/>
  <c r="AA81" i="35"/>
  <c r="E29" i="37"/>
  <c r="E82" i="45"/>
  <c r="AG81" i="36"/>
  <c r="AG81" i="64"/>
  <c r="BB81" i="67"/>
  <c r="BB81" i="38"/>
  <c r="V9" i="53"/>
  <c r="V121" i="47"/>
  <c r="V121" i="48"/>
  <c r="AN30" i="40"/>
  <c r="AN82" i="34"/>
  <c r="AN82" i="35"/>
  <c r="Y30" i="40"/>
  <c r="Y82" i="34"/>
  <c r="Y82" i="35"/>
  <c r="AF29" i="40"/>
  <c r="AF81" i="34"/>
  <c r="AF81" i="35"/>
  <c r="E29" i="66"/>
  <c r="E82" i="65"/>
  <c r="AB120" i="51"/>
  <c r="P120" i="49"/>
  <c r="P120" i="59"/>
  <c r="AB120" i="62"/>
  <c r="AH30" i="40"/>
  <c r="AH82" i="34"/>
  <c r="AH82" i="35"/>
  <c r="AC29" i="40"/>
  <c r="AC81" i="34"/>
  <c r="AC81" i="35"/>
  <c r="T8" i="53"/>
  <c r="T120" i="47"/>
  <c r="T120" i="48"/>
  <c r="U80" i="45"/>
  <c r="Z82" i="64"/>
  <c r="Z82" i="36"/>
  <c r="AU82" i="67"/>
  <c r="AU82" i="38"/>
  <c r="AI82" i="36"/>
  <c r="AI82" i="64"/>
  <c r="BD82" i="38"/>
  <c r="BD82" i="67"/>
  <c r="AF30" i="40"/>
  <c r="AF82" i="34"/>
  <c r="AF82" i="35"/>
  <c r="AO30" i="40"/>
  <c r="AO82" i="34"/>
  <c r="AO82" i="35"/>
  <c r="AP26" i="40"/>
  <c r="AP78" i="34"/>
  <c r="AP78" i="35"/>
  <c r="U80" i="66"/>
  <c r="AC82" i="64"/>
  <c r="AC82" i="36"/>
  <c r="AX82" i="38"/>
  <c r="AX82" i="67"/>
  <c r="P119" i="49"/>
  <c r="AB119" i="51"/>
  <c r="AB119" i="62"/>
  <c r="P119" i="59"/>
  <c r="AG28" i="40" l="1"/>
  <c r="AG80" i="34"/>
  <c r="AG80" i="35"/>
  <c r="W8" i="53"/>
  <c r="W120" i="47"/>
  <c r="W120" i="48"/>
  <c r="AF28" i="40"/>
  <c r="AF80" i="34"/>
  <c r="AF80" i="35"/>
  <c r="V8" i="53"/>
  <c r="V120" i="47"/>
  <c r="V120" i="48"/>
  <c r="AP78" i="64"/>
  <c r="AP78" i="36"/>
  <c r="BK78" i="38"/>
  <c r="BK78" i="67"/>
  <c r="AA81" i="64"/>
  <c r="AA81" i="36"/>
  <c r="AV81" i="67"/>
  <c r="AV81" i="38"/>
  <c r="E28" i="66"/>
  <c r="E81" i="66" s="1"/>
  <c r="X81" i="36"/>
  <c r="X81" i="64"/>
  <c r="AS81" i="38"/>
  <c r="AS81" i="67"/>
  <c r="AP79" i="64"/>
  <c r="AP79" i="36"/>
  <c r="BK79" i="38"/>
  <c r="BK79" i="67"/>
  <c r="W28" i="40"/>
  <c r="W80" i="34"/>
  <c r="W80" i="35"/>
  <c r="AO28" i="40"/>
  <c r="AO80" i="34"/>
  <c r="AO80" i="35"/>
  <c r="AJ28" i="40"/>
  <c r="AJ80" i="34"/>
  <c r="AJ80" i="35"/>
  <c r="AC28" i="40"/>
  <c r="AC80" i="34"/>
  <c r="AC80" i="35"/>
  <c r="L29" i="37"/>
  <c r="L82" i="37" s="1"/>
  <c r="L82" i="45"/>
  <c r="AN82" i="36"/>
  <c r="AN82" i="64"/>
  <c r="BI82" i="38"/>
  <c r="BI82" i="67"/>
  <c r="AF119" i="62"/>
  <c r="T119" i="59"/>
  <c r="AF119" i="51"/>
  <c r="T119" i="49"/>
  <c r="G29" i="37"/>
  <c r="G82" i="37" s="1"/>
  <c r="G82" i="45"/>
  <c r="Q8" i="53"/>
  <c r="Q120" i="47"/>
  <c r="Q120" i="48"/>
  <c r="S9" i="53"/>
  <c r="S121" i="47"/>
  <c r="S121" i="48"/>
  <c r="N8" i="53"/>
  <c r="N120" i="47"/>
  <c r="N120" i="48"/>
  <c r="AF82" i="36"/>
  <c r="AF82" i="64"/>
  <c r="BA82" i="38"/>
  <c r="BA82" i="67"/>
  <c r="L29" i="66"/>
  <c r="L82" i="65"/>
  <c r="T120" i="49"/>
  <c r="T120" i="59"/>
  <c r="AF120" i="51"/>
  <c r="AF120" i="62"/>
  <c r="AH82" i="64"/>
  <c r="AH82" i="36"/>
  <c r="BC82" i="38"/>
  <c r="BC82" i="67"/>
  <c r="Y81" i="36"/>
  <c r="Y81" i="64"/>
  <c r="AT81" i="38"/>
  <c r="AT81" i="67"/>
  <c r="G29" i="66"/>
  <c r="G82" i="65"/>
  <c r="AG27" i="40"/>
  <c r="AG79" i="34"/>
  <c r="AG79" i="35"/>
  <c r="AE29" i="40"/>
  <c r="AE81" i="34"/>
  <c r="AE81" i="35"/>
  <c r="R9" i="53"/>
  <c r="R121" i="47"/>
  <c r="R121" i="48"/>
  <c r="R8" i="53"/>
  <c r="R120" i="47"/>
  <c r="R120" i="48"/>
  <c r="Q9" i="53"/>
  <c r="Q121" i="47"/>
  <c r="Q121" i="48"/>
  <c r="O9" i="53"/>
  <c r="O121" i="47"/>
  <c r="O121" i="48"/>
  <c r="O8" i="53"/>
  <c r="O120" i="47"/>
  <c r="O120" i="48"/>
  <c r="AB29" i="40"/>
  <c r="AB81" i="34"/>
  <c r="AB81" i="35"/>
  <c r="AH28" i="40"/>
  <c r="AH80" i="34"/>
  <c r="AH80" i="35"/>
  <c r="AJ29" i="40"/>
  <c r="AJ81" i="34"/>
  <c r="AJ81" i="35"/>
  <c r="AP25" i="40"/>
  <c r="AP77" i="34"/>
  <c r="AP77" i="35"/>
  <c r="AO82" i="64"/>
  <c r="AO82" i="36"/>
  <c r="BJ82" i="38"/>
  <c r="BJ82" i="67"/>
  <c r="AE28" i="40"/>
  <c r="AE80" i="34"/>
  <c r="AE80" i="35"/>
  <c r="AH29" i="40"/>
  <c r="AH81" i="34"/>
  <c r="AH81" i="35"/>
  <c r="S8" i="53"/>
  <c r="S120" i="47"/>
  <c r="S120" i="48"/>
  <c r="AN29" i="40"/>
  <c r="AN81" i="34"/>
  <c r="AN81" i="35"/>
  <c r="AD28" i="40"/>
  <c r="AD80" i="34"/>
  <c r="AD80" i="35"/>
  <c r="Y82" i="36"/>
  <c r="Y82" i="64"/>
  <c r="AT82" i="67"/>
  <c r="AT82" i="38"/>
  <c r="E82" i="37"/>
  <c r="AO81" i="64"/>
  <c r="AO81" i="36"/>
  <c r="BJ81" i="38"/>
  <c r="BJ81" i="67"/>
  <c r="N9" i="53"/>
  <c r="N121" i="47"/>
  <c r="N121" i="48"/>
  <c r="AI28" i="40"/>
  <c r="AI80" i="34"/>
  <c r="AI80" i="35"/>
  <c r="AA28" i="40"/>
  <c r="AA80" i="34"/>
  <c r="AA80" i="35"/>
  <c r="R7" i="53"/>
  <c r="R119" i="47"/>
  <c r="R119" i="48"/>
  <c r="AD82" i="36"/>
  <c r="AD82" i="64"/>
  <c r="AY82" i="38"/>
  <c r="AY82" i="67"/>
  <c r="AI81" i="64"/>
  <c r="AI81" i="36"/>
  <c r="BD81" i="67"/>
  <c r="BD81" i="38"/>
  <c r="AD81" i="36"/>
  <c r="AD81" i="64"/>
  <c r="AY81" i="38"/>
  <c r="AY81" i="67"/>
  <c r="W9" i="53"/>
  <c r="W121" i="47"/>
  <c r="W121" i="48"/>
  <c r="S7" i="53"/>
  <c r="S119" i="47"/>
  <c r="S119" i="48"/>
  <c r="O7" i="53"/>
  <c r="O119" i="47"/>
  <c r="O119" i="48"/>
  <c r="Q7" i="53"/>
  <c r="Q119" i="47"/>
  <c r="Q119" i="48"/>
  <c r="AN27" i="40"/>
  <c r="AN79" i="34"/>
  <c r="AN79" i="35"/>
  <c r="AN28" i="40"/>
  <c r="AN80" i="34"/>
  <c r="AN80" i="35"/>
  <c r="E82" i="66"/>
  <c r="AH121" i="51"/>
  <c r="V121" i="49"/>
  <c r="V121" i="59"/>
  <c r="AH121" i="62"/>
  <c r="AA82" i="36"/>
  <c r="AA82" i="64"/>
  <c r="AV82" i="67"/>
  <c r="AV82" i="38"/>
  <c r="W81" i="64"/>
  <c r="W81" i="36"/>
  <c r="AR81" i="67"/>
  <c r="AR81" i="38"/>
  <c r="L81" i="65"/>
  <c r="L81" i="45"/>
  <c r="N7" i="53"/>
  <c r="N119" i="47"/>
  <c r="N119" i="48"/>
  <c r="X28" i="40"/>
  <c r="X80" i="34"/>
  <c r="X80" i="35"/>
  <c r="W7" i="53"/>
  <c r="W119" i="47"/>
  <c r="W119" i="48"/>
  <c r="Z28" i="40"/>
  <c r="Z80" i="34"/>
  <c r="Z80" i="35"/>
  <c r="AC81" i="36"/>
  <c r="AC81" i="64"/>
  <c r="AX81" i="38"/>
  <c r="AX81" i="67"/>
  <c r="E81" i="65"/>
  <c r="AF81" i="36"/>
  <c r="AF81" i="64"/>
  <c r="BA81" i="67"/>
  <c r="BA81" i="38"/>
  <c r="E28" i="37"/>
  <c r="E81" i="37" s="1"/>
  <c r="Z81" i="36"/>
  <c r="Z81" i="64"/>
  <c r="AU81" i="38"/>
  <c r="AU81" i="67"/>
  <c r="X82" i="64"/>
  <c r="X82" i="36"/>
  <c r="AS82" i="38"/>
  <c r="AS82" i="67"/>
  <c r="V119" i="49"/>
  <c r="AH119" i="62"/>
  <c r="V119" i="59"/>
  <c r="AH119" i="51"/>
  <c r="AO27" i="40" l="1"/>
  <c r="AO79" i="34"/>
  <c r="AO79" i="35"/>
  <c r="Z80" i="64"/>
  <c r="Z80" i="36"/>
  <c r="AU80" i="38"/>
  <c r="AU80" i="67"/>
  <c r="X80" i="64"/>
  <c r="X80" i="36"/>
  <c r="AS80" i="67"/>
  <c r="AS80" i="38"/>
  <c r="AN80" i="36"/>
  <c r="AN80" i="64"/>
  <c r="BI80" i="38"/>
  <c r="BI80" i="67"/>
  <c r="O29" i="37"/>
  <c r="O82" i="45"/>
  <c r="AN81" i="36"/>
  <c r="AN81" i="64"/>
  <c r="BI81" i="67"/>
  <c r="BI81" i="38"/>
  <c r="AP77" i="64"/>
  <c r="AP77" i="36"/>
  <c r="BK77" i="38"/>
  <c r="BK77" i="67"/>
  <c r="AH80" i="36"/>
  <c r="AH80" i="64"/>
  <c r="BC80" i="67"/>
  <c r="BC80" i="38"/>
  <c r="Q121" i="49"/>
  <c r="AC121" i="51"/>
  <c r="AC121" i="62"/>
  <c r="Q121" i="59"/>
  <c r="I29" i="66"/>
  <c r="I82" i="65"/>
  <c r="I81" i="65"/>
  <c r="O29" i="66"/>
  <c r="O82" i="65"/>
  <c r="AA80" i="36"/>
  <c r="AA80" i="64"/>
  <c r="AV80" i="67"/>
  <c r="AV80" i="38"/>
  <c r="Z121" i="51"/>
  <c r="N121" i="49"/>
  <c r="N121" i="59"/>
  <c r="Z121" i="62"/>
  <c r="AE120" i="51"/>
  <c r="S120" i="49"/>
  <c r="S120" i="59"/>
  <c r="AE120" i="62"/>
  <c r="AE81" i="64"/>
  <c r="AE81" i="36"/>
  <c r="AZ81" i="67"/>
  <c r="AZ81" i="38"/>
  <c r="I29" i="37"/>
  <c r="I82" i="37" s="1"/>
  <c r="I82" i="45"/>
  <c r="U7" i="53"/>
  <c r="U119" i="47"/>
  <c r="U119" i="48"/>
  <c r="AA27" i="40"/>
  <c r="AA79" i="34"/>
  <c r="AA79" i="35"/>
  <c r="U9" i="53"/>
  <c r="U121" i="47"/>
  <c r="U121" i="48"/>
  <c r="Y27" i="40"/>
  <c r="Y79" i="34"/>
  <c r="Y79" i="35"/>
  <c r="AD27" i="40"/>
  <c r="AD79" i="34"/>
  <c r="AD79" i="35"/>
  <c r="AE119" i="51"/>
  <c r="S119" i="59"/>
  <c r="S119" i="49"/>
  <c r="AE119" i="62"/>
  <c r="O120" i="49"/>
  <c r="O120" i="59"/>
  <c r="AA120" i="62"/>
  <c r="AA120" i="51"/>
  <c r="V120" i="59"/>
  <c r="AH120" i="62"/>
  <c r="V120" i="49"/>
  <c r="AH120" i="51"/>
  <c r="L80" i="45"/>
  <c r="AJ27" i="40"/>
  <c r="AJ79" i="34"/>
  <c r="AJ79" i="35"/>
  <c r="AC27" i="40"/>
  <c r="AC79" i="34"/>
  <c r="AC79" i="35"/>
  <c r="Y28" i="40"/>
  <c r="Y80" i="34"/>
  <c r="Y80" i="35"/>
  <c r="C81" i="45"/>
  <c r="N119" i="49"/>
  <c r="Z119" i="51"/>
  <c r="Z119" i="62"/>
  <c r="N119" i="59"/>
  <c r="AN79" i="36"/>
  <c r="AN79" i="64"/>
  <c r="BI79" i="38"/>
  <c r="BI79" i="67"/>
  <c r="AD80" i="36"/>
  <c r="AD80" i="64"/>
  <c r="AY80" i="67"/>
  <c r="AY80" i="38"/>
  <c r="AJ81" i="64"/>
  <c r="AJ81" i="36"/>
  <c r="BE81" i="38"/>
  <c r="BE81" i="67"/>
  <c r="AB81" i="36"/>
  <c r="AB81" i="64"/>
  <c r="AW81" i="38"/>
  <c r="AW81" i="67"/>
  <c r="R120" i="49"/>
  <c r="AD120" i="62"/>
  <c r="R120" i="59"/>
  <c r="AD120" i="51"/>
  <c r="Q120" i="49"/>
  <c r="Q120" i="59"/>
  <c r="AC120" i="51"/>
  <c r="AC120" i="62"/>
  <c r="AJ80" i="36"/>
  <c r="AJ80" i="64"/>
  <c r="BE80" i="67"/>
  <c r="BE80" i="38"/>
  <c r="B29" i="37"/>
  <c r="B82" i="45"/>
  <c r="O81" i="65"/>
  <c r="AB28" i="40"/>
  <c r="AB80" i="34"/>
  <c r="AB80" i="35"/>
  <c r="U8" i="53"/>
  <c r="U120" i="47"/>
  <c r="U120" i="48"/>
  <c r="AI27" i="40"/>
  <c r="AI79" i="34"/>
  <c r="AI79" i="35"/>
  <c r="Q119" i="59"/>
  <c r="AC119" i="62"/>
  <c r="Q119" i="49"/>
  <c r="AC119" i="51"/>
  <c r="AH81" i="36"/>
  <c r="AH81" i="64"/>
  <c r="BC81" i="67"/>
  <c r="BC81" i="38"/>
  <c r="C29" i="37"/>
  <c r="C82" i="45"/>
  <c r="AG79" i="36"/>
  <c r="AG79" i="64"/>
  <c r="BB79" i="38"/>
  <c r="BB79" i="67"/>
  <c r="B29" i="66"/>
  <c r="B82" i="65"/>
  <c r="W120" i="49"/>
  <c r="W120" i="59"/>
  <c r="AI120" i="51"/>
  <c r="AI120" i="62"/>
  <c r="B81" i="65"/>
  <c r="W119" i="49"/>
  <c r="W119" i="59"/>
  <c r="AI119" i="51"/>
  <c r="AI119" i="62"/>
  <c r="W121" i="59"/>
  <c r="AI121" i="62"/>
  <c r="W121" i="49"/>
  <c r="AI121" i="51"/>
  <c r="AE80" i="36"/>
  <c r="AE80" i="64"/>
  <c r="AZ80" i="38"/>
  <c r="AZ80" i="67"/>
  <c r="C81" i="65"/>
  <c r="C29" i="66"/>
  <c r="C82" i="65"/>
  <c r="AA121" i="62"/>
  <c r="O121" i="59"/>
  <c r="AA121" i="51"/>
  <c r="O121" i="49"/>
  <c r="L82" i="66"/>
  <c r="Z120" i="51"/>
  <c r="N120" i="49"/>
  <c r="Z120" i="62"/>
  <c r="N120" i="59"/>
  <c r="W80" i="36"/>
  <c r="W80" i="64"/>
  <c r="AR80" i="38"/>
  <c r="AR80" i="67"/>
  <c r="X27" i="40"/>
  <c r="X79" i="34"/>
  <c r="X79" i="35"/>
  <c r="H81" i="45"/>
  <c r="L28" i="37"/>
  <c r="L81" i="37" s="1"/>
  <c r="J29" i="37"/>
  <c r="J82" i="37" s="1"/>
  <c r="J82" i="45"/>
  <c r="H29" i="66"/>
  <c r="H82" i="65"/>
  <c r="R119" i="59"/>
  <c r="AD119" i="51"/>
  <c r="AD119" i="62"/>
  <c r="R119" i="49"/>
  <c r="AI80" i="64"/>
  <c r="AI80" i="36"/>
  <c r="BD80" i="38"/>
  <c r="BD80" i="67"/>
  <c r="R121" i="49"/>
  <c r="AD121" i="62"/>
  <c r="R121" i="59"/>
  <c r="AD121" i="51"/>
  <c r="G82" i="66"/>
  <c r="AE121" i="51"/>
  <c r="S121" i="49"/>
  <c r="S121" i="59"/>
  <c r="AE121" i="62"/>
  <c r="AC80" i="36"/>
  <c r="AC80" i="64"/>
  <c r="AX80" i="67"/>
  <c r="AX80" i="38"/>
  <c r="AO80" i="36"/>
  <c r="AO80" i="64"/>
  <c r="BJ80" i="38"/>
  <c r="BJ80" i="67"/>
  <c r="N81" i="45"/>
  <c r="N29" i="37"/>
  <c r="N82" i="45"/>
  <c r="AB27" i="40"/>
  <c r="AB79" i="34"/>
  <c r="AB79" i="35"/>
  <c r="Z27" i="40"/>
  <c r="Z79" i="34"/>
  <c r="Z79" i="35"/>
  <c r="L80" i="65"/>
  <c r="L28" i="66"/>
  <c r="J29" i="66"/>
  <c r="J82" i="65"/>
  <c r="O119" i="59"/>
  <c r="AA119" i="51"/>
  <c r="AA119" i="62"/>
  <c r="O119" i="49"/>
  <c r="H29" i="37"/>
  <c r="H82" i="45"/>
  <c r="AF80" i="36"/>
  <c r="AF80" i="64"/>
  <c r="BA80" i="38"/>
  <c r="BA80" i="67"/>
  <c r="AG80" i="36"/>
  <c r="AG80" i="64"/>
  <c r="BB80" i="67"/>
  <c r="BB80" i="38"/>
  <c r="N81" i="65"/>
  <c r="N29" i="66"/>
  <c r="N82" i="65"/>
  <c r="T29" i="37" l="1"/>
  <c r="T82" i="45"/>
  <c r="S29" i="37"/>
  <c r="S82" i="37" s="1"/>
  <c r="S82" i="45"/>
  <c r="F29" i="37"/>
  <c r="F82" i="37" s="1"/>
  <c r="F82" i="45"/>
  <c r="AP24" i="40"/>
  <c r="AP76" i="34"/>
  <c r="AP76" i="35"/>
  <c r="J82" i="66"/>
  <c r="Z79" i="64"/>
  <c r="Z79" i="36"/>
  <c r="AU79" i="67"/>
  <c r="AU79" i="38"/>
  <c r="C82" i="37"/>
  <c r="AB80" i="64"/>
  <c r="AB80" i="36"/>
  <c r="AW80" i="67"/>
  <c r="AW80" i="38"/>
  <c r="F29" i="66"/>
  <c r="F82" i="65"/>
  <c r="AJ79" i="64"/>
  <c r="AJ79" i="36"/>
  <c r="BE79" i="38"/>
  <c r="BE79" i="67"/>
  <c r="Y79" i="36"/>
  <c r="Y79" i="64"/>
  <c r="AT79" i="67"/>
  <c r="AT79" i="38"/>
  <c r="N28" i="37"/>
  <c r="N81" i="37" s="1"/>
  <c r="AE27" i="40"/>
  <c r="AE79" i="34"/>
  <c r="AE79" i="35"/>
  <c r="T81" i="45"/>
  <c r="AF27" i="40"/>
  <c r="AF79" i="34"/>
  <c r="AF79" i="35"/>
  <c r="H82" i="37"/>
  <c r="AB79" i="36"/>
  <c r="AB79" i="64"/>
  <c r="AW79" i="38"/>
  <c r="AW79" i="67"/>
  <c r="B82" i="66"/>
  <c r="M29" i="37"/>
  <c r="M82" i="45"/>
  <c r="U119" i="49"/>
  <c r="AG119" i="51"/>
  <c r="U119" i="59"/>
  <c r="AG119" i="62"/>
  <c r="I82" i="66"/>
  <c r="N28" i="66"/>
  <c r="H80" i="65"/>
  <c r="AP23" i="40"/>
  <c r="AP75" i="34"/>
  <c r="AP75" i="35"/>
  <c r="H28" i="37"/>
  <c r="B28" i="37"/>
  <c r="B81" i="37" s="1"/>
  <c r="B82" i="37"/>
  <c r="Y80" i="36"/>
  <c r="Y80" i="64"/>
  <c r="AT80" i="38"/>
  <c r="AT80" i="67"/>
  <c r="M81" i="65"/>
  <c r="M29" i="66"/>
  <c r="M82" i="65"/>
  <c r="I28" i="37"/>
  <c r="I81" i="37" s="1"/>
  <c r="K29" i="37"/>
  <c r="K82" i="45"/>
  <c r="D29" i="37"/>
  <c r="D82" i="45"/>
  <c r="H82" i="66"/>
  <c r="H28" i="66"/>
  <c r="B80" i="65"/>
  <c r="B28" i="66"/>
  <c r="B81" i="66" s="1"/>
  <c r="O28" i="37"/>
  <c r="O81" i="37" s="1"/>
  <c r="B81" i="45"/>
  <c r="L27" i="37"/>
  <c r="AD79" i="36"/>
  <c r="AD79" i="64"/>
  <c r="AY79" i="38"/>
  <c r="AY79" i="67"/>
  <c r="U121" i="49"/>
  <c r="U121" i="59"/>
  <c r="AG121" i="51"/>
  <c r="AG121" i="62"/>
  <c r="I28" i="66"/>
  <c r="K29" i="66"/>
  <c r="K82" i="65"/>
  <c r="AA26" i="40"/>
  <c r="AA78" i="34"/>
  <c r="AA78" i="35"/>
  <c r="S81" i="45"/>
  <c r="I80" i="65"/>
  <c r="Z26" i="40"/>
  <c r="Z78" i="34"/>
  <c r="Z78" i="35"/>
  <c r="D81" i="65"/>
  <c r="D29" i="66"/>
  <c r="D82" i="65"/>
  <c r="H81" i="65"/>
  <c r="X79" i="36"/>
  <c r="X79" i="64"/>
  <c r="AS79" i="38"/>
  <c r="AS79" i="67"/>
  <c r="C82" i="66"/>
  <c r="AI79" i="36"/>
  <c r="AI79" i="64"/>
  <c r="BD79" i="67"/>
  <c r="BD79" i="38"/>
  <c r="O28" i="66"/>
  <c r="O81" i="66" s="1"/>
  <c r="C28" i="37"/>
  <c r="C81" i="37" s="1"/>
  <c r="L27" i="66"/>
  <c r="L80" i="66" s="1"/>
  <c r="I81" i="45"/>
  <c r="O82" i="37"/>
  <c r="AO79" i="64"/>
  <c r="AO79" i="36"/>
  <c r="BJ79" i="38"/>
  <c r="BJ79" i="67"/>
  <c r="W27" i="40"/>
  <c r="W79" i="34"/>
  <c r="W79" i="35"/>
  <c r="N80" i="65"/>
  <c r="N80" i="45"/>
  <c r="O80" i="65"/>
  <c r="AJ26" i="40"/>
  <c r="AJ78" i="34"/>
  <c r="AJ78" i="35"/>
  <c r="C80" i="65"/>
  <c r="C80" i="45"/>
  <c r="AH27" i="40"/>
  <c r="AH79" i="34"/>
  <c r="AH79" i="35"/>
  <c r="N82" i="37"/>
  <c r="AG120" i="51"/>
  <c r="U120" i="49"/>
  <c r="U120" i="59"/>
  <c r="AG120" i="62"/>
  <c r="C28" i="66"/>
  <c r="C81" i="66" s="1"/>
  <c r="AC79" i="36"/>
  <c r="AC79" i="64"/>
  <c r="AX79" i="38"/>
  <c r="AX79" i="67"/>
  <c r="O81" i="45"/>
  <c r="W26" i="40"/>
  <c r="W78" i="34"/>
  <c r="W78" i="35"/>
  <c r="AE26" i="40"/>
  <c r="AE78" i="34"/>
  <c r="AE78" i="35"/>
  <c r="AH26" i="40"/>
  <c r="AH78" i="34"/>
  <c r="AH78" i="35"/>
  <c r="AN26" i="40"/>
  <c r="AN78" i="34"/>
  <c r="AN78" i="35"/>
  <c r="N81" i="66"/>
  <c r="N82" i="66"/>
  <c r="T81" i="65"/>
  <c r="T29" i="66"/>
  <c r="T82" i="65"/>
  <c r="L81" i="66"/>
  <c r="S81" i="65"/>
  <c r="S29" i="66"/>
  <c r="S82" i="65"/>
  <c r="AA79" i="36"/>
  <c r="AA79" i="64"/>
  <c r="AV79" i="67"/>
  <c r="AV79" i="38"/>
  <c r="O82" i="66"/>
  <c r="AJ25" i="40" l="1"/>
  <c r="AJ77" i="34"/>
  <c r="AJ77" i="35"/>
  <c r="X25" i="40"/>
  <c r="X77" i="34"/>
  <c r="X77" i="35"/>
  <c r="W25" i="40"/>
  <c r="W77" i="34"/>
  <c r="W77" i="35"/>
  <c r="S82" i="66"/>
  <c r="K80" i="45"/>
  <c r="K28" i="37"/>
  <c r="K81" i="45"/>
  <c r="D28" i="37"/>
  <c r="AP76" i="64"/>
  <c r="AP76" i="36"/>
  <c r="BK76" i="38"/>
  <c r="BK76" i="67"/>
  <c r="K80" i="65"/>
  <c r="K28" i="66"/>
  <c r="G28" i="37"/>
  <c r="G81" i="37" s="1"/>
  <c r="G81" i="45"/>
  <c r="AP75" i="36"/>
  <c r="AP75" i="64"/>
  <c r="BK75" i="67"/>
  <c r="BK75" i="38"/>
  <c r="D28" i="66"/>
  <c r="AN25" i="40"/>
  <c r="AN77" i="34"/>
  <c r="AN77" i="35"/>
  <c r="AN78" i="36"/>
  <c r="AN78" i="64"/>
  <c r="BI78" i="38"/>
  <c r="BI78" i="67"/>
  <c r="AJ78" i="64"/>
  <c r="AJ78" i="36"/>
  <c r="BE78" i="38"/>
  <c r="BE78" i="67"/>
  <c r="I79" i="45"/>
  <c r="I27" i="37"/>
  <c r="AA78" i="36"/>
  <c r="AA78" i="64"/>
  <c r="AV78" i="38"/>
  <c r="AV78" i="67"/>
  <c r="L80" i="37"/>
  <c r="I80" i="45"/>
  <c r="G28" i="66"/>
  <c r="G81" i="65"/>
  <c r="F28" i="37"/>
  <c r="N26" i="37"/>
  <c r="AB25" i="40"/>
  <c r="AB77" i="34"/>
  <c r="AB77" i="35"/>
  <c r="W78" i="36"/>
  <c r="W78" i="64"/>
  <c r="AR78" i="67"/>
  <c r="AR78" i="38"/>
  <c r="AH79" i="64"/>
  <c r="AH79" i="36"/>
  <c r="BC79" i="67"/>
  <c r="BC79" i="38"/>
  <c r="O27" i="37"/>
  <c r="W79" i="36"/>
  <c r="W79" i="64"/>
  <c r="AR79" i="38"/>
  <c r="AR79" i="67"/>
  <c r="Z78" i="64"/>
  <c r="Z78" i="36"/>
  <c r="AU78" i="38"/>
  <c r="AU78" i="67"/>
  <c r="I79" i="65"/>
  <c r="I27" i="66"/>
  <c r="I80" i="66" s="1"/>
  <c r="L26" i="37"/>
  <c r="L79" i="37" s="1"/>
  <c r="L79" i="45"/>
  <c r="J28" i="37"/>
  <c r="J81" i="45"/>
  <c r="F28" i="66"/>
  <c r="F81" i="66" s="1"/>
  <c r="N26" i="66"/>
  <c r="M28" i="37"/>
  <c r="M81" i="37" s="1"/>
  <c r="AP22" i="40"/>
  <c r="AP74" i="34"/>
  <c r="AP74" i="35"/>
  <c r="AD26" i="40"/>
  <c r="AD78" i="34"/>
  <c r="AD78" i="35"/>
  <c r="F80" i="45"/>
  <c r="Y25" i="40"/>
  <c r="Y77" i="34"/>
  <c r="Y77" i="35"/>
  <c r="Z25" i="40"/>
  <c r="Z77" i="34"/>
  <c r="Z77" i="35"/>
  <c r="T82" i="66"/>
  <c r="AE78" i="64"/>
  <c r="AE78" i="36"/>
  <c r="AZ78" i="67"/>
  <c r="AZ78" i="38"/>
  <c r="K27" i="37"/>
  <c r="C27" i="37"/>
  <c r="O27" i="66"/>
  <c r="O80" i="66" s="1"/>
  <c r="S80" i="45"/>
  <c r="S28" i="37"/>
  <c r="L78" i="65"/>
  <c r="L26" i="66"/>
  <c r="H81" i="66"/>
  <c r="B27" i="37"/>
  <c r="E27" i="66"/>
  <c r="E80" i="65"/>
  <c r="M82" i="66"/>
  <c r="B80" i="37"/>
  <c r="J28" i="66"/>
  <c r="J81" i="65"/>
  <c r="H27" i="37"/>
  <c r="M28" i="66"/>
  <c r="F82" i="66"/>
  <c r="T82" i="37"/>
  <c r="Y26" i="40"/>
  <c r="Y78" i="34"/>
  <c r="Y78" i="35"/>
  <c r="Z24" i="40"/>
  <c r="Z76" i="34"/>
  <c r="Z76" i="35"/>
  <c r="AB26" i="40"/>
  <c r="AB78" i="34"/>
  <c r="AB78" i="35"/>
  <c r="AC25" i="40"/>
  <c r="AC77" i="34"/>
  <c r="AC77" i="35"/>
  <c r="X26" i="40"/>
  <c r="X78" i="34"/>
  <c r="X78" i="35"/>
  <c r="AD25" i="40"/>
  <c r="AD77" i="34"/>
  <c r="AD77" i="35"/>
  <c r="D80" i="45"/>
  <c r="AH25" i="40"/>
  <c r="AH77" i="34"/>
  <c r="AH77" i="35"/>
  <c r="AF26" i="40"/>
  <c r="AF78" i="34"/>
  <c r="AF78" i="35"/>
  <c r="AH78" i="36"/>
  <c r="AH78" i="64"/>
  <c r="BC78" i="67"/>
  <c r="BC78" i="38"/>
  <c r="K27" i="66"/>
  <c r="C27" i="66"/>
  <c r="N79" i="45"/>
  <c r="N27" i="37"/>
  <c r="N79" i="37" s="1"/>
  <c r="S28" i="66"/>
  <c r="O80" i="37"/>
  <c r="B27" i="66"/>
  <c r="E27" i="37"/>
  <c r="E80" i="45"/>
  <c r="B80" i="45"/>
  <c r="H27" i="66"/>
  <c r="H80" i="66" s="1"/>
  <c r="M82" i="37"/>
  <c r="AF79" i="36"/>
  <c r="AF79" i="64"/>
  <c r="BA79" i="67"/>
  <c r="BA79" i="38"/>
  <c r="F81" i="65"/>
  <c r="AI26" i="40"/>
  <c r="AI78" i="34"/>
  <c r="AI78" i="35"/>
  <c r="AO26" i="40"/>
  <c r="AO78" i="34"/>
  <c r="AO78" i="35"/>
  <c r="AI25" i="40"/>
  <c r="AI77" i="34"/>
  <c r="AI77" i="35"/>
  <c r="G80" i="65"/>
  <c r="N79" i="65"/>
  <c r="N27" i="66"/>
  <c r="N79" i="66" s="1"/>
  <c r="L79" i="65"/>
  <c r="U78" i="65"/>
  <c r="U26" i="66"/>
  <c r="U79" i="65"/>
  <c r="K81" i="66"/>
  <c r="K82" i="66"/>
  <c r="O80" i="45"/>
  <c r="D81" i="37"/>
  <c r="D82" i="37"/>
  <c r="H80" i="37"/>
  <c r="I26" i="37"/>
  <c r="M81" i="45"/>
  <c r="H81" i="37"/>
  <c r="T28" i="37"/>
  <c r="T81" i="37" s="1"/>
  <c r="AE79" i="36"/>
  <c r="AE79" i="64"/>
  <c r="AZ79" i="67"/>
  <c r="AZ79" i="38"/>
  <c r="AC26" i="40"/>
  <c r="AC78" i="34"/>
  <c r="AC78" i="35"/>
  <c r="E79" i="65"/>
  <c r="E79" i="45"/>
  <c r="AF25" i="40"/>
  <c r="AF77" i="34"/>
  <c r="AF77" i="35"/>
  <c r="AG25" i="40"/>
  <c r="AG77" i="34"/>
  <c r="AG77" i="35"/>
  <c r="AG26" i="40"/>
  <c r="AG78" i="34"/>
  <c r="AG78" i="35"/>
  <c r="AO25" i="40"/>
  <c r="AO77" i="34"/>
  <c r="AO77" i="35"/>
  <c r="M80" i="45"/>
  <c r="D81" i="66"/>
  <c r="D82" i="66"/>
  <c r="U78" i="45"/>
  <c r="U26" i="37"/>
  <c r="U79" i="37" s="1"/>
  <c r="U79" i="45"/>
  <c r="K81" i="65"/>
  <c r="D81" i="45"/>
  <c r="K81" i="37"/>
  <c r="K82" i="37"/>
  <c r="H80" i="45"/>
  <c r="I26" i="66"/>
  <c r="I81" i="66"/>
  <c r="T80" i="65"/>
  <c r="T28" i="66"/>
  <c r="T81" i="66" s="1"/>
  <c r="F81" i="45"/>
  <c r="N80" i="66" l="1"/>
  <c r="AE25" i="40"/>
  <c r="AE77" i="34"/>
  <c r="AE77" i="35"/>
  <c r="AJ24" i="40"/>
  <c r="AJ76" i="34"/>
  <c r="AJ76" i="35"/>
  <c r="M27" i="66"/>
  <c r="M80" i="66" s="1"/>
  <c r="AF77" i="36"/>
  <c r="AF77" i="64"/>
  <c r="BA77" i="67"/>
  <c r="BA77" i="38"/>
  <c r="E80" i="37"/>
  <c r="AF78" i="36"/>
  <c r="AF78" i="64"/>
  <c r="BA78" i="38"/>
  <c r="BA78" i="67"/>
  <c r="AD77" i="36"/>
  <c r="AD77" i="64"/>
  <c r="AY77" i="67"/>
  <c r="AY77" i="38"/>
  <c r="T27" i="37"/>
  <c r="T80" i="37" s="1"/>
  <c r="S26" i="37"/>
  <c r="AP74" i="64"/>
  <c r="AP74" i="36"/>
  <c r="BK74" i="67"/>
  <c r="BK74" i="38"/>
  <c r="J81" i="37"/>
  <c r="F81" i="37"/>
  <c r="N25" i="37"/>
  <c r="N78" i="37" s="1"/>
  <c r="AD24" i="40"/>
  <c r="AD76" i="34"/>
  <c r="AD76" i="35"/>
  <c r="AP21" i="40"/>
  <c r="AP73" i="34"/>
  <c r="AP73" i="35"/>
  <c r="AB24" i="40"/>
  <c r="AB76" i="34"/>
  <c r="AB76" i="35"/>
  <c r="AA25" i="40"/>
  <c r="AA77" i="34"/>
  <c r="AA77" i="35"/>
  <c r="AC78" i="64"/>
  <c r="AC78" i="36"/>
  <c r="AX78" i="38"/>
  <c r="AX78" i="67"/>
  <c r="Y78" i="36"/>
  <c r="Y78" i="64"/>
  <c r="AT78" i="38"/>
  <c r="AT78" i="67"/>
  <c r="M80" i="65"/>
  <c r="J27" i="37"/>
  <c r="J80" i="45"/>
  <c r="N25" i="66"/>
  <c r="N78" i="66" s="1"/>
  <c r="E78" i="45"/>
  <c r="AI24" i="40"/>
  <c r="AI76" i="34"/>
  <c r="AI76" i="35"/>
  <c r="M81" i="66"/>
  <c r="J27" i="66"/>
  <c r="L25" i="37"/>
  <c r="L78" i="37" s="1"/>
  <c r="K80" i="37"/>
  <c r="X24" i="40"/>
  <c r="X76" i="34"/>
  <c r="X76" i="35"/>
  <c r="AO77" i="36"/>
  <c r="AO77" i="64"/>
  <c r="BJ77" i="67"/>
  <c r="BJ77" i="38"/>
  <c r="AG77" i="64"/>
  <c r="AG77" i="36"/>
  <c r="BB77" i="38"/>
  <c r="BB77" i="67"/>
  <c r="U79" i="66"/>
  <c r="AH77" i="64"/>
  <c r="AH77" i="36"/>
  <c r="BC77" i="67"/>
  <c r="BC77" i="38"/>
  <c r="X78" i="64"/>
  <c r="X78" i="36"/>
  <c r="AS78" i="38"/>
  <c r="AS78" i="67"/>
  <c r="AB78" i="36"/>
  <c r="AB78" i="64"/>
  <c r="AW78" i="67"/>
  <c r="AW78" i="38"/>
  <c r="S81" i="37"/>
  <c r="S79" i="65"/>
  <c r="S27" i="66"/>
  <c r="AB77" i="64"/>
  <c r="AB77" i="36"/>
  <c r="AW77" i="38"/>
  <c r="AW77" i="67"/>
  <c r="G81" i="66"/>
  <c r="L25" i="66"/>
  <c r="L78" i="66" s="1"/>
  <c r="W77" i="36"/>
  <c r="W77" i="64"/>
  <c r="AR77" i="67"/>
  <c r="AR77" i="38"/>
  <c r="AI77" i="64"/>
  <c r="AI77" i="36"/>
  <c r="BD77" i="67"/>
  <c r="BD77" i="38"/>
  <c r="AI78" i="64"/>
  <c r="AI78" i="36"/>
  <c r="BD78" i="38"/>
  <c r="BD78" i="67"/>
  <c r="D27" i="66"/>
  <c r="D80" i="66" s="1"/>
  <c r="E80" i="66"/>
  <c r="S79" i="45"/>
  <c r="S27" i="37"/>
  <c r="S79" i="37" s="1"/>
  <c r="Y77" i="64"/>
  <c r="Y77" i="36"/>
  <c r="AT77" i="67"/>
  <c r="AT77" i="38"/>
  <c r="N78" i="65"/>
  <c r="L78" i="45"/>
  <c r="I80" i="37"/>
  <c r="I79" i="37"/>
  <c r="AN77" i="36"/>
  <c r="AN77" i="64"/>
  <c r="BI77" i="38"/>
  <c r="BI77" i="67"/>
  <c r="AC24" i="40"/>
  <c r="AC76" i="34"/>
  <c r="AC76" i="35"/>
  <c r="E26" i="37"/>
  <c r="E79" i="37" s="1"/>
  <c r="S80" i="66"/>
  <c r="D27" i="37"/>
  <c r="F79" i="45"/>
  <c r="F27" i="37"/>
  <c r="F80" i="37" s="1"/>
  <c r="AD78" i="36"/>
  <c r="AD78" i="64"/>
  <c r="AY78" i="67"/>
  <c r="AY78" i="38"/>
  <c r="I79" i="66"/>
  <c r="N80" i="37"/>
  <c r="AE24" i="40"/>
  <c r="AE76" i="34"/>
  <c r="AE76" i="35"/>
  <c r="W24" i="40"/>
  <c r="W76" i="34"/>
  <c r="W76" i="35"/>
  <c r="AA24" i="40"/>
  <c r="AA76" i="34"/>
  <c r="AA76" i="35"/>
  <c r="T79" i="65"/>
  <c r="AN24" i="40"/>
  <c r="AN76" i="34"/>
  <c r="AN76" i="35"/>
  <c r="D79" i="65"/>
  <c r="D79" i="45"/>
  <c r="AF24" i="40"/>
  <c r="AF76" i="34"/>
  <c r="AF76" i="35"/>
  <c r="C80" i="66"/>
  <c r="AG78" i="64"/>
  <c r="AG78" i="36"/>
  <c r="BB78" i="67"/>
  <c r="BB78" i="38"/>
  <c r="E78" i="65"/>
  <c r="E26" i="66"/>
  <c r="E79" i="66" s="1"/>
  <c r="G79" i="45"/>
  <c r="G27" i="37"/>
  <c r="S80" i="65"/>
  <c r="AC77" i="36"/>
  <c r="AC77" i="64"/>
  <c r="AX77" i="67"/>
  <c r="AX77" i="38"/>
  <c r="Z76" i="64"/>
  <c r="Z76" i="36"/>
  <c r="AU76" i="67"/>
  <c r="AU76" i="38"/>
  <c r="J80" i="66"/>
  <c r="J81" i="66"/>
  <c r="F79" i="65"/>
  <c r="F27" i="66"/>
  <c r="F80" i="66" s="1"/>
  <c r="F80" i="65"/>
  <c r="U77" i="45"/>
  <c r="U25" i="37"/>
  <c r="G80" i="45"/>
  <c r="S81" i="66"/>
  <c r="X77" i="36"/>
  <c r="X77" i="64"/>
  <c r="AS77" i="67"/>
  <c r="AS77" i="38"/>
  <c r="AG24" i="40"/>
  <c r="AG76" i="34"/>
  <c r="AG76" i="35"/>
  <c r="AO24" i="40"/>
  <c r="AO76" i="34"/>
  <c r="AO76" i="35"/>
  <c r="B80" i="66"/>
  <c r="M27" i="37"/>
  <c r="M80" i="37" s="1"/>
  <c r="T80" i="45"/>
  <c r="G79" i="65"/>
  <c r="G27" i="66"/>
  <c r="AO78" i="64"/>
  <c r="AO78" i="36"/>
  <c r="BJ78" i="38"/>
  <c r="BJ78" i="67"/>
  <c r="L79" i="66"/>
  <c r="T27" i="66"/>
  <c r="S26" i="66"/>
  <c r="J80" i="65"/>
  <c r="C80" i="37"/>
  <c r="Z77" i="36"/>
  <c r="Z77" i="64"/>
  <c r="AU77" i="67"/>
  <c r="AU77" i="38"/>
  <c r="N78" i="45"/>
  <c r="U77" i="65"/>
  <c r="U25" i="66"/>
  <c r="U78" i="66" s="1"/>
  <c r="D80" i="65"/>
  <c r="K80" i="66"/>
  <c r="D80" i="37"/>
  <c r="AJ77" i="64"/>
  <c r="AJ77" i="36"/>
  <c r="BE77" i="67"/>
  <c r="BE77" i="38"/>
  <c r="T78" i="65" l="1"/>
  <c r="AA76" i="64"/>
  <c r="AA76" i="36"/>
  <c r="AV76" i="38"/>
  <c r="AV76" i="67"/>
  <c r="AC76" i="64"/>
  <c r="AC76" i="36"/>
  <c r="AX76" i="38"/>
  <c r="AX76" i="67"/>
  <c r="X76" i="36"/>
  <c r="X76" i="64"/>
  <c r="AS76" i="67"/>
  <c r="AS76" i="38"/>
  <c r="AB76" i="64"/>
  <c r="AB76" i="36"/>
  <c r="AW76" i="38"/>
  <c r="AW76" i="67"/>
  <c r="G78" i="65"/>
  <c r="G26" i="66"/>
  <c r="AD76" i="36"/>
  <c r="AD76" i="64"/>
  <c r="AY76" i="67"/>
  <c r="AY76" i="38"/>
  <c r="C26" i="37"/>
  <c r="C79" i="45"/>
  <c r="C26" i="66"/>
  <c r="C79" i="65"/>
  <c r="Y24" i="40"/>
  <c r="Y76" i="34"/>
  <c r="Y76" i="35"/>
  <c r="AN23" i="40"/>
  <c r="AN75" i="34"/>
  <c r="AN75" i="35"/>
  <c r="U78" i="37"/>
  <c r="AF76" i="64"/>
  <c r="AF76" i="36"/>
  <c r="BA76" i="38"/>
  <c r="BA76" i="67"/>
  <c r="S79" i="66"/>
  <c r="AI76" i="36"/>
  <c r="AI76" i="64"/>
  <c r="BD76" i="38"/>
  <c r="BD76" i="67"/>
  <c r="AC23" i="40"/>
  <c r="AC75" i="34"/>
  <c r="AC75" i="35"/>
  <c r="AP20" i="40"/>
  <c r="AP72" i="34"/>
  <c r="AP72" i="35"/>
  <c r="Z23" i="40"/>
  <c r="Z75" i="34"/>
  <c r="Z75" i="35"/>
  <c r="G79" i="66"/>
  <c r="AO76" i="64"/>
  <c r="AO76" i="36"/>
  <c r="BJ76" i="38"/>
  <c r="BJ76" i="67"/>
  <c r="G80" i="37"/>
  <c r="AN76" i="36"/>
  <c r="AN76" i="64"/>
  <c r="BI76" i="38"/>
  <c r="BI76" i="67"/>
  <c r="H78" i="45"/>
  <c r="H26" i="37"/>
  <c r="H79" i="37" s="1"/>
  <c r="H79" i="45"/>
  <c r="AP73" i="36"/>
  <c r="AP73" i="64"/>
  <c r="BK73" i="67"/>
  <c r="BK73" i="38"/>
  <c r="AB23" i="40"/>
  <c r="AB75" i="34"/>
  <c r="AB75" i="35"/>
  <c r="U76" i="45"/>
  <c r="AC22" i="40"/>
  <c r="AC74" i="34"/>
  <c r="AC74" i="35"/>
  <c r="AG76" i="36"/>
  <c r="AG76" i="64"/>
  <c r="BB76" i="67"/>
  <c r="BB76" i="38"/>
  <c r="T26" i="66"/>
  <c r="T79" i="66" s="1"/>
  <c r="AE76" i="64"/>
  <c r="AE76" i="36"/>
  <c r="AZ76" i="67"/>
  <c r="AZ76" i="38"/>
  <c r="G80" i="66"/>
  <c r="S80" i="37"/>
  <c r="U76" i="65"/>
  <c r="U24" i="66"/>
  <c r="H78" i="65"/>
  <c r="H26" i="66"/>
  <c r="H79" i="65"/>
  <c r="AJ76" i="36"/>
  <c r="AJ76" i="64"/>
  <c r="BE76" i="67"/>
  <c r="BE76" i="38"/>
  <c r="C78" i="65"/>
  <c r="C78" i="45"/>
  <c r="AH23" i="40"/>
  <c r="AH75" i="34"/>
  <c r="AH75" i="35"/>
  <c r="O78" i="65"/>
  <c r="O78" i="45"/>
  <c r="T80" i="66"/>
  <c r="D78" i="45"/>
  <c r="D26" i="37"/>
  <c r="T78" i="45"/>
  <c r="T26" i="37"/>
  <c r="W76" i="36"/>
  <c r="W76" i="64"/>
  <c r="AR76" i="38"/>
  <c r="AR76" i="67"/>
  <c r="F26" i="37"/>
  <c r="E77" i="45"/>
  <c r="E25" i="37"/>
  <c r="E78" i="37" s="1"/>
  <c r="U24" i="37"/>
  <c r="U77" i="37" s="1"/>
  <c r="J80" i="37"/>
  <c r="AH24" i="40"/>
  <c r="AH76" i="34"/>
  <c r="AH76" i="35"/>
  <c r="AJ23" i="40"/>
  <c r="AJ75" i="34"/>
  <c r="AJ75" i="35"/>
  <c r="Y23" i="40"/>
  <c r="Y75" i="34"/>
  <c r="Y75" i="35"/>
  <c r="O26" i="37"/>
  <c r="O79" i="37" s="1"/>
  <c r="O79" i="45"/>
  <c r="D78" i="65"/>
  <c r="D26" i="66"/>
  <c r="F79" i="37"/>
  <c r="F26" i="66"/>
  <c r="E77" i="65"/>
  <c r="E25" i="66"/>
  <c r="T79" i="37"/>
  <c r="AI23" i="40"/>
  <c r="AI75" i="34"/>
  <c r="AI75" i="35"/>
  <c r="U77" i="66"/>
  <c r="O26" i="66"/>
  <c r="O79" i="65"/>
  <c r="AA77" i="36"/>
  <c r="AA77" i="64"/>
  <c r="AV77" i="38"/>
  <c r="AV77" i="67"/>
  <c r="G78" i="45"/>
  <c r="G26" i="37"/>
  <c r="G79" i="37" s="1"/>
  <c r="T79" i="45"/>
  <c r="AE77" i="64"/>
  <c r="AE77" i="36"/>
  <c r="AZ77" i="38"/>
  <c r="AZ77" i="67"/>
  <c r="AE23" i="40" l="1"/>
  <c r="AE75" i="34"/>
  <c r="AE75" i="35"/>
  <c r="X23" i="40"/>
  <c r="X75" i="34"/>
  <c r="X75" i="35"/>
  <c r="AA22" i="40"/>
  <c r="AA74" i="34"/>
  <c r="AA74" i="35"/>
  <c r="AJ75" i="36"/>
  <c r="AJ75" i="64"/>
  <c r="BE75" i="67"/>
  <c r="BE75" i="38"/>
  <c r="B26" i="37"/>
  <c r="B79" i="37" s="1"/>
  <c r="B79" i="45"/>
  <c r="O25" i="66"/>
  <c r="O78" i="66" s="1"/>
  <c r="L24" i="66"/>
  <c r="L77" i="65"/>
  <c r="S25" i="37"/>
  <c r="S78" i="45"/>
  <c r="T25" i="37"/>
  <c r="T78" i="37" s="1"/>
  <c r="L76" i="65"/>
  <c r="Y75" i="64"/>
  <c r="Y75" i="36"/>
  <c r="AT75" i="67"/>
  <c r="AT75" i="38"/>
  <c r="B26" i="66"/>
  <c r="B79" i="65"/>
  <c r="AC75" i="64"/>
  <c r="AC75" i="36"/>
  <c r="AX75" i="67"/>
  <c r="AX75" i="38"/>
  <c r="S25" i="66"/>
  <c r="S78" i="65"/>
  <c r="N24" i="66"/>
  <c r="N77" i="65"/>
  <c r="Y76" i="36"/>
  <c r="Y76" i="64"/>
  <c r="AT76" i="38"/>
  <c r="AT76" i="67"/>
  <c r="T25" i="66"/>
  <c r="AA23" i="40"/>
  <c r="AA75" i="34"/>
  <c r="AA75" i="35"/>
  <c r="F77" i="45"/>
  <c r="AG23" i="40"/>
  <c r="AG75" i="34"/>
  <c r="AG75" i="35"/>
  <c r="AF23" i="40"/>
  <c r="AF75" i="34"/>
  <c r="AF75" i="35"/>
  <c r="AG22" i="40"/>
  <c r="AG74" i="34"/>
  <c r="AG74" i="35"/>
  <c r="Z22" i="40"/>
  <c r="Z74" i="34"/>
  <c r="Z74" i="35"/>
  <c r="AO22" i="40"/>
  <c r="AO74" i="34"/>
  <c r="AO74" i="35"/>
  <c r="AI75" i="64"/>
  <c r="AI75" i="36"/>
  <c r="BD75" i="38"/>
  <c r="BD75" i="67"/>
  <c r="L108" i="61"/>
  <c r="AB75" i="64"/>
  <c r="AB75" i="36"/>
  <c r="AW75" i="67"/>
  <c r="AW75" i="38"/>
  <c r="AP72" i="36"/>
  <c r="AP72" i="64"/>
  <c r="BK72" i="38"/>
  <c r="BK72" i="67"/>
  <c r="N24" i="37"/>
  <c r="N77" i="37" s="1"/>
  <c r="N77" i="45"/>
  <c r="C79" i="37"/>
  <c r="D77" i="45"/>
  <c r="D25" i="37"/>
  <c r="D78" i="37" s="1"/>
  <c r="H25" i="37"/>
  <c r="H78" i="37" s="1"/>
  <c r="AD23" i="40"/>
  <c r="AD75" i="34"/>
  <c r="AD75" i="35"/>
  <c r="W23" i="40"/>
  <c r="W75" i="34"/>
  <c r="W75" i="35"/>
  <c r="AP18" i="40"/>
  <c r="AP70" i="34"/>
  <c r="AP70" i="35"/>
  <c r="S77" i="45"/>
  <c r="L220" i="54"/>
  <c r="O79" i="66"/>
  <c r="F25" i="37"/>
  <c r="F78" i="37" s="1"/>
  <c r="AH76" i="36"/>
  <c r="AH76" i="64"/>
  <c r="BC76" i="67"/>
  <c r="BC76" i="38"/>
  <c r="L108" i="50"/>
  <c r="H79" i="66"/>
  <c r="Z75" i="36"/>
  <c r="Z75" i="64"/>
  <c r="AU75" i="67"/>
  <c r="AU75" i="38"/>
  <c r="D79" i="66"/>
  <c r="D77" i="65"/>
  <c r="D25" i="66"/>
  <c r="D78" i="66" s="1"/>
  <c r="H77" i="65"/>
  <c r="H25" i="66"/>
  <c r="AO23" i="40"/>
  <c r="AO75" i="34"/>
  <c r="AO75" i="35"/>
  <c r="N76" i="65"/>
  <c r="N76" i="45"/>
  <c r="F77" i="65"/>
  <c r="F25" i="66"/>
  <c r="J26" i="37"/>
  <c r="J79" i="37" s="1"/>
  <c r="J79" i="45"/>
  <c r="F78" i="45"/>
  <c r="C25" i="37"/>
  <c r="C78" i="37" s="1"/>
  <c r="AN75" i="36"/>
  <c r="AN75" i="64"/>
  <c r="BI75" i="38"/>
  <c r="BI75" i="67"/>
  <c r="D79" i="37"/>
  <c r="AE22" i="40"/>
  <c r="AE74" i="34"/>
  <c r="AE74" i="35"/>
  <c r="C77" i="65"/>
  <c r="J78" i="45"/>
  <c r="AH22" i="40"/>
  <c r="AH74" i="34"/>
  <c r="AH74" i="35"/>
  <c r="K26" i="37"/>
  <c r="K79" i="37" s="1"/>
  <c r="K79" i="45"/>
  <c r="J26" i="66"/>
  <c r="J79" i="65"/>
  <c r="AH75" i="64"/>
  <c r="AH75" i="36"/>
  <c r="BC75" i="67"/>
  <c r="BC75" i="38"/>
  <c r="C25" i="66"/>
  <c r="C78" i="66" s="1"/>
  <c r="I77" i="45"/>
  <c r="I25" i="37"/>
  <c r="I78" i="37" s="1"/>
  <c r="I78" i="45"/>
  <c r="G77" i="45"/>
  <c r="G25" i="37"/>
  <c r="X22" i="40"/>
  <c r="X74" i="34"/>
  <c r="X74" i="35"/>
  <c r="AD22" i="40"/>
  <c r="AD74" i="34"/>
  <c r="AD74" i="35"/>
  <c r="AJ22" i="40"/>
  <c r="AJ74" i="34"/>
  <c r="AJ74" i="35"/>
  <c r="AF22" i="40"/>
  <c r="AF74" i="34"/>
  <c r="AF74" i="35"/>
  <c r="K78" i="65"/>
  <c r="K26" i="66"/>
  <c r="K79" i="65"/>
  <c r="F78" i="66"/>
  <c r="E78" i="66"/>
  <c r="F79" i="66"/>
  <c r="M26" i="37"/>
  <c r="M79" i="45"/>
  <c r="T78" i="66"/>
  <c r="U23" i="66"/>
  <c r="I77" i="65"/>
  <c r="I25" i="66"/>
  <c r="I78" i="65"/>
  <c r="G77" i="65"/>
  <c r="G25" i="66"/>
  <c r="E76" i="45"/>
  <c r="E24" i="37"/>
  <c r="M78" i="65"/>
  <c r="W22" i="40"/>
  <c r="W74" i="34"/>
  <c r="W74" i="35"/>
  <c r="AP19" i="40"/>
  <c r="AP71" i="34"/>
  <c r="AP71" i="35"/>
  <c r="F78" i="65"/>
  <c r="O77" i="45"/>
  <c r="O25" i="37"/>
  <c r="O78" i="37" s="1"/>
  <c r="M26" i="66"/>
  <c r="M79" i="65"/>
  <c r="AC74" i="64"/>
  <c r="AC74" i="36"/>
  <c r="AX74" i="67"/>
  <c r="AX74" i="38"/>
  <c r="U23" i="37"/>
  <c r="U76" i="37" s="1"/>
  <c r="L76" i="45"/>
  <c r="L24" i="37"/>
  <c r="L77" i="37" s="1"/>
  <c r="L77" i="45"/>
  <c r="C79" i="66"/>
  <c r="E76" i="65"/>
  <c r="E24" i="66"/>
  <c r="E77" i="66" s="1"/>
  <c r="B25" i="37" l="1"/>
  <c r="B78" i="37" s="1"/>
  <c r="AH74" i="64"/>
  <c r="AH74" i="36"/>
  <c r="BC74" i="67"/>
  <c r="BC74" i="38"/>
  <c r="S76" i="65"/>
  <c r="S24" i="66"/>
  <c r="S77" i="66" s="1"/>
  <c r="AO74" i="36"/>
  <c r="AO74" i="64"/>
  <c r="BJ74" i="38"/>
  <c r="BJ74" i="67"/>
  <c r="B78" i="45"/>
  <c r="AE21" i="40"/>
  <c r="AE73" i="34"/>
  <c r="AE73" i="35"/>
  <c r="E75" i="65"/>
  <c r="L106" i="61"/>
  <c r="W74" i="36"/>
  <c r="W74" i="64"/>
  <c r="AR74" i="67"/>
  <c r="AR74" i="38"/>
  <c r="B25" i="66"/>
  <c r="B78" i="66" s="1"/>
  <c r="U22" i="66"/>
  <c r="C24" i="37"/>
  <c r="O76" i="65"/>
  <c r="O24" i="66"/>
  <c r="S76" i="45"/>
  <c r="S24" i="37"/>
  <c r="L221" i="60"/>
  <c r="L109" i="61"/>
  <c r="H24" i="37"/>
  <c r="E75" i="45"/>
  <c r="E23" i="37"/>
  <c r="E76" i="37" s="1"/>
  <c r="Y21" i="40"/>
  <c r="Y73" i="34"/>
  <c r="Y73" i="35"/>
  <c r="AG21" i="40"/>
  <c r="AG73" i="34"/>
  <c r="AG73" i="35"/>
  <c r="Z21" i="40"/>
  <c r="Z73" i="34"/>
  <c r="Z73" i="35"/>
  <c r="C76" i="45"/>
  <c r="AH21" i="40"/>
  <c r="AH73" i="34"/>
  <c r="AH73" i="35"/>
  <c r="L106" i="50"/>
  <c r="T24" i="66"/>
  <c r="T77" i="66" s="1"/>
  <c r="E77" i="37"/>
  <c r="U75" i="65"/>
  <c r="O23" i="37"/>
  <c r="C76" i="65"/>
  <c r="C24" i="66"/>
  <c r="C77" i="66" s="1"/>
  <c r="K25" i="37"/>
  <c r="K78" i="37" s="1"/>
  <c r="C77" i="45"/>
  <c r="O76" i="45"/>
  <c r="O24" i="37"/>
  <c r="O77" i="37" s="1"/>
  <c r="S23" i="37"/>
  <c r="AD75" i="64"/>
  <c r="AD75" i="36"/>
  <c r="AY75" i="38"/>
  <c r="AY75" i="67"/>
  <c r="L221" i="54"/>
  <c r="L109" i="50"/>
  <c r="AG75" i="36"/>
  <c r="AG75" i="64"/>
  <c r="BB75" i="38"/>
  <c r="BB75" i="67"/>
  <c r="H24" i="66"/>
  <c r="H77" i="66" s="1"/>
  <c r="E23" i="66"/>
  <c r="L77" i="66"/>
  <c r="Y22" i="40"/>
  <c r="Y74" i="34"/>
  <c r="Y74" i="35"/>
  <c r="AI21" i="40"/>
  <c r="AI73" i="34"/>
  <c r="AI73" i="35"/>
  <c r="AI22" i="40"/>
  <c r="AI74" i="34"/>
  <c r="AI74" i="35"/>
  <c r="G76" i="45"/>
  <c r="T24" i="37"/>
  <c r="O23" i="66"/>
  <c r="U76" i="66"/>
  <c r="J79" i="66"/>
  <c r="K25" i="66"/>
  <c r="S23" i="66"/>
  <c r="Z74" i="36"/>
  <c r="Z74" i="64"/>
  <c r="AU74" i="67"/>
  <c r="AU74" i="38"/>
  <c r="G24" i="37"/>
  <c r="G77" i="37" s="1"/>
  <c r="AA75" i="36"/>
  <c r="AA75" i="64"/>
  <c r="AV75" i="38"/>
  <c r="AV75" i="67"/>
  <c r="N77" i="66"/>
  <c r="J77" i="65"/>
  <c r="J25" i="66"/>
  <c r="O75" i="65"/>
  <c r="AJ21" i="40"/>
  <c r="AJ73" i="34"/>
  <c r="AJ73" i="35"/>
  <c r="AO21" i="40"/>
  <c r="AO73" i="34"/>
  <c r="AO73" i="35"/>
  <c r="M79" i="66"/>
  <c r="K79" i="66"/>
  <c r="AF74" i="36"/>
  <c r="AF74" i="64"/>
  <c r="BA74" i="38"/>
  <c r="BA74" i="67"/>
  <c r="AD74" i="64"/>
  <c r="AD74" i="36"/>
  <c r="AY74" i="38"/>
  <c r="AY74" i="67"/>
  <c r="J78" i="65"/>
  <c r="AP70" i="64"/>
  <c r="AP70" i="36"/>
  <c r="BK70" i="38"/>
  <c r="BK70" i="67"/>
  <c r="AG74" i="36"/>
  <c r="AG74" i="64"/>
  <c r="BB74" i="67"/>
  <c r="BB74" i="38"/>
  <c r="G76" i="65"/>
  <c r="G24" i="66"/>
  <c r="G77" i="66" s="1"/>
  <c r="T77" i="45"/>
  <c r="O77" i="66"/>
  <c r="D24" i="37"/>
  <c r="D77" i="37" s="1"/>
  <c r="X75" i="64"/>
  <c r="X75" i="36"/>
  <c r="AS75" i="38"/>
  <c r="AS75" i="67"/>
  <c r="AN22" i="40"/>
  <c r="AN74" i="34"/>
  <c r="AN74" i="35"/>
  <c r="X21" i="40"/>
  <c r="X73" i="34"/>
  <c r="X73" i="35"/>
  <c r="M79" i="37"/>
  <c r="N23" i="37"/>
  <c r="AO75" i="64"/>
  <c r="AO75" i="36"/>
  <c r="BJ75" i="67"/>
  <c r="BJ75" i="38"/>
  <c r="L219" i="60"/>
  <c r="L107" i="61"/>
  <c r="L220" i="61" s="1"/>
  <c r="X220" i="58" s="1"/>
  <c r="H77" i="45"/>
  <c r="F24" i="37"/>
  <c r="F77" i="37" s="1"/>
  <c r="T77" i="65"/>
  <c r="L23" i="37"/>
  <c r="G78" i="66"/>
  <c r="O77" i="65"/>
  <c r="D24" i="66"/>
  <c r="D77" i="66" s="1"/>
  <c r="B77" i="45"/>
  <c r="U22" i="37"/>
  <c r="U75" i="37" s="1"/>
  <c r="F76" i="45"/>
  <c r="AA21" i="40"/>
  <c r="AA73" i="34"/>
  <c r="AA73" i="35"/>
  <c r="AB22" i="40"/>
  <c r="AB74" i="34"/>
  <c r="AB74" i="35"/>
  <c r="W21" i="40"/>
  <c r="W73" i="34"/>
  <c r="W73" i="35"/>
  <c r="AB21" i="40"/>
  <c r="AB73" i="34"/>
  <c r="AB73" i="35"/>
  <c r="N75" i="65"/>
  <c r="N75" i="45"/>
  <c r="E76" i="66"/>
  <c r="U75" i="45"/>
  <c r="AP71" i="64"/>
  <c r="AP71" i="36"/>
  <c r="BK71" i="38"/>
  <c r="BK71" i="67"/>
  <c r="M77" i="45"/>
  <c r="M25" i="37"/>
  <c r="M78" i="37" s="1"/>
  <c r="M78" i="45"/>
  <c r="G78" i="37"/>
  <c r="N23" i="66"/>
  <c r="H78" i="66"/>
  <c r="L219" i="54"/>
  <c r="L107" i="50"/>
  <c r="I76" i="45"/>
  <c r="I24" i="37"/>
  <c r="I77" i="37" s="1"/>
  <c r="L220" i="60"/>
  <c r="F76" i="65"/>
  <c r="F24" i="66"/>
  <c r="F77" i="66" s="1"/>
  <c r="S78" i="66"/>
  <c r="B79" i="66"/>
  <c r="L23" i="66"/>
  <c r="H76" i="45"/>
  <c r="AD21" i="40"/>
  <c r="AD73" i="34"/>
  <c r="AD73" i="35"/>
  <c r="D76" i="65"/>
  <c r="AC21" i="40"/>
  <c r="AC73" i="34"/>
  <c r="AC73" i="35"/>
  <c r="AN21" i="40"/>
  <c r="AN73" i="34"/>
  <c r="AN73" i="35"/>
  <c r="M77" i="65"/>
  <c r="M25" i="66"/>
  <c r="I78" i="66"/>
  <c r="AJ74" i="64"/>
  <c r="AJ74" i="36"/>
  <c r="BE74" i="67"/>
  <c r="BE74" i="38"/>
  <c r="X74" i="36"/>
  <c r="X74" i="64"/>
  <c r="AS74" i="67"/>
  <c r="AS74" i="38"/>
  <c r="K78" i="45"/>
  <c r="J77" i="45"/>
  <c r="J25" i="37"/>
  <c r="AE74" i="36"/>
  <c r="AE74" i="64"/>
  <c r="AZ74" i="38"/>
  <c r="AZ74" i="67"/>
  <c r="W75" i="64"/>
  <c r="W75" i="36"/>
  <c r="AR75" i="67"/>
  <c r="AR75" i="38"/>
  <c r="I76" i="65"/>
  <c r="I24" i="66"/>
  <c r="I77" i="66" s="1"/>
  <c r="AF75" i="36"/>
  <c r="AF75" i="64"/>
  <c r="BA75" i="67"/>
  <c r="BA75" i="38"/>
  <c r="S77" i="65"/>
  <c r="B78" i="65"/>
  <c r="S78" i="37"/>
  <c r="S77" i="37"/>
  <c r="AA74" i="36"/>
  <c r="AA74" i="64"/>
  <c r="AV74" i="38"/>
  <c r="AV74" i="67"/>
  <c r="AE75" i="36"/>
  <c r="AE75" i="64"/>
  <c r="AZ75" i="67"/>
  <c r="AZ75" i="38"/>
  <c r="AN20" i="40" l="1"/>
  <c r="AN72" i="34"/>
  <c r="AN72" i="35"/>
  <c r="Y20" i="40"/>
  <c r="Y72" i="34"/>
  <c r="Y72" i="35"/>
  <c r="F75" i="65"/>
  <c r="J76" i="65"/>
  <c r="J76" i="45"/>
  <c r="L331" i="60"/>
  <c r="L222" i="60"/>
  <c r="L110" i="61"/>
  <c r="H23" i="66"/>
  <c r="H76" i="66" s="1"/>
  <c r="N22" i="66"/>
  <c r="N75" i="66" s="1"/>
  <c r="W73" i="36"/>
  <c r="W73" i="64"/>
  <c r="AR73" i="38"/>
  <c r="AR73" i="67"/>
  <c r="M24" i="37"/>
  <c r="F23" i="66"/>
  <c r="B24" i="66"/>
  <c r="Y74" i="64"/>
  <c r="Y74" i="36"/>
  <c r="AT74" i="67"/>
  <c r="AT74" i="38"/>
  <c r="I23" i="66"/>
  <c r="I76" i="66" s="1"/>
  <c r="H77" i="37"/>
  <c r="E22" i="66"/>
  <c r="J24" i="37"/>
  <c r="J77" i="37" s="1"/>
  <c r="L223" i="60"/>
  <c r="L332" i="60"/>
  <c r="L111" i="61"/>
  <c r="AC73" i="36"/>
  <c r="AC73" i="64"/>
  <c r="AX73" i="38"/>
  <c r="AX73" i="67"/>
  <c r="M24" i="66"/>
  <c r="M77" i="66" s="1"/>
  <c r="S22" i="66"/>
  <c r="T23" i="66"/>
  <c r="T76" i="66" s="1"/>
  <c r="S75" i="65"/>
  <c r="T77" i="37"/>
  <c r="Z73" i="36"/>
  <c r="Z73" i="64"/>
  <c r="AU73" i="38"/>
  <c r="AU73" i="67"/>
  <c r="C77" i="37"/>
  <c r="J24" i="66"/>
  <c r="C75" i="45"/>
  <c r="U21" i="66"/>
  <c r="D75" i="45"/>
  <c r="D23" i="37"/>
  <c r="D76" i="37" s="1"/>
  <c r="S22" i="37"/>
  <c r="T23" i="37"/>
  <c r="AN74" i="64"/>
  <c r="AN74" i="36"/>
  <c r="BI74" i="38"/>
  <c r="BI74" i="67"/>
  <c r="D76" i="45"/>
  <c r="AO73" i="36"/>
  <c r="AO73" i="64"/>
  <c r="BJ73" i="67"/>
  <c r="BJ73" i="38"/>
  <c r="K24" i="37"/>
  <c r="K77" i="37" s="1"/>
  <c r="T76" i="45"/>
  <c r="L76" i="66"/>
  <c r="K77" i="45"/>
  <c r="AH73" i="36"/>
  <c r="AH73" i="64"/>
  <c r="BC73" i="38"/>
  <c r="BC73" i="67"/>
  <c r="L221" i="61"/>
  <c r="X221" i="58" s="1"/>
  <c r="E74" i="65"/>
  <c r="AP17" i="40"/>
  <c r="AP69" i="34"/>
  <c r="AP69" i="35"/>
  <c r="U21" i="37"/>
  <c r="U74" i="37" s="1"/>
  <c r="D75" i="65"/>
  <c r="D23" i="66"/>
  <c r="D76" i="66" s="1"/>
  <c r="AB73" i="36"/>
  <c r="AB73" i="64"/>
  <c r="AW73" i="38"/>
  <c r="AW73" i="67"/>
  <c r="K24" i="66"/>
  <c r="K77" i="66" s="1"/>
  <c r="K77" i="65"/>
  <c r="L105" i="61"/>
  <c r="L330" i="61" s="1"/>
  <c r="X329" i="58" s="1"/>
  <c r="E75" i="66"/>
  <c r="L221" i="50"/>
  <c r="X220" i="70" s="1"/>
  <c r="T76" i="65"/>
  <c r="C23" i="37"/>
  <c r="Y73" i="36"/>
  <c r="Y73" i="64"/>
  <c r="AT73" i="67"/>
  <c r="AT73" i="38"/>
  <c r="AE73" i="64"/>
  <c r="AE73" i="36"/>
  <c r="AZ73" i="67"/>
  <c r="AZ73" i="38"/>
  <c r="S76" i="66"/>
  <c r="AE20" i="40"/>
  <c r="AE72" i="34"/>
  <c r="AE72" i="35"/>
  <c r="AI20" i="40"/>
  <c r="AI72" i="34"/>
  <c r="AI72" i="35"/>
  <c r="L219" i="50"/>
  <c r="X218" i="70" s="1"/>
  <c r="AA73" i="36"/>
  <c r="AA73" i="64"/>
  <c r="AV73" i="67"/>
  <c r="AV73" i="38"/>
  <c r="U74" i="45"/>
  <c r="N76" i="37"/>
  <c r="X73" i="64"/>
  <c r="X73" i="36"/>
  <c r="AS73" i="67"/>
  <c r="AS73" i="38"/>
  <c r="K78" i="66"/>
  <c r="L105" i="50"/>
  <c r="S75" i="37"/>
  <c r="C75" i="65"/>
  <c r="C23" i="66"/>
  <c r="L330" i="60"/>
  <c r="U74" i="65"/>
  <c r="G75" i="45"/>
  <c r="AF21" i="40"/>
  <c r="AF73" i="34"/>
  <c r="AF73" i="35"/>
  <c r="M76" i="45"/>
  <c r="J78" i="37"/>
  <c r="L76" i="37"/>
  <c r="L219" i="61"/>
  <c r="X219" i="58" s="1"/>
  <c r="AJ73" i="36"/>
  <c r="AJ73" i="64"/>
  <c r="BE73" i="38"/>
  <c r="BE73" i="67"/>
  <c r="N76" i="66"/>
  <c r="J78" i="66"/>
  <c r="AI73" i="64"/>
  <c r="AI73" i="36"/>
  <c r="BD73" i="38"/>
  <c r="BD73" i="67"/>
  <c r="L330" i="54"/>
  <c r="S75" i="45"/>
  <c r="O76" i="37"/>
  <c r="S76" i="37"/>
  <c r="U75" i="66"/>
  <c r="L218" i="60"/>
  <c r="X20" i="40"/>
  <c r="X72" i="34"/>
  <c r="X72" i="35"/>
  <c r="K76" i="65"/>
  <c r="AN73" i="36"/>
  <c r="AN73" i="64"/>
  <c r="BI73" i="67"/>
  <c r="BI73" i="38"/>
  <c r="AD73" i="36"/>
  <c r="AD73" i="64"/>
  <c r="AY73" i="38"/>
  <c r="AY73" i="67"/>
  <c r="O74" i="45"/>
  <c r="O22" i="37"/>
  <c r="O75" i="37" s="1"/>
  <c r="G23" i="37"/>
  <c r="AI74" i="36"/>
  <c r="AI74" i="64"/>
  <c r="BD74" i="67"/>
  <c r="BD74" i="38"/>
  <c r="H76" i="65"/>
  <c r="O75" i="45"/>
  <c r="L218" i="54"/>
  <c r="AG73" i="36"/>
  <c r="AG73" i="64"/>
  <c r="BB73" i="67"/>
  <c r="BB73" i="38"/>
  <c r="B77" i="66"/>
  <c r="L220" i="50"/>
  <c r="X219" i="70" s="1"/>
  <c r="AB20" i="40"/>
  <c r="AB72" i="34"/>
  <c r="AB72" i="35"/>
  <c r="H75" i="65"/>
  <c r="H75" i="45"/>
  <c r="U73" i="45"/>
  <c r="U73" i="65"/>
  <c r="I75" i="45"/>
  <c r="AF20" i="40"/>
  <c r="AF72" i="34"/>
  <c r="AF72" i="35"/>
  <c r="L217" i="54"/>
  <c r="L217" i="60"/>
  <c r="H23" i="37"/>
  <c r="H76" i="37" s="1"/>
  <c r="F76" i="66"/>
  <c r="M77" i="37"/>
  <c r="N22" i="37"/>
  <c r="N75" i="37" s="1"/>
  <c r="AB74" i="64"/>
  <c r="AB74" i="36"/>
  <c r="AW74" i="38"/>
  <c r="AW74" i="67"/>
  <c r="F75" i="45"/>
  <c r="F23" i="37"/>
  <c r="B76" i="45"/>
  <c r="B24" i="37"/>
  <c r="M78" i="66"/>
  <c r="O74" i="65"/>
  <c r="O22" i="66"/>
  <c r="O75" i="66" s="1"/>
  <c r="G75" i="65"/>
  <c r="G23" i="66"/>
  <c r="G76" i="66" s="1"/>
  <c r="I23" i="37"/>
  <c r="O76" i="66"/>
  <c r="B77" i="65"/>
  <c r="E74" i="45"/>
  <c r="E22" i="37"/>
  <c r="W20" i="40" l="1"/>
  <c r="W72" i="34"/>
  <c r="W72" i="35"/>
  <c r="J75" i="65"/>
  <c r="AJ20" i="40"/>
  <c r="AJ72" i="34"/>
  <c r="AJ72" i="35"/>
  <c r="Y19" i="40"/>
  <c r="Y71" i="34"/>
  <c r="Y71" i="35"/>
  <c r="L22" i="66"/>
  <c r="L75" i="65"/>
  <c r="K23" i="37"/>
  <c r="G219" i="54"/>
  <c r="G107" i="50"/>
  <c r="M23" i="66"/>
  <c r="M76" i="66" s="1"/>
  <c r="L330" i="50"/>
  <c r="X328" i="70" s="1"/>
  <c r="B75" i="65"/>
  <c r="B23" i="66"/>
  <c r="S21" i="66"/>
  <c r="S74" i="66" s="1"/>
  <c r="E219" i="54"/>
  <c r="E107" i="50"/>
  <c r="J75" i="45"/>
  <c r="J23" i="37"/>
  <c r="J76" i="37" s="1"/>
  <c r="Y72" i="36"/>
  <c r="Y72" i="64"/>
  <c r="AT72" i="67"/>
  <c r="AT72" i="38"/>
  <c r="AE19" i="40"/>
  <c r="AE71" i="34"/>
  <c r="AE71" i="35"/>
  <c r="X19" i="40"/>
  <c r="X71" i="34"/>
  <c r="X71" i="35"/>
  <c r="Z20" i="40"/>
  <c r="Z72" i="34"/>
  <c r="Z72" i="35"/>
  <c r="F219" i="60"/>
  <c r="F107" i="61"/>
  <c r="E75" i="37"/>
  <c r="K23" i="66"/>
  <c r="K76" i="66" s="1"/>
  <c r="G221" i="60"/>
  <c r="G109" i="61"/>
  <c r="S21" i="37"/>
  <c r="S74" i="37" s="1"/>
  <c r="C22" i="37"/>
  <c r="C75" i="37" s="1"/>
  <c r="J23" i="66"/>
  <c r="J76" i="66" s="1"/>
  <c r="AD20" i="40"/>
  <c r="AD72" i="34"/>
  <c r="AD72" i="35"/>
  <c r="W19" i="40"/>
  <c r="W71" i="34"/>
  <c r="W71" i="35"/>
  <c r="F219" i="54"/>
  <c r="F107" i="50"/>
  <c r="E220" i="60"/>
  <c r="E108" i="61"/>
  <c r="G221" i="54"/>
  <c r="G109" i="50"/>
  <c r="G106" i="61"/>
  <c r="T22" i="37"/>
  <c r="T75" i="37" s="1"/>
  <c r="B219" i="60"/>
  <c r="B107" i="61"/>
  <c r="AI72" i="36"/>
  <c r="AI72" i="64"/>
  <c r="BD72" i="67"/>
  <c r="BD72" i="38"/>
  <c r="T75" i="45"/>
  <c r="C22" i="66"/>
  <c r="S74" i="65"/>
  <c r="G220" i="60"/>
  <c r="G108" i="61"/>
  <c r="E106" i="61"/>
  <c r="F22" i="37"/>
  <c r="F75" i="37" s="1"/>
  <c r="AG20" i="40"/>
  <c r="AG72" i="34"/>
  <c r="AG72" i="35"/>
  <c r="F218" i="54"/>
  <c r="F220" i="60"/>
  <c r="F108" i="61"/>
  <c r="H74" i="45"/>
  <c r="H22" i="37"/>
  <c r="E220" i="54"/>
  <c r="E108" i="50"/>
  <c r="G106" i="50"/>
  <c r="T22" i="66"/>
  <c r="B219" i="54"/>
  <c r="B107" i="50"/>
  <c r="AP69" i="64"/>
  <c r="AP69" i="36"/>
  <c r="BK69" i="38"/>
  <c r="BK69" i="67"/>
  <c r="T76" i="37"/>
  <c r="G220" i="54"/>
  <c r="G108" i="50"/>
  <c r="B221" i="60"/>
  <c r="B109" i="61"/>
  <c r="E106" i="50"/>
  <c r="F22" i="66"/>
  <c r="AN72" i="36"/>
  <c r="AN72" i="64"/>
  <c r="BI72" i="67"/>
  <c r="BI72" i="38"/>
  <c r="AO20" i="40"/>
  <c r="AO72" i="34"/>
  <c r="AO72" i="35"/>
  <c r="AP16" i="40"/>
  <c r="AP68" i="34"/>
  <c r="AP68" i="35"/>
  <c r="AB19" i="40"/>
  <c r="AB71" i="34"/>
  <c r="AB71" i="35"/>
  <c r="AA20" i="40"/>
  <c r="AA72" i="34"/>
  <c r="AA72" i="35"/>
  <c r="AJ19" i="40"/>
  <c r="AJ71" i="34"/>
  <c r="AJ71" i="35"/>
  <c r="AH19" i="40"/>
  <c r="AH71" i="34"/>
  <c r="AH71" i="35"/>
  <c r="F220" i="54"/>
  <c r="F108" i="50"/>
  <c r="H74" i="65"/>
  <c r="H22" i="66"/>
  <c r="E221" i="60"/>
  <c r="E109" i="61"/>
  <c r="G74" i="45"/>
  <c r="G22" i="37"/>
  <c r="G75" i="37" s="1"/>
  <c r="S74" i="45"/>
  <c r="B220" i="60"/>
  <c r="B108" i="61"/>
  <c r="M76" i="65"/>
  <c r="B221" i="54"/>
  <c r="B109" i="50"/>
  <c r="S75" i="66"/>
  <c r="L222" i="61"/>
  <c r="X222" i="58" s="1"/>
  <c r="L331" i="61"/>
  <c r="X330" i="58" s="1"/>
  <c r="AF19" i="40"/>
  <c r="AF71" i="34"/>
  <c r="AF71" i="35"/>
  <c r="AA19" i="40"/>
  <c r="AA71" i="34"/>
  <c r="AA71" i="35"/>
  <c r="AD19" i="40"/>
  <c r="AD71" i="34"/>
  <c r="AD71" i="35"/>
  <c r="Z19" i="40"/>
  <c r="Z71" i="34"/>
  <c r="Z71" i="35"/>
  <c r="AG19" i="40"/>
  <c r="AG71" i="34"/>
  <c r="AG71" i="35"/>
  <c r="E218" i="60"/>
  <c r="I76" i="37"/>
  <c r="B77" i="37"/>
  <c r="I74" i="45"/>
  <c r="I22" i="37"/>
  <c r="I75" i="37" s="1"/>
  <c r="U20" i="66"/>
  <c r="E221" i="54"/>
  <c r="E109" i="50"/>
  <c r="B106" i="50"/>
  <c r="AF73" i="36"/>
  <c r="AF73" i="64"/>
  <c r="BA73" i="67"/>
  <c r="BA73" i="38"/>
  <c r="G74" i="65"/>
  <c r="G22" i="66"/>
  <c r="G75" i="66" s="1"/>
  <c r="L218" i="50"/>
  <c r="X217" i="70" s="1"/>
  <c r="F330" i="60"/>
  <c r="F221" i="60"/>
  <c r="F109" i="61"/>
  <c r="AE72" i="64"/>
  <c r="AE72" i="36"/>
  <c r="AZ72" i="67"/>
  <c r="AZ72" i="38"/>
  <c r="U74" i="66"/>
  <c r="C76" i="66"/>
  <c r="G76" i="37"/>
  <c r="B220" i="54"/>
  <c r="B108" i="50"/>
  <c r="C76" i="37"/>
  <c r="D74" i="45"/>
  <c r="D22" i="37"/>
  <c r="J77" i="66"/>
  <c r="F218" i="60"/>
  <c r="F106" i="61"/>
  <c r="U72" i="45"/>
  <c r="AC20" i="40"/>
  <c r="AC72" i="34"/>
  <c r="AC72" i="35"/>
  <c r="AI19" i="40"/>
  <c r="AI71" i="34"/>
  <c r="AI71" i="35"/>
  <c r="L216" i="54"/>
  <c r="L216" i="60"/>
  <c r="L104" i="61"/>
  <c r="L329" i="60"/>
  <c r="AF72" i="64"/>
  <c r="AF72" i="36"/>
  <c r="BA72" i="67"/>
  <c r="BA72" i="38"/>
  <c r="I74" i="65"/>
  <c r="I22" i="66"/>
  <c r="U20" i="37"/>
  <c r="U73" i="37" s="1"/>
  <c r="B106" i="61"/>
  <c r="X72" i="36"/>
  <c r="X72" i="64"/>
  <c r="AS72" i="67"/>
  <c r="AS72" i="38"/>
  <c r="F221" i="54"/>
  <c r="F109" i="50"/>
  <c r="E73" i="45"/>
  <c r="E21" i="37"/>
  <c r="E74" i="37" s="1"/>
  <c r="T75" i="66"/>
  <c r="D74" i="65"/>
  <c r="D22" i="66"/>
  <c r="B76" i="66"/>
  <c r="F106" i="50"/>
  <c r="O73" i="45"/>
  <c r="O21" i="37"/>
  <c r="O74" i="37" s="1"/>
  <c r="S73" i="45"/>
  <c r="F74" i="65"/>
  <c r="F74" i="45"/>
  <c r="AH20" i="40"/>
  <c r="AH72" i="34"/>
  <c r="AH72" i="35"/>
  <c r="T74" i="45"/>
  <c r="B218" i="54"/>
  <c r="F76" i="37"/>
  <c r="L104" i="50"/>
  <c r="L329" i="54"/>
  <c r="L74" i="45"/>
  <c r="L22" i="37"/>
  <c r="L75" i="45"/>
  <c r="AB72" i="64"/>
  <c r="AB72" i="36"/>
  <c r="AW72" i="67"/>
  <c r="AW72" i="38"/>
  <c r="G219" i="60"/>
  <c r="G107" i="61"/>
  <c r="M75" i="45"/>
  <c r="M23" i="37"/>
  <c r="L218" i="61"/>
  <c r="X218" i="58" s="1"/>
  <c r="B75" i="45"/>
  <c r="B23" i="37"/>
  <c r="E73" i="65"/>
  <c r="E21" i="66"/>
  <c r="K76" i="45"/>
  <c r="T75" i="65"/>
  <c r="L223" i="61"/>
  <c r="X223" i="58" s="1"/>
  <c r="L332" i="61"/>
  <c r="X331" i="58" s="1"/>
  <c r="I75" i="65"/>
  <c r="B76" i="65"/>
  <c r="E219" i="60"/>
  <c r="E107" i="61"/>
  <c r="O73" i="65"/>
  <c r="O21" i="66"/>
  <c r="O74" i="66" s="1"/>
  <c r="F330" i="54" l="1"/>
  <c r="E330" i="60"/>
  <c r="T73" i="65"/>
  <c r="H218" i="54"/>
  <c r="H330" i="60"/>
  <c r="B105" i="61"/>
  <c r="B330" i="61" s="1"/>
  <c r="N329" i="58" s="1"/>
  <c r="C21" i="66"/>
  <c r="C74" i="66" s="1"/>
  <c r="D106" i="61"/>
  <c r="U19" i="66"/>
  <c r="U72" i="66" s="1"/>
  <c r="B220" i="50"/>
  <c r="N219" i="70" s="1"/>
  <c r="H106" i="61"/>
  <c r="K22" i="37"/>
  <c r="O20" i="66"/>
  <c r="B330" i="60"/>
  <c r="C219" i="60"/>
  <c r="C107" i="61"/>
  <c r="G220" i="61"/>
  <c r="S220" i="58" s="1"/>
  <c r="AD72" i="36"/>
  <c r="AD72" i="64"/>
  <c r="AY72" i="38"/>
  <c r="AY72" i="67"/>
  <c r="K220" i="60"/>
  <c r="K108" i="61"/>
  <c r="K219" i="60"/>
  <c r="K107" i="61"/>
  <c r="N73" i="45"/>
  <c r="W18" i="40"/>
  <c r="W70" i="34"/>
  <c r="W70" i="35"/>
  <c r="AC18" i="40"/>
  <c r="AC70" i="34"/>
  <c r="AC70" i="35"/>
  <c r="B105" i="50"/>
  <c r="T21" i="66"/>
  <c r="D106" i="50"/>
  <c r="U72" i="65"/>
  <c r="H220" i="60"/>
  <c r="H108" i="61"/>
  <c r="B220" i="61"/>
  <c r="N220" i="58" s="1"/>
  <c r="H106" i="50"/>
  <c r="AH71" i="36"/>
  <c r="AH71" i="64"/>
  <c r="BC71" i="38"/>
  <c r="BC71" i="67"/>
  <c r="H221" i="60"/>
  <c r="H109" i="61"/>
  <c r="G220" i="50"/>
  <c r="S219" i="70" s="1"/>
  <c r="E220" i="50"/>
  <c r="Q219" i="70" s="1"/>
  <c r="C219" i="54"/>
  <c r="C107" i="50"/>
  <c r="C106" i="61"/>
  <c r="E20" i="37"/>
  <c r="E73" i="37" s="1"/>
  <c r="F219" i="61"/>
  <c r="R219" i="58" s="1"/>
  <c r="K220" i="54"/>
  <c r="K108" i="50"/>
  <c r="K219" i="54"/>
  <c r="K107" i="50"/>
  <c r="G21" i="37"/>
  <c r="H73" i="45"/>
  <c r="Y18" i="40"/>
  <c r="Y70" i="34"/>
  <c r="Y70" i="35"/>
  <c r="AH18" i="40"/>
  <c r="AH70" i="34"/>
  <c r="AH70" i="35"/>
  <c r="AC19" i="40"/>
  <c r="AC71" i="34"/>
  <c r="AC71" i="35"/>
  <c r="L329" i="50"/>
  <c r="X327" i="70" s="1"/>
  <c r="T73" i="45"/>
  <c r="T21" i="37"/>
  <c r="T74" i="37" s="1"/>
  <c r="L329" i="61"/>
  <c r="X328" i="58" s="1"/>
  <c r="AC72" i="64"/>
  <c r="AC72" i="36"/>
  <c r="AX72" i="38"/>
  <c r="AX72" i="67"/>
  <c r="H220" i="54"/>
  <c r="H108" i="50"/>
  <c r="AB71" i="64"/>
  <c r="AB71" i="36"/>
  <c r="AW71" i="67"/>
  <c r="AW71" i="38"/>
  <c r="AO72" i="36"/>
  <c r="AO72" i="64"/>
  <c r="BJ72" i="38"/>
  <c r="BJ72" i="67"/>
  <c r="H221" i="54"/>
  <c r="H330" i="54"/>
  <c r="H109" i="50"/>
  <c r="C220" i="60"/>
  <c r="C108" i="61"/>
  <c r="C106" i="50"/>
  <c r="AG72" i="64"/>
  <c r="AG72" i="36"/>
  <c r="BB72" i="67"/>
  <c r="BB72" i="38"/>
  <c r="E220" i="61"/>
  <c r="Q220" i="58" s="1"/>
  <c r="G105" i="61"/>
  <c r="G218" i="61" s="1"/>
  <c r="S218" i="58" s="1"/>
  <c r="E20" i="66"/>
  <c r="Z72" i="64"/>
  <c r="Z72" i="36"/>
  <c r="AU72" i="67"/>
  <c r="AU72" i="38"/>
  <c r="AJ72" i="64"/>
  <c r="AJ72" i="36"/>
  <c r="BE72" i="67"/>
  <c r="BE72" i="38"/>
  <c r="G21" i="66"/>
  <c r="G74" i="66" s="1"/>
  <c r="L73" i="45"/>
  <c r="AJ18" i="40"/>
  <c r="AJ70" i="34"/>
  <c r="AJ70" i="35"/>
  <c r="AN18" i="40"/>
  <c r="AN70" i="34"/>
  <c r="AN70" i="35"/>
  <c r="AI18" i="40"/>
  <c r="AI70" i="34"/>
  <c r="AI70" i="35"/>
  <c r="AO18" i="40"/>
  <c r="AO70" i="34"/>
  <c r="AO70" i="35"/>
  <c r="G224" i="60"/>
  <c r="G333" i="60"/>
  <c r="G112" i="61"/>
  <c r="G337" i="61" s="1"/>
  <c r="G217" i="54"/>
  <c r="G217" i="60"/>
  <c r="O73" i="66"/>
  <c r="L21" i="37"/>
  <c r="L74" i="37" s="1"/>
  <c r="AH72" i="36"/>
  <c r="AH72" i="64"/>
  <c r="BC72" i="38"/>
  <c r="BC72" i="67"/>
  <c r="M22" i="37"/>
  <c r="E221" i="50"/>
  <c r="Q220" i="70" s="1"/>
  <c r="AG71" i="64"/>
  <c r="AG71" i="36"/>
  <c r="BB71" i="67"/>
  <c r="BB71" i="38"/>
  <c r="AD71" i="36"/>
  <c r="AD71" i="64"/>
  <c r="AY71" i="67"/>
  <c r="AY71" i="38"/>
  <c r="B221" i="50"/>
  <c r="N220" i="70" s="1"/>
  <c r="B330" i="50"/>
  <c r="N328" i="70" s="1"/>
  <c r="L115" i="61"/>
  <c r="L336" i="60"/>
  <c r="AA72" i="64"/>
  <c r="AA72" i="36"/>
  <c r="AV72" i="67"/>
  <c r="AV72" i="38"/>
  <c r="T74" i="66"/>
  <c r="C220" i="54"/>
  <c r="C108" i="50"/>
  <c r="D219" i="60"/>
  <c r="D107" i="61"/>
  <c r="G105" i="50"/>
  <c r="G330" i="50" s="1"/>
  <c r="S328" i="70" s="1"/>
  <c r="G221" i="61"/>
  <c r="S221" i="58" s="1"/>
  <c r="K106" i="61"/>
  <c r="I21" i="37"/>
  <c r="F75" i="66"/>
  <c r="L217" i="50"/>
  <c r="X216" i="70" s="1"/>
  <c r="K76" i="37"/>
  <c r="K75" i="37"/>
  <c r="L224" i="60"/>
  <c r="L333" i="60"/>
  <c r="L112" i="61"/>
  <c r="L337" i="61" s="1"/>
  <c r="J74" i="65"/>
  <c r="J22" i="66"/>
  <c r="AB18" i="40"/>
  <c r="AB70" i="34"/>
  <c r="AB70" i="35"/>
  <c r="AA18" i="40"/>
  <c r="AA70" i="34"/>
  <c r="AA70" i="35"/>
  <c r="M74" i="65"/>
  <c r="AD18" i="40"/>
  <c r="AD70" i="34"/>
  <c r="AD70" i="35"/>
  <c r="G73" i="65"/>
  <c r="L73" i="65"/>
  <c r="L21" i="66"/>
  <c r="L74" i="66" s="1"/>
  <c r="F73" i="45"/>
  <c r="F21" i="37"/>
  <c r="M22" i="66"/>
  <c r="M75" i="66" s="1"/>
  <c r="F221" i="61"/>
  <c r="R221" i="58" s="1"/>
  <c r="E217" i="54"/>
  <c r="E105" i="50"/>
  <c r="E218" i="50" s="1"/>
  <c r="Q217" i="70" s="1"/>
  <c r="D221" i="60"/>
  <c r="D109" i="61"/>
  <c r="F220" i="50"/>
  <c r="R219" i="70" s="1"/>
  <c r="AJ71" i="36"/>
  <c r="AJ71" i="64"/>
  <c r="BE71" i="38"/>
  <c r="BE71" i="67"/>
  <c r="E218" i="54"/>
  <c r="T74" i="65"/>
  <c r="D219" i="54"/>
  <c r="D107" i="50"/>
  <c r="B219" i="61"/>
  <c r="N219" i="58" s="1"/>
  <c r="G218" i="60"/>
  <c r="G330" i="60"/>
  <c r="K106" i="50"/>
  <c r="I21" i="66"/>
  <c r="K75" i="45"/>
  <c r="J74" i="45"/>
  <c r="J22" i="37"/>
  <c r="J75" i="37" s="1"/>
  <c r="G223" i="60"/>
  <c r="G332" i="60"/>
  <c r="G111" i="61"/>
  <c r="E223" i="60"/>
  <c r="E332" i="60"/>
  <c r="E111" i="61"/>
  <c r="AO19" i="40"/>
  <c r="AO71" i="34"/>
  <c r="AO71" i="35"/>
  <c r="Z18" i="40"/>
  <c r="Z70" i="34"/>
  <c r="Z70" i="35"/>
  <c r="AN19" i="40"/>
  <c r="AN71" i="34"/>
  <c r="AN71" i="35"/>
  <c r="B217" i="54"/>
  <c r="C218" i="54"/>
  <c r="E219" i="61"/>
  <c r="Q219" i="58" s="1"/>
  <c r="M75" i="37"/>
  <c r="F73" i="65"/>
  <c r="F21" i="66"/>
  <c r="F221" i="50"/>
  <c r="R220" i="70" s="1"/>
  <c r="L103" i="61"/>
  <c r="L216" i="61" s="1"/>
  <c r="X216" i="58" s="1"/>
  <c r="L328" i="60"/>
  <c r="G222" i="60"/>
  <c r="G331" i="60"/>
  <c r="G110" i="61"/>
  <c r="D75" i="37"/>
  <c r="D75" i="66"/>
  <c r="B76" i="37"/>
  <c r="E217" i="60"/>
  <c r="E105" i="61"/>
  <c r="E218" i="61" s="1"/>
  <c r="Q218" i="58" s="1"/>
  <c r="AF71" i="36"/>
  <c r="AF71" i="64"/>
  <c r="BA71" i="38"/>
  <c r="BA71" i="67"/>
  <c r="D330" i="54"/>
  <c r="D221" i="54"/>
  <c r="D109" i="50"/>
  <c r="H75" i="37"/>
  <c r="H219" i="60"/>
  <c r="H107" i="61"/>
  <c r="N21" i="37"/>
  <c r="N74" i="45"/>
  <c r="C330" i="60"/>
  <c r="C221" i="60"/>
  <c r="C109" i="61"/>
  <c r="H75" i="66"/>
  <c r="C74" i="65"/>
  <c r="G221" i="50"/>
  <c r="S220" i="70" s="1"/>
  <c r="F219" i="50"/>
  <c r="R218" i="70" s="1"/>
  <c r="D220" i="60"/>
  <c r="D108" i="61"/>
  <c r="X71" i="36"/>
  <c r="X71" i="64"/>
  <c r="AS71" i="67"/>
  <c r="AS71" i="38"/>
  <c r="U73" i="66"/>
  <c r="B74" i="45"/>
  <c r="B22" i="37"/>
  <c r="W72" i="36"/>
  <c r="W72" i="64"/>
  <c r="AR72" i="38"/>
  <c r="AR72" i="67"/>
  <c r="B223" i="60"/>
  <c r="B332" i="60"/>
  <c r="B111" i="61"/>
  <c r="AE18" i="40"/>
  <c r="AE70" i="34"/>
  <c r="AE70" i="35"/>
  <c r="L225" i="60"/>
  <c r="L334" i="60"/>
  <c r="L113" i="61"/>
  <c r="L215" i="54"/>
  <c r="L215" i="60"/>
  <c r="S72" i="45"/>
  <c r="S20" i="37"/>
  <c r="S73" i="37" s="1"/>
  <c r="L103" i="50"/>
  <c r="L328" i="54"/>
  <c r="B218" i="50"/>
  <c r="N217" i="70" s="1"/>
  <c r="E330" i="54"/>
  <c r="Z71" i="36"/>
  <c r="Z71" i="64"/>
  <c r="AU71" i="67"/>
  <c r="AU71" i="38"/>
  <c r="AA71" i="36"/>
  <c r="AA71" i="64"/>
  <c r="AV71" i="67"/>
  <c r="AV71" i="38"/>
  <c r="B330" i="54"/>
  <c r="B221" i="61"/>
  <c r="N221" i="58" s="1"/>
  <c r="L217" i="61"/>
  <c r="X217" i="58" s="1"/>
  <c r="H219" i="54"/>
  <c r="H107" i="50"/>
  <c r="F217" i="60"/>
  <c r="F105" i="61"/>
  <c r="N73" i="65"/>
  <c r="N21" i="66"/>
  <c r="N74" i="65"/>
  <c r="C221" i="54"/>
  <c r="C109" i="50"/>
  <c r="M76" i="37"/>
  <c r="G330" i="54"/>
  <c r="D220" i="54"/>
  <c r="D108" i="50"/>
  <c r="H21" i="37"/>
  <c r="K221" i="60"/>
  <c r="K109" i="61"/>
  <c r="E219" i="50"/>
  <c r="Q218" i="70" s="1"/>
  <c r="M75" i="65"/>
  <c r="L75" i="66"/>
  <c r="B74" i="65"/>
  <c r="B22" i="66"/>
  <c r="B75" i="66" s="1"/>
  <c r="D73" i="45"/>
  <c r="D21" i="37"/>
  <c r="B331" i="60"/>
  <c r="B222" i="60"/>
  <c r="B110" i="61"/>
  <c r="E73" i="66"/>
  <c r="G219" i="61"/>
  <c r="S219" i="58" s="1"/>
  <c r="L75" i="37"/>
  <c r="C73" i="45"/>
  <c r="C21" i="37"/>
  <c r="C74" i="37" s="1"/>
  <c r="S72" i="65"/>
  <c r="S20" i="66"/>
  <c r="S73" i="66" s="1"/>
  <c r="I75" i="66"/>
  <c r="B218" i="60"/>
  <c r="AI71" i="64"/>
  <c r="AI71" i="36"/>
  <c r="BD71" i="67"/>
  <c r="BD71" i="38"/>
  <c r="U71" i="45"/>
  <c r="U19" i="37"/>
  <c r="U72" i="37" s="1"/>
  <c r="E331" i="60"/>
  <c r="E222" i="60"/>
  <c r="E110" i="61"/>
  <c r="F331" i="60"/>
  <c r="F222" i="60"/>
  <c r="F110" i="61"/>
  <c r="E221" i="61"/>
  <c r="Q221" i="58" s="1"/>
  <c r="K74" i="65"/>
  <c r="K22" i="66"/>
  <c r="AP68" i="36"/>
  <c r="AP68" i="64"/>
  <c r="BK68" i="67"/>
  <c r="BK68" i="38"/>
  <c r="O20" i="37"/>
  <c r="B219" i="50"/>
  <c r="N218" i="70" s="1"/>
  <c r="G218" i="54"/>
  <c r="F220" i="61"/>
  <c r="R220" i="58" s="1"/>
  <c r="F217" i="54"/>
  <c r="F105" i="50"/>
  <c r="E74" i="66"/>
  <c r="C75" i="66"/>
  <c r="W71" i="36"/>
  <c r="W71" i="64"/>
  <c r="AR71" i="67"/>
  <c r="AR71" i="38"/>
  <c r="C74" i="45"/>
  <c r="K75" i="65"/>
  <c r="H73" i="65"/>
  <c r="H21" i="66"/>
  <c r="K221" i="54"/>
  <c r="K330" i="54"/>
  <c r="K109" i="50"/>
  <c r="AE71" i="36"/>
  <c r="AE71" i="64"/>
  <c r="AZ71" i="38"/>
  <c r="AZ71" i="67"/>
  <c r="S73" i="65"/>
  <c r="G219" i="50"/>
  <c r="S218" i="70" s="1"/>
  <c r="L74" i="65"/>
  <c r="Y71" i="36"/>
  <c r="Y71" i="64"/>
  <c r="AT71" i="67"/>
  <c r="AT71" i="38"/>
  <c r="D73" i="65"/>
  <c r="D21" i="66"/>
  <c r="D74" i="66" s="1"/>
  <c r="B218" i="61" l="1"/>
  <c r="N218" i="58" s="1"/>
  <c r="G218" i="50"/>
  <c r="S217" i="70" s="1"/>
  <c r="L336" i="61"/>
  <c r="X335" i="58" s="1"/>
  <c r="L228" i="61"/>
  <c r="E330" i="61"/>
  <c r="Q329" i="58" s="1"/>
  <c r="G330" i="61"/>
  <c r="S329" i="58" s="1"/>
  <c r="C330" i="54"/>
  <c r="E330" i="50"/>
  <c r="Q328" i="70" s="1"/>
  <c r="AA16" i="40"/>
  <c r="AA68" i="34"/>
  <c r="AA68" i="35"/>
  <c r="K105" i="61"/>
  <c r="K218" i="61" s="1"/>
  <c r="W218" i="58" s="1"/>
  <c r="AE70" i="64"/>
  <c r="AE70" i="36"/>
  <c r="AZ70" i="38"/>
  <c r="AZ70" i="67"/>
  <c r="C221" i="61"/>
  <c r="O221" i="58" s="1"/>
  <c r="E332" i="61"/>
  <c r="Q331" i="58" s="1"/>
  <c r="E223" i="61"/>
  <c r="Q223" i="58" s="1"/>
  <c r="G20" i="37"/>
  <c r="G73" i="37" s="1"/>
  <c r="J75" i="66"/>
  <c r="G104" i="50"/>
  <c r="G329" i="54"/>
  <c r="AJ70" i="36"/>
  <c r="AJ70" i="64"/>
  <c r="BE70" i="67"/>
  <c r="BE70" i="38"/>
  <c r="H220" i="50"/>
  <c r="T219" i="70" s="1"/>
  <c r="Y70" i="36"/>
  <c r="Y70" i="64"/>
  <c r="AT70" i="67"/>
  <c r="AT70" i="38"/>
  <c r="H20" i="66"/>
  <c r="H73" i="66" s="1"/>
  <c r="K219" i="50"/>
  <c r="W218" i="70" s="1"/>
  <c r="C219" i="50"/>
  <c r="O218" i="70" s="1"/>
  <c r="C72" i="45"/>
  <c r="C20" i="37"/>
  <c r="C73" i="37" s="1"/>
  <c r="K219" i="61"/>
  <c r="W219" i="58" s="1"/>
  <c r="E104" i="50"/>
  <c r="E217" i="50" s="1"/>
  <c r="Q216" i="70" s="1"/>
  <c r="E329" i="54"/>
  <c r="H223" i="60"/>
  <c r="H332" i="60"/>
  <c r="H111" i="61"/>
  <c r="Z17" i="40"/>
  <c r="Z69" i="34"/>
  <c r="Z69" i="35"/>
  <c r="AA17" i="40"/>
  <c r="AA69" i="34"/>
  <c r="AA69" i="35"/>
  <c r="G216" i="60"/>
  <c r="I20" i="37"/>
  <c r="I73" i="37" s="1"/>
  <c r="C221" i="50"/>
  <c r="O220" i="70" s="1"/>
  <c r="L328" i="50"/>
  <c r="X326" i="70" s="1"/>
  <c r="K105" i="50"/>
  <c r="K218" i="50" s="1"/>
  <c r="W217" i="70" s="1"/>
  <c r="L225" i="61"/>
  <c r="X225" i="58" s="1"/>
  <c r="L334" i="61"/>
  <c r="X333" i="58" s="1"/>
  <c r="B223" i="61"/>
  <c r="N223" i="58" s="1"/>
  <c r="B332" i="61"/>
  <c r="N331" i="58" s="1"/>
  <c r="H74" i="37"/>
  <c r="F104" i="61"/>
  <c r="F217" i="61" s="1"/>
  <c r="R217" i="58" s="1"/>
  <c r="F329" i="60"/>
  <c r="AO71" i="36"/>
  <c r="AO71" i="64"/>
  <c r="BJ71" i="67"/>
  <c r="BJ71" i="38"/>
  <c r="D105" i="61"/>
  <c r="D218" i="61" s="1"/>
  <c r="P218" i="58" s="1"/>
  <c r="I74" i="37"/>
  <c r="G217" i="50"/>
  <c r="S216" i="70" s="1"/>
  <c r="AO70" i="36"/>
  <c r="AO70" i="64"/>
  <c r="BJ70" i="67"/>
  <c r="BJ70" i="38"/>
  <c r="L20" i="37"/>
  <c r="L73" i="37" s="1"/>
  <c r="D20" i="37"/>
  <c r="D73" i="37" s="1"/>
  <c r="L216" i="50"/>
  <c r="X215" i="70" s="1"/>
  <c r="AH70" i="36"/>
  <c r="AH70" i="64"/>
  <c r="BC70" i="67"/>
  <c r="BC70" i="38"/>
  <c r="I221" i="60"/>
  <c r="I109" i="61"/>
  <c r="AC70" i="64"/>
  <c r="AC70" i="36"/>
  <c r="AX70" i="38"/>
  <c r="AX70" i="67"/>
  <c r="C72" i="65"/>
  <c r="C20" i="66"/>
  <c r="C73" i="66" s="1"/>
  <c r="F74" i="66"/>
  <c r="D218" i="60"/>
  <c r="H105" i="61"/>
  <c r="H218" i="61" s="1"/>
  <c r="T218" i="58" s="1"/>
  <c r="Y17" i="40"/>
  <c r="Y69" i="34"/>
  <c r="Y69" i="35"/>
  <c r="AB17" i="40"/>
  <c r="AB69" i="34"/>
  <c r="AB69" i="35"/>
  <c r="D72" i="65"/>
  <c r="AJ17" i="40"/>
  <c r="AJ69" i="34"/>
  <c r="AJ69" i="35"/>
  <c r="H72" i="65"/>
  <c r="AF17" i="40"/>
  <c r="AF69" i="34"/>
  <c r="AF69" i="35"/>
  <c r="E222" i="61"/>
  <c r="Q222" i="58" s="1"/>
  <c r="E331" i="61"/>
  <c r="Q330" i="58" s="1"/>
  <c r="I20" i="66"/>
  <c r="I73" i="66" s="1"/>
  <c r="D220" i="50"/>
  <c r="P219" i="70" s="1"/>
  <c r="L328" i="61"/>
  <c r="X327" i="58" s="1"/>
  <c r="F104" i="50"/>
  <c r="F329" i="54"/>
  <c r="Z70" i="64"/>
  <c r="Z70" i="36"/>
  <c r="AU70" i="38"/>
  <c r="AU70" i="67"/>
  <c r="F330" i="61"/>
  <c r="R329" i="58" s="1"/>
  <c r="D105" i="50"/>
  <c r="M21" i="37"/>
  <c r="M74" i="37" s="1"/>
  <c r="L333" i="61"/>
  <c r="X332" i="58" s="1"/>
  <c r="L224" i="61"/>
  <c r="X224" i="58" s="1"/>
  <c r="I73" i="45"/>
  <c r="L20" i="66"/>
  <c r="L73" i="66" s="1"/>
  <c r="D20" i="66"/>
  <c r="H221" i="50"/>
  <c r="T220" i="70" s="1"/>
  <c r="L227" i="60"/>
  <c r="L335" i="60"/>
  <c r="L226" i="60"/>
  <c r="L114" i="61"/>
  <c r="I221" i="54"/>
  <c r="I109" i="50"/>
  <c r="H221" i="61"/>
  <c r="T221" i="58" s="1"/>
  <c r="I219" i="60"/>
  <c r="I107" i="61"/>
  <c r="N72" i="45"/>
  <c r="N20" i="37"/>
  <c r="N73" i="37" s="1"/>
  <c r="H105" i="50"/>
  <c r="F223" i="60"/>
  <c r="F332" i="60"/>
  <c r="F111" i="61"/>
  <c r="T20" i="37"/>
  <c r="T73" i="37" s="1"/>
  <c r="C223" i="60"/>
  <c r="C332" i="60"/>
  <c r="C111" i="61"/>
  <c r="AF18" i="40"/>
  <c r="AF70" i="34"/>
  <c r="AF70" i="35"/>
  <c r="F72" i="45"/>
  <c r="AP15" i="40"/>
  <c r="AP67" i="34"/>
  <c r="AP67" i="35"/>
  <c r="AO17" i="40"/>
  <c r="AO69" i="34"/>
  <c r="AO69" i="35"/>
  <c r="X17" i="40"/>
  <c r="X69" i="34"/>
  <c r="X69" i="35"/>
  <c r="C217" i="54"/>
  <c r="H217" i="54"/>
  <c r="I106" i="61"/>
  <c r="AN71" i="36"/>
  <c r="AN71" i="64"/>
  <c r="BI71" i="67"/>
  <c r="BI71" i="38"/>
  <c r="D221" i="61"/>
  <c r="P221" i="58" s="1"/>
  <c r="M21" i="66"/>
  <c r="M74" i="45"/>
  <c r="S19" i="66"/>
  <c r="F218" i="61"/>
  <c r="R218" i="58" s="1"/>
  <c r="I219" i="54"/>
  <c r="I107" i="50"/>
  <c r="N20" i="66"/>
  <c r="N73" i="66" s="1"/>
  <c r="T20" i="66"/>
  <c r="T73" i="66" s="1"/>
  <c r="D223" i="60"/>
  <c r="D332" i="60"/>
  <c r="D111" i="61"/>
  <c r="AI17" i="40"/>
  <c r="AI69" i="34"/>
  <c r="AI69" i="35"/>
  <c r="I218" i="54"/>
  <c r="I218" i="60"/>
  <c r="F217" i="50"/>
  <c r="R216" i="70" s="1"/>
  <c r="H219" i="50"/>
  <c r="T218" i="70" s="1"/>
  <c r="I106" i="50"/>
  <c r="D220" i="61"/>
  <c r="P220" i="58" s="1"/>
  <c r="N74" i="37"/>
  <c r="D74" i="37"/>
  <c r="B216" i="60"/>
  <c r="B104" i="61"/>
  <c r="B329" i="60"/>
  <c r="G332" i="61"/>
  <c r="S331" i="58" s="1"/>
  <c r="G223" i="61"/>
  <c r="S223" i="58" s="1"/>
  <c r="I73" i="65"/>
  <c r="J106" i="50"/>
  <c r="AA70" i="64"/>
  <c r="AA70" i="36"/>
  <c r="AV70" i="38"/>
  <c r="AV70" i="67"/>
  <c r="D219" i="61"/>
  <c r="P219" i="58" s="1"/>
  <c r="I74" i="66"/>
  <c r="J219" i="60"/>
  <c r="J107" i="61"/>
  <c r="G333" i="61"/>
  <c r="S332" i="58" s="1"/>
  <c r="G224" i="61"/>
  <c r="S224" i="58" s="1"/>
  <c r="AI70" i="64"/>
  <c r="AI70" i="36"/>
  <c r="BD70" i="67"/>
  <c r="BD70" i="38"/>
  <c r="S19" i="37"/>
  <c r="S72" i="37" s="1"/>
  <c r="C220" i="61"/>
  <c r="O220" i="58" s="1"/>
  <c r="F218" i="50"/>
  <c r="R217" i="70" s="1"/>
  <c r="K220" i="50"/>
  <c r="W219" i="70" s="1"/>
  <c r="U70" i="65"/>
  <c r="U18" i="66"/>
  <c r="K21" i="37"/>
  <c r="K74" i="37" s="1"/>
  <c r="K220" i="61"/>
  <c r="W220" i="58" s="1"/>
  <c r="J220" i="60"/>
  <c r="J108" i="61"/>
  <c r="AG18" i="40"/>
  <c r="AG70" i="34"/>
  <c r="AG70" i="35"/>
  <c r="AH17" i="40"/>
  <c r="AH69" i="34"/>
  <c r="AH69" i="35"/>
  <c r="C224" i="60"/>
  <c r="C333" i="60"/>
  <c r="C112" i="61"/>
  <c r="C337" i="61" s="1"/>
  <c r="F216" i="60"/>
  <c r="K221" i="50"/>
  <c r="W220" i="70" s="1"/>
  <c r="O73" i="37"/>
  <c r="S72" i="66"/>
  <c r="K221" i="61"/>
  <c r="W221" i="58" s="1"/>
  <c r="J221" i="60"/>
  <c r="J109" i="61"/>
  <c r="B216" i="54"/>
  <c r="B104" i="50"/>
  <c r="B329" i="54"/>
  <c r="D330" i="60"/>
  <c r="F74" i="37"/>
  <c r="J218" i="60"/>
  <c r="J106" i="61"/>
  <c r="AD70" i="36"/>
  <c r="AD70" i="64"/>
  <c r="AY70" i="67"/>
  <c r="AY70" i="38"/>
  <c r="K218" i="60"/>
  <c r="J219" i="54"/>
  <c r="J107" i="50"/>
  <c r="C331" i="60"/>
  <c r="C222" i="60"/>
  <c r="C110" i="61"/>
  <c r="D218" i="50"/>
  <c r="P217" i="70" s="1"/>
  <c r="F224" i="60"/>
  <c r="F333" i="60"/>
  <c r="F112" i="61"/>
  <c r="F337" i="61" s="1"/>
  <c r="W70" i="36"/>
  <c r="W70" i="64"/>
  <c r="AR70" i="67"/>
  <c r="AR70" i="38"/>
  <c r="U70" i="45"/>
  <c r="U18" i="37"/>
  <c r="U71" i="37" s="1"/>
  <c r="K21" i="66"/>
  <c r="C219" i="61"/>
  <c r="O219" i="58" s="1"/>
  <c r="K74" i="45"/>
  <c r="C73" i="65"/>
  <c r="J220" i="54"/>
  <c r="J108" i="50"/>
  <c r="B73" i="45"/>
  <c r="J73" i="45"/>
  <c r="X18" i="40"/>
  <c r="X70" i="34"/>
  <c r="X70" i="35"/>
  <c r="G72" i="45"/>
  <c r="AC17" i="40"/>
  <c r="AC69" i="34"/>
  <c r="AC69" i="35"/>
  <c r="AP14" i="40"/>
  <c r="AP66" i="34"/>
  <c r="AP66" i="35"/>
  <c r="J330" i="54"/>
  <c r="D73" i="66"/>
  <c r="I220" i="60"/>
  <c r="I108" i="61"/>
  <c r="K75" i="66"/>
  <c r="L214" i="60"/>
  <c r="L102" i="61"/>
  <c r="L327" i="60"/>
  <c r="J221" i="54"/>
  <c r="J109" i="50"/>
  <c r="H219" i="61"/>
  <c r="T219" i="58" s="1"/>
  <c r="D330" i="50"/>
  <c r="P328" i="70" s="1"/>
  <c r="D221" i="50"/>
  <c r="P220" i="70" s="1"/>
  <c r="G222" i="61"/>
  <c r="S222" i="58" s="1"/>
  <c r="G331" i="61"/>
  <c r="S330" i="58" s="1"/>
  <c r="C217" i="60"/>
  <c r="C105" i="61"/>
  <c r="C218" i="61" s="1"/>
  <c r="O218" i="58" s="1"/>
  <c r="K331" i="60"/>
  <c r="K222" i="60"/>
  <c r="K110" i="61"/>
  <c r="H331" i="60"/>
  <c r="H222" i="60"/>
  <c r="H110" i="61"/>
  <c r="D219" i="50"/>
  <c r="P218" i="70" s="1"/>
  <c r="AC71" i="64"/>
  <c r="AC71" i="36"/>
  <c r="AX71" i="67"/>
  <c r="AX71" i="38"/>
  <c r="G74" i="37"/>
  <c r="B75" i="37"/>
  <c r="F72" i="65"/>
  <c r="F20" i="66"/>
  <c r="J21" i="37"/>
  <c r="D222" i="60"/>
  <c r="D331" i="60"/>
  <c r="D110" i="61"/>
  <c r="U71" i="66"/>
  <c r="B217" i="61"/>
  <c r="N217" i="58" s="1"/>
  <c r="B21" i="37"/>
  <c r="B74" i="37" s="1"/>
  <c r="K73" i="65"/>
  <c r="M73" i="65"/>
  <c r="AD17" i="40"/>
  <c r="AD69" i="34"/>
  <c r="AD69" i="35"/>
  <c r="D217" i="54"/>
  <c r="D217" i="60"/>
  <c r="F331" i="61"/>
  <c r="R330" i="58" s="1"/>
  <c r="F222" i="61"/>
  <c r="R222" i="58" s="1"/>
  <c r="I220" i="54"/>
  <c r="I108" i="50"/>
  <c r="B331" i="61"/>
  <c r="N330" i="58" s="1"/>
  <c r="B222" i="61"/>
  <c r="N222" i="58" s="1"/>
  <c r="K330" i="60"/>
  <c r="N74" i="66"/>
  <c r="L214" i="54"/>
  <c r="L102" i="50"/>
  <c r="L215" i="50" s="1"/>
  <c r="X214" i="70" s="1"/>
  <c r="L327" i="54"/>
  <c r="F330" i="50"/>
  <c r="R328" i="70" s="1"/>
  <c r="C105" i="50"/>
  <c r="K218" i="54"/>
  <c r="G72" i="65"/>
  <c r="G20" i="66"/>
  <c r="G73" i="66" s="1"/>
  <c r="AB70" i="64"/>
  <c r="AB70" i="36"/>
  <c r="AW70" i="67"/>
  <c r="AW70" i="38"/>
  <c r="C220" i="50"/>
  <c r="O219" i="70" s="1"/>
  <c r="G104" i="61"/>
  <c r="G329" i="60"/>
  <c r="AN70" i="64"/>
  <c r="AN70" i="36"/>
  <c r="BI70" i="38"/>
  <c r="BI70" i="67"/>
  <c r="H74" i="66"/>
  <c r="H72" i="45"/>
  <c r="H20" i="37"/>
  <c r="H73" i="37" s="1"/>
  <c r="G73" i="45"/>
  <c r="C218" i="60"/>
  <c r="H220" i="61"/>
  <c r="T220" i="58" s="1"/>
  <c r="D218" i="54"/>
  <c r="F20" i="37"/>
  <c r="J73" i="65"/>
  <c r="J21" i="66"/>
  <c r="J74" i="66" s="1"/>
  <c r="H218" i="60"/>
  <c r="U71" i="65"/>
  <c r="B217" i="60"/>
  <c r="E216" i="60"/>
  <c r="E104" i="61"/>
  <c r="E329" i="60"/>
  <c r="B73" i="65"/>
  <c r="B21" i="66"/>
  <c r="B74" i="66" s="1"/>
  <c r="D330" i="61" l="1"/>
  <c r="P329" i="58" s="1"/>
  <c r="H330" i="61"/>
  <c r="T329" i="58" s="1"/>
  <c r="K330" i="50"/>
  <c r="W328" i="70" s="1"/>
  <c r="K330" i="61"/>
  <c r="W329" i="58" s="1"/>
  <c r="X16" i="40"/>
  <c r="X68" i="34"/>
  <c r="X68" i="35"/>
  <c r="AO16" i="40"/>
  <c r="AO68" i="34"/>
  <c r="AO68" i="35"/>
  <c r="AI16" i="40"/>
  <c r="AI68" i="34"/>
  <c r="AI68" i="35"/>
  <c r="AD16" i="40"/>
  <c r="AD68" i="34"/>
  <c r="AD68" i="35"/>
  <c r="E329" i="61"/>
  <c r="Q328" i="58" s="1"/>
  <c r="G329" i="61"/>
  <c r="S328" i="58" s="1"/>
  <c r="H103" i="61"/>
  <c r="H328" i="60"/>
  <c r="T19" i="66"/>
  <c r="T72" i="66" s="1"/>
  <c r="J74" i="37"/>
  <c r="H331" i="61"/>
  <c r="T330" i="58" s="1"/>
  <c r="H222" i="61"/>
  <c r="T222" i="58" s="1"/>
  <c r="L327" i="61"/>
  <c r="X326" i="58" s="1"/>
  <c r="I19" i="37"/>
  <c r="X70" i="64"/>
  <c r="X70" i="36"/>
  <c r="AS70" i="67"/>
  <c r="AS70" i="38"/>
  <c r="F103" i="50"/>
  <c r="F216" i="50" s="1"/>
  <c r="R215" i="70" s="1"/>
  <c r="F328" i="54"/>
  <c r="L101" i="61"/>
  <c r="L214" i="61" s="1"/>
  <c r="X214" i="58" s="1"/>
  <c r="L326" i="60"/>
  <c r="I222" i="60"/>
  <c r="I331" i="60"/>
  <c r="I110" i="61"/>
  <c r="AO69" i="64"/>
  <c r="AO69" i="36"/>
  <c r="BJ69" i="38"/>
  <c r="BJ69" i="67"/>
  <c r="L19" i="37"/>
  <c r="L72" i="37" s="1"/>
  <c r="L215" i="61"/>
  <c r="X215" i="58" s="1"/>
  <c r="O19" i="37"/>
  <c r="O72" i="37" s="1"/>
  <c r="O72" i="45"/>
  <c r="N19" i="66"/>
  <c r="B103" i="50"/>
  <c r="B216" i="50" s="1"/>
  <c r="N215" i="70" s="1"/>
  <c r="B328" i="54"/>
  <c r="AA69" i="64"/>
  <c r="AA69" i="36"/>
  <c r="AV69" i="67"/>
  <c r="AV69" i="38"/>
  <c r="H332" i="61"/>
  <c r="T331" i="58" s="1"/>
  <c r="H223" i="61"/>
  <c r="T223" i="58" s="1"/>
  <c r="C330" i="61"/>
  <c r="O329" i="58" s="1"/>
  <c r="J223" i="60"/>
  <c r="J332" i="60"/>
  <c r="J111" i="61"/>
  <c r="W16" i="40"/>
  <c r="W68" i="34"/>
  <c r="W68" i="35"/>
  <c r="W17" i="40"/>
  <c r="W69" i="34"/>
  <c r="W69" i="35"/>
  <c r="AN16" i="40"/>
  <c r="AN68" i="34"/>
  <c r="AN68" i="35"/>
  <c r="L213" i="54"/>
  <c r="F215" i="54"/>
  <c r="H103" i="50"/>
  <c r="H328" i="54"/>
  <c r="T19" i="37"/>
  <c r="J105" i="61"/>
  <c r="J330" i="61" s="1"/>
  <c r="V329" i="58" s="1"/>
  <c r="I19" i="66"/>
  <c r="I72" i="66" s="1"/>
  <c r="B20" i="37"/>
  <c r="B73" i="37" s="1"/>
  <c r="B329" i="50"/>
  <c r="N327" i="70" s="1"/>
  <c r="L101" i="50"/>
  <c r="L326" i="54"/>
  <c r="N72" i="65"/>
  <c r="H224" i="60"/>
  <c r="H333" i="60"/>
  <c r="H112" i="61"/>
  <c r="H337" i="61" s="1"/>
  <c r="X69" i="64"/>
  <c r="X69" i="36"/>
  <c r="AS69" i="67"/>
  <c r="AS69" i="38"/>
  <c r="L19" i="66"/>
  <c r="L72" i="66" s="1"/>
  <c r="L227" i="61"/>
  <c r="X227" i="58" s="1"/>
  <c r="L335" i="61"/>
  <c r="X334" i="58" s="1"/>
  <c r="O19" i="66"/>
  <c r="O72" i="65"/>
  <c r="L72" i="45"/>
  <c r="Z69" i="64"/>
  <c r="Z69" i="36"/>
  <c r="AU69" i="38"/>
  <c r="AU69" i="67"/>
  <c r="AP13" i="40"/>
  <c r="AP65" i="34"/>
  <c r="AP65" i="35"/>
  <c r="B72" i="65"/>
  <c r="K115" i="61"/>
  <c r="K228" i="61" s="1"/>
  <c r="AE16" i="40"/>
  <c r="AE68" i="34"/>
  <c r="AE68" i="35"/>
  <c r="G225" i="60"/>
  <c r="G334" i="60"/>
  <c r="G113" i="61"/>
  <c r="M72" i="45"/>
  <c r="M20" i="37"/>
  <c r="J221" i="50"/>
  <c r="V220" i="70" s="1"/>
  <c r="J105" i="50"/>
  <c r="J330" i="50" s="1"/>
  <c r="V328" i="70" s="1"/>
  <c r="K223" i="60"/>
  <c r="K332" i="60"/>
  <c r="K111" i="61"/>
  <c r="B20" i="66"/>
  <c r="F73" i="37"/>
  <c r="C224" i="61"/>
  <c r="O224" i="58" s="1"/>
  <c r="C333" i="61"/>
  <c r="O332" i="58" s="1"/>
  <c r="AG70" i="36"/>
  <c r="AG70" i="64"/>
  <c r="BB70" i="67"/>
  <c r="BB70" i="38"/>
  <c r="B329" i="61"/>
  <c r="N328" i="58" s="1"/>
  <c r="D223" i="61"/>
  <c r="P223" i="58" s="1"/>
  <c r="D332" i="61"/>
  <c r="P331" i="58" s="1"/>
  <c r="I219" i="50"/>
  <c r="U218" i="70" s="1"/>
  <c r="G217" i="61"/>
  <c r="S217" i="58" s="1"/>
  <c r="M74" i="66"/>
  <c r="F19" i="37"/>
  <c r="M73" i="45"/>
  <c r="D19" i="37"/>
  <c r="D72" i="37" s="1"/>
  <c r="AB69" i="64"/>
  <c r="AB69" i="36"/>
  <c r="AW69" i="67"/>
  <c r="AW69" i="38"/>
  <c r="U69" i="45"/>
  <c r="U17" i="37"/>
  <c r="U70" i="37" s="1"/>
  <c r="G71" i="45"/>
  <c r="L71" i="65"/>
  <c r="L71" i="45"/>
  <c r="AB16" i="40"/>
  <c r="AB68" i="34"/>
  <c r="AB68" i="35"/>
  <c r="AG17" i="40"/>
  <c r="AG69" i="34"/>
  <c r="AG69" i="35"/>
  <c r="N71" i="65"/>
  <c r="N71" i="45"/>
  <c r="AH16" i="40"/>
  <c r="AH68" i="34"/>
  <c r="AH68" i="35"/>
  <c r="E217" i="61"/>
  <c r="Q217" i="58" s="1"/>
  <c r="G115" i="61"/>
  <c r="G336" i="60"/>
  <c r="M72" i="65"/>
  <c r="M20" i="66"/>
  <c r="K222" i="61"/>
  <c r="W222" i="58" s="1"/>
  <c r="K331" i="61"/>
  <c r="W330" i="58" s="1"/>
  <c r="J20" i="37"/>
  <c r="J73" i="37" s="1"/>
  <c r="J220" i="50"/>
  <c r="V219" i="70" s="1"/>
  <c r="F333" i="61"/>
  <c r="R332" i="58" s="1"/>
  <c r="F224" i="61"/>
  <c r="R224" i="58" s="1"/>
  <c r="C331" i="61"/>
  <c r="O330" i="58" s="1"/>
  <c r="C222" i="61"/>
  <c r="O222" i="58" s="1"/>
  <c r="J218" i="54"/>
  <c r="E215" i="60"/>
  <c r="E103" i="61"/>
  <c r="E328" i="60"/>
  <c r="E115" i="61"/>
  <c r="E336" i="60"/>
  <c r="F19" i="66"/>
  <c r="F72" i="66" s="1"/>
  <c r="D19" i="66"/>
  <c r="F329" i="61"/>
  <c r="R328" i="58" s="1"/>
  <c r="I72" i="45"/>
  <c r="U69" i="65"/>
  <c r="U17" i="66"/>
  <c r="U70" i="66" s="1"/>
  <c r="I223" i="60"/>
  <c r="I332" i="60"/>
  <c r="I111" i="61"/>
  <c r="F71" i="45"/>
  <c r="AN17" i="40"/>
  <c r="AN69" i="34"/>
  <c r="AN69" i="35"/>
  <c r="E334" i="60"/>
  <c r="E225" i="60"/>
  <c r="E113" i="61"/>
  <c r="AP66" i="64"/>
  <c r="AP66" i="36"/>
  <c r="BK66" i="67"/>
  <c r="BK66" i="38"/>
  <c r="G19" i="37"/>
  <c r="J20" i="66"/>
  <c r="J73" i="66" s="1"/>
  <c r="J221" i="61"/>
  <c r="V221" i="58" s="1"/>
  <c r="K104" i="61"/>
  <c r="K329" i="60"/>
  <c r="E70" i="45"/>
  <c r="E18" i="37"/>
  <c r="E215" i="54"/>
  <c r="E103" i="50"/>
  <c r="E328" i="54"/>
  <c r="T72" i="45"/>
  <c r="I221" i="50"/>
  <c r="U220" i="70" s="1"/>
  <c r="L72" i="65"/>
  <c r="F329" i="50"/>
  <c r="R327" i="70" s="1"/>
  <c r="AF69" i="64"/>
  <c r="AF69" i="36"/>
  <c r="BA69" i="38"/>
  <c r="BA69" i="67"/>
  <c r="H218" i="50"/>
  <c r="T217" i="70" s="1"/>
  <c r="G215" i="60"/>
  <c r="G103" i="61"/>
  <c r="G216" i="61" s="1"/>
  <c r="S216" i="58" s="1"/>
  <c r="G328" i="60"/>
  <c r="E224" i="60"/>
  <c r="E333" i="60"/>
  <c r="E112" i="61"/>
  <c r="E337" i="61" s="1"/>
  <c r="AC16" i="40"/>
  <c r="AC68" i="34"/>
  <c r="AC68" i="35"/>
  <c r="AE17" i="40"/>
  <c r="AE69" i="34"/>
  <c r="AE69" i="35"/>
  <c r="AF16" i="40"/>
  <c r="AF68" i="34"/>
  <c r="AF68" i="35"/>
  <c r="J217" i="60"/>
  <c r="B215" i="54"/>
  <c r="B73" i="66"/>
  <c r="L327" i="50"/>
  <c r="X325" i="70" s="1"/>
  <c r="D216" i="60"/>
  <c r="D104" i="61"/>
  <c r="D329" i="60"/>
  <c r="D222" i="61"/>
  <c r="P222" i="58" s="1"/>
  <c r="D331" i="61"/>
  <c r="P330" i="58" s="1"/>
  <c r="I220" i="61"/>
  <c r="U220" i="58" s="1"/>
  <c r="G71" i="65"/>
  <c r="G19" i="66"/>
  <c r="J330" i="60"/>
  <c r="K104" i="50"/>
  <c r="K217" i="50" s="1"/>
  <c r="W216" i="70" s="1"/>
  <c r="K329" i="54"/>
  <c r="I105" i="61"/>
  <c r="I330" i="61" s="1"/>
  <c r="U329" i="58" s="1"/>
  <c r="AI69" i="36"/>
  <c r="AI69" i="64"/>
  <c r="BD69" i="38"/>
  <c r="BD69" i="67"/>
  <c r="E70" i="65"/>
  <c r="E18" i="66"/>
  <c r="K74" i="66"/>
  <c r="E71" i="45"/>
  <c r="E19" i="37"/>
  <c r="E72" i="45"/>
  <c r="F332" i="61"/>
  <c r="R331" i="58" s="1"/>
  <c r="F223" i="61"/>
  <c r="R223" i="58" s="1"/>
  <c r="H19" i="37"/>
  <c r="H72" i="37" s="1"/>
  <c r="AJ69" i="64"/>
  <c r="AJ69" i="36"/>
  <c r="BE69" i="38"/>
  <c r="BE69" i="67"/>
  <c r="Y69" i="36"/>
  <c r="Y69" i="64"/>
  <c r="AT69" i="67"/>
  <c r="AT69" i="38"/>
  <c r="I221" i="61"/>
  <c r="U221" i="58" s="1"/>
  <c r="L226" i="61"/>
  <c r="X226" i="58" s="1"/>
  <c r="G215" i="54"/>
  <c r="G103" i="50"/>
  <c r="G216" i="50" s="1"/>
  <c r="S215" i="70" s="1"/>
  <c r="G328" i="54"/>
  <c r="E329" i="50"/>
  <c r="Q327" i="70" s="1"/>
  <c r="G329" i="50"/>
  <c r="S327" i="70" s="1"/>
  <c r="AA68" i="64"/>
  <c r="AA68" i="36"/>
  <c r="AV68" i="67"/>
  <c r="AV68" i="38"/>
  <c r="AB15" i="40"/>
  <c r="AB67" i="34"/>
  <c r="AB67" i="35"/>
  <c r="AG16" i="40"/>
  <c r="AG68" i="34"/>
  <c r="AG68" i="35"/>
  <c r="I217" i="54"/>
  <c r="I220" i="50"/>
  <c r="U219" i="70" s="1"/>
  <c r="D216" i="54"/>
  <c r="D104" i="50"/>
  <c r="D329" i="54"/>
  <c r="K72" i="45"/>
  <c r="K20" i="37"/>
  <c r="K73" i="37" s="1"/>
  <c r="B115" i="61"/>
  <c r="B336" i="60"/>
  <c r="J219" i="50"/>
  <c r="V218" i="70" s="1"/>
  <c r="K73" i="45"/>
  <c r="I105" i="50"/>
  <c r="I218" i="50" s="1"/>
  <c r="U217" i="70" s="1"/>
  <c r="J222" i="60"/>
  <c r="J331" i="60"/>
  <c r="J110" i="61"/>
  <c r="B217" i="50"/>
  <c r="N216" i="70" s="1"/>
  <c r="H216" i="54"/>
  <c r="H104" i="50"/>
  <c r="H329" i="54"/>
  <c r="C216" i="60"/>
  <c r="C104" i="61"/>
  <c r="C217" i="61" s="1"/>
  <c r="O217" i="58" s="1"/>
  <c r="C329" i="60"/>
  <c r="E71" i="65"/>
  <c r="E19" i="66"/>
  <c r="E72" i="65"/>
  <c r="AF70" i="36"/>
  <c r="AF70" i="64"/>
  <c r="BA70" i="38"/>
  <c r="BA70" i="67"/>
  <c r="F216" i="54"/>
  <c r="B224" i="60"/>
  <c r="B333" i="60"/>
  <c r="B112" i="61"/>
  <c r="B337" i="61" s="1"/>
  <c r="H71" i="65"/>
  <c r="H19" i="66"/>
  <c r="I330" i="60"/>
  <c r="F73" i="66"/>
  <c r="E216" i="54"/>
  <c r="G216" i="54"/>
  <c r="K217" i="60"/>
  <c r="C71" i="45"/>
  <c r="C19" i="37"/>
  <c r="C72" i="37" s="1"/>
  <c r="AJ16" i="40"/>
  <c r="AJ68" i="34"/>
  <c r="AJ68" i="35"/>
  <c r="O71" i="45"/>
  <c r="B334" i="60"/>
  <c r="B225" i="60"/>
  <c r="B113" i="61"/>
  <c r="AD69" i="64"/>
  <c r="AD69" i="36"/>
  <c r="AY69" i="38"/>
  <c r="AY69" i="67"/>
  <c r="K72" i="65"/>
  <c r="K20" i="66"/>
  <c r="K73" i="66" s="1"/>
  <c r="AC69" i="36"/>
  <c r="AC69" i="64"/>
  <c r="AX69" i="38"/>
  <c r="AX69" i="67"/>
  <c r="J218" i="61"/>
  <c r="V218" i="58" s="1"/>
  <c r="F215" i="60"/>
  <c r="F103" i="61"/>
  <c r="F328" i="60"/>
  <c r="AH69" i="36"/>
  <c r="AH69" i="64"/>
  <c r="BC69" i="38"/>
  <c r="BC69" i="67"/>
  <c r="J220" i="61"/>
  <c r="V220" i="58" s="1"/>
  <c r="J219" i="61"/>
  <c r="V219" i="58" s="1"/>
  <c r="T72" i="65"/>
  <c r="H216" i="60"/>
  <c r="H104" i="61"/>
  <c r="H329" i="60"/>
  <c r="C216" i="54"/>
  <c r="C104" i="50"/>
  <c r="C217" i="50" s="1"/>
  <c r="O216" i="70" s="1"/>
  <c r="C329" i="54"/>
  <c r="AP67" i="64"/>
  <c r="AP67" i="36"/>
  <c r="BK67" i="38"/>
  <c r="BK67" i="67"/>
  <c r="C332" i="61"/>
  <c r="O331" i="58" s="1"/>
  <c r="C223" i="61"/>
  <c r="O223" i="58" s="1"/>
  <c r="I219" i="61"/>
  <c r="U219" i="58" s="1"/>
  <c r="I330" i="54"/>
  <c r="H330" i="50"/>
  <c r="T328" i="70" s="1"/>
  <c r="I72" i="65"/>
  <c r="N19" i="37"/>
  <c r="H217" i="60"/>
  <c r="D72" i="45"/>
  <c r="K217" i="54"/>
  <c r="C330" i="50"/>
  <c r="O328" i="70" s="1"/>
  <c r="B215" i="60"/>
  <c r="B103" i="61"/>
  <c r="B328" i="60"/>
  <c r="C218" i="50"/>
  <c r="O217" i="70" s="1"/>
  <c r="C71" i="65"/>
  <c r="C19" i="66"/>
  <c r="C72" i="66" s="1"/>
  <c r="E336" i="61" l="1"/>
  <c r="Q335" i="58" s="1"/>
  <c r="E228" i="61"/>
  <c r="G336" i="61"/>
  <c r="S335" i="58" s="1"/>
  <c r="G228" i="61"/>
  <c r="B336" i="61"/>
  <c r="N335" i="58" s="1"/>
  <c r="B228" i="61"/>
  <c r="Y15" i="40"/>
  <c r="Y67" i="34"/>
  <c r="Y67" i="35"/>
  <c r="AH15" i="40"/>
  <c r="AH67" i="34"/>
  <c r="AH67" i="35"/>
  <c r="AN15" i="40"/>
  <c r="AN67" i="34"/>
  <c r="AN67" i="35"/>
  <c r="D225" i="60"/>
  <c r="D334" i="60"/>
  <c r="D113" i="61"/>
  <c r="B328" i="61"/>
  <c r="N327" i="58" s="1"/>
  <c r="F328" i="61"/>
  <c r="R327" i="58" s="1"/>
  <c r="O18" i="66"/>
  <c r="O71" i="66" s="1"/>
  <c r="J222" i="61"/>
  <c r="V222" i="58" s="1"/>
  <c r="J331" i="61"/>
  <c r="V330" i="58" s="1"/>
  <c r="K103" i="50"/>
  <c r="K216" i="50" s="1"/>
  <c r="W215" i="70" s="1"/>
  <c r="K328" i="54"/>
  <c r="I18" i="37"/>
  <c r="G72" i="37"/>
  <c r="D18" i="37"/>
  <c r="D71" i="37" s="1"/>
  <c r="B19" i="37"/>
  <c r="AP65" i="36"/>
  <c r="AP65" i="64"/>
  <c r="BK65" i="67"/>
  <c r="BK65" i="38"/>
  <c r="D103" i="50"/>
  <c r="D328" i="54"/>
  <c r="H102" i="61"/>
  <c r="H327" i="60"/>
  <c r="D115" i="61"/>
  <c r="D336" i="60"/>
  <c r="U16" i="37"/>
  <c r="W68" i="64"/>
  <c r="W68" i="36"/>
  <c r="AR68" i="67"/>
  <c r="AR68" i="38"/>
  <c r="AF15" i="40"/>
  <c r="AF67" i="34"/>
  <c r="AF67" i="35"/>
  <c r="Z15" i="40"/>
  <c r="Z67" i="34"/>
  <c r="Z67" i="35"/>
  <c r="K103" i="61"/>
  <c r="K216" i="61" s="1"/>
  <c r="W216" i="58" s="1"/>
  <c r="K328" i="60"/>
  <c r="I18" i="66"/>
  <c r="K216" i="54"/>
  <c r="F115" i="61"/>
  <c r="F336" i="60"/>
  <c r="AC68" i="64"/>
  <c r="AC68" i="36"/>
  <c r="AX68" i="67"/>
  <c r="AX68" i="38"/>
  <c r="G328" i="61"/>
  <c r="S327" i="58" s="1"/>
  <c r="K329" i="61"/>
  <c r="W328" i="58" s="1"/>
  <c r="S18" i="66"/>
  <c r="S71" i="65"/>
  <c r="D18" i="66"/>
  <c r="D71" i="66" s="1"/>
  <c r="AB68" i="64"/>
  <c r="AB68" i="36"/>
  <c r="AW68" i="67"/>
  <c r="AW68" i="38"/>
  <c r="K336" i="61"/>
  <c r="W335" i="58" s="1"/>
  <c r="K332" i="61"/>
  <c r="W331" i="58" s="1"/>
  <c r="K223" i="61"/>
  <c r="W223" i="58" s="1"/>
  <c r="G102" i="61"/>
  <c r="G215" i="61" s="1"/>
  <c r="S215" i="58" s="1"/>
  <c r="G327" i="60"/>
  <c r="T18" i="66"/>
  <c r="B19" i="66"/>
  <c r="O72" i="66"/>
  <c r="H102" i="50"/>
  <c r="H327" i="54"/>
  <c r="J223" i="61"/>
  <c r="V223" i="58" s="1"/>
  <c r="J332" i="61"/>
  <c r="V331" i="58" s="1"/>
  <c r="T71" i="65"/>
  <c r="F72" i="37"/>
  <c r="E102" i="61"/>
  <c r="E327" i="60"/>
  <c r="X68" i="36"/>
  <c r="X68" i="64"/>
  <c r="AS68" i="38"/>
  <c r="AS68" i="67"/>
  <c r="T70" i="45"/>
  <c r="K225" i="60"/>
  <c r="K334" i="60"/>
  <c r="K113" i="61"/>
  <c r="U68" i="65"/>
  <c r="H216" i="61"/>
  <c r="T216" i="58" s="1"/>
  <c r="H329" i="61"/>
  <c r="T328" i="58" s="1"/>
  <c r="B333" i="61"/>
  <c r="N332" i="58" s="1"/>
  <c r="B224" i="61"/>
  <c r="N224" i="58" s="1"/>
  <c r="D216" i="50"/>
  <c r="P215" i="70" s="1"/>
  <c r="D329" i="50"/>
  <c r="P327" i="70" s="1"/>
  <c r="H18" i="37"/>
  <c r="H71" i="37" s="1"/>
  <c r="E72" i="37"/>
  <c r="E71" i="37"/>
  <c r="K216" i="60"/>
  <c r="E227" i="60"/>
  <c r="E226" i="60"/>
  <c r="E335" i="60"/>
  <c r="E114" i="61"/>
  <c r="E226" i="61" s="1"/>
  <c r="Q226" i="58" s="1"/>
  <c r="S18" i="37"/>
  <c r="S71" i="37" s="1"/>
  <c r="S71" i="45"/>
  <c r="D71" i="65"/>
  <c r="AG69" i="64"/>
  <c r="AG69" i="36"/>
  <c r="BB69" i="67"/>
  <c r="BB69" i="38"/>
  <c r="L18" i="37"/>
  <c r="G102" i="50"/>
  <c r="G215" i="50" s="1"/>
  <c r="S214" i="70" s="1"/>
  <c r="G327" i="54"/>
  <c r="T18" i="37"/>
  <c r="T71" i="37" s="1"/>
  <c r="O71" i="65"/>
  <c r="L214" i="50"/>
  <c r="X213" i="70" s="1"/>
  <c r="L326" i="50"/>
  <c r="X324" i="70" s="1"/>
  <c r="T72" i="37"/>
  <c r="E214" i="54"/>
  <c r="E102" i="50"/>
  <c r="E215" i="50" s="1"/>
  <c r="Q214" i="70" s="1"/>
  <c r="E327" i="54"/>
  <c r="AD68" i="36"/>
  <c r="AD68" i="64"/>
  <c r="AY68" i="67"/>
  <c r="AY68" i="38"/>
  <c r="E17" i="37"/>
  <c r="D70" i="65"/>
  <c r="D70" i="45"/>
  <c r="Z16" i="40"/>
  <c r="Z68" i="34"/>
  <c r="Z68" i="35"/>
  <c r="H225" i="60"/>
  <c r="H334" i="60"/>
  <c r="H113" i="61"/>
  <c r="AJ68" i="36"/>
  <c r="AJ68" i="64"/>
  <c r="BE68" i="67"/>
  <c r="BE68" i="38"/>
  <c r="H216" i="50"/>
  <c r="T215" i="70" s="1"/>
  <c r="H329" i="50"/>
  <c r="T327" i="70" s="1"/>
  <c r="F225" i="60"/>
  <c r="F334" i="60"/>
  <c r="F113" i="61"/>
  <c r="H18" i="66"/>
  <c r="D329" i="61"/>
  <c r="P328" i="58" s="1"/>
  <c r="B102" i="61"/>
  <c r="B327" i="60"/>
  <c r="J19" i="37"/>
  <c r="J72" i="37" s="1"/>
  <c r="E216" i="50"/>
  <c r="Q215" i="70" s="1"/>
  <c r="E328" i="50"/>
  <c r="Q326" i="70" s="1"/>
  <c r="D217" i="50"/>
  <c r="P216" i="70" s="1"/>
  <c r="E328" i="61"/>
  <c r="Q327" i="58" s="1"/>
  <c r="G227" i="60"/>
  <c r="G226" i="60"/>
  <c r="G335" i="60"/>
  <c r="G114" i="61"/>
  <c r="G226" i="61" s="1"/>
  <c r="S226" i="58" s="1"/>
  <c r="AH68" i="36"/>
  <c r="AH68" i="64"/>
  <c r="BC68" i="67"/>
  <c r="BC68" i="38"/>
  <c r="L18" i="66"/>
  <c r="L71" i="66" s="1"/>
  <c r="I218" i="61"/>
  <c r="U218" i="58" s="1"/>
  <c r="D72" i="66"/>
  <c r="T71" i="45"/>
  <c r="L100" i="61"/>
  <c r="L325" i="60"/>
  <c r="W69" i="36"/>
  <c r="W69" i="64"/>
  <c r="AR69" i="38"/>
  <c r="AR69" i="67"/>
  <c r="L326" i="61"/>
  <c r="X325" i="58" s="1"/>
  <c r="H328" i="61"/>
  <c r="T327" i="58" s="1"/>
  <c r="E216" i="61"/>
  <c r="Q216" i="58" s="1"/>
  <c r="E17" i="66"/>
  <c r="E70" i="66" s="1"/>
  <c r="M71" i="45"/>
  <c r="K215" i="60"/>
  <c r="B225" i="61"/>
  <c r="N225" i="58" s="1"/>
  <c r="B334" i="61"/>
  <c r="N333" i="58" s="1"/>
  <c r="E71" i="66"/>
  <c r="E72" i="66"/>
  <c r="B102" i="50"/>
  <c r="B215" i="50" s="1"/>
  <c r="N214" i="70" s="1"/>
  <c r="B327" i="54"/>
  <c r="AE69" i="36"/>
  <c r="AE69" i="64"/>
  <c r="AZ69" i="67"/>
  <c r="AZ69" i="38"/>
  <c r="J19" i="66"/>
  <c r="J72" i="66" s="1"/>
  <c r="H72" i="66"/>
  <c r="J224" i="60"/>
  <c r="J333" i="60"/>
  <c r="J112" i="61"/>
  <c r="J337" i="61" s="1"/>
  <c r="I223" i="61"/>
  <c r="U223" i="58" s="1"/>
  <c r="I332" i="61"/>
  <c r="U331" i="58" s="1"/>
  <c r="F216" i="61"/>
  <c r="R216" i="58" s="1"/>
  <c r="K19" i="37"/>
  <c r="K336" i="60"/>
  <c r="B227" i="60"/>
  <c r="B335" i="60"/>
  <c r="B226" i="60"/>
  <c r="B114" i="61"/>
  <c r="B226" i="61" s="1"/>
  <c r="N226" i="58" s="1"/>
  <c r="B72" i="45"/>
  <c r="F214" i="60"/>
  <c r="F102" i="61"/>
  <c r="F215" i="61" s="1"/>
  <c r="R215" i="58" s="1"/>
  <c r="F327" i="60"/>
  <c r="L100" i="50"/>
  <c r="L213" i="50" s="1"/>
  <c r="X212" i="70" s="1"/>
  <c r="L325" i="54"/>
  <c r="L213" i="60"/>
  <c r="H215" i="60"/>
  <c r="AO15" i="40"/>
  <c r="AO67" i="34"/>
  <c r="AO67" i="35"/>
  <c r="K71" i="45"/>
  <c r="I70" i="65"/>
  <c r="I70" i="45"/>
  <c r="AI15" i="40"/>
  <c r="AI67" i="34"/>
  <c r="AI67" i="35"/>
  <c r="AA15" i="40"/>
  <c r="AA67" i="34"/>
  <c r="AA67" i="35"/>
  <c r="AE15" i="40"/>
  <c r="AE67" i="34"/>
  <c r="AE67" i="35"/>
  <c r="J216" i="60"/>
  <c r="L212" i="54"/>
  <c r="K224" i="60"/>
  <c r="K333" i="60"/>
  <c r="K112" i="61"/>
  <c r="K337" i="61" s="1"/>
  <c r="I104" i="61"/>
  <c r="I217" i="61" s="1"/>
  <c r="U217" i="58" s="1"/>
  <c r="I329" i="60"/>
  <c r="I224" i="60"/>
  <c r="I333" i="60"/>
  <c r="I112" i="61"/>
  <c r="I337" i="61" s="1"/>
  <c r="AG68" i="64"/>
  <c r="AG68" i="36"/>
  <c r="BB68" i="38"/>
  <c r="BB68" i="67"/>
  <c r="H71" i="45"/>
  <c r="I217" i="60"/>
  <c r="C70" i="65"/>
  <c r="C18" i="66"/>
  <c r="E224" i="61"/>
  <c r="Q224" i="58" s="1"/>
  <c r="E333" i="61"/>
  <c r="Q332" i="58" s="1"/>
  <c r="J72" i="45"/>
  <c r="C115" i="61"/>
  <c r="C336" i="60"/>
  <c r="K71" i="65"/>
  <c r="K19" i="66"/>
  <c r="K72" i="66" s="1"/>
  <c r="M73" i="37"/>
  <c r="H333" i="61"/>
  <c r="T332" i="58" s="1"/>
  <c r="H224" i="61"/>
  <c r="T224" i="58" s="1"/>
  <c r="I71" i="66"/>
  <c r="H328" i="50"/>
  <c r="T326" i="70" s="1"/>
  <c r="F214" i="54"/>
  <c r="F102" i="50"/>
  <c r="F215" i="50" s="1"/>
  <c r="R214" i="70" s="1"/>
  <c r="F327" i="54"/>
  <c r="M73" i="66"/>
  <c r="E69" i="65"/>
  <c r="AJ15" i="40"/>
  <c r="AJ67" i="34"/>
  <c r="AJ67" i="35"/>
  <c r="Y16" i="40"/>
  <c r="Y68" i="34"/>
  <c r="Y68" i="35"/>
  <c r="W15" i="40"/>
  <c r="W67" i="34"/>
  <c r="W67" i="35"/>
  <c r="I216" i="54"/>
  <c r="I216" i="60"/>
  <c r="C329" i="50"/>
  <c r="O327" i="70" s="1"/>
  <c r="H217" i="61"/>
  <c r="T217" i="58" s="1"/>
  <c r="I104" i="50"/>
  <c r="I329" i="54"/>
  <c r="AB67" i="64"/>
  <c r="AB67" i="36"/>
  <c r="AW67" i="38"/>
  <c r="AW67" i="67"/>
  <c r="G328" i="50"/>
  <c r="S326" i="70" s="1"/>
  <c r="J104" i="61"/>
  <c r="J217" i="61" s="1"/>
  <c r="V217" i="58" s="1"/>
  <c r="J329" i="60"/>
  <c r="C70" i="45"/>
  <c r="C18" i="37"/>
  <c r="E225" i="61"/>
  <c r="Q225" i="58" s="1"/>
  <c r="E334" i="61"/>
  <c r="Q333" i="58" s="1"/>
  <c r="F70" i="45"/>
  <c r="F18" i="37"/>
  <c r="F71" i="37" s="1"/>
  <c r="C215" i="60"/>
  <c r="C103" i="61"/>
  <c r="C216" i="61" s="1"/>
  <c r="O216" i="58" s="1"/>
  <c r="C328" i="60"/>
  <c r="N18" i="37"/>
  <c r="N71" i="37" s="1"/>
  <c r="G70" i="45"/>
  <c r="G18" i="37"/>
  <c r="G71" i="37" s="1"/>
  <c r="B216" i="61"/>
  <c r="N216" i="58" s="1"/>
  <c r="G334" i="61"/>
  <c r="S333" i="58" s="1"/>
  <c r="G225" i="61"/>
  <c r="S225" i="58" s="1"/>
  <c r="M19" i="37"/>
  <c r="M72" i="37" s="1"/>
  <c r="H217" i="50"/>
  <c r="T216" i="70" s="1"/>
  <c r="J218" i="50"/>
  <c r="V217" i="70" s="1"/>
  <c r="I71" i="65"/>
  <c r="H215" i="54"/>
  <c r="AN68" i="36"/>
  <c r="AN68" i="64"/>
  <c r="BI68" i="38"/>
  <c r="BI68" i="67"/>
  <c r="B328" i="50"/>
  <c r="N326" i="70" s="1"/>
  <c r="N72" i="66"/>
  <c r="I72" i="37"/>
  <c r="I71" i="37"/>
  <c r="AO68" i="36"/>
  <c r="AO68" i="64"/>
  <c r="BJ68" i="67"/>
  <c r="BJ68" i="38"/>
  <c r="B71" i="65"/>
  <c r="AD15" i="40"/>
  <c r="AD67" i="34"/>
  <c r="AD67" i="35"/>
  <c r="C225" i="60"/>
  <c r="C334" i="60"/>
  <c r="C113" i="61"/>
  <c r="O70" i="65"/>
  <c r="O70" i="45"/>
  <c r="X220" i="50"/>
  <c r="X220" i="61"/>
  <c r="N72" i="37"/>
  <c r="O18" i="37"/>
  <c r="C329" i="61"/>
  <c r="O328" i="58" s="1"/>
  <c r="D224" i="60"/>
  <c r="D333" i="60"/>
  <c r="D112" i="61"/>
  <c r="D337" i="61" s="1"/>
  <c r="K217" i="61"/>
  <c r="W217" i="58" s="1"/>
  <c r="K329" i="50"/>
  <c r="W327" i="70" s="1"/>
  <c r="J216" i="54"/>
  <c r="J104" i="50"/>
  <c r="J329" i="54"/>
  <c r="AF68" i="64"/>
  <c r="AF68" i="36"/>
  <c r="BA68" i="67"/>
  <c r="BA68" i="38"/>
  <c r="I330" i="50"/>
  <c r="U328" i="70" s="1"/>
  <c r="J72" i="65"/>
  <c r="AN69" i="64"/>
  <c r="AN69" i="36"/>
  <c r="BI69" i="38"/>
  <c r="BI69" i="67"/>
  <c r="F18" i="66"/>
  <c r="F71" i="66" s="1"/>
  <c r="D217" i="61"/>
  <c r="P217" i="58" s="1"/>
  <c r="F71" i="65"/>
  <c r="C215" i="54"/>
  <c r="C103" i="50"/>
  <c r="C328" i="54"/>
  <c r="N70" i="65"/>
  <c r="N18" i="66"/>
  <c r="G70" i="65"/>
  <c r="G18" i="66"/>
  <c r="D71" i="45"/>
  <c r="B72" i="66"/>
  <c r="J217" i="54"/>
  <c r="G72" i="66"/>
  <c r="AE68" i="36"/>
  <c r="AE68" i="64"/>
  <c r="AZ68" i="38"/>
  <c r="AZ68" i="67"/>
  <c r="M71" i="65"/>
  <c r="M19" i="66"/>
  <c r="M72" i="66" s="1"/>
  <c r="D103" i="61"/>
  <c r="D328" i="60"/>
  <c r="U16" i="66"/>
  <c r="I331" i="61"/>
  <c r="U330" i="58" s="1"/>
  <c r="I222" i="61"/>
  <c r="U222" i="58" s="1"/>
  <c r="F328" i="50"/>
  <c r="R326" i="70" s="1"/>
  <c r="I71" i="45"/>
  <c r="AI68" i="36"/>
  <c r="AI68" i="64"/>
  <c r="BD68" i="67"/>
  <c r="BD68" i="38"/>
  <c r="F336" i="61" l="1"/>
  <c r="R335" i="58" s="1"/>
  <c r="F228" i="61"/>
  <c r="D336" i="61"/>
  <c r="P335" i="58" s="1"/>
  <c r="D228" i="61"/>
  <c r="C336" i="61"/>
  <c r="O335" i="58" s="1"/>
  <c r="C228" i="61"/>
  <c r="L211" i="54"/>
  <c r="L211" i="60"/>
  <c r="C328" i="50"/>
  <c r="O326" i="70" s="1"/>
  <c r="C225" i="61"/>
  <c r="O225" i="58" s="1"/>
  <c r="C334" i="61"/>
  <c r="O333" i="58" s="1"/>
  <c r="Y68" i="64"/>
  <c r="Y68" i="36"/>
  <c r="AT68" i="38"/>
  <c r="AT68" i="67"/>
  <c r="F327" i="50"/>
  <c r="R325" i="70" s="1"/>
  <c r="L99" i="61"/>
  <c r="L212" i="61" s="1"/>
  <c r="X212" i="58" s="1"/>
  <c r="L324" i="60"/>
  <c r="AE67" i="64"/>
  <c r="AE67" i="36"/>
  <c r="AZ67" i="38"/>
  <c r="AZ67" i="67"/>
  <c r="AI67" i="64"/>
  <c r="AI67" i="36"/>
  <c r="BD67" i="38"/>
  <c r="BD67" i="67"/>
  <c r="K18" i="66"/>
  <c r="B101" i="61"/>
  <c r="B326" i="60"/>
  <c r="I115" i="61"/>
  <c r="I336" i="60"/>
  <c r="F17" i="37"/>
  <c r="G101" i="61"/>
  <c r="G214" i="61" s="1"/>
  <c r="S214" i="58" s="1"/>
  <c r="G326" i="60"/>
  <c r="H334" i="61"/>
  <c r="T333" i="58" s="1"/>
  <c r="H225" i="61"/>
  <c r="T225" i="58" s="1"/>
  <c r="T17" i="37"/>
  <c r="D333" i="61"/>
  <c r="P332" i="58" s="1"/>
  <c r="D224" i="61"/>
  <c r="P224" i="58" s="1"/>
  <c r="D102" i="61"/>
  <c r="D215" i="61" s="1"/>
  <c r="P215" i="58" s="1"/>
  <c r="D327" i="60"/>
  <c r="C71" i="37"/>
  <c r="L99" i="50"/>
  <c r="L324" i="54"/>
  <c r="S17" i="37"/>
  <c r="B101" i="50"/>
  <c r="B214" i="50" s="1"/>
  <c r="N213" i="70" s="1"/>
  <c r="B326" i="54"/>
  <c r="F17" i="66"/>
  <c r="F70" i="66" s="1"/>
  <c r="B327" i="61"/>
  <c r="N326" i="58" s="1"/>
  <c r="G101" i="50"/>
  <c r="G326" i="54"/>
  <c r="N17" i="37"/>
  <c r="T17" i="66"/>
  <c r="T70" i="66" s="1"/>
  <c r="E327" i="61"/>
  <c r="Q326" i="58" s="1"/>
  <c r="H327" i="61"/>
  <c r="T326" i="58" s="1"/>
  <c r="E101" i="61"/>
  <c r="E214" i="61" s="1"/>
  <c r="Q214" i="58" s="1"/>
  <c r="E326" i="60"/>
  <c r="AN67" i="36"/>
  <c r="AN67" i="64"/>
  <c r="BI67" i="67"/>
  <c r="BI67" i="38"/>
  <c r="J225" i="60"/>
  <c r="J334" i="60"/>
  <c r="J113" i="61"/>
  <c r="K214" i="60"/>
  <c r="J329" i="50"/>
  <c r="V327" i="70" s="1"/>
  <c r="D102" i="50"/>
  <c r="D327" i="54"/>
  <c r="I103" i="61"/>
  <c r="I216" i="61" s="1"/>
  <c r="U216" i="58" s="1"/>
  <c r="I328" i="60"/>
  <c r="J217" i="50"/>
  <c r="V216" i="70" s="1"/>
  <c r="K333" i="61"/>
  <c r="W332" i="58" s="1"/>
  <c r="K224" i="61"/>
  <c r="W224" i="58" s="1"/>
  <c r="S17" i="66"/>
  <c r="J224" i="61"/>
  <c r="V224" i="58" s="1"/>
  <c r="J333" i="61"/>
  <c r="V332" i="58" s="1"/>
  <c r="H17" i="37"/>
  <c r="H70" i="37" s="1"/>
  <c r="M18" i="37"/>
  <c r="G227" i="61"/>
  <c r="S227" i="58" s="1"/>
  <c r="G335" i="61"/>
  <c r="S334" i="58" s="1"/>
  <c r="B214" i="60"/>
  <c r="G327" i="50"/>
  <c r="S325" i="70" s="1"/>
  <c r="F101" i="61"/>
  <c r="F214" i="61" s="1"/>
  <c r="R214" i="58" s="1"/>
  <c r="F326" i="60"/>
  <c r="N17" i="66"/>
  <c r="N70" i="66" s="1"/>
  <c r="E214" i="60"/>
  <c r="E101" i="50"/>
  <c r="E326" i="54"/>
  <c r="AH67" i="64"/>
  <c r="AH67" i="36"/>
  <c r="BC67" i="67"/>
  <c r="BC67" i="38"/>
  <c r="AJ14" i="40"/>
  <c r="AJ66" i="34"/>
  <c r="AJ66" i="35"/>
  <c r="X221" i="50"/>
  <c r="X221" i="61"/>
  <c r="U67" i="65"/>
  <c r="J215" i="60"/>
  <c r="D328" i="61"/>
  <c r="P327" i="58" s="1"/>
  <c r="I215" i="54"/>
  <c r="I103" i="50"/>
  <c r="I216" i="50" s="1"/>
  <c r="U215" i="70" s="1"/>
  <c r="I328" i="54"/>
  <c r="W67" i="64"/>
  <c r="W67" i="36"/>
  <c r="AR67" i="67"/>
  <c r="AR67" i="38"/>
  <c r="AJ67" i="64"/>
  <c r="AJ67" i="36"/>
  <c r="BE67" i="67"/>
  <c r="BE67" i="38"/>
  <c r="K71" i="66"/>
  <c r="I333" i="61"/>
  <c r="U332" i="58" s="1"/>
  <c r="I224" i="61"/>
  <c r="U224" i="58" s="1"/>
  <c r="J103" i="61"/>
  <c r="J216" i="61" s="1"/>
  <c r="V216" i="58" s="1"/>
  <c r="J328" i="60"/>
  <c r="L17" i="37"/>
  <c r="L70" i="37" s="1"/>
  <c r="F327" i="61"/>
  <c r="R326" i="58" s="1"/>
  <c r="K102" i="61"/>
  <c r="K215" i="61" s="1"/>
  <c r="W215" i="58" s="1"/>
  <c r="K327" i="60"/>
  <c r="H17" i="66"/>
  <c r="H70" i="66" s="1"/>
  <c r="M18" i="66"/>
  <c r="H70" i="65"/>
  <c r="H101" i="61"/>
  <c r="H326" i="60"/>
  <c r="F101" i="50"/>
  <c r="F326" i="54"/>
  <c r="U15" i="66"/>
  <c r="K334" i="61"/>
  <c r="W333" i="58" s="1"/>
  <c r="K225" i="61"/>
  <c r="W225" i="58" s="1"/>
  <c r="H215" i="50"/>
  <c r="T214" i="70" s="1"/>
  <c r="H327" i="50"/>
  <c r="T325" i="70" s="1"/>
  <c r="T70" i="65"/>
  <c r="Z67" i="36"/>
  <c r="Z67" i="64"/>
  <c r="AU67" i="67"/>
  <c r="AU67" i="38"/>
  <c r="H214" i="60"/>
  <c r="B215" i="61"/>
  <c r="N215" i="58" s="1"/>
  <c r="H69" i="45"/>
  <c r="F69" i="65"/>
  <c r="AO14" i="40"/>
  <c r="AO66" i="34"/>
  <c r="AO66" i="35"/>
  <c r="B213" i="54"/>
  <c r="B213" i="60"/>
  <c r="H115" i="61"/>
  <c r="H336" i="60"/>
  <c r="B18" i="66"/>
  <c r="M71" i="37"/>
  <c r="J329" i="61"/>
  <c r="V328" i="58" s="1"/>
  <c r="E16" i="37"/>
  <c r="E69" i="37" s="1"/>
  <c r="J215" i="54"/>
  <c r="J103" i="50"/>
  <c r="J328" i="54"/>
  <c r="L17" i="66"/>
  <c r="K72" i="37"/>
  <c r="K214" i="54"/>
  <c r="K102" i="50"/>
  <c r="K215" i="50" s="1"/>
  <c r="W214" i="70" s="1"/>
  <c r="K327" i="54"/>
  <c r="J70" i="45"/>
  <c r="J18" i="37"/>
  <c r="J71" i="37" s="1"/>
  <c r="H215" i="61"/>
  <c r="T215" i="58" s="1"/>
  <c r="L70" i="66"/>
  <c r="F225" i="61"/>
  <c r="R225" i="58" s="1"/>
  <c r="F334" i="61"/>
  <c r="R333" i="58" s="1"/>
  <c r="H101" i="50"/>
  <c r="H214" i="50" s="1"/>
  <c r="T213" i="70" s="1"/>
  <c r="H326" i="54"/>
  <c r="D69" i="45"/>
  <c r="D17" i="37"/>
  <c r="D70" i="37" s="1"/>
  <c r="G214" i="54"/>
  <c r="U67" i="45"/>
  <c r="U15" i="37"/>
  <c r="U68" i="37" s="1"/>
  <c r="H214" i="54"/>
  <c r="AF67" i="64"/>
  <c r="AF67" i="36"/>
  <c r="BA67" i="38"/>
  <c r="BA67" i="67"/>
  <c r="U69" i="37"/>
  <c r="B72" i="37"/>
  <c r="H71" i="66"/>
  <c r="D225" i="61"/>
  <c r="P225" i="58" s="1"/>
  <c r="D334" i="61"/>
  <c r="P333" i="58" s="1"/>
  <c r="H213" i="54"/>
  <c r="H213" i="60"/>
  <c r="X218" i="50"/>
  <c r="D215" i="60"/>
  <c r="B18" i="37"/>
  <c r="B71" i="37" s="1"/>
  <c r="N70" i="45"/>
  <c r="C216" i="50"/>
  <c r="O215" i="70" s="1"/>
  <c r="E16" i="66"/>
  <c r="C214" i="60"/>
  <c r="C102" i="61"/>
  <c r="C327" i="60"/>
  <c r="AA67" i="64"/>
  <c r="AA67" i="36"/>
  <c r="AV67" i="67"/>
  <c r="AV67" i="38"/>
  <c r="I17" i="37"/>
  <c r="I70" i="37" s="1"/>
  <c r="B327" i="50"/>
  <c r="N325" i="70" s="1"/>
  <c r="C71" i="66"/>
  <c r="J70" i="65"/>
  <c r="J18" i="66"/>
  <c r="J71" i="66" s="1"/>
  <c r="L70" i="65"/>
  <c r="D216" i="61"/>
  <c r="P216" i="58" s="1"/>
  <c r="Z68" i="64"/>
  <c r="Z68" i="36"/>
  <c r="AU68" i="67"/>
  <c r="AU68" i="38"/>
  <c r="D69" i="65"/>
  <c r="D17" i="66"/>
  <c r="E327" i="50"/>
  <c r="Q325" i="70" s="1"/>
  <c r="L71" i="37"/>
  <c r="C227" i="60"/>
  <c r="C226" i="60"/>
  <c r="C335" i="60"/>
  <c r="C114" i="61"/>
  <c r="G327" i="61"/>
  <c r="S326" i="58" s="1"/>
  <c r="S70" i="66"/>
  <c r="S71" i="66"/>
  <c r="F227" i="60"/>
  <c r="F335" i="60"/>
  <c r="F226" i="60"/>
  <c r="F114" i="61"/>
  <c r="F226" i="61" s="1"/>
  <c r="R226" i="58" s="1"/>
  <c r="U68" i="45"/>
  <c r="D215" i="50"/>
  <c r="P214" i="70" s="1"/>
  <c r="D328" i="50"/>
  <c r="P326" i="70" s="1"/>
  <c r="B71" i="45"/>
  <c r="Y67" i="64"/>
  <c r="Y67" i="36"/>
  <c r="AT67" i="67"/>
  <c r="AT67" i="38"/>
  <c r="AG15" i="40"/>
  <c r="AG67" i="34"/>
  <c r="AG67" i="35"/>
  <c r="G69" i="45"/>
  <c r="AC15" i="40"/>
  <c r="AC67" i="34"/>
  <c r="AC67" i="35"/>
  <c r="I69" i="65"/>
  <c r="AN14" i="40"/>
  <c r="AN66" i="34"/>
  <c r="AN66" i="35"/>
  <c r="AP12" i="40"/>
  <c r="AP64" i="34"/>
  <c r="AP64" i="35"/>
  <c r="Y14" i="40"/>
  <c r="Y66" i="34"/>
  <c r="Y66" i="35"/>
  <c r="F70" i="65"/>
  <c r="O69" i="45"/>
  <c r="O17" i="37"/>
  <c r="O70" i="37" s="1"/>
  <c r="C214" i="54"/>
  <c r="C102" i="50"/>
  <c r="C327" i="54"/>
  <c r="I17" i="66"/>
  <c r="X219" i="61"/>
  <c r="D227" i="60"/>
  <c r="D335" i="60"/>
  <c r="D226" i="60"/>
  <c r="D114" i="61"/>
  <c r="L325" i="61"/>
  <c r="X324" i="58" s="1"/>
  <c r="K227" i="60"/>
  <c r="K335" i="60"/>
  <c r="K226" i="60"/>
  <c r="K114" i="61"/>
  <c r="K226" i="61" s="1"/>
  <c r="W226" i="58" s="1"/>
  <c r="E70" i="37"/>
  <c r="L70" i="45"/>
  <c r="S70" i="45"/>
  <c r="C69" i="45"/>
  <c r="C17" i="37"/>
  <c r="C70" i="37" s="1"/>
  <c r="N71" i="66"/>
  <c r="G214" i="60"/>
  <c r="S70" i="65"/>
  <c r="D215" i="54"/>
  <c r="U69" i="66"/>
  <c r="K328" i="50"/>
  <c r="W326" i="70" s="1"/>
  <c r="G17" i="37"/>
  <c r="G70" i="37" s="1"/>
  <c r="X15" i="40"/>
  <c r="X67" i="34"/>
  <c r="X67" i="35"/>
  <c r="X14" i="40"/>
  <c r="X66" i="34"/>
  <c r="X66" i="35"/>
  <c r="I225" i="60"/>
  <c r="I334" i="60"/>
  <c r="I113" i="61"/>
  <c r="D214" i="54"/>
  <c r="D214" i="60"/>
  <c r="O71" i="37"/>
  <c r="X218" i="61"/>
  <c r="O69" i="65"/>
  <c r="O17" i="66"/>
  <c r="AD67" i="64"/>
  <c r="AD67" i="36"/>
  <c r="AY67" i="67"/>
  <c r="AY67" i="38"/>
  <c r="C215" i="61"/>
  <c r="O215" i="58" s="1"/>
  <c r="C328" i="61"/>
  <c r="O327" i="58" s="1"/>
  <c r="I329" i="50"/>
  <c r="U327" i="70" s="1"/>
  <c r="I329" i="61"/>
  <c r="U328" i="58" s="1"/>
  <c r="K70" i="45"/>
  <c r="K18" i="37"/>
  <c r="AO67" i="64"/>
  <c r="AO67" i="36"/>
  <c r="BJ67" i="67"/>
  <c r="BJ67" i="38"/>
  <c r="L325" i="50"/>
  <c r="X323" i="70" s="1"/>
  <c r="B227" i="61"/>
  <c r="N227" i="58" s="1"/>
  <c r="B335" i="61"/>
  <c r="N334" i="58" s="1"/>
  <c r="J71" i="65"/>
  <c r="B214" i="54"/>
  <c r="X219" i="50"/>
  <c r="L213" i="61"/>
  <c r="X213" i="58" s="1"/>
  <c r="L212" i="60"/>
  <c r="E215" i="61"/>
  <c r="Q215" i="58" s="1"/>
  <c r="J71" i="45"/>
  <c r="G71" i="66"/>
  <c r="I217" i="50"/>
  <c r="U216" i="70" s="1"/>
  <c r="E69" i="45"/>
  <c r="E227" i="61"/>
  <c r="Q227" i="58" s="1"/>
  <c r="E335" i="61"/>
  <c r="Q334" i="58" s="1"/>
  <c r="H70" i="45"/>
  <c r="C69" i="65"/>
  <c r="C17" i="66"/>
  <c r="C70" i="66" s="1"/>
  <c r="K328" i="61"/>
  <c r="W327" i="58" s="1"/>
  <c r="T71" i="66"/>
  <c r="K215" i="54"/>
  <c r="G69" i="65"/>
  <c r="G17" i="66"/>
  <c r="I336" i="61" l="1"/>
  <c r="U335" i="58" s="1"/>
  <c r="I228" i="61"/>
  <c r="H336" i="61"/>
  <c r="T335" i="58" s="1"/>
  <c r="H228" i="61"/>
  <c r="X13" i="40"/>
  <c r="X65" i="34"/>
  <c r="X65" i="35"/>
  <c r="X222" i="61"/>
  <c r="Z14" i="40"/>
  <c r="Z66" i="34"/>
  <c r="Z66" i="35"/>
  <c r="AF13" i="40"/>
  <c r="AF65" i="34"/>
  <c r="AF65" i="35"/>
  <c r="AE14" i="40"/>
  <c r="AE66" i="34"/>
  <c r="AE66" i="35"/>
  <c r="AN13" i="40"/>
  <c r="AN65" i="34"/>
  <c r="AN65" i="35"/>
  <c r="AB14" i="40"/>
  <c r="AB66" i="34"/>
  <c r="AB66" i="35"/>
  <c r="W14" i="40"/>
  <c r="W66" i="34"/>
  <c r="W66" i="35"/>
  <c r="AP10" i="40"/>
  <c r="AP62" i="34"/>
  <c r="AP62" i="35"/>
  <c r="Y13" i="40"/>
  <c r="Y65" i="34"/>
  <c r="Y65" i="35"/>
  <c r="AA13" i="40"/>
  <c r="AA65" i="34"/>
  <c r="AA65" i="35"/>
  <c r="AB13" i="40"/>
  <c r="AB65" i="34"/>
  <c r="AB65" i="35"/>
  <c r="I334" i="61"/>
  <c r="U333" i="58" s="1"/>
  <c r="I225" i="61"/>
  <c r="U225" i="58" s="1"/>
  <c r="D227" i="61"/>
  <c r="P227" i="58" s="1"/>
  <c r="D335" i="61"/>
  <c r="P334" i="58" s="1"/>
  <c r="AC67" i="36"/>
  <c r="AC67" i="64"/>
  <c r="AX67" i="38"/>
  <c r="AX67" i="67"/>
  <c r="B17" i="37"/>
  <c r="N16" i="37"/>
  <c r="N69" i="37" s="1"/>
  <c r="AO66" i="36"/>
  <c r="AO66" i="64"/>
  <c r="BJ66" i="38"/>
  <c r="BJ66" i="67"/>
  <c r="M17" i="66"/>
  <c r="H326" i="61"/>
  <c r="T325" i="58" s="1"/>
  <c r="D327" i="50"/>
  <c r="P325" i="70" s="1"/>
  <c r="I102" i="61"/>
  <c r="I215" i="61" s="1"/>
  <c r="U215" i="58" s="1"/>
  <c r="I327" i="60"/>
  <c r="J334" i="61"/>
  <c r="V333" i="58" s="1"/>
  <c r="J225" i="61"/>
  <c r="V225" i="58" s="1"/>
  <c r="H214" i="61"/>
  <c r="T214" i="58" s="1"/>
  <c r="N69" i="45"/>
  <c r="C101" i="61"/>
  <c r="C326" i="60"/>
  <c r="AH14" i="40"/>
  <c r="AH66" i="34"/>
  <c r="AH66" i="35"/>
  <c r="AF14" i="40"/>
  <c r="AF66" i="34"/>
  <c r="AF66" i="35"/>
  <c r="AC14" i="40"/>
  <c r="AC66" i="34"/>
  <c r="AC66" i="35"/>
  <c r="F212" i="54"/>
  <c r="F212" i="60"/>
  <c r="G212" i="54"/>
  <c r="K227" i="61"/>
  <c r="W227" i="58" s="1"/>
  <c r="K335" i="61"/>
  <c r="W334" i="58" s="1"/>
  <c r="C327" i="50"/>
  <c r="O325" i="70" s="1"/>
  <c r="G16" i="37"/>
  <c r="B17" i="66"/>
  <c r="B70" i="66" s="1"/>
  <c r="F100" i="61"/>
  <c r="F325" i="60"/>
  <c r="I15" i="37"/>
  <c r="N16" i="66"/>
  <c r="N69" i="66" s="1"/>
  <c r="K327" i="50"/>
  <c r="W325" i="70" s="1"/>
  <c r="J328" i="50"/>
  <c r="V326" i="70" s="1"/>
  <c r="G100" i="61"/>
  <c r="G325" i="60"/>
  <c r="F16" i="37"/>
  <c r="K327" i="61"/>
  <c r="W326" i="58" s="1"/>
  <c r="I328" i="50"/>
  <c r="U326" i="70" s="1"/>
  <c r="I102" i="50"/>
  <c r="I327" i="54"/>
  <c r="L212" i="50"/>
  <c r="X211" i="70" s="1"/>
  <c r="L324" i="50"/>
  <c r="X322" i="70" s="1"/>
  <c r="L324" i="61"/>
  <c r="X323" i="58" s="1"/>
  <c r="C215" i="50"/>
  <c r="O214" i="70" s="1"/>
  <c r="C101" i="50"/>
  <c r="C326" i="54"/>
  <c r="W13" i="40"/>
  <c r="W65" i="34"/>
  <c r="W65" i="35"/>
  <c r="G16" i="66"/>
  <c r="G69" i="66" s="1"/>
  <c r="C214" i="61"/>
  <c r="O214" i="58" s="1"/>
  <c r="C327" i="61"/>
  <c r="O326" i="58" s="1"/>
  <c r="B70" i="45"/>
  <c r="F100" i="50"/>
  <c r="F325" i="54"/>
  <c r="I15" i="66"/>
  <c r="G100" i="50"/>
  <c r="G213" i="50" s="1"/>
  <c r="S212" i="70" s="1"/>
  <c r="G325" i="54"/>
  <c r="F16" i="66"/>
  <c r="J328" i="61"/>
  <c r="V327" i="58" s="1"/>
  <c r="E100" i="61"/>
  <c r="E213" i="61" s="1"/>
  <c r="Q213" i="58" s="1"/>
  <c r="E325" i="60"/>
  <c r="C16" i="37"/>
  <c r="G214" i="50"/>
  <c r="S213" i="70" s="1"/>
  <c r="G326" i="50"/>
  <c r="S324" i="70" s="1"/>
  <c r="G213" i="61"/>
  <c r="S213" i="58" s="1"/>
  <c r="G326" i="61"/>
  <c r="S325" i="58" s="1"/>
  <c r="U68" i="66"/>
  <c r="D16" i="37"/>
  <c r="D69" i="37" s="1"/>
  <c r="AA14" i="40"/>
  <c r="AA66" i="34"/>
  <c r="AA66" i="35"/>
  <c r="AE13" i="40"/>
  <c r="AE65" i="34"/>
  <c r="AE65" i="35"/>
  <c r="AD14" i="40"/>
  <c r="AD66" i="34"/>
  <c r="AD66" i="35"/>
  <c r="AH13" i="40"/>
  <c r="AH65" i="34"/>
  <c r="AH65" i="35"/>
  <c r="AG13" i="40"/>
  <c r="AG65" i="34"/>
  <c r="AG65" i="35"/>
  <c r="I67" i="65"/>
  <c r="I67" i="45"/>
  <c r="AP11" i="40"/>
  <c r="AP63" i="34"/>
  <c r="AP63" i="35"/>
  <c r="I214" i="54"/>
  <c r="K213" i="60"/>
  <c r="U13" i="66"/>
  <c r="Y66" i="64"/>
  <c r="Y66" i="36"/>
  <c r="AT66" i="38"/>
  <c r="AT66" i="67"/>
  <c r="AN66" i="36"/>
  <c r="AN66" i="64"/>
  <c r="BI66" i="67"/>
  <c r="BI66" i="38"/>
  <c r="B70" i="65"/>
  <c r="T16" i="66"/>
  <c r="T69" i="66" s="1"/>
  <c r="O68" i="45"/>
  <c r="O16" i="37"/>
  <c r="O69" i="37" s="1"/>
  <c r="E100" i="50"/>
  <c r="E325" i="54"/>
  <c r="C16" i="66"/>
  <c r="C69" i="66" s="1"/>
  <c r="E214" i="50"/>
  <c r="Q213" i="70" s="1"/>
  <c r="E326" i="50"/>
  <c r="Q324" i="70" s="1"/>
  <c r="N69" i="65"/>
  <c r="I328" i="61"/>
  <c r="U327" i="58" s="1"/>
  <c r="K101" i="61"/>
  <c r="K214" i="61" s="1"/>
  <c r="W214" i="58" s="1"/>
  <c r="K326" i="60"/>
  <c r="B326" i="50"/>
  <c r="N324" i="70" s="1"/>
  <c r="B71" i="66"/>
  <c r="G213" i="60"/>
  <c r="B326" i="61"/>
  <c r="N325" i="58" s="1"/>
  <c r="D16" i="66"/>
  <c r="G68" i="65"/>
  <c r="G68" i="45"/>
  <c r="B69" i="45"/>
  <c r="C68" i="45"/>
  <c r="AC13" i="40"/>
  <c r="AC65" i="34"/>
  <c r="AC65" i="35"/>
  <c r="AD13" i="40"/>
  <c r="AD65" i="34"/>
  <c r="AD65" i="35"/>
  <c r="U13" i="37"/>
  <c r="I68" i="45"/>
  <c r="I16" i="37"/>
  <c r="F227" i="61"/>
  <c r="R227" i="58" s="1"/>
  <c r="F335" i="61"/>
  <c r="R334" i="58" s="1"/>
  <c r="I69" i="45"/>
  <c r="H212" i="60"/>
  <c r="H100" i="61"/>
  <c r="H213" i="61" s="1"/>
  <c r="T213" i="58" s="1"/>
  <c r="H325" i="60"/>
  <c r="D226" i="61"/>
  <c r="P226" i="58" s="1"/>
  <c r="K71" i="37"/>
  <c r="T16" i="37"/>
  <c r="O68" i="65"/>
  <c r="O16" i="66"/>
  <c r="O69" i="66" s="1"/>
  <c r="F326" i="50"/>
  <c r="R324" i="70" s="1"/>
  <c r="M70" i="66"/>
  <c r="G70" i="66"/>
  <c r="I215" i="60"/>
  <c r="K213" i="54"/>
  <c r="K101" i="50"/>
  <c r="K326" i="54"/>
  <c r="E326" i="61"/>
  <c r="Q325" i="58" s="1"/>
  <c r="G213" i="54"/>
  <c r="M71" i="66"/>
  <c r="T70" i="37"/>
  <c r="J69" i="45"/>
  <c r="J17" i="37"/>
  <c r="I68" i="65"/>
  <c r="I16" i="66"/>
  <c r="C227" i="61"/>
  <c r="O227" i="58" s="1"/>
  <c r="C335" i="61"/>
  <c r="O334" i="58" s="1"/>
  <c r="H212" i="54"/>
  <c r="H100" i="50"/>
  <c r="H213" i="50" s="1"/>
  <c r="T212" i="70" s="1"/>
  <c r="H325" i="54"/>
  <c r="H68" i="45"/>
  <c r="H16" i="37"/>
  <c r="M70" i="65"/>
  <c r="J102" i="61"/>
  <c r="J327" i="60"/>
  <c r="AJ66" i="36"/>
  <c r="AJ66" i="64"/>
  <c r="BE66" i="67"/>
  <c r="BE66" i="38"/>
  <c r="E213" i="54"/>
  <c r="F213" i="61"/>
  <c r="R213" i="58" s="1"/>
  <c r="F326" i="61"/>
  <c r="R325" i="58" s="1"/>
  <c r="J216" i="50"/>
  <c r="V215" i="70" s="1"/>
  <c r="E213" i="60"/>
  <c r="T69" i="45"/>
  <c r="E69" i="66"/>
  <c r="C226" i="61"/>
  <c r="O226" i="58" s="1"/>
  <c r="L98" i="61"/>
  <c r="L323" i="60"/>
  <c r="J69" i="65"/>
  <c r="J17" i="66"/>
  <c r="AI14" i="40"/>
  <c r="AI66" i="34"/>
  <c r="AI66" i="35"/>
  <c r="AG14" i="40"/>
  <c r="AG66" i="34"/>
  <c r="AG66" i="35"/>
  <c r="Z13" i="40"/>
  <c r="Z65" i="34"/>
  <c r="Z65" i="35"/>
  <c r="E212" i="54"/>
  <c r="E212" i="60"/>
  <c r="D101" i="50"/>
  <c r="D214" i="50" s="1"/>
  <c r="P213" i="70" s="1"/>
  <c r="D326" i="54"/>
  <c r="J115" i="61"/>
  <c r="J336" i="60"/>
  <c r="X67" i="64"/>
  <c r="X67" i="36"/>
  <c r="AS67" i="67"/>
  <c r="AS67" i="38"/>
  <c r="AP64" i="36"/>
  <c r="AP64" i="64"/>
  <c r="BK64" i="38"/>
  <c r="BK64" i="67"/>
  <c r="O70" i="66"/>
  <c r="I70" i="66"/>
  <c r="H326" i="50"/>
  <c r="T324" i="70" s="1"/>
  <c r="B212" i="60"/>
  <c r="B100" i="61"/>
  <c r="B213" i="61" s="1"/>
  <c r="N213" i="58" s="1"/>
  <c r="B325" i="60"/>
  <c r="H68" i="65"/>
  <c r="H16" i="66"/>
  <c r="H69" i="66" s="1"/>
  <c r="F213" i="54"/>
  <c r="J102" i="50"/>
  <c r="J327" i="54"/>
  <c r="U66" i="45"/>
  <c r="U14" i="37"/>
  <c r="U67" i="37" s="1"/>
  <c r="D70" i="66"/>
  <c r="K69" i="45"/>
  <c r="K17" i="37"/>
  <c r="K70" i="37" s="1"/>
  <c r="T69" i="65"/>
  <c r="S70" i="37"/>
  <c r="F70" i="37"/>
  <c r="F69" i="37"/>
  <c r="F214" i="50"/>
  <c r="R213" i="70" s="1"/>
  <c r="L98" i="50"/>
  <c r="L323" i="54"/>
  <c r="D68" i="65"/>
  <c r="D101" i="61"/>
  <c r="D326" i="60"/>
  <c r="AO13" i="40"/>
  <c r="AO65" i="34"/>
  <c r="AO65" i="35"/>
  <c r="F68" i="65"/>
  <c r="U65" i="45"/>
  <c r="U65" i="65"/>
  <c r="L210" i="60"/>
  <c r="X66" i="64"/>
  <c r="X66" i="36"/>
  <c r="AS66" i="38"/>
  <c r="AS66" i="67"/>
  <c r="I227" i="60"/>
  <c r="I226" i="60"/>
  <c r="I335" i="60"/>
  <c r="I114" i="61"/>
  <c r="I226" i="61" s="1"/>
  <c r="U226" i="58" s="1"/>
  <c r="AG67" i="36"/>
  <c r="AG67" i="64"/>
  <c r="BB67" i="67"/>
  <c r="BB67" i="38"/>
  <c r="H227" i="60"/>
  <c r="H226" i="60"/>
  <c r="H335" i="60"/>
  <c r="H114" i="61"/>
  <c r="B100" i="50"/>
  <c r="B213" i="50" s="1"/>
  <c r="N212" i="70" s="1"/>
  <c r="B325" i="54"/>
  <c r="M69" i="45"/>
  <c r="M17" i="37"/>
  <c r="M70" i="37" s="1"/>
  <c r="H69" i="65"/>
  <c r="U66" i="65"/>
  <c r="U14" i="66"/>
  <c r="U67" i="66" s="1"/>
  <c r="F213" i="60"/>
  <c r="M70" i="45"/>
  <c r="K69" i="65"/>
  <c r="K17" i="66"/>
  <c r="K70" i="66" s="1"/>
  <c r="N70" i="37"/>
  <c r="B214" i="61"/>
  <c r="N214" i="58" s="1"/>
  <c r="D327" i="61"/>
  <c r="P326" i="58" s="1"/>
  <c r="F69" i="45"/>
  <c r="K70" i="65"/>
  <c r="I68" i="66" l="1"/>
  <c r="J336" i="61"/>
  <c r="V335" i="58" s="1"/>
  <c r="J228" i="61"/>
  <c r="I69" i="66"/>
  <c r="B211" i="54"/>
  <c r="J213" i="60"/>
  <c r="D15" i="37"/>
  <c r="S16" i="66"/>
  <c r="S69" i="65"/>
  <c r="T15" i="66"/>
  <c r="AD65" i="36"/>
  <c r="AD65" i="64"/>
  <c r="AY65" i="67"/>
  <c r="AY65" i="38"/>
  <c r="C100" i="61"/>
  <c r="C213" i="61" s="1"/>
  <c r="O213" i="58" s="1"/>
  <c r="C325" i="60"/>
  <c r="AP63" i="64"/>
  <c r="AP63" i="36"/>
  <c r="BK63" i="67"/>
  <c r="BK63" i="38"/>
  <c r="AH65" i="36"/>
  <c r="AH65" i="64"/>
  <c r="BC65" i="38"/>
  <c r="BC65" i="67"/>
  <c r="J227" i="60"/>
  <c r="J226" i="60"/>
  <c r="J335" i="60"/>
  <c r="J114" i="61"/>
  <c r="B99" i="50"/>
  <c r="B324" i="54"/>
  <c r="AC66" i="64"/>
  <c r="AC66" i="36"/>
  <c r="AX66" i="38"/>
  <c r="AX66" i="67"/>
  <c r="B68" i="45"/>
  <c r="S16" i="37"/>
  <c r="S69" i="37" s="1"/>
  <c r="S69" i="45"/>
  <c r="T15" i="37"/>
  <c r="T68" i="37" s="1"/>
  <c r="L323" i="61"/>
  <c r="X322" i="58" s="1"/>
  <c r="C100" i="50"/>
  <c r="C213" i="50" s="1"/>
  <c r="O212" i="70" s="1"/>
  <c r="C325" i="54"/>
  <c r="I14" i="37"/>
  <c r="I327" i="50"/>
  <c r="U325" i="70" s="1"/>
  <c r="G99" i="61"/>
  <c r="G212" i="61" s="1"/>
  <c r="S212" i="58" s="1"/>
  <c r="G324" i="60"/>
  <c r="AH66" i="36"/>
  <c r="AH66" i="64"/>
  <c r="BC66" i="38"/>
  <c r="BC66" i="67"/>
  <c r="AA12" i="40"/>
  <c r="AA64" i="34"/>
  <c r="AA64" i="35"/>
  <c r="H227" i="61"/>
  <c r="T227" i="58" s="1"/>
  <c r="H335" i="61"/>
  <c r="T334" i="58" s="1"/>
  <c r="H226" i="61"/>
  <c r="T226" i="58" s="1"/>
  <c r="X223" i="61"/>
  <c r="L68" i="45"/>
  <c r="I213" i="54"/>
  <c r="I213" i="60"/>
  <c r="N15" i="66"/>
  <c r="N68" i="66" s="1"/>
  <c r="H325" i="50"/>
  <c r="T323" i="70" s="1"/>
  <c r="T68" i="45"/>
  <c r="L16" i="37"/>
  <c r="L69" i="45"/>
  <c r="I14" i="66"/>
  <c r="AE65" i="64"/>
  <c r="AE65" i="36"/>
  <c r="AZ65" i="38"/>
  <c r="AZ65" i="67"/>
  <c r="O15" i="37"/>
  <c r="O68" i="37" s="1"/>
  <c r="E325" i="61"/>
  <c r="Q324" i="58" s="1"/>
  <c r="F213" i="50"/>
  <c r="R212" i="70" s="1"/>
  <c r="F325" i="50"/>
  <c r="R323" i="70" s="1"/>
  <c r="F325" i="61"/>
  <c r="R324" i="58" s="1"/>
  <c r="G211" i="54"/>
  <c r="G99" i="50"/>
  <c r="G212" i="50" s="1"/>
  <c r="S211" i="70" s="1"/>
  <c r="G324" i="54"/>
  <c r="AP62" i="64"/>
  <c r="AP62" i="36"/>
  <c r="BK62" i="38"/>
  <c r="BK62" i="67"/>
  <c r="AB66" i="64"/>
  <c r="AB66" i="36"/>
  <c r="AW66" i="38"/>
  <c r="AW66" i="67"/>
  <c r="AE66" i="64"/>
  <c r="AE66" i="36"/>
  <c r="AZ66" i="38"/>
  <c r="AZ66" i="67"/>
  <c r="Z66" i="36"/>
  <c r="Z66" i="64"/>
  <c r="AU66" i="38"/>
  <c r="AU66" i="67"/>
  <c r="I227" i="61"/>
  <c r="U227" i="58" s="1"/>
  <c r="I335" i="61"/>
  <c r="U334" i="58" s="1"/>
  <c r="F67" i="45"/>
  <c r="X217" i="50"/>
  <c r="X217" i="61"/>
  <c r="D212" i="60"/>
  <c r="D100" i="61"/>
  <c r="D213" i="61" s="1"/>
  <c r="P213" i="58" s="1"/>
  <c r="D325" i="60"/>
  <c r="F15" i="37"/>
  <c r="D326" i="61"/>
  <c r="P325" i="58" s="1"/>
  <c r="D326" i="50"/>
  <c r="P324" i="70" s="1"/>
  <c r="J101" i="61"/>
  <c r="J214" i="61" s="1"/>
  <c r="V214" i="58" s="1"/>
  <c r="J326" i="60"/>
  <c r="J327" i="61"/>
  <c r="V326" i="58" s="1"/>
  <c r="AC65" i="36"/>
  <c r="AC65" i="64"/>
  <c r="AX65" i="38"/>
  <c r="AX65" i="67"/>
  <c r="L68" i="65"/>
  <c r="L16" i="66"/>
  <c r="L69" i="65"/>
  <c r="K326" i="61"/>
  <c r="W325" i="58" s="1"/>
  <c r="I101" i="61"/>
  <c r="I214" i="61" s="1"/>
  <c r="U214" i="58" s="1"/>
  <c r="I326" i="60"/>
  <c r="AD66" i="64"/>
  <c r="AD66" i="36"/>
  <c r="AY66" i="38"/>
  <c r="AY66" i="67"/>
  <c r="O15" i="66"/>
  <c r="G325" i="50"/>
  <c r="S323" i="70" s="1"/>
  <c r="M16" i="37"/>
  <c r="M69" i="37" s="1"/>
  <c r="L211" i="61"/>
  <c r="X211" i="58" s="1"/>
  <c r="AF66" i="36"/>
  <c r="AF66" i="64"/>
  <c r="BA66" i="38"/>
  <c r="BA66" i="67"/>
  <c r="C326" i="61"/>
  <c r="O325" i="58" s="1"/>
  <c r="E67" i="45"/>
  <c r="E15" i="37"/>
  <c r="E68" i="37" s="1"/>
  <c r="E68" i="45"/>
  <c r="D15" i="66"/>
  <c r="D68" i="66" s="1"/>
  <c r="E325" i="50"/>
  <c r="Q323" i="70" s="1"/>
  <c r="X224" i="61"/>
  <c r="T67" i="65"/>
  <c r="T67" i="45"/>
  <c r="N67" i="65"/>
  <c r="N67" i="45"/>
  <c r="D212" i="54"/>
  <c r="D100" i="50"/>
  <c r="D213" i="50" s="1"/>
  <c r="P212" i="70" s="1"/>
  <c r="D325" i="54"/>
  <c r="F67" i="65"/>
  <c r="F15" i="66"/>
  <c r="F68" i="66" s="1"/>
  <c r="D213" i="60"/>
  <c r="J213" i="54"/>
  <c r="J101" i="50"/>
  <c r="J214" i="50" s="1"/>
  <c r="V213" i="70" s="1"/>
  <c r="J326" i="54"/>
  <c r="Z65" i="36"/>
  <c r="Z65" i="64"/>
  <c r="AU65" i="67"/>
  <c r="AU65" i="38"/>
  <c r="J70" i="37"/>
  <c r="I69" i="37"/>
  <c r="I68" i="37"/>
  <c r="C67" i="45"/>
  <c r="C15" i="37"/>
  <c r="C68" i="37" s="1"/>
  <c r="B16" i="37"/>
  <c r="B69" i="37" s="1"/>
  <c r="E213" i="50"/>
  <c r="Q212" i="70" s="1"/>
  <c r="I101" i="50"/>
  <c r="I326" i="54"/>
  <c r="M16" i="66"/>
  <c r="M69" i="66" s="1"/>
  <c r="F68" i="45"/>
  <c r="F99" i="61"/>
  <c r="F324" i="60"/>
  <c r="H15" i="37"/>
  <c r="H68" i="37" s="1"/>
  <c r="C213" i="60"/>
  <c r="E67" i="65"/>
  <c r="E15" i="66"/>
  <c r="E68" i="65"/>
  <c r="AA65" i="64"/>
  <c r="AA65" i="36"/>
  <c r="AV65" i="67"/>
  <c r="AV65" i="38"/>
  <c r="N15" i="37"/>
  <c r="AI13" i="40"/>
  <c r="AI65" i="34"/>
  <c r="AI65" i="35"/>
  <c r="U12" i="66"/>
  <c r="L211" i="50"/>
  <c r="X210" i="70" s="1"/>
  <c r="L323" i="50"/>
  <c r="X321" i="70" s="1"/>
  <c r="D213" i="54"/>
  <c r="J214" i="60"/>
  <c r="C67" i="65"/>
  <c r="C15" i="66"/>
  <c r="C68" i="66" s="1"/>
  <c r="B68" i="65"/>
  <c r="B16" i="66"/>
  <c r="K212" i="60"/>
  <c r="K100" i="61"/>
  <c r="K325" i="60"/>
  <c r="AG65" i="64"/>
  <c r="AG65" i="36"/>
  <c r="BB65" i="38"/>
  <c r="BB65" i="67"/>
  <c r="D68" i="45"/>
  <c r="H211" i="60"/>
  <c r="H99" i="61"/>
  <c r="H324" i="60"/>
  <c r="F99" i="50"/>
  <c r="F324" i="54"/>
  <c r="H15" i="66"/>
  <c r="H68" i="66" s="1"/>
  <c r="K16" i="37"/>
  <c r="I327" i="61"/>
  <c r="U326" i="58" s="1"/>
  <c r="W66" i="64"/>
  <c r="W66" i="36"/>
  <c r="AR66" i="38"/>
  <c r="AR66" i="67"/>
  <c r="AN65" i="36"/>
  <c r="AN65" i="64"/>
  <c r="BI65" i="67"/>
  <c r="BI65" i="38"/>
  <c r="AF65" i="64"/>
  <c r="AF65" i="36"/>
  <c r="BA65" i="38"/>
  <c r="BA65" i="67"/>
  <c r="K68" i="65"/>
  <c r="U64" i="45"/>
  <c r="C212" i="60"/>
  <c r="B325" i="50"/>
  <c r="N323" i="70" s="1"/>
  <c r="L209" i="60"/>
  <c r="L97" i="61"/>
  <c r="L210" i="61" s="1"/>
  <c r="X210" i="58" s="1"/>
  <c r="L322" i="60"/>
  <c r="U12" i="37"/>
  <c r="U65" i="37" s="1"/>
  <c r="J215" i="50"/>
  <c r="V214" i="70" s="1"/>
  <c r="J327" i="50"/>
  <c r="V325" i="70" s="1"/>
  <c r="B325" i="61"/>
  <c r="N324" i="58" s="1"/>
  <c r="E99" i="61"/>
  <c r="E212" i="61" s="1"/>
  <c r="Q212" i="58" s="1"/>
  <c r="E324" i="60"/>
  <c r="AI66" i="64"/>
  <c r="AI66" i="36"/>
  <c r="BD66" i="67"/>
  <c r="BD66" i="38"/>
  <c r="J70" i="66"/>
  <c r="T69" i="37"/>
  <c r="K214" i="50"/>
  <c r="W213" i="70" s="1"/>
  <c r="K326" i="50"/>
  <c r="W324" i="70" s="1"/>
  <c r="H212" i="61"/>
  <c r="T212" i="58" s="1"/>
  <c r="H325" i="61"/>
  <c r="T324" i="58" s="1"/>
  <c r="J68" i="45"/>
  <c r="J16" i="37"/>
  <c r="G67" i="45"/>
  <c r="G15" i="37"/>
  <c r="G68" i="37" s="1"/>
  <c r="T68" i="66"/>
  <c r="K212" i="54"/>
  <c r="K100" i="50"/>
  <c r="K213" i="50" s="1"/>
  <c r="W212" i="70" s="1"/>
  <c r="K325" i="54"/>
  <c r="J215" i="61"/>
  <c r="V215" i="58" s="1"/>
  <c r="H211" i="54"/>
  <c r="H99" i="50"/>
  <c r="H324" i="54"/>
  <c r="W65" i="36"/>
  <c r="W65" i="64"/>
  <c r="AR65" i="38"/>
  <c r="AR65" i="67"/>
  <c r="C214" i="50"/>
  <c r="O213" i="70" s="1"/>
  <c r="C326" i="50"/>
  <c r="O324" i="70" s="1"/>
  <c r="I215" i="50"/>
  <c r="U214" i="70" s="1"/>
  <c r="G325" i="61"/>
  <c r="S324" i="58" s="1"/>
  <c r="N68" i="65"/>
  <c r="B69" i="65"/>
  <c r="K16" i="66"/>
  <c r="F69" i="66"/>
  <c r="I214" i="60"/>
  <c r="N68" i="45"/>
  <c r="E14" i="37"/>
  <c r="F211" i="54"/>
  <c r="AJ13" i="40"/>
  <c r="AJ65" i="34"/>
  <c r="AJ65" i="35"/>
  <c r="E66" i="65"/>
  <c r="M68" i="45"/>
  <c r="M68" i="65"/>
  <c r="O67" i="65"/>
  <c r="E211" i="60"/>
  <c r="X216" i="50"/>
  <c r="X216" i="61"/>
  <c r="D214" i="61"/>
  <c r="P214" i="58" s="1"/>
  <c r="U66" i="66"/>
  <c r="B212" i="54"/>
  <c r="L209" i="54"/>
  <c r="L97" i="50"/>
  <c r="L322" i="54"/>
  <c r="AO65" i="36"/>
  <c r="AO65" i="64"/>
  <c r="BJ65" i="67"/>
  <c r="BJ65" i="38"/>
  <c r="L210" i="54"/>
  <c r="J214" i="54"/>
  <c r="E211" i="54"/>
  <c r="E99" i="50"/>
  <c r="E324" i="54"/>
  <c r="AG66" i="36"/>
  <c r="AG66" i="64"/>
  <c r="BB66" i="38"/>
  <c r="BB66" i="67"/>
  <c r="H69" i="37"/>
  <c r="D69" i="66"/>
  <c r="O68" i="66"/>
  <c r="U66" i="37"/>
  <c r="J68" i="65"/>
  <c r="J16" i="66"/>
  <c r="G67" i="65"/>
  <c r="G15" i="66"/>
  <c r="C68" i="65"/>
  <c r="T68" i="65"/>
  <c r="AA66" i="64"/>
  <c r="AA66" i="36"/>
  <c r="AV66" i="38"/>
  <c r="AV66" i="67"/>
  <c r="C69" i="37"/>
  <c r="I67" i="66"/>
  <c r="C213" i="54"/>
  <c r="G212" i="60"/>
  <c r="I67" i="37"/>
  <c r="G69" i="37"/>
  <c r="B211" i="60"/>
  <c r="B99" i="61"/>
  <c r="B212" i="61" s="1"/>
  <c r="N212" i="58" s="1"/>
  <c r="B324" i="60"/>
  <c r="M69" i="65"/>
  <c r="B70" i="37"/>
  <c r="AB65" i="64"/>
  <c r="AB65" i="36"/>
  <c r="AW65" i="67"/>
  <c r="AW65" i="38"/>
  <c r="Y65" i="64"/>
  <c r="Y65" i="36"/>
  <c r="AT65" i="38"/>
  <c r="AT65" i="67"/>
  <c r="E14" i="66"/>
  <c r="X65" i="36"/>
  <c r="X65" i="64"/>
  <c r="AS65" i="38"/>
  <c r="AS65" i="67"/>
  <c r="X12" i="40" l="1"/>
  <c r="X64" i="34"/>
  <c r="X64" i="35"/>
  <c r="AJ12" i="40"/>
  <c r="AJ64" i="34"/>
  <c r="AJ64" i="35"/>
  <c r="AF12" i="40"/>
  <c r="AF64" i="34"/>
  <c r="AF64" i="35"/>
  <c r="AD12" i="40"/>
  <c r="AD64" i="34"/>
  <c r="AD64" i="35"/>
  <c r="E13" i="37"/>
  <c r="J69" i="66"/>
  <c r="U11" i="66"/>
  <c r="U64" i="66" s="1"/>
  <c r="K325" i="61"/>
  <c r="W324" i="58" s="1"/>
  <c r="E67" i="66"/>
  <c r="E68" i="66"/>
  <c r="G98" i="61"/>
  <c r="G211" i="61" s="1"/>
  <c r="S211" i="58" s="1"/>
  <c r="G323" i="60"/>
  <c r="AA64" i="64"/>
  <c r="AA64" i="36"/>
  <c r="AV64" i="38"/>
  <c r="AV64" i="67"/>
  <c r="B15" i="66"/>
  <c r="B68" i="66" s="1"/>
  <c r="J100" i="61"/>
  <c r="J325" i="60"/>
  <c r="AP9" i="40"/>
  <c r="AP61" i="34"/>
  <c r="AP61" i="35"/>
  <c r="Z12" i="40"/>
  <c r="Z64" i="34"/>
  <c r="Z64" i="35"/>
  <c r="AD11" i="40"/>
  <c r="AD63" i="34"/>
  <c r="AD63" i="35"/>
  <c r="AO11" i="40"/>
  <c r="AO63" i="34"/>
  <c r="AO63" i="35"/>
  <c r="E13" i="66"/>
  <c r="E66" i="66" s="1"/>
  <c r="H14" i="37"/>
  <c r="H67" i="37" s="1"/>
  <c r="H212" i="50"/>
  <c r="T211" i="70" s="1"/>
  <c r="H324" i="50"/>
  <c r="T322" i="70" s="1"/>
  <c r="T13" i="66"/>
  <c r="F212" i="50"/>
  <c r="R211" i="70" s="1"/>
  <c r="F324" i="50"/>
  <c r="R322" i="70" s="1"/>
  <c r="N68" i="37"/>
  <c r="F68" i="37"/>
  <c r="G98" i="50"/>
  <c r="G211" i="50" s="1"/>
  <c r="S210" i="70" s="1"/>
  <c r="G323" i="54"/>
  <c r="D99" i="61"/>
  <c r="D324" i="60"/>
  <c r="J100" i="50"/>
  <c r="J213" i="50" s="1"/>
  <c r="V212" i="70" s="1"/>
  <c r="J325" i="54"/>
  <c r="AB11" i="40"/>
  <c r="AB63" i="34"/>
  <c r="AB63" i="35"/>
  <c r="B67" i="65"/>
  <c r="D66" i="45"/>
  <c r="D14" i="37"/>
  <c r="H14" i="66"/>
  <c r="E67" i="37"/>
  <c r="E66" i="37"/>
  <c r="C99" i="61"/>
  <c r="C212" i="61" s="1"/>
  <c r="O212" i="58" s="1"/>
  <c r="C324" i="60"/>
  <c r="T65" i="45"/>
  <c r="T13" i="37"/>
  <c r="K213" i="61"/>
  <c r="W213" i="58" s="1"/>
  <c r="C14" i="37"/>
  <c r="C67" i="37" s="1"/>
  <c r="G324" i="50"/>
  <c r="S322" i="70" s="1"/>
  <c r="D99" i="50"/>
  <c r="D324" i="54"/>
  <c r="S15" i="37"/>
  <c r="S68" i="37" s="1"/>
  <c r="G324" i="61"/>
  <c r="S323" i="58" s="1"/>
  <c r="J227" i="61"/>
  <c r="V227" i="58" s="1"/>
  <c r="J335" i="61"/>
  <c r="V334" i="58" s="1"/>
  <c r="J226" i="61"/>
  <c r="V226" i="58" s="1"/>
  <c r="S69" i="66"/>
  <c r="U63" i="65"/>
  <c r="AH12" i="40"/>
  <c r="AH64" i="34"/>
  <c r="AH64" i="35"/>
  <c r="AP8" i="40"/>
  <c r="AP60" i="34"/>
  <c r="AP60" i="35"/>
  <c r="AN12" i="40"/>
  <c r="AN64" i="34"/>
  <c r="AN64" i="35"/>
  <c r="AB12" i="40"/>
  <c r="AB64" i="34"/>
  <c r="AB64" i="35"/>
  <c r="E98" i="61"/>
  <c r="E211" i="61" s="1"/>
  <c r="Q211" i="58" s="1"/>
  <c r="E323" i="60"/>
  <c r="D66" i="65"/>
  <c r="D14" i="66"/>
  <c r="D67" i="66" s="1"/>
  <c r="E66" i="45"/>
  <c r="L322" i="61"/>
  <c r="X321" i="58" s="1"/>
  <c r="C211" i="54"/>
  <c r="C99" i="50"/>
  <c r="C324" i="54"/>
  <c r="K15" i="37"/>
  <c r="K68" i="37" s="1"/>
  <c r="H98" i="61"/>
  <c r="H211" i="61" s="1"/>
  <c r="T211" i="58" s="1"/>
  <c r="H323" i="60"/>
  <c r="C14" i="66"/>
  <c r="C67" i="66" s="1"/>
  <c r="L208" i="60"/>
  <c r="L96" i="61"/>
  <c r="L321" i="60"/>
  <c r="S15" i="66"/>
  <c r="G211" i="60"/>
  <c r="C325" i="50"/>
  <c r="O323" i="70" s="1"/>
  <c r="S68" i="65"/>
  <c r="B98" i="61"/>
  <c r="B211" i="61" s="1"/>
  <c r="N211" i="58" s="1"/>
  <c r="B323" i="60"/>
  <c r="AA11" i="40"/>
  <c r="AA63" i="34"/>
  <c r="AA63" i="35"/>
  <c r="AG12" i="40"/>
  <c r="AG64" i="34"/>
  <c r="AG64" i="35"/>
  <c r="S67" i="45"/>
  <c r="S67" i="65"/>
  <c r="H210" i="54"/>
  <c r="H210" i="60"/>
  <c r="E212" i="50"/>
  <c r="Q211" i="70" s="1"/>
  <c r="E324" i="50"/>
  <c r="Q322" i="70" s="1"/>
  <c r="E98" i="50"/>
  <c r="E211" i="50" s="1"/>
  <c r="Q210" i="70" s="1"/>
  <c r="E323" i="54"/>
  <c r="M67" i="65"/>
  <c r="M15" i="66"/>
  <c r="AJ65" i="64"/>
  <c r="AJ65" i="36"/>
  <c r="BE65" i="38"/>
  <c r="BE65" i="67"/>
  <c r="K67" i="65"/>
  <c r="K15" i="66"/>
  <c r="K69" i="37"/>
  <c r="B69" i="66"/>
  <c r="K99" i="61"/>
  <c r="K324" i="60"/>
  <c r="AI65" i="64"/>
  <c r="AI65" i="36"/>
  <c r="BD65" i="67"/>
  <c r="BD65" i="38"/>
  <c r="H67" i="45"/>
  <c r="D65" i="45"/>
  <c r="D13" i="37"/>
  <c r="T66" i="45"/>
  <c r="T14" i="37"/>
  <c r="D212" i="61"/>
  <c r="P212" i="58" s="1"/>
  <c r="D325" i="61"/>
  <c r="P324" i="58" s="1"/>
  <c r="H98" i="50"/>
  <c r="H211" i="50" s="1"/>
  <c r="T210" i="70" s="1"/>
  <c r="H323" i="54"/>
  <c r="F66" i="45"/>
  <c r="F14" i="37"/>
  <c r="F67" i="37" s="1"/>
  <c r="L208" i="54"/>
  <c r="L96" i="50"/>
  <c r="L321" i="54"/>
  <c r="U65" i="66"/>
  <c r="C212" i="54"/>
  <c r="D68" i="37"/>
  <c r="D67" i="37"/>
  <c r="B98" i="50"/>
  <c r="B323" i="54"/>
  <c r="J212" i="60"/>
  <c r="B324" i="61"/>
  <c r="N323" i="58" s="1"/>
  <c r="M67" i="45"/>
  <c r="M15" i="37"/>
  <c r="F98" i="61"/>
  <c r="F211" i="61" s="1"/>
  <c r="R211" i="58" s="1"/>
  <c r="F323" i="60"/>
  <c r="G66" i="45"/>
  <c r="G14" i="37"/>
  <c r="K68" i="45"/>
  <c r="U64" i="65"/>
  <c r="K99" i="50"/>
  <c r="K324" i="54"/>
  <c r="J67" i="45"/>
  <c r="J15" i="37"/>
  <c r="J68" i="37" s="1"/>
  <c r="I214" i="50"/>
  <c r="U213" i="70" s="1"/>
  <c r="I326" i="50"/>
  <c r="U324" i="70" s="1"/>
  <c r="D325" i="50"/>
  <c r="P323" i="70" s="1"/>
  <c r="D65" i="65"/>
  <c r="D13" i="66"/>
  <c r="T66" i="65"/>
  <c r="T14" i="66"/>
  <c r="T66" i="66" s="1"/>
  <c r="L69" i="66"/>
  <c r="F66" i="65"/>
  <c r="F14" i="66"/>
  <c r="D67" i="45"/>
  <c r="AI12" i="40"/>
  <c r="AI64" i="34"/>
  <c r="AI64" i="35"/>
  <c r="D211" i="60"/>
  <c r="L210" i="50"/>
  <c r="X209" i="70" s="1"/>
  <c r="L322" i="50"/>
  <c r="X320" i="70" s="1"/>
  <c r="O66" i="45"/>
  <c r="O14" i="37"/>
  <c r="O67" i="37" s="1"/>
  <c r="F98" i="50"/>
  <c r="F323" i="54"/>
  <c r="K325" i="50"/>
  <c r="W323" i="70" s="1"/>
  <c r="E324" i="61"/>
  <c r="Q323" i="58" s="1"/>
  <c r="G66" i="65"/>
  <c r="G14" i="66"/>
  <c r="H67" i="66"/>
  <c r="J67" i="65"/>
  <c r="J15" i="66"/>
  <c r="F324" i="61"/>
  <c r="R323" i="58" s="1"/>
  <c r="J326" i="50"/>
  <c r="V324" i="70" s="1"/>
  <c r="N14" i="37"/>
  <c r="N67" i="37" s="1"/>
  <c r="I326" i="61"/>
  <c r="U325" i="58" s="1"/>
  <c r="F212" i="61"/>
  <c r="R212" i="58" s="1"/>
  <c r="I212" i="60"/>
  <c r="I100" i="61"/>
  <c r="I213" i="61" s="1"/>
  <c r="U213" i="58" s="1"/>
  <c r="I325" i="60"/>
  <c r="L15" i="66"/>
  <c r="S68" i="45"/>
  <c r="B212" i="50"/>
  <c r="N211" i="70" s="1"/>
  <c r="B324" i="50"/>
  <c r="N322" i="70" s="1"/>
  <c r="AE12" i="40"/>
  <c r="AE64" i="34"/>
  <c r="AE64" i="35"/>
  <c r="L67" i="65"/>
  <c r="N66" i="65"/>
  <c r="AC12" i="40"/>
  <c r="AC64" i="34"/>
  <c r="AC64" i="35"/>
  <c r="AG11" i="40"/>
  <c r="AG63" i="34"/>
  <c r="AG63" i="35"/>
  <c r="Y12" i="40"/>
  <c r="Y64" i="34"/>
  <c r="Y64" i="35"/>
  <c r="W12" i="40"/>
  <c r="W64" i="34"/>
  <c r="W64" i="35"/>
  <c r="F210" i="54"/>
  <c r="E210" i="60"/>
  <c r="O66" i="65"/>
  <c r="O14" i="66"/>
  <c r="O67" i="66" s="1"/>
  <c r="U63" i="45"/>
  <c r="U11" i="37"/>
  <c r="U64" i="37" s="1"/>
  <c r="H67" i="65"/>
  <c r="H324" i="61"/>
  <c r="T323" i="58" s="1"/>
  <c r="F211" i="60"/>
  <c r="J69" i="37"/>
  <c r="N14" i="66"/>
  <c r="D67" i="65"/>
  <c r="J213" i="61"/>
  <c r="V213" i="58" s="1"/>
  <c r="J326" i="61"/>
  <c r="V325" i="58" s="1"/>
  <c r="K69" i="66"/>
  <c r="O67" i="45"/>
  <c r="L69" i="37"/>
  <c r="I212" i="54"/>
  <c r="I100" i="50"/>
  <c r="I325" i="54"/>
  <c r="L67" i="45"/>
  <c r="L15" i="37"/>
  <c r="L68" i="37" s="1"/>
  <c r="G68" i="66"/>
  <c r="B67" i="45"/>
  <c r="B15" i="37"/>
  <c r="C325" i="61"/>
  <c r="O324" i="58" s="1"/>
  <c r="T67" i="66" l="1"/>
  <c r="AF10" i="40"/>
  <c r="AF62" i="34"/>
  <c r="AF62" i="35"/>
  <c r="AH11" i="40"/>
  <c r="AH63" i="34"/>
  <c r="AH63" i="35"/>
  <c r="AE10" i="40"/>
  <c r="AE62" i="34"/>
  <c r="AE62" i="35"/>
  <c r="AE11" i="40"/>
  <c r="AE63" i="34"/>
  <c r="AE63" i="35"/>
  <c r="E97" i="50"/>
  <c r="E322" i="54"/>
  <c r="AC64" i="64"/>
  <c r="AC64" i="36"/>
  <c r="AX64" i="38"/>
  <c r="AX64" i="67"/>
  <c r="K98" i="61"/>
  <c r="K211" i="61" s="1"/>
  <c r="W211" i="58" s="1"/>
  <c r="K323" i="60"/>
  <c r="H12" i="66"/>
  <c r="J99" i="50"/>
  <c r="J212" i="50" s="1"/>
  <c r="V211" i="70" s="1"/>
  <c r="J324" i="54"/>
  <c r="M68" i="66"/>
  <c r="G97" i="61"/>
  <c r="G322" i="60"/>
  <c r="D12" i="37"/>
  <c r="AB63" i="64"/>
  <c r="AB63" i="36"/>
  <c r="AW63" i="38"/>
  <c r="AW63" i="67"/>
  <c r="D324" i="61"/>
  <c r="P323" i="58" s="1"/>
  <c r="E12" i="37"/>
  <c r="AJ64" i="36"/>
  <c r="AJ64" i="64"/>
  <c r="BE64" i="67"/>
  <c r="BE64" i="38"/>
  <c r="N13" i="37"/>
  <c r="N66" i="37" s="1"/>
  <c r="K98" i="50"/>
  <c r="K323" i="54"/>
  <c r="H65" i="65"/>
  <c r="H13" i="66"/>
  <c r="K212" i="50"/>
  <c r="W211" i="70" s="1"/>
  <c r="K324" i="50"/>
  <c r="W322" i="70" s="1"/>
  <c r="T67" i="37"/>
  <c r="T66" i="37"/>
  <c r="B97" i="61"/>
  <c r="B322" i="60"/>
  <c r="B323" i="61"/>
  <c r="N322" i="58" s="1"/>
  <c r="H323" i="61"/>
  <c r="T322" i="58" s="1"/>
  <c r="C212" i="50"/>
  <c r="O211" i="70" s="1"/>
  <c r="C324" i="50"/>
  <c r="O322" i="70" s="1"/>
  <c r="D66" i="66"/>
  <c r="AB64" i="64"/>
  <c r="AB64" i="36"/>
  <c r="AW64" i="38"/>
  <c r="AW64" i="67"/>
  <c r="G97" i="50"/>
  <c r="G322" i="54"/>
  <c r="D12" i="66"/>
  <c r="AP61" i="64"/>
  <c r="AP61" i="36"/>
  <c r="BK61" i="67"/>
  <c r="BK61" i="38"/>
  <c r="G210" i="60"/>
  <c r="E12" i="66"/>
  <c r="AF64" i="64"/>
  <c r="AF64" i="36"/>
  <c r="BA64" i="38"/>
  <c r="BA64" i="67"/>
  <c r="AO12" i="40"/>
  <c r="AO64" i="34"/>
  <c r="AO64" i="35"/>
  <c r="X215" i="61"/>
  <c r="I325" i="50"/>
  <c r="U323" i="70" s="1"/>
  <c r="F97" i="61"/>
  <c r="F210" i="61" s="1"/>
  <c r="R210" i="58" s="1"/>
  <c r="F322" i="60"/>
  <c r="Y64" i="64"/>
  <c r="Y64" i="36"/>
  <c r="AT64" i="67"/>
  <c r="AT64" i="38"/>
  <c r="N13" i="66"/>
  <c r="N66" i="66" s="1"/>
  <c r="H65" i="45"/>
  <c r="H13" i="37"/>
  <c r="H66" i="37" s="1"/>
  <c r="K211" i="54"/>
  <c r="B97" i="50"/>
  <c r="B322" i="54"/>
  <c r="H66" i="65"/>
  <c r="K66" i="45"/>
  <c r="K14" i="37"/>
  <c r="K67" i="37" s="1"/>
  <c r="T12" i="37"/>
  <c r="T65" i="37" s="1"/>
  <c r="Z64" i="36"/>
  <c r="Z64" i="64"/>
  <c r="AU64" i="38"/>
  <c r="AU64" i="67"/>
  <c r="K68" i="66"/>
  <c r="I65" i="65"/>
  <c r="I13" i="66"/>
  <c r="I66" i="65"/>
  <c r="AD64" i="36"/>
  <c r="AD64" i="64"/>
  <c r="AY64" i="67"/>
  <c r="AY64" i="38"/>
  <c r="AP7" i="40"/>
  <c r="AP59" i="34"/>
  <c r="AP59" i="35"/>
  <c r="C210" i="60"/>
  <c r="F97" i="50"/>
  <c r="F322" i="54"/>
  <c r="AE64" i="36"/>
  <c r="AE64" i="64"/>
  <c r="AZ64" i="38"/>
  <c r="AZ64" i="67"/>
  <c r="I325" i="61"/>
  <c r="U324" i="58" s="1"/>
  <c r="D210" i="60"/>
  <c r="D98" i="61"/>
  <c r="D323" i="60"/>
  <c r="C65" i="45"/>
  <c r="C13" i="37"/>
  <c r="L68" i="66"/>
  <c r="F323" i="61"/>
  <c r="R322" i="58" s="1"/>
  <c r="B211" i="50"/>
  <c r="N210" i="70" s="1"/>
  <c r="B323" i="50"/>
  <c r="N321" i="70" s="1"/>
  <c r="L321" i="50"/>
  <c r="X319" i="70" s="1"/>
  <c r="H323" i="50"/>
  <c r="T321" i="70" s="1"/>
  <c r="D66" i="37"/>
  <c r="D65" i="37"/>
  <c r="K324" i="61"/>
  <c r="W323" i="58" s="1"/>
  <c r="E323" i="50"/>
  <c r="Q321" i="70" s="1"/>
  <c r="AA63" i="36"/>
  <c r="AA63" i="64"/>
  <c r="AV63" i="67"/>
  <c r="AV63" i="38"/>
  <c r="B210" i="60"/>
  <c r="L321" i="61"/>
  <c r="X320" i="58" s="1"/>
  <c r="C98" i="61"/>
  <c r="C211" i="61" s="1"/>
  <c r="O211" i="58" s="1"/>
  <c r="C323" i="60"/>
  <c r="K66" i="65"/>
  <c r="K14" i="66"/>
  <c r="K67" i="66" s="1"/>
  <c r="M14" i="37"/>
  <c r="T12" i="66"/>
  <c r="F13" i="37"/>
  <c r="E65" i="37"/>
  <c r="I65" i="45"/>
  <c r="I13" i="37"/>
  <c r="I66" i="37" s="1"/>
  <c r="I66" i="45"/>
  <c r="B66" i="65"/>
  <c r="AC10" i="40"/>
  <c r="AC62" i="34"/>
  <c r="AC62" i="35"/>
  <c r="AJ11" i="40"/>
  <c r="AJ63" i="34"/>
  <c r="AJ63" i="35"/>
  <c r="Z11" i="40"/>
  <c r="Z63" i="34"/>
  <c r="Z63" i="35"/>
  <c r="N65" i="65"/>
  <c r="AF11" i="40"/>
  <c r="AF63" i="34"/>
  <c r="AF63" i="35"/>
  <c r="B68" i="37"/>
  <c r="N66" i="45"/>
  <c r="D210" i="54"/>
  <c r="D98" i="50"/>
  <c r="D323" i="54"/>
  <c r="C65" i="65"/>
  <c r="C13" i="66"/>
  <c r="C66" i="66" s="1"/>
  <c r="I213" i="50"/>
  <c r="U212" i="70" s="1"/>
  <c r="F210" i="60"/>
  <c r="E210" i="54"/>
  <c r="S14" i="66"/>
  <c r="S67" i="66" s="1"/>
  <c r="AG64" i="64"/>
  <c r="AG64" i="36"/>
  <c r="BB64" i="38"/>
  <c r="BB64" i="67"/>
  <c r="E323" i="61"/>
  <c r="Q322" i="58" s="1"/>
  <c r="AN64" i="36"/>
  <c r="AN64" i="64"/>
  <c r="BI64" i="38"/>
  <c r="BI64" i="67"/>
  <c r="AH64" i="64"/>
  <c r="AH64" i="36"/>
  <c r="BC64" i="67"/>
  <c r="BC64" i="38"/>
  <c r="S68" i="66"/>
  <c r="C324" i="61"/>
  <c r="O323" i="58" s="1"/>
  <c r="C210" i="54"/>
  <c r="C98" i="50"/>
  <c r="C323" i="54"/>
  <c r="B14" i="37"/>
  <c r="B67" i="37" s="1"/>
  <c r="M14" i="66"/>
  <c r="J325" i="50"/>
  <c r="V323" i="70" s="1"/>
  <c r="G323" i="50"/>
  <c r="S321" i="70" s="1"/>
  <c r="F65" i="65"/>
  <c r="F13" i="66"/>
  <c r="F66" i="66" s="1"/>
  <c r="E65" i="45"/>
  <c r="AG10" i="40"/>
  <c r="AG62" i="34"/>
  <c r="AG62" i="35"/>
  <c r="AJ10" i="40"/>
  <c r="AJ62" i="34"/>
  <c r="AJ62" i="35"/>
  <c r="AI11" i="40"/>
  <c r="AI63" i="34"/>
  <c r="AI63" i="35"/>
  <c r="AG63" i="64"/>
  <c r="AG63" i="36"/>
  <c r="BB63" i="67"/>
  <c r="BB63" i="38"/>
  <c r="L66" i="45"/>
  <c r="L14" i="37"/>
  <c r="L209" i="50"/>
  <c r="X208" i="70" s="1"/>
  <c r="B210" i="54"/>
  <c r="K211" i="60"/>
  <c r="S14" i="37"/>
  <c r="U62" i="65"/>
  <c r="U10" i="66"/>
  <c r="C66" i="45"/>
  <c r="L207" i="60"/>
  <c r="L95" i="61"/>
  <c r="L320" i="60"/>
  <c r="B14" i="66"/>
  <c r="B67" i="66" s="1"/>
  <c r="G65" i="45"/>
  <c r="G13" i="37"/>
  <c r="H66" i="45"/>
  <c r="J325" i="61"/>
  <c r="V324" i="58" s="1"/>
  <c r="K212" i="61"/>
  <c r="W212" i="58" s="1"/>
  <c r="J68" i="66"/>
  <c r="M66" i="45"/>
  <c r="AN11" i="40"/>
  <c r="AN63" i="34"/>
  <c r="AN63" i="35"/>
  <c r="X215" i="50"/>
  <c r="L66" i="65"/>
  <c r="L14" i="66"/>
  <c r="L67" i="66" s="1"/>
  <c r="F211" i="50"/>
  <c r="R210" i="70" s="1"/>
  <c r="F323" i="50"/>
  <c r="R321" i="70" s="1"/>
  <c r="I99" i="61"/>
  <c r="I324" i="60"/>
  <c r="AI64" i="36"/>
  <c r="AI64" i="64"/>
  <c r="BD64" i="67"/>
  <c r="BD64" i="38"/>
  <c r="D65" i="66"/>
  <c r="M68" i="37"/>
  <c r="M67" i="37"/>
  <c r="N67" i="66"/>
  <c r="H97" i="61"/>
  <c r="H210" i="61" s="1"/>
  <c r="T210" i="58" s="1"/>
  <c r="H322" i="60"/>
  <c r="L209" i="61"/>
  <c r="X209" i="58" s="1"/>
  <c r="U62" i="45"/>
  <c r="U10" i="37"/>
  <c r="U63" i="37" s="1"/>
  <c r="D212" i="50"/>
  <c r="P211" i="70" s="1"/>
  <c r="D324" i="50"/>
  <c r="P322" i="70" s="1"/>
  <c r="C211" i="60"/>
  <c r="L207" i="54"/>
  <c r="L95" i="50"/>
  <c r="L320" i="54"/>
  <c r="G65" i="65"/>
  <c r="G13" i="66"/>
  <c r="G66" i="66" s="1"/>
  <c r="J212" i="54"/>
  <c r="G210" i="54"/>
  <c r="T65" i="66"/>
  <c r="E65" i="66"/>
  <c r="AO63" i="64"/>
  <c r="AO63" i="36"/>
  <c r="BJ63" i="38"/>
  <c r="BJ63" i="67"/>
  <c r="O65" i="45"/>
  <c r="O13" i="37"/>
  <c r="O66" i="37" s="1"/>
  <c r="J66" i="45"/>
  <c r="J14" i="37"/>
  <c r="J67" i="37" s="1"/>
  <c r="AC11" i="40"/>
  <c r="AC63" i="34"/>
  <c r="AC63" i="35"/>
  <c r="AI10" i="40"/>
  <c r="AI62" i="34"/>
  <c r="AI62" i="35"/>
  <c r="Y11" i="40"/>
  <c r="Y63" i="34"/>
  <c r="Y63" i="35"/>
  <c r="S66" i="45"/>
  <c r="S66" i="65"/>
  <c r="W11" i="40"/>
  <c r="W63" i="34"/>
  <c r="W63" i="35"/>
  <c r="X11" i="40"/>
  <c r="X63" i="34"/>
  <c r="X63" i="35"/>
  <c r="G209" i="60"/>
  <c r="L67" i="37"/>
  <c r="E209" i="60"/>
  <c r="E97" i="61"/>
  <c r="E210" i="61" s="1"/>
  <c r="Q210" i="58" s="1"/>
  <c r="E322" i="60"/>
  <c r="W64" i="36"/>
  <c r="W64" i="64"/>
  <c r="AR64" i="67"/>
  <c r="AR64" i="38"/>
  <c r="G67" i="66"/>
  <c r="I99" i="50"/>
  <c r="I324" i="54"/>
  <c r="H12" i="37"/>
  <c r="H65" i="37" s="1"/>
  <c r="G66" i="37"/>
  <c r="J99" i="61"/>
  <c r="J212" i="61" s="1"/>
  <c r="V212" i="58" s="1"/>
  <c r="J324" i="60"/>
  <c r="H97" i="50"/>
  <c r="H210" i="50" s="1"/>
  <c r="T209" i="70" s="1"/>
  <c r="H322" i="54"/>
  <c r="C66" i="65"/>
  <c r="K67" i="45"/>
  <c r="G67" i="37"/>
  <c r="AP60" i="64"/>
  <c r="AP60" i="36"/>
  <c r="BK60" i="38"/>
  <c r="BK60" i="67"/>
  <c r="D211" i="54"/>
  <c r="F67" i="66"/>
  <c r="T65" i="65"/>
  <c r="E65" i="65"/>
  <c r="AD63" i="64"/>
  <c r="AD63" i="36"/>
  <c r="AY63" i="67"/>
  <c r="AY63" i="38"/>
  <c r="G210" i="61"/>
  <c r="S210" i="58" s="1"/>
  <c r="G323" i="61"/>
  <c r="S322" i="58" s="1"/>
  <c r="U63" i="66"/>
  <c r="O65" i="65"/>
  <c r="O13" i="66"/>
  <c r="O66" i="66" s="1"/>
  <c r="J66" i="65"/>
  <c r="J14" i="66"/>
  <c r="X64" i="36"/>
  <c r="X64" i="64"/>
  <c r="AS64" i="38"/>
  <c r="AS64" i="67"/>
  <c r="H65" i="66" l="1"/>
  <c r="Y10" i="40"/>
  <c r="Y62" i="34"/>
  <c r="Y62" i="35"/>
  <c r="AH10" i="40"/>
  <c r="AH62" i="34"/>
  <c r="AH62" i="35"/>
  <c r="AH9" i="40"/>
  <c r="AH61" i="34"/>
  <c r="AH61" i="35"/>
  <c r="Z9" i="40"/>
  <c r="Z61" i="34"/>
  <c r="Z61" i="35"/>
  <c r="H96" i="61"/>
  <c r="H321" i="60"/>
  <c r="X63" i="64"/>
  <c r="X63" i="36"/>
  <c r="AS63" i="67"/>
  <c r="AS63" i="38"/>
  <c r="Y63" i="36"/>
  <c r="Y63" i="64"/>
  <c r="AT63" i="38"/>
  <c r="AT63" i="67"/>
  <c r="H209" i="60"/>
  <c r="D323" i="61"/>
  <c r="P322" i="58" s="1"/>
  <c r="C97" i="50"/>
  <c r="C322" i="54"/>
  <c r="AP59" i="64"/>
  <c r="AP59" i="36"/>
  <c r="BK59" i="38"/>
  <c r="BK59" i="67"/>
  <c r="I66" i="66"/>
  <c r="F96" i="61"/>
  <c r="F209" i="61" s="1"/>
  <c r="R209" i="58" s="1"/>
  <c r="F321" i="60"/>
  <c r="L13" i="66"/>
  <c r="B322" i="61"/>
  <c r="N321" i="58" s="1"/>
  <c r="K97" i="61"/>
  <c r="K210" i="61" s="1"/>
  <c r="W210" i="58" s="1"/>
  <c r="K322" i="60"/>
  <c r="AH63" i="36"/>
  <c r="AH63" i="64"/>
  <c r="BC63" i="38"/>
  <c r="BC63" i="67"/>
  <c r="AN10" i="40"/>
  <c r="AN62" i="34"/>
  <c r="AN62" i="35"/>
  <c r="AB9" i="40"/>
  <c r="AB61" i="34"/>
  <c r="AB61" i="35"/>
  <c r="X225" i="61"/>
  <c r="H96" i="50"/>
  <c r="H321" i="54"/>
  <c r="AI62" i="64"/>
  <c r="AI62" i="36"/>
  <c r="BD62" i="38"/>
  <c r="BD62" i="67"/>
  <c r="AN63" i="64"/>
  <c r="AN63" i="36"/>
  <c r="BI63" i="38"/>
  <c r="BI63" i="67"/>
  <c r="L320" i="61"/>
  <c r="X319" i="58" s="1"/>
  <c r="AI63" i="36"/>
  <c r="AI63" i="64"/>
  <c r="BD63" i="38"/>
  <c r="BD63" i="67"/>
  <c r="AG62" i="36"/>
  <c r="AG62" i="64"/>
  <c r="BB62" i="38"/>
  <c r="BB62" i="67"/>
  <c r="C323" i="50"/>
  <c r="O321" i="70" s="1"/>
  <c r="Z63" i="36"/>
  <c r="Z63" i="64"/>
  <c r="AU63" i="38"/>
  <c r="AU63" i="67"/>
  <c r="B96" i="61"/>
  <c r="B209" i="61" s="1"/>
  <c r="N209" i="58" s="1"/>
  <c r="B321" i="60"/>
  <c r="G12" i="37"/>
  <c r="F96" i="50"/>
  <c r="F209" i="50" s="1"/>
  <c r="R208" i="70" s="1"/>
  <c r="F321" i="54"/>
  <c r="B209" i="60"/>
  <c r="K97" i="50"/>
  <c r="K210" i="50" s="1"/>
  <c r="W209" i="70" s="1"/>
  <c r="K322" i="54"/>
  <c r="AE62" i="64"/>
  <c r="AE62" i="36"/>
  <c r="AZ62" i="67"/>
  <c r="AZ62" i="38"/>
  <c r="AA10" i="40"/>
  <c r="AA62" i="34"/>
  <c r="AA62" i="35"/>
  <c r="AN9" i="40"/>
  <c r="AN61" i="34"/>
  <c r="AN61" i="35"/>
  <c r="L65" i="65"/>
  <c r="L65" i="45"/>
  <c r="X10" i="40"/>
  <c r="X62" i="34"/>
  <c r="X62" i="35"/>
  <c r="AD10" i="40"/>
  <c r="AD62" i="34"/>
  <c r="AD62" i="35"/>
  <c r="AF9" i="40"/>
  <c r="AF61" i="34"/>
  <c r="AF61" i="35"/>
  <c r="H209" i="50"/>
  <c r="T208" i="70" s="1"/>
  <c r="H322" i="50"/>
  <c r="T320" i="70" s="1"/>
  <c r="G96" i="50"/>
  <c r="G321" i="54"/>
  <c r="L320" i="50"/>
  <c r="X318" i="70" s="1"/>
  <c r="M13" i="37"/>
  <c r="M66" i="37" s="1"/>
  <c r="L208" i="61"/>
  <c r="X208" i="58" s="1"/>
  <c r="B96" i="50"/>
  <c r="B321" i="54"/>
  <c r="G64" i="65"/>
  <c r="G12" i="66"/>
  <c r="I12" i="37"/>
  <c r="C64" i="45"/>
  <c r="C12" i="37"/>
  <c r="U9" i="37"/>
  <c r="AO9" i="40"/>
  <c r="AO61" i="34"/>
  <c r="AO61" i="35"/>
  <c r="X9" i="40"/>
  <c r="X61" i="34"/>
  <c r="X61" i="35"/>
  <c r="B208" i="60"/>
  <c r="H209" i="54"/>
  <c r="G208" i="60"/>
  <c r="G96" i="61"/>
  <c r="G209" i="61" s="1"/>
  <c r="S209" i="58" s="1"/>
  <c r="G321" i="60"/>
  <c r="I210" i="60"/>
  <c r="I98" i="61"/>
  <c r="I211" i="61" s="1"/>
  <c r="U211" i="58" s="1"/>
  <c r="I323" i="60"/>
  <c r="W63" i="36"/>
  <c r="W63" i="64"/>
  <c r="AR63" i="67"/>
  <c r="AR63" i="38"/>
  <c r="L66" i="66"/>
  <c r="M13" i="66"/>
  <c r="AF63" i="64"/>
  <c r="AF63" i="36"/>
  <c r="BA63" i="67"/>
  <c r="BA63" i="38"/>
  <c r="F64" i="45"/>
  <c r="F12" i="37"/>
  <c r="F65" i="37" s="1"/>
  <c r="J67" i="66"/>
  <c r="F322" i="61"/>
  <c r="R321" i="58" s="1"/>
  <c r="L206" i="60"/>
  <c r="L94" i="61"/>
  <c r="L207" i="61" s="1"/>
  <c r="X207" i="58" s="1"/>
  <c r="L319" i="60"/>
  <c r="AO64" i="36"/>
  <c r="AO64" i="64"/>
  <c r="BJ64" i="38"/>
  <c r="BJ64" i="67"/>
  <c r="K211" i="50"/>
  <c r="W210" i="70" s="1"/>
  <c r="K323" i="50"/>
  <c r="W321" i="70" s="1"/>
  <c r="D97" i="50"/>
  <c r="D210" i="50" s="1"/>
  <c r="P209" i="70" s="1"/>
  <c r="D322" i="54"/>
  <c r="I12" i="66"/>
  <c r="C64" i="65"/>
  <c r="C12" i="66"/>
  <c r="U9" i="66"/>
  <c r="U62" i="66" s="1"/>
  <c r="U61" i="45"/>
  <c r="U61" i="65"/>
  <c r="W9" i="40"/>
  <c r="W61" i="34"/>
  <c r="W61" i="35"/>
  <c r="S65" i="45"/>
  <c r="I98" i="50"/>
  <c r="I323" i="54"/>
  <c r="S65" i="65"/>
  <c r="S13" i="66"/>
  <c r="AC63" i="64"/>
  <c r="AC63" i="36"/>
  <c r="AX63" i="38"/>
  <c r="AX63" i="67"/>
  <c r="I324" i="61"/>
  <c r="U323" i="58" s="1"/>
  <c r="J13" i="37"/>
  <c r="G65" i="37"/>
  <c r="AJ62" i="36"/>
  <c r="AJ62" i="64"/>
  <c r="BE62" i="38"/>
  <c r="BE62" i="67"/>
  <c r="M66" i="66"/>
  <c r="F64" i="65"/>
  <c r="F12" i="66"/>
  <c r="F65" i="66" s="1"/>
  <c r="F66" i="37"/>
  <c r="L208" i="50"/>
  <c r="X207" i="70" s="1"/>
  <c r="F210" i="50"/>
  <c r="R209" i="70" s="1"/>
  <c r="F322" i="50"/>
  <c r="R320" i="70" s="1"/>
  <c r="E96" i="61"/>
  <c r="E209" i="61" s="1"/>
  <c r="Q209" i="58" s="1"/>
  <c r="E321" i="60"/>
  <c r="L206" i="54"/>
  <c r="L94" i="50"/>
  <c r="L319" i="54"/>
  <c r="G210" i="50"/>
  <c r="S209" i="70" s="1"/>
  <c r="G322" i="50"/>
  <c r="S320" i="70" s="1"/>
  <c r="D97" i="61"/>
  <c r="D210" i="61" s="1"/>
  <c r="P210" i="58" s="1"/>
  <c r="D322" i="60"/>
  <c r="K65" i="45"/>
  <c r="K13" i="37"/>
  <c r="M67" i="66"/>
  <c r="AG9" i="40"/>
  <c r="AG61" i="34"/>
  <c r="AG61" i="35"/>
  <c r="AD9" i="40"/>
  <c r="AD61" i="34"/>
  <c r="AD61" i="35"/>
  <c r="AI9" i="40"/>
  <c r="AI61" i="34"/>
  <c r="AI61" i="35"/>
  <c r="AO10" i="40"/>
  <c r="AO62" i="34"/>
  <c r="AO62" i="35"/>
  <c r="K209" i="60"/>
  <c r="D209" i="54"/>
  <c r="D209" i="60"/>
  <c r="I212" i="50"/>
  <c r="U211" i="70" s="1"/>
  <c r="I324" i="50"/>
  <c r="U322" i="70" s="1"/>
  <c r="J98" i="61"/>
  <c r="J211" i="61" s="1"/>
  <c r="V211" i="58" s="1"/>
  <c r="J323" i="60"/>
  <c r="S13" i="37"/>
  <c r="J13" i="66"/>
  <c r="M66" i="65"/>
  <c r="N12" i="37"/>
  <c r="N65" i="37" s="1"/>
  <c r="F65" i="45"/>
  <c r="C323" i="61"/>
  <c r="O322" i="58" s="1"/>
  <c r="C66" i="37"/>
  <c r="I212" i="61"/>
  <c r="U212" i="58" s="1"/>
  <c r="F209" i="54"/>
  <c r="E96" i="50"/>
  <c r="E321" i="54"/>
  <c r="B322" i="50"/>
  <c r="N320" i="70" s="1"/>
  <c r="F209" i="60"/>
  <c r="G209" i="54"/>
  <c r="B210" i="61"/>
  <c r="N210" i="58" s="1"/>
  <c r="K210" i="54"/>
  <c r="K65" i="65"/>
  <c r="K13" i="66"/>
  <c r="K66" i="66" s="1"/>
  <c r="K323" i="61"/>
  <c r="W322" i="58" s="1"/>
  <c r="AF62" i="36"/>
  <c r="AF62" i="64"/>
  <c r="BA62" i="38"/>
  <c r="BA62" i="67"/>
  <c r="J65" i="65"/>
  <c r="Z10" i="40"/>
  <c r="Z62" i="34"/>
  <c r="Z62" i="35"/>
  <c r="N64" i="45"/>
  <c r="Y9" i="40"/>
  <c r="Y61" i="34"/>
  <c r="Y61" i="35"/>
  <c r="X226" i="61"/>
  <c r="F208" i="54"/>
  <c r="F208" i="60"/>
  <c r="J324" i="61"/>
  <c r="V323" i="58" s="1"/>
  <c r="I211" i="54"/>
  <c r="E322" i="61"/>
  <c r="Q321" i="58" s="1"/>
  <c r="J210" i="54"/>
  <c r="J98" i="50"/>
  <c r="J211" i="50" s="1"/>
  <c r="V210" i="70" s="1"/>
  <c r="J323" i="54"/>
  <c r="I211" i="60"/>
  <c r="N64" i="65"/>
  <c r="N12" i="66"/>
  <c r="N65" i="66" s="1"/>
  <c r="AJ63" i="36"/>
  <c r="AJ63" i="64"/>
  <c r="BE63" i="67"/>
  <c r="BE63" i="38"/>
  <c r="B13" i="37"/>
  <c r="B66" i="37" s="1"/>
  <c r="O64" i="45"/>
  <c r="O12" i="37"/>
  <c r="D211" i="61"/>
  <c r="P211" i="58" s="1"/>
  <c r="J324" i="50"/>
  <c r="V322" i="70" s="1"/>
  <c r="K210" i="60"/>
  <c r="E210" i="50"/>
  <c r="Q209" i="70" s="1"/>
  <c r="E322" i="50"/>
  <c r="Q320" i="70" s="1"/>
  <c r="AE63" i="64"/>
  <c r="AE63" i="36"/>
  <c r="AZ63" i="67"/>
  <c r="AZ63" i="38"/>
  <c r="B65" i="45"/>
  <c r="W10" i="40"/>
  <c r="W62" i="34"/>
  <c r="W62" i="35"/>
  <c r="M65" i="65"/>
  <c r="M65" i="45"/>
  <c r="AB10" i="40"/>
  <c r="AB62" i="34"/>
  <c r="AB62" i="35"/>
  <c r="X214" i="50"/>
  <c r="X214" i="61"/>
  <c r="E208" i="54"/>
  <c r="E208" i="60"/>
  <c r="X227" i="61"/>
  <c r="J211" i="60"/>
  <c r="G65" i="66"/>
  <c r="H209" i="61"/>
  <c r="T209" i="58" s="1"/>
  <c r="H322" i="61"/>
  <c r="T321" i="58" s="1"/>
  <c r="S67" i="37"/>
  <c r="S66" i="37"/>
  <c r="B66" i="45"/>
  <c r="D211" i="50"/>
  <c r="P210" i="70" s="1"/>
  <c r="D323" i="50"/>
  <c r="P321" i="70" s="1"/>
  <c r="AC62" i="64"/>
  <c r="AC62" i="36"/>
  <c r="AX62" i="67"/>
  <c r="AX62" i="38"/>
  <c r="B65" i="65"/>
  <c r="B13" i="66"/>
  <c r="B210" i="50"/>
  <c r="N209" i="70" s="1"/>
  <c r="C209" i="60"/>
  <c r="C97" i="61"/>
  <c r="C210" i="61" s="1"/>
  <c r="O210" i="58" s="1"/>
  <c r="C322" i="60"/>
  <c r="B209" i="54"/>
  <c r="L13" i="37"/>
  <c r="H66" i="66"/>
  <c r="C211" i="50"/>
  <c r="O210" i="70" s="1"/>
  <c r="N65" i="45"/>
  <c r="O64" i="65"/>
  <c r="O12" i="66"/>
  <c r="G322" i="61"/>
  <c r="S321" i="58" s="1"/>
  <c r="J211" i="54"/>
  <c r="E209" i="54"/>
  <c r="X213" i="50" l="1"/>
  <c r="X213" i="61"/>
  <c r="U62" i="37"/>
  <c r="C96" i="50"/>
  <c r="C321" i="54"/>
  <c r="AB61" i="64"/>
  <c r="AB61" i="36"/>
  <c r="AW61" i="67"/>
  <c r="AW61" i="38"/>
  <c r="G11" i="37"/>
  <c r="G64" i="37" s="1"/>
  <c r="L93" i="50"/>
  <c r="L318" i="54"/>
  <c r="AC9" i="40"/>
  <c r="AC61" i="34"/>
  <c r="AC61" i="35"/>
  <c r="AB8" i="40"/>
  <c r="AB60" i="34"/>
  <c r="AB60" i="35"/>
  <c r="AN8" i="40"/>
  <c r="AN60" i="34"/>
  <c r="AN60" i="35"/>
  <c r="AO8" i="40"/>
  <c r="AO60" i="34"/>
  <c r="AO60" i="35"/>
  <c r="E63" i="65"/>
  <c r="E11" i="66"/>
  <c r="E64" i="65"/>
  <c r="J12" i="66"/>
  <c r="J65" i="66" s="1"/>
  <c r="AG61" i="64"/>
  <c r="AG61" i="36"/>
  <c r="BB61" i="67"/>
  <c r="BB61" i="38"/>
  <c r="W61" i="36"/>
  <c r="W61" i="64"/>
  <c r="AR61" i="67"/>
  <c r="AR61" i="38"/>
  <c r="D322" i="50"/>
  <c r="P320" i="70" s="1"/>
  <c r="G95" i="61"/>
  <c r="G320" i="60"/>
  <c r="AF61" i="64"/>
  <c r="AF61" i="36"/>
  <c r="BA61" i="67"/>
  <c r="BA61" i="38"/>
  <c r="L64" i="65"/>
  <c r="L12" i="66"/>
  <c r="F321" i="50"/>
  <c r="R319" i="70" s="1"/>
  <c r="I97" i="61"/>
  <c r="I210" i="61" s="1"/>
  <c r="U210" i="58" s="1"/>
  <c r="I322" i="60"/>
  <c r="G11" i="66"/>
  <c r="G64" i="66" s="1"/>
  <c r="K322" i="61"/>
  <c r="W321" i="58" s="1"/>
  <c r="T63" i="65"/>
  <c r="B66" i="66"/>
  <c r="K96" i="50"/>
  <c r="K321" i="54"/>
  <c r="G63" i="65"/>
  <c r="AJ9" i="40"/>
  <c r="AJ61" i="34"/>
  <c r="AJ61" i="35"/>
  <c r="C63" i="45"/>
  <c r="Z8" i="40"/>
  <c r="Z60" i="34"/>
  <c r="Z60" i="35"/>
  <c r="AA9" i="40"/>
  <c r="AA61" i="34"/>
  <c r="AA61" i="35"/>
  <c r="AE8" i="40"/>
  <c r="AE60" i="34"/>
  <c r="AE60" i="35"/>
  <c r="S66" i="66"/>
  <c r="E11" i="37"/>
  <c r="E64" i="37" s="1"/>
  <c r="E64" i="45"/>
  <c r="AO62" i="64"/>
  <c r="AO62" i="36"/>
  <c r="BJ62" i="38"/>
  <c r="BJ62" i="67"/>
  <c r="G95" i="50"/>
  <c r="G320" i="54"/>
  <c r="J97" i="61"/>
  <c r="J210" i="61" s="1"/>
  <c r="V210" i="58" s="1"/>
  <c r="J322" i="60"/>
  <c r="I97" i="50"/>
  <c r="I210" i="50" s="1"/>
  <c r="U209" i="70" s="1"/>
  <c r="I322" i="54"/>
  <c r="F321" i="61"/>
  <c r="R320" i="58" s="1"/>
  <c r="O11" i="37"/>
  <c r="L64" i="45"/>
  <c r="L12" i="37"/>
  <c r="W8" i="40"/>
  <c r="W60" i="34"/>
  <c r="W60" i="35"/>
  <c r="B64" i="65"/>
  <c r="G207" i="60"/>
  <c r="AB62" i="36"/>
  <c r="AB62" i="64"/>
  <c r="AW62" i="67"/>
  <c r="AW62" i="38"/>
  <c r="T11" i="66"/>
  <c r="T64" i="65"/>
  <c r="J323" i="50"/>
  <c r="V321" i="70" s="1"/>
  <c r="E321" i="61"/>
  <c r="Q320" i="58" s="1"/>
  <c r="I211" i="50"/>
  <c r="U210" i="70" s="1"/>
  <c r="I323" i="50"/>
  <c r="U321" i="70" s="1"/>
  <c r="S64" i="45"/>
  <c r="S12" i="37"/>
  <c r="S65" i="37" s="1"/>
  <c r="I323" i="61"/>
  <c r="U322" i="58" s="1"/>
  <c r="H207" i="60"/>
  <c r="H95" i="61"/>
  <c r="H320" i="60"/>
  <c r="AO61" i="64"/>
  <c r="AO61" i="36"/>
  <c r="BJ61" i="67"/>
  <c r="BJ61" i="38"/>
  <c r="J97" i="50"/>
  <c r="J322" i="54"/>
  <c r="AA62" i="36"/>
  <c r="AA62" i="64"/>
  <c r="AV62" i="67"/>
  <c r="AV62" i="38"/>
  <c r="K209" i="50"/>
  <c r="W208" i="70" s="1"/>
  <c r="K322" i="50"/>
  <c r="W320" i="70" s="1"/>
  <c r="H11" i="37"/>
  <c r="H64" i="37" s="1"/>
  <c r="H64" i="45"/>
  <c r="O11" i="66"/>
  <c r="AH61" i="64"/>
  <c r="AH61" i="36"/>
  <c r="BC61" i="67"/>
  <c r="BC61" i="38"/>
  <c r="Y62" i="36"/>
  <c r="Y62" i="64"/>
  <c r="AT62" i="38"/>
  <c r="AT62" i="67"/>
  <c r="E321" i="50"/>
  <c r="Q319" i="70" s="1"/>
  <c r="AF8" i="40"/>
  <c r="AF60" i="34"/>
  <c r="AF60" i="35"/>
  <c r="AA8" i="40"/>
  <c r="AA60" i="34"/>
  <c r="AA60" i="35"/>
  <c r="AC8" i="40"/>
  <c r="AC60" i="34"/>
  <c r="AC60" i="35"/>
  <c r="C322" i="61"/>
  <c r="O321" i="58" s="1"/>
  <c r="M12" i="37"/>
  <c r="T63" i="45"/>
  <c r="T11" i="37"/>
  <c r="T64" i="37" s="1"/>
  <c r="T64" i="45"/>
  <c r="O65" i="37"/>
  <c r="O64" i="37"/>
  <c r="Y61" i="64"/>
  <c r="Y61" i="36"/>
  <c r="AT61" i="38"/>
  <c r="AT61" i="67"/>
  <c r="D208" i="60"/>
  <c r="D96" i="61"/>
  <c r="D209" i="61" s="1"/>
  <c r="P209" i="58" s="1"/>
  <c r="D321" i="60"/>
  <c r="AD61" i="64"/>
  <c r="AD61" i="36"/>
  <c r="AY61" i="67"/>
  <c r="AY61" i="38"/>
  <c r="K66" i="37"/>
  <c r="I210" i="54"/>
  <c r="S64" i="65"/>
  <c r="S12" i="66"/>
  <c r="D63" i="65"/>
  <c r="D11" i="66"/>
  <c r="D64" i="65"/>
  <c r="H207" i="54"/>
  <c r="H95" i="50"/>
  <c r="H320" i="54"/>
  <c r="B209" i="50"/>
  <c r="N208" i="70" s="1"/>
  <c r="B321" i="50"/>
  <c r="N319" i="70" s="1"/>
  <c r="J66" i="66"/>
  <c r="AD62" i="64"/>
  <c r="AD62" i="36"/>
  <c r="AY62" i="67"/>
  <c r="AY62" i="38"/>
  <c r="H321" i="50"/>
  <c r="T319" i="70" s="1"/>
  <c r="H11" i="66"/>
  <c r="H64" i="65"/>
  <c r="C210" i="50"/>
  <c r="O209" i="70" s="1"/>
  <c r="C322" i="50"/>
  <c r="O320" i="70" s="1"/>
  <c r="H208" i="61"/>
  <c r="T208" i="58" s="1"/>
  <c r="H321" i="61"/>
  <c r="T320" i="58" s="1"/>
  <c r="AH62" i="36"/>
  <c r="AH62" i="64"/>
  <c r="BC62" i="67"/>
  <c r="BC62" i="38"/>
  <c r="F63" i="45"/>
  <c r="F11" i="37"/>
  <c r="X8" i="40"/>
  <c r="X60" i="34"/>
  <c r="X60" i="35"/>
  <c r="W62" i="36"/>
  <c r="W62" i="64"/>
  <c r="AR62" i="67"/>
  <c r="AR62" i="38"/>
  <c r="M64" i="45"/>
  <c r="AI8" i="40"/>
  <c r="AI60" i="34"/>
  <c r="AI60" i="35"/>
  <c r="Y8" i="40"/>
  <c r="Y60" i="34"/>
  <c r="Y60" i="35"/>
  <c r="AG8" i="40"/>
  <c r="AG60" i="34"/>
  <c r="AG60" i="35"/>
  <c r="B207" i="54"/>
  <c r="C208" i="54"/>
  <c r="E95" i="61"/>
  <c r="E320" i="60"/>
  <c r="M64" i="65"/>
  <c r="M12" i="66"/>
  <c r="B64" i="45"/>
  <c r="B12" i="37"/>
  <c r="E209" i="50"/>
  <c r="Q208" i="70" s="1"/>
  <c r="N11" i="37"/>
  <c r="Z62" i="36"/>
  <c r="Z62" i="64"/>
  <c r="AU62" i="38"/>
  <c r="AU62" i="67"/>
  <c r="C65" i="37"/>
  <c r="D208" i="54"/>
  <c r="D96" i="50"/>
  <c r="D321" i="54"/>
  <c r="AI61" i="64"/>
  <c r="AI61" i="36"/>
  <c r="BD61" i="38"/>
  <c r="BD61" i="67"/>
  <c r="I63" i="45"/>
  <c r="I11" i="37"/>
  <c r="D63" i="45"/>
  <c r="D11" i="37"/>
  <c r="D64" i="37" s="1"/>
  <c r="D64" i="45"/>
  <c r="L319" i="61"/>
  <c r="X318" i="58" s="1"/>
  <c r="K209" i="54"/>
  <c r="G64" i="45"/>
  <c r="C209" i="54"/>
  <c r="F63" i="65"/>
  <c r="F11" i="66"/>
  <c r="F64" i="66" s="1"/>
  <c r="AE9" i="40"/>
  <c r="AE61" i="34"/>
  <c r="AE61" i="35"/>
  <c r="X7" i="40"/>
  <c r="X59" i="34"/>
  <c r="X59" i="35"/>
  <c r="L66" i="37"/>
  <c r="L65" i="37"/>
  <c r="J12" i="37"/>
  <c r="J65" i="37" s="1"/>
  <c r="J65" i="45"/>
  <c r="AD7" i="40"/>
  <c r="AD59" i="34"/>
  <c r="AD59" i="35"/>
  <c r="K64" i="65"/>
  <c r="K64" i="45"/>
  <c r="J64" i="65"/>
  <c r="AD8" i="40"/>
  <c r="AD60" i="34"/>
  <c r="AD60" i="35"/>
  <c r="F207" i="54"/>
  <c r="F207" i="60"/>
  <c r="E95" i="50"/>
  <c r="E320" i="54"/>
  <c r="B12" i="66"/>
  <c r="N63" i="65"/>
  <c r="N11" i="66"/>
  <c r="J323" i="61"/>
  <c r="V322" i="58" s="1"/>
  <c r="L207" i="50"/>
  <c r="X206" i="70" s="1"/>
  <c r="L319" i="50"/>
  <c r="X317" i="70" s="1"/>
  <c r="O65" i="66"/>
  <c r="I63" i="65"/>
  <c r="I11" i="66"/>
  <c r="I64" i="66" s="1"/>
  <c r="U8" i="66"/>
  <c r="B95" i="50"/>
  <c r="B208" i="50" s="1"/>
  <c r="N207" i="70" s="1"/>
  <c r="B320" i="54"/>
  <c r="X61" i="36"/>
  <c r="X61" i="64"/>
  <c r="AS61" i="67"/>
  <c r="AS61" i="38"/>
  <c r="K12" i="37"/>
  <c r="I65" i="37"/>
  <c r="I64" i="37"/>
  <c r="B208" i="54"/>
  <c r="G209" i="50"/>
  <c r="S208" i="70" s="1"/>
  <c r="G321" i="50"/>
  <c r="S319" i="70" s="1"/>
  <c r="AN61" i="64"/>
  <c r="AN61" i="36"/>
  <c r="BI61" i="38"/>
  <c r="BI61" i="67"/>
  <c r="H208" i="54"/>
  <c r="I65" i="66"/>
  <c r="H208" i="60"/>
  <c r="Z61" i="64"/>
  <c r="Z61" i="36"/>
  <c r="AU61" i="38"/>
  <c r="AU61" i="67"/>
  <c r="C11" i="37"/>
  <c r="C64" i="37" s="1"/>
  <c r="F95" i="50"/>
  <c r="F320" i="54"/>
  <c r="AJ7" i="40"/>
  <c r="AJ59" i="34"/>
  <c r="AJ59" i="35"/>
  <c r="AJ8" i="40"/>
  <c r="AJ60" i="34"/>
  <c r="AJ60" i="35"/>
  <c r="O63" i="65"/>
  <c r="E207" i="60"/>
  <c r="J209" i="60"/>
  <c r="F95" i="61"/>
  <c r="F208" i="61" s="1"/>
  <c r="R208" i="58" s="1"/>
  <c r="F320" i="60"/>
  <c r="J210" i="60"/>
  <c r="K96" i="61"/>
  <c r="K321" i="60"/>
  <c r="D322" i="61"/>
  <c r="P321" i="58" s="1"/>
  <c r="C65" i="66"/>
  <c r="J66" i="37"/>
  <c r="U60" i="45"/>
  <c r="U8" i="37"/>
  <c r="U61" i="37" s="1"/>
  <c r="I64" i="65"/>
  <c r="G208" i="61"/>
  <c r="S208" i="58" s="1"/>
  <c r="G321" i="61"/>
  <c r="S320" i="58" s="1"/>
  <c r="B207" i="60"/>
  <c r="B95" i="61"/>
  <c r="B320" i="60"/>
  <c r="K12" i="66"/>
  <c r="K65" i="66" s="1"/>
  <c r="I64" i="45"/>
  <c r="G208" i="54"/>
  <c r="C208" i="60"/>
  <c r="C96" i="61"/>
  <c r="C209" i="61" s="1"/>
  <c r="O209" i="58" s="1"/>
  <c r="C321" i="60"/>
  <c r="X62" i="36"/>
  <c r="X62" i="64"/>
  <c r="AS62" i="38"/>
  <c r="AS62" i="67"/>
  <c r="B321" i="61"/>
  <c r="N320" i="58" s="1"/>
  <c r="AN62" i="64"/>
  <c r="AN62" i="36"/>
  <c r="BI62" i="67"/>
  <c r="BI62" i="38"/>
  <c r="L65" i="66"/>
  <c r="L205" i="60"/>
  <c r="L93" i="61"/>
  <c r="L206" i="61" s="1"/>
  <c r="X206" i="58" s="1"/>
  <c r="L318" i="60"/>
  <c r="C63" i="65"/>
  <c r="C11" i="66"/>
  <c r="M63" i="65" l="1"/>
  <c r="X212" i="50"/>
  <c r="X212" i="61"/>
  <c r="K63" i="65"/>
  <c r="K11" i="66"/>
  <c r="K64" i="66" s="1"/>
  <c r="AG60" i="36"/>
  <c r="AG60" i="64"/>
  <c r="BB60" i="38"/>
  <c r="BB60" i="67"/>
  <c r="AI60" i="64"/>
  <c r="AI60" i="36"/>
  <c r="BD60" i="38"/>
  <c r="BD60" i="67"/>
  <c r="M11" i="66"/>
  <c r="F64" i="37"/>
  <c r="D64" i="66"/>
  <c r="M65" i="37"/>
  <c r="AA60" i="64"/>
  <c r="AA60" i="36"/>
  <c r="AV60" i="38"/>
  <c r="AV60" i="67"/>
  <c r="C10" i="66"/>
  <c r="C63" i="66" s="1"/>
  <c r="G10" i="37"/>
  <c r="G63" i="37" s="1"/>
  <c r="T10" i="66"/>
  <c r="G320" i="61"/>
  <c r="S319" i="58" s="1"/>
  <c r="L63" i="45"/>
  <c r="L11" i="37"/>
  <c r="F10" i="66"/>
  <c r="C209" i="50"/>
  <c r="O208" i="70" s="1"/>
  <c r="C321" i="50"/>
  <c r="O319" i="70" s="1"/>
  <c r="AG7" i="40"/>
  <c r="AG59" i="34"/>
  <c r="AG59" i="35"/>
  <c r="J96" i="61"/>
  <c r="J321" i="60"/>
  <c r="O10" i="37"/>
  <c r="B320" i="50"/>
  <c r="N318" i="70" s="1"/>
  <c r="K95" i="61"/>
  <c r="K208" i="61" s="1"/>
  <c r="W208" i="58" s="1"/>
  <c r="K320" i="60"/>
  <c r="B94" i="61"/>
  <c r="B207" i="61" s="1"/>
  <c r="N207" i="58" s="1"/>
  <c r="B319" i="60"/>
  <c r="N10" i="37"/>
  <c r="N63" i="37" s="1"/>
  <c r="H62" i="45"/>
  <c r="H10" i="37"/>
  <c r="T64" i="66"/>
  <c r="B11" i="37"/>
  <c r="G10" i="66"/>
  <c r="G63" i="66" s="1"/>
  <c r="T10" i="37"/>
  <c r="T63" i="37" s="1"/>
  <c r="H94" i="61"/>
  <c r="H319" i="60"/>
  <c r="S11" i="66"/>
  <c r="L63" i="65"/>
  <c r="L11" i="66"/>
  <c r="E10" i="37"/>
  <c r="D62" i="45"/>
  <c r="D10" i="37"/>
  <c r="D63" i="37" s="1"/>
  <c r="AF7" i="40"/>
  <c r="AF59" i="34"/>
  <c r="AF59" i="35"/>
  <c r="B63" i="45"/>
  <c r="AB7" i="40"/>
  <c r="AB59" i="34"/>
  <c r="AB59" i="35"/>
  <c r="AH7" i="40"/>
  <c r="AH59" i="34"/>
  <c r="AH59" i="35"/>
  <c r="Z7" i="40"/>
  <c r="Z59" i="34"/>
  <c r="Z59" i="35"/>
  <c r="AO7" i="40"/>
  <c r="AO59" i="34"/>
  <c r="AO59" i="35"/>
  <c r="J96" i="50"/>
  <c r="J321" i="54"/>
  <c r="O10" i="66"/>
  <c r="K95" i="50"/>
  <c r="K320" i="54"/>
  <c r="U7" i="66"/>
  <c r="D321" i="50"/>
  <c r="P319" i="70" s="1"/>
  <c r="N64" i="37"/>
  <c r="B94" i="50"/>
  <c r="B319" i="54"/>
  <c r="N10" i="66"/>
  <c r="N63" i="66" s="1"/>
  <c r="H62" i="65"/>
  <c r="H10" i="66"/>
  <c r="B63" i="65"/>
  <c r="B11" i="66"/>
  <c r="I96" i="61"/>
  <c r="I209" i="61" s="1"/>
  <c r="U209" i="58" s="1"/>
  <c r="I321" i="60"/>
  <c r="AE60" i="36"/>
  <c r="AE60" i="64"/>
  <c r="AZ60" i="67"/>
  <c r="AZ60" i="38"/>
  <c r="S65" i="66"/>
  <c r="I322" i="61"/>
  <c r="U321" i="58" s="1"/>
  <c r="E64" i="66"/>
  <c r="H94" i="50"/>
  <c r="H319" i="54"/>
  <c r="S11" i="37"/>
  <c r="AN60" i="36"/>
  <c r="AN60" i="64"/>
  <c r="BI60" i="38"/>
  <c r="BI60" i="67"/>
  <c r="E10" i="66"/>
  <c r="E63" i="66" s="1"/>
  <c r="D62" i="65"/>
  <c r="D10" i="66"/>
  <c r="D63" i="66" s="1"/>
  <c r="G63" i="45"/>
  <c r="T62" i="65"/>
  <c r="T62" i="45"/>
  <c r="AH8" i="40"/>
  <c r="AH60" i="34"/>
  <c r="AH60" i="35"/>
  <c r="C62" i="65"/>
  <c r="C62" i="45"/>
  <c r="AN7" i="40"/>
  <c r="AN59" i="34"/>
  <c r="AN59" i="35"/>
  <c r="S63" i="65"/>
  <c r="U7" i="37"/>
  <c r="X59" i="36"/>
  <c r="X59" i="64"/>
  <c r="AS59" i="67"/>
  <c r="AS59" i="38"/>
  <c r="N63" i="45"/>
  <c r="E320" i="61"/>
  <c r="Q319" i="58" s="1"/>
  <c r="Y60" i="64"/>
  <c r="Y60" i="36"/>
  <c r="AT60" i="38"/>
  <c r="AT60" i="67"/>
  <c r="H208" i="50"/>
  <c r="T207" i="70" s="1"/>
  <c r="H320" i="50"/>
  <c r="T318" i="70" s="1"/>
  <c r="AF60" i="36"/>
  <c r="AF60" i="64"/>
  <c r="BA60" i="67"/>
  <c r="BA60" i="38"/>
  <c r="M65" i="66"/>
  <c r="E208" i="61"/>
  <c r="Q208" i="58" s="1"/>
  <c r="W60" i="36"/>
  <c r="W60" i="64"/>
  <c r="AR60" i="38"/>
  <c r="AR60" i="67"/>
  <c r="I96" i="50"/>
  <c r="I321" i="54"/>
  <c r="I322" i="50"/>
  <c r="U320" i="70" s="1"/>
  <c r="AA61" i="64"/>
  <c r="AA61" i="36"/>
  <c r="AV61" i="67"/>
  <c r="AV61" i="38"/>
  <c r="AJ61" i="64"/>
  <c r="AJ61" i="36"/>
  <c r="BE61" i="67"/>
  <c r="BE61" i="38"/>
  <c r="I209" i="60"/>
  <c r="U6" i="66"/>
  <c r="U6" i="37"/>
  <c r="E62" i="65"/>
  <c r="L204" i="54"/>
  <c r="K207" i="54"/>
  <c r="K207" i="60"/>
  <c r="F320" i="61"/>
  <c r="R319" i="58" s="1"/>
  <c r="E94" i="50"/>
  <c r="E319" i="54"/>
  <c r="AJ59" i="36"/>
  <c r="AJ59" i="64"/>
  <c r="BE59" i="38"/>
  <c r="BE59" i="67"/>
  <c r="F320" i="50"/>
  <c r="R318" i="70" s="1"/>
  <c r="AD60" i="36"/>
  <c r="AD60" i="64"/>
  <c r="AY60" i="38"/>
  <c r="AY60" i="67"/>
  <c r="N64" i="66"/>
  <c r="D321" i="61"/>
  <c r="P320" i="58" s="1"/>
  <c r="H63" i="45"/>
  <c r="G94" i="61"/>
  <c r="G207" i="61" s="1"/>
  <c r="S207" i="58" s="1"/>
  <c r="G319" i="60"/>
  <c r="I209" i="54"/>
  <c r="G208" i="50"/>
  <c r="S207" i="70" s="1"/>
  <c r="G320" i="50"/>
  <c r="S318" i="70" s="1"/>
  <c r="I10" i="37"/>
  <c r="K321" i="50"/>
  <c r="W319" i="70" s="1"/>
  <c r="D95" i="61"/>
  <c r="D208" i="61" s="1"/>
  <c r="P208" i="58" s="1"/>
  <c r="D320" i="60"/>
  <c r="L92" i="61"/>
  <c r="L205" i="61" s="1"/>
  <c r="X205" i="58" s="1"/>
  <c r="L317" i="60"/>
  <c r="AC61" i="64"/>
  <c r="AC61" i="36"/>
  <c r="AX61" i="67"/>
  <c r="AX61" i="38"/>
  <c r="AI7" i="40"/>
  <c r="AI59" i="34"/>
  <c r="AI59" i="35"/>
  <c r="AA7" i="40"/>
  <c r="AA59" i="34"/>
  <c r="AA59" i="35"/>
  <c r="W7" i="40"/>
  <c r="W59" i="34"/>
  <c r="W59" i="35"/>
  <c r="U60" i="37"/>
  <c r="E94" i="61"/>
  <c r="E207" i="61" s="1"/>
  <c r="Q207" i="58" s="1"/>
  <c r="E319" i="60"/>
  <c r="AJ60" i="36"/>
  <c r="AJ60" i="64"/>
  <c r="BE60" i="67"/>
  <c r="BE60" i="38"/>
  <c r="U60" i="66"/>
  <c r="E208" i="50"/>
  <c r="Q207" i="70" s="1"/>
  <c r="E320" i="50"/>
  <c r="Q318" i="70" s="1"/>
  <c r="J11" i="37"/>
  <c r="J64" i="37" s="1"/>
  <c r="AD59" i="64"/>
  <c r="AD59" i="36"/>
  <c r="AY59" i="67"/>
  <c r="AY59" i="38"/>
  <c r="H63" i="66"/>
  <c r="H64" i="66"/>
  <c r="K65" i="37"/>
  <c r="AC60" i="64"/>
  <c r="AC60" i="36"/>
  <c r="AX60" i="38"/>
  <c r="AX60" i="67"/>
  <c r="J210" i="50"/>
  <c r="V209" i="70" s="1"/>
  <c r="J322" i="50"/>
  <c r="V320" i="70" s="1"/>
  <c r="H207" i="61"/>
  <c r="T207" i="58" s="1"/>
  <c r="H320" i="61"/>
  <c r="T319" i="58" s="1"/>
  <c r="G94" i="50"/>
  <c r="G319" i="54"/>
  <c r="O63" i="37"/>
  <c r="I62" i="65"/>
  <c r="I10" i="66"/>
  <c r="I63" i="66" s="1"/>
  <c r="K208" i="54"/>
  <c r="D209" i="50"/>
  <c r="P208" i="70" s="1"/>
  <c r="D95" i="50"/>
  <c r="D208" i="50" s="1"/>
  <c r="P207" i="70" s="1"/>
  <c r="D320" i="54"/>
  <c r="L92" i="50"/>
  <c r="L205" i="50" s="1"/>
  <c r="X204" i="70" s="1"/>
  <c r="L317" i="54"/>
  <c r="AO60" i="36"/>
  <c r="AO60" i="64"/>
  <c r="BJ60" i="38"/>
  <c r="BJ60" i="67"/>
  <c r="AB60" i="36"/>
  <c r="AB60" i="64"/>
  <c r="AW60" i="38"/>
  <c r="AW60" i="67"/>
  <c r="B65" i="66"/>
  <c r="AC7" i="40"/>
  <c r="AC59" i="34"/>
  <c r="AC59" i="35"/>
  <c r="AE7" i="40"/>
  <c r="AE59" i="34"/>
  <c r="AE59" i="35"/>
  <c r="O62" i="65"/>
  <c r="O62" i="45"/>
  <c r="D207" i="60"/>
  <c r="L318" i="61"/>
  <c r="X317" i="58" s="1"/>
  <c r="C321" i="61"/>
  <c r="O320" i="58" s="1"/>
  <c r="B320" i="61"/>
  <c r="N319" i="58" s="1"/>
  <c r="K321" i="61"/>
  <c r="W320" i="58" s="1"/>
  <c r="U60" i="65"/>
  <c r="F206" i="60"/>
  <c r="F94" i="61"/>
  <c r="F207" i="61" s="1"/>
  <c r="R207" i="58" s="1"/>
  <c r="F319" i="60"/>
  <c r="J63" i="65"/>
  <c r="J11" i="66"/>
  <c r="J64" i="66" s="1"/>
  <c r="J64" i="45"/>
  <c r="AE61" i="64"/>
  <c r="AE61" i="36"/>
  <c r="AZ61" i="67"/>
  <c r="AZ61" i="38"/>
  <c r="B65" i="37"/>
  <c r="B64" i="37"/>
  <c r="C207" i="60"/>
  <c r="C95" i="61"/>
  <c r="C320" i="60"/>
  <c r="H63" i="65"/>
  <c r="C64" i="66"/>
  <c r="J209" i="54"/>
  <c r="O63" i="45"/>
  <c r="G207" i="54"/>
  <c r="E63" i="45"/>
  <c r="Z60" i="36"/>
  <c r="Z60" i="64"/>
  <c r="AU60" i="38"/>
  <c r="AU60" i="67"/>
  <c r="K209" i="61"/>
  <c r="W209" i="58" s="1"/>
  <c r="L206" i="50"/>
  <c r="X205" i="70" s="1"/>
  <c r="L318" i="50"/>
  <c r="X316" i="70" s="1"/>
  <c r="Y7" i="40"/>
  <c r="Y59" i="34"/>
  <c r="Y59" i="35"/>
  <c r="G206" i="60"/>
  <c r="E206" i="54"/>
  <c r="H206" i="54"/>
  <c r="B208" i="61"/>
  <c r="N208" i="58" s="1"/>
  <c r="K208" i="60"/>
  <c r="E207" i="54"/>
  <c r="F206" i="54"/>
  <c r="F94" i="50"/>
  <c r="F319" i="54"/>
  <c r="K63" i="45"/>
  <c r="K11" i="37"/>
  <c r="K64" i="37" s="1"/>
  <c r="F63" i="66"/>
  <c r="C207" i="54"/>
  <c r="C95" i="50"/>
  <c r="C320" i="54"/>
  <c r="M63" i="45"/>
  <c r="M11" i="37"/>
  <c r="X60" i="64"/>
  <c r="X60" i="36"/>
  <c r="AS60" i="38"/>
  <c r="AS60" i="67"/>
  <c r="O64" i="66"/>
  <c r="J209" i="61"/>
  <c r="V209" i="58" s="1"/>
  <c r="J322" i="61"/>
  <c r="V321" i="58" s="1"/>
  <c r="U61" i="66"/>
  <c r="C10" i="37"/>
  <c r="C63" i="37" s="1"/>
  <c r="F208" i="50"/>
  <c r="R207" i="70" s="1"/>
  <c r="F62" i="45"/>
  <c r="F10" i="37"/>
  <c r="F63" i="37" s="1"/>
  <c r="L205" i="54"/>
  <c r="U59" i="45" l="1"/>
  <c r="T61" i="65"/>
  <c r="B205" i="54"/>
  <c r="F319" i="50"/>
  <c r="R317" i="70" s="1"/>
  <c r="G93" i="50"/>
  <c r="G206" i="50" s="1"/>
  <c r="S205" i="70" s="1"/>
  <c r="G318" i="54"/>
  <c r="F9" i="66"/>
  <c r="F62" i="66" s="1"/>
  <c r="B93" i="50"/>
  <c r="B318" i="54"/>
  <c r="D320" i="61"/>
  <c r="P319" i="58" s="1"/>
  <c r="E319" i="50"/>
  <c r="Q317" i="70" s="1"/>
  <c r="I95" i="50"/>
  <c r="I320" i="54"/>
  <c r="U59" i="37"/>
  <c r="AN59" i="36"/>
  <c r="AN59" i="64"/>
  <c r="BI59" i="67"/>
  <c r="BI59" i="38"/>
  <c r="G9" i="37"/>
  <c r="G62" i="37" s="1"/>
  <c r="H207" i="50"/>
  <c r="T206" i="70" s="1"/>
  <c r="H319" i="50"/>
  <c r="T317" i="70" s="1"/>
  <c r="B10" i="66"/>
  <c r="H63" i="37"/>
  <c r="J95" i="61"/>
  <c r="J208" i="61" s="1"/>
  <c r="V208" i="58" s="1"/>
  <c r="J320" i="60"/>
  <c r="N61" i="45"/>
  <c r="N61" i="65"/>
  <c r="F61" i="65"/>
  <c r="S62" i="45"/>
  <c r="F205" i="60"/>
  <c r="C208" i="50"/>
  <c r="O207" i="70" s="1"/>
  <c r="C320" i="50"/>
  <c r="O318" i="70" s="1"/>
  <c r="H93" i="61"/>
  <c r="H318" i="60"/>
  <c r="C320" i="61"/>
  <c r="O319" i="58" s="1"/>
  <c r="L317" i="50"/>
  <c r="X315" i="70" s="1"/>
  <c r="L91" i="61"/>
  <c r="L316" i="60"/>
  <c r="I9" i="37"/>
  <c r="I62" i="37" s="1"/>
  <c r="AH60" i="36"/>
  <c r="AH60" i="64"/>
  <c r="BC60" i="38"/>
  <c r="BC60" i="67"/>
  <c r="G9" i="66"/>
  <c r="G62" i="66" s="1"/>
  <c r="B63" i="66"/>
  <c r="B319" i="50"/>
  <c r="N317" i="70" s="1"/>
  <c r="U59" i="66"/>
  <c r="AH59" i="36"/>
  <c r="AH59" i="64"/>
  <c r="BC59" i="38"/>
  <c r="BC59" i="67"/>
  <c r="K320" i="61"/>
  <c r="W319" i="58" s="1"/>
  <c r="J95" i="50"/>
  <c r="J320" i="54"/>
  <c r="O63" i="66"/>
  <c r="H205" i="60"/>
  <c r="H93" i="50"/>
  <c r="H318" i="54"/>
  <c r="C208" i="61"/>
  <c r="O208" i="58" s="1"/>
  <c r="D94" i="61"/>
  <c r="D319" i="60"/>
  <c r="AC59" i="64"/>
  <c r="AC59" i="36"/>
  <c r="AX59" i="67"/>
  <c r="AX59" i="38"/>
  <c r="J10" i="37"/>
  <c r="J63" i="37" s="1"/>
  <c r="F207" i="50"/>
  <c r="R206" i="70" s="1"/>
  <c r="L91" i="50"/>
  <c r="L204" i="50" s="1"/>
  <c r="X203" i="70" s="1"/>
  <c r="L316" i="54"/>
  <c r="N9" i="37"/>
  <c r="N62" i="37" s="1"/>
  <c r="I9" i="66"/>
  <c r="I62" i="66" s="1"/>
  <c r="B206" i="54"/>
  <c r="U59" i="65"/>
  <c r="L64" i="66"/>
  <c r="D9" i="37"/>
  <c r="D62" i="37" s="1"/>
  <c r="L203" i="54"/>
  <c r="L203" i="60"/>
  <c r="D94" i="50"/>
  <c r="D319" i="54"/>
  <c r="J63" i="45"/>
  <c r="J10" i="66"/>
  <c r="J63" i="66" s="1"/>
  <c r="N9" i="66"/>
  <c r="N62" i="66" s="1"/>
  <c r="AO59" i="36"/>
  <c r="AO59" i="64"/>
  <c r="BJ59" i="38"/>
  <c r="BJ59" i="67"/>
  <c r="AF59" i="64"/>
  <c r="AF59" i="36"/>
  <c r="BA59" i="38"/>
  <c r="BA59" i="67"/>
  <c r="G62" i="65"/>
  <c r="N62" i="45"/>
  <c r="J321" i="61"/>
  <c r="V320" i="58" s="1"/>
  <c r="D9" i="66"/>
  <c r="D62" i="66" s="1"/>
  <c r="D61" i="45"/>
  <c r="E205" i="60"/>
  <c r="E93" i="61"/>
  <c r="E206" i="61" s="1"/>
  <c r="Q206" i="58" s="1"/>
  <c r="E318" i="60"/>
  <c r="C94" i="61"/>
  <c r="C207" i="61" s="1"/>
  <c r="O207" i="58" s="1"/>
  <c r="C319" i="60"/>
  <c r="W59" i="64"/>
  <c r="W59" i="36"/>
  <c r="AR59" i="38"/>
  <c r="AR59" i="67"/>
  <c r="L317" i="61"/>
  <c r="X316" i="58" s="1"/>
  <c r="G319" i="61"/>
  <c r="S318" i="58" s="1"/>
  <c r="F93" i="61"/>
  <c r="F206" i="61" s="1"/>
  <c r="R206" i="58" s="1"/>
  <c r="F318" i="60"/>
  <c r="E61" i="45"/>
  <c r="E9" i="37"/>
  <c r="I209" i="50"/>
  <c r="U208" i="70" s="1"/>
  <c r="I321" i="50"/>
  <c r="U319" i="70" s="1"/>
  <c r="S62" i="65"/>
  <c r="S10" i="66"/>
  <c r="K208" i="50"/>
  <c r="W207" i="70" s="1"/>
  <c r="K320" i="50"/>
  <c r="W318" i="70" s="1"/>
  <c r="J209" i="50"/>
  <c r="V208" i="70" s="1"/>
  <c r="J321" i="50"/>
  <c r="V319" i="70" s="1"/>
  <c r="F62" i="65"/>
  <c r="M10" i="37"/>
  <c r="O61" i="45"/>
  <c r="C206" i="54"/>
  <c r="C206" i="60"/>
  <c r="E205" i="54"/>
  <c r="E93" i="50"/>
  <c r="E206" i="50" s="1"/>
  <c r="Q205" i="70" s="1"/>
  <c r="E318" i="54"/>
  <c r="O9" i="37"/>
  <c r="O62" i="37" s="1"/>
  <c r="D320" i="50"/>
  <c r="P318" i="70" s="1"/>
  <c r="C94" i="50"/>
  <c r="C319" i="54"/>
  <c r="L204" i="60"/>
  <c r="I63" i="37"/>
  <c r="F205" i="54"/>
  <c r="F93" i="50"/>
  <c r="F318" i="54"/>
  <c r="E61" i="65"/>
  <c r="E9" i="66"/>
  <c r="E62" i="66" s="1"/>
  <c r="S10" i="37"/>
  <c r="C9" i="37"/>
  <c r="C62" i="37" s="1"/>
  <c r="S64" i="37"/>
  <c r="S64" i="66"/>
  <c r="J208" i="54"/>
  <c r="H206" i="61"/>
  <c r="T206" i="58" s="1"/>
  <c r="H319" i="61"/>
  <c r="T318" i="58" s="1"/>
  <c r="B319" i="61"/>
  <c r="N318" i="58" s="1"/>
  <c r="J208" i="60"/>
  <c r="AG59" i="36"/>
  <c r="AG59" i="64"/>
  <c r="BB59" i="67"/>
  <c r="BB59" i="38"/>
  <c r="L64" i="37"/>
  <c r="M10" i="66"/>
  <c r="G61" i="65"/>
  <c r="G61" i="45"/>
  <c r="C61" i="65"/>
  <c r="X211" i="50"/>
  <c r="X211" i="61"/>
  <c r="G205" i="60"/>
  <c r="Y59" i="64"/>
  <c r="Y59" i="36"/>
  <c r="AT59" i="67"/>
  <c r="AT59" i="38"/>
  <c r="F319" i="61"/>
  <c r="R318" i="58" s="1"/>
  <c r="O9" i="66"/>
  <c r="O62" i="66" s="1"/>
  <c r="D207" i="54"/>
  <c r="G207" i="50"/>
  <c r="S206" i="70" s="1"/>
  <c r="G319" i="50"/>
  <c r="S317" i="70" s="1"/>
  <c r="E207" i="50"/>
  <c r="Q206" i="70" s="1"/>
  <c r="E319" i="61"/>
  <c r="Q318" i="58" s="1"/>
  <c r="AI59" i="64"/>
  <c r="AI59" i="36"/>
  <c r="BD59" i="67"/>
  <c r="BD59" i="38"/>
  <c r="I62" i="45"/>
  <c r="K94" i="61"/>
  <c r="K319" i="60"/>
  <c r="I208" i="54"/>
  <c r="C9" i="66"/>
  <c r="C62" i="66" s="1"/>
  <c r="T61" i="45"/>
  <c r="T9" i="37"/>
  <c r="S63" i="45"/>
  <c r="I321" i="61"/>
  <c r="U320" i="58" s="1"/>
  <c r="Z59" i="36"/>
  <c r="Z59" i="64"/>
  <c r="AU59" i="38"/>
  <c r="AU59" i="67"/>
  <c r="AB59" i="36"/>
  <c r="AB59" i="64"/>
  <c r="AW59" i="38"/>
  <c r="AW59" i="67"/>
  <c r="E63" i="37"/>
  <c r="H206" i="60"/>
  <c r="H9" i="37"/>
  <c r="G62" i="45"/>
  <c r="M64" i="37"/>
  <c r="M64" i="66"/>
  <c r="K10" i="37"/>
  <c r="K63" i="37" s="1"/>
  <c r="L10" i="37"/>
  <c r="L63" i="37" s="1"/>
  <c r="H61" i="65"/>
  <c r="H61" i="45"/>
  <c r="L62" i="65"/>
  <c r="L62" i="45"/>
  <c r="D206" i="60"/>
  <c r="K206" i="54"/>
  <c r="G93" i="61"/>
  <c r="G318" i="60"/>
  <c r="F61" i="45"/>
  <c r="F9" i="37"/>
  <c r="F62" i="37" s="1"/>
  <c r="AE59" i="64"/>
  <c r="AE59" i="36"/>
  <c r="AZ59" i="67"/>
  <c r="AZ59" i="38"/>
  <c r="G206" i="54"/>
  <c r="E206" i="60"/>
  <c r="B205" i="60"/>
  <c r="B93" i="61"/>
  <c r="B318" i="60"/>
  <c r="AA59" i="36"/>
  <c r="AA59" i="64"/>
  <c r="AV59" i="38"/>
  <c r="AV59" i="67"/>
  <c r="K94" i="50"/>
  <c r="K319" i="54"/>
  <c r="I207" i="60"/>
  <c r="I95" i="61"/>
  <c r="I208" i="61" s="1"/>
  <c r="U208" i="58" s="1"/>
  <c r="I320" i="60"/>
  <c r="T9" i="66"/>
  <c r="I208" i="60"/>
  <c r="N62" i="65"/>
  <c r="B64" i="66"/>
  <c r="B62" i="45"/>
  <c r="B10" i="37"/>
  <c r="E62" i="45"/>
  <c r="T63" i="66"/>
  <c r="B206" i="60"/>
  <c r="B207" i="50"/>
  <c r="N206" i="70" s="1"/>
  <c r="H9" i="66"/>
  <c r="H62" i="66" s="1"/>
  <c r="K62" i="65"/>
  <c r="K10" i="66"/>
  <c r="K63" i="66" s="1"/>
  <c r="L10" i="66"/>
  <c r="X210" i="61" l="1"/>
  <c r="X210" i="50"/>
  <c r="D93" i="50"/>
  <c r="D318" i="54"/>
  <c r="M9" i="37"/>
  <c r="I8" i="37"/>
  <c r="I61" i="37" s="1"/>
  <c r="O8" i="66"/>
  <c r="O61" i="66" s="1"/>
  <c r="J94" i="61"/>
  <c r="J207" i="61" s="1"/>
  <c r="V207" i="58" s="1"/>
  <c r="J319" i="60"/>
  <c r="D8" i="66"/>
  <c r="K9" i="37"/>
  <c r="H318" i="50"/>
  <c r="T316" i="70" s="1"/>
  <c r="H92" i="50"/>
  <c r="H317" i="54"/>
  <c r="J320" i="50"/>
  <c r="V318" i="70" s="1"/>
  <c r="L316" i="61"/>
  <c r="X315" i="58" s="1"/>
  <c r="B92" i="50"/>
  <c r="B317" i="54"/>
  <c r="F60" i="45"/>
  <c r="D205" i="54"/>
  <c r="M61" i="65"/>
  <c r="M61" i="45"/>
  <c r="M9" i="66"/>
  <c r="I8" i="66"/>
  <c r="I61" i="66" s="1"/>
  <c r="O8" i="37"/>
  <c r="M62" i="45"/>
  <c r="C319" i="61"/>
  <c r="O318" i="58" s="1"/>
  <c r="J94" i="50"/>
  <c r="J319" i="54"/>
  <c r="D61" i="66"/>
  <c r="D207" i="50"/>
  <c r="P206" i="70" s="1"/>
  <c r="D319" i="50"/>
  <c r="P317" i="70" s="1"/>
  <c r="K9" i="66"/>
  <c r="K62" i="66" s="1"/>
  <c r="J207" i="60"/>
  <c r="B61" i="65"/>
  <c r="J61" i="65"/>
  <c r="J61" i="45"/>
  <c r="K207" i="50"/>
  <c r="W206" i="70" s="1"/>
  <c r="K319" i="50"/>
  <c r="W317" i="70" s="1"/>
  <c r="B318" i="61"/>
  <c r="N317" i="58" s="1"/>
  <c r="H60" i="45"/>
  <c r="H8" i="37"/>
  <c r="G92" i="61"/>
  <c r="G205" i="61" s="1"/>
  <c r="S205" i="58" s="1"/>
  <c r="G317" i="60"/>
  <c r="I94" i="61"/>
  <c r="I319" i="60"/>
  <c r="M63" i="66"/>
  <c r="D61" i="65"/>
  <c r="D206" i="54"/>
  <c r="H205" i="54"/>
  <c r="J207" i="54"/>
  <c r="H318" i="61"/>
  <c r="T317" i="58" s="1"/>
  <c r="S9" i="37"/>
  <c r="S62" i="37" s="1"/>
  <c r="N8" i="66"/>
  <c r="N61" i="66" s="1"/>
  <c r="H206" i="50"/>
  <c r="T205" i="70" s="1"/>
  <c r="T8" i="66"/>
  <c r="T61" i="66" s="1"/>
  <c r="C60" i="45"/>
  <c r="S61" i="65"/>
  <c r="H60" i="65"/>
  <c r="H8" i="66"/>
  <c r="K319" i="61"/>
  <c r="W318" i="58" s="1"/>
  <c r="G92" i="50"/>
  <c r="G317" i="54"/>
  <c r="M62" i="65"/>
  <c r="S63" i="37"/>
  <c r="I94" i="50"/>
  <c r="I319" i="54"/>
  <c r="F318" i="61"/>
  <c r="R317" i="58" s="1"/>
  <c r="L204" i="61"/>
  <c r="X204" i="58" s="1"/>
  <c r="T62" i="66"/>
  <c r="I61" i="65"/>
  <c r="D319" i="61"/>
  <c r="P318" i="58" s="1"/>
  <c r="S9" i="66"/>
  <c r="N8" i="37"/>
  <c r="H62" i="37"/>
  <c r="D207" i="61"/>
  <c r="P207" i="58" s="1"/>
  <c r="T8" i="37"/>
  <c r="T61" i="37" s="1"/>
  <c r="G204" i="54"/>
  <c r="G204" i="60"/>
  <c r="C205" i="54"/>
  <c r="K93" i="61"/>
  <c r="K318" i="60"/>
  <c r="K206" i="60"/>
  <c r="C8" i="37"/>
  <c r="C319" i="50"/>
  <c r="O317" i="70" s="1"/>
  <c r="E318" i="50"/>
  <c r="Q316" i="70" s="1"/>
  <c r="B61" i="45"/>
  <c r="B9" i="37"/>
  <c r="B62" i="37" s="1"/>
  <c r="J9" i="37"/>
  <c r="J62" i="37" s="1"/>
  <c r="J62" i="45"/>
  <c r="F8" i="37"/>
  <c r="F61" i="37" s="1"/>
  <c r="I208" i="50"/>
  <c r="U207" i="70" s="1"/>
  <c r="I320" i="50"/>
  <c r="U318" i="70" s="1"/>
  <c r="G318" i="50"/>
  <c r="S316" i="70" s="1"/>
  <c r="E92" i="61"/>
  <c r="E205" i="61" s="1"/>
  <c r="Q205" i="58" s="1"/>
  <c r="E317" i="60"/>
  <c r="N60" i="45"/>
  <c r="H204" i="60"/>
  <c r="B63" i="37"/>
  <c r="K93" i="50"/>
  <c r="K206" i="50" s="1"/>
  <c r="W205" i="70" s="1"/>
  <c r="K318" i="54"/>
  <c r="T62" i="37"/>
  <c r="O61" i="65"/>
  <c r="M63" i="37"/>
  <c r="C60" i="65"/>
  <c r="C8" i="66"/>
  <c r="C61" i="66" s="1"/>
  <c r="B206" i="61"/>
  <c r="N206" i="58" s="1"/>
  <c r="F206" i="50"/>
  <c r="R205" i="70" s="1"/>
  <c r="F318" i="50"/>
  <c r="R316" i="70" s="1"/>
  <c r="C205" i="60"/>
  <c r="C93" i="61"/>
  <c r="C206" i="61" s="1"/>
  <c r="O206" i="58" s="1"/>
  <c r="C318" i="60"/>
  <c r="B9" i="66"/>
  <c r="E318" i="61"/>
  <c r="Q317" i="58" s="1"/>
  <c r="L90" i="61"/>
  <c r="L315" i="60"/>
  <c r="J9" i="66"/>
  <c r="J62" i="66" s="1"/>
  <c r="K207" i="61"/>
  <c r="W207" i="58" s="1"/>
  <c r="F204" i="60"/>
  <c r="F92" i="61"/>
  <c r="F205" i="61" s="1"/>
  <c r="R205" i="58" s="1"/>
  <c r="F317" i="60"/>
  <c r="F60" i="65"/>
  <c r="F8" i="66"/>
  <c r="L63" i="66"/>
  <c r="G205" i="54"/>
  <c r="E92" i="50"/>
  <c r="E317" i="54"/>
  <c r="L61" i="65"/>
  <c r="L61" i="45"/>
  <c r="E60" i="65"/>
  <c r="T60" i="45"/>
  <c r="T60" i="65"/>
  <c r="X209" i="50"/>
  <c r="X209" i="61"/>
  <c r="I207" i="61"/>
  <c r="U207" i="58" s="1"/>
  <c r="I320" i="61"/>
  <c r="U319" i="58" s="1"/>
  <c r="G318" i="61"/>
  <c r="S317" i="58" s="1"/>
  <c r="L9" i="37"/>
  <c r="E62" i="37"/>
  <c r="G60" i="45"/>
  <c r="G8" i="37"/>
  <c r="G61" i="37" s="1"/>
  <c r="C93" i="50"/>
  <c r="C206" i="50" s="1"/>
  <c r="O205" i="70" s="1"/>
  <c r="C318" i="54"/>
  <c r="J208" i="50"/>
  <c r="V207" i="70" s="1"/>
  <c r="J62" i="65"/>
  <c r="L90" i="50"/>
  <c r="L315" i="54"/>
  <c r="I61" i="45"/>
  <c r="F204" i="54"/>
  <c r="F92" i="50"/>
  <c r="F317" i="54"/>
  <c r="E8" i="37"/>
  <c r="E61" i="37" s="1"/>
  <c r="B62" i="66"/>
  <c r="I207" i="54"/>
  <c r="B206" i="50"/>
  <c r="N205" i="70" s="1"/>
  <c r="B205" i="50"/>
  <c r="N204" i="70" s="1"/>
  <c r="B318" i="50"/>
  <c r="N316" i="70" s="1"/>
  <c r="G60" i="65"/>
  <c r="H61" i="66"/>
  <c r="D205" i="60"/>
  <c r="D93" i="61"/>
  <c r="D318" i="60"/>
  <c r="L9" i="66"/>
  <c r="K62" i="45"/>
  <c r="G8" i="66"/>
  <c r="G61" i="66" s="1"/>
  <c r="C61" i="45"/>
  <c r="G206" i="61"/>
  <c r="S206" i="58" s="1"/>
  <c r="D60" i="45"/>
  <c r="D8" i="37"/>
  <c r="S63" i="66"/>
  <c r="L316" i="50"/>
  <c r="X314" i="70" s="1"/>
  <c r="H92" i="61"/>
  <c r="H205" i="61" s="1"/>
  <c r="T205" i="58" s="1"/>
  <c r="H317" i="60"/>
  <c r="C207" i="50"/>
  <c r="O206" i="70" s="1"/>
  <c r="E8" i="66"/>
  <c r="E61" i="66" s="1"/>
  <c r="J320" i="61"/>
  <c r="V319" i="58" s="1"/>
  <c r="B62" i="65"/>
  <c r="B204" i="60"/>
  <c r="B92" i="61"/>
  <c r="B317" i="60"/>
  <c r="H6" i="66" l="1"/>
  <c r="H6" i="37"/>
  <c r="J60" i="65"/>
  <c r="D6" i="66"/>
  <c r="D6" i="37"/>
  <c r="B317" i="61"/>
  <c r="N316" i="58" s="1"/>
  <c r="E91" i="61"/>
  <c r="E204" i="61" s="1"/>
  <c r="Q204" i="58" s="1"/>
  <c r="E316" i="60"/>
  <c r="K92" i="50"/>
  <c r="K317" i="54"/>
  <c r="N7" i="66"/>
  <c r="N60" i="66" s="1"/>
  <c r="K318" i="61"/>
  <c r="W317" i="58" s="1"/>
  <c r="K8" i="37"/>
  <c r="K61" i="37" s="1"/>
  <c r="G317" i="61"/>
  <c r="S316" i="58" s="1"/>
  <c r="J8" i="37"/>
  <c r="J61" i="37" s="1"/>
  <c r="M8" i="66"/>
  <c r="F59" i="45"/>
  <c r="F7" i="37"/>
  <c r="F6" i="66"/>
  <c r="F6" i="37"/>
  <c r="I6" i="66"/>
  <c r="I6" i="37"/>
  <c r="S60" i="65"/>
  <c r="E6" i="66"/>
  <c r="E6" i="37"/>
  <c r="E91" i="50"/>
  <c r="E204" i="50" s="1"/>
  <c r="Q203" i="70" s="1"/>
  <c r="E316" i="54"/>
  <c r="F317" i="50"/>
  <c r="R315" i="70" s="1"/>
  <c r="E7" i="37"/>
  <c r="E60" i="37" s="1"/>
  <c r="K92" i="61"/>
  <c r="K317" i="60"/>
  <c r="D7" i="37"/>
  <c r="I93" i="61"/>
  <c r="I206" i="61" s="1"/>
  <c r="U206" i="58" s="1"/>
  <c r="I318" i="60"/>
  <c r="K8" i="66"/>
  <c r="N61" i="37"/>
  <c r="I319" i="50"/>
  <c r="U317" i="70" s="1"/>
  <c r="B91" i="61"/>
  <c r="B316" i="60"/>
  <c r="J8" i="66"/>
  <c r="J61" i="66" s="1"/>
  <c r="F59" i="65"/>
  <c r="F7" i="66"/>
  <c r="F60" i="66" s="1"/>
  <c r="K62" i="37"/>
  <c r="G6" i="66"/>
  <c r="G6" i="37"/>
  <c r="H203" i="60"/>
  <c r="D61" i="37"/>
  <c r="L62" i="37"/>
  <c r="E7" i="66"/>
  <c r="E60" i="66" s="1"/>
  <c r="D7" i="66"/>
  <c r="D60" i="66" s="1"/>
  <c r="K205" i="60"/>
  <c r="I93" i="50"/>
  <c r="I318" i="54"/>
  <c r="I206" i="54"/>
  <c r="B91" i="50"/>
  <c r="B204" i="50" s="1"/>
  <c r="N203" i="70" s="1"/>
  <c r="B316" i="54"/>
  <c r="I319" i="61"/>
  <c r="U318" i="58" s="1"/>
  <c r="B8" i="37"/>
  <c r="L62" i="66"/>
  <c r="K61" i="45"/>
  <c r="M62" i="37"/>
  <c r="B60" i="65"/>
  <c r="B60" i="45"/>
  <c r="C6" i="66"/>
  <c r="C6" i="37"/>
  <c r="T6" i="66"/>
  <c r="T6" i="37"/>
  <c r="J93" i="61"/>
  <c r="J318" i="60"/>
  <c r="L60" i="45"/>
  <c r="L8" i="37"/>
  <c r="L61" i="37" s="1"/>
  <c r="O7" i="37"/>
  <c r="C61" i="37"/>
  <c r="C92" i="61"/>
  <c r="C317" i="60"/>
  <c r="K206" i="61"/>
  <c r="W206" i="58" s="1"/>
  <c r="I206" i="60"/>
  <c r="B8" i="66"/>
  <c r="B61" i="66" s="1"/>
  <c r="H59" i="45"/>
  <c r="H7" i="37"/>
  <c r="H59" i="37" s="1"/>
  <c r="B317" i="50"/>
  <c r="N315" i="70" s="1"/>
  <c r="D206" i="50"/>
  <c r="P205" i="70" s="1"/>
  <c r="D318" i="50"/>
  <c r="P316" i="70" s="1"/>
  <c r="M60" i="65"/>
  <c r="M60" i="45"/>
  <c r="N6" i="66"/>
  <c r="N6" i="37"/>
  <c r="K204" i="54"/>
  <c r="K204" i="60"/>
  <c r="H317" i="61"/>
  <c r="T316" i="58" s="1"/>
  <c r="J93" i="50"/>
  <c r="J318" i="54"/>
  <c r="C318" i="50"/>
  <c r="O316" i="70" s="1"/>
  <c r="L60" i="65"/>
  <c r="L8" i="66"/>
  <c r="F205" i="50"/>
  <c r="R204" i="70" s="1"/>
  <c r="O7" i="66"/>
  <c r="O60" i="66" s="1"/>
  <c r="C92" i="50"/>
  <c r="C205" i="50" s="1"/>
  <c r="O204" i="70" s="1"/>
  <c r="C317" i="54"/>
  <c r="S8" i="66"/>
  <c r="F61" i="66"/>
  <c r="O61" i="37"/>
  <c r="H59" i="65"/>
  <c r="H7" i="66"/>
  <c r="H59" i="66" s="1"/>
  <c r="B204" i="54"/>
  <c r="H205" i="50"/>
  <c r="T204" i="70" s="1"/>
  <c r="H317" i="50"/>
  <c r="T315" i="70" s="1"/>
  <c r="D60" i="65"/>
  <c r="O60" i="65"/>
  <c r="K60" i="65"/>
  <c r="D318" i="61"/>
  <c r="P317" i="58" s="1"/>
  <c r="L201" i="60"/>
  <c r="L89" i="61"/>
  <c r="L314" i="60"/>
  <c r="T59" i="65"/>
  <c r="T7" i="66"/>
  <c r="L315" i="61"/>
  <c r="X314" i="58" s="1"/>
  <c r="H91" i="61"/>
  <c r="H204" i="61" s="1"/>
  <c r="T204" i="58" s="1"/>
  <c r="H316" i="60"/>
  <c r="I207" i="50"/>
  <c r="U206" i="70" s="1"/>
  <c r="H61" i="37"/>
  <c r="S60" i="45"/>
  <c r="S8" i="37"/>
  <c r="S61" i="37" s="1"/>
  <c r="N60" i="65"/>
  <c r="J207" i="50"/>
  <c r="V206" i="70" s="1"/>
  <c r="J206" i="50"/>
  <c r="V205" i="70" s="1"/>
  <c r="J319" i="50"/>
  <c r="V317" i="70" s="1"/>
  <c r="O60" i="45"/>
  <c r="D204" i="60"/>
  <c r="D92" i="61"/>
  <c r="D205" i="61" s="1"/>
  <c r="P205" i="58" s="1"/>
  <c r="D317" i="60"/>
  <c r="I205" i="54"/>
  <c r="G203" i="54"/>
  <c r="G203" i="60"/>
  <c r="C204" i="54"/>
  <c r="J205" i="60"/>
  <c r="L201" i="54"/>
  <c r="L89" i="50"/>
  <c r="L314" i="54"/>
  <c r="G59" i="45"/>
  <c r="G7" i="37"/>
  <c r="L203" i="50"/>
  <c r="X202" i="70" s="1"/>
  <c r="L315" i="50"/>
  <c r="X313" i="70" s="1"/>
  <c r="T59" i="45"/>
  <c r="T7" i="37"/>
  <c r="T59" i="37" s="1"/>
  <c r="E205" i="50"/>
  <c r="Q204" i="70" s="1"/>
  <c r="E317" i="50"/>
  <c r="Q315" i="70" s="1"/>
  <c r="F317" i="61"/>
  <c r="R316" i="58" s="1"/>
  <c r="K205" i="50"/>
  <c r="W204" i="70" s="1"/>
  <c r="K318" i="50"/>
  <c r="W316" i="70" s="1"/>
  <c r="H203" i="54"/>
  <c r="H91" i="50"/>
  <c r="H316" i="54"/>
  <c r="E317" i="61"/>
  <c r="Q316" i="58" s="1"/>
  <c r="G91" i="61"/>
  <c r="G204" i="61" s="1"/>
  <c r="S204" i="58" s="1"/>
  <c r="G316" i="60"/>
  <c r="D206" i="61"/>
  <c r="P206" i="58" s="1"/>
  <c r="H60" i="66"/>
  <c r="F203" i="54"/>
  <c r="F91" i="50"/>
  <c r="F316" i="54"/>
  <c r="C59" i="45"/>
  <c r="C7" i="37"/>
  <c r="C59" i="37" s="1"/>
  <c r="I7" i="37"/>
  <c r="M62" i="66"/>
  <c r="B205" i="61"/>
  <c r="N205" i="58" s="1"/>
  <c r="K61" i="66"/>
  <c r="J206" i="54"/>
  <c r="D204" i="54"/>
  <c r="D92" i="50"/>
  <c r="D317" i="54"/>
  <c r="H204" i="54"/>
  <c r="J206" i="61"/>
  <c r="V206" i="58" s="1"/>
  <c r="J319" i="61"/>
  <c r="V318" i="58" s="1"/>
  <c r="O6" i="66"/>
  <c r="O6" i="37"/>
  <c r="G7" i="66"/>
  <c r="G59" i="66" s="1"/>
  <c r="E60" i="45"/>
  <c r="L202" i="54"/>
  <c r="E204" i="54"/>
  <c r="L202" i="60"/>
  <c r="C205" i="61"/>
  <c r="O205" i="58" s="1"/>
  <c r="C318" i="61"/>
  <c r="O317" i="58" s="1"/>
  <c r="K205" i="54"/>
  <c r="N59" i="45"/>
  <c r="N7" i="37"/>
  <c r="E204" i="60"/>
  <c r="G91" i="50"/>
  <c r="G316" i="54"/>
  <c r="S62" i="66"/>
  <c r="G205" i="50"/>
  <c r="S204" i="70" s="1"/>
  <c r="G317" i="50"/>
  <c r="S315" i="70" s="1"/>
  <c r="F203" i="60"/>
  <c r="F91" i="61"/>
  <c r="F316" i="60"/>
  <c r="C59" i="65"/>
  <c r="C7" i="66"/>
  <c r="I59" i="65"/>
  <c r="I7" i="66"/>
  <c r="S61" i="45"/>
  <c r="K61" i="65"/>
  <c r="I60" i="65"/>
  <c r="M8" i="37"/>
  <c r="L203" i="61"/>
  <c r="X203" i="58" s="1"/>
  <c r="J206" i="60"/>
  <c r="I60" i="45"/>
  <c r="N59" i="37" l="1"/>
  <c r="C59" i="66"/>
  <c r="I59" i="66"/>
  <c r="G59" i="65"/>
  <c r="I59" i="45"/>
  <c r="D59" i="45"/>
  <c r="T59" i="66"/>
  <c r="C60" i="66"/>
  <c r="E59" i="37"/>
  <c r="D59" i="65"/>
  <c r="F59" i="66"/>
  <c r="E59" i="66"/>
  <c r="E59" i="65"/>
  <c r="H60" i="37"/>
  <c r="D59" i="37"/>
  <c r="S6" i="37"/>
  <c r="S6" i="66"/>
  <c r="J204" i="54"/>
  <c r="J204" i="60"/>
  <c r="G60" i="66"/>
  <c r="E90" i="61"/>
  <c r="E203" i="61" s="1"/>
  <c r="Q203" i="58" s="1"/>
  <c r="E315" i="60"/>
  <c r="B61" i="37"/>
  <c r="N60" i="37"/>
  <c r="F60" i="37"/>
  <c r="F59" i="37"/>
  <c r="N59" i="66"/>
  <c r="E203" i="60"/>
  <c r="L6" i="66"/>
  <c r="L6" i="37"/>
  <c r="F316" i="61"/>
  <c r="R315" i="58" s="1"/>
  <c r="G204" i="50"/>
  <c r="S203" i="70" s="1"/>
  <c r="G316" i="50"/>
  <c r="S314" i="70" s="1"/>
  <c r="F204" i="50"/>
  <c r="R203" i="70" s="1"/>
  <c r="F316" i="50"/>
  <c r="R314" i="70" s="1"/>
  <c r="G90" i="61"/>
  <c r="G203" i="61" s="1"/>
  <c r="S203" i="58" s="1"/>
  <c r="G315" i="60"/>
  <c r="E90" i="50"/>
  <c r="E203" i="50" s="1"/>
  <c r="Q202" i="70" s="1"/>
  <c r="E315" i="54"/>
  <c r="C60" i="37"/>
  <c r="J318" i="61"/>
  <c r="V317" i="58" s="1"/>
  <c r="H90" i="61"/>
  <c r="H315" i="60"/>
  <c r="N59" i="65"/>
  <c r="F202" i="60"/>
  <c r="G202" i="54"/>
  <c r="G60" i="37"/>
  <c r="G59" i="37"/>
  <c r="G90" i="50"/>
  <c r="G315" i="54"/>
  <c r="H316" i="61"/>
  <c r="T315" i="58" s="1"/>
  <c r="O59" i="66"/>
  <c r="H90" i="50"/>
  <c r="H203" i="50" s="1"/>
  <c r="T202" i="70" s="1"/>
  <c r="H315" i="54"/>
  <c r="F90" i="50"/>
  <c r="F315" i="54"/>
  <c r="T60" i="66"/>
  <c r="J7" i="37"/>
  <c r="M6" i="66"/>
  <c r="M6" i="37"/>
  <c r="J92" i="61"/>
  <c r="J317" i="60"/>
  <c r="L314" i="61"/>
  <c r="X313" i="58" s="1"/>
  <c r="B202" i="60"/>
  <c r="B90" i="61"/>
  <c r="B315" i="60"/>
  <c r="K7" i="37"/>
  <c r="O59" i="65"/>
  <c r="M7" i="37"/>
  <c r="O59" i="37"/>
  <c r="B7" i="37"/>
  <c r="I206" i="50"/>
  <c r="U205" i="70" s="1"/>
  <c r="I318" i="50"/>
  <c r="U316" i="70" s="1"/>
  <c r="B316" i="61"/>
  <c r="N315" i="58" s="1"/>
  <c r="K317" i="61"/>
  <c r="W316" i="58" s="1"/>
  <c r="E316" i="50"/>
  <c r="Q314" i="70" s="1"/>
  <c r="F90" i="61"/>
  <c r="F203" i="61" s="1"/>
  <c r="R203" i="58" s="1"/>
  <c r="F315" i="60"/>
  <c r="K317" i="50"/>
  <c r="W315" i="70" s="1"/>
  <c r="J7" i="66"/>
  <c r="J60" i="66" s="1"/>
  <c r="J6" i="37"/>
  <c r="J6" i="66"/>
  <c r="K203" i="54"/>
  <c r="K203" i="60"/>
  <c r="D205" i="50"/>
  <c r="P204" i="70" s="1"/>
  <c r="D317" i="50"/>
  <c r="P315" i="70" s="1"/>
  <c r="I60" i="37"/>
  <c r="I59" i="37"/>
  <c r="J92" i="50"/>
  <c r="J317" i="54"/>
  <c r="I204" i="60"/>
  <c r="I92" i="61"/>
  <c r="I205" i="61" s="1"/>
  <c r="U205" i="58" s="1"/>
  <c r="I317" i="60"/>
  <c r="D317" i="61"/>
  <c r="P316" i="58" s="1"/>
  <c r="B202" i="54"/>
  <c r="B90" i="50"/>
  <c r="B203" i="50" s="1"/>
  <c r="N202" i="70" s="1"/>
  <c r="B315" i="54"/>
  <c r="K7" i="66"/>
  <c r="J318" i="50"/>
  <c r="V316" i="70" s="1"/>
  <c r="M7" i="66"/>
  <c r="S61" i="66"/>
  <c r="O59" i="45"/>
  <c r="B7" i="66"/>
  <c r="B60" i="66" s="1"/>
  <c r="X208" i="61"/>
  <c r="B203" i="60"/>
  <c r="E203" i="54"/>
  <c r="M61" i="66"/>
  <c r="K60" i="45"/>
  <c r="B204" i="61"/>
  <c r="N204" i="58" s="1"/>
  <c r="K6" i="37"/>
  <c r="K6" i="66"/>
  <c r="H202" i="54"/>
  <c r="H202" i="60"/>
  <c r="F204" i="61"/>
  <c r="R204" i="58" s="1"/>
  <c r="L314" i="50"/>
  <c r="X312" i="70" s="1"/>
  <c r="I92" i="50"/>
  <c r="I317" i="54"/>
  <c r="T60" i="37"/>
  <c r="X208" i="50"/>
  <c r="I318" i="61"/>
  <c r="U317" i="58" s="1"/>
  <c r="S7" i="37"/>
  <c r="L200" i="60"/>
  <c r="L88" i="61"/>
  <c r="L313" i="60"/>
  <c r="E202" i="54"/>
  <c r="E202" i="60"/>
  <c r="H204" i="50"/>
  <c r="T203" i="70" s="1"/>
  <c r="H316" i="50"/>
  <c r="T314" i="70" s="1"/>
  <c r="C203" i="60"/>
  <c r="C91" i="61"/>
  <c r="C204" i="61" s="1"/>
  <c r="O204" i="58" s="1"/>
  <c r="C316" i="60"/>
  <c r="L202" i="61"/>
  <c r="X202" i="58" s="1"/>
  <c r="J205" i="54"/>
  <c r="K91" i="61"/>
  <c r="K316" i="60"/>
  <c r="C317" i="61"/>
  <c r="O316" i="58" s="1"/>
  <c r="D91" i="61"/>
  <c r="D316" i="60"/>
  <c r="B316" i="50"/>
  <c r="N314" i="70" s="1"/>
  <c r="L61" i="66"/>
  <c r="I205" i="60"/>
  <c r="S59" i="65"/>
  <c r="S7" i="66"/>
  <c r="J60" i="45"/>
  <c r="L200" i="54"/>
  <c r="L88" i="50"/>
  <c r="L313" i="54"/>
  <c r="L59" i="45"/>
  <c r="L7" i="37"/>
  <c r="B6" i="66"/>
  <c r="B6" i="37"/>
  <c r="M60" i="37"/>
  <c r="I60" i="66"/>
  <c r="G316" i="61"/>
  <c r="S315" i="58" s="1"/>
  <c r="L202" i="50"/>
  <c r="X201" i="70" s="1"/>
  <c r="C203" i="54"/>
  <c r="C91" i="50"/>
  <c r="C316" i="54"/>
  <c r="O60" i="37"/>
  <c r="C317" i="50"/>
  <c r="O315" i="70" s="1"/>
  <c r="K91" i="50"/>
  <c r="K204" i="50" s="1"/>
  <c r="W203" i="70" s="1"/>
  <c r="K316" i="54"/>
  <c r="C204" i="60"/>
  <c r="D91" i="50"/>
  <c r="D316" i="54"/>
  <c r="B203" i="54"/>
  <c r="D59" i="66"/>
  <c r="D60" i="37"/>
  <c r="E59" i="45"/>
  <c r="M61" i="37"/>
  <c r="K205" i="61"/>
  <c r="W205" i="58" s="1"/>
  <c r="E316" i="61"/>
  <c r="Q315" i="58" s="1"/>
  <c r="L59" i="65"/>
  <c r="L7" i="66"/>
  <c r="S59" i="66" l="1"/>
  <c r="S59" i="45"/>
  <c r="L59" i="66"/>
  <c r="K59" i="65"/>
  <c r="M59" i="66"/>
  <c r="K59" i="37"/>
  <c r="K59" i="45"/>
  <c r="K59" i="66"/>
  <c r="K60" i="37"/>
  <c r="L313" i="50"/>
  <c r="X311" i="70" s="1"/>
  <c r="D90" i="61"/>
  <c r="D315" i="60"/>
  <c r="B59" i="66"/>
  <c r="I91" i="50"/>
  <c r="I204" i="50" s="1"/>
  <c r="U203" i="70" s="1"/>
  <c r="I316" i="54"/>
  <c r="M60" i="66"/>
  <c r="F89" i="50"/>
  <c r="F202" i="50" s="1"/>
  <c r="R201" i="70" s="1"/>
  <c r="F314" i="54"/>
  <c r="D202" i="60"/>
  <c r="L199" i="54"/>
  <c r="L199" i="60"/>
  <c r="L313" i="61"/>
  <c r="X312" i="58" s="1"/>
  <c r="L201" i="50"/>
  <c r="X200" i="70" s="1"/>
  <c r="D90" i="50"/>
  <c r="D203" i="50" s="1"/>
  <c r="P202" i="70" s="1"/>
  <c r="D315" i="54"/>
  <c r="B59" i="65"/>
  <c r="S60" i="66"/>
  <c r="L201" i="61"/>
  <c r="X201" i="58" s="1"/>
  <c r="H315" i="61"/>
  <c r="T314" i="58" s="1"/>
  <c r="E315" i="50"/>
  <c r="Q313" i="70" s="1"/>
  <c r="K316" i="50"/>
  <c r="W314" i="70" s="1"/>
  <c r="C316" i="50"/>
  <c r="O314" i="70" s="1"/>
  <c r="C316" i="61"/>
  <c r="O315" i="58" s="1"/>
  <c r="I317" i="61"/>
  <c r="U316" i="58" s="1"/>
  <c r="F315" i="50"/>
  <c r="R313" i="70" s="1"/>
  <c r="C90" i="61"/>
  <c r="C203" i="61" s="1"/>
  <c r="O203" i="58" s="1"/>
  <c r="C315" i="60"/>
  <c r="F203" i="50"/>
  <c r="R202" i="70" s="1"/>
  <c r="E201" i="54"/>
  <c r="I203" i="54"/>
  <c r="X207" i="61"/>
  <c r="X207" i="50"/>
  <c r="K316" i="61"/>
  <c r="W315" i="58" s="1"/>
  <c r="E89" i="61"/>
  <c r="E202" i="61" s="1"/>
  <c r="Q202" i="58" s="1"/>
  <c r="E314" i="60"/>
  <c r="L87" i="61"/>
  <c r="L200" i="61" s="1"/>
  <c r="X200" i="58" s="1"/>
  <c r="L312" i="60"/>
  <c r="B315" i="50"/>
  <c r="N313" i="70" s="1"/>
  <c r="B59" i="37"/>
  <c r="C202" i="54"/>
  <c r="C90" i="50"/>
  <c r="C315" i="54"/>
  <c r="J91" i="61"/>
  <c r="J316" i="60"/>
  <c r="D316" i="50"/>
  <c r="P314" i="70" s="1"/>
  <c r="D316" i="61"/>
  <c r="P315" i="58" s="1"/>
  <c r="E89" i="50"/>
  <c r="E314" i="54"/>
  <c r="S60" i="37"/>
  <c r="S59" i="37"/>
  <c r="I205" i="50"/>
  <c r="U204" i="70" s="1"/>
  <c r="I317" i="50"/>
  <c r="U315" i="70" s="1"/>
  <c r="L87" i="50"/>
  <c r="L312" i="54"/>
  <c r="K90" i="61"/>
  <c r="K315" i="60"/>
  <c r="F315" i="61"/>
  <c r="R314" i="58" s="1"/>
  <c r="K204" i="61"/>
  <c r="W204" i="58" s="1"/>
  <c r="B59" i="45"/>
  <c r="J317" i="61"/>
  <c r="V316" i="58" s="1"/>
  <c r="F202" i="54"/>
  <c r="G89" i="61"/>
  <c r="G202" i="61" s="1"/>
  <c r="S202" i="58" s="1"/>
  <c r="G314" i="60"/>
  <c r="B60" i="37"/>
  <c r="J203" i="54"/>
  <c r="J91" i="50"/>
  <c r="J204" i="50" s="1"/>
  <c r="V203" i="70" s="1"/>
  <c r="J316" i="54"/>
  <c r="B201" i="54"/>
  <c r="B201" i="60"/>
  <c r="H201" i="60"/>
  <c r="L60" i="37"/>
  <c r="L59" i="37"/>
  <c r="D203" i="60"/>
  <c r="H89" i="61"/>
  <c r="H314" i="60"/>
  <c r="M59" i="65"/>
  <c r="D204" i="50"/>
  <c r="P203" i="70" s="1"/>
  <c r="K90" i="50"/>
  <c r="K315" i="54"/>
  <c r="J59" i="66"/>
  <c r="B315" i="61"/>
  <c r="N314" i="58" s="1"/>
  <c r="J60" i="37"/>
  <c r="J59" i="37"/>
  <c r="K60" i="66"/>
  <c r="H203" i="61"/>
  <c r="T203" i="58" s="1"/>
  <c r="G89" i="50"/>
  <c r="G202" i="50" s="1"/>
  <c r="S201" i="70" s="1"/>
  <c r="G314" i="54"/>
  <c r="J205" i="61"/>
  <c r="V205" i="58" s="1"/>
  <c r="G315" i="61"/>
  <c r="S314" i="58" s="1"/>
  <c r="B89" i="61"/>
  <c r="B314" i="60"/>
  <c r="G201" i="60"/>
  <c r="G201" i="54"/>
  <c r="D203" i="54"/>
  <c r="I204" i="54"/>
  <c r="H89" i="50"/>
  <c r="H202" i="50" s="1"/>
  <c r="T201" i="70" s="1"/>
  <c r="H314" i="54"/>
  <c r="J205" i="50"/>
  <c r="V204" i="70" s="1"/>
  <c r="J317" i="50"/>
  <c r="V315" i="70" s="1"/>
  <c r="J59" i="65"/>
  <c r="B203" i="61"/>
  <c r="N203" i="58" s="1"/>
  <c r="M59" i="37"/>
  <c r="J59" i="45"/>
  <c r="G202" i="60"/>
  <c r="B89" i="50"/>
  <c r="B314" i="54"/>
  <c r="C204" i="50"/>
  <c r="O203" i="70" s="1"/>
  <c r="L60" i="66"/>
  <c r="D204" i="61"/>
  <c r="P204" i="58" s="1"/>
  <c r="I203" i="60"/>
  <c r="I91" i="61"/>
  <c r="I316" i="60"/>
  <c r="M59" i="45"/>
  <c r="H315" i="50"/>
  <c r="T313" i="70" s="1"/>
  <c r="G203" i="50"/>
  <c r="S202" i="70" s="1"/>
  <c r="G315" i="50"/>
  <c r="S313" i="70" s="1"/>
  <c r="F201" i="60"/>
  <c r="F89" i="61"/>
  <c r="F202" i="61" s="1"/>
  <c r="R202" i="58" s="1"/>
  <c r="F314" i="60"/>
  <c r="E315" i="61"/>
  <c r="Q314" i="58" s="1"/>
  <c r="X206" i="50" l="1"/>
  <c r="B202" i="50"/>
  <c r="N201" i="70" s="1"/>
  <c r="B314" i="50"/>
  <c r="N312" i="70" s="1"/>
  <c r="B314" i="61"/>
  <c r="N313" i="58" s="1"/>
  <c r="G314" i="50"/>
  <c r="S312" i="70" s="1"/>
  <c r="B202" i="61"/>
  <c r="N202" i="58" s="1"/>
  <c r="H88" i="61"/>
  <c r="H201" i="61" s="1"/>
  <c r="T201" i="58" s="1"/>
  <c r="H313" i="60"/>
  <c r="G314" i="61"/>
  <c r="S313" i="58" s="1"/>
  <c r="C203" i="50"/>
  <c r="O202" i="70" s="1"/>
  <c r="C315" i="50"/>
  <c r="O313" i="70" s="1"/>
  <c r="F88" i="50"/>
  <c r="F201" i="50" s="1"/>
  <c r="R200" i="70" s="1"/>
  <c r="F313" i="54"/>
  <c r="D315" i="61"/>
  <c r="P314" i="58" s="1"/>
  <c r="F200" i="54"/>
  <c r="F200" i="60"/>
  <c r="I316" i="61"/>
  <c r="U315" i="58" s="1"/>
  <c r="H88" i="50"/>
  <c r="H201" i="50" s="1"/>
  <c r="T200" i="70" s="1"/>
  <c r="H313" i="54"/>
  <c r="L312" i="50"/>
  <c r="X310" i="70" s="1"/>
  <c r="E88" i="61"/>
  <c r="E201" i="61" s="1"/>
  <c r="Q201" i="58" s="1"/>
  <c r="E313" i="60"/>
  <c r="J90" i="61"/>
  <c r="J315" i="60"/>
  <c r="B200" i="60"/>
  <c r="H314" i="61"/>
  <c r="T313" i="58" s="1"/>
  <c r="J316" i="50"/>
  <c r="V314" i="70" s="1"/>
  <c r="E88" i="50"/>
  <c r="E201" i="50" s="1"/>
  <c r="Q200" i="70" s="1"/>
  <c r="E313" i="54"/>
  <c r="J90" i="50"/>
  <c r="J315" i="54"/>
  <c r="D89" i="50"/>
  <c r="D314" i="54"/>
  <c r="D201" i="60"/>
  <c r="E200" i="60"/>
  <c r="B88" i="61"/>
  <c r="B313" i="60"/>
  <c r="E202" i="50"/>
  <c r="Q201" i="70" s="1"/>
  <c r="E314" i="50"/>
  <c r="Q312" i="70" s="1"/>
  <c r="J316" i="61"/>
  <c r="V315" i="58" s="1"/>
  <c r="E314" i="61"/>
  <c r="Q313" i="58" s="1"/>
  <c r="D89" i="61"/>
  <c r="D314" i="60"/>
  <c r="I316" i="50"/>
  <c r="U314" i="70" s="1"/>
  <c r="J202" i="60"/>
  <c r="I202" i="54"/>
  <c r="I202" i="60"/>
  <c r="K89" i="61"/>
  <c r="K202" i="61" s="1"/>
  <c r="W202" i="58" s="1"/>
  <c r="K314" i="60"/>
  <c r="G88" i="50"/>
  <c r="G313" i="54"/>
  <c r="K315" i="50"/>
  <c r="W313" i="70" s="1"/>
  <c r="B200" i="54"/>
  <c r="B88" i="50"/>
  <c r="B201" i="50" s="1"/>
  <c r="N200" i="70" s="1"/>
  <c r="B313" i="54"/>
  <c r="J203" i="60"/>
  <c r="E201" i="60"/>
  <c r="L198" i="60"/>
  <c r="L86" i="61"/>
  <c r="L311" i="60"/>
  <c r="F314" i="61"/>
  <c r="R313" i="58" s="1"/>
  <c r="K89" i="50"/>
  <c r="K202" i="50" s="1"/>
  <c r="W201" i="70" s="1"/>
  <c r="K314" i="54"/>
  <c r="H314" i="50"/>
  <c r="T312" i="70" s="1"/>
  <c r="G88" i="61"/>
  <c r="G201" i="61" s="1"/>
  <c r="S201" i="58" s="1"/>
  <c r="G313" i="60"/>
  <c r="J204" i="61"/>
  <c r="V204" i="58" s="1"/>
  <c r="K315" i="61"/>
  <c r="W314" i="58" s="1"/>
  <c r="D315" i="50"/>
  <c r="P313" i="70" s="1"/>
  <c r="L198" i="54"/>
  <c r="L86" i="50"/>
  <c r="L311" i="54"/>
  <c r="L200" i="50"/>
  <c r="X199" i="70" s="1"/>
  <c r="K201" i="60"/>
  <c r="K202" i="54"/>
  <c r="C89" i="61"/>
  <c r="C202" i="61" s="1"/>
  <c r="O202" i="58" s="1"/>
  <c r="C314" i="60"/>
  <c r="K202" i="60"/>
  <c r="I90" i="50"/>
  <c r="I315" i="54"/>
  <c r="C315" i="61"/>
  <c r="O314" i="58" s="1"/>
  <c r="I204" i="61"/>
  <c r="U204" i="58" s="1"/>
  <c r="K203" i="50"/>
  <c r="W202" i="70" s="1"/>
  <c r="F314" i="50"/>
  <c r="R312" i="70" s="1"/>
  <c r="C201" i="54"/>
  <c r="C201" i="60"/>
  <c r="G200" i="54"/>
  <c r="X206" i="61"/>
  <c r="H201" i="54"/>
  <c r="C89" i="50"/>
  <c r="C314" i="54"/>
  <c r="D203" i="61"/>
  <c r="P203" i="58" s="1"/>
  <c r="L199" i="61"/>
  <c r="X199" i="58" s="1"/>
  <c r="L312" i="61"/>
  <c r="X311" i="58" s="1"/>
  <c r="K203" i="61"/>
  <c r="W203" i="58" s="1"/>
  <c r="I90" i="61"/>
  <c r="I203" i="61" s="1"/>
  <c r="U203" i="58" s="1"/>
  <c r="I315" i="60"/>
  <c r="C202" i="60"/>
  <c r="H202" i="61"/>
  <c r="T202" i="58" s="1"/>
  <c r="D202" i="54"/>
  <c r="F88" i="61"/>
  <c r="F201" i="61" s="1"/>
  <c r="R201" i="58" s="1"/>
  <c r="F313" i="60"/>
  <c r="F201" i="54"/>
  <c r="H87" i="61" l="1"/>
  <c r="H200" i="61" s="1"/>
  <c r="T200" i="58" s="1"/>
  <c r="H312" i="60"/>
  <c r="J89" i="50"/>
  <c r="J314" i="54"/>
  <c r="E199" i="54"/>
  <c r="E87" i="50"/>
  <c r="E200" i="50" s="1"/>
  <c r="Q199" i="70" s="1"/>
  <c r="E312" i="54"/>
  <c r="B199" i="54"/>
  <c r="B199" i="60"/>
  <c r="H87" i="50"/>
  <c r="H312" i="54"/>
  <c r="J315" i="61"/>
  <c r="V314" i="58" s="1"/>
  <c r="C200" i="54"/>
  <c r="C200" i="60"/>
  <c r="D200" i="54"/>
  <c r="I315" i="50"/>
  <c r="U313" i="70" s="1"/>
  <c r="D88" i="61"/>
  <c r="D313" i="60"/>
  <c r="D202" i="50"/>
  <c r="P201" i="70" s="1"/>
  <c r="D314" i="50"/>
  <c r="P312" i="70" s="1"/>
  <c r="E313" i="50"/>
  <c r="Q311" i="70" s="1"/>
  <c r="F313" i="50"/>
  <c r="R311" i="70" s="1"/>
  <c r="K200" i="60"/>
  <c r="H199" i="54"/>
  <c r="K88" i="61"/>
  <c r="K313" i="60"/>
  <c r="G201" i="50"/>
  <c r="S200" i="70" s="1"/>
  <c r="G313" i="50"/>
  <c r="S311" i="70" s="1"/>
  <c r="D88" i="50"/>
  <c r="D313" i="54"/>
  <c r="D201" i="54"/>
  <c r="H313" i="50"/>
  <c r="T311" i="70" s="1"/>
  <c r="F87" i="61"/>
  <c r="F200" i="61" s="1"/>
  <c r="R200" i="58" s="1"/>
  <c r="F312" i="60"/>
  <c r="L197" i="60"/>
  <c r="L85" i="61"/>
  <c r="L310" i="60"/>
  <c r="K88" i="50"/>
  <c r="K201" i="50" s="1"/>
  <c r="W200" i="70" s="1"/>
  <c r="K313" i="54"/>
  <c r="L199" i="50"/>
  <c r="X198" i="70" s="1"/>
  <c r="L311" i="50"/>
  <c r="X309" i="70" s="1"/>
  <c r="B313" i="50"/>
  <c r="N311" i="70" s="1"/>
  <c r="I89" i="61"/>
  <c r="I314" i="60"/>
  <c r="I203" i="50"/>
  <c r="U202" i="70" s="1"/>
  <c r="B313" i="61"/>
  <c r="N312" i="58" s="1"/>
  <c r="E200" i="54"/>
  <c r="F87" i="50"/>
  <c r="F200" i="50" s="1"/>
  <c r="R199" i="70" s="1"/>
  <c r="F312" i="54"/>
  <c r="B201" i="61"/>
  <c r="N201" i="58" s="1"/>
  <c r="L197" i="54"/>
  <c r="L85" i="50"/>
  <c r="L310" i="54"/>
  <c r="X205" i="50"/>
  <c r="X205" i="61"/>
  <c r="I315" i="61"/>
  <c r="U314" i="58" s="1"/>
  <c r="G87" i="61"/>
  <c r="G200" i="61" s="1"/>
  <c r="S200" i="58" s="1"/>
  <c r="G312" i="60"/>
  <c r="C88" i="61"/>
  <c r="C201" i="61" s="1"/>
  <c r="O201" i="58" s="1"/>
  <c r="C313" i="60"/>
  <c r="K314" i="50"/>
  <c r="W312" i="70" s="1"/>
  <c r="I89" i="50"/>
  <c r="I314" i="54"/>
  <c r="J203" i="61"/>
  <c r="V203" i="58" s="1"/>
  <c r="B87" i="50"/>
  <c r="B312" i="54"/>
  <c r="E313" i="61"/>
  <c r="Q312" i="58" s="1"/>
  <c r="H200" i="54"/>
  <c r="H313" i="61"/>
  <c r="T312" i="58" s="1"/>
  <c r="F313" i="61"/>
  <c r="R312" i="58" s="1"/>
  <c r="C314" i="50"/>
  <c r="O312" i="70" s="1"/>
  <c r="G87" i="50"/>
  <c r="G200" i="50" s="1"/>
  <c r="S199" i="70" s="1"/>
  <c r="G312" i="54"/>
  <c r="C88" i="50"/>
  <c r="C313" i="54"/>
  <c r="G313" i="61"/>
  <c r="S312" i="58" s="1"/>
  <c r="L311" i="61"/>
  <c r="X310" i="58" s="1"/>
  <c r="D201" i="61"/>
  <c r="P201" i="58" s="1"/>
  <c r="D314" i="61"/>
  <c r="P313" i="58" s="1"/>
  <c r="J202" i="50"/>
  <c r="V201" i="70" s="1"/>
  <c r="J315" i="50"/>
  <c r="V313" i="70" s="1"/>
  <c r="B87" i="61"/>
  <c r="B200" i="61" s="1"/>
  <c r="N200" i="58" s="1"/>
  <c r="B312" i="60"/>
  <c r="H200" i="60"/>
  <c r="G199" i="54"/>
  <c r="G199" i="60"/>
  <c r="J201" i="54"/>
  <c r="X204" i="50"/>
  <c r="X204" i="61"/>
  <c r="C314" i="61"/>
  <c r="O313" i="58" s="1"/>
  <c r="G200" i="60"/>
  <c r="K201" i="54"/>
  <c r="K201" i="61"/>
  <c r="W201" i="58" s="1"/>
  <c r="K314" i="61"/>
  <c r="W313" i="58" s="1"/>
  <c r="J89" i="61"/>
  <c r="J314" i="60"/>
  <c r="E199" i="60"/>
  <c r="E87" i="61"/>
  <c r="E200" i="61" s="1"/>
  <c r="Q200" i="58" s="1"/>
  <c r="E312" i="60"/>
  <c r="J202" i="54"/>
  <c r="J203" i="50"/>
  <c r="V202" i="70" s="1"/>
  <c r="D202" i="61"/>
  <c r="P202" i="58" s="1"/>
  <c r="C202" i="50"/>
  <c r="O201" i="70" s="1"/>
  <c r="I88" i="61" l="1"/>
  <c r="I201" i="61" s="1"/>
  <c r="U201" i="58" s="1"/>
  <c r="I313" i="60"/>
  <c r="I202" i="50"/>
  <c r="U201" i="70" s="1"/>
  <c r="I314" i="50"/>
  <c r="U312" i="70" s="1"/>
  <c r="L310" i="61"/>
  <c r="X309" i="58" s="1"/>
  <c r="C87" i="61"/>
  <c r="C200" i="61" s="1"/>
  <c r="O200" i="58" s="1"/>
  <c r="C312" i="60"/>
  <c r="F86" i="50"/>
  <c r="F199" i="50" s="1"/>
  <c r="R198" i="70" s="1"/>
  <c r="F311" i="54"/>
  <c r="H198" i="60"/>
  <c r="F198" i="54"/>
  <c r="F198" i="60"/>
  <c r="E312" i="61"/>
  <c r="Q311" i="58" s="1"/>
  <c r="I88" i="50"/>
  <c r="I313" i="54"/>
  <c r="C87" i="50"/>
  <c r="C312" i="54"/>
  <c r="F86" i="61"/>
  <c r="F311" i="60"/>
  <c r="K199" i="60"/>
  <c r="I201" i="54"/>
  <c r="H86" i="61"/>
  <c r="H199" i="61" s="1"/>
  <c r="T199" i="58" s="1"/>
  <c r="H311" i="60"/>
  <c r="D313" i="61"/>
  <c r="P312" i="58" s="1"/>
  <c r="B86" i="61"/>
  <c r="B311" i="60"/>
  <c r="J314" i="50"/>
  <c r="V312" i="70" s="1"/>
  <c r="J88" i="61"/>
  <c r="J313" i="60"/>
  <c r="B199" i="61"/>
  <c r="N199" i="58" s="1"/>
  <c r="B312" i="61"/>
  <c r="N311" i="58" s="1"/>
  <c r="C313" i="50"/>
  <c r="O311" i="70" s="1"/>
  <c r="B200" i="50"/>
  <c r="N199" i="70" s="1"/>
  <c r="B312" i="50"/>
  <c r="N310" i="70" s="1"/>
  <c r="G312" i="61"/>
  <c r="S311" i="58" s="1"/>
  <c r="D201" i="50"/>
  <c r="P200" i="70" s="1"/>
  <c r="D313" i="50"/>
  <c r="P311" i="70" s="1"/>
  <c r="K313" i="61"/>
  <c r="W312" i="58" s="1"/>
  <c r="H198" i="54"/>
  <c r="H86" i="50"/>
  <c r="H311" i="54"/>
  <c r="D87" i="61"/>
  <c r="D312" i="60"/>
  <c r="B86" i="50"/>
  <c r="B311" i="54"/>
  <c r="J200" i="54"/>
  <c r="J88" i="50"/>
  <c r="J313" i="54"/>
  <c r="C201" i="50"/>
  <c r="O200" i="70" s="1"/>
  <c r="F312" i="50"/>
  <c r="R310" i="70" s="1"/>
  <c r="F199" i="61"/>
  <c r="R199" i="58" s="1"/>
  <c r="F312" i="61"/>
  <c r="R311" i="58" s="1"/>
  <c r="D200" i="60"/>
  <c r="D87" i="50"/>
  <c r="D312" i="54"/>
  <c r="J314" i="61"/>
  <c r="V313" i="58" s="1"/>
  <c r="L198" i="61"/>
  <c r="X198" i="58" s="1"/>
  <c r="I314" i="61"/>
  <c r="U313" i="58" s="1"/>
  <c r="F199" i="60"/>
  <c r="K87" i="61"/>
  <c r="K200" i="61" s="1"/>
  <c r="W200" i="58" s="1"/>
  <c r="K312" i="60"/>
  <c r="J202" i="61"/>
  <c r="V202" i="58" s="1"/>
  <c r="L84" i="61"/>
  <c r="L309" i="60"/>
  <c r="E198" i="60"/>
  <c r="E86" i="61"/>
  <c r="E199" i="61" s="1"/>
  <c r="Q199" i="58" s="1"/>
  <c r="E311" i="60"/>
  <c r="B198" i="54"/>
  <c r="D199" i="60"/>
  <c r="L196" i="54"/>
  <c r="G198" i="54"/>
  <c r="G198" i="60"/>
  <c r="G86" i="61"/>
  <c r="G199" i="61" s="1"/>
  <c r="S199" i="58" s="1"/>
  <c r="G311" i="60"/>
  <c r="F199" i="54"/>
  <c r="I201" i="60"/>
  <c r="K313" i="50"/>
  <c r="W311" i="70" s="1"/>
  <c r="K199" i="54"/>
  <c r="K87" i="50"/>
  <c r="K200" i="50" s="1"/>
  <c r="W199" i="70" s="1"/>
  <c r="K312" i="54"/>
  <c r="L84" i="50"/>
  <c r="L309" i="54"/>
  <c r="E312" i="50"/>
  <c r="Q310" i="70" s="1"/>
  <c r="H312" i="61"/>
  <c r="T311" i="58" s="1"/>
  <c r="E198" i="54"/>
  <c r="E86" i="50"/>
  <c r="E311" i="54"/>
  <c r="J201" i="60"/>
  <c r="G86" i="50"/>
  <c r="G199" i="50" s="1"/>
  <c r="S198" i="70" s="1"/>
  <c r="G311" i="54"/>
  <c r="G312" i="50"/>
  <c r="S310" i="70" s="1"/>
  <c r="C313" i="61"/>
  <c r="O312" i="58" s="1"/>
  <c r="I202" i="61"/>
  <c r="U202" i="58" s="1"/>
  <c r="L198" i="50"/>
  <c r="X197" i="70" s="1"/>
  <c r="L197" i="50"/>
  <c r="X196" i="70" s="1"/>
  <c r="L310" i="50"/>
  <c r="X308" i="70" s="1"/>
  <c r="K200" i="54"/>
  <c r="H200" i="50"/>
  <c r="T199" i="70" s="1"/>
  <c r="H312" i="50"/>
  <c r="T310" i="70" s="1"/>
  <c r="H199" i="60"/>
  <c r="G85" i="50" l="1"/>
  <c r="G310" i="54"/>
  <c r="B197" i="60"/>
  <c r="B85" i="61"/>
  <c r="B310" i="60"/>
  <c r="L309" i="61"/>
  <c r="X308" i="58" s="1"/>
  <c r="I87" i="61"/>
  <c r="I200" i="61" s="1"/>
  <c r="U200" i="58" s="1"/>
  <c r="I312" i="60"/>
  <c r="J201" i="50"/>
  <c r="V200" i="70" s="1"/>
  <c r="J313" i="50"/>
  <c r="V311" i="70" s="1"/>
  <c r="C86" i="61"/>
  <c r="C199" i="61" s="1"/>
  <c r="O199" i="58" s="1"/>
  <c r="C311" i="60"/>
  <c r="H85" i="61"/>
  <c r="H198" i="61" s="1"/>
  <c r="T198" i="58" s="1"/>
  <c r="H310" i="60"/>
  <c r="C199" i="60"/>
  <c r="B197" i="54"/>
  <c r="B85" i="50"/>
  <c r="B310" i="54"/>
  <c r="I87" i="50"/>
  <c r="I200" i="50" s="1"/>
  <c r="U199" i="70" s="1"/>
  <c r="I312" i="54"/>
  <c r="H311" i="61"/>
  <c r="T310" i="58" s="1"/>
  <c r="C86" i="50"/>
  <c r="C199" i="50" s="1"/>
  <c r="O198" i="70" s="1"/>
  <c r="C311" i="54"/>
  <c r="L83" i="61"/>
  <c r="L196" i="61" s="1"/>
  <c r="X196" i="58" s="1"/>
  <c r="L308" i="60"/>
  <c r="L196" i="60"/>
  <c r="B311" i="61"/>
  <c r="N310" i="58" s="1"/>
  <c r="C200" i="50"/>
  <c r="O199" i="70" s="1"/>
  <c r="C312" i="50"/>
  <c r="O310" i="70" s="1"/>
  <c r="I313" i="61"/>
  <c r="U312" i="58" s="1"/>
  <c r="K312" i="50"/>
  <c r="W310" i="70" s="1"/>
  <c r="L195" i="54"/>
  <c r="L83" i="50"/>
  <c r="L308" i="54"/>
  <c r="J87" i="61"/>
  <c r="J200" i="61" s="1"/>
  <c r="V200" i="58" s="1"/>
  <c r="J312" i="60"/>
  <c r="D312" i="61"/>
  <c r="P311" i="58" s="1"/>
  <c r="B198" i="60"/>
  <c r="F311" i="50"/>
  <c r="R309" i="70" s="1"/>
  <c r="L197" i="61"/>
  <c r="X197" i="58" s="1"/>
  <c r="G311" i="61"/>
  <c r="S310" i="58" s="1"/>
  <c r="E311" i="61"/>
  <c r="Q310" i="58" s="1"/>
  <c r="D200" i="50"/>
  <c r="P199" i="70" s="1"/>
  <c r="D312" i="50"/>
  <c r="P310" i="70" s="1"/>
  <c r="J199" i="54"/>
  <c r="J87" i="50"/>
  <c r="J200" i="50" s="1"/>
  <c r="V199" i="70" s="1"/>
  <c r="J312" i="54"/>
  <c r="J313" i="61"/>
  <c r="V312" i="58" s="1"/>
  <c r="C199" i="54"/>
  <c r="F85" i="61"/>
  <c r="F310" i="60"/>
  <c r="I200" i="60"/>
  <c r="H197" i="60"/>
  <c r="X203" i="50"/>
  <c r="X203" i="61"/>
  <c r="D86" i="61"/>
  <c r="D199" i="61" s="1"/>
  <c r="P199" i="58" s="1"/>
  <c r="D311" i="60"/>
  <c r="K312" i="61"/>
  <c r="W311" i="58" s="1"/>
  <c r="J200" i="60"/>
  <c r="K86" i="61"/>
  <c r="K199" i="61" s="1"/>
  <c r="W199" i="58" s="1"/>
  <c r="K311" i="60"/>
  <c r="F197" i="54"/>
  <c r="F85" i="50"/>
  <c r="F310" i="54"/>
  <c r="E85" i="61"/>
  <c r="E198" i="61" s="1"/>
  <c r="Q198" i="58" s="1"/>
  <c r="E310" i="60"/>
  <c r="E197" i="60"/>
  <c r="K198" i="60"/>
  <c r="E199" i="50"/>
  <c r="Q198" i="70" s="1"/>
  <c r="E311" i="50"/>
  <c r="Q309" i="70" s="1"/>
  <c r="D86" i="50"/>
  <c r="D311" i="54"/>
  <c r="D199" i="54"/>
  <c r="D200" i="61"/>
  <c r="P200" i="58" s="1"/>
  <c r="K86" i="50"/>
  <c r="K311" i="54"/>
  <c r="F198" i="61"/>
  <c r="R198" i="58" s="1"/>
  <c r="F311" i="61"/>
  <c r="R310" i="58" s="1"/>
  <c r="I313" i="50"/>
  <c r="U311" i="70" s="1"/>
  <c r="E85" i="50"/>
  <c r="E198" i="50" s="1"/>
  <c r="Q197" i="70" s="1"/>
  <c r="E310" i="54"/>
  <c r="C198" i="54"/>
  <c r="G311" i="50"/>
  <c r="S309" i="70" s="1"/>
  <c r="L309" i="50"/>
  <c r="X307" i="70" s="1"/>
  <c r="G197" i="60"/>
  <c r="G85" i="61"/>
  <c r="G198" i="61" s="1"/>
  <c r="S198" i="58" s="1"/>
  <c r="G310" i="60"/>
  <c r="J201" i="61"/>
  <c r="V201" i="58" s="1"/>
  <c r="B199" i="50"/>
  <c r="N198" i="70" s="1"/>
  <c r="B198" i="50"/>
  <c r="N197" i="70" s="1"/>
  <c r="B311" i="50"/>
  <c r="N309" i="70" s="1"/>
  <c r="H199" i="50"/>
  <c r="T198" i="70" s="1"/>
  <c r="H311" i="50"/>
  <c r="T309" i="70" s="1"/>
  <c r="I200" i="54"/>
  <c r="H197" i="54"/>
  <c r="H85" i="50"/>
  <c r="H310" i="54"/>
  <c r="C312" i="61"/>
  <c r="O311" i="58" s="1"/>
  <c r="I201" i="50"/>
  <c r="U200" i="70" s="1"/>
  <c r="X201" i="50" l="1"/>
  <c r="X201" i="61"/>
  <c r="H198" i="50"/>
  <c r="T197" i="70" s="1"/>
  <c r="H310" i="50"/>
  <c r="T308" i="70" s="1"/>
  <c r="G84" i="61"/>
  <c r="G197" i="61" s="1"/>
  <c r="S197" i="58" s="1"/>
  <c r="G309" i="60"/>
  <c r="G198" i="50"/>
  <c r="S197" i="70" s="1"/>
  <c r="G310" i="50"/>
  <c r="S308" i="70" s="1"/>
  <c r="D85" i="61"/>
  <c r="D310" i="60"/>
  <c r="I86" i="61"/>
  <c r="I199" i="61" s="1"/>
  <c r="U199" i="58" s="1"/>
  <c r="I311" i="60"/>
  <c r="G84" i="50"/>
  <c r="G309" i="54"/>
  <c r="H310" i="61"/>
  <c r="T309" i="58" s="1"/>
  <c r="G197" i="54"/>
  <c r="E84" i="61"/>
  <c r="E309" i="60"/>
  <c r="F310" i="50"/>
  <c r="R308" i="70" s="1"/>
  <c r="D85" i="50"/>
  <c r="D310" i="54"/>
  <c r="I86" i="50"/>
  <c r="I311" i="54"/>
  <c r="L196" i="50"/>
  <c r="X195" i="70" s="1"/>
  <c r="L308" i="50"/>
  <c r="X306" i="70" s="1"/>
  <c r="F84" i="61"/>
  <c r="F197" i="61" s="1"/>
  <c r="R197" i="58" s="1"/>
  <c r="F309" i="60"/>
  <c r="I198" i="54"/>
  <c r="I198" i="60"/>
  <c r="B196" i="54"/>
  <c r="B196" i="60"/>
  <c r="E84" i="50"/>
  <c r="E197" i="50" s="1"/>
  <c r="Q196" i="70" s="1"/>
  <c r="E309" i="54"/>
  <c r="F84" i="50"/>
  <c r="F309" i="54"/>
  <c r="L308" i="61"/>
  <c r="X307" i="58" s="1"/>
  <c r="I312" i="50"/>
  <c r="U310" i="70" s="1"/>
  <c r="D197" i="60"/>
  <c r="J198" i="60"/>
  <c r="E310" i="50"/>
  <c r="Q308" i="70" s="1"/>
  <c r="D311" i="50"/>
  <c r="P309" i="70" s="1"/>
  <c r="D199" i="50"/>
  <c r="P198" i="70" s="1"/>
  <c r="C311" i="50"/>
  <c r="O309" i="70" s="1"/>
  <c r="I199" i="54"/>
  <c r="L82" i="61"/>
  <c r="L307" i="60"/>
  <c r="B310" i="61"/>
  <c r="N309" i="58" s="1"/>
  <c r="F196" i="60"/>
  <c r="F196" i="54"/>
  <c r="K197" i="60"/>
  <c r="G310" i="61"/>
  <c r="S309" i="58" s="1"/>
  <c r="E197" i="54"/>
  <c r="K85" i="61"/>
  <c r="K198" i="61" s="1"/>
  <c r="W198" i="58" s="1"/>
  <c r="K310" i="60"/>
  <c r="L195" i="60"/>
  <c r="L82" i="50"/>
  <c r="L307" i="54"/>
  <c r="C311" i="61"/>
  <c r="O310" i="58" s="1"/>
  <c r="I312" i="61"/>
  <c r="U311" i="58" s="1"/>
  <c r="B84" i="61"/>
  <c r="B197" i="61" s="1"/>
  <c r="N197" i="58" s="1"/>
  <c r="B309" i="60"/>
  <c r="C197" i="54"/>
  <c r="C197" i="60"/>
  <c r="C85" i="61"/>
  <c r="C310" i="60"/>
  <c r="K311" i="50"/>
  <c r="W309" i="70" s="1"/>
  <c r="D198" i="54"/>
  <c r="K197" i="54"/>
  <c r="K85" i="50"/>
  <c r="K310" i="54"/>
  <c r="E197" i="61"/>
  <c r="Q197" i="58" s="1"/>
  <c r="E310" i="61"/>
  <c r="Q309" i="58" s="1"/>
  <c r="K311" i="61"/>
  <c r="W310" i="58" s="1"/>
  <c r="D198" i="61"/>
  <c r="P198" i="58" s="1"/>
  <c r="D311" i="61"/>
  <c r="P310" i="58" s="1"/>
  <c r="H196" i="54"/>
  <c r="H84" i="50"/>
  <c r="H197" i="50" s="1"/>
  <c r="T196" i="70" s="1"/>
  <c r="H309" i="54"/>
  <c r="F310" i="61"/>
  <c r="R309" i="58" s="1"/>
  <c r="J86" i="61"/>
  <c r="J199" i="61" s="1"/>
  <c r="V199" i="58" s="1"/>
  <c r="J311" i="60"/>
  <c r="J312" i="61"/>
  <c r="V311" i="58" s="1"/>
  <c r="C198" i="60"/>
  <c r="B84" i="50"/>
  <c r="B309" i="54"/>
  <c r="X202" i="61"/>
  <c r="C85" i="50"/>
  <c r="C310" i="54"/>
  <c r="K198" i="54"/>
  <c r="D198" i="60"/>
  <c r="H196" i="60"/>
  <c r="H84" i="61"/>
  <c r="H197" i="61" s="1"/>
  <c r="T197" i="58" s="1"/>
  <c r="H309" i="60"/>
  <c r="F197" i="60"/>
  <c r="J312" i="50"/>
  <c r="V310" i="70" s="1"/>
  <c r="J198" i="54"/>
  <c r="J86" i="50"/>
  <c r="J199" i="50" s="1"/>
  <c r="V198" i="70" s="1"/>
  <c r="J311" i="54"/>
  <c r="F198" i="50"/>
  <c r="R197" i="70" s="1"/>
  <c r="J199" i="60"/>
  <c r="K199" i="50"/>
  <c r="W198" i="70" s="1"/>
  <c r="B198" i="61"/>
  <c r="N198" i="58" s="1"/>
  <c r="B310" i="50"/>
  <c r="N308" i="70" s="1"/>
  <c r="I199" i="60"/>
  <c r="X202" i="50"/>
  <c r="G195" i="54" l="1"/>
  <c r="D196" i="54"/>
  <c r="D84" i="50"/>
  <c r="D197" i="50" s="1"/>
  <c r="P196" i="70" s="1"/>
  <c r="D309" i="54"/>
  <c r="F197" i="50"/>
  <c r="R196" i="70" s="1"/>
  <c r="F309" i="50"/>
  <c r="R307" i="70" s="1"/>
  <c r="B195" i="54"/>
  <c r="B83" i="50"/>
  <c r="B308" i="54"/>
  <c r="G83" i="61"/>
  <c r="G196" i="61" s="1"/>
  <c r="S196" i="58" s="1"/>
  <c r="G308" i="60"/>
  <c r="D197" i="54"/>
  <c r="E83" i="61"/>
  <c r="E196" i="61" s="1"/>
  <c r="Q196" i="58" s="1"/>
  <c r="E308" i="60"/>
  <c r="G196" i="60"/>
  <c r="K196" i="54"/>
  <c r="K196" i="60"/>
  <c r="G83" i="50"/>
  <c r="G196" i="50" s="1"/>
  <c r="S195" i="70" s="1"/>
  <c r="G308" i="54"/>
  <c r="I311" i="61"/>
  <c r="U310" i="58" s="1"/>
  <c r="E83" i="50"/>
  <c r="E196" i="50" s="1"/>
  <c r="Q195" i="70" s="1"/>
  <c r="E308" i="54"/>
  <c r="C196" i="60"/>
  <c r="L81" i="50"/>
  <c r="L306" i="54"/>
  <c r="C310" i="61"/>
  <c r="O309" i="58" s="1"/>
  <c r="C198" i="61"/>
  <c r="O198" i="58" s="1"/>
  <c r="K310" i="61"/>
  <c r="W309" i="58" s="1"/>
  <c r="H83" i="61"/>
  <c r="H308" i="60"/>
  <c r="F195" i="54"/>
  <c r="C310" i="50"/>
  <c r="O308" i="70" s="1"/>
  <c r="L81" i="61"/>
  <c r="L194" i="61" s="1"/>
  <c r="X194" i="58" s="1"/>
  <c r="L306" i="60"/>
  <c r="K198" i="50"/>
  <c r="W197" i="70" s="1"/>
  <c r="K310" i="50"/>
  <c r="W308" i="70" s="1"/>
  <c r="B309" i="61"/>
  <c r="N308" i="58" s="1"/>
  <c r="K84" i="50"/>
  <c r="K309" i="54"/>
  <c r="C198" i="50"/>
  <c r="O197" i="70" s="1"/>
  <c r="H83" i="50"/>
  <c r="H196" i="50" s="1"/>
  <c r="T195" i="70" s="1"/>
  <c r="H308" i="54"/>
  <c r="I199" i="50"/>
  <c r="U198" i="70" s="1"/>
  <c r="I311" i="50"/>
  <c r="U309" i="70" s="1"/>
  <c r="K84" i="61"/>
  <c r="K197" i="61" s="1"/>
  <c r="W197" i="58" s="1"/>
  <c r="K309" i="60"/>
  <c r="J85" i="61"/>
  <c r="J198" i="61" s="1"/>
  <c r="V198" i="58" s="1"/>
  <c r="J310" i="60"/>
  <c r="E309" i="50"/>
  <c r="Q307" i="70" s="1"/>
  <c r="F309" i="61"/>
  <c r="R308" i="58" s="1"/>
  <c r="J311" i="50"/>
  <c r="V309" i="70" s="1"/>
  <c r="H309" i="61"/>
  <c r="T308" i="58" s="1"/>
  <c r="C84" i="61"/>
  <c r="C309" i="60"/>
  <c r="L195" i="50"/>
  <c r="X194" i="70" s="1"/>
  <c r="L307" i="50"/>
  <c r="X305" i="70" s="1"/>
  <c r="L307" i="61"/>
  <c r="X306" i="58" s="1"/>
  <c r="J85" i="50"/>
  <c r="J198" i="50" s="1"/>
  <c r="V197" i="70" s="1"/>
  <c r="J310" i="54"/>
  <c r="L195" i="61"/>
  <c r="X195" i="58" s="1"/>
  <c r="E196" i="54"/>
  <c r="I85" i="61"/>
  <c r="I310" i="60"/>
  <c r="E309" i="61"/>
  <c r="Q308" i="58" s="1"/>
  <c r="G197" i="50"/>
  <c r="S196" i="70" s="1"/>
  <c r="G309" i="50"/>
  <c r="S307" i="70" s="1"/>
  <c r="D310" i="61"/>
  <c r="P309" i="58" s="1"/>
  <c r="E195" i="60"/>
  <c r="I197" i="60"/>
  <c r="H309" i="50"/>
  <c r="T307" i="70" s="1"/>
  <c r="C196" i="54"/>
  <c r="C84" i="50"/>
  <c r="C309" i="54"/>
  <c r="L194" i="54"/>
  <c r="F83" i="50"/>
  <c r="F308" i="54"/>
  <c r="L194" i="60"/>
  <c r="I85" i="50"/>
  <c r="I310" i="54"/>
  <c r="E196" i="60"/>
  <c r="H195" i="60"/>
  <c r="B197" i="50"/>
  <c r="N196" i="70" s="1"/>
  <c r="B309" i="50"/>
  <c r="N307" i="70" s="1"/>
  <c r="J311" i="61"/>
  <c r="V310" i="58" s="1"/>
  <c r="F195" i="60"/>
  <c r="F83" i="61"/>
  <c r="F308" i="60"/>
  <c r="D196" i="60"/>
  <c r="D84" i="61"/>
  <c r="D309" i="60"/>
  <c r="B195" i="60"/>
  <c r="B83" i="61"/>
  <c r="B308" i="60"/>
  <c r="D198" i="50"/>
  <c r="P197" i="70" s="1"/>
  <c r="D310" i="50"/>
  <c r="P308" i="70" s="1"/>
  <c r="G196" i="54"/>
  <c r="G309" i="61"/>
  <c r="S308" i="58" s="1"/>
  <c r="B308" i="61" l="1"/>
  <c r="N307" i="58" s="1"/>
  <c r="F308" i="61"/>
  <c r="R307" i="58" s="1"/>
  <c r="L80" i="61"/>
  <c r="L305" i="60"/>
  <c r="I196" i="54"/>
  <c r="I84" i="50"/>
  <c r="I309" i="54"/>
  <c r="I310" i="61"/>
  <c r="U309" i="58" s="1"/>
  <c r="C309" i="61"/>
  <c r="O308" i="58" s="1"/>
  <c r="B196" i="61"/>
  <c r="N196" i="58" s="1"/>
  <c r="G308" i="50"/>
  <c r="S306" i="70" s="1"/>
  <c r="E308" i="61"/>
  <c r="Q307" i="58" s="1"/>
  <c r="D309" i="50"/>
  <c r="P307" i="70" s="1"/>
  <c r="D83" i="50"/>
  <c r="D308" i="54"/>
  <c r="X200" i="50"/>
  <c r="L80" i="50"/>
  <c r="L193" i="50" s="1"/>
  <c r="X192" i="70" s="1"/>
  <c r="L305" i="54"/>
  <c r="J84" i="61"/>
  <c r="J197" i="61" s="1"/>
  <c r="V197" i="58" s="1"/>
  <c r="J309" i="60"/>
  <c r="H308" i="61"/>
  <c r="T307" i="58" s="1"/>
  <c r="E308" i="50"/>
  <c r="Q306" i="70" s="1"/>
  <c r="K83" i="61"/>
  <c r="K196" i="61" s="1"/>
  <c r="W196" i="58" s="1"/>
  <c r="K308" i="60"/>
  <c r="B196" i="50"/>
  <c r="N195" i="70" s="1"/>
  <c r="B308" i="50"/>
  <c r="N306" i="70" s="1"/>
  <c r="F196" i="50"/>
  <c r="R195" i="70" s="1"/>
  <c r="F308" i="50"/>
  <c r="R306" i="70" s="1"/>
  <c r="E82" i="61"/>
  <c r="E307" i="60"/>
  <c r="J84" i="50"/>
  <c r="J309" i="54"/>
  <c r="C197" i="61"/>
  <c r="O197" i="58" s="1"/>
  <c r="K83" i="50"/>
  <c r="K308" i="54"/>
  <c r="G82" i="61"/>
  <c r="G307" i="60"/>
  <c r="G194" i="60"/>
  <c r="J196" i="60"/>
  <c r="K195" i="54"/>
  <c r="E82" i="50"/>
  <c r="E307" i="54"/>
  <c r="J310" i="61"/>
  <c r="V309" i="58" s="1"/>
  <c r="K309" i="50"/>
  <c r="W307" i="70" s="1"/>
  <c r="K197" i="50"/>
  <c r="W196" i="70" s="1"/>
  <c r="C83" i="61"/>
  <c r="C196" i="61" s="1"/>
  <c r="O196" i="58" s="1"/>
  <c r="C308" i="60"/>
  <c r="E195" i="54"/>
  <c r="G82" i="50"/>
  <c r="G195" i="50" s="1"/>
  <c r="S194" i="70" s="1"/>
  <c r="G307" i="54"/>
  <c r="D195" i="60"/>
  <c r="D309" i="61"/>
  <c r="P308" i="58" s="1"/>
  <c r="H196" i="61"/>
  <c r="T196" i="58" s="1"/>
  <c r="L194" i="50"/>
  <c r="X193" i="70" s="1"/>
  <c r="L306" i="50"/>
  <c r="X304" i="70" s="1"/>
  <c r="C83" i="50"/>
  <c r="C308" i="54"/>
  <c r="H194" i="54"/>
  <c r="H194" i="60"/>
  <c r="H82" i="61"/>
  <c r="H307" i="60"/>
  <c r="I198" i="50"/>
  <c r="U197" i="70" s="1"/>
  <c r="I310" i="50"/>
  <c r="U308" i="70" s="1"/>
  <c r="F196" i="61"/>
  <c r="R196" i="58" s="1"/>
  <c r="J197" i="60"/>
  <c r="F82" i="61"/>
  <c r="F307" i="60"/>
  <c r="L193" i="54"/>
  <c r="G308" i="61"/>
  <c r="S307" i="58" s="1"/>
  <c r="B82" i="61"/>
  <c r="B307" i="60"/>
  <c r="H82" i="50"/>
  <c r="H307" i="54"/>
  <c r="I197" i="54"/>
  <c r="D197" i="61"/>
  <c r="P197" i="58" s="1"/>
  <c r="J310" i="50"/>
  <c r="V308" i="70" s="1"/>
  <c r="H308" i="50"/>
  <c r="T306" i="70" s="1"/>
  <c r="L193" i="61"/>
  <c r="X193" i="58" s="1"/>
  <c r="L306" i="61"/>
  <c r="X305" i="58" s="1"/>
  <c r="F82" i="50"/>
  <c r="F307" i="54"/>
  <c r="I198" i="61"/>
  <c r="U198" i="58" s="1"/>
  <c r="G195" i="60"/>
  <c r="B82" i="50"/>
  <c r="B195" i="50" s="1"/>
  <c r="N194" i="70" s="1"/>
  <c r="B307" i="54"/>
  <c r="F194" i="60"/>
  <c r="B194" i="60"/>
  <c r="C197" i="50"/>
  <c r="O196" i="70" s="1"/>
  <c r="C309" i="50"/>
  <c r="O307" i="70" s="1"/>
  <c r="I196" i="60"/>
  <c r="I84" i="61"/>
  <c r="I309" i="60"/>
  <c r="J197" i="54"/>
  <c r="K309" i="61"/>
  <c r="W308" i="58" s="1"/>
  <c r="H195" i="54"/>
  <c r="L193" i="60"/>
  <c r="X200" i="61"/>
  <c r="D83" i="61"/>
  <c r="D308" i="60"/>
  <c r="B81" i="50" l="1"/>
  <c r="B306" i="54"/>
  <c r="B194" i="54"/>
  <c r="B307" i="61"/>
  <c r="N306" i="58" s="1"/>
  <c r="E81" i="61"/>
  <c r="E306" i="60"/>
  <c r="G81" i="50"/>
  <c r="G306" i="54"/>
  <c r="E307" i="61"/>
  <c r="Q306" i="58" s="1"/>
  <c r="I195" i="60"/>
  <c r="F307" i="61"/>
  <c r="R306" i="58" s="1"/>
  <c r="E81" i="50"/>
  <c r="E306" i="54"/>
  <c r="D82" i="61"/>
  <c r="D195" i="61" s="1"/>
  <c r="P195" i="58" s="1"/>
  <c r="D307" i="60"/>
  <c r="G194" i="54"/>
  <c r="K82" i="61"/>
  <c r="K307" i="60"/>
  <c r="E194" i="60"/>
  <c r="C82" i="61"/>
  <c r="C195" i="61" s="1"/>
  <c r="O195" i="58" s="1"/>
  <c r="C307" i="60"/>
  <c r="I197" i="50"/>
  <c r="U196" i="70" s="1"/>
  <c r="I309" i="50"/>
  <c r="U307" i="70" s="1"/>
  <c r="F195" i="61"/>
  <c r="R195" i="58" s="1"/>
  <c r="D194" i="60"/>
  <c r="D308" i="61"/>
  <c r="P307" i="58" s="1"/>
  <c r="F81" i="61"/>
  <c r="F306" i="60"/>
  <c r="H195" i="50"/>
  <c r="T194" i="70" s="1"/>
  <c r="H307" i="50"/>
  <c r="T305" i="70" s="1"/>
  <c r="H307" i="61"/>
  <c r="T306" i="58" s="1"/>
  <c r="D82" i="50"/>
  <c r="D307" i="54"/>
  <c r="K82" i="50"/>
  <c r="K307" i="54"/>
  <c r="C82" i="50"/>
  <c r="C307" i="54"/>
  <c r="L191" i="60"/>
  <c r="L79" i="61"/>
  <c r="L192" i="61" s="1"/>
  <c r="X192" i="58" s="1"/>
  <c r="L304" i="60"/>
  <c r="L191" i="54"/>
  <c r="X199" i="50"/>
  <c r="X199" i="61"/>
  <c r="F81" i="50"/>
  <c r="F306" i="54"/>
  <c r="G307" i="61"/>
  <c r="S306" i="58" s="1"/>
  <c r="L305" i="50"/>
  <c r="X303" i="70" s="1"/>
  <c r="E195" i="61"/>
  <c r="Q195" i="58" s="1"/>
  <c r="L79" i="50"/>
  <c r="L192" i="50" s="1"/>
  <c r="X191" i="70" s="1"/>
  <c r="L304" i="54"/>
  <c r="B193" i="54"/>
  <c r="B193" i="60"/>
  <c r="C196" i="50"/>
  <c r="O195" i="70" s="1"/>
  <c r="C308" i="50"/>
  <c r="O306" i="70" s="1"/>
  <c r="C308" i="61"/>
  <c r="O307" i="58" s="1"/>
  <c r="J83" i="61"/>
  <c r="J196" i="61" s="1"/>
  <c r="V196" i="58" s="1"/>
  <c r="J308" i="60"/>
  <c r="J197" i="50"/>
  <c r="V196" i="70" s="1"/>
  <c r="J309" i="50"/>
  <c r="V307" i="70" s="1"/>
  <c r="H195" i="61"/>
  <c r="T195" i="58" s="1"/>
  <c r="B195" i="61"/>
  <c r="N195" i="58" s="1"/>
  <c r="J195" i="54"/>
  <c r="J195" i="60"/>
  <c r="I309" i="61"/>
  <c r="U308" i="58" s="1"/>
  <c r="F307" i="50"/>
  <c r="R305" i="70" s="1"/>
  <c r="H193" i="60"/>
  <c r="H81" i="61"/>
  <c r="H194" i="61" s="1"/>
  <c r="T194" i="58" s="1"/>
  <c r="H306" i="60"/>
  <c r="C195" i="54"/>
  <c r="C195" i="60"/>
  <c r="J83" i="50"/>
  <c r="J308" i="54"/>
  <c r="J196" i="54"/>
  <c r="F195" i="50"/>
  <c r="R194" i="70" s="1"/>
  <c r="L192" i="54"/>
  <c r="D196" i="50"/>
  <c r="P195" i="70" s="1"/>
  <c r="D308" i="50"/>
  <c r="P306" i="70" s="1"/>
  <c r="L305" i="61"/>
  <c r="X304" i="58" s="1"/>
  <c r="I83" i="61"/>
  <c r="I308" i="60"/>
  <c r="E193" i="54"/>
  <c r="E193" i="60"/>
  <c r="C194" i="54"/>
  <c r="B307" i="50"/>
  <c r="N305" i="70" s="1"/>
  <c r="F194" i="54"/>
  <c r="G195" i="61"/>
  <c r="S195" i="58" s="1"/>
  <c r="H193" i="54"/>
  <c r="H81" i="50"/>
  <c r="H306" i="54"/>
  <c r="D196" i="61"/>
  <c r="P196" i="58" s="1"/>
  <c r="E195" i="50"/>
  <c r="Q194" i="70" s="1"/>
  <c r="E307" i="50"/>
  <c r="Q305" i="70" s="1"/>
  <c r="K195" i="61"/>
  <c r="W195" i="58" s="1"/>
  <c r="K308" i="61"/>
  <c r="W307" i="58" s="1"/>
  <c r="D195" i="54"/>
  <c r="I197" i="61"/>
  <c r="U197" i="58" s="1"/>
  <c r="L192" i="60"/>
  <c r="I195" i="54"/>
  <c r="I83" i="50"/>
  <c r="I196" i="50" s="1"/>
  <c r="U195" i="70" s="1"/>
  <c r="I308" i="54"/>
  <c r="F193" i="60"/>
  <c r="B81" i="61"/>
  <c r="B306" i="60"/>
  <c r="G307" i="50"/>
  <c r="S305" i="70" s="1"/>
  <c r="E194" i="54"/>
  <c r="G81" i="61"/>
  <c r="G306" i="60"/>
  <c r="K196" i="50"/>
  <c r="W195" i="70" s="1"/>
  <c r="K308" i="50"/>
  <c r="W306" i="70" s="1"/>
  <c r="K195" i="60"/>
  <c r="J309" i="61"/>
  <c r="V308" i="58" s="1"/>
  <c r="F80" i="50" l="1"/>
  <c r="F305" i="54"/>
  <c r="C81" i="61"/>
  <c r="C194" i="61" s="1"/>
  <c r="O194" i="58" s="1"/>
  <c r="C306" i="60"/>
  <c r="F194" i="50"/>
  <c r="R193" i="70" s="1"/>
  <c r="F306" i="50"/>
  <c r="R304" i="70" s="1"/>
  <c r="F306" i="61"/>
  <c r="R305" i="58" s="1"/>
  <c r="F194" i="61"/>
  <c r="R194" i="58" s="1"/>
  <c r="H194" i="50"/>
  <c r="T193" i="70" s="1"/>
  <c r="H306" i="50"/>
  <c r="T304" i="70" s="1"/>
  <c r="C81" i="50"/>
  <c r="C306" i="54"/>
  <c r="I308" i="61"/>
  <c r="U307" i="58" s="1"/>
  <c r="G80" i="50"/>
  <c r="G305" i="54"/>
  <c r="K81" i="61"/>
  <c r="K306" i="60"/>
  <c r="H80" i="61"/>
  <c r="H193" i="61" s="1"/>
  <c r="T193" i="58" s="1"/>
  <c r="H305" i="60"/>
  <c r="E306" i="61"/>
  <c r="Q305" i="58" s="1"/>
  <c r="B194" i="50"/>
  <c r="N193" i="70" s="1"/>
  <c r="B306" i="50"/>
  <c r="N304" i="70" s="1"/>
  <c r="J194" i="54"/>
  <c r="I196" i="61"/>
  <c r="U196" i="58" s="1"/>
  <c r="G80" i="61"/>
  <c r="G305" i="60"/>
  <c r="K81" i="50"/>
  <c r="K194" i="50" s="1"/>
  <c r="W193" i="70" s="1"/>
  <c r="K306" i="54"/>
  <c r="F193" i="54"/>
  <c r="L304" i="61"/>
  <c r="X303" i="58" s="1"/>
  <c r="K195" i="50"/>
  <c r="W194" i="70" s="1"/>
  <c r="K307" i="50"/>
  <c r="W305" i="70" s="1"/>
  <c r="D81" i="50"/>
  <c r="D306" i="54"/>
  <c r="K307" i="61"/>
  <c r="W306" i="58" s="1"/>
  <c r="H80" i="50"/>
  <c r="H305" i="54"/>
  <c r="E194" i="61"/>
  <c r="Q194" i="58" s="1"/>
  <c r="G192" i="54"/>
  <c r="G192" i="60"/>
  <c r="L190" i="54"/>
  <c r="F192" i="54"/>
  <c r="I308" i="50"/>
  <c r="U306" i="70" s="1"/>
  <c r="K194" i="54"/>
  <c r="D81" i="61"/>
  <c r="D194" i="61" s="1"/>
  <c r="P194" i="58" s="1"/>
  <c r="D306" i="60"/>
  <c r="E194" i="50"/>
  <c r="Q193" i="70" s="1"/>
  <c r="E306" i="50"/>
  <c r="Q304" i="70" s="1"/>
  <c r="B306" i="61"/>
  <c r="N305" i="58" s="1"/>
  <c r="H306" i="61"/>
  <c r="T305" i="58" s="1"/>
  <c r="J194" i="60"/>
  <c r="J82" i="61"/>
  <c r="J195" i="61" s="1"/>
  <c r="V195" i="58" s="1"/>
  <c r="J307" i="60"/>
  <c r="K194" i="60"/>
  <c r="I194" i="54"/>
  <c r="I82" i="50"/>
  <c r="I307" i="54"/>
  <c r="X198" i="61"/>
  <c r="E192" i="54"/>
  <c r="E192" i="60"/>
  <c r="D193" i="54"/>
  <c r="D193" i="60"/>
  <c r="G193" i="61"/>
  <c r="S193" i="58" s="1"/>
  <c r="G306" i="61"/>
  <c r="S305" i="58" s="1"/>
  <c r="E80" i="61"/>
  <c r="E305" i="60"/>
  <c r="J82" i="50"/>
  <c r="J307" i="54"/>
  <c r="L304" i="50"/>
  <c r="X302" i="70" s="1"/>
  <c r="C307" i="61"/>
  <c r="O306" i="58" s="1"/>
  <c r="I194" i="60"/>
  <c r="I82" i="61"/>
  <c r="I195" i="61" s="1"/>
  <c r="U195" i="58" s="1"/>
  <c r="I307" i="60"/>
  <c r="G194" i="50"/>
  <c r="S193" i="70" s="1"/>
  <c r="G306" i="50"/>
  <c r="S304" i="70" s="1"/>
  <c r="X198" i="50"/>
  <c r="B192" i="54"/>
  <c r="G193" i="60"/>
  <c r="E80" i="50"/>
  <c r="E305" i="54"/>
  <c r="J196" i="50"/>
  <c r="V195" i="70" s="1"/>
  <c r="J308" i="50"/>
  <c r="V306" i="70" s="1"/>
  <c r="B80" i="61"/>
  <c r="B193" i="61" s="1"/>
  <c r="N193" i="58" s="1"/>
  <c r="B305" i="60"/>
  <c r="G194" i="61"/>
  <c r="S194" i="58" s="1"/>
  <c r="L78" i="61"/>
  <c r="L191" i="61" s="1"/>
  <c r="X191" i="58" s="1"/>
  <c r="L303" i="60"/>
  <c r="C307" i="50"/>
  <c r="O305" i="70" s="1"/>
  <c r="D195" i="50"/>
  <c r="P194" i="70" s="1"/>
  <c r="D307" i="50"/>
  <c r="P305" i="70" s="1"/>
  <c r="C194" i="60"/>
  <c r="B194" i="61"/>
  <c r="N194" i="58" s="1"/>
  <c r="H192" i="54"/>
  <c r="H192" i="60"/>
  <c r="K193" i="60"/>
  <c r="C193" i="54"/>
  <c r="F192" i="60"/>
  <c r="F80" i="61"/>
  <c r="F193" i="61" s="1"/>
  <c r="R193" i="58" s="1"/>
  <c r="F305" i="60"/>
  <c r="J308" i="61"/>
  <c r="V307" i="58" s="1"/>
  <c r="C195" i="50"/>
  <c r="O194" i="70" s="1"/>
  <c r="B80" i="50"/>
  <c r="B305" i="54"/>
  <c r="L78" i="50"/>
  <c r="L303" i="54"/>
  <c r="D194" i="54"/>
  <c r="D307" i="61"/>
  <c r="P306" i="58" s="1"/>
  <c r="G193" i="54"/>
  <c r="X197" i="61" l="1"/>
  <c r="X197" i="50"/>
  <c r="K80" i="50"/>
  <c r="K305" i="54"/>
  <c r="B79" i="61"/>
  <c r="B304" i="60"/>
  <c r="J307" i="61"/>
  <c r="V306" i="58" s="1"/>
  <c r="D194" i="50"/>
  <c r="P193" i="70" s="1"/>
  <c r="D306" i="50"/>
  <c r="P304" i="70" s="1"/>
  <c r="G305" i="61"/>
  <c r="S304" i="58" s="1"/>
  <c r="H305" i="61"/>
  <c r="T304" i="58" s="1"/>
  <c r="G193" i="50"/>
  <c r="S192" i="70" s="1"/>
  <c r="G305" i="50"/>
  <c r="S303" i="70" s="1"/>
  <c r="D192" i="54"/>
  <c r="E193" i="50"/>
  <c r="Q192" i="70" s="1"/>
  <c r="E305" i="50"/>
  <c r="Q303" i="70" s="1"/>
  <c r="L77" i="61"/>
  <c r="L190" i="61" s="1"/>
  <c r="X190" i="58" s="1"/>
  <c r="L302" i="60"/>
  <c r="H305" i="50"/>
  <c r="T303" i="70" s="1"/>
  <c r="L189" i="60"/>
  <c r="B191" i="54"/>
  <c r="H79" i="61"/>
  <c r="H192" i="61" s="1"/>
  <c r="T192" i="58" s="1"/>
  <c r="H304" i="60"/>
  <c r="B192" i="61"/>
  <c r="N192" i="58" s="1"/>
  <c r="B305" i="61"/>
  <c r="N304" i="58" s="1"/>
  <c r="L77" i="50"/>
  <c r="L190" i="50" s="1"/>
  <c r="X189" i="70" s="1"/>
  <c r="L302" i="54"/>
  <c r="F193" i="50"/>
  <c r="R192" i="70" s="1"/>
  <c r="F305" i="50"/>
  <c r="R303" i="70" s="1"/>
  <c r="H191" i="54"/>
  <c r="L303" i="50"/>
  <c r="X301" i="70" s="1"/>
  <c r="H79" i="50"/>
  <c r="H304" i="54"/>
  <c r="B192" i="60"/>
  <c r="D80" i="61"/>
  <c r="D305" i="60"/>
  <c r="I307" i="50"/>
  <c r="U305" i="70" s="1"/>
  <c r="C80" i="61"/>
  <c r="C193" i="61" s="1"/>
  <c r="O193" i="58" s="1"/>
  <c r="C305" i="60"/>
  <c r="D80" i="50"/>
  <c r="D305" i="54"/>
  <c r="G79" i="61"/>
  <c r="G304" i="60"/>
  <c r="K306" i="50"/>
  <c r="W304" i="70" s="1"/>
  <c r="K306" i="61"/>
  <c r="W305" i="58" s="1"/>
  <c r="H193" i="50"/>
  <c r="T192" i="70" s="1"/>
  <c r="J195" i="50"/>
  <c r="V194" i="70" s="1"/>
  <c r="J307" i="50"/>
  <c r="V305" i="70" s="1"/>
  <c r="D306" i="61"/>
  <c r="P305" i="58" s="1"/>
  <c r="C192" i="54"/>
  <c r="C192" i="60"/>
  <c r="C80" i="50"/>
  <c r="C305" i="54"/>
  <c r="L303" i="61"/>
  <c r="X302" i="58" s="1"/>
  <c r="E305" i="61"/>
  <c r="Q304" i="58" s="1"/>
  <c r="G79" i="50"/>
  <c r="G304" i="54"/>
  <c r="K193" i="54"/>
  <c r="I81" i="61"/>
  <c r="I194" i="61" s="1"/>
  <c r="U194" i="58" s="1"/>
  <c r="I306" i="60"/>
  <c r="I193" i="60"/>
  <c r="E79" i="61"/>
  <c r="E192" i="61" s="1"/>
  <c r="Q192" i="58" s="1"/>
  <c r="E304" i="60"/>
  <c r="F79" i="61"/>
  <c r="F304" i="60"/>
  <c r="K194" i="61"/>
  <c r="W194" i="58" s="1"/>
  <c r="J81" i="61"/>
  <c r="J194" i="61" s="1"/>
  <c r="V194" i="58" s="1"/>
  <c r="J306" i="60"/>
  <c r="E193" i="61"/>
  <c r="Q193" i="58" s="1"/>
  <c r="C306" i="61"/>
  <c r="O305" i="58" s="1"/>
  <c r="I81" i="50"/>
  <c r="I306" i="54"/>
  <c r="E191" i="60"/>
  <c r="E191" i="54"/>
  <c r="B193" i="50"/>
  <c r="N192" i="70" s="1"/>
  <c r="B305" i="50"/>
  <c r="N303" i="70" s="1"/>
  <c r="F305" i="61"/>
  <c r="R304" i="58" s="1"/>
  <c r="K192" i="60"/>
  <c r="K80" i="61"/>
  <c r="K305" i="60"/>
  <c r="L190" i="60"/>
  <c r="B79" i="50"/>
  <c r="B304" i="54"/>
  <c r="I307" i="61"/>
  <c r="U306" i="58" s="1"/>
  <c r="L191" i="50"/>
  <c r="X190" i="70" s="1"/>
  <c r="E79" i="50"/>
  <c r="E192" i="50" s="1"/>
  <c r="Q191" i="70" s="1"/>
  <c r="E304" i="54"/>
  <c r="I195" i="50"/>
  <c r="U194" i="70" s="1"/>
  <c r="F79" i="50"/>
  <c r="F192" i="50" s="1"/>
  <c r="R191" i="70" s="1"/>
  <c r="F304" i="54"/>
  <c r="J193" i="54"/>
  <c r="J81" i="50"/>
  <c r="J306" i="54"/>
  <c r="C194" i="50"/>
  <c r="O193" i="70" s="1"/>
  <c r="C306" i="50"/>
  <c r="O304" i="70" s="1"/>
  <c r="C193" i="60"/>
  <c r="K305" i="61" l="1"/>
  <c r="W304" i="58" s="1"/>
  <c r="C193" i="50"/>
  <c r="O192" i="70" s="1"/>
  <c r="C305" i="50"/>
  <c r="O303" i="70" s="1"/>
  <c r="K79" i="61"/>
  <c r="K192" i="61" s="1"/>
  <c r="W192" i="58" s="1"/>
  <c r="K304" i="60"/>
  <c r="H192" i="50"/>
  <c r="T191" i="70" s="1"/>
  <c r="H304" i="50"/>
  <c r="T302" i="70" s="1"/>
  <c r="X196" i="61"/>
  <c r="X196" i="50"/>
  <c r="K191" i="54"/>
  <c r="G78" i="61"/>
  <c r="G303" i="60"/>
  <c r="I306" i="61"/>
  <c r="U305" i="58" s="1"/>
  <c r="K79" i="50"/>
  <c r="K304" i="54"/>
  <c r="K193" i="50"/>
  <c r="W192" i="70" s="1"/>
  <c r="K305" i="50"/>
  <c r="W303" i="70" s="1"/>
  <c r="J194" i="50"/>
  <c r="V193" i="70" s="1"/>
  <c r="J306" i="50"/>
  <c r="V304" i="70" s="1"/>
  <c r="G78" i="50"/>
  <c r="G303" i="54"/>
  <c r="F304" i="61"/>
  <c r="R303" i="58" s="1"/>
  <c r="H78" i="61"/>
  <c r="H191" i="61" s="1"/>
  <c r="T191" i="58" s="1"/>
  <c r="H303" i="60"/>
  <c r="B78" i="61"/>
  <c r="B303" i="60"/>
  <c r="D79" i="61"/>
  <c r="D304" i="60"/>
  <c r="E304" i="50"/>
  <c r="Q302" i="70" s="1"/>
  <c r="B192" i="50"/>
  <c r="N191" i="70" s="1"/>
  <c r="B304" i="50"/>
  <c r="N302" i="70" s="1"/>
  <c r="F190" i="60"/>
  <c r="F78" i="61"/>
  <c r="F191" i="61" s="1"/>
  <c r="R191" i="58" s="1"/>
  <c r="F303" i="60"/>
  <c r="F191" i="60"/>
  <c r="I80" i="61"/>
  <c r="I305" i="60"/>
  <c r="J80" i="61"/>
  <c r="J193" i="61" s="1"/>
  <c r="V193" i="58" s="1"/>
  <c r="J305" i="60"/>
  <c r="G304" i="61"/>
  <c r="S303" i="58" s="1"/>
  <c r="C305" i="61"/>
  <c r="O304" i="58" s="1"/>
  <c r="D305" i="61"/>
  <c r="P304" i="58" s="1"/>
  <c r="H78" i="50"/>
  <c r="H303" i="54"/>
  <c r="B78" i="50"/>
  <c r="B191" i="50" s="1"/>
  <c r="N190" i="70" s="1"/>
  <c r="B303" i="54"/>
  <c r="L302" i="61"/>
  <c r="X301" i="58" s="1"/>
  <c r="D79" i="50"/>
  <c r="D304" i="54"/>
  <c r="K192" i="54"/>
  <c r="E190" i="60"/>
  <c r="G190" i="60"/>
  <c r="F192" i="61"/>
  <c r="R192" i="58" s="1"/>
  <c r="F190" i="54"/>
  <c r="F78" i="50"/>
  <c r="F191" i="50" s="1"/>
  <c r="R190" i="70" s="1"/>
  <c r="F303" i="54"/>
  <c r="I80" i="50"/>
  <c r="I305" i="54"/>
  <c r="J80" i="50"/>
  <c r="J305" i="54"/>
  <c r="D192" i="60"/>
  <c r="G192" i="61"/>
  <c r="S192" i="58" s="1"/>
  <c r="I194" i="50"/>
  <c r="U193" i="70" s="1"/>
  <c r="I306" i="50"/>
  <c r="U304" i="70" s="1"/>
  <c r="J306" i="61"/>
  <c r="V305" i="58" s="1"/>
  <c r="C191" i="60"/>
  <c r="C79" i="61"/>
  <c r="C192" i="61" s="1"/>
  <c r="O192" i="58" s="1"/>
  <c r="C304" i="60"/>
  <c r="G191" i="60"/>
  <c r="H304" i="61"/>
  <c r="T303" i="58" s="1"/>
  <c r="L76" i="61"/>
  <c r="L189" i="61" s="1"/>
  <c r="X189" i="58" s="1"/>
  <c r="L301" i="60"/>
  <c r="B191" i="61"/>
  <c r="N191" i="58" s="1"/>
  <c r="B304" i="61"/>
  <c r="N303" i="58" s="1"/>
  <c r="L188" i="54"/>
  <c r="L188" i="60"/>
  <c r="I192" i="54"/>
  <c r="I192" i="60"/>
  <c r="F304" i="50"/>
  <c r="R302" i="70" s="1"/>
  <c r="E78" i="50"/>
  <c r="E191" i="50" s="1"/>
  <c r="Q190" i="70" s="1"/>
  <c r="E303" i="54"/>
  <c r="J193" i="60"/>
  <c r="E304" i="61"/>
  <c r="Q303" i="58" s="1"/>
  <c r="G192" i="50"/>
  <c r="S191" i="70" s="1"/>
  <c r="G304" i="50"/>
  <c r="S302" i="70" s="1"/>
  <c r="C191" i="54"/>
  <c r="C79" i="50"/>
  <c r="C304" i="54"/>
  <c r="K193" i="61"/>
  <c r="W193" i="58" s="1"/>
  <c r="L302" i="50"/>
  <c r="X300" i="70" s="1"/>
  <c r="H191" i="60"/>
  <c r="L76" i="50"/>
  <c r="L301" i="54"/>
  <c r="B191" i="60"/>
  <c r="D191" i="54"/>
  <c r="F191" i="54"/>
  <c r="E78" i="61"/>
  <c r="E303" i="60"/>
  <c r="I193" i="54"/>
  <c r="G191" i="54"/>
  <c r="D193" i="61"/>
  <c r="P193" i="58" s="1"/>
  <c r="D193" i="50"/>
  <c r="P192" i="70" s="1"/>
  <c r="D305" i="50"/>
  <c r="P303" i="70" s="1"/>
  <c r="L189" i="54"/>
  <c r="X195" i="50" l="1"/>
  <c r="X195" i="61"/>
  <c r="E303" i="61"/>
  <c r="Q302" i="58" s="1"/>
  <c r="H77" i="50"/>
  <c r="H302" i="54"/>
  <c r="L301" i="50"/>
  <c r="X299" i="70" s="1"/>
  <c r="L75" i="61"/>
  <c r="L188" i="61" s="1"/>
  <c r="X188" i="58" s="1"/>
  <c r="L300" i="60"/>
  <c r="J79" i="50"/>
  <c r="J192" i="50" s="1"/>
  <c r="V191" i="70" s="1"/>
  <c r="J304" i="54"/>
  <c r="J192" i="54"/>
  <c r="C78" i="61"/>
  <c r="C191" i="61" s="1"/>
  <c r="O191" i="58" s="1"/>
  <c r="C303" i="60"/>
  <c r="G303" i="61"/>
  <c r="S302" i="58" s="1"/>
  <c r="I191" i="60"/>
  <c r="H77" i="61"/>
  <c r="H190" i="61" s="1"/>
  <c r="T190" i="58" s="1"/>
  <c r="H302" i="60"/>
  <c r="C192" i="50"/>
  <c r="O191" i="70" s="1"/>
  <c r="C304" i="50"/>
  <c r="O302" i="70" s="1"/>
  <c r="E191" i="61"/>
  <c r="Q191" i="58" s="1"/>
  <c r="L187" i="54"/>
  <c r="L75" i="50"/>
  <c r="L188" i="50" s="1"/>
  <c r="X187" i="70" s="1"/>
  <c r="L300" i="54"/>
  <c r="J79" i="61"/>
  <c r="J192" i="61" s="1"/>
  <c r="V192" i="58" s="1"/>
  <c r="J304" i="60"/>
  <c r="E77" i="61"/>
  <c r="E190" i="61" s="1"/>
  <c r="Q190" i="58" s="1"/>
  <c r="E302" i="60"/>
  <c r="H303" i="50"/>
  <c r="T301" i="70" s="1"/>
  <c r="G303" i="50"/>
  <c r="S301" i="70" s="1"/>
  <c r="C78" i="50"/>
  <c r="C191" i="50" s="1"/>
  <c r="O190" i="70" s="1"/>
  <c r="C303" i="54"/>
  <c r="K304" i="50"/>
  <c r="W302" i="70" s="1"/>
  <c r="B77" i="61"/>
  <c r="B302" i="60"/>
  <c r="I193" i="50"/>
  <c r="U192" i="70" s="1"/>
  <c r="I305" i="50"/>
  <c r="U303" i="70" s="1"/>
  <c r="G77" i="61"/>
  <c r="G302" i="60"/>
  <c r="E77" i="50"/>
  <c r="E190" i="50" s="1"/>
  <c r="Q189" i="70" s="1"/>
  <c r="E302" i="54"/>
  <c r="I305" i="61"/>
  <c r="U304" i="58" s="1"/>
  <c r="D304" i="61"/>
  <c r="P303" i="58" s="1"/>
  <c r="H303" i="61"/>
  <c r="T302" i="58" s="1"/>
  <c r="B77" i="50"/>
  <c r="B302" i="54"/>
  <c r="K304" i="61"/>
  <c r="W303" i="58" s="1"/>
  <c r="F189" i="54"/>
  <c r="F189" i="60"/>
  <c r="D190" i="54"/>
  <c r="D190" i="60"/>
  <c r="D78" i="61"/>
  <c r="D191" i="61" s="1"/>
  <c r="P191" i="58" s="1"/>
  <c r="D303" i="60"/>
  <c r="G77" i="50"/>
  <c r="G302" i="54"/>
  <c r="H190" i="54"/>
  <c r="G191" i="61"/>
  <c r="S191" i="58" s="1"/>
  <c r="D191" i="60"/>
  <c r="H190" i="60"/>
  <c r="G190" i="54"/>
  <c r="K78" i="61"/>
  <c r="K303" i="60"/>
  <c r="K191" i="60"/>
  <c r="G189" i="54"/>
  <c r="G189" i="60"/>
  <c r="D78" i="50"/>
  <c r="D303" i="54"/>
  <c r="K78" i="50"/>
  <c r="K303" i="54"/>
  <c r="E303" i="50"/>
  <c r="Q301" i="70" s="1"/>
  <c r="I79" i="61"/>
  <c r="I304" i="60"/>
  <c r="B303" i="50"/>
  <c r="N301" i="70" s="1"/>
  <c r="D192" i="61"/>
  <c r="P192" i="58" s="1"/>
  <c r="K192" i="50"/>
  <c r="W191" i="70" s="1"/>
  <c r="I193" i="61"/>
  <c r="U193" i="58" s="1"/>
  <c r="F77" i="61"/>
  <c r="F190" i="61" s="1"/>
  <c r="R190" i="58" s="1"/>
  <c r="F302" i="60"/>
  <c r="J191" i="54"/>
  <c r="J191" i="60"/>
  <c r="L189" i="50"/>
  <c r="X188" i="70" s="1"/>
  <c r="G191" i="50"/>
  <c r="S190" i="70" s="1"/>
  <c r="I191" i="54"/>
  <c r="I79" i="50"/>
  <c r="I304" i="54"/>
  <c r="J305" i="50"/>
  <c r="V303" i="70" s="1"/>
  <c r="F303" i="50"/>
  <c r="R301" i="70" s="1"/>
  <c r="D192" i="50"/>
  <c r="P191" i="70" s="1"/>
  <c r="D304" i="50"/>
  <c r="P302" i="70" s="1"/>
  <c r="J305" i="61"/>
  <c r="V304" i="58" s="1"/>
  <c r="B190" i="61"/>
  <c r="N190" i="58" s="1"/>
  <c r="B303" i="61"/>
  <c r="N302" i="58" s="1"/>
  <c r="J193" i="50"/>
  <c r="V192" i="70" s="1"/>
  <c r="F77" i="50"/>
  <c r="F302" i="54"/>
  <c r="E190" i="54"/>
  <c r="L301" i="61"/>
  <c r="X300" i="58" s="1"/>
  <c r="C304" i="61"/>
  <c r="O303" i="58" s="1"/>
  <c r="B190" i="54"/>
  <c r="J192" i="60"/>
  <c r="F303" i="61"/>
  <c r="R302" i="58" s="1"/>
  <c r="B190" i="60"/>
  <c r="H191" i="50"/>
  <c r="T190" i="70" s="1"/>
  <c r="E188" i="60" l="1"/>
  <c r="F302" i="61"/>
  <c r="R301" i="58" s="1"/>
  <c r="D303" i="61"/>
  <c r="P302" i="58" s="1"/>
  <c r="F76" i="61"/>
  <c r="F189" i="61" s="1"/>
  <c r="R189" i="58" s="1"/>
  <c r="F301" i="60"/>
  <c r="J304" i="61"/>
  <c r="V303" i="58" s="1"/>
  <c r="B76" i="61"/>
  <c r="B189" i="61" s="1"/>
  <c r="N189" i="58" s="1"/>
  <c r="B301" i="60"/>
  <c r="K77" i="61"/>
  <c r="K190" i="61" s="1"/>
  <c r="W190" i="58" s="1"/>
  <c r="K302" i="60"/>
  <c r="H76" i="61"/>
  <c r="H189" i="61" s="1"/>
  <c r="T189" i="58" s="1"/>
  <c r="H301" i="60"/>
  <c r="F76" i="50"/>
  <c r="F301" i="54"/>
  <c r="B190" i="50"/>
  <c r="N189" i="70" s="1"/>
  <c r="B302" i="50"/>
  <c r="N300" i="70" s="1"/>
  <c r="B76" i="50"/>
  <c r="B189" i="50" s="1"/>
  <c r="N188" i="70" s="1"/>
  <c r="B301" i="54"/>
  <c r="K77" i="50"/>
  <c r="K190" i="50" s="1"/>
  <c r="W189" i="70" s="1"/>
  <c r="K302" i="54"/>
  <c r="I304" i="61"/>
  <c r="U303" i="58" s="1"/>
  <c r="E76" i="61"/>
  <c r="E189" i="61" s="1"/>
  <c r="Q189" i="58" s="1"/>
  <c r="E301" i="60"/>
  <c r="K303" i="50"/>
  <c r="W301" i="70" s="1"/>
  <c r="H76" i="50"/>
  <c r="H301" i="54"/>
  <c r="B189" i="54"/>
  <c r="G302" i="61"/>
  <c r="S301" i="58" s="1"/>
  <c r="K191" i="50"/>
  <c r="W190" i="70" s="1"/>
  <c r="G190" i="61"/>
  <c r="S190" i="58" s="1"/>
  <c r="J304" i="50"/>
  <c r="V302" i="70" s="1"/>
  <c r="B188" i="54"/>
  <c r="B188" i="60"/>
  <c r="K189" i="60"/>
  <c r="K189" i="54"/>
  <c r="E188" i="54"/>
  <c r="E76" i="50"/>
  <c r="E189" i="50" s="1"/>
  <c r="Q188" i="70" s="1"/>
  <c r="E301" i="54"/>
  <c r="K190" i="54"/>
  <c r="K303" i="61"/>
  <c r="W302" i="58" s="1"/>
  <c r="D77" i="61"/>
  <c r="D302" i="60"/>
  <c r="I192" i="61"/>
  <c r="U192" i="58" s="1"/>
  <c r="C189" i="60"/>
  <c r="C77" i="61"/>
  <c r="C190" i="61" s="1"/>
  <c r="O190" i="58" s="1"/>
  <c r="C302" i="60"/>
  <c r="D189" i="60"/>
  <c r="X194" i="50"/>
  <c r="X194" i="61"/>
  <c r="J190" i="60"/>
  <c r="I192" i="50"/>
  <c r="U191" i="70" s="1"/>
  <c r="I304" i="50"/>
  <c r="U302" i="70" s="1"/>
  <c r="J78" i="61"/>
  <c r="J191" i="61" s="1"/>
  <c r="V191" i="58" s="1"/>
  <c r="J303" i="60"/>
  <c r="K190" i="60"/>
  <c r="G190" i="50"/>
  <c r="S189" i="70" s="1"/>
  <c r="G302" i="50"/>
  <c r="S300" i="70" s="1"/>
  <c r="D77" i="50"/>
  <c r="D302" i="54"/>
  <c r="C303" i="50"/>
  <c r="O301" i="70" s="1"/>
  <c r="E302" i="61"/>
  <c r="Q301" i="58" s="1"/>
  <c r="L300" i="50"/>
  <c r="X298" i="70" s="1"/>
  <c r="C189" i="54"/>
  <c r="C77" i="50"/>
  <c r="C302" i="54"/>
  <c r="G188" i="54"/>
  <c r="G188" i="60"/>
  <c r="J78" i="50"/>
  <c r="J303" i="54"/>
  <c r="B302" i="61"/>
  <c r="N301" i="58" s="1"/>
  <c r="C190" i="54"/>
  <c r="H302" i="61"/>
  <c r="T301" i="58" s="1"/>
  <c r="C303" i="61"/>
  <c r="O302" i="58" s="1"/>
  <c r="H190" i="50"/>
  <c r="T189" i="70" s="1"/>
  <c r="H302" i="50"/>
  <c r="T300" i="70" s="1"/>
  <c r="L186" i="60"/>
  <c r="L74" i="61"/>
  <c r="L187" i="61" s="1"/>
  <c r="X187" i="58" s="1"/>
  <c r="L299" i="60"/>
  <c r="H188" i="54"/>
  <c r="H188" i="60"/>
  <c r="D191" i="50"/>
  <c r="P190" i="70" s="1"/>
  <c r="D303" i="50"/>
  <c r="P301" i="70" s="1"/>
  <c r="G76" i="61"/>
  <c r="G301" i="60"/>
  <c r="K191" i="61"/>
  <c r="W191" i="58" s="1"/>
  <c r="E302" i="50"/>
  <c r="Q300" i="70" s="1"/>
  <c r="E189" i="60"/>
  <c r="I190" i="60"/>
  <c r="I78" i="61"/>
  <c r="I303" i="60"/>
  <c r="L300" i="61"/>
  <c r="X299" i="58" s="1"/>
  <c r="H189" i="54"/>
  <c r="L186" i="54"/>
  <c r="L74" i="50"/>
  <c r="L299" i="54"/>
  <c r="F302" i="50"/>
  <c r="R300" i="70" s="1"/>
  <c r="F190" i="50"/>
  <c r="R189" i="70" s="1"/>
  <c r="G76" i="50"/>
  <c r="G301" i="54"/>
  <c r="E189" i="54"/>
  <c r="B189" i="60"/>
  <c r="H189" i="60"/>
  <c r="I190" i="54"/>
  <c r="I78" i="50"/>
  <c r="I303" i="54"/>
  <c r="C190" i="60"/>
  <c r="L187" i="60"/>
  <c r="X192" i="61" l="1"/>
  <c r="X192" i="50"/>
  <c r="D76" i="50"/>
  <c r="D301" i="54"/>
  <c r="D302" i="61"/>
  <c r="P301" i="58" s="1"/>
  <c r="E301" i="50"/>
  <c r="Q299" i="70" s="1"/>
  <c r="E301" i="61"/>
  <c r="Q300" i="58" s="1"/>
  <c r="H301" i="61"/>
  <c r="T300" i="58" s="1"/>
  <c r="J77" i="61"/>
  <c r="J302" i="60"/>
  <c r="H189" i="50"/>
  <c r="T188" i="70" s="1"/>
  <c r="H301" i="50"/>
  <c r="T299" i="70" s="1"/>
  <c r="F75" i="50"/>
  <c r="F300" i="54"/>
  <c r="D188" i="54"/>
  <c r="E187" i="54"/>
  <c r="E187" i="60"/>
  <c r="G301" i="50"/>
  <c r="S299" i="70" s="1"/>
  <c r="L299" i="61"/>
  <c r="X298" i="58" s="1"/>
  <c r="C302" i="50"/>
  <c r="O300" i="70" s="1"/>
  <c r="J77" i="50"/>
  <c r="J302" i="54"/>
  <c r="F75" i="61"/>
  <c r="F300" i="60"/>
  <c r="B301" i="61"/>
  <c r="N300" i="58" s="1"/>
  <c r="F301" i="61"/>
  <c r="R300" i="58" s="1"/>
  <c r="I303" i="50"/>
  <c r="U301" i="70" s="1"/>
  <c r="L187" i="50"/>
  <c r="X186" i="70" s="1"/>
  <c r="L299" i="50"/>
  <c r="X297" i="70" s="1"/>
  <c r="I303" i="61"/>
  <c r="U302" i="58" s="1"/>
  <c r="J191" i="50"/>
  <c r="V190" i="70" s="1"/>
  <c r="J303" i="50"/>
  <c r="V301" i="70" s="1"/>
  <c r="G189" i="50"/>
  <c r="S188" i="70" s="1"/>
  <c r="C302" i="61"/>
  <c r="O301" i="58" s="1"/>
  <c r="L73" i="50"/>
  <c r="L298" i="54"/>
  <c r="B301" i="50"/>
  <c r="N299" i="70" s="1"/>
  <c r="G301" i="61"/>
  <c r="S300" i="58" s="1"/>
  <c r="H187" i="60"/>
  <c r="H75" i="61"/>
  <c r="H300" i="60"/>
  <c r="C190" i="50"/>
  <c r="O189" i="70" s="1"/>
  <c r="I191" i="50"/>
  <c r="U190" i="70" s="1"/>
  <c r="L73" i="61"/>
  <c r="L298" i="60"/>
  <c r="I191" i="61"/>
  <c r="U191" i="58" s="1"/>
  <c r="F189" i="50"/>
  <c r="R188" i="70" s="1"/>
  <c r="F301" i="50"/>
  <c r="R299" i="70" s="1"/>
  <c r="K302" i="61"/>
  <c r="W301" i="58" s="1"/>
  <c r="C76" i="50"/>
  <c r="C301" i="54"/>
  <c r="F188" i="60"/>
  <c r="C188" i="54"/>
  <c r="K188" i="54"/>
  <c r="K188" i="60"/>
  <c r="B187" i="60"/>
  <c r="J189" i="60"/>
  <c r="F187" i="54"/>
  <c r="H187" i="54"/>
  <c r="H75" i="50"/>
  <c r="H300" i="54"/>
  <c r="J190" i="54"/>
  <c r="B75" i="61"/>
  <c r="B300" i="60"/>
  <c r="G189" i="61"/>
  <c r="S189" i="58" s="1"/>
  <c r="F188" i="54"/>
  <c r="C76" i="61"/>
  <c r="C301" i="60"/>
  <c r="E75" i="61"/>
  <c r="E188" i="61" s="1"/>
  <c r="Q188" i="58" s="1"/>
  <c r="E300" i="60"/>
  <c r="X193" i="50"/>
  <c r="X193" i="61"/>
  <c r="G187" i="60"/>
  <c r="G75" i="61"/>
  <c r="G300" i="60"/>
  <c r="D190" i="50"/>
  <c r="P189" i="70" s="1"/>
  <c r="D302" i="50"/>
  <c r="P300" i="70" s="1"/>
  <c r="I77" i="61"/>
  <c r="I190" i="61" s="1"/>
  <c r="U190" i="58" s="1"/>
  <c r="I302" i="60"/>
  <c r="K76" i="50"/>
  <c r="K301" i="54"/>
  <c r="B75" i="50"/>
  <c r="B188" i="50" s="1"/>
  <c r="N187" i="70" s="1"/>
  <c r="B300" i="54"/>
  <c r="D190" i="61"/>
  <c r="P190" i="58" s="1"/>
  <c r="E75" i="50"/>
  <c r="E300" i="54"/>
  <c r="I189" i="54"/>
  <c r="G75" i="50"/>
  <c r="G300" i="54"/>
  <c r="D189" i="54"/>
  <c r="J190" i="61"/>
  <c r="V190" i="58" s="1"/>
  <c r="J303" i="61"/>
  <c r="V302" i="58" s="1"/>
  <c r="I77" i="50"/>
  <c r="I302" i="54"/>
  <c r="D188" i="60"/>
  <c r="D76" i="61"/>
  <c r="D301" i="60"/>
  <c r="K76" i="61"/>
  <c r="K189" i="61" s="1"/>
  <c r="W189" i="58" s="1"/>
  <c r="K301" i="60"/>
  <c r="K302" i="50"/>
  <c r="W300" i="70" s="1"/>
  <c r="E300" i="50" l="1"/>
  <c r="Q298" i="70" s="1"/>
  <c r="G74" i="50"/>
  <c r="G299" i="54"/>
  <c r="B300" i="61"/>
  <c r="N299" i="58" s="1"/>
  <c r="J76" i="50"/>
  <c r="J189" i="50" s="1"/>
  <c r="V188" i="70" s="1"/>
  <c r="J301" i="54"/>
  <c r="K75" i="50"/>
  <c r="K300" i="54"/>
  <c r="H300" i="61"/>
  <c r="T299" i="58" s="1"/>
  <c r="B188" i="61"/>
  <c r="N188" i="58" s="1"/>
  <c r="J189" i="54"/>
  <c r="E188" i="50"/>
  <c r="Q187" i="70" s="1"/>
  <c r="K189" i="50"/>
  <c r="W188" i="70" s="1"/>
  <c r="K301" i="50"/>
  <c r="W299" i="70" s="1"/>
  <c r="H188" i="61"/>
  <c r="T188" i="58" s="1"/>
  <c r="H186" i="54"/>
  <c r="D301" i="61"/>
  <c r="P300" i="58" s="1"/>
  <c r="C301" i="61"/>
  <c r="O300" i="58" s="1"/>
  <c r="B74" i="61"/>
  <c r="B299" i="60"/>
  <c r="C75" i="61"/>
  <c r="C300" i="60"/>
  <c r="L298" i="61"/>
  <c r="X297" i="58" s="1"/>
  <c r="F188" i="50"/>
  <c r="R187" i="70" s="1"/>
  <c r="F300" i="50"/>
  <c r="R298" i="70" s="1"/>
  <c r="J302" i="61"/>
  <c r="V301" i="58" s="1"/>
  <c r="D189" i="61"/>
  <c r="P189" i="58" s="1"/>
  <c r="L72" i="61"/>
  <c r="L297" i="60"/>
  <c r="B74" i="50"/>
  <c r="B299" i="54"/>
  <c r="C75" i="50"/>
  <c r="C300" i="54"/>
  <c r="L185" i="60"/>
  <c r="C189" i="61"/>
  <c r="O189" i="58" s="1"/>
  <c r="F300" i="61"/>
  <c r="R299" i="58" s="1"/>
  <c r="E74" i="61"/>
  <c r="E187" i="61" s="1"/>
  <c r="Q187" i="58" s="1"/>
  <c r="E299" i="60"/>
  <c r="D187" i="60"/>
  <c r="L72" i="50"/>
  <c r="L185" i="50" s="1"/>
  <c r="X184" i="70" s="1"/>
  <c r="L297" i="54"/>
  <c r="G300" i="61"/>
  <c r="S299" i="58" s="1"/>
  <c r="C188" i="60"/>
  <c r="F74" i="61"/>
  <c r="F299" i="60"/>
  <c r="G188" i="61"/>
  <c r="S188" i="58" s="1"/>
  <c r="F187" i="60"/>
  <c r="E74" i="50"/>
  <c r="E299" i="54"/>
  <c r="B300" i="50"/>
  <c r="N298" i="70" s="1"/>
  <c r="I302" i="61"/>
  <c r="U301" i="58" s="1"/>
  <c r="H300" i="50"/>
  <c r="T298" i="70" s="1"/>
  <c r="F74" i="50"/>
  <c r="F187" i="50" s="1"/>
  <c r="R186" i="70" s="1"/>
  <c r="F299" i="54"/>
  <c r="F188" i="61"/>
  <c r="R188" i="58" s="1"/>
  <c r="L186" i="61"/>
  <c r="X186" i="58" s="1"/>
  <c r="H186" i="60"/>
  <c r="H74" i="61"/>
  <c r="H187" i="61" s="1"/>
  <c r="T187" i="58" s="1"/>
  <c r="H299" i="60"/>
  <c r="D189" i="50"/>
  <c r="P188" i="70" s="1"/>
  <c r="D301" i="50"/>
  <c r="P299" i="70" s="1"/>
  <c r="I188" i="54"/>
  <c r="F186" i="60"/>
  <c r="J188" i="54"/>
  <c r="L184" i="60"/>
  <c r="K301" i="61"/>
  <c r="W300" i="58" s="1"/>
  <c r="I190" i="50"/>
  <c r="U189" i="70" s="1"/>
  <c r="I302" i="50"/>
  <c r="U300" i="70" s="1"/>
  <c r="G188" i="50"/>
  <c r="S187" i="70" s="1"/>
  <c r="G300" i="50"/>
  <c r="S298" i="70" s="1"/>
  <c r="I76" i="61"/>
  <c r="I301" i="60"/>
  <c r="I189" i="60"/>
  <c r="E300" i="61"/>
  <c r="Q299" i="58" s="1"/>
  <c r="L186" i="50"/>
  <c r="X185" i="70" s="1"/>
  <c r="L298" i="50"/>
  <c r="X296" i="70" s="1"/>
  <c r="D75" i="61"/>
  <c r="D188" i="61" s="1"/>
  <c r="P188" i="58" s="1"/>
  <c r="D300" i="60"/>
  <c r="H74" i="50"/>
  <c r="H299" i="54"/>
  <c r="C187" i="60"/>
  <c r="B186" i="54"/>
  <c r="G187" i="54"/>
  <c r="I76" i="50"/>
  <c r="I301" i="54"/>
  <c r="B187" i="54"/>
  <c r="G186" i="60"/>
  <c r="G74" i="61"/>
  <c r="G299" i="60"/>
  <c r="J76" i="61"/>
  <c r="J301" i="60"/>
  <c r="K187" i="60"/>
  <c r="K75" i="61"/>
  <c r="K300" i="60"/>
  <c r="C189" i="50"/>
  <c r="O188" i="70" s="1"/>
  <c r="C301" i="50"/>
  <c r="O299" i="70" s="1"/>
  <c r="L185" i="54"/>
  <c r="J190" i="50"/>
  <c r="V189" i="70" s="1"/>
  <c r="J302" i="50"/>
  <c r="V300" i="70" s="1"/>
  <c r="D187" i="54"/>
  <c r="D75" i="50"/>
  <c r="D300" i="54"/>
  <c r="H188" i="50"/>
  <c r="T187" i="70" s="1"/>
  <c r="X191" i="50" l="1"/>
  <c r="X191" i="61"/>
  <c r="D186" i="54"/>
  <c r="C74" i="50"/>
  <c r="C299" i="54"/>
  <c r="L71" i="50"/>
  <c r="L184" i="50" s="1"/>
  <c r="X183" i="70" s="1"/>
  <c r="L296" i="54"/>
  <c r="I187" i="60"/>
  <c r="I75" i="61"/>
  <c r="I188" i="61" s="1"/>
  <c r="U188" i="58" s="1"/>
  <c r="I300" i="60"/>
  <c r="F299" i="61"/>
  <c r="R298" i="58" s="1"/>
  <c r="L297" i="50"/>
  <c r="X295" i="70" s="1"/>
  <c r="B187" i="50"/>
  <c r="N186" i="70" s="1"/>
  <c r="B299" i="50"/>
  <c r="N297" i="70" s="1"/>
  <c r="C300" i="61"/>
  <c r="O299" i="58" s="1"/>
  <c r="C188" i="61"/>
  <c r="O188" i="58" s="1"/>
  <c r="H73" i="50"/>
  <c r="H298" i="54"/>
  <c r="K300" i="61"/>
  <c r="W299" i="58" s="1"/>
  <c r="G299" i="61"/>
  <c r="S298" i="58" s="1"/>
  <c r="I187" i="54"/>
  <c r="I75" i="50"/>
  <c r="I188" i="50" s="1"/>
  <c r="U187" i="70" s="1"/>
  <c r="I300" i="54"/>
  <c r="E73" i="61"/>
  <c r="E186" i="61" s="1"/>
  <c r="Q186" i="58" s="1"/>
  <c r="E298" i="60"/>
  <c r="K74" i="61"/>
  <c r="K299" i="60"/>
  <c r="J75" i="61"/>
  <c r="J188" i="61" s="1"/>
  <c r="V188" i="58" s="1"/>
  <c r="J300" i="60"/>
  <c r="E187" i="50"/>
  <c r="Q186" i="70" s="1"/>
  <c r="E186" i="50"/>
  <c r="Q185" i="70" s="1"/>
  <c r="E299" i="50"/>
  <c r="Q297" i="70" s="1"/>
  <c r="L184" i="54"/>
  <c r="E73" i="50"/>
  <c r="E298" i="54"/>
  <c r="K74" i="50"/>
  <c r="K187" i="50" s="1"/>
  <c r="W186" i="70" s="1"/>
  <c r="K299" i="54"/>
  <c r="H187" i="50"/>
  <c r="T186" i="70" s="1"/>
  <c r="H299" i="50"/>
  <c r="T297" i="70" s="1"/>
  <c r="I301" i="61"/>
  <c r="U300" i="58" s="1"/>
  <c r="J75" i="50"/>
  <c r="J300" i="54"/>
  <c r="I189" i="61"/>
  <c r="U189" i="58" s="1"/>
  <c r="D186" i="60"/>
  <c r="D74" i="61"/>
  <c r="D187" i="61" s="1"/>
  <c r="P187" i="58" s="1"/>
  <c r="D299" i="60"/>
  <c r="E299" i="61"/>
  <c r="Q298" i="58" s="1"/>
  <c r="K300" i="50"/>
  <c r="W298" i="70" s="1"/>
  <c r="H185" i="54"/>
  <c r="B73" i="61"/>
  <c r="B186" i="61" s="1"/>
  <c r="N186" i="58" s="1"/>
  <c r="B298" i="60"/>
  <c r="I188" i="60"/>
  <c r="E186" i="54"/>
  <c r="D74" i="50"/>
  <c r="D299" i="54"/>
  <c r="C188" i="50"/>
  <c r="O187" i="70" s="1"/>
  <c r="C300" i="50"/>
  <c r="O298" i="70" s="1"/>
  <c r="L297" i="61"/>
  <c r="X296" i="58" s="1"/>
  <c r="B299" i="61"/>
  <c r="N298" i="58" s="1"/>
  <c r="B187" i="61"/>
  <c r="N187" i="58" s="1"/>
  <c r="F185" i="54"/>
  <c r="F185" i="60"/>
  <c r="D188" i="50"/>
  <c r="P187" i="70" s="1"/>
  <c r="D300" i="50"/>
  <c r="P298" i="70" s="1"/>
  <c r="J301" i="61"/>
  <c r="V300" i="58" s="1"/>
  <c r="B73" i="50"/>
  <c r="B298" i="54"/>
  <c r="K188" i="61"/>
  <c r="W188" i="58" s="1"/>
  <c r="F73" i="61"/>
  <c r="F298" i="60"/>
  <c r="F299" i="50"/>
  <c r="R297" i="70" s="1"/>
  <c r="G187" i="61"/>
  <c r="S187" i="58" s="1"/>
  <c r="E186" i="60"/>
  <c r="L185" i="61"/>
  <c r="X185" i="58" s="1"/>
  <c r="K187" i="54"/>
  <c r="G73" i="61"/>
  <c r="G186" i="61" s="1"/>
  <c r="S186" i="58" s="1"/>
  <c r="G298" i="60"/>
  <c r="C186" i="54"/>
  <c r="C186" i="60"/>
  <c r="X189" i="61"/>
  <c r="K186" i="54"/>
  <c r="K186" i="60"/>
  <c r="J188" i="60"/>
  <c r="I189" i="50"/>
  <c r="U188" i="70" s="1"/>
  <c r="I301" i="50"/>
  <c r="U299" i="70" s="1"/>
  <c r="F73" i="50"/>
  <c r="F298" i="54"/>
  <c r="F186" i="54"/>
  <c r="X190" i="50"/>
  <c r="C187" i="54"/>
  <c r="B186" i="60"/>
  <c r="G187" i="50"/>
  <c r="S186" i="70" s="1"/>
  <c r="G299" i="50"/>
  <c r="S297" i="70" s="1"/>
  <c r="G73" i="50"/>
  <c r="G186" i="50" s="1"/>
  <c r="S185" i="70" s="1"/>
  <c r="G298" i="54"/>
  <c r="C74" i="61"/>
  <c r="C299" i="60"/>
  <c r="D300" i="61"/>
  <c r="P299" i="58" s="1"/>
  <c r="L183" i="60"/>
  <c r="L71" i="61"/>
  <c r="L184" i="61" s="1"/>
  <c r="X184" i="58" s="1"/>
  <c r="L296" i="60"/>
  <c r="H299" i="61"/>
  <c r="T298" i="58" s="1"/>
  <c r="X190" i="61"/>
  <c r="F187" i="61"/>
  <c r="R187" i="58" s="1"/>
  <c r="J189" i="61"/>
  <c r="V189" i="58" s="1"/>
  <c r="H185" i="60"/>
  <c r="H73" i="61"/>
  <c r="H186" i="61" s="1"/>
  <c r="T186" i="58" s="1"/>
  <c r="H298" i="60"/>
  <c r="K188" i="50"/>
  <c r="W187" i="70" s="1"/>
  <c r="J188" i="50"/>
  <c r="V187" i="70" s="1"/>
  <c r="J301" i="50"/>
  <c r="V299" i="70" s="1"/>
  <c r="G186" i="54"/>
  <c r="X189" i="50" l="1"/>
  <c r="J74" i="61"/>
  <c r="J187" i="61" s="1"/>
  <c r="V187" i="58" s="1"/>
  <c r="J299" i="60"/>
  <c r="F186" i="50"/>
  <c r="R185" i="70" s="1"/>
  <c r="F298" i="50"/>
  <c r="R296" i="70" s="1"/>
  <c r="G72" i="50"/>
  <c r="G185" i="50" s="1"/>
  <c r="S184" i="70" s="1"/>
  <c r="G297" i="54"/>
  <c r="E72" i="61"/>
  <c r="E185" i="61" s="1"/>
  <c r="Q185" i="58" s="1"/>
  <c r="E297" i="60"/>
  <c r="D299" i="50"/>
  <c r="P297" i="70" s="1"/>
  <c r="I300" i="61"/>
  <c r="U299" i="58" s="1"/>
  <c r="C187" i="50"/>
  <c r="O186" i="70" s="1"/>
  <c r="C299" i="50"/>
  <c r="O297" i="70" s="1"/>
  <c r="H298" i="61"/>
  <c r="T297" i="58" s="1"/>
  <c r="J74" i="50"/>
  <c r="J299" i="54"/>
  <c r="G72" i="61"/>
  <c r="G297" i="60"/>
  <c r="E72" i="50"/>
  <c r="E297" i="54"/>
  <c r="G185" i="60"/>
  <c r="F298" i="61"/>
  <c r="R297" i="58" s="1"/>
  <c r="D185" i="54"/>
  <c r="D185" i="60"/>
  <c r="C299" i="61"/>
  <c r="O298" i="58" s="1"/>
  <c r="F72" i="61"/>
  <c r="F297" i="60"/>
  <c r="J186" i="54"/>
  <c r="J186" i="60"/>
  <c r="L296" i="61"/>
  <c r="X295" i="58" s="1"/>
  <c r="K73" i="61"/>
  <c r="K186" i="61" s="1"/>
  <c r="W186" i="58" s="1"/>
  <c r="K298" i="60"/>
  <c r="C73" i="61"/>
  <c r="C298" i="60"/>
  <c r="F72" i="50"/>
  <c r="F297" i="54"/>
  <c r="E298" i="50"/>
  <c r="Q296" i="70" s="1"/>
  <c r="L70" i="61"/>
  <c r="L295" i="60"/>
  <c r="E298" i="61"/>
  <c r="Q297" i="58" s="1"/>
  <c r="C185" i="54"/>
  <c r="G298" i="50"/>
  <c r="S296" i="70" s="1"/>
  <c r="K73" i="50"/>
  <c r="K298" i="54"/>
  <c r="C73" i="50"/>
  <c r="C298" i="54"/>
  <c r="J300" i="50"/>
  <c r="V298" i="70" s="1"/>
  <c r="E185" i="54"/>
  <c r="J300" i="61"/>
  <c r="V299" i="58" s="1"/>
  <c r="L182" i="54"/>
  <c r="L70" i="50"/>
  <c r="L295" i="54"/>
  <c r="E185" i="60"/>
  <c r="C187" i="61"/>
  <c r="O187" i="58" s="1"/>
  <c r="L296" i="50"/>
  <c r="X294" i="70" s="1"/>
  <c r="K185" i="54"/>
  <c r="K185" i="60"/>
  <c r="B184" i="60"/>
  <c r="B72" i="61"/>
  <c r="B185" i="61" s="1"/>
  <c r="N185" i="58" s="1"/>
  <c r="B297" i="60"/>
  <c r="G185" i="54"/>
  <c r="H72" i="61"/>
  <c r="H185" i="61" s="1"/>
  <c r="T185" i="58" s="1"/>
  <c r="H297" i="60"/>
  <c r="F186" i="61"/>
  <c r="R186" i="58" s="1"/>
  <c r="L183" i="54"/>
  <c r="D73" i="50"/>
  <c r="D298" i="54"/>
  <c r="I74" i="50"/>
  <c r="I299" i="54"/>
  <c r="B184" i="54"/>
  <c r="B72" i="50"/>
  <c r="B297" i="54"/>
  <c r="B186" i="50"/>
  <c r="N185" i="70" s="1"/>
  <c r="B298" i="50"/>
  <c r="N296" i="70" s="1"/>
  <c r="D187" i="50"/>
  <c r="P186" i="70" s="1"/>
  <c r="B298" i="61"/>
  <c r="N297" i="58" s="1"/>
  <c r="H72" i="50"/>
  <c r="H297" i="54"/>
  <c r="J187" i="54"/>
  <c r="J187" i="60"/>
  <c r="D73" i="61"/>
  <c r="D298" i="60"/>
  <c r="I74" i="61"/>
  <c r="I187" i="61" s="1"/>
  <c r="U187" i="58" s="1"/>
  <c r="I299" i="60"/>
  <c r="G185" i="61"/>
  <c r="S185" i="58" s="1"/>
  <c r="G298" i="61"/>
  <c r="S297" i="58" s="1"/>
  <c r="B185" i="54"/>
  <c r="B185" i="60"/>
  <c r="D299" i="61"/>
  <c r="P298" i="58" s="1"/>
  <c r="K299" i="50"/>
  <c r="W297" i="70" s="1"/>
  <c r="K299" i="61"/>
  <c r="W298" i="58" s="1"/>
  <c r="I300" i="50"/>
  <c r="U298" i="70" s="1"/>
  <c r="K187" i="61"/>
  <c r="W187" i="58" s="1"/>
  <c r="H186" i="50"/>
  <c r="T185" i="70" s="1"/>
  <c r="H298" i="50"/>
  <c r="T296" i="70" s="1"/>
  <c r="F183" i="60" l="1"/>
  <c r="E71" i="61"/>
  <c r="E296" i="60"/>
  <c r="D298" i="61"/>
  <c r="P297" i="58" s="1"/>
  <c r="H71" i="61"/>
  <c r="H296" i="60"/>
  <c r="D186" i="50"/>
  <c r="P185" i="70" s="1"/>
  <c r="D298" i="50"/>
  <c r="P296" i="70" s="1"/>
  <c r="G71" i="61"/>
  <c r="G184" i="61" s="1"/>
  <c r="S184" i="58" s="1"/>
  <c r="G296" i="60"/>
  <c r="J299" i="61"/>
  <c r="V298" i="58" s="1"/>
  <c r="I185" i="60"/>
  <c r="E71" i="50"/>
  <c r="E184" i="50" s="1"/>
  <c r="Q183" i="70" s="1"/>
  <c r="E296" i="54"/>
  <c r="B185" i="50"/>
  <c r="N184" i="70" s="1"/>
  <c r="B297" i="50"/>
  <c r="N295" i="70" s="1"/>
  <c r="H71" i="50"/>
  <c r="H184" i="50" s="1"/>
  <c r="T183" i="70" s="1"/>
  <c r="H296" i="54"/>
  <c r="I73" i="61"/>
  <c r="I186" i="61" s="1"/>
  <c r="U186" i="58" s="1"/>
  <c r="I298" i="60"/>
  <c r="L183" i="50"/>
  <c r="X182" i="70" s="1"/>
  <c r="L295" i="50"/>
  <c r="X293" i="70" s="1"/>
  <c r="G71" i="50"/>
  <c r="G296" i="54"/>
  <c r="F185" i="50"/>
  <c r="R184" i="70" s="1"/>
  <c r="F297" i="50"/>
  <c r="R295" i="70" s="1"/>
  <c r="K298" i="61"/>
  <c r="W297" i="58" s="1"/>
  <c r="F297" i="61"/>
  <c r="R296" i="58" s="1"/>
  <c r="D72" i="61"/>
  <c r="D185" i="61" s="1"/>
  <c r="P185" i="58" s="1"/>
  <c r="D297" i="60"/>
  <c r="E297" i="50"/>
  <c r="Q295" i="70" s="1"/>
  <c r="J187" i="50"/>
  <c r="V186" i="70" s="1"/>
  <c r="J299" i="50"/>
  <c r="V297" i="70" s="1"/>
  <c r="F71" i="61"/>
  <c r="F296" i="60"/>
  <c r="G297" i="50"/>
  <c r="S295" i="70" s="1"/>
  <c r="I73" i="50"/>
  <c r="I186" i="50" s="1"/>
  <c r="U185" i="70" s="1"/>
  <c r="I298" i="54"/>
  <c r="L295" i="61"/>
  <c r="X294" i="58" s="1"/>
  <c r="F184" i="60"/>
  <c r="D72" i="50"/>
  <c r="D185" i="50" s="1"/>
  <c r="P184" i="70" s="1"/>
  <c r="D297" i="54"/>
  <c r="E184" i="54"/>
  <c r="F183" i="54"/>
  <c r="F71" i="50"/>
  <c r="F296" i="54"/>
  <c r="G184" i="54"/>
  <c r="G183" i="54"/>
  <c r="G183" i="60"/>
  <c r="B297" i="61"/>
  <c r="N296" i="58" s="1"/>
  <c r="C186" i="50"/>
  <c r="O185" i="70" s="1"/>
  <c r="C298" i="50"/>
  <c r="O296" i="70" s="1"/>
  <c r="L69" i="61"/>
  <c r="L294" i="60"/>
  <c r="L182" i="60"/>
  <c r="F184" i="54"/>
  <c r="J185" i="54"/>
  <c r="K184" i="54"/>
  <c r="I299" i="61"/>
  <c r="U298" i="58" s="1"/>
  <c r="I299" i="50"/>
  <c r="U297" i="70" s="1"/>
  <c r="L69" i="50"/>
  <c r="L294" i="54"/>
  <c r="D184" i="60"/>
  <c r="L181" i="54"/>
  <c r="L181" i="60"/>
  <c r="I186" i="54"/>
  <c r="C184" i="60"/>
  <c r="C72" i="61"/>
  <c r="C185" i="61" s="1"/>
  <c r="O185" i="58" s="1"/>
  <c r="C297" i="60"/>
  <c r="C298" i="61"/>
  <c r="O297" i="58" s="1"/>
  <c r="L183" i="61"/>
  <c r="X183" i="58" s="1"/>
  <c r="J73" i="61"/>
  <c r="J186" i="61" s="1"/>
  <c r="V186" i="58" s="1"/>
  <c r="J298" i="60"/>
  <c r="C186" i="61"/>
  <c r="O186" i="58" s="1"/>
  <c r="F185" i="61"/>
  <c r="R185" i="58" s="1"/>
  <c r="G297" i="61"/>
  <c r="S296" i="58" s="1"/>
  <c r="E184" i="61"/>
  <c r="Q184" i="58" s="1"/>
  <c r="E297" i="61"/>
  <c r="Q296" i="58" s="1"/>
  <c r="B71" i="50"/>
  <c r="B184" i="50" s="1"/>
  <c r="N183" i="70" s="1"/>
  <c r="B296" i="54"/>
  <c r="I187" i="50"/>
  <c r="U186" i="70" s="1"/>
  <c r="D186" i="61"/>
  <c r="P186" i="58" s="1"/>
  <c r="I186" i="60"/>
  <c r="H185" i="50"/>
  <c r="T184" i="70" s="1"/>
  <c r="H297" i="50"/>
  <c r="T295" i="70" s="1"/>
  <c r="H184" i="61"/>
  <c r="T184" i="58" s="1"/>
  <c r="H297" i="61"/>
  <c r="T296" i="58" s="1"/>
  <c r="K184" i="60"/>
  <c r="K72" i="61"/>
  <c r="K185" i="61" s="1"/>
  <c r="W185" i="58" s="1"/>
  <c r="K297" i="60"/>
  <c r="C72" i="50"/>
  <c r="C297" i="54"/>
  <c r="C185" i="60"/>
  <c r="J73" i="50"/>
  <c r="J186" i="50" s="1"/>
  <c r="V185" i="70" s="1"/>
  <c r="J298" i="54"/>
  <c r="G184" i="60"/>
  <c r="B183" i="60"/>
  <c r="B71" i="61"/>
  <c r="B184" i="61" s="1"/>
  <c r="N184" i="58" s="1"/>
  <c r="B296" i="60"/>
  <c r="H184" i="54"/>
  <c r="H184" i="60"/>
  <c r="K72" i="50"/>
  <c r="K297" i="54"/>
  <c r="K186" i="50"/>
  <c r="W185" i="70" s="1"/>
  <c r="K298" i="50"/>
  <c r="W296" i="70" s="1"/>
  <c r="E185" i="50"/>
  <c r="Q184" i="70" s="1"/>
  <c r="E184" i="60"/>
  <c r="K185" i="50" l="1"/>
  <c r="W184" i="70" s="1"/>
  <c r="K297" i="50"/>
  <c r="W295" i="70" s="1"/>
  <c r="B296" i="50"/>
  <c r="N294" i="70" s="1"/>
  <c r="K71" i="50"/>
  <c r="K296" i="54"/>
  <c r="B70" i="61"/>
  <c r="B183" i="61" s="1"/>
  <c r="N183" i="58" s="1"/>
  <c r="B295" i="60"/>
  <c r="F296" i="50"/>
  <c r="R294" i="70" s="1"/>
  <c r="F296" i="61"/>
  <c r="R295" i="58" s="1"/>
  <c r="F184" i="61"/>
  <c r="R184" i="58" s="1"/>
  <c r="I298" i="61"/>
  <c r="U297" i="58" s="1"/>
  <c r="I72" i="50"/>
  <c r="I185" i="50" s="1"/>
  <c r="U184" i="70" s="1"/>
  <c r="I297" i="54"/>
  <c r="C71" i="61"/>
  <c r="C184" i="61" s="1"/>
  <c r="O184" i="58" s="1"/>
  <c r="C296" i="60"/>
  <c r="B70" i="50"/>
  <c r="B183" i="50" s="1"/>
  <c r="N182" i="70" s="1"/>
  <c r="B295" i="54"/>
  <c r="G296" i="50"/>
  <c r="S294" i="70" s="1"/>
  <c r="C71" i="50"/>
  <c r="C296" i="54"/>
  <c r="E182" i="54"/>
  <c r="E70" i="50"/>
  <c r="E183" i="50" s="1"/>
  <c r="Q182" i="70" s="1"/>
  <c r="E295" i="54"/>
  <c r="K183" i="60"/>
  <c r="C183" i="54"/>
  <c r="C183" i="60"/>
  <c r="B183" i="54"/>
  <c r="E70" i="61"/>
  <c r="E295" i="60"/>
  <c r="L182" i="50"/>
  <c r="X181" i="70" s="1"/>
  <c r="L294" i="50"/>
  <c r="X292" i="70" s="1"/>
  <c r="L294" i="61"/>
  <c r="X293" i="58" s="1"/>
  <c r="L182" i="61"/>
  <c r="X182" i="58" s="1"/>
  <c r="E182" i="60"/>
  <c r="X188" i="50"/>
  <c r="X188" i="61"/>
  <c r="B182" i="60"/>
  <c r="C185" i="50"/>
  <c r="O184" i="70" s="1"/>
  <c r="C297" i="50"/>
  <c r="O295" i="70" s="1"/>
  <c r="H70" i="61"/>
  <c r="H295" i="60"/>
  <c r="D297" i="61"/>
  <c r="P296" i="58" s="1"/>
  <c r="G182" i="54"/>
  <c r="I184" i="54"/>
  <c r="I184" i="60"/>
  <c r="J184" i="60"/>
  <c r="J298" i="61"/>
  <c r="V297" i="58" s="1"/>
  <c r="C297" i="61"/>
  <c r="O296" i="58" s="1"/>
  <c r="J72" i="61"/>
  <c r="J297" i="60"/>
  <c r="H70" i="50"/>
  <c r="H295" i="54"/>
  <c r="H296" i="50"/>
  <c r="T294" i="70" s="1"/>
  <c r="E296" i="50"/>
  <c r="Q294" i="70" s="1"/>
  <c r="L180" i="60"/>
  <c r="C184" i="54"/>
  <c r="J185" i="60"/>
  <c r="J72" i="50"/>
  <c r="J297" i="54"/>
  <c r="G70" i="61"/>
  <c r="G183" i="61" s="1"/>
  <c r="S183" i="58" s="1"/>
  <c r="G295" i="60"/>
  <c r="D297" i="50"/>
  <c r="P295" i="70" s="1"/>
  <c r="I298" i="50"/>
  <c r="U296" i="70" s="1"/>
  <c r="H183" i="54"/>
  <c r="E183" i="54"/>
  <c r="E296" i="61"/>
  <c r="Q295" i="58" s="1"/>
  <c r="F182" i="60"/>
  <c r="F70" i="61"/>
  <c r="F295" i="60"/>
  <c r="H182" i="60"/>
  <c r="J298" i="50"/>
  <c r="V296" i="70" s="1"/>
  <c r="L68" i="61"/>
  <c r="L181" i="61" s="1"/>
  <c r="X181" i="58" s="1"/>
  <c r="L293" i="60"/>
  <c r="D71" i="61"/>
  <c r="D296" i="60"/>
  <c r="G70" i="50"/>
  <c r="G183" i="50" s="1"/>
  <c r="S182" i="70" s="1"/>
  <c r="G295" i="54"/>
  <c r="I185" i="54"/>
  <c r="G184" i="50"/>
  <c r="S183" i="70" s="1"/>
  <c r="F184" i="50"/>
  <c r="R183" i="70" s="1"/>
  <c r="G296" i="61"/>
  <c r="S295" i="58" s="1"/>
  <c r="H296" i="61"/>
  <c r="T295" i="58" s="1"/>
  <c r="E183" i="60"/>
  <c r="F182" i="54"/>
  <c r="F70" i="50"/>
  <c r="F295" i="54"/>
  <c r="B296" i="61"/>
  <c r="N295" i="58" s="1"/>
  <c r="K297" i="61"/>
  <c r="W296" i="58" s="1"/>
  <c r="L180" i="54"/>
  <c r="L68" i="50"/>
  <c r="L293" i="54"/>
  <c r="D71" i="50"/>
  <c r="D296" i="54"/>
  <c r="K71" i="61"/>
  <c r="K296" i="60"/>
  <c r="D184" i="54"/>
  <c r="I72" i="61"/>
  <c r="I297" i="60"/>
  <c r="H183" i="60"/>
  <c r="G181" i="54" l="1"/>
  <c r="L179" i="54"/>
  <c r="L179" i="60"/>
  <c r="X187" i="50"/>
  <c r="X187" i="61"/>
  <c r="D70" i="61"/>
  <c r="D183" i="61" s="1"/>
  <c r="P183" i="58" s="1"/>
  <c r="D295" i="60"/>
  <c r="B69" i="50"/>
  <c r="B294" i="54"/>
  <c r="E295" i="61"/>
  <c r="Q294" i="58" s="1"/>
  <c r="D70" i="50"/>
  <c r="D295" i="54"/>
  <c r="F183" i="50"/>
  <c r="R182" i="70" s="1"/>
  <c r="F295" i="50"/>
  <c r="R293" i="70" s="1"/>
  <c r="G295" i="61"/>
  <c r="S294" i="58" s="1"/>
  <c r="G69" i="61"/>
  <c r="G294" i="60"/>
  <c r="H295" i="61"/>
  <c r="T294" i="58" s="1"/>
  <c r="K70" i="61"/>
  <c r="K183" i="61" s="1"/>
  <c r="W183" i="58" s="1"/>
  <c r="K295" i="60"/>
  <c r="K296" i="61"/>
  <c r="W295" i="58" s="1"/>
  <c r="L181" i="50"/>
  <c r="X180" i="70" s="1"/>
  <c r="L293" i="50"/>
  <c r="X291" i="70" s="1"/>
  <c r="F295" i="61"/>
  <c r="R294" i="58" s="1"/>
  <c r="G182" i="60"/>
  <c r="J297" i="61"/>
  <c r="V296" i="58" s="1"/>
  <c r="J185" i="61"/>
  <c r="V185" i="58" s="1"/>
  <c r="G69" i="50"/>
  <c r="G294" i="54"/>
  <c r="K70" i="50"/>
  <c r="K295" i="54"/>
  <c r="B295" i="50"/>
  <c r="N293" i="70" s="1"/>
  <c r="I297" i="50"/>
  <c r="U295" i="70" s="1"/>
  <c r="F183" i="61"/>
  <c r="R183" i="58" s="1"/>
  <c r="D296" i="61"/>
  <c r="P295" i="58" s="1"/>
  <c r="J71" i="50"/>
  <c r="J296" i="54"/>
  <c r="C184" i="50"/>
  <c r="O183" i="70" s="1"/>
  <c r="C296" i="50"/>
  <c r="O294" i="70" s="1"/>
  <c r="K296" i="50"/>
  <c r="W294" i="70" s="1"/>
  <c r="K184" i="50"/>
  <c r="W183" i="70" s="1"/>
  <c r="F181" i="54"/>
  <c r="H181" i="54"/>
  <c r="L67" i="61"/>
  <c r="L180" i="61" s="1"/>
  <c r="X180" i="58" s="1"/>
  <c r="L292" i="60"/>
  <c r="J71" i="61"/>
  <c r="J296" i="60"/>
  <c r="C70" i="61"/>
  <c r="C183" i="61" s="1"/>
  <c r="O183" i="58" s="1"/>
  <c r="C295" i="60"/>
  <c r="B182" i="54"/>
  <c r="I297" i="61"/>
  <c r="U296" i="58" s="1"/>
  <c r="D183" i="60"/>
  <c r="J185" i="50"/>
  <c r="V184" i="70" s="1"/>
  <c r="J184" i="50"/>
  <c r="V183" i="70" s="1"/>
  <c r="J297" i="50"/>
  <c r="V295" i="70" s="1"/>
  <c r="L67" i="50"/>
  <c r="L292" i="54"/>
  <c r="E69" i="61"/>
  <c r="E294" i="60"/>
  <c r="C70" i="50"/>
  <c r="C295" i="54"/>
  <c r="K183" i="54"/>
  <c r="F181" i="60"/>
  <c r="F69" i="61"/>
  <c r="F182" i="61" s="1"/>
  <c r="R182" i="58" s="1"/>
  <c r="F294" i="60"/>
  <c r="D182" i="60"/>
  <c r="D296" i="50"/>
  <c r="P294" i="70" s="1"/>
  <c r="K184" i="61"/>
  <c r="W184" i="58" s="1"/>
  <c r="H183" i="61"/>
  <c r="T183" i="58" s="1"/>
  <c r="H69" i="50"/>
  <c r="H294" i="54"/>
  <c r="H183" i="50"/>
  <c r="T182" i="70" s="1"/>
  <c r="H295" i="50"/>
  <c r="T293" i="70" s="1"/>
  <c r="I71" i="61"/>
  <c r="I296" i="60"/>
  <c r="D184" i="61"/>
  <c r="P184" i="58" s="1"/>
  <c r="E69" i="50"/>
  <c r="E294" i="54"/>
  <c r="C296" i="61"/>
  <c r="O295" i="58" s="1"/>
  <c r="F69" i="50"/>
  <c r="F294" i="54"/>
  <c r="J183" i="54"/>
  <c r="C182" i="54"/>
  <c r="E181" i="60"/>
  <c r="D183" i="54"/>
  <c r="G295" i="50"/>
  <c r="S293" i="70" s="1"/>
  <c r="L293" i="61"/>
  <c r="X292" i="58" s="1"/>
  <c r="H69" i="61"/>
  <c r="H182" i="61" s="1"/>
  <c r="T182" i="58" s="1"/>
  <c r="H294" i="60"/>
  <c r="E183" i="61"/>
  <c r="Q183" i="58" s="1"/>
  <c r="D184" i="50"/>
  <c r="P183" i="70" s="1"/>
  <c r="J184" i="54"/>
  <c r="H182" i="54"/>
  <c r="I71" i="50"/>
  <c r="I184" i="50" s="1"/>
  <c r="U183" i="70" s="1"/>
  <c r="I296" i="54"/>
  <c r="B181" i="60"/>
  <c r="B69" i="61"/>
  <c r="B182" i="61" s="1"/>
  <c r="N182" i="58" s="1"/>
  <c r="B294" i="60"/>
  <c r="E295" i="50"/>
  <c r="Q293" i="70" s="1"/>
  <c r="I185" i="61"/>
  <c r="U185" i="58" s="1"/>
  <c r="B295" i="61"/>
  <c r="N294" i="58" s="1"/>
  <c r="B294" i="61" l="1"/>
  <c r="N293" i="58" s="1"/>
  <c r="E68" i="50"/>
  <c r="E293" i="54"/>
  <c r="E294" i="61"/>
  <c r="Q293" i="58" s="1"/>
  <c r="G182" i="50"/>
  <c r="S181" i="70" s="1"/>
  <c r="G294" i="50"/>
  <c r="S292" i="70" s="1"/>
  <c r="B68" i="61"/>
  <c r="B181" i="61" s="1"/>
  <c r="N181" i="58" s="1"/>
  <c r="B293" i="60"/>
  <c r="D295" i="61"/>
  <c r="P294" i="58" s="1"/>
  <c r="X185" i="61"/>
  <c r="I70" i="61"/>
  <c r="I295" i="60"/>
  <c r="H68" i="61"/>
  <c r="H181" i="61" s="1"/>
  <c r="T181" i="58" s="1"/>
  <c r="H293" i="60"/>
  <c r="B68" i="50"/>
  <c r="B293" i="54"/>
  <c r="G68" i="61"/>
  <c r="G181" i="61" s="1"/>
  <c r="S181" i="58" s="1"/>
  <c r="G293" i="60"/>
  <c r="K69" i="61"/>
  <c r="K182" i="61" s="1"/>
  <c r="W182" i="58" s="1"/>
  <c r="K294" i="60"/>
  <c r="J70" i="61"/>
  <c r="J295" i="60"/>
  <c r="I296" i="61"/>
  <c r="U295" i="58" s="1"/>
  <c r="H294" i="50"/>
  <c r="T292" i="70" s="1"/>
  <c r="X185" i="50"/>
  <c r="I70" i="50"/>
  <c r="I183" i="50" s="1"/>
  <c r="U182" i="70" s="1"/>
  <c r="I295" i="54"/>
  <c r="J296" i="61"/>
  <c r="V295" i="58" s="1"/>
  <c r="H68" i="50"/>
  <c r="H293" i="54"/>
  <c r="E182" i="61"/>
  <c r="Q182" i="58" s="1"/>
  <c r="G68" i="50"/>
  <c r="G293" i="54"/>
  <c r="F180" i="60"/>
  <c r="B180" i="54"/>
  <c r="B180" i="60"/>
  <c r="K69" i="50"/>
  <c r="K182" i="50" s="1"/>
  <c r="W181" i="70" s="1"/>
  <c r="K294" i="54"/>
  <c r="J70" i="50"/>
  <c r="J295" i="54"/>
  <c r="I183" i="60"/>
  <c r="D69" i="61"/>
  <c r="D294" i="60"/>
  <c r="G294" i="61"/>
  <c r="S293" i="58" s="1"/>
  <c r="D181" i="54"/>
  <c r="I296" i="50"/>
  <c r="U294" i="70" s="1"/>
  <c r="H294" i="61"/>
  <c r="T293" i="58" s="1"/>
  <c r="D69" i="50"/>
  <c r="D294" i="54"/>
  <c r="C295" i="50"/>
  <c r="O293" i="70" s="1"/>
  <c r="L292" i="50"/>
  <c r="X290" i="70" s="1"/>
  <c r="J183" i="60"/>
  <c r="F68" i="61"/>
  <c r="F181" i="61" s="1"/>
  <c r="R181" i="58" s="1"/>
  <c r="F293" i="60"/>
  <c r="C183" i="50"/>
  <c r="O182" i="70" s="1"/>
  <c r="K183" i="50"/>
  <c r="W182" i="70" s="1"/>
  <c r="K295" i="50"/>
  <c r="W293" i="70" s="1"/>
  <c r="K295" i="61"/>
  <c r="W294" i="58" s="1"/>
  <c r="G181" i="60"/>
  <c r="B182" i="50"/>
  <c r="N181" i="70" s="1"/>
  <c r="B294" i="50"/>
  <c r="N292" i="70" s="1"/>
  <c r="I183" i="54"/>
  <c r="H181" i="60"/>
  <c r="C69" i="61"/>
  <c r="C182" i="61" s="1"/>
  <c r="O182" i="58" s="1"/>
  <c r="C294" i="60"/>
  <c r="E182" i="50"/>
  <c r="Q181" i="70" s="1"/>
  <c r="E294" i="50"/>
  <c r="Q292" i="70" s="1"/>
  <c r="I184" i="61"/>
  <c r="U184" i="58" s="1"/>
  <c r="F68" i="50"/>
  <c r="F181" i="50" s="1"/>
  <c r="R180" i="70" s="1"/>
  <c r="F293" i="54"/>
  <c r="J184" i="61"/>
  <c r="V184" i="58" s="1"/>
  <c r="L180" i="50"/>
  <c r="X179" i="70" s="1"/>
  <c r="K182" i="60"/>
  <c r="D183" i="50"/>
  <c r="P182" i="70" s="1"/>
  <c r="D295" i="50"/>
  <c r="P293" i="70" s="1"/>
  <c r="B181" i="54"/>
  <c r="I182" i="54"/>
  <c r="C181" i="54"/>
  <c r="C69" i="50"/>
  <c r="C294" i="54"/>
  <c r="F182" i="50"/>
  <c r="R181" i="70" s="1"/>
  <c r="F294" i="50"/>
  <c r="R292" i="70" s="1"/>
  <c r="E181" i="54"/>
  <c r="C295" i="61"/>
  <c r="O294" i="58" s="1"/>
  <c r="L292" i="61"/>
  <c r="X291" i="58" s="1"/>
  <c r="K182" i="54"/>
  <c r="X186" i="61"/>
  <c r="D182" i="54"/>
  <c r="L66" i="61"/>
  <c r="L179" i="61" s="1"/>
  <c r="X179" i="58" s="1"/>
  <c r="L291" i="60"/>
  <c r="E68" i="61"/>
  <c r="E293" i="60"/>
  <c r="H182" i="50"/>
  <c r="T181" i="70" s="1"/>
  <c r="F294" i="61"/>
  <c r="R293" i="58" s="1"/>
  <c r="C182" i="60"/>
  <c r="J296" i="50"/>
  <c r="V294" i="70" s="1"/>
  <c r="X186" i="50"/>
  <c r="G182" i="61"/>
  <c r="S182" i="58" s="1"/>
  <c r="L66" i="50"/>
  <c r="L291" i="54"/>
  <c r="L177" i="54" l="1"/>
  <c r="H67" i="50"/>
  <c r="H292" i="54"/>
  <c r="C294" i="50"/>
  <c r="O292" i="70" s="1"/>
  <c r="F67" i="50"/>
  <c r="F292" i="54"/>
  <c r="I295" i="50"/>
  <c r="U293" i="70" s="1"/>
  <c r="F179" i="54"/>
  <c r="E179" i="54"/>
  <c r="E179" i="60"/>
  <c r="B179" i="54"/>
  <c r="D182" i="50"/>
  <c r="P181" i="70" s="1"/>
  <c r="D294" i="50"/>
  <c r="P292" i="70" s="1"/>
  <c r="D294" i="61"/>
  <c r="P293" i="58" s="1"/>
  <c r="F67" i="61"/>
  <c r="F180" i="61" s="1"/>
  <c r="R180" i="58" s="1"/>
  <c r="F292" i="60"/>
  <c r="H181" i="50"/>
  <c r="T180" i="70" s="1"/>
  <c r="H293" i="50"/>
  <c r="T291" i="70" s="1"/>
  <c r="G67" i="61"/>
  <c r="G180" i="61" s="1"/>
  <c r="S180" i="58" s="1"/>
  <c r="G292" i="60"/>
  <c r="B181" i="50"/>
  <c r="N180" i="70" s="1"/>
  <c r="B293" i="50"/>
  <c r="N291" i="70" s="1"/>
  <c r="I295" i="61"/>
  <c r="U294" i="58" s="1"/>
  <c r="K180" i="54"/>
  <c r="K68" i="50"/>
  <c r="K293" i="54"/>
  <c r="E293" i="61"/>
  <c r="Q292" i="58" s="1"/>
  <c r="E67" i="61"/>
  <c r="E292" i="60"/>
  <c r="D180" i="60"/>
  <c r="D68" i="61"/>
  <c r="D293" i="60"/>
  <c r="J69" i="61"/>
  <c r="J182" i="61" s="1"/>
  <c r="V182" i="58" s="1"/>
  <c r="J294" i="60"/>
  <c r="D181" i="60"/>
  <c r="K294" i="50"/>
  <c r="W292" i="70" s="1"/>
  <c r="H180" i="54"/>
  <c r="J295" i="61"/>
  <c r="V294" i="58" s="1"/>
  <c r="G67" i="50"/>
  <c r="G292" i="54"/>
  <c r="K180" i="60"/>
  <c r="K68" i="61"/>
  <c r="K181" i="61" s="1"/>
  <c r="W181" i="58" s="1"/>
  <c r="K293" i="60"/>
  <c r="B293" i="61"/>
  <c r="N292" i="58" s="1"/>
  <c r="E181" i="61"/>
  <c r="Q181" i="58" s="1"/>
  <c r="C180" i="54"/>
  <c r="C180" i="60"/>
  <c r="E67" i="50"/>
  <c r="E180" i="50" s="1"/>
  <c r="Q179" i="70" s="1"/>
  <c r="E292" i="54"/>
  <c r="I69" i="61"/>
  <c r="I182" i="61" s="1"/>
  <c r="U182" i="58" s="1"/>
  <c r="I294" i="60"/>
  <c r="D180" i="54"/>
  <c r="D68" i="50"/>
  <c r="D181" i="50" s="1"/>
  <c r="P180" i="70" s="1"/>
  <c r="D293" i="54"/>
  <c r="J69" i="50"/>
  <c r="J294" i="54"/>
  <c r="J182" i="60"/>
  <c r="I182" i="60"/>
  <c r="E180" i="60"/>
  <c r="I69" i="50"/>
  <c r="I294" i="54"/>
  <c r="K181" i="54"/>
  <c r="G293" i="50"/>
  <c r="S291" i="70" s="1"/>
  <c r="J181" i="54"/>
  <c r="J181" i="60"/>
  <c r="L179" i="50"/>
  <c r="X178" i="70" s="1"/>
  <c r="L291" i="50"/>
  <c r="X289" i="70" s="1"/>
  <c r="L65" i="50"/>
  <c r="L178" i="50" s="1"/>
  <c r="X177" i="70" s="1"/>
  <c r="L290" i="54"/>
  <c r="C68" i="50"/>
  <c r="C293" i="54"/>
  <c r="B179" i="60"/>
  <c r="B67" i="61"/>
  <c r="B292" i="60"/>
  <c r="J183" i="61"/>
  <c r="V183" i="58" s="1"/>
  <c r="G293" i="61"/>
  <c r="S292" i="58" s="1"/>
  <c r="H293" i="61"/>
  <c r="T292" i="58" s="1"/>
  <c r="E181" i="50"/>
  <c r="Q180" i="70" s="1"/>
  <c r="E293" i="50"/>
  <c r="Q291" i="70" s="1"/>
  <c r="G179" i="60"/>
  <c r="H179" i="54"/>
  <c r="I181" i="54"/>
  <c r="I181" i="60"/>
  <c r="L291" i="61"/>
  <c r="X290" i="58" s="1"/>
  <c r="F180" i="50"/>
  <c r="R179" i="70" s="1"/>
  <c r="F293" i="50"/>
  <c r="R291" i="70" s="1"/>
  <c r="C294" i="61"/>
  <c r="O293" i="58" s="1"/>
  <c r="L177" i="60"/>
  <c r="L65" i="61"/>
  <c r="L290" i="60"/>
  <c r="C68" i="61"/>
  <c r="C293" i="60"/>
  <c r="J183" i="50"/>
  <c r="V182" i="70" s="1"/>
  <c r="J295" i="50"/>
  <c r="V293" i="70" s="1"/>
  <c r="B67" i="50"/>
  <c r="B292" i="54"/>
  <c r="G180" i="54"/>
  <c r="K294" i="61"/>
  <c r="W293" i="58" s="1"/>
  <c r="E180" i="54"/>
  <c r="L178" i="54"/>
  <c r="H67" i="61"/>
  <c r="H292" i="60"/>
  <c r="L178" i="60"/>
  <c r="F180" i="54"/>
  <c r="C181" i="60"/>
  <c r="F293" i="61"/>
  <c r="R292" i="58" s="1"/>
  <c r="C182" i="50"/>
  <c r="O181" i="70" s="1"/>
  <c r="J182" i="54"/>
  <c r="I183" i="61"/>
  <c r="U183" i="58" s="1"/>
  <c r="K181" i="60"/>
  <c r="G180" i="60"/>
  <c r="H180" i="60"/>
  <c r="D182" i="61"/>
  <c r="P182" i="58" s="1"/>
  <c r="G181" i="50"/>
  <c r="S180" i="70" s="1"/>
  <c r="G178" i="54" l="1"/>
  <c r="H66" i="61"/>
  <c r="H179" i="61" s="1"/>
  <c r="T179" i="58" s="1"/>
  <c r="H291" i="60"/>
  <c r="C181" i="50"/>
  <c r="O180" i="70" s="1"/>
  <c r="C293" i="50"/>
  <c r="O291" i="70" s="1"/>
  <c r="K181" i="50"/>
  <c r="W180" i="70" s="1"/>
  <c r="K293" i="50"/>
  <c r="W291" i="70" s="1"/>
  <c r="B66" i="61"/>
  <c r="B179" i="61" s="1"/>
  <c r="N179" i="58" s="1"/>
  <c r="B291" i="60"/>
  <c r="F292" i="50"/>
  <c r="R290" i="70" s="1"/>
  <c r="L64" i="50"/>
  <c r="L289" i="54"/>
  <c r="J294" i="61"/>
  <c r="V293" i="58" s="1"/>
  <c r="E292" i="61"/>
  <c r="Q291" i="58" s="1"/>
  <c r="B178" i="54"/>
  <c r="B66" i="50"/>
  <c r="B291" i="54"/>
  <c r="B178" i="60"/>
  <c r="I180" i="54"/>
  <c r="I180" i="60"/>
  <c r="L290" i="61"/>
  <c r="X289" i="58" s="1"/>
  <c r="H178" i="54"/>
  <c r="H66" i="50"/>
  <c r="H291" i="54"/>
  <c r="C67" i="61"/>
  <c r="C292" i="60"/>
  <c r="K293" i="61"/>
  <c r="W292" i="58" s="1"/>
  <c r="G292" i="61"/>
  <c r="S291" i="58" s="1"/>
  <c r="F292" i="61"/>
  <c r="R291" i="58" s="1"/>
  <c r="F178" i="60"/>
  <c r="F66" i="61"/>
  <c r="F291" i="60"/>
  <c r="K67" i="61"/>
  <c r="K180" i="61" s="1"/>
  <c r="W180" i="58" s="1"/>
  <c r="K292" i="60"/>
  <c r="E66" i="61"/>
  <c r="E291" i="60"/>
  <c r="F178" i="54"/>
  <c r="F66" i="50"/>
  <c r="F291" i="54"/>
  <c r="K67" i="50"/>
  <c r="K292" i="54"/>
  <c r="H292" i="61"/>
  <c r="T291" i="58" s="1"/>
  <c r="L178" i="61"/>
  <c r="X178" i="58" s="1"/>
  <c r="B292" i="61"/>
  <c r="N291" i="58" s="1"/>
  <c r="L290" i="50"/>
  <c r="X288" i="70" s="1"/>
  <c r="J68" i="50"/>
  <c r="J181" i="50" s="1"/>
  <c r="V180" i="70" s="1"/>
  <c r="J293" i="54"/>
  <c r="I182" i="50"/>
  <c r="U181" i="70" s="1"/>
  <c r="I294" i="50"/>
  <c r="U292" i="70" s="1"/>
  <c r="F179" i="60"/>
  <c r="E66" i="50"/>
  <c r="E291" i="54"/>
  <c r="J180" i="60"/>
  <c r="J68" i="61"/>
  <c r="J293" i="60"/>
  <c r="D293" i="50"/>
  <c r="P291" i="70" s="1"/>
  <c r="C67" i="50"/>
  <c r="C292" i="54"/>
  <c r="E178" i="54"/>
  <c r="E178" i="60"/>
  <c r="H179" i="60"/>
  <c r="C180" i="61"/>
  <c r="O180" i="58" s="1"/>
  <c r="C293" i="61"/>
  <c r="O292" i="58" s="1"/>
  <c r="C181" i="61"/>
  <c r="O181" i="58" s="1"/>
  <c r="I68" i="61"/>
  <c r="I181" i="61" s="1"/>
  <c r="U181" i="58" s="1"/>
  <c r="I293" i="60"/>
  <c r="G66" i="61"/>
  <c r="G179" i="61" s="1"/>
  <c r="S179" i="58" s="1"/>
  <c r="G291" i="60"/>
  <c r="H180" i="61"/>
  <c r="T180" i="58" s="1"/>
  <c r="D293" i="61"/>
  <c r="P292" i="58" s="1"/>
  <c r="X184" i="61"/>
  <c r="D67" i="61"/>
  <c r="D180" i="61" s="1"/>
  <c r="P180" i="58" s="1"/>
  <c r="D292" i="60"/>
  <c r="B180" i="50"/>
  <c r="N179" i="70" s="1"/>
  <c r="B292" i="50"/>
  <c r="N290" i="70" s="1"/>
  <c r="I68" i="50"/>
  <c r="I293" i="54"/>
  <c r="G66" i="50"/>
  <c r="G179" i="50" s="1"/>
  <c r="S178" i="70" s="1"/>
  <c r="G291" i="54"/>
  <c r="G180" i="50"/>
  <c r="S179" i="70" s="1"/>
  <c r="G292" i="50"/>
  <c r="S290" i="70" s="1"/>
  <c r="E180" i="61"/>
  <c r="Q180" i="58" s="1"/>
  <c r="D181" i="61"/>
  <c r="P181" i="58" s="1"/>
  <c r="H292" i="50"/>
  <c r="T290" i="70" s="1"/>
  <c r="X184" i="50"/>
  <c r="D179" i="54"/>
  <c r="D67" i="50"/>
  <c r="D292" i="54"/>
  <c r="E292" i="50"/>
  <c r="Q290" i="70" s="1"/>
  <c r="J182" i="50"/>
  <c r="V181" i="70" s="1"/>
  <c r="J294" i="50"/>
  <c r="V292" i="70" s="1"/>
  <c r="I294" i="61"/>
  <c r="U293" i="58" s="1"/>
  <c r="B180" i="61"/>
  <c r="N180" i="58" s="1"/>
  <c r="G179" i="54"/>
  <c r="H180" i="50"/>
  <c r="T179" i="70" s="1"/>
  <c r="L64" i="61"/>
  <c r="L177" i="61" s="1"/>
  <c r="X177" i="58" s="1"/>
  <c r="L289" i="60"/>
  <c r="C66" i="61" l="1"/>
  <c r="C291" i="60"/>
  <c r="C179" i="60"/>
  <c r="H179" i="50"/>
  <c r="T178" i="70" s="1"/>
  <c r="H291" i="50"/>
  <c r="T289" i="70" s="1"/>
  <c r="B179" i="50"/>
  <c r="N178" i="70" s="1"/>
  <c r="B291" i="50"/>
  <c r="N289" i="70" s="1"/>
  <c r="G177" i="60"/>
  <c r="G65" i="61"/>
  <c r="G290" i="60"/>
  <c r="G177" i="54"/>
  <c r="C66" i="50"/>
  <c r="C291" i="54"/>
  <c r="I293" i="50"/>
  <c r="U291" i="70" s="1"/>
  <c r="K66" i="61"/>
  <c r="K179" i="61" s="1"/>
  <c r="W179" i="58" s="1"/>
  <c r="K291" i="60"/>
  <c r="C180" i="50"/>
  <c r="O179" i="70" s="1"/>
  <c r="C292" i="50"/>
  <c r="O290" i="70" s="1"/>
  <c r="I181" i="50"/>
  <c r="U180" i="70" s="1"/>
  <c r="K292" i="50"/>
  <c r="W290" i="70" s="1"/>
  <c r="E291" i="61"/>
  <c r="Q290" i="58" s="1"/>
  <c r="F291" i="61"/>
  <c r="R290" i="58" s="1"/>
  <c r="I67" i="61"/>
  <c r="I180" i="61" s="1"/>
  <c r="U180" i="58" s="1"/>
  <c r="I292" i="60"/>
  <c r="G65" i="50"/>
  <c r="G290" i="54"/>
  <c r="D180" i="50"/>
  <c r="P179" i="70" s="1"/>
  <c r="D292" i="50"/>
  <c r="P290" i="70" s="1"/>
  <c r="B177" i="54"/>
  <c r="D66" i="61"/>
  <c r="D291" i="60"/>
  <c r="D292" i="61"/>
  <c r="P291" i="58" s="1"/>
  <c r="K66" i="50"/>
  <c r="K291" i="54"/>
  <c r="K179" i="54"/>
  <c r="I67" i="50"/>
  <c r="I292" i="54"/>
  <c r="B291" i="61"/>
  <c r="N290" i="58" s="1"/>
  <c r="D66" i="50"/>
  <c r="D291" i="54"/>
  <c r="D179" i="60"/>
  <c r="G178" i="61"/>
  <c r="S178" i="58" s="1"/>
  <c r="G291" i="61"/>
  <c r="S290" i="58" s="1"/>
  <c r="C179" i="54"/>
  <c r="E179" i="50"/>
  <c r="Q178" i="70" s="1"/>
  <c r="E291" i="50"/>
  <c r="Q289" i="70" s="1"/>
  <c r="K178" i="54"/>
  <c r="K178" i="60"/>
  <c r="J179" i="54"/>
  <c r="E177" i="54"/>
  <c r="L63" i="61"/>
  <c r="L288" i="60"/>
  <c r="J293" i="50"/>
  <c r="V291" i="70" s="1"/>
  <c r="B65" i="61"/>
  <c r="B178" i="61" s="1"/>
  <c r="N178" i="58" s="1"/>
  <c r="B290" i="60"/>
  <c r="E179" i="61"/>
  <c r="Q179" i="58" s="1"/>
  <c r="L177" i="50"/>
  <c r="X176" i="70" s="1"/>
  <c r="L289" i="50"/>
  <c r="X287" i="70" s="1"/>
  <c r="I179" i="60"/>
  <c r="L175" i="54"/>
  <c r="X183" i="50"/>
  <c r="X183" i="61"/>
  <c r="L176" i="61"/>
  <c r="X176" i="58" s="1"/>
  <c r="L289" i="61"/>
  <c r="X288" i="58" s="1"/>
  <c r="J179" i="60"/>
  <c r="J67" i="61"/>
  <c r="J180" i="61" s="1"/>
  <c r="V180" i="58" s="1"/>
  <c r="J292" i="60"/>
  <c r="G291" i="50"/>
  <c r="S289" i="70" s="1"/>
  <c r="G178" i="60"/>
  <c r="L63" i="50"/>
  <c r="L288" i="54"/>
  <c r="E65" i="61"/>
  <c r="E178" i="61" s="1"/>
  <c r="Q178" i="58" s="1"/>
  <c r="E290" i="60"/>
  <c r="F179" i="50"/>
  <c r="R178" i="70" s="1"/>
  <c r="F291" i="50"/>
  <c r="R289" i="70" s="1"/>
  <c r="K292" i="61"/>
  <c r="W291" i="58" s="1"/>
  <c r="F179" i="61"/>
  <c r="R179" i="58" s="1"/>
  <c r="B65" i="50"/>
  <c r="B290" i="54"/>
  <c r="L176" i="54"/>
  <c r="H291" i="61"/>
  <c r="T290" i="58" s="1"/>
  <c r="H177" i="60"/>
  <c r="H65" i="61"/>
  <c r="H290" i="60"/>
  <c r="C178" i="54"/>
  <c r="F177" i="60"/>
  <c r="L176" i="60"/>
  <c r="J67" i="50"/>
  <c r="J292" i="54"/>
  <c r="E65" i="50"/>
  <c r="E178" i="50" s="1"/>
  <c r="Q177" i="70" s="1"/>
  <c r="E290" i="54"/>
  <c r="J180" i="54"/>
  <c r="K179" i="60"/>
  <c r="C179" i="61"/>
  <c r="O179" i="58" s="1"/>
  <c r="C292" i="61"/>
  <c r="O291" i="58" s="1"/>
  <c r="F65" i="61"/>
  <c r="F178" i="61" s="1"/>
  <c r="R178" i="58" s="1"/>
  <c r="F290" i="60"/>
  <c r="H178" i="60"/>
  <c r="H177" i="54"/>
  <c r="H65" i="50"/>
  <c r="H290" i="54"/>
  <c r="I293" i="61"/>
  <c r="U292" i="58" s="1"/>
  <c r="J293" i="61"/>
  <c r="V292" i="58" s="1"/>
  <c r="F65" i="50"/>
  <c r="F178" i="50" s="1"/>
  <c r="R177" i="70" s="1"/>
  <c r="F290" i="54"/>
  <c r="J181" i="61"/>
  <c r="V181" i="58" s="1"/>
  <c r="K180" i="50"/>
  <c r="W179" i="70" s="1"/>
  <c r="X182" i="50" l="1"/>
  <c r="H290" i="61"/>
  <c r="T289" i="58" s="1"/>
  <c r="B178" i="50"/>
  <c r="N177" i="70" s="1"/>
  <c r="B290" i="50"/>
  <c r="N288" i="70" s="1"/>
  <c r="L176" i="50"/>
  <c r="X175" i="70" s="1"/>
  <c r="L288" i="50"/>
  <c r="X286" i="70" s="1"/>
  <c r="E64" i="61"/>
  <c r="E177" i="61" s="1"/>
  <c r="Q177" i="58" s="1"/>
  <c r="E289" i="60"/>
  <c r="C291" i="50"/>
  <c r="O289" i="70" s="1"/>
  <c r="H178" i="50"/>
  <c r="T177" i="70" s="1"/>
  <c r="H290" i="50"/>
  <c r="T288" i="70" s="1"/>
  <c r="F64" i="61"/>
  <c r="F177" i="61" s="1"/>
  <c r="R177" i="58" s="1"/>
  <c r="F289" i="60"/>
  <c r="E64" i="50"/>
  <c r="E289" i="54"/>
  <c r="D65" i="50"/>
  <c r="D178" i="50" s="1"/>
  <c r="P177" i="70" s="1"/>
  <c r="D290" i="54"/>
  <c r="D291" i="61"/>
  <c r="P290" i="58" s="1"/>
  <c r="L174" i="54"/>
  <c r="L174" i="60"/>
  <c r="E176" i="54"/>
  <c r="J178" i="60"/>
  <c r="B176" i="60"/>
  <c r="B176" i="54"/>
  <c r="F64" i="50"/>
  <c r="F289" i="54"/>
  <c r="L62" i="61"/>
  <c r="L287" i="60"/>
  <c r="D65" i="61"/>
  <c r="D290" i="60"/>
  <c r="K291" i="50"/>
  <c r="W289" i="70" s="1"/>
  <c r="D178" i="60"/>
  <c r="K291" i="61"/>
  <c r="W290" i="58" s="1"/>
  <c r="G290" i="61"/>
  <c r="S289" i="58" s="1"/>
  <c r="J180" i="50"/>
  <c r="V179" i="70" s="1"/>
  <c r="J292" i="50"/>
  <c r="V290" i="70" s="1"/>
  <c r="L62" i="50"/>
  <c r="L287" i="54"/>
  <c r="L175" i="61"/>
  <c r="X175" i="58" s="1"/>
  <c r="L288" i="61"/>
  <c r="X287" i="58" s="1"/>
  <c r="J66" i="61"/>
  <c r="J291" i="60"/>
  <c r="D179" i="50"/>
  <c r="P178" i="70" s="1"/>
  <c r="D291" i="50"/>
  <c r="P289" i="70" s="1"/>
  <c r="G178" i="50"/>
  <c r="S177" i="70" s="1"/>
  <c r="G290" i="50"/>
  <c r="S288" i="70" s="1"/>
  <c r="K179" i="50"/>
  <c r="W178" i="70" s="1"/>
  <c r="H176" i="60"/>
  <c r="C177" i="60"/>
  <c r="C65" i="61"/>
  <c r="C178" i="61" s="1"/>
  <c r="O178" i="58" s="1"/>
  <c r="C290" i="60"/>
  <c r="E290" i="61"/>
  <c r="Q289" i="58" s="1"/>
  <c r="L175" i="60"/>
  <c r="J178" i="54"/>
  <c r="J66" i="50"/>
  <c r="J291" i="54"/>
  <c r="H64" i="61"/>
  <c r="H177" i="61" s="1"/>
  <c r="T177" i="58" s="1"/>
  <c r="H289" i="60"/>
  <c r="D178" i="54"/>
  <c r="I180" i="50"/>
  <c r="U179" i="70" s="1"/>
  <c r="I292" i="50"/>
  <c r="U290" i="70" s="1"/>
  <c r="B64" i="61"/>
  <c r="B177" i="61" s="1"/>
  <c r="N177" i="58" s="1"/>
  <c r="B289" i="60"/>
  <c r="G176" i="60"/>
  <c r="F290" i="50"/>
  <c r="R288" i="70" s="1"/>
  <c r="C177" i="54"/>
  <c r="C65" i="50"/>
  <c r="C290" i="54"/>
  <c r="H178" i="61"/>
  <c r="T178" i="58" s="1"/>
  <c r="I66" i="50"/>
  <c r="I291" i="54"/>
  <c r="B290" i="61"/>
  <c r="N289" i="58" s="1"/>
  <c r="H64" i="50"/>
  <c r="H289" i="54"/>
  <c r="I179" i="54"/>
  <c r="B64" i="50"/>
  <c r="B289" i="54"/>
  <c r="C291" i="61"/>
  <c r="O290" i="58" s="1"/>
  <c r="I178" i="54"/>
  <c r="F176" i="54"/>
  <c r="F177" i="54"/>
  <c r="F290" i="61"/>
  <c r="R289" i="58" s="1"/>
  <c r="E177" i="60"/>
  <c r="I178" i="60"/>
  <c r="I66" i="61"/>
  <c r="I179" i="61" s="1"/>
  <c r="U179" i="58" s="1"/>
  <c r="I291" i="60"/>
  <c r="B177" i="60"/>
  <c r="X181" i="61"/>
  <c r="K177" i="60"/>
  <c r="K65" i="61"/>
  <c r="K290" i="60"/>
  <c r="X182" i="61"/>
  <c r="D179" i="61"/>
  <c r="P179" i="58" s="1"/>
  <c r="G64" i="50"/>
  <c r="G177" i="50" s="1"/>
  <c r="S176" i="70" s="1"/>
  <c r="G289" i="54"/>
  <c r="C178" i="60"/>
  <c r="D177" i="54"/>
  <c r="D177" i="60"/>
  <c r="E290" i="50"/>
  <c r="Q288" i="70" s="1"/>
  <c r="J292" i="61"/>
  <c r="V291" i="58" s="1"/>
  <c r="X181" i="50"/>
  <c r="K177" i="54"/>
  <c r="K65" i="50"/>
  <c r="K290" i="54"/>
  <c r="I292" i="61"/>
  <c r="U291" i="58" s="1"/>
  <c r="C179" i="50"/>
  <c r="O178" i="70" s="1"/>
  <c r="G64" i="61"/>
  <c r="G177" i="61" s="1"/>
  <c r="S177" i="58" s="1"/>
  <c r="G289" i="60"/>
  <c r="H289" i="50" l="1"/>
  <c r="T287" i="70" s="1"/>
  <c r="H63" i="61"/>
  <c r="H288" i="60"/>
  <c r="J291" i="61"/>
  <c r="V290" i="58" s="1"/>
  <c r="D290" i="61"/>
  <c r="P289" i="58" s="1"/>
  <c r="F177" i="50"/>
  <c r="R176" i="70" s="1"/>
  <c r="F289" i="50"/>
  <c r="R287" i="70" s="1"/>
  <c r="E175" i="54"/>
  <c r="G289" i="61"/>
  <c r="S288" i="58" s="1"/>
  <c r="K178" i="50"/>
  <c r="W177" i="70" s="1"/>
  <c r="K290" i="50"/>
  <c r="W288" i="70" s="1"/>
  <c r="K290" i="61"/>
  <c r="W289" i="58" s="1"/>
  <c r="F63" i="61"/>
  <c r="F176" i="61" s="1"/>
  <c r="R176" i="58" s="1"/>
  <c r="F288" i="60"/>
  <c r="H63" i="50"/>
  <c r="H288" i="54"/>
  <c r="E177" i="50"/>
  <c r="Q176" i="70" s="1"/>
  <c r="E289" i="50"/>
  <c r="Q287" i="70" s="1"/>
  <c r="D176" i="60"/>
  <c r="J177" i="60"/>
  <c r="F63" i="50"/>
  <c r="F288" i="54"/>
  <c r="H176" i="54"/>
  <c r="K178" i="61"/>
  <c r="W178" i="58" s="1"/>
  <c r="D178" i="61"/>
  <c r="P178" i="58" s="1"/>
  <c r="H177" i="50"/>
  <c r="T176" i="70" s="1"/>
  <c r="G289" i="50"/>
  <c r="S287" i="70" s="1"/>
  <c r="B177" i="50"/>
  <c r="N176" i="70" s="1"/>
  <c r="B289" i="50"/>
  <c r="N287" i="70" s="1"/>
  <c r="G63" i="61"/>
  <c r="G176" i="61" s="1"/>
  <c r="S176" i="58" s="1"/>
  <c r="G288" i="60"/>
  <c r="J291" i="50"/>
  <c r="V289" i="70" s="1"/>
  <c r="C290" i="61"/>
  <c r="O289" i="58" s="1"/>
  <c r="K64" i="61"/>
  <c r="K289" i="60"/>
  <c r="B175" i="54"/>
  <c r="B63" i="50"/>
  <c r="B176" i="50" s="1"/>
  <c r="N175" i="70" s="1"/>
  <c r="B288" i="54"/>
  <c r="E175" i="60"/>
  <c r="E63" i="61"/>
  <c r="E176" i="61" s="1"/>
  <c r="Q176" i="58" s="1"/>
  <c r="E288" i="60"/>
  <c r="L173" i="60"/>
  <c r="I65" i="61"/>
  <c r="I290" i="60"/>
  <c r="C178" i="50"/>
  <c r="O177" i="70" s="1"/>
  <c r="C290" i="50"/>
  <c r="O288" i="70" s="1"/>
  <c r="G175" i="54"/>
  <c r="G63" i="50"/>
  <c r="G288" i="54"/>
  <c r="K64" i="50"/>
  <c r="K289" i="54"/>
  <c r="J179" i="50"/>
  <c r="V178" i="70" s="1"/>
  <c r="L287" i="61"/>
  <c r="X286" i="58" s="1"/>
  <c r="B175" i="60"/>
  <c r="B63" i="61"/>
  <c r="B176" i="61" s="1"/>
  <c r="N176" i="58" s="1"/>
  <c r="B288" i="60"/>
  <c r="E63" i="50"/>
  <c r="E176" i="50" s="1"/>
  <c r="Q175" i="70" s="1"/>
  <c r="E288" i="54"/>
  <c r="E289" i="61"/>
  <c r="Q288" i="58" s="1"/>
  <c r="I177" i="54"/>
  <c r="K176" i="54"/>
  <c r="C176" i="54"/>
  <c r="G176" i="54"/>
  <c r="I65" i="50"/>
  <c r="I290" i="54"/>
  <c r="D290" i="50"/>
  <c r="P288" i="70" s="1"/>
  <c r="F289" i="61"/>
  <c r="R288" i="58" s="1"/>
  <c r="E176" i="60"/>
  <c r="J179" i="61"/>
  <c r="V179" i="58" s="1"/>
  <c r="D64" i="61"/>
  <c r="D177" i="61" s="1"/>
  <c r="P177" i="58" s="1"/>
  <c r="D289" i="60"/>
  <c r="J65" i="61"/>
  <c r="J290" i="60"/>
  <c r="L61" i="61"/>
  <c r="L174" i="61" s="1"/>
  <c r="X174" i="58" s="1"/>
  <c r="L286" i="60"/>
  <c r="F176" i="60"/>
  <c r="C176" i="60"/>
  <c r="C64" i="61"/>
  <c r="C289" i="60"/>
  <c r="F175" i="60"/>
  <c r="D176" i="54"/>
  <c r="D64" i="50"/>
  <c r="D289" i="54"/>
  <c r="I178" i="61"/>
  <c r="U178" i="58" s="1"/>
  <c r="I291" i="61"/>
  <c r="U290" i="58" s="1"/>
  <c r="I179" i="50"/>
  <c r="U178" i="70" s="1"/>
  <c r="I291" i="50"/>
  <c r="U289" i="70" s="1"/>
  <c r="B289" i="61"/>
  <c r="N288" i="58" s="1"/>
  <c r="H176" i="61"/>
  <c r="T176" i="58" s="1"/>
  <c r="H289" i="61"/>
  <c r="T288" i="58" s="1"/>
  <c r="L175" i="50"/>
  <c r="X174" i="70" s="1"/>
  <c r="L287" i="50"/>
  <c r="X285" i="70" s="1"/>
  <c r="J177" i="54"/>
  <c r="J65" i="50"/>
  <c r="J290" i="54"/>
  <c r="L61" i="50"/>
  <c r="L286" i="54"/>
  <c r="C64" i="50"/>
  <c r="C177" i="50" s="1"/>
  <c r="O176" i="70" s="1"/>
  <c r="C289" i="54"/>
  <c r="C289" i="61" l="1"/>
  <c r="O288" i="58" s="1"/>
  <c r="L60" i="50"/>
  <c r="L285" i="54"/>
  <c r="J64" i="61"/>
  <c r="J289" i="60"/>
  <c r="H62" i="61"/>
  <c r="H287" i="60"/>
  <c r="H288" i="61"/>
  <c r="T287" i="58" s="1"/>
  <c r="H174" i="60"/>
  <c r="H174" i="54"/>
  <c r="C289" i="50"/>
  <c r="O287" i="70" s="1"/>
  <c r="J290" i="50"/>
  <c r="V288" i="70" s="1"/>
  <c r="J290" i="61"/>
  <c r="V289" i="58" s="1"/>
  <c r="J64" i="50"/>
  <c r="J289" i="54"/>
  <c r="H62" i="50"/>
  <c r="H287" i="54"/>
  <c r="C175" i="54"/>
  <c r="C175" i="60"/>
  <c r="E174" i="54"/>
  <c r="E174" i="60"/>
  <c r="F174" i="60"/>
  <c r="I290" i="50"/>
  <c r="U288" i="70" s="1"/>
  <c r="C63" i="61"/>
  <c r="C288" i="60"/>
  <c r="H175" i="60"/>
  <c r="C63" i="50"/>
  <c r="C288" i="54"/>
  <c r="E288" i="50"/>
  <c r="Q286" i="70" s="1"/>
  <c r="G176" i="50"/>
  <c r="S175" i="70" s="1"/>
  <c r="G288" i="50"/>
  <c r="S286" i="70" s="1"/>
  <c r="I290" i="61"/>
  <c r="U289" i="58" s="1"/>
  <c r="E288" i="61"/>
  <c r="Q287" i="58" s="1"/>
  <c r="K289" i="61"/>
  <c r="W288" i="58" s="1"/>
  <c r="J178" i="50"/>
  <c r="V177" i="70" s="1"/>
  <c r="D63" i="61"/>
  <c r="D176" i="61" s="1"/>
  <c r="P176" i="58" s="1"/>
  <c r="D288" i="60"/>
  <c r="H176" i="50"/>
  <c r="T175" i="70" s="1"/>
  <c r="H288" i="50"/>
  <c r="T286" i="70" s="1"/>
  <c r="K177" i="61"/>
  <c r="W177" i="58" s="1"/>
  <c r="X180" i="50"/>
  <c r="G174" i="60"/>
  <c r="J176" i="60"/>
  <c r="J176" i="54"/>
  <c r="F62" i="61"/>
  <c r="F287" i="60"/>
  <c r="I64" i="61"/>
  <c r="I177" i="61" s="1"/>
  <c r="U177" i="58" s="1"/>
  <c r="I289" i="60"/>
  <c r="G62" i="61"/>
  <c r="G287" i="60"/>
  <c r="D63" i="50"/>
  <c r="D176" i="50" s="1"/>
  <c r="P175" i="70" s="1"/>
  <c r="D288" i="54"/>
  <c r="H175" i="54"/>
  <c r="L174" i="50"/>
  <c r="X173" i="70" s="1"/>
  <c r="L286" i="50"/>
  <c r="X284" i="70" s="1"/>
  <c r="D177" i="50"/>
  <c r="P176" i="70" s="1"/>
  <c r="D289" i="50"/>
  <c r="P287" i="70" s="1"/>
  <c r="F174" i="54"/>
  <c r="F62" i="50"/>
  <c r="F175" i="50" s="1"/>
  <c r="R174" i="70" s="1"/>
  <c r="F287" i="54"/>
  <c r="L286" i="61"/>
  <c r="X285" i="58" s="1"/>
  <c r="D289" i="61"/>
  <c r="P288" i="58" s="1"/>
  <c r="K63" i="61"/>
  <c r="K288" i="60"/>
  <c r="I176" i="54"/>
  <c r="I64" i="50"/>
  <c r="I289" i="54"/>
  <c r="I177" i="60"/>
  <c r="G174" i="54"/>
  <c r="G62" i="50"/>
  <c r="G287" i="54"/>
  <c r="K176" i="60"/>
  <c r="G288" i="61"/>
  <c r="S287" i="58" s="1"/>
  <c r="F288" i="50"/>
  <c r="R286" i="70" s="1"/>
  <c r="E62" i="50"/>
  <c r="E287" i="54"/>
  <c r="J178" i="61"/>
  <c r="V178" i="58" s="1"/>
  <c r="B62" i="61"/>
  <c r="B175" i="61" s="1"/>
  <c r="N175" i="58" s="1"/>
  <c r="B287" i="60"/>
  <c r="K175" i="54"/>
  <c r="K175" i="60"/>
  <c r="L172" i="54"/>
  <c r="L173" i="54"/>
  <c r="K63" i="50"/>
  <c r="K288" i="54"/>
  <c r="X180" i="61"/>
  <c r="F175" i="54"/>
  <c r="E62" i="61"/>
  <c r="E287" i="60"/>
  <c r="B62" i="50"/>
  <c r="B287" i="54"/>
  <c r="D175" i="60"/>
  <c r="I178" i="50"/>
  <c r="U177" i="70" s="1"/>
  <c r="B288" i="61"/>
  <c r="N287" i="58" s="1"/>
  <c r="K177" i="50"/>
  <c r="W176" i="70" s="1"/>
  <c r="K289" i="50"/>
  <c r="W287" i="70" s="1"/>
  <c r="L60" i="61"/>
  <c r="L285" i="60"/>
  <c r="B175" i="50"/>
  <c r="N174" i="70" s="1"/>
  <c r="B288" i="50"/>
  <c r="N286" i="70" s="1"/>
  <c r="C177" i="61"/>
  <c r="O177" i="58" s="1"/>
  <c r="G175" i="60"/>
  <c r="F288" i="61"/>
  <c r="R287" i="58" s="1"/>
  <c r="F176" i="50"/>
  <c r="R175" i="70" s="1"/>
  <c r="C288" i="61" l="1"/>
  <c r="O287" i="58" s="1"/>
  <c r="E61" i="61"/>
  <c r="E286" i="60"/>
  <c r="H287" i="61"/>
  <c r="T286" i="58" s="1"/>
  <c r="L173" i="50"/>
  <c r="X172" i="70" s="1"/>
  <c r="L285" i="50"/>
  <c r="X283" i="70" s="1"/>
  <c r="C174" i="54"/>
  <c r="C174" i="60"/>
  <c r="D62" i="61"/>
  <c r="D287" i="60"/>
  <c r="E174" i="61"/>
  <c r="Q174" i="58" s="1"/>
  <c r="E287" i="61"/>
  <c r="Q286" i="58" s="1"/>
  <c r="G287" i="61"/>
  <c r="S286" i="58" s="1"/>
  <c r="F287" i="61"/>
  <c r="R286" i="58" s="1"/>
  <c r="B61" i="61"/>
  <c r="B174" i="61" s="1"/>
  <c r="N174" i="58" s="1"/>
  <c r="B286" i="60"/>
  <c r="E61" i="50"/>
  <c r="E286" i="54"/>
  <c r="I63" i="61"/>
  <c r="I288" i="60"/>
  <c r="L171" i="54"/>
  <c r="L171" i="60"/>
  <c r="J175" i="54"/>
  <c r="H173" i="54"/>
  <c r="H173" i="60"/>
  <c r="L285" i="61"/>
  <c r="X284" i="58" s="1"/>
  <c r="D62" i="50"/>
  <c r="D287" i="54"/>
  <c r="B287" i="61"/>
  <c r="N286" i="58" s="1"/>
  <c r="G287" i="50"/>
  <c r="S285" i="70" s="1"/>
  <c r="L173" i="61"/>
  <c r="X173" i="58" s="1"/>
  <c r="B61" i="50"/>
  <c r="B286" i="54"/>
  <c r="I63" i="50"/>
  <c r="I288" i="54"/>
  <c r="F175" i="61"/>
  <c r="R175" i="58" s="1"/>
  <c r="L59" i="61"/>
  <c r="L172" i="61" s="1"/>
  <c r="X172" i="58" s="1"/>
  <c r="L284" i="60"/>
  <c r="B174" i="60"/>
  <c r="K288" i="61"/>
  <c r="W287" i="58" s="1"/>
  <c r="C288" i="50"/>
  <c r="O286" i="70" s="1"/>
  <c r="C62" i="61"/>
  <c r="C287" i="60"/>
  <c r="J177" i="50"/>
  <c r="V176" i="70" s="1"/>
  <c r="J289" i="50"/>
  <c r="V287" i="70" s="1"/>
  <c r="F173" i="54"/>
  <c r="F173" i="60"/>
  <c r="L172" i="60"/>
  <c r="L59" i="50"/>
  <c r="L284" i="54"/>
  <c r="G61" i="61"/>
  <c r="G286" i="60"/>
  <c r="K176" i="61"/>
  <c r="W176" i="58" s="1"/>
  <c r="C62" i="50"/>
  <c r="C175" i="50" s="1"/>
  <c r="O174" i="70" s="1"/>
  <c r="C287" i="54"/>
  <c r="J289" i="61"/>
  <c r="V288" i="58" s="1"/>
  <c r="C176" i="61"/>
  <c r="O176" i="58" s="1"/>
  <c r="B173" i="54"/>
  <c r="B173" i="60"/>
  <c r="B287" i="50"/>
  <c r="N285" i="70" s="1"/>
  <c r="F287" i="50"/>
  <c r="R285" i="70" s="1"/>
  <c r="D288" i="50"/>
  <c r="P286" i="70" s="1"/>
  <c r="I176" i="61"/>
  <c r="U176" i="58" s="1"/>
  <c r="I289" i="61"/>
  <c r="U288" i="58" s="1"/>
  <c r="G61" i="50"/>
  <c r="G286" i="54"/>
  <c r="F61" i="61"/>
  <c r="F286" i="60"/>
  <c r="C176" i="50"/>
  <c r="O175" i="70" s="1"/>
  <c r="H175" i="61"/>
  <c r="T175" i="58" s="1"/>
  <c r="B174" i="54"/>
  <c r="K62" i="61"/>
  <c r="K175" i="61" s="1"/>
  <c r="W175" i="58" s="1"/>
  <c r="K287" i="60"/>
  <c r="G175" i="61"/>
  <c r="S175" i="58" s="1"/>
  <c r="D175" i="54"/>
  <c r="I176" i="60"/>
  <c r="J63" i="50"/>
  <c r="J176" i="50" s="1"/>
  <c r="V175" i="70" s="1"/>
  <c r="J288" i="54"/>
  <c r="G175" i="50"/>
  <c r="S174" i="70" s="1"/>
  <c r="F61" i="50"/>
  <c r="F286" i="54"/>
  <c r="H61" i="50"/>
  <c r="H174" i="50" s="1"/>
  <c r="T173" i="70" s="1"/>
  <c r="H286" i="54"/>
  <c r="G173" i="60"/>
  <c r="D174" i="54"/>
  <c r="I175" i="60"/>
  <c r="X179" i="50"/>
  <c r="K176" i="50"/>
  <c r="W175" i="70" s="1"/>
  <c r="K288" i="50"/>
  <c r="W286" i="70" s="1"/>
  <c r="K174" i="54"/>
  <c r="K62" i="50"/>
  <c r="K175" i="50" s="1"/>
  <c r="W174" i="70" s="1"/>
  <c r="K287" i="54"/>
  <c r="E175" i="50"/>
  <c r="Q174" i="70" s="1"/>
  <c r="E287" i="50"/>
  <c r="Q285" i="70" s="1"/>
  <c r="I177" i="50"/>
  <c r="U176" i="70" s="1"/>
  <c r="I289" i="50"/>
  <c r="U287" i="70" s="1"/>
  <c r="X179" i="61"/>
  <c r="J175" i="60"/>
  <c r="J63" i="61"/>
  <c r="J176" i="61" s="1"/>
  <c r="V176" i="58" s="1"/>
  <c r="J288" i="60"/>
  <c r="D175" i="61"/>
  <c r="P175" i="58" s="1"/>
  <c r="D288" i="61"/>
  <c r="P287" i="58" s="1"/>
  <c r="E175" i="61"/>
  <c r="Q175" i="58" s="1"/>
  <c r="H175" i="50"/>
  <c r="T174" i="70" s="1"/>
  <c r="H287" i="50"/>
  <c r="T285" i="70" s="1"/>
  <c r="J177" i="61"/>
  <c r="V177" i="58" s="1"/>
  <c r="H61" i="61"/>
  <c r="H286" i="60"/>
  <c r="X178" i="50" l="1"/>
  <c r="X178" i="61"/>
  <c r="D173" i="54"/>
  <c r="D173" i="60"/>
  <c r="G60" i="50"/>
  <c r="G285" i="54"/>
  <c r="G173" i="54"/>
  <c r="G286" i="61"/>
  <c r="S285" i="58" s="1"/>
  <c r="D287" i="50"/>
  <c r="P285" i="70" s="1"/>
  <c r="K61" i="61"/>
  <c r="K286" i="60"/>
  <c r="J62" i="61"/>
  <c r="J287" i="60"/>
  <c r="C61" i="50"/>
  <c r="C286" i="54"/>
  <c r="I174" i="54"/>
  <c r="H172" i="54"/>
  <c r="E172" i="54"/>
  <c r="I62" i="61"/>
  <c r="I175" i="61" s="1"/>
  <c r="U175" i="58" s="1"/>
  <c r="I287" i="60"/>
  <c r="K61" i="50"/>
  <c r="K286" i="54"/>
  <c r="J174" i="54"/>
  <c r="J62" i="50"/>
  <c r="J287" i="54"/>
  <c r="E286" i="61"/>
  <c r="Q285" i="58" s="1"/>
  <c r="I62" i="50"/>
  <c r="I287" i="54"/>
  <c r="E172" i="60"/>
  <c r="E60" i="61"/>
  <c r="E173" i="61" s="1"/>
  <c r="Q173" i="58" s="1"/>
  <c r="E285" i="60"/>
  <c r="F286" i="50"/>
  <c r="R284" i="70" s="1"/>
  <c r="F174" i="50"/>
  <c r="R173" i="70" s="1"/>
  <c r="I176" i="50"/>
  <c r="U175" i="70" s="1"/>
  <c r="I175" i="50"/>
  <c r="U174" i="70" s="1"/>
  <c r="I288" i="50"/>
  <c r="U286" i="70" s="1"/>
  <c r="C173" i="60"/>
  <c r="E60" i="50"/>
  <c r="E285" i="54"/>
  <c r="F286" i="61"/>
  <c r="R285" i="58" s="1"/>
  <c r="B172" i="60"/>
  <c r="B60" i="61"/>
  <c r="B285" i="60"/>
  <c r="C287" i="50"/>
  <c r="O285" i="70" s="1"/>
  <c r="L58" i="61"/>
  <c r="L171" i="61" s="1"/>
  <c r="X171" i="58" s="1"/>
  <c r="L283" i="60"/>
  <c r="E174" i="50"/>
  <c r="Q173" i="70" s="1"/>
  <c r="E286" i="50"/>
  <c r="Q284" i="70" s="1"/>
  <c r="F174" i="61"/>
  <c r="R174" i="58" s="1"/>
  <c r="E173" i="60"/>
  <c r="G172" i="60"/>
  <c r="J175" i="61"/>
  <c r="V175" i="58" s="1"/>
  <c r="J288" i="61"/>
  <c r="V287" i="58" s="1"/>
  <c r="D61" i="61"/>
  <c r="D174" i="61" s="1"/>
  <c r="P174" i="58" s="1"/>
  <c r="D286" i="60"/>
  <c r="B172" i="54"/>
  <c r="B60" i="50"/>
  <c r="B285" i="54"/>
  <c r="L172" i="50"/>
  <c r="X171" i="70" s="1"/>
  <c r="L284" i="50"/>
  <c r="X282" i="70" s="1"/>
  <c r="F60" i="61"/>
  <c r="F173" i="61" s="1"/>
  <c r="R173" i="58" s="1"/>
  <c r="F285" i="60"/>
  <c r="C287" i="61"/>
  <c r="O286" i="58" s="1"/>
  <c r="I175" i="54"/>
  <c r="L58" i="50"/>
  <c r="L283" i="54"/>
  <c r="D287" i="61"/>
  <c r="P286" i="58" s="1"/>
  <c r="D61" i="50"/>
  <c r="D286" i="54"/>
  <c r="F60" i="50"/>
  <c r="F285" i="54"/>
  <c r="H172" i="60"/>
  <c r="H60" i="61"/>
  <c r="H173" i="61" s="1"/>
  <c r="T173" i="58" s="1"/>
  <c r="H285" i="60"/>
  <c r="E173" i="54"/>
  <c r="D174" i="60"/>
  <c r="C175" i="61"/>
  <c r="O175" i="58" s="1"/>
  <c r="X177" i="61"/>
  <c r="X177" i="50"/>
  <c r="F172" i="54"/>
  <c r="H286" i="50"/>
  <c r="T284" i="70" s="1"/>
  <c r="K287" i="61"/>
  <c r="W286" i="58" s="1"/>
  <c r="B174" i="50"/>
  <c r="N173" i="70" s="1"/>
  <c r="B286" i="50"/>
  <c r="N284" i="70" s="1"/>
  <c r="H60" i="50"/>
  <c r="H285" i="54"/>
  <c r="G174" i="61"/>
  <c r="S174" i="58" s="1"/>
  <c r="H286" i="61"/>
  <c r="T285" i="58" s="1"/>
  <c r="K287" i="50"/>
  <c r="W285" i="70" s="1"/>
  <c r="G60" i="61"/>
  <c r="G285" i="60"/>
  <c r="J288" i="50"/>
  <c r="V286" i="70" s="1"/>
  <c r="K174" i="60"/>
  <c r="G174" i="50"/>
  <c r="S173" i="70" s="1"/>
  <c r="G286" i="50"/>
  <c r="S284" i="70" s="1"/>
  <c r="D175" i="50"/>
  <c r="P174" i="70" s="1"/>
  <c r="L284" i="61"/>
  <c r="X283" i="58" s="1"/>
  <c r="I288" i="61"/>
  <c r="U287" i="58" s="1"/>
  <c r="B286" i="61"/>
  <c r="N285" i="58" s="1"/>
  <c r="C61" i="61"/>
  <c r="C286" i="60"/>
  <c r="H174" i="61"/>
  <c r="T174" i="58" s="1"/>
  <c r="I173" i="54" l="1"/>
  <c r="K60" i="50"/>
  <c r="K285" i="54"/>
  <c r="H285" i="50"/>
  <c r="T283" i="70" s="1"/>
  <c r="G59" i="61"/>
  <c r="G284" i="60"/>
  <c r="E285" i="50"/>
  <c r="Q283" i="70" s="1"/>
  <c r="K174" i="50"/>
  <c r="W173" i="70" s="1"/>
  <c r="K286" i="50"/>
  <c r="W284" i="70" s="1"/>
  <c r="E59" i="50"/>
  <c r="E284" i="54"/>
  <c r="D60" i="61"/>
  <c r="D285" i="60"/>
  <c r="H171" i="60"/>
  <c r="K60" i="61"/>
  <c r="K173" i="61" s="1"/>
  <c r="W173" i="58" s="1"/>
  <c r="K285" i="60"/>
  <c r="G59" i="50"/>
  <c r="G284" i="54"/>
  <c r="B285" i="61"/>
  <c r="N284" i="58" s="1"/>
  <c r="K173" i="54"/>
  <c r="C286" i="50"/>
  <c r="O284" i="70" s="1"/>
  <c r="K286" i="61"/>
  <c r="W285" i="58" s="1"/>
  <c r="D60" i="50"/>
  <c r="D285" i="54"/>
  <c r="E171" i="60"/>
  <c r="C286" i="61"/>
  <c r="O285" i="58" s="1"/>
  <c r="F173" i="50"/>
  <c r="R172" i="70" s="1"/>
  <c r="F285" i="50"/>
  <c r="R283" i="70" s="1"/>
  <c r="D173" i="61"/>
  <c r="P173" i="58" s="1"/>
  <c r="D286" i="61"/>
  <c r="P285" i="58" s="1"/>
  <c r="L283" i="61"/>
  <c r="X282" i="58" s="1"/>
  <c r="I287" i="50"/>
  <c r="U285" i="70" s="1"/>
  <c r="H59" i="61"/>
  <c r="H172" i="61" s="1"/>
  <c r="T172" i="58" s="1"/>
  <c r="H284" i="60"/>
  <c r="K172" i="60"/>
  <c r="C172" i="54"/>
  <c r="L57" i="61"/>
  <c r="L282" i="60"/>
  <c r="H173" i="50"/>
  <c r="T172" i="70" s="1"/>
  <c r="C60" i="50"/>
  <c r="C285" i="54"/>
  <c r="H171" i="54"/>
  <c r="H59" i="50"/>
  <c r="H284" i="54"/>
  <c r="C173" i="54"/>
  <c r="K173" i="60"/>
  <c r="G173" i="50"/>
  <c r="S172" i="70" s="1"/>
  <c r="G285" i="50"/>
  <c r="S283" i="70" s="1"/>
  <c r="L57" i="50"/>
  <c r="L282" i="54"/>
  <c r="F171" i="54"/>
  <c r="F59" i="50"/>
  <c r="F284" i="54"/>
  <c r="C174" i="61"/>
  <c r="O174" i="58" s="1"/>
  <c r="L170" i="60"/>
  <c r="C60" i="61"/>
  <c r="C173" i="61" s="1"/>
  <c r="O173" i="58" s="1"/>
  <c r="C285" i="60"/>
  <c r="J175" i="50"/>
  <c r="V174" i="70" s="1"/>
  <c r="J287" i="50"/>
  <c r="V285" i="70" s="1"/>
  <c r="I287" i="61"/>
  <c r="U286" i="58" s="1"/>
  <c r="F171" i="60"/>
  <c r="F59" i="61"/>
  <c r="F284" i="60"/>
  <c r="B173" i="50"/>
  <c r="N172" i="70" s="1"/>
  <c r="B285" i="50"/>
  <c r="N283" i="70" s="1"/>
  <c r="B59" i="61"/>
  <c r="B172" i="61" s="1"/>
  <c r="N172" i="58" s="1"/>
  <c r="B284" i="60"/>
  <c r="I173" i="60"/>
  <c r="I61" i="61"/>
  <c r="I174" i="61" s="1"/>
  <c r="U174" i="58" s="1"/>
  <c r="I286" i="60"/>
  <c r="J174" i="61"/>
  <c r="V174" i="58" s="1"/>
  <c r="J287" i="61"/>
  <c r="V286" i="58" s="1"/>
  <c r="G172" i="54"/>
  <c r="J61" i="61"/>
  <c r="J286" i="60"/>
  <c r="L169" i="60"/>
  <c r="B173" i="61"/>
  <c r="N173" i="58" s="1"/>
  <c r="G172" i="61"/>
  <c r="S172" i="58" s="1"/>
  <c r="G285" i="61"/>
  <c r="S284" i="58" s="1"/>
  <c r="H285" i="61"/>
  <c r="T284" i="58" s="1"/>
  <c r="L171" i="50"/>
  <c r="X170" i="70" s="1"/>
  <c r="L283" i="50"/>
  <c r="X281" i="70" s="1"/>
  <c r="F285" i="61"/>
  <c r="R284" i="58" s="1"/>
  <c r="E285" i="61"/>
  <c r="Q284" i="58" s="1"/>
  <c r="B59" i="50"/>
  <c r="B284" i="54"/>
  <c r="I174" i="60"/>
  <c r="I61" i="50"/>
  <c r="I286" i="54"/>
  <c r="J61" i="50"/>
  <c r="J286" i="54"/>
  <c r="K174" i="61"/>
  <c r="W174" i="58" s="1"/>
  <c r="D174" i="50"/>
  <c r="P173" i="70" s="1"/>
  <c r="D286" i="50"/>
  <c r="P284" i="70" s="1"/>
  <c r="L170" i="54"/>
  <c r="F172" i="60"/>
  <c r="E173" i="50"/>
  <c r="Q172" i="70" s="1"/>
  <c r="C174" i="50"/>
  <c r="O173" i="70" s="1"/>
  <c r="E59" i="61"/>
  <c r="E172" i="61" s="1"/>
  <c r="Q172" i="58" s="1"/>
  <c r="E284" i="60"/>
  <c r="J174" i="60"/>
  <c r="G173" i="61"/>
  <c r="S173" i="58" s="1"/>
  <c r="J60" i="61" l="1"/>
  <c r="J285" i="60"/>
  <c r="I286" i="50"/>
  <c r="U284" i="70" s="1"/>
  <c r="L56" i="50"/>
  <c r="L281" i="54"/>
  <c r="J173" i="60"/>
  <c r="C173" i="50"/>
  <c r="O172" i="70" s="1"/>
  <c r="C285" i="50"/>
  <c r="O283" i="70" s="1"/>
  <c r="C59" i="61"/>
  <c r="C284" i="60"/>
  <c r="I60" i="61"/>
  <c r="I173" i="61" s="1"/>
  <c r="U173" i="58" s="1"/>
  <c r="I285" i="60"/>
  <c r="J172" i="54"/>
  <c r="G58" i="61"/>
  <c r="G171" i="61" s="1"/>
  <c r="S171" i="58" s="1"/>
  <c r="G283" i="60"/>
  <c r="J60" i="50"/>
  <c r="J285" i="54"/>
  <c r="F284" i="50"/>
  <c r="R282" i="70" s="1"/>
  <c r="C59" i="50"/>
  <c r="C172" i="50" s="1"/>
  <c r="O171" i="70" s="1"/>
  <c r="C284" i="54"/>
  <c r="G171" i="60"/>
  <c r="I60" i="50"/>
  <c r="I173" i="50" s="1"/>
  <c r="U172" i="70" s="1"/>
  <c r="I285" i="54"/>
  <c r="D171" i="54"/>
  <c r="G58" i="50"/>
  <c r="G171" i="50" s="1"/>
  <c r="S170" i="70" s="1"/>
  <c r="G283" i="54"/>
  <c r="B58" i="61"/>
  <c r="B283" i="60"/>
  <c r="B284" i="61"/>
  <c r="N283" i="58" s="1"/>
  <c r="F284" i="61"/>
  <c r="R283" i="58" s="1"/>
  <c r="E58" i="61"/>
  <c r="E171" i="61" s="1"/>
  <c r="Q171" i="58" s="1"/>
  <c r="E283" i="60"/>
  <c r="D285" i="61"/>
  <c r="P284" i="58" s="1"/>
  <c r="E170" i="54"/>
  <c r="E170" i="60"/>
  <c r="B58" i="50"/>
  <c r="B283" i="54"/>
  <c r="C285" i="61"/>
  <c r="O284" i="58" s="1"/>
  <c r="K59" i="61"/>
  <c r="K284" i="60"/>
  <c r="E58" i="50"/>
  <c r="E283" i="54"/>
  <c r="G284" i="50"/>
  <c r="S282" i="70" s="1"/>
  <c r="F58" i="61"/>
  <c r="F171" i="61" s="1"/>
  <c r="R171" i="58" s="1"/>
  <c r="F283" i="60"/>
  <c r="L168" i="60"/>
  <c r="X176" i="50"/>
  <c r="X176" i="61"/>
  <c r="E284" i="61"/>
  <c r="Q283" i="58" s="1"/>
  <c r="J174" i="50"/>
  <c r="V173" i="70" s="1"/>
  <c r="J286" i="50"/>
  <c r="V284" i="70" s="1"/>
  <c r="F172" i="61"/>
  <c r="R172" i="58" s="1"/>
  <c r="D59" i="61"/>
  <c r="D172" i="61" s="1"/>
  <c r="P172" i="58" s="1"/>
  <c r="D284" i="60"/>
  <c r="B171" i="60"/>
  <c r="H172" i="50"/>
  <c r="T171" i="70" s="1"/>
  <c r="H284" i="50"/>
  <c r="T282" i="70" s="1"/>
  <c r="K59" i="50"/>
  <c r="K172" i="50" s="1"/>
  <c r="W171" i="70" s="1"/>
  <c r="K284" i="54"/>
  <c r="I174" i="50"/>
  <c r="U173" i="70" s="1"/>
  <c r="G171" i="54"/>
  <c r="D172" i="60"/>
  <c r="F58" i="50"/>
  <c r="F283" i="54"/>
  <c r="I172" i="54"/>
  <c r="I172" i="60"/>
  <c r="F170" i="60"/>
  <c r="B284" i="50"/>
  <c r="N282" i="70" s="1"/>
  <c r="D59" i="50"/>
  <c r="D284" i="54"/>
  <c r="C172" i="60"/>
  <c r="L170" i="50"/>
  <c r="X169" i="70" s="1"/>
  <c r="L282" i="50"/>
  <c r="X280" i="70" s="1"/>
  <c r="L282" i="61"/>
  <c r="X281" i="58" s="1"/>
  <c r="F172" i="50"/>
  <c r="R171" i="70" s="1"/>
  <c r="K173" i="50"/>
  <c r="W172" i="70" s="1"/>
  <c r="K285" i="50"/>
  <c r="W283" i="70" s="1"/>
  <c r="H170" i="54"/>
  <c r="H170" i="60"/>
  <c r="J173" i="54"/>
  <c r="B171" i="54"/>
  <c r="J173" i="61"/>
  <c r="V173" i="58" s="1"/>
  <c r="J286" i="61"/>
  <c r="V285" i="58" s="1"/>
  <c r="I286" i="61"/>
  <c r="U285" i="58" s="1"/>
  <c r="D173" i="50"/>
  <c r="P172" i="70" s="1"/>
  <c r="D285" i="50"/>
  <c r="P283" i="70" s="1"/>
  <c r="H58" i="61"/>
  <c r="H283" i="60"/>
  <c r="E172" i="50"/>
  <c r="Q171" i="70" s="1"/>
  <c r="E171" i="50"/>
  <c r="Q170" i="70" s="1"/>
  <c r="E284" i="50"/>
  <c r="Q282" i="70" s="1"/>
  <c r="K172" i="54"/>
  <c r="L56" i="61"/>
  <c r="L281" i="60"/>
  <c r="B172" i="50"/>
  <c r="N171" i="70" s="1"/>
  <c r="L169" i="54"/>
  <c r="G172" i="50"/>
  <c r="S171" i="70" s="1"/>
  <c r="H284" i="61"/>
  <c r="T283" i="58" s="1"/>
  <c r="L170" i="61"/>
  <c r="X170" i="58" s="1"/>
  <c r="D172" i="54"/>
  <c r="K285" i="61"/>
  <c r="W284" i="58" s="1"/>
  <c r="H58" i="50"/>
  <c r="H171" i="50" s="1"/>
  <c r="T170" i="70" s="1"/>
  <c r="H283" i="54"/>
  <c r="E171" i="54"/>
  <c r="G284" i="61"/>
  <c r="S283" i="58" s="1"/>
  <c r="G57" i="61" l="1"/>
  <c r="G282" i="60"/>
  <c r="F57" i="50"/>
  <c r="F282" i="54"/>
  <c r="F170" i="54"/>
  <c r="E57" i="61"/>
  <c r="E170" i="61" s="1"/>
  <c r="Q170" i="58" s="1"/>
  <c r="E282" i="60"/>
  <c r="K58" i="61"/>
  <c r="K283" i="60"/>
  <c r="D170" i="60"/>
  <c r="B57" i="61"/>
  <c r="B170" i="61" s="1"/>
  <c r="N170" i="58" s="1"/>
  <c r="B282" i="60"/>
  <c r="G57" i="50"/>
  <c r="G282" i="54"/>
  <c r="B171" i="50"/>
  <c r="N170" i="70" s="1"/>
  <c r="B283" i="50"/>
  <c r="N281" i="70" s="1"/>
  <c r="E57" i="50"/>
  <c r="E170" i="50" s="1"/>
  <c r="Q169" i="70" s="1"/>
  <c r="E282" i="54"/>
  <c r="B283" i="61"/>
  <c r="N282" i="58" s="1"/>
  <c r="K58" i="50"/>
  <c r="K283" i="54"/>
  <c r="J171" i="54"/>
  <c r="L281" i="61"/>
  <c r="X280" i="58" s="1"/>
  <c r="B57" i="50"/>
  <c r="B282" i="54"/>
  <c r="H283" i="61"/>
  <c r="T282" i="58" s="1"/>
  <c r="I59" i="61"/>
  <c r="I284" i="60"/>
  <c r="K284" i="61"/>
  <c r="W283" i="58" s="1"/>
  <c r="B170" i="54"/>
  <c r="J173" i="50"/>
  <c r="V172" i="70" s="1"/>
  <c r="J285" i="50"/>
  <c r="V283" i="70" s="1"/>
  <c r="H283" i="50"/>
  <c r="T281" i="70" s="1"/>
  <c r="I59" i="50"/>
  <c r="I172" i="50" s="1"/>
  <c r="U171" i="70" s="1"/>
  <c r="I284" i="54"/>
  <c r="L55" i="61"/>
  <c r="L168" i="61" s="1"/>
  <c r="X168" i="58" s="1"/>
  <c r="L280" i="60"/>
  <c r="B170" i="60"/>
  <c r="D58" i="61"/>
  <c r="D171" i="61" s="1"/>
  <c r="P171" i="58" s="1"/>
  <c r="D283" i="60"/>
  <c r="J171" i="60"/>
  <c r="J59" i="61"/>
  <c r="J172" i="61" s="1"/>
  <c r="V172" i="58" s="1"/>
  <c r="J284" i="60"/>
  <c r="C284" i="61"/>
  <c r="O283" i="58" s="1"/>
  <c r="J285" i="61"/>
  <c r="V284" i="58" s="1"/>
  <c r="L167" i="60"/>
  <c r="C58" i="61"/>
  <c r="C171" i="61" s="1"/>
  <c r="O171" i="58" s="1"/>
  <c r="C283" i="60"/>
  <c r="L55" i="50"/>
  <c r="L280" i="54"/>
  <c r="K171" i="60"/>
  <c r="X175" i="61"/>
  <c r="D170" i="54"/>
  <c r="D58" i="50"/>
  <c r="D171" i="50" s="1"/>
  <c r="P170" i="70" s="1"/>
  <c r="D283" i="54"/>
  <c r="C284" i="50"/>
  <c r="O282" i="70" s="1"/>
  <c r="J59" i="50"/>
  <c r="J284" i="54"/>
  <c r="C171" i="60"/>
  <c r="L169" i="50"/>
  <c r="X168" i="70" s="1"/>
  <c r="L281" i="50"/>
  <c r="X279" i="70" s="1"/>
  <c r="J172" i="60"/>
  <c r="F169" i="54"/>
  <c r="F169" i="60"/>
  <c r="C170" i="60"/>
  <c r="H171" i="61"/>
  <c r="T171" i="58" s="1"/>
  <c r="H169" i="60"/>
  <c r="H57" i="61"/>
  <c r="H170" i="61" s="1"/>
  <c r="T170" i="58" s="1"/>
  <c r="H282" i="60"/>
  <c r="D172" i="50"/>
  <c r="P171" i="70" s="1"/>
  <c r="D284" i="50"/>
  <c r="P282" i="70" s="1"/>
  <c r="C58" i="50"/>
  <c r="C283" i="54"/>
  <c r="K284" i="50"/>
  <c r="W282" i="70" s="1"/>
  <c r="X175" i="50"/>
  <c r="G283" i="50"/>
  <c r="S281" i="70" s="1"/>
  <c r="C171" i="54"/>
  <c r="L168" i="54"/>
  <c r="I171" i="54"/>
  <c r="G169" i="54"/>
  <c r="H169" i="54"/>
  <c r="H57" i="50"/>
  <c r="H170" i="50" s="1"/>
  <c r="T169" i="70" s="1"/>
  <c r="H282" i="54"/>
  <c r="F171" i="50"/>
  <c r="R170" i="70" s="1"/>
  <c r="F283" i="50"/>
  <c r="R281" i="70" s="1"/>
  <c r="K171" i="54"/>
  <c r="D284" i="61"/>
  <c r="P283" i="58" s="1"/>
  <c r="E283" i="50"/>
  <c r="Q281" i="70" s="1"/>
  <c r="B171" i="61"/>
  <c r="N171" i="58" s="1"/>
  <c r="G170" i="54"/>
  <c r="G170" i="61"/>
  <c r="S170" i="58" s="1"/>
  <c r="G283" i="61"/>
  <c r="S282" i="58" s="1"/>
  <c r="K170" i="54"/>
  <c r="K170" i="60"/>
  <c r="B169" i="60"/>
  <c r="E169" i="54"/>
  <c r="E169" i="60"/>
  <c r="K172" i="61"/>
  <c r="W172" i="58" s="1"/>
  <c r="L169" i="61"/>
  <c r="X169" i="58" s="1"/>
  <c r="F57" i="61"/>
  <c r="F170" i="61" s="1"/>
  <c r="R170" i="58" s="1"/>
  <c r="F282" i="60"/>
  <c r="D171" i="60"/>
  <c r="F283" i="61"/>
  <c r="R282" i="58" s="1"/>
  <c r="C172" i="61"/>
  <c r="O172" i="58" s="1"/>
  <c r="E283" i="61"/>
  <c r="Q282" i="58" s="1"/>
  <c r="I285" i="50"/>
  <c r="U283" i="70" s="1"/>
  <c r="G170" i="60"/>
  <c r="I172" i="61"/>
  <c r="U172" i="58" s="1"/>
  <c r="I285" i="61"/>
  <c r="U284" i="58" s="1"/>
  <c r="X173" i="61" l="1"/>
  <c r="C57" i="50"/>
  <c r="C282" i="54"/>
  <c r="B56" i="50"/>
  <c r="B281" i="54"/>
  <c r="C170" i="54"/>
  <c r="K283" i="50"/>
  <c r="W281" i="70" s="1"/>
  <c r="K283" i="61"/>
  <c r="W282" i="58" s="1"/>
  <c r="I170" i="60"/>
  <c r="I58" i="61"/>
  <c r="I283" i="60"/>
  <c r="X174" i="61"/>
  <c r="F170" i="50"/>
  <c r="R169" i="70" s="1"/>
  <c r="F282" i="50"/>
  <c r="R280" i="70" s="1"/>
  <c r="E168" i="60"/>
  <c r="I170" i="54"/>
  <c r="G168" i="60"/>
  <c r="G56" i="61"/>
  <c r="G169" i="61" s="1"/>
  <c r="S169" i="58" s="1"/>
  <c r="G281" i="60"/>
  <c r="I58" i="50"/>
  <c r="I283" i="54"/>
  <c r="L54" i="61"/>
  <c r="L167" i="61" s="1"/>
  <c r="X167" i="58" s="1"/>
  <c r="L279" i="60"/>
  <c r="D283" i="61"/>
  <c r="P282" i="58" s="1"/>
  <c r="X174" i="50"/>
  <c r="K171" i="61"/>
  <c r="W171" i="58" s="1"/>
  <c r="J58" i="61"/>
  <c r="J171" i="61" s="1"/>
  <c r="V171" i="58" s="1"/>
  <c r="J283" i="60"/>
  <c r="D57" i="61"/>
  <c r="D282" i="60"/>
  <c r="J170" i="54"/>
  <c r="G56" i="50"/>
  <c r="G281" i="54"/>
  <c r="C57" i="61"/>
  <c r="C282" i="60"/>
  <c r="L168" i="50"/>
  <c r="X167" i="70" s="1"/>
  <c r="L280" i="50"/>
  <c r="X278" i="70" s="1"/>
  <c r="L54" i="50"/>
  <c r="L279" i="54"/>
  <c r="I284" i="50"/>
  <c r="U282" i="70" s="1"/>
  <c r="J58" i="50"/>
  <c r="J283" i="54"/>
  <c r="B282" i="61"/>
  <c r="N281" i="58" s="1"/>
  <c r="D57" i="50"/>
  <c r="D282" i="54"/>
  <c r="K57" i="61"/>
  <c r="K170" i="61" s="1"/>
  <c r="W170" i="58" s="1"/>
  <c r="K282" i="60"/>
  <c r="B282" i="50"/>
  <c r="N280" i="70" s="1"/>
  <c r="B170" i="50"/>
  <c r="N169" i="70" s="1"/>
  <c r="E282" i="61"/>
  <c r="Q281" i="58" s="1"/>
  <c r="E56" i="50"/>
  <c r="E281" i="54"/>
  <c r="K57" i="50"/>
  <c r="K282" i="54"/>
  <c r="X173" i="50"/>
  <c r="K171" i="50"/>
  <c r="W170" i="70" s="1"/>
  <c r="D283" i="50"/>
  <c r="P281" i="70" s="1"/>
  <c r="L167" i="54"/>
  <c r="I171" i="61"/>
  <c r="U171" i="58" s="1"/>
  <c r="I284" i="61"/>
  <c r="U283" i="58" s="1"/>
  <c r="B169" i="54"/>
  <c r="G282" i="61"/>
  <c r="S281" i="58" s="1"/>
  <c r="H56" i="61"/>
  <c r="H169" i="61" s="1"/>
  <c r="T169" i="58" s="1"/>
  <c r="H281" i="60"/>
  <c r="B168" i="60"/>
  <c r="B168" i="54"/>
  <c r="K169" i="54"/>
  <c r="K169" i="60"/>
  <c r="L166" i="54"/>
  <c r="L166" i="60"/>
  <c r="F168" i="54"/>
  <c r="F168" i="60"/>
  <c r="H168" i="54"/>
  <c r="H168" i="60"/>
  <c r="F56" i="61"/>
  <c r="F281" i="60"/>
  <c r="J284" i="61"/>
  <c r="V283" i="58" s="1"/>
  <c r="I171" i="60"/>
  <c r="G169" i="60"/>
  <c r="H56" i="50"/>
  <c r="H281" i="54"/>
  <c r="E56" i="61"/>
  <c r="E169" i="61" s="1"/>
  <c r="Q169" i="58" s="1"/>
  <c r="E281" i="60"/>
  <c r="C169" i="60"/>
  <c r="F169" i="61"/>
  <c r="R169" i="58" s="1"/>
  <c r="F282" i="61"/>
  <c r="R281" i="58" s="1"/>
  <c r="B56" i="61"/>
  <c r="B281" i="60"/>
  <c r="H282" i="50"/>
  <c r="T280" i="70" s="1"/>
  <c r="C171" i="50"/>
  <c r="O170" i="70" s="1"/>
  <c r="C170" i="50"/>
  <c r="O169" i="70" s="1"/>
  <c r="C283" i="50"/>
  <c r="O281" i="70" s="1"/>
  <c r="H282" i="61"/>
  <c r="T281" i="58" s="1"/>
  <c r="F56" i="50"/>
  <c r="F281" i="54"/>
  <c r="J172" i="50"/>
  <c r="V171" i="70" s="1"/>
  <c r="J284" i="50"/>
  <c r="V282" i="70" s="1"/>
  <c r="C170" i="61"/>
  <c r="O170" i="58" s="1"/>
  <c r="C283" i="61"/>
  <c r="O282" i="58" s="1"/>
  <c r="L280" i="61"/>
  <c r="X279" i="58" s="1"/>
  <c r="E282" i="50"/>
  <c r="Q280" i="70" s="1"/>
  <c r="G170" i="50"/>
  <c r="S169" i="70" s="1"/>
  <c r="G282" i="50"/>
  <c r="S280" i="70" s="1"/>
  <c r="C56" i="50" l="1"/>
  <c r="C169" i="50" s="1"/>
  <c r="O168" i="70" s="1"/>
  <c r="C281" i="54"/>
  <c r="F55" i="61"/>
  <c r="F280" i="60"/>
  <c r="K170" i="50"/>
  <c r="W169" i="70" s="1"/>
  <c r="K282" i="50"/>
  <c r="W280" i="70" s="1"/>
  <c r="L167" i="50"/>
  <c r="X166" i="70" s="1"/>
  <c r="L279" i="50"/>
  <c r="X277" i="70" s="1"/>
  <c r="E55" i="50"/>
  <c r="E280" i="54"/>
  <c r="I283" i="61"/>
  <c r="U282" i="58" s="1"/>
  <c r="G55" i="50"/>
  <c r="G280" i="54"/>
  <c r="E167" i="54"/>
  <c r="E167" i="60"/>
  <c r="H169" i="50"/>
  <c r="T168" i="70" s="1"/>
  <c r="H281" i="50"/>
  <c r="T279" i="70" s="1"/>
  <c r="F55" i="50"/>
  <c r="F280" i="54"/>
  <c r="B169" i="50"/>
  <c r="N168" i="70" s="1"/>
  <c r="B281" i="50"/>
  <c r="N279" i="70" s="1"/>
  <c r="H167" i="54"/>
  <c r="H167" i="60"/>
  <c r="F281" i="50"/>
  <c r="R279" i="70" s="1"/>
  <c r="F281" i="61"/>
  <c r="R280" i="58" s="1"/>
  <c r="J283" i="50"/>
  <c r="V281" i="70" s="1"/>
  <c r="D282" i="61"/>
  <c r="P281" i="58" s="1"/>
  <c r="K168" i="60"/>
  <c r="L53" i="61"/>
  <c r="L278" i="60"/>
  <c r="B55" i="50"/>
  <c r="B280" i="54"/>
  <c r="D56" i="61"/>
  <c r="D281" i="60"/>
  <c r="D282" i="50"/>
  <c r="P280" i="70" s="1"/>
  <c r="G169" i="50"/>
  <c r="S168" i="70" s="1"/>
  <c r="G281" i="50"/>
  <c r="S279" i="70" s="1"/>
  <c r="I171" i="50"/>
  <c r="U170" i="70" s="1"/>
  <c r="I283" i="50"/>
  <c r="U281" i="70" s="1"/>
  <c r="L53" i="50"/>
  <c r="L278" i="54"/>
  <c r="B55" i="61"/>
  <c r="B168" i="61" s="1"/>
  <c r="N168" i="58" s="1"/>
  <c r="B280" i="60"/>
  <c r="D170" i="50"/>
  <c r="P169" i="70" s="1"/>
  <c r="E169" i="50"/>
  <c r="Q168" i="70" s="1"/>
  <c r="E281" i="50"/>
  <c r="Q279" i="70" s="1"/>
  <c r="D56" i="50"/>
  <c r="D281" i="54"/>
  <c r="G168" i="54"/>
  <c r="D169" i="60"/>
  <c r="I57" i="61"/>
  <c r="I282" i="60"/>
  <c r="F169" i="50"/>
  <c r="R168" i="70" s="1"/>
  <c r="L165" i="54"/>
  <c r="C168" i="54"/>
  <c r="C168" i="60"/>
  <c r="E281" i="61"/>
  <c r="Q280" i="58" s="1"/>
  <c r="H55" i="61"/>
  <c r="H280" i="60"/>
  <c r="D169" i="54"/>
  <c r="D170" i="61"/>
  <c r="P170" i="58" s="1"/>
  <c r="I57" i="50"/>
  <c r="I282" i="54"/>
  <c r="C282" i="50"/>
  <c r="O280" i="70" s="1"/>
  <c r="G167" i="60"/>
  <c r="D168" i="60"/>
  <c r="H55" i="50"/>
  <c r="H280" i="54"/>
  <c r="K56" i="61"/>
  <c r="K169" i="61" s="1"/>
  <c r="W169" i="58" s="1"/>
  <c r="K281" i="60"/>
  <c r="E168" i="54"/>
  <c r="J169" i="60"/>
  <c r="J57" i="61"/>
  <c r="J282" i="60"/>
  <c r="J283" i="61"/>
  <c r="V282" i="58" s="1"/>
  <c r="I169" i="54"/>
  <c r="I169" i="60"/>
  <c r="F167" i="60"/>
  <c r="J171" i="50"/>
  <c r="V170" i="70" s="1"/>
  <c r="B281" i="61"/>
  <c r="N280" i="58" s="1"/>
  <c r="C56" i="61"/>
  <c r="C281" i="60"/>
  <c r="K168" i="54"/>
  <c r="K56" i="50"/>
  <c r="K281" i="54"/>
  <c r="H281" i="61"/>
  <c r="T280" i="58" s="1"/>
  <c r="K282" i="61"/>
  <c r="W281" i="58" s="1"/>
  <c r="B169" i="61"/>
  <c r="N169" i="58" s="1"/>
  <c r="C282" i="61"/>
  <c r="O281" i="58" s="1"/>
  <c r="J169" i="54"/>
  <c r="J57" i="50"/>
  <c r="J282" i="54"/>
  <c r="J170" i="60"/>
  <c r="L279" i="61"/>
  <c r="X278" i="58" s="1"/>
  <c r="G281" i="61"/>
  <c r="S280" i="58" s="1"/>
  <c r="E55" i="61"/>
  <c r="E280" i="60"/>
  <c r="G55" i="61"/>
  <c r="G280" i="60"/>
  <c r="C169" i="54"/>
  <c r="D167" i="54" l="1"/>
  <c r="E280" i="61"/>
  <c r="Q279" i="58" s="1"/>
  <c r="J282" i="61"/>
  <c r="V281" i="58" s="1"/>
  <c r="G54" i="50"/>
  <c r="G167" i="50" s="1"/>
  <c r="S166" i="70" s="1"/>
  <c r="G279" i="54"/>
  <c r="E168" i="61"/>
  <c r="Q168" i="58" s="1"/>
  <c r="L278" i="50"/>
  <c r="X276" i="70" s="1"/>
  <c r="E168" i="50"/>
  <c r="Q167" i="70" s="1"/>
  <c r="E280" i="50"/>
  <c r="Q278" i="70" s="1"/>
  <c r="K169" i="50"/>
  <c r="W168" i="70" s="1"/>
  <c r="K281" i="50"/>
  <c r="W279" i="70" s="1"/>
  <c r="I56" i="61"/>
  <c r="I281" i="60"/>
  <c r="H280" i="50"/>
  <c r="T278" i="70" s="1"/>
  <c r="L52" i="61"/>
  <c r="L277" i="60"/>
  <c r="D281" i="61"/>
  <c r="P280" i="58" s="1"/>
  <c r="L278" i="61"/>
  <c r="X277" i="58" s="1"/>
  <c r="D169" i="61"/>
  <c r="P169" i="58" s="1"/>
  <c r="G280" i="50"/>
  <c r="S278" i="70" s="1"/>
  <c r="C167" i="54"/>
  <c r="I168" i="54"/>
  <c r="I56" i="50"/>
  <c r="I281" i="54"/>
  <c r="L164" i="54"/>
  <c r="L52" i="50"/>
  <c r="L277" i="54"/>
  <c r="J56" i="61"/>
  <c r="J281" i="60"/>
  <c r="H168" i="50"/>
  <c r="T167" i="70" s="1"/>
  <c r="B54" i="61"/>
  <c r="B167" i="61" s="1"/>
  <c r="N167" i="58" s="1"/>
  <c r="B279" i="60"/>
  <c r="J170" i="50"/>
  <c r="V169" i="70" s="1"/>
  <c r="J282" i="50"/>
  <c r="V280" i="70" s="1"/>
  <c r="L165" i="60"/>
  <c r="J56" i="50"/>
  <c r="J169" i="50" s="1"/>
  <c r="V168" i="70" s="1"/>
  <c r="J281" i="54"/>
  <c r="B54" i="50"/>
  <c r="B279" i="54"/>
  <c r="G167" i="54"/>
  <c r="F280" i="61"/>
  <c r="R279" i="58" s="1"/>
  <c r="J168" i="54"/>
  <c r="G280" i="61"/>
  <c r="S279" i="58" s="1"/>
  <c r="G168" i="61"/>
  <c r="S168" i="58" s="1"/>
  <c r="D167" i="60"/>
  <c r="D55" i="61"/>
  <c r="D280" i="60"/>
  <c r="H280" i="61"/>
  <c r="T279" i="58" s="1"/>
  <c r="D169" i="50"/>
  <c r="P168" i="70" s="1"/>
  <c r="D281" i="50"/>
  <c r="P279" i="70" s="1"/>
  <c r="B280" i="61"/>
  <c r="N279" i="58" s="1"/>
  <c r="G168" i="50"/>
  <c r="S167" i="70" s="1"/>
  <c r="K55" i="61"/>
  <c r="K280" i="60"/>
  <c r="F166" i="54"/>
  <c r="F166" i="60"/>
  <c r="K167" i="54"/>
  <c r="C281" i="61"/>
  <c r="O280" i="58" s="1"/>
  <c r="J170" i="61"/>
  <c r="V170" i="58" s="1"/>
  <c r="K281" i="61"/>
  <c r="W280" i="58" s="1"/>
  <c r="D55" i="50"/>
  <c r="D280" i="54"/>
  <c r="D168" i="54"/>
  <c r="B167" i="60"/>
  <c r="B168" i="50"/>
  <c r="N167" i="70" s="1"/>
  <c r="B280" i="50"/>
  <c r="N278" i="70" s="1"/>
  <c r="K55" i="50"/>
  <c r="K280" i="54"/>
  <c r="H54" i="61"/>
  <c r="H279" i="60"/>
  <c r="F168" i="50"/>
  <c r="R167" i="70" s="1"/>
  <c r="F280" i="50"/>
  <c r="R278" i="70" s="1"/>
  <c r="E54" i="61"/>
  <c r="E279" i="60"/>
  <c r="L166" i="50"/>
  <c r="X165" i="70" s="1"/>
  <c r="H168" i="61"/>
  <c r="T168" i="58" s="1"/>
  <c r="F54" i="61"/>
  <c r="F167" i="61" s="1"/>
  <c r="R167" i="58" s="1"/>
  <c r="F279" i="60"/>
  <c r="I170" i="50"/>
  <c r="U169" i="70" s="1"/>
  <c r="I282" i="50"/>
  <c r="U280" i="70" s="1"/>
  <c r="C167" i="60"/>
  <c r="C55" i="61"/>
  <c r="C280" i="60"/>
  <c r="I169" i="61"/>
  <c r="U169" i="58" s="1"/>
  <c r="I282" i="61"/>
  <c r="U281" i="58" s="1"/>
  <c r="H54" i="50"/>
  <c r="H279" i="54"/>
  <c r="E54" i="50"/>
  <c r="E279" i="54"/>
  <c r="I170" i="61"/>
  <c r="U170" i="58" s="1"/>
  <c r="X172" i="50"/>
  <c r="X172" i="61"/>
  <c r="L166" i="61"/>
  <c r="X166" i="58" s="1"/>
  <c r="C169" i="61"/>
  <c r="O169" i="58" s="1"/>
  <c r="F54" i="50"/>
  <c r="F279" i="54"/>
  <c r="G166" i="60"/>
  <c r="G54" i="61"/>
  <c r="G279" i="60"/>
  <c r="C55" i="50"/>
  <c r="C280" i="54"/>
  <c r="B167" i="54"/>
  <c r="F168" i="61"/>
  <c r="R168" i="58" s="1"/>
  <c r="F167" i="54"/>
  <c r="C281" i="50"/>
  <c r="O279" i="70" s="1"/>
  <c r="C280" i="61" l="1"/>
  <c r="O279" i="58" s="1"/>
  <c r="H53" i="50"/>
  <c r="H278" i="54"/>
  <c r="F53" i="50"/>
  <c r="F166" i="50" s="1"/>
  <c r="R165" i="70" s="1"/>
  <c r="F278" i="54"/>
  <c r="G53" i="61"/>
  <c r="G166" i="61" s="1"/>
  <c r="S166" i="58" s="1"/>
  <c r="G278" i="60"/>
  <c r="C54" i="50"/>
  <c r="C167" i="50" s="1"/>
  <c r="O166" i="70" s="1"/>
  <c r="C279" i="54"/>
  <c r="D54" i="61"/>
  <c r="D279" i="60"/>
  <c r="H167" i="50"/>
  <c r="T166" i="70" s="1"/>
  <c r="H279" i="50"/>
  <c r="T277" i="70" s="1"/>
  <c r="H53" i="61"/>
  <c r="H166" i="61" s="1"/>
  <c r="T166" i="58" s="1"/>
  <c r="H278" i="60"/>
  <c r="K168" i="50"/>
  <c r="W167" i="70" s="1"/>
  <c r="K280" i="50"/>
  <c r="W278" i="70" s="1"/>
  <c r="D167" i="61"/>
  <c r="P167" i="58" s="1"/>
  <c r="D280" i="61"/>
  <c r="P279" i="58" s="1"/>
  <c r="G53" i="50"/>
  <c r="G278" i="54"/>
  <c r="D54" i="50"/>
  <c r="D279" i="54"/>
  <c r="C168" i="50"/>
  <c r="O167" i="70" s="1"/>
  <c r="C280" i="50"/>
  <c r="O278" i="70" s="1"/>
  <c r="F279" i="50"/>
  <c r="R277" i="70" s="1"/>
  <c r="F167" i="50"/>
  <c r="R166" i="70" s="1"/>
  <c r="D168" i="50"/>
  <c r="P167" i="70" s="1"/>
  <c r="D280" i="50"/>
  <c r="P278" i="70" s="1"/>
  <c r="C168" i="61"/>
  <c r="O168" i="58" s="1"/>
  <c r="J281" i="50"/>
  <c r="V279" i="70" s="1"/>
  <c r="X171" i="61"/>
  <c r="J281" i="61"/>
  <c r="V280" i="58" s="1"/>
  <c r="I169" i="50"/>
  <c r="U168" i="70" s="1"/>
  <c r="I281" i="50"/>
  <c r="U279" i="70" s="1"/>
  <c r="D168" i="61"/>
  <c r="P168" i="58" s="1"/>
  <c r="J169" i="61"/>
  <c r="V169" i="58" s="1"/>
  <c r="E53" i="61"/>
  <c r="E166" i="61" s="1"/>
  <c r="Q166" i="58" s="1"/>
  <c r="E278" i="60"/>
  <c r="H166" i="54"/>
  <c r="K280" i="61"/>
  <c r="W279" i="58" s="1"/>
  <c r="J55" i="61"/>
  <c r="J168" i="61" s="1"/>
  <c r="V168" i="58" s="1"/>
  <c r="J280" i="60"/>
  <c r="X171" i="50"/>
  <c r="J168" i="60"/>
  <c r="I281" i="61"/>
  <c r="U280" i="58" s="1"/>
  <c r="I55" i="61"/>
  <c r="I168" i="61" s="1"/>
  <c r="U168" i="58" s="1"/>
  <c r="I280" i="60"/>
  <c r="E53" i="50"/>
  <c r="E166" i="50" s="1"/>
  <c r="Q165" i="70" s="1"/>
  <c r="E278" i="54"/>
  <c r="K54" i="61"/>
  <c r="K167" i="61" s="1"/>
  <c r="W167" i="58" s="1"/>
  <c r="K279" i="60"/>
  <c r="K167" i="60"/>
  <c r="J55" i="50"/>
  <c r="J280" i="54"/>
  <c r="I168" i="60"/>
  <c r="I55" i="50"/>
  <c r="I280" i="54"/>
  <c r="I167" i="54"/>
  <c r="E279" i="50"/>
  <c r="Q277" i="70" s="1"/>
  <c r="B53" i="61"/>
  <c r="B278" i="60"/>
  <c r="E279" i="61"/>
  <c r="Q278" i="58" s="1"/>
  <c r="H279" i="61"/>
  <c r="T278" i="58" s="1"/>
  <c r="K54" i="50"/>
  <c r="K279" i="54"/>
  <c r="B279" i="61"/>
  <c r="N278" i="58" s="1"/>
  <c r="L277" i="61"/>
  <c r="X276" i="58" s="1"/>
  <c r="G279" i="50"/>
  <c r="S277" i="70" s="1"/>
  <c r="E167" i="61"/>
  <c r="Q167" i="58" s="1"/>
  <c r="C166" i="60"/>
  <c r="B165" i="54"/>
  <c r="B165" i="60"/>
  <c r="H165" i="54"/>
  <c r="H165" i="60"/>
  <c r="G279" i="61"/>
  <c r="S278" i="58" s="1"/>
  <c r="E166" i="54"/>
  <c r="B53" i="50"/>
  <c r="B278" i="54"/>
  <c r="H166" i="60"/>
  <c r="K168" i="61"/>
  <c r="W168" i="58" s="1"/>
  <c r="H167" i="61"/>
  <c r="T167" i="58" s="1"/>
  <c r="L51" i="61"/>
  <c r="L164" i="61" s="1"/>
  <c r="X164" i="58" s="1"/>
  <c r="L276" i="60"/>
  <c r="B167" i="50"/>
  <c r="N166" i="70" s="1"/>
  <c r="B279" i="50"/>
  <c r="N277" i="70" s="1"/>
  <c r="L165" i="50"/>
  <c r="X164" i="70" s="1"/>
  <c r="L277" i="50"/>
  <c r="X275" i="70" s="1"/>
  <c r="L164" i="60"/>
  <c r="G166" i="54"/>
  <c r="F165" i="54"/>
  <c r="F165" i="60"/>
  <c r="D166" i="54"/>
  <c r="F279" i="61"/>
  <c r="R278" i="58" s="1"/>
  <c r="E166" i="60"/>
  <c r="F53" i="61"/>
  <c r="F166" i="61" s="1"/>
  <c r="R166" i="58" s="1"/>
  <c r="F278" i="60"/>
  <c r="G167" i="61"/>
  <c r="S167" i="58" s="1"/>
  <c r="L51" i="50"/>
  <c r="L276" i="54"/>
  <c r="B166" i="54"/>
  <c r="B166" i="60"/>
  <c r="C54" i="61"/>
  <c r="C279" i="60"/>
  <c r="L165" i="61"/>
  <c r="X165" i="58" s="1"/>
  <c r="E167" i="50"/>
  <c r="Q166" i="70" s="1"/>
  <c r="X170" i="61" l="1"/>
  <c r="L162" i="60"/>
  <c r="C279" i="61"/>
  <c r="O278" i="58" s="1"/>
  <c r="K53" i="61"/>
  <c r="K166" i="61" s="1"/>
  <c r="W166" i="58" s="1"/>
  <c r="K278" i="60"/>
  <c r="I280" i="50"/>
  <c r="U278" i="70" s="1"/>
  <c r="D167" i="50"/>
  <c r="P166" i="70" s="1"/>
  <c r="D279" i="50"/>
  <c r="P277" i="70" s="1"/>
  <c r="K53" i="50"/>
  <c r="K166" i="50" s="1"/>
  <c r="W165" i="70" s="1"/>
  <c r="K278" i="54"/>
  <c r="G52" i="61"/>
  <c r="G165" i="61" s="1"/>
  <c r="S165" i="58" s="1"/>
  <c r="G277" i="60"/>
  <c r="K279" i="50"/>
  <c r="W277" i="70" s="1"/>
  <c r="E52" i="61"/>
  <c r="E165" i="61" s="1"/>
  <c r="Q165" i="58" s="1"/>
  <c r="E277" i="60"/>
  <c r="X170" i="50"/>
  <c r="E164" i="54"/>
  <c r="H164" i="60"/>
  <c r="D53" i="61"/>
  <c r="D278" i="60"/>
  <c r="L50" i="61"/>
  <c r="L275" i="60"/>
  <c r="G52" i="50"/>
  <c r="G277" i="54"/>
  <c r="K166" i="54"/>
  <c r="E52" i="50"/>
  <c r="E165" i="50" s="1"/>
  <c r="Q164" i="70" s="1"/>
  <c r="E277" i="54"/>
  <c r="K279" i="61"/>
  <c r="W278" i="58" s="1"/>
  <c r="D279" i="61"/>
  <c r="P278" i="58" s="1"/>
  <c r="G278" i="61"/>
  <c r="S277" i="58" s="1"/>
  <c r="H166" i="50"/>
  <c r="T165" i="70" s="1"/>
  <c r="H278" i="50"/>
  <c r="T276" i="70" s="1"/>
  <c r="G164" i="54"/>
  <c r="F278" i="61"/>
  <c r="R277" i="58" s="1"/>
  <c r="D53" i="50"/>
  <c r="D278" i="54"/>
  <c r="L162" i="54"/>
  <c r="L50" i="50"/>
  <c r="L275" i="54"/>
  <c r="H52" i="61"/>
  <c r="H165" i="61" s="1"/>
  <c r="T165" i="58" s="1"/>
  <c r="H277" i="60"/>
  <c r="B278" i="61"/>
  <c r="N277" i="58" s="1"/>
  <c r="D166" i="60"/>
  <c r="G165" i="60"/>
  <c r="B166" i="50"/>
  <c r="N165" i="70" s="1"/>
  <c r="B278" i="50"/>
  <c r="N276" i="70" s="1"/>
  <c r="H52" i="50"/>
  <c r="H277" i="54"/>
  <c r="C53" i="61"/>
  <c r="C278" i="60"/>
  <c r="I54" i="61"/>
  <c r="I167" i="61" s="1"/>
  <c r="U167" i="58" s="1"/>
  <c r="I279" i="60"/>
  <c r="K166" i="60"/>
  <c r="I280" i="61"/>
  <c r="U279" i="58" s="1"/>
  <c r="G166" i="50"/>
  <c r="S165" i="70" s="1"/>
  <c r="G278" i="50"/>
  <c r="S276" i="70" s="1"/>
  <c r="K167" i="50"/>
  <c r="W166" i="70" s="1"/>
  <c r="D165" i="54"/>
  <c r="J166" i="60"/>
  <c r="J54" i="61"/>
  <c r="J279" i="60"/>
  <c r="F52" i="61"/>
  <c r="F165" i="61" s="1"/>
  <c r="R165" i="58" s="1"/>
  <c r="F277" i="60"/>
  <c r="L163" i="61"/>
  <c r="X163" i="58" s="1"/>
  <c r="L276" i="61"/>
  <c r="X275" i="58" s="1"/>
  <c r="C53" i="50"/>
  <c r="C278" i="54"/>
  <c r="I166" i="54"/>
  <c r="I54" i="50"/>
  <c r="I279" i="54"/>
  <c r="J280" i="50"/>
  <c r="V278" i="70" s="1"/>
  <c r="J280" i="61"/>
  <c r="V279" i="58" s="1"/>
  <c r="E278" i="61"/>
  <c r="Q277" i="58" s="1"/>
  <c r="G165" i="54"/>
  <c r="C165" i="60"/>
  <c r="L276" i="50"/>
  <c r="X274" i="70" s="1"/>
  <c r="J166" i="54"/>
  <c r="J54" i="50"/>
  <c r="J167" i="50" s="1"/>
  <c r="V166" i="70" s="1"/>
  <c r="J279" i="54"/>
  <c r="F52" i="50"/>
  <c r="F277" i="54"/>
  <c r="B52" i="61"/>
  <c r="B277" i="60"/>
  <c r="B166" i="61"/>
  <c r="N166" i="58" s="1"/>
  <c r="E278" i="50"/>
  <c r="Q276" i="70" s="1"/>
  <c r="I167" i="60"/>
  <c r="J167" i="60"/>
  <c r="E165" i="60"/>
  <c r="I168" i="50"/>
  <c r="U167" i="70" s="1"/>
  <c r="J168" i="50"/>
  <c r="V167" i="70" s="1"/>
  <c r="C279" i="50"/>
  <c r="O277" i="70" s="1"/>
  <c r="F278" i="50"/>
  <c r="R276" i="70" s="1"/>
  <c r="C167" i="61"/>
  <c r="O167" i="58" s="1"/>
  <c r="F164" i="54"/>
  <c r="L163" i="54"/>
  <c r="L164" i="50"/>
  <c r="X163" i="70" s="1"/>
  <c r="L163" i="60"/>
  <c r="B52" i="50"/>
  <c r="B277" i="54"/>
  <c r="J167" i="54"/>
  <c r="E165" i="54"/>
  <c r="H278" i="61"/>
  <c r="T277" i="58" s="1"/>
  <c r="C166" i="54"/>
  <c r="C52" i="50" l="1"/>
  <c r="C277" i="54"/>
  <c r="C165" i="54"/>
  <c r="D52" i="61"/>
  <c r="D277" i="60"/>
  <c r="C278" i="61"/>
  <c r="O277" i="58" s="1"/>
  <c r="H277" i="61"/>
  <c r="T276" i="58" s="1"/>
  <c r="D166" i="50"/>
  <c r="P165" i="70" s="1"/>
  <c r="D278" i="50"/>
  <c r="P276" i="70" s="1"/>
  <c r="G165" i="50"/>
  <c r="S164" i="70" s="1"/>
  <c r="G277" i="50"/>
  <c r="S275" i="70" s="1"/>
  <c r="D165" i="61"/>
  <c r="P165" i="58" s="1"/>
  <c r="D278" i="61"/>
  <c r="P277" i="58" s="1"/>
  <c r="H51" i="50"/>
  <c r="H164" i="50" s="1"/>
  <c r="T163" i="70" s="1"/>
  <c r="H276" i="54"/>
  <c r="K164" i="60"/>
  <c r="K52" i="61"/>
  <c r="K277" i="60"/>
  <c r="K278" i="50"/>
  <c r="W276" i="70" s="1"/>
  <c r="C166" i="61"/>
  <c r="O166" i="58" s="1"/>
  <c r="J279" i="61"/>
  <c r="V278" i="58" s="1"/>
  <c r="D165" i="60"/>
  <c r="I53" i="61"/>
  <c r="I278" i="60"/>
  <c r="L49" i="61"/>
  <c r="L274" i="60"/>
  <c r="G163" i="54"/>
  <c r="B51" i="61"/>
  <c r="B164" i="61" s="1"/>
  <c r="N164" i="58" s="1"/>
  <c r="B276" i="60"/>
  <c r="B277" i="61"/>
  <c r="N276" i="58" s="1"/>
  <c r="J279" i="50"/>
  <c r="V277" i="70" s="1"/>
  <c r="I167" i="50"/>
  <c r="U166" i="70" s="1"/>
  <c r="I279" i="50"/>
  <c r="U277" i="70" s="1"/>
  <c r="E277" i="50"/>
  <c r="Q275" i="70" s="1"/>
  <c r="I53" i="50"/>
  <c r="I278" i="54"/>
  <c r="L49" i="50"/>
  <c r="L162" i="50" s="1"/>
  <c r="X161" i="70" s="1"/>
  <c r="L274" i="54"/>
  <c r="D52" i="50"/>
  <c r="D277" i="54"/>
  <c r="K164" i="54"/>
  <c r="K52" i="50"/>
  <c r="K277" i="54"/>
  <c r="X169" i="50"/>
  <c r="X169" i="61"/>
  <c r="E163" i="60"/>
  <c r="B51" i="50"/>
  <c r="B276" i="54"/>
  <c r="B164" i="60"/>
  <c r="I279" i="61"/>
  <c r="U278" i="58" s="1"/>
  <c r="H277" i="50"/>
  <c r="T275" i="70" s="1"/>
  <c r="L163" i="50"/>
  <c r="X162" i="70" s="1"/>
  <c r="L275" i="50"/>
  <c r="X273" i="70" s="1"/>
  <c r="L162" i="61"/>
  <c r="X162" i="58" s="1"/>
  <c r="L275" i="61"/>
  <c r="X274" i="58" s="1"/>
  <c r="G277" i="61"/>
  <c r="S276" i="58" s="1"/>
  <c r="K278" i="61"/>
  <c r="W277" i="58" s="1"/>
  <c r="C52" i="61"/>
  <c r="C165" i="61" s="1"/>
  <c r="O165" i="58" s="1"/>
  <c r="C277" i="60"/>
  <c r="B165" i="50"/>
  <c r="N164" i="70" s="1"/>
  <c r="B277" i="50"/>
  <c r="N275" i="70" s="1"/>
  <c r="J167" i="61"/>
  <c r="V167" i="58" s="1"/>
  <c r="J53" i="61"/>
  <c r="J166" i="61" s="1"/>
  <c r="V166" i="58" s="1"/>
  <c r="J278" i="60"/>
  <c r="D166" i="61"/>
  <c r="P166" i="58" s="1"/>
  <c r="E51" i="61"/>
  <c r="E164" i="61" s="1"/>
  <c r="Q164" i="58" s="1"/>
  <c r="E276" i="60"/>
  <c r="E277" i="61"/>
  <c r="Q276" i="58" s="1"/>
  <c r="K165" i="60"/>
  <c r="K165" i="54"/>
  <c r="I165" i="60"/>
  <c r="B163" i="54"/>
  <c r="C164" i="54"/>
  <c r="C164" i="60"/>
  <c r="F51" i="61"/>
  <c r="F276" i="60"/>
  <c r="F164" i="61"/>
  <c r="R164" i="58" s="1"/>
  <c r="F277" i="61"/>
  <c r="R276" i="58" s="1"/>
  <c r="J53" i="50"/>
  <c r="J278" i="54"/>
  <c r="I166" i="60"/>
  <c r="H164" i="54"/>
  <c r="B165" i="61"/>
  <c r="N165" i="58" s="1"/>
  <c r="G163" i="60"/>
  <c r="G51" i="61"/>
  <c r="G164" i="61" s="1"/>
  <c r="S164" i="58" s="1"/>
  <c r="G276" i="60"/>
  <c r="E51" i="50"/>
  <c r="E276" i="54"/>
  <c r="G164" i="60"/>
  <c r="L161" i="54"/>
  <c r="L161" i="60"/>
  <c r="X168" i="50"/>
  <c r="X168" i="61"/>
  <c r="B164" i="54"/>
  <c r="F163" i="54"/>
  <c r="F51" i="50"/>
  <c r="F164" i="50" s="1"/>
  <c r="R163" i="70" s="1"/>
  <c r="F276" i="54"/>
  <c r="F165" i="50"/>
  <c r="R164" i="70" s="1"/>
  <c r="F277" i="50"/>
  <c r="R275" i="70" s="1"/>
  <c r="C166" i="50"/>
  <c r="O165" i="70" s="1"/>
  <c r="C278" i="50"/>
  <c r="O276" i="70" s="1"/>
  <c r="F164" i="60"/>
  <c r="G51" i="50"/>
  <c r="G276" i="54"/>
  <c r="H165" i="50"/>
  <c r="T164" i="70" s="1"/>
  <c r="H163" i="60"/>
  <c r="H51" i="61"/>
  <c r="H276" i="60"/>
  <c r="E164" i="60"/>
  <c r="E50" i="50" l="1"/>
  <c r="E275" i="54"/>
  <c r="J52" i="61"/>
  <c r="J165" i="61" s="1"/>
  <c r="V165" i="58" s="1"/>
  <c r="J277" i="60"/>
  <c r="K277" i="61"/>
  <c r="W276" i="58" s="1"/>
  <c r="D277" i="61"/>
  <c r="P276" i="58" s="1"/>
  <c r="J52" i="50"/>
  <c r="J165" i="50" s="1"/>
  <c r="V164" i="70" s="1"/>
  <c r="J277" i="54"/>
  <c r="F162" i="60"/>
  <c r="H276" i="61"/>
  <c r="T275" i="58" s="1"/>
  <c r="D51" i="61"/>
  <c r="D164" i="61" s="1"/>
  <c r="P164" i="58" s="1"/>
  <c r="D276" i="60"/>
  <c r="B164" i="50"/>
  <c r="N163" i="70" s="1"/>
  <c r="B276" i="50"/>
  <c r="N274" i="70" s="1"/>
  <c r="K165" i="50"/>
  <c r="W164" i="70" s="1"/>
  <c r="K277" i="50"/>
  <c r="W275" i="70" s="1"/>
  <c r="L274" i="50"/>
  <c r="X272" i="70" s="1"/>
  <c r="D164" i="60"/>
  <c r="H50" i="61"/>
  <c r="H275" i="60"/>
  <c r="F276" i="50"/>
  <c r="R274" i="70" s="1"/>
  <c r="E276" i="50"/>
  <c r="Q274" i="70" s="1"/>
  <c r="B50" i="61"/>
  <c r="B163" i="61" s="1"/>
  <c r="N163" i="58" s="1"/>
  <c r="B275" i="60"/>
  <c r="F50" i="61"/>
  <c r="F275" i="60"/>
  <c r="D51" i="50"/>
  <c r="D164" i="50" s="1"/>
  <c r="P163" i="70" s="1"/>
  <c r="D276" i="54"/>
  <c r="E164" i="50"/>
  <c r="Q163" i="70" s="1"/>
  <c r="G50" i="61"/>
  <c r="G163" i="61" s="1"/>
  <c r="S163" i="58" s="1"/>
  <c r="G275" i="60"/>
  <c r="I278" i="61"/>
  <c r="U277" i="58" s="1"/>
  <c r="H164" i="61"/>
  <c r="T164" i="58" s="1"/>
  <c r="H50" i="50"/>
  <c r="H275" i="54"/>
  <c r="H162" i="54"/>
  <c r="H162" i="60"/>
  <c r="L48" i="61"/>
  <c r="L161" i="61" s="1"/>
  <c r="X161" i="58" s="1"/>
  <c r="L273" i="60"/>
  <c r="B50" i="50"/>
  <c r="B275" i="54"/>
  <c r="J278" i="61"/>
  <c r="V277" i="58" s="1"/>
  <c r="F162" i="54"/>
  <c r="F50" i="50"/>
  <c r="F275" i="54"/>
  <c r="G50" i="50"/>
  <c r="G163" i="50" s="1"/>
  <c r="S162" i="70" s="1"/>
  <c r="G275" i="54"/>
  <c r="H276" i="50"/>
  <c r="T274" i="70" s="1"/>
  <c r="K163" i="60"/>
  <c r="L48" i="50"/>
  <c r="L273" i="54"/>
  <c r="E163" i="54"/>
  <c r="F276" i="61"/>
  <c r="R275" i="58" s="1"/>
  <c r="J165" i="60"/>
  <c r="B276" i="61"/>
  <c r="N275" i="58" s="1"/>
  <c r="C165" i="50"/>
  <c r="O164" i="70" s="1"/>
  <c r="C277" i="50"/>
  <c r="O275" i="70" s="1"/>
  <c r="K51" i="61"/>
  <c r="K276" i="60"/>
  <c r="E162" i="54"/>
  <c r="E162" i="60"/>
  <c r="J166" i="50"/>
  <c r="V165" i="70" s="1"/>
  <c r="J278" i="50"/>
  <c r="V276" i="70" s="1"/>
  <c r="C51" i="61"/>
  <c r="C164" i="61" s="1"/>
  <c r="O164" i="58" s="1"/>
  <c r="C276" i="60"/>
  <c r="I164" i="60"/>
  <c r="I52" i="61"/>
  <c r="I277" i="60"/>
  <c r="D277" i="50"/>
  <c r="P275" i="70" s="1"/>
  <c r="I166" i="50"/>
  <c r="U165" i="70" s="1"/>
  <c r="I278" i="50"/>
  <c r="U276" i="70" s="1"/>
  <c r="H163" i="54"/>
  <c r="K51" i="50"/>
  <c r="K164" i="50" s="1"/>
  <c r="W163" i="70" s="1"/>
  <c r="K276" i="54"/>
  <c r="J164" i="60"/>
  <c r="L160" i="54"/>
  <c r="L160" i="60"/>
  <c r="G164" i="50"/>
  <c r="S163" i="70" s="1"/>
  <c r="G276" i="50"/>
  <c r="S274" i="70" s="1"/>
  <c r="G276" i="61"/>
  <c r="S275" i="58" s="1"/>
  <c r="J165" i="54"/>
  <c r="F163" i="60"/>
  <c r="C163" i="54"/>
  <c r="C51" i="50"/>
  <c r="C276" i="54"/>
  <c r="I164" i="54"/>
  <c r="I52" i="50"/>
  <c r="I277" i="54"/>
  <c r="E276" i="61"/>
  <c r="Q275" i="58" s="1"/>
  <c r="C277" i="61"/>
  <c r="O276" i="58" s="1"/>
  <c r="K165" i="61"/>
  <c r="W165" i="58" s="1"/>
  <c r="I166" i="61"/>
  <c r="U166" i="58" s="1"/>
  <c r="E50" i="61"/>
  <c r="E275" i="60"/>
  <c r="D164" i="54"/>
  <c r="I165" i="54"/>
  <c r="B163" i="60"/>
  <c r="L274" i="61"/>
  <c r="X273" i="58" s="1"/>
  <c r="D165" i="50"/>
  <c r="P164" i="70" s="1"/>
  <c r="B161" i="54" l="1"/>
  <c r="B161" i="60"/>
  <c r="X167" i="50"/>
  <c r="K50" i="50"/>
  <c r="K275" i="54"/>
  <c r="L273" i="61"/>
  <c r="X272" i="58" s="1"/>
  <c r="H275" i="61"/>
  <c r="T274" i="58" s="1"/>
  <c r="J51" i="61"/>
  <c r="J164" i="61" s="1"/>
  <c r="V164" i="58" s="1"/>
  <c r="J276" i="60"/>
  <c r="I277" i="61"/>
  <c r="U276" i="58" s="1"/>
  <c r="L161" i="50"/>
  <c r="X160" i="70" s="1"/>
  <c r="L273" i="50"/>
  <c r="X271" i="70" s="1"/>
  <c r="G275" i="50"/>
  <c r="S273" i="70" s="1"/>
  <c r="H275" i="50"/>
  <c r="T273" i="70" s="1"/>
  <c r="G275" i="61"/>
  <c r="S274" i="58" s="1"/>
  <c r="G49" i="61"/>
  <c r="G274" i="60"/>
  <c r="I277" i="50"/>
  <c r="U275" i="70" s="1"/>
  <c r="X167" i="61"/>
  <c r="J51" i="50"/>
  <c r="J276" i="54"/>
  <c r="K276" i="61"/>
  <c r="W275" i="58" s="1"/>
  <c r="B49" i="61"/>
  <c r="B162" i="61" s="1"/>
  <c r="N162" i="58" s="1"/>
  <c r="B274" i="60"/>
  <c r="G162" i="60"/>
  <c r="F275" i="61"/>
  <c r="R274" i="58" s="1"/>
  <c r="G49" i="50"/>
  <c r="G274" i="54"/>
  <c r="J277" i="50"/>
  <c r="V275" i="70" s="1"/>
  <c r="E163" i="50"/>
  <c r="Q162" i="70" s="1"/>
  <c r="E275" i="50"/>
  <c r="Q273" i="70" s="1"/>
  <c r="D162" i="54"/>
  <c r="L159" i="54"/>
  <c r="I165" i="50"/>
  <c r="U164" i="70" s="1"/>
  <c r="B49" i="50"/>
  <c r="B274" i="54"/>
  <c r="G162" i="54"/>
  <c r="H49" i="61"/>
  <c r="H162" i="61" s="1"/>
  <c r="T162" i="58" s="1"/>
  <c r="H274" i="60"/>
  <c r="H163" i="61"/>
  <c r="T163" i="58" s="1"/>
  <c r="J164" i="54"/>
  <c r="K164" i="61"/>
  <c r="W164" i="58" s="1"/>
  <c r="K162" i="54"/>
  <c r="K162" i="60"/>
  <c r="H161" i="60"/>
  <c r="L47" i="61"/>
  <c r="L272" i="60"/>
  <c r="D162" i="60"/>
  <c r="D50" i="61"/>
  <c r="D163" i="61" s="1"/>
  <c r="P163" i="58" s="1"/>
  <c r="D275" i="60"/>
  <c r="B163" i="50"/>
  <c r="N162" i="70" s="1"/>
  <c r="B275" i="50"/>
  <c r="N273" i="70" s="1"/>
  <c r="H49" i="50"/>
  <c r="H274" i="54"/>
  <c r="C162" i="60"/>
  <c r="C50" i="61"/>
  <c r="C163" i="61" s="1"/>
  <c r="O163" i="58" s="1"/>
  <c r="C275" i="60"/>
  <c r="I163" i="60"/>
  <c r="I163" i="54"/>
  <c r="L47" i="50"/>
  <c r="L272" i="54"/>
  <c r="K163" i="50"/>
  <c r="W162" i="70" s="1"/>
  <c r="K276" i="50"/>
  <c r="W274" i="70" s="1"/>
  <c r="C276" i="61"/>
  <c r="O275" i="58" s="1"/>
  <c r="F163" i="61"/>
  <c r="R163" i="58" s="1"/>
  <c r="D50" i="50"/>
  <c r="D275" i="54"/>
  <c r="F163" i="50"/>
  <c r="R162" i="70" s="1"/>
  <c r="F275" i="50"/>
  <c r="R273" i="70" s="1"/>
  <c r="B162" i="54"/>
  <c r="C50" i="50"/>
  <c r="C275" i="54"/>
  <c r="I51" i="61"/>
  <c r="I164" i="61" s="1"/>
  <c r="U164" i="58" s="1"/>
  <c r="I276" i="60"/>
  <c r="F161" i="54"/>
  <c r="E275" i="61"/>
  <c r="Q274" i="58" s="1"/>
  <c r="C164" i="50"/>
  <c r="O163" i="70" s="1"/>
  <c r="C276" i="50"/>
  <c r="O274" i="70" s="1"/>
  <c r="K163" i="54"/>
  <c r="E161" i="60"/>
  <c r="E49" i="61"/>
  <c r="E274" i="60"/>
  <c r="I165" i="61"/>
  <c r="U165" i="58" s="1"/>
  <c r="D276" i="50"/>
  <c r="P274" i="70" s="1"/>
  <c r="B275" i="61"/>
  <c r="N274" i="58" s="1"/>
  <c r="D276" i="61"/>
  <c r="P275" i="58" s="1"/>
  <c r="F49" i="61"/>
  <c r="F274" i="60"/>
  <c r="J277" i="61"/>
  <c r="V276" i="58" s="1"/>
  <c r="I51" i="50"/>
  <c r="I276" i="54"/>
  <c r="E163" i="61"/>
  <c r="Q163" i="58" s="1"/>
  <c r="C163" i="60"/>
  <c r="E161" i="54"/>
  <c r="E49" i="50"/>
  <c r="E274" i="54"/>
  <c r="K50" i="61"/>
  <c r="K163" i="61" s="1"/>
  <c r="W163" i="58" s="1"/>
  <c r="K275" i="60"/>
  <c r="H163" i="50"/>
  <c r="T162" i="70" s="1"/>
  <c r="D163" i="54"/>
  <c r="B162" i="60"/>
  <c r="D163" i="60"/>
  <c r="F49" i="50"/>
  <c r="F162" i="50" s="1"/>
  <c r="R161" i="70" s="1"/>
  <c r="F274" i="54"/>
  <c r="H162" i="50" l="1"/>
  <c r="T161" i="70" s="1"/>
  <c r="H274" i="50"/>
  <c r="T272" i="70" s="1"/>
  <c r="H48" i="61"/>
  <c r="H161" i="61" s="1"/>
  <c r="T161" i="58" s="1"/>
  <c r="H273" i="60"/>
  <c r="J50" i="61"/>
  <c r="J163" i="61" s="1"/>
  <c r="V163" i="58" s="1"/>
  <c r="J275" i="60"/>
  <c r="C49" i="50"/>
  <c r="C162" i="50" s="1"/>
  <c r="O161" i="70" s="1"/>
  <c r="C274" i="54"/>
  <c r="J276" i="50"/>
  <c r="V274" i="70" s="1"/>
  <c r="G48" i="61"/>
  <c r="G161" i="61" s="1"/>
  <c r="S161" i="58" s="1"/>
  <c r="G273" i="60"/>
  <c r="D161" i="54"/>
  <c r="E274" i="61"/>
  <c r="Q273" i="58" s="1"/>
  <c r="E162" i="61"/>
  <c r="Q162" i="58" s="1"/>
  <c r="H48" i="50"/>
  <c r="H273" i="54"/>
  <c r="J50" i="50"/>
  <c r="J275" i="54"/>
  <c r="L46" i="61"/>
  <c r="L271" i="60"/>
  <c r="G162" i="50"/>
  <c r="S161" i="70" s="1"/>
  <c r="G274" i="50"/>
  <c r="S272" i="70" s="1"/>
  <c r="B274" i="61"/>
  <c r="N273" i="58" s="1"/>
  <c r="G48" i="50"/>
  <c r="G273" i="54"/>
  <c r="L158" i="54"/>
  <c r="E162" i="50"/>
  <c r="Q161" i="70" s="1"/>
  <c r="E274" i="50"/>
  <c r="Q272" i="70" s="1"/>
  <c r="H161" i="54"/>
  <c r="L46" i="50"/>
  <c r="L159" i="50" s="1"/>
  <c r="X158" i="70" s="1"/>
  <c r="L271" i="54"/>
  <c r="J163" i="54"/>
  <c r="G274" i="61"/>
  <c r="S273" i="58" s="1"/>
  <c r="K275" i="50"/>
  <c r="W273" i="70" s="1"/>
  <c r="B48" i="61"/>
  <c r="B161" i="61" s="1"/>
  <c r="N161" i="58" s="1"/>
  <c r="B273" i="60"/>
  <c r="K161" i="54"/>
  <c r="K161" i="60"/>
  <c r="E160" i="60"/>
  <c r="F160" i="54"/>
  <c r="F274" i="61"/>
  <c r="R273" i="58" s="1"/>
  <c r="F48" i="61"/>
  <c r="F161" i="61" s="1"/>
  <c r="R161" i="58" s="1"/>
  <c r="F273" i="60"/>
  <c r="C163" i="50"/>
  <c r="O162" i="70" s="1"/>
  <c r="C275" i="50"/>
  <c r="O273" i="70" s="1"/>
  <c r="L272" i="61"/>
  <c r="X271" i="58" s="1"/>
  <c r="G161" i="54"/>
  <c r="G161" i="60"/>
  <c r="J276" i="61"/>
  <c r="V275" i="58" s="1"/>
  <c r="B48" i="50"/>
  <c r="B273" i="54"/>
  <c r="I276" i="50"/>
  <c r="U274" i="70" s="1"/>
  <c r="F48" i="50"/>
  <c r="F161" i="50" s="1"/>
  <c r="R160" i="70" s="1"/>
  <c r="F273" i="54"/>
  <c r="D275" i="50"/>
  <c r="P273" i="70" s="1"/>
  <c r="C275" i="61"/>
  <c r="O274" i="58" s="1"/>
  <c r="L159" i="60"/>
  <c r="B162" i="50"/>
  <c r="N161" i="70" s="1"/>
  <c r="B274" i="50"/>
  <c r="N272" i="70" s="1"/>
  <c r="D49" i="50"/>
  <c r="D274" i="54"/>
  <c r="F161" i="60"/>
  <c r="C162" i="54"/>
  <c r="K49" i="61"/>
  <c r="K162" i="61" s="1"/>
  <c r="W162" i="58" s="1"/>
  <c r="K274" i="60"/>
  <c r="D161" i="60"/>
  <c r="D49" i="61"/>
  <c r="D274" i="60"/>
  <c r="J163" i="60"/>
  <c r="E48" i="61"/>
  <c r="E161" i="61" s="1"/>
  <c r="Q161" i="58" s="1"/>
  <c r="E273" i="60"/>
  <c r="H160" i="54"/>
  <c r="H160" i="60"/>
  <c r="F274" i="50"/>
  <c r="R272" i="70" s="1"/>
  <c r="K275" i="61"/>
  <c r="W274" i="58" s="1"/>
  <c r="D163" i="50"/>
  <c r="P162" i="70" s="1"/>
  <c r="I162" i="54"/>
  <c r="I50" i="50"/>
  <c r="I275" i="54"/>
  <c r="K49" i="50"/>
  <c r="K274" i="54"/>
  <c r="F162" i="61"/>
  <c r="R162" i="58" s="1"/>
  <c r="I164" i="50"/>
  <c r="U163" i="70" s="1"/>
  <c r="X166" i="61"/>
  <c r="E48" i="50"/>
  <c r="E273" i="54"/>
  <c r="I276" i="61"/>
  <c r="U275" i="58" s="1"/>
  <c r="L160" i="50"/>
  <c r="X159" i="70" s="1"/>
  <c r="L272" i="50"/>
  <c r="X270" i="70" s="1"/>
  <c r="I162" i="60"/>
  <c r="I50" i="61"/>
  <c r="I275" i="60"/>
  <c r="D275" i="61"/>
  <c r="P274" i="58" s="1"/>
  <c r="H274" i="61"/>
  <c r="T273" i="58" s="1"/>
  <c r="C161" i="60"/>
  <c r="C49" i="61"/>
  <c r="C274" i="60"/>
  <c r="J164" i="50"/>
  <c r="V163" i="70" s="1"/>
  <c r="G162" i="61"/>
  <c r="S162" i="58" s="1"/>
  <c r="X166" i="50"/>
  <c r="L160" i="61"/>
  <c r="X160" i="58" s="1"/>
  <c r="J49" i="61" l="1"/>
  <c r="J274" i="60"/>
  <c r="E47" i="50"/>
  <c r="E272" i="54"/>
  <c r="L271" i="50"/>
  <c r="X269" i="70" s="1"/>
  <c r="L271" i="61"/>
  <c r="X270" i="58" s="1"/>
  <c r="H273" i="50"/>
  <c r="T271" i="70" s="1"/>
  <c r="X165" i="61"/>
  <c r="H161" i="50"/>
  <c r="T160" i="70" s="1"/>
  <c r="H159" i="54"/>
  <c r="H159" i="60"/>
  <c r="B47" i="61"/>
  <c r="B160" i="61" s="1"/>
  <c r="N160" i="58" s="1"/>
  <c r="B272" i="60"/>
  <c r="G47" i="61"/>
  <c r="G160" i="61" s="1"/>
  <c r="S160" i="58" s="1"/>
  <c r="G272" i="60"/>
  <c r="J49" i="50"/>
  <c r="J162" i="50" s="1"/>
  <c r="V161" i="70" s="1"/>
  <c r="J274" i="54"/>
  <c r="D48" i="61"/>
  <c r="D273" i="60"/>
  <c r="J162" i="60"/>
  <c r="L157" i="54"/>
  <c r="C160" i="54"/>
  <c r="B47" i="50"/>
  <c r="B272" i="54"/>
  <c r="F273" i="50"/>
  <c r="R271" i="70" s="1"/>
  <c r="G47" i="50"/>
  <c r="G272" i="54"/>
  <c r="K48" i="61"/>
  <c r="K161" i="61" s="1"/>
  <c r="W161" i="58" s="1"/>
  <c r="K273" i="60"/>
  <c r="L157" i="60"/>
  <c r="L45" i="61"/>
  <c r="L270" i="60"/>
  <c r="L158" i="60"/>
  <c r="D48" i="50"/>
  <c r="D273" i="54"/>
  <c r="C48" i="61"/>
  <c r="C161" i="61" s="1"/>
  <c r="O161" i="58" s="1"/>
  <c r="C273" i="60"/>
  <c r="B159" i="54"/>
  <c r="B159" i="60"/>
  <c r="K160" i="54"/>
  <c r="K162" i="50"/>
  <c r="W161" i="70" s="1"/>
  <c r="K274" i="50"/>
  <c r="W272" i="70" s="1"/>
  <c r="D161" i="61"/>
  <c r="P161" i="58" s="1"/>
  <c r="D274" i="61"/>
  <c r="P273" i="58" s="1"/>
  <c r="K48" i="50"/>
  <c r="K273" i="54"/>
  <c r="L45" i="50"/>
  <c r="L270" i="54"/>
  <c r="C274" i="50"/>
  <c r="O272" i="70" s="1"/>
  <c r="H273" i="61"/>
  <c r="T272" i="58" s="1"/>
  <c r="C48" i="50"/>
  <c r="C273" i="54"/>
  <c r="E273" i="50"/>
  <c r="Q271" i="70" s="1"/>
  <c r="F159" i="60"/>
  <c r="F47" i="61"/>
  <c r="F160" i="61" s="1"/>
  <c r="R160" i="58" s="1"/>
  <c r="F272" i="60"/>
  <c r="J163" i="50"/>
  <c r="V162" i="70" s="1"/>
  <c r="J275" i="50"/>
  <c r="V273" i="70" s="1"/>
  <c r="G159" i="54"/>
  <c r="C274" i="61"/>
  <c r="O273" i="58" s="1"/>
  <c r="D162" i="61"/>
  <c r="P162" i="58" s="1"/>
  <c r="E160" i="54"/>
  <c r="D162" i="50"/>
  <c r="P161" i="70" s="1"/>
  <c r="D274" i="50"/>
  <c r="P272" i="70" s="1"/>
  <c r="C162" i="61"/>
  <c r="O162" i="58" s="1"/>
  <c r="F159" i="54"/>
  <c r="F47" i="50"/>
  <c r="F272" i="54"/>
  <c r="J162" i="54"/>
  <c r="G273" i="61"/>
  <c r="S272" i="58" s="1"/>
  <c r="C161" i="54"/>
  <c r="I49" i="61"/>
  <c r="I274" i="60"/>
  <c r="E159" i="54"/>
  <c r="I161" i="54"/>
  <c r="I161" i="60"/>
  <c r="J161" i="54"/>
  <c r="H47" i="61"/>
  <c r="H272" i="60"/>
  <c r="E273" i="61"/>
  <c r="Q272" i="58" s="1"/>
  <c r="B161" i="50"/>
  <c r="N160" i="70" s="1"/>
  <c r="B273" i="50"/>
  <c r="N271" i="70" s="1"/>
  <c r="F273" i="61"/>
  <c r="R272" i="58" s="1"/>
  <c r="B273" i="61"/>
  <c r="N272" i="58" s="1"/>
  <c r="E161" i="50"/>
  <c r="Q160" i="70" s="1"/>
  <c r="G161" i="50"/>
  <c r="S160" i="70" s="1"/>
  <c r="G160" i="50"/>
  <c r="S159" i="70" s="1"/>
  <c r="G273" i="50"/>
  <c r="S271" i="70" s="1"/>
  <c r="I49" i="50"/>
  <c r="I274" i="54"/>
  <c r="I275" i="61"/>
  <c r="U274" i="58" s="1"/>
  <c r="I163" i="61"/>
  <c r="U163" i="58" s="1"/>
  <c r="I163" i="50"/>
  <c r="U162" i="70" s="1"/>
  <c r="I275" i="50"/>
  <c r="U273" i="70" s="1"/>
  <c r="H47" i="50"/>
  <c r="H160" i="50" s="1"/>
  <c r="T159" i="70" s="1"/>
  <c r="H272" i="54"/>
  <c r="K274" i="61"/>
  <c r="W273" i="58" s="1"/>
  <c r="B160" i="54"/>
  <c r="L159" i="61"/>
  <c r="X159" i="58" s="1"/>
  <c r="F160" i="60"/>
  <c r="E47" i="61"/>
  <c r="E272" i="60"/>
  <c r="B160" i="60"/>
  <c r="G160" i="54"/>
  <c r="X165" i="50"/>
  <c r="G160" i="60"/>
  <c r="J162" i="61"/>
  <c r="V162" i="58" s="1"/>
  <c r="J275" i="61"/>
  <c r="V274" i="58" s="1"/>
  <c r="H272" i="61" l="1"/>
  <c r="T271" i="58" s="1"/>
  <c r="D47" i="61"/>
  <c r="D160" i="61" s="1"/>
  <c r="P160" i="58" s="1"/>
  <c r="D272" i="60"/>
  <c r="F272" i="61"/>
  <c r="R271" i="58" s="1"/>
  <c r="K47" i="61"/>
  <c r="K272" i="60"/>
  <c r="K160" i="60"/>
  <c r="J274" i="50"/>
  <c r="V272" i="70" s="1"/>
  <c r="B272" i="61"/>
  <c r="N271" i="58" s="1"/>
  <c r="H46" i="50"/>
  <c r="H271" i="54"/>
  <c r="X164" i="50"/>
  <c r="X164" i="61"/>
  <c r="H158" i="60"/>
  <c r="K159" i="54"/>
  <c r="K159" i="60"/>
  <c r="E46" i="61"/>
  <c r="E159" i="61" s="1"/>
  <c r="Q159" i="58" s="1"/>
  <c r="E271" i="60"/>
  <c r="D47" i="50"/>
  <c r="D160" i="50" s="1"/>
  <c r="P159" i="70" s="1"/>
  <c r="D272" i="54"/>
  <c r="K47" i="50"/>
  <c r="K160" i="50" s="1"/>
  <c r="W159" i="70" s="1"/>
  <c r="K272" i="54"/>
  <c r="C273" i="61"/>
  <c r="O272" i="58" s="1"/>
  <c r="B160" i="50"/>
  <c r="N159" i="70" s="1"/>
  <c r="B272" i="50"/>
  <c r="N270" i="70" s="1"/>
  <c r="G158" i="54"/>
  <c r="G158" i="60"/>
  <c r="E46" i="50"/>
  <c r="E271" i="54"/>
  <c r="C161" i="50"/>
  <c r="O160" i="70" s="1"/>
  <c r="C273" i="50"/>
  <c r="O271" i="70" s="1"/>
  <c r="L270" i="61"/>
  <c r="X269" i="58" s="1"/>
  <c r="G272" i="50"/>
  <c r="S270" i="70" s="1"/>
  <c r="C47" i="61"/>
  <c r="C272" i="60"/>
  <c r="L158" i="61"/>
  <c r="X158" i="58" s="1"/>
  <c r="I162" i="50"/>
  <c r="U161" i="70" s="1"/>
  <c r="I274" i="50"/>
  <c r="U272" i="70" s="1"/>
  <c r="J48" i="61"/>
  <c r="J273" i="60"/>
  <c r="G46" i="61"/>
  <c r="G159" i="61" s="1"/>
  <c r="S159" i="58" s="1"/>
  <c r="G271" i="60"/>
  <c r="L158" i="50"/>
  <c r="X157" i="70" s="1"/>
  <c r="L270" i="50"/>
  <c r="X268" i="70" s="1"/>
  <c r="C160" i="60"/>
  <c r="C47" i="50"/>
  <c r="C272" i="54"/>
  <c r="J274" i="61"/>
  <c r="V273" i="58" s="1"/>
  <c r="C159" i="60"/>
  <c r="E272" i="61"/>
  <c r="Q271" i="58" s="1"/>
  <c r="J48" i="50"/>
  <c r="J273" i="54"/>
  <c r="G46" i="50"/>
  <c r="G271" i="54"/>
  <c r="D273" i="61"/>
  <c r="P272" i="58" s="1"/>
  <c r="G272" i="61"/>
  <c r="S271" i="58" s="1"/>
  <c r="J161" i="60"/>
  <c r="L156" i="54"/>
  <c r="E160" i="61"/>
  <c r="Q160" i="58" s="1"/>
  <c r="I274" i="61"/>
  <c r="U273" i="58" s="1"/>
  <c r="B158" i="60"/>
  <c r="B46" i="61"/>
  <c r="B159" i="61" s="1"/>
  <c r="N159" i="58" s="1"/>
  <c r="B271" i="60"/>
  <c r="D161" i="50"/>
  <c r="P160" i="70" s="1"/>
  <c r="D273" i="50"/>
  <c r="P271" i="70" s="1"/>
  <c r="L44" i="61"/>
  <c r="L157" i="61" s="1"/>
  <c r="X157" i="58" s="1"/>
  <c r="L269" i="60"/>
  <c r="G159" i="60"/>
  <c r="J160" i="60"/>
  <c r="J160" i="54"/>
  <c r="E158" i="54"/>
  <c r="E158" i="60"/>
  <c r="E159" i="60"/>
  <c r="H272" i="50"/>
  <c r="T270" i="70" s="1"/>
  <c r="I162" i="61"/>
  <c r="U162" i="58" s="1"/>
  <c r="I160" i="60"/>
  <c r="I48" i="61"/>
  <c r="I273" i="60"/>
  <c r="F272" i="50"/>
  <c r="R270" i="70" s="1"/>
  <c r="F46" i="61"/>
  <c r="F271" i="60"/>
  <c r="H160" i="61"/>
  <c r="T160" i="58" s="1"/>
  <c r="B158" i="54"/>
  <c r="B46" i="50"/>
  <c r="B271" i="54"/>
  <c r="D160" i="54"/>
  <c r="K160" i="61"/>
  <c r="W160" i="58" s="1"/>
  <c r="K273" i="61"/>
  <c r="W272" i="58" s="1"/>
  <c r="L44" i="50"/>
  <c r="L269" i="54"/>
  <c r="D160" i="60"/>
  <c r="I160" i="54"/>
  <c r="I48" i="50"/>
  <c r="I273" i="54"/>
  <c r="F46" i="50"/>
  <c r="F271" i="54"/>
  <c r="K161" i="50"/>
  <c r="W160" i="70" s="1"/>
  <c r="K273" i="50"/>
  <c r="W271" i="70" s="1"/>
  <c r="F160" i="50"/>
  <c r="R159" i="70" s="1"/>
  <c r="H46" i="61"/>
  <c r="H271" i="60"/>
  <c r="E160" i="50"/>
  <c r="Q159" i="70" s="1"/>
  <c r="E272" i="50"/>
  <c r="Q270" i="70" s="1"/>
  <c r="F45" i="61" l="1"/>
  <c r="F270" i="60"/>
  <c r="E159" i="50"/>
  <c r="Q158" i="70" s="1"/>
  <c r="E271" i="50"/>
  <c r="Q269" i="70" s="1"/>
  <c r="G45" i="50"/>
  <c r="G270" i="54"/>
  <c r="F157" i="54"/>
  <c r="F158" i="61"/>
  <c r="R158" i="58" s="1"/>
  <c r="F271" i="61"/>
  <c r="R270" i="58" s="1"/>
  <c r="F45" i="50"/>
  <c r="F270" i="54"/>
  <c r="J273" i="61"/>
  <c r="V272" i="58" s="1"/>
  <c r="K272" i="50"/>
  <c r="W270" i="70" s="1"/>
  <c r="E271" i="61"/>
  <c r="Q270" i="58" s="1"/>
  <c r="H45" i="61"/>
  <c r="H270" i="60"/>
  <c r="H271" i="61"/>
  <c r="T270" i="58" s="1"/>
  <c r="J161" i="61"/>
  <c r="V161" i="58" s="1"/>
  <c r="H45" i="50"/>
  <c r="H158" i="50" s="1"/>
  <c r="T157" i="70" s="1"/>
  <c r="H270" i="54"/>
  <c r="F159" i="61"/>
  <c r="R159" i="58" s="1"/>
  <c r="H159" i="61"/>
  <c r="T159" i="58" s="1"/>
  <c r="F159" i="50"/>
  <c r="R158" i="70" s="1"/>
  <c r="F271" i="50"/>
  <c r="R269" i="70" s="1"/>
  <c r="F158" i="60"/>
  <c r="E45" i="61"/>
  <c r="E270" i="60"/>
  <c r="L269" i="61"/>
  <c r="X268" i="58" s="1"/>
  <c r="B271" i="61"/>
  <c r="N270" i="58" s="1"/>
  <c r="J273" i="50"/>
  <c r="V271" i="70" s="1"/>
  <c r="D46" i="61"/>
  <c r="D159" i="61" s="1"/>
  <c r="P159" i="58" s="1"/>
  <c r="D271" i="60"/>
  <c r="C272" i="61"/>
  <c r="O271" i="58" s="1"/>
  <c r="H159" i="50"/>
  <c r="T158" i="70" s="1"/>
  <c r="H271" i="50"/>
  <c r="T269" i="70" s="1"/>
  <c r="J161" i="50"/>
  <c r="V160" i="70" s="1"/>
  <c r="E157" i="54"/>
  <c r="E157" i="60"/>
  <c r="H157" i="54"/>
  <c r="H157" i="60"/>
  <c r="K158" i="54"/>
  <c r="F158" i="54"/>
  <c r="L157" i="50"/>
  <c r="X156" i="70" s="1"/>
  <c r="L269" i="50"/>
  <c r="X267" i="70" s="1"/>
  <c r="B159" i="50"/>
  <c r="N158" i="70" s="1"/>
  <c r="B271" i="50"/>
  <c r="N269" i="70" s="1"/>
  <c r="E45" i="50"/>
  <c r="E270" i="54"/>
  <c r="L43" i="61"/>
  <c r="L156" i="61" s="1"/>
  <c r="X156" i="58" s="1"/>
  <c r="L268" i="60"/>
  <c r="D46" i="50"/>
  <c r="D271" i="54"/>
  <c r="I47" i="61"/>
  <c r="I160" i="61" s="1"/>
  <c r="U160" i="58" s="1"/>
  <c r="I272" i="60"/>
  <c r="L156" i="60"/>
  <c r="L43" i="50"/>
  <c r="L156" i="50" s="1"/>
  <c r="X155" i="70" s="1"/>
  <c r="L268" i="54"/>
  <c r="C272" i="50"/>
  <c r="O270" i="70" s="1"/>
  <c r="G271" i="61"/>
  <c r="S270" i="58" s="1"/>
  <c r="C160" i="50"/>
  <c r="O159" i="70" s="1"/>
  <c r="D272" i="50"/>
  <c r="P270" i="70" s="1"/>
  <c r="I47" i="50"/>
  <c r="I272" i="54"/>
  <c r="H158" i="54"/>
  <c r="D272" i="61"/>
  <c r="P271" i="58" s="1"/>
  <c r="B45" i="61"/>
  <c r="B270" i="60"/>
  <c r="X163" i="50"/>
  <c r="X163" i="61"/>
  <c r="J159" i="54"/>
  <c r="J47" i="50"/>
  <c r="J272" i="54"/>
  <c r="C158" i="60"/>
  <c r="C46" i="61"/>
  <c r="C271" i="60"/>
  <c r="C160" i="61"/>
  <c r="O160" i="58" s="1"/>
  <c r="K158" i="60"/>
  <c r="K46" i="61"/>
  <c r="K271" i="60"/>
  <c r="K272" i="61"/>
  <c r="W271" i="58" s="1"/>
  <c r="B45" i="50"/>
  <c r="B270" i="54"/>
  <c r="I159" i="60"/>
  <c r="L155" i="54"/>
  <c r="L155" i="60"/>
  <c r="I161" i="50"/>
  <c r="U160" i="70" s="1"/>
  <c r="I273" i="50"/>
  <c r="U271" i="70" s="1"/>
  <c r="I273" i="61"/>
  <c r="U272" i="58" s="1"/>
  <c r="J159" i="60"/>
  <c r="J47" i="61"/>
  <c r="J272" i="60"/>
  <c r="I161" i="61"/>
  <c r="U161" i="58" s="1"/>
  <c r="G159" i="50"/>
  <c r="S158" i="70" s="1"/>
  <c r="G158" i="50"/>
  <c r="S157" i="70" s="1"/>
  <c r="G271" i="50"/>
  <c r="S269" i="70" s="1"/>
  <c r="C158" i="54"/>
  <c r="C46" i="50"/>
  <c r="C271" i="54"/>
  <c r="C159" i="54"/>
  <c r="G45" i="61"/>
  <c r="G270" i="60"/>
  <c r="D159" i="54"/>
  <c r="K46" i="50"/>
  <c r="K271" i="54"/>
  <c r="D159" i="60"/>
  <c r="K271" i="50" l="1"/>
  <c r="W269" i="70" s="1"/>
  <c r="I46" i="50"/>
  <c r="I271" i="54"/>
  <c r="B270" i="61"/>
  <c r="N269" i="58" s="1"/>
  <c r="I160" i="50"/>
  <c r="U159" i="70" s="1"/>
  <c r="I272" i="50"/>
  <c r="U270" i="70" s="1"/>
  <c r="D159" i="50"/>
  <c r="P158" i="70" s="1"/>
  <c r="D271" i="50"/>
  <c r="P269" i="70" s="1"/>
  <c r="E270" i="50"/>
  <c r="Q268" i="70" s="1"/>
  <c r="B158" i="61"/>
  <c r="N158" i="58" s="1"/>
  <c r="F270" i="50"/>
  <c r="R268" i="70" s="1"/>
  <c r="G156" i="54"/>
  <c r="G156" i="60"/>
  <c r="D45" i="61"/>
  <c r="D158" i="61" s="1"/>
  <c r="P158" i="58" s="1"/>
  <c r="D270" i="60"/>
  <c r="B44" i="61"/>
  <c r="B269" i="60"/>
  <c r="B157" i="60"/>
  <c r="I159" i="54"/>
  <c r="F44" i="61"/>
  <c r="F157" i="61" s="1"/>
  <c r="R157" i="58" s="1"/>
  <c r="F269" i="60"/>
  <c r="H156" i="54"/>
  <c r="C271" i="50"/>
  <c r="O269" i="70" s="1"/>
  <c r="D45" i="50"/>
  <c r="D270" i="54"/>
  <c r="K271" i="61"/>
  <c r="W270" i="58" s="1"/>
  <c r="B44" i="50"/>
  <c r="B269" i="54"/>
  <c r="D158" i="54"/>
  <c r="D271" i="61"/>
  <c r="P270" i="58" s="1"/>
  <c r="H270" i="61"/>
  <c r="T269" i="58" s="1"/>
  <c r="K159" i="50"/>
  <c r="W158" i="70" s="1"/>
  <c r="F44" i="50"/>
  <c r="F269" i="54"/>
  <c r="E158" i="50"/>
  <c r="Q157" i="70" s="1"/>
  <c r="J272" i="61"/>
  <c r="V271" i="58" s="1"/>
  <c r="B158" i="50"/>
  <c r="N157" i="70" s="1"/>
  <c r="B270" i="50"/>
  <c r="N268" i="70" s="1"/>
  <c r="J160" i="50"/>
  <c r="V159" i="70" s="1"/>
  <c r="J272" i="50"/>
  <c r="V270" i="70" s="1"/>
  <c r="C159" i="50"/>
  <c r="O158" i="70" s="1"/>
  <c r="K45" i="61"/>
  <c r="K158" i="61" s="1"/>
  <c r="W158" i="58" s="1"/>
  <c r="K270" i="60"/>
  <c r="J46" i="61"/>
  <c r="J271" i="60"/>
  <c r="D158" i="60"/>
  <c r="E156" i="54"/>
  <c r="E156" i="60"/>
  <c r="B156" i="60"/>
  <c r="C157" i="60"/>
  <c r="G44" i="61"/>
  <c r="G157" i="61" s="1"/>
  <c r="S157" i="58" s="1"/>
  <c r="G269" i="60"/>
  <c r="B157" i="54"/>
  <c r="I272" i="61"/>
  <c r="U271" i="58" s="1"/>
  <c r="L268" i="61"/>
  <c r="X267" i="58" s="1"/>
  <c r="K45" i="50"/>
  <c r="K270" i="54"/>
  <c r="J46" i="50"/>
  <c r="J271" i="54"/>
  <c r="F158" i="50"/>
  <c r="R157" i="70" s="1"/>
  <c r="J160" i="61"/>
  <c r="V160" i="58" s="1"/>
  <c r="I158" i="54"/>
  <c r="I158" i="60"/>
  <c r="G270" i="61"/>
  <c r="S269" i="58" s="1"/>
  <c r="G44" i="50"/>
  <c r="G269" i="54"/>
  <c r="L268" i="50"/>
  <c r="X266" i="70" s="1"/>
  <c r="G270" i="50"/>
  <c r="S268" i="70" s="1"/>
  <c r="F270" i="61"/>
  <c r="R269" i="58" s="1"/>
  <c r="F156" i="54"/>
  <c r="G157" i="60"/>
  <c r="L42" i="61"/>
  <c r="L267" i="60"/>
  <c r="X162" i="61"/>
  <c r="H156" i="60"/>
  <c r="H44" i="61"/>
  <c r="H157" i="61" s="1"/>
  <c r="T157" i="58" s="1"/>
  <c r="H269" i="60"/>
  <c r="E44" i="61"/>
  <c r="E157" i="61" s="1"/>
  <c r="Q157" i="58" s="1"/>
  <c r="E269" i="60"/>
  <c r="E270" i="61"/>
  <c r="Q269" i="58" s="1"/>
  <c r="H158" i="61"/>
  <c r="T158" i="58" s="1"/>
  <c r="C45" i="61"/>
  <c r="C158" i="61" s="1"/>
  <c r="O158" i="58" s="1"/>
  <c r="C270" i="60"/>
  <c r="G157" i="54"/>
  <c r="F157" i="60"/>
  <c r="L42" i="50"/>
  <c r="L267" i="54"/>
  <c r="I46" i="61"/>
  <c r="I159" i="61" s="1"/>
  <c r="U159" i="58" s="1"/>
  <c r="I271" i="60"/>
  <c r="K159" i="61"/>
  <c r="W159" i="58" s="1"/>
  <c r="C271" i="61"/>
  <c r="O270" i="58" s="1"/>
  <c r="X162" i="50"/>
  <c r="G158" i="61"/>
  <c r="S158" i="58" s="1"/>
  <c r="H44" i="50"/>
  <c r="H157" i="50" s="1"/>
  <c r="T156" i="70" s="1"/>
  <c r="H269" i="54"/>
  <c r="E44" i="50"/>
  <c r="E269" i="54"/>
  <c r="C159" i="61"/>
  <c r="O159" i="58" s="1"/>
  <c r="H270" i="50"/>
  <c r="T268" i="70" s="1"/>
  <c r="E158" i="61"/>
  <c r="Q158" i="58" s="1"/>
  <c r="C45" i="50"/>
  <c r="C270" i="54"/>
  <c r="X161" i="61" l="1"/>
  <c r="X161" i="50"/>
  <c r="E157" i="50"/>
  <c r="Q156" i="70" s="1"/>
  <c r="E269" i="50"/>
  <c r="Q267" i="70" s="1"/>
  <c r="J45" i="61"/>
  <c r="J158" i="61" s="1"/>
  <c r="V158" i="58" s="1"/>
  <c r="J270" i="60"/>
  <c r="L267" i="61"/>
  <c r="X266" i="58" s="1"/>
  <c r="F43" i="61"/>
  <c r="F156" i="61" s="1"/>
  <c r="R156" i="58" s="1"/>
  <c r="F268" i="60"/>
  <c r="J271" i="50"/>
  <c r="V269" i="70" s="1"/>
  <c r="L155" i="61"/>
  <c r="X155" i="58" s="1"/>
  <c r="C44" i="50"/>
  <c r="C269" i="54"/>
  <c r="F269" i="61"/>
  <c r="R268" i="58" s="1"/>
  <c r="I159" i="50"/>
  <c r="U158" i="70" s="1"/>
  <c r="I271" i="50"/>
  <c r="U269" i="70" s="1"/>
  <c r="L41" i="61"/>
  <c r="L266" i="60"/>
  <c r="J45" i="50"/>
  <c r="J270" i="54"/>
  <c r="L154" i="60"/>
  <c r="E155" i="54"/>
  <c r="L155" i="50"/>
  <c r="X154" i="70" s="1"/>
  <c r="L267" i="50"/>
  <c r="X265" i="70" s="1"/>
  <c r="L41" i="50"/>
  <c r="L266" i="54"/>
  <c r="G157" i="50"/>
  <c r="S156" i="70" s="1"/>
  <c r="G269" i="50"/>
  <c r="S267" i="70" s="1"/>
  <c r="I45" i="61"/>
  <c r="I270" i="60"/>
  <c r="J158" i="54"/>
  <c r="B155" i="60"/>
  <c r="B43" i="61"/>
  <c r="B156" i="61" s="1"/>
  <c r="N156" i="58" s="1"/>
  <c r="B268" i="60"/>
  <c r="J271" i="61"/>
  <c r="V270" i="58" s="1"/>
  <c r="F157" i="50"/>
  <c r="R156" i="70" s="1"/>
  <c r="F269" i="50"/>
  <c r="R267" i="70" s="1"/>
  <c r="F156" i="60"/>
  <c r="D270" i="61"/>
  <c r="P269" i="58" s="1"/>
  <c r="F155" i="60"/>
  <c r="H269" i="61"/>
  <c r="T268" i="58" s="1"/>
  <c r="I45" i="50"/>
  <c r="I270" i="54"/>
  <c r="B155" i="54"/>
  <c r="B43" i="50"/>
  <c r="B268" i="54"/>
  <c r="J159" i="61"/>
  <c r="V159" i="58" s="1"/>
  <c r="L153" i="54"/>
  <c r="L153" i="60"/>
  <c r="H269" i="50"/>
  <c r="T267" i="70" s="1"/>
  <c r="L154" i="54"/>
  <c r="D44" i="61"/>
  <c r="D157" i="61" s="1"/>
  <c r="P157" i="58" s="1"/>
  <c r="D269" i="60"/>
  <c r="K270" i="50"/>
  <c r="W268" i="70" s="1"/>
  <c r="K44" i="61"/>
  <c r="K157" i="61" s="1"/>
  <c r="W157" i="58" s="1"/>
  <c r="K269" i="60"/>
  <c r="J158" i="60"/>
  <c r="J159" i="50"/>
  <c r="V158" i="70" s="1"/>
  <c r="H43" i="61"/>
  <c r="H156" i="61" s="1"/>
  <c r="T156" i="58" s="1"/>
  <c r="H268" i="60"/>
  <c r="D157" i="60"/>
  <c r="J157" i="54"/>
  <c r="J157" i="60"/>
  <c r="D44" i="50"/>
  <c r="D157" i="50" s="1"/>
  <c r="P156" i="70" s="1"/>
  <c r="D269" i="54"/>
  <c r="K44" i="50"/>
  <c r="K269" i="54"/>
  <c r="E155" i="60"/>
  <c r="E43" i="61"/>
  <c r="E268" i="60"/>
  <c r="D270" i="50"/>
  <c r="P268" i="70" s="1"/>
  <c r="H43" i="50"/>
  <c r="H156" i="50" s="1"/>
  <c r="T155" i="70" s="1"/>
  <c r="H268" i="54"/>
  <c r="G43" i="61"/>
  <c r="G268" i="60"/>
  <c r="K158" i="50"/>
  <c r="W157" i="70" s="1"/>
  <c r="K156" i="54"/>
  <c r="K156" i="60"/>
  <c r="C158" i="50"/>
  <c r="O157" i="70" s="1"/>
  <c r="C270" i="50"/>
  <c r="O268" i="70" s="1"/>
  <c r="I271" i="61"/>
  <c r="U270" i="58" s="1"/>
  <c r="C270" i="61"/>
  <c r="O269" i="58" s="1"/>
  <c r="K157" i="54"/>
  <c r="E43" i="50"/>
  <c r="E156" i="50" s="1"/>
  <c r="Q155" i="70" s="1"/>
  <c r="E268" i="54"/>
  <c r="K270" i="61"/>
  <c r="W269" i="58" s="1"/>
  <c r="B157" i="50"/>
  <c r="N156" i="70" s="1"/>
  <c r="B269" i="50"/>
  <c r="N267" i="70" s="1"/>
  <c r="D157" i="54"/>
  <c r="B269" i="61"/>
  <c r="N268" i="58" s="1"/>
  <c r="G155" i="54"/>
  <c r="G43" i="50"/>
  <c r="G268" i="54"/>
  <c r="B157" i="61"/>
  <c r="N157" i="58" s="1"/>
  <c r="C156" i="54"/>
  <c r="H155" i="54"/>
  <c r="H155" i="60"/>
  <c r="C157" i="54"/>
  <c r="E269" i="61"/>
  <c r="Q268" i="58" s="1"/>
  <c r="F155" i="54"/>
  <c r="F43" i="50"/>
  <c r="F268" i="54"/>
  <c r="G269" i="61"/>
  <c r="S268" i="58" s="1"/>
  <c r="C44" i="61"/>
  <c r="C269" i="60"/>
  <c r="K157" i="60"/>
  <c r="B156" i="54"/>
  <c r="D158" i="50"/>
  <c r="P157" i="70" s="1"/>
  <c r="E154" i="54" l="1"/>
  <c r="I44" i="61"/>
  <c r="I269" i="60"/>
  <c r="G268" i="50"/>
  <c r="S266" i="70" s="1"/>
  <c r="I270" i="61"/>
  <c r="U269" i="58" s="1"/>
  <c r="L154" i="50"/>
  <c r="X153" i="70" s="1"/>
  <c r="L266" i="50"/>
  <c r="X264" i="70" s="1"/>
  <c r="E154" i="60"/>
  <c r="E42" i="61"/>
  <c r="E155" i="61" s="1"/>
  <c r="Q155" i="58" s="1"/>
  <c r="E267" i="60"/>
  <c r="F268" i="61"/>
  <c r="R267" i="58" s="1"/>
  <c r="K157" i="50"/>
  <c r="W156" i="70" s="1"/>
  <c r="K269" i="50"/>
  <c r="W267" i="70" s="1"/>
  <c r="G42" i="61"/>
  <c r="G267" i="60"/>
  <c r="E42" i="50"/>
  <c r="E267" i="54"/>
  <c r="C157" i="50"/>
  <c r="O156" i="70" s="1"/>
  <c r="C269" i="50"/>
  <c r="O267" i="70" s="1"/>
  <c r="G154" i="60"/>
  <c r="F156" i="50"/>
  <c r="R155" i="70" s="1"/>
  <c r="F268" i="50"/>
  <c r="R266" i="70" s="1"/>
  <c r="G155" i="61"/>
  <c r="S155" i="58" s="1"/>
  <c r="G268" i="61"/>
  <c r="S267" i="58" s="1"/>
  <c r="J44" i="61"/>
  <c r="J269" i="60"/>
  <c r="D155" i="60"/>
  <c r="D43" i="61"/>
  <c r="D268" i="60"/>
  <c r="G42" i="50"/>
  <c r="G155" i="50" s="1"/>
  <c r="S154" i="70" s="1"/>
  <c r="G267" i="54"/>
  <c r="I157" i="60"/>
  <c r="J156" i="54"/>
  <c r="L152" i="54"/>
  <c r="L152" i="60"/>
  <c r="C269" i="61"/>
  <c r="O268" i="58" s="1"/>
  <c r="C43" i="61"/>
  <c r="C156" i="61" s="1"/>
  <c r="O156" i="58" s="1"/>
  <c r="C268" i="60"/>
  <c r="J44" i="50"/>
  <c r="J157" i="50" s="1"/>
  <c r="V156" i="70" s="1"/>
  <c r="J269" i="54"/>
  <c r="D269" i="61"/>
  <c r="P268" i="58" s="1"/>
  <c r="D155" i="54"/>
  <c r="D43" i="50"/>
  <c r="D156" i="50" s="1"/>
  <c r="P155" i="70" s="1"/>
  <c r="D268" i="54"/>
  <c r="B156" i="50"/>
  <c r="N155" i="70" s="1"/>
  <c r="B268" i="50"/>
  <c r="N266" i="70" s="1"/>
  <c r="B268" i="61"/>
  <c r="N267" i="58" s="1"/>
  <c r="L266" i="61"/>
  <c r="X265" i="58" s="1"/>
  <c r="X160" i="50"/>
  <c r="X160" i="61"/>
  <c r="C156" i="60"/>
  <c r="C155" i="54"/>
  <c r="C43" i="50"/>
  <c r="C156" i="50" s="1"/>
  <c r="O155" i="70" s="1"/>
  <c r="C268" i="54"/>
  <c r="C157" i="61"/>
  <c r="O157" i="58" s="1"/>
  <c r="G155" i="60"/>
  <c r="D156" i="60"/>
  <c r="F42" i="61"/>
  <c r="F267" i="60"/>
  <c r="L154" i="61"/>
  <c r="X154" i="58" s="1"/>
  <c r="I44" i="50"/>
  <c r="I269" i="54"/>
  <c r="H154" i="54"/>
  <c r="H154" i="60"/>
  <c r="H42" i="61"/>
  <c r="H267" i="60"/>
  <c r="K43" i="61"/>
  <c r="K156" i="61" s="1"/>
  <c r="W156" i="58" s="1"/>
  <c r="K268" i="60"/>
  <c r="E268" i="61"/>
  <c r="Q267" i="58" s="1"/>
  <c r="D269" i="50"/>
  <c r="P267" i="70" s="1"/>
  <c r="K269" i="61"/>
  <c r="W268" i="58" s="1"/>
  <c r="L40" i="61"/>
  <c r="L265" i="60"/>
  <c r="F42" i="50"/>
  <c r="F267" i="54"/>
  <c r="G156" i="50"/>
  <c r="S155" i="70" s="1"/>
  <c r="B154" i="60"/>
  <c r="B42" i="61"/>
  <c r="B267" i="60"/>
  <c r="I157" i="54"/>
  <c r="F154" i="54"/>
  <c r="F154" i="60"/>
  <c r="H42" i="50"/>
  <c r="H155" i="50" s="1"/>
  <c r="T154" i="70" s="1"/>
  <c r="H267" i="54"/>
  <c r="E268" i="50"/>
  <c r="Q266" i="70" s="1"/>
  <c r="K43" i="50"/>
  <c r="K268" i="54"/>
  <c r="H268" i="50"/>
  <c r="T266" i="70" s="1"/>
  <c r="L40" i="50"/>
  <c r="L265" i="54"/>
  <c r="B154" i="54"/>
  <c r="B42" i="50"/>
  <c r="B267" i="54"/>
  <c r="K155" i="60"/>
  <c r="G156" i="61"/>
  <c r="S156" i="58" s="1"/>
  <c r="E156" i="61"/>
  <c r="Q156" i="58" s="1"/>
  <c r="I158" i="61"/>
  <c r="U158" i="58" s="1"/>
  <c r="D156" i="54"/>
  <c r="H268" i="61"/>
  <c r="T267" i="58" s="1"/>
  <c r="I158" i="50"/>
  <c r="U157" i="70" s="1"/>
  <c r="I157" i="50"/>
  <c r="U156" i="70" s="1"/>
  <c r="I270" i="50"/>
  <c r="U268" i="70" s="1"/>
  <c r="J158" i="50"/>
  <c r="V157" i="70" s="1"/>
  <c r="J270" i="50"/>
  <c r="V268" i="70" s="1"/>
  <c r="J157" i="61"/>
  <c r="V157" i="58" s="1"/>
  <c r="J270" i="61"/>
  <c r="V269" i="58" s="1"/>
  <c r="B155" i="50" l="1"/>
  <c r="N154" i="70" s="1"/>
  <c r="B267" i="50"/>
  <c r="N265" i="70" s="1"/>
  <c r="B267" i="61"/>
  <c r="N266" i="58" s="1"/>
  <c r="H41" i="50"/>
  <c r="H266" i="54"/>
  <c r="F267" i="61"/>
  <c r="R266" i="58" s="1"/>
  <c r="G41" i="50"/>
  <c r="G266" i="54"/>
  <c r="E41" i="50"/>
  <c r="E266" i="54"/>
  <c r="C154" i="54"/>
  <c r="C154" i="60"/>
  <c r="B153" i="54"/>
  <c r="B153" i="60"/>
  <c r="H267" i="50"/>
  <c r="T265" i="70" s="1"/>
  <c r="I43" i="61"/>
  <c r="I156" i="61" s="1"/>
  <c r="U156" i="58" s="1"/>
  <c r="I268" i="60"/>
  <c r="L265" i="61"/>
  <c r="X264" i="58" s="1"/>
  <c r="L153" i="61"/>
  <c r="X153" i="58" s="1"/>
  <c r="J269" i="50"/>
  <c r="V267" i="70" s="1"/>
  <c r="B41" i="61"/>
  <c r="B266" i="60"/>
  <c r="F153" i="60"/>
  <c r="E153" i="60"/>
  <c r="K42" i="61"/>
  <c r="K267" i="60"/>
  <c r="I43" i="50"/>
  <c r="I268" i="54"/>
  <c r="H267" i="61"/>
  <c r="T266" i="58" s="1"/>
  <c r="D268" i="50"/>
  <c r="P266" i="70" s="1"/>
  <c r="B41" i="50"/>
  <c r="B266" i="54"/>
  <c r="D268" i="61"/>
  <c r="P267" i="58" s="1"/>
  <c r="F155" i="61"/>
  <c r="R155" i="58" s="1"/>
  <c r="I269" i="61"/>
  <c r="U268" i="58" s="1"/>
  <c r="C42" i="61"/>
  <c r="C155" i="61" s="1"/>
  <c r="O155" i="58" s="1"/>
  <c r="C267" i="60"/>
  <c r="D154" i="60"/>
  <c r="X159" i="50"/>
  <c r="X159" i="61"/>
  <c r="I155" i="60"/>
  <c r="K42" i="50"/>
  <c r="K267" i="54"/>
  <c r="K156" i="50"/>
  <c r="W155" i="70" s="1"/>
  <c r="K268" i="50"/>
  <c r="W266" i="70" s="1"/>
  <c r="I269" i="50"/>
  <c r="U267" i="70" s="1"/>
  <c r="L39" i="61"/>
  <c r="L152" i="61" s="1"/>
  <c r="X152" i="58" s="1"/>
  <c r="L264" i="60"/>
  <c r="G267" i="61"/>
  <c r="S266" i="58" s="1"/>
  <c r="I156" i="60"/>
  <c r="C42" i="50"/>
  <c r="C267" i="54"/>
  <c r="H155" i="61"/>
  <c r="T155" i="58" s="1"/>
  <c r="L153" i="50"/>
  <c r="X152" i="70" s="1"/>
  <c r="L265" i="50"/>
  <c r="X263" i="70" s="1"/>
  <c r="L39" i="50"/>
  <c r="L264" i="54"/>
  <c r="I157" i="61"/>
  <c r="U157" i="58" s="1"/>
  <c r="H153" i="54"/>
  <c r="K155" i="54"/>
  <c r="F155" i="50"/>
  <c r="R154" i="70" s="1"/>
  <c r="F267" i="50"/>
  <c r="R265" i="70" s="1"/>
  <c r="I156" i="54"/>
  <c r="B155" i="61"/>
  <c r="N155" i="58" s="1"/>
  <c r="C268" i="61"/>
  <c r="O267" i="58" s="1"/>
  <c r="E267" i="61"/>
  <c r="Q266" i="58" s="1"/>
  <c r="D42" i="61"/>
  <c r="D267" i="60"/>
  <c r="L151" i="60"/>
  <c r="K154" i="54"/>
  <c r="J155" i="54"/>
  <c r="J155" i="60"/>
  <c r="F41" i="61"/>
  <c r="F154" i="61" s="1"/>
  <c r="R154" i="58" s="1"/>
  <c r="F266" i="60"/>
  <c r="K155" i="61"/>
  <c r="W155" i="58" s="1"/>
  <c r="K268" i="61"/>
  <c r="W267" i="58" s="1"/>
  <c r="D156" i="61"/>
  <c r="P156" i="58" s="1"/>
  <c r="J43" i="61"/>
  <c r="J156" i="61" s="1"/>
  <c r="V156" i="58" s="1"/>
  <c r="J268" i="60"/>
  <c r="G267" i="50"/>
  <c r="S265" i="70" s="1"/>
  <c r="J269" i="61"/>
  <c r="V268" i="58" s="1"/>
  <c r="D154" i="54"/>
  <c r="D42" i="50"/>
  <c r="D267" i="54"/>
  <c r="F153" i="54"/>
  <c r="F41" i="50"/>
  <c r="F154" i="50" s="1"/>
  <c r="R153" i="70" s="1"/>
  <c r="F266" i="54"/>
  <c r="H153" i="60"/>
  <c r="H41" i="61"/>
  <c r="H266" i="60"/>
  <c r="C268" i="50"/>
  <c r="O266" i="70" s="1"/>
  <c r="C155" i="60"/>
  <c r="J43" i="50"/>
  <c r="J268" i="54"/>
  <c r="G154" i="54"/>
  <c r="J156" i="60"/>
  <c r="G41" i="61"/>
  <c r="G154" i="61" s="1"/>
  <c r="S154" i="58" s="1"/>
  <c r="G266" i="60"/>
  <c r="E155" i="50"/>
  <c r="Q154" i="70" s="1"/>
  <c r="E267" i="50"/>
  <c r="Q265" i="70" s="1"/>
  <c r="E41" i="61"/>
  <c r="E154" i="61" s="1"/>
  <c r="Q154" i="58" s="1"/>
  <c r="E266" i="60"/>
  <c r="F152" i="60" l="1"/>
  <c r="F152" i="54"/>
  <c r="K155" i="50"/>
  <c r="W154" i="70" s="1"/>
  <c r="K267" i="50"/>
  <c r="W265" i="70" s="1"/>
  <c r="I42" i="50"/>
  <c r="I155" i="50" s="1"/>
  <c r="U154" i="70" s="1"/>
  <c r="I267" i="54"/>
  <c r="G40" i="61"/>
  <c r="G153" i="61" s="1"/>
  <c r="S153" i="58" s="1"/>
  <c r="G265" i="60"/>
  <c r="I268" i="50"/>
  <c r="U266" i="70" s="1"/>
  <c r="B266" i="61"/>
  <c r="N265" i="58" s="1"/>
  <c r="E152" i="60"/>
  <c r="H266" i="61"/>
  <c r="T265" i="58" s="1"/>
  <c r="L38" i="61"/>
  <c r="L151" i="61" s="1"/>
  <c r="X151" i="58" s="1"/>
  <c r="L263" i="60"/>
  <c r="G152" i="54"/>
  <c r="G40" i="50"/>
  <c r="G265" i="54"/>
  <c r="E40" i="61"/>
  <c r="E265" i="60"/>
  <c r="B154" i="61"/>
  <c r="N154" i="58" s="1"/>
  <c r="X158" i="50"/>
  <c r="X158" i="61"/>
  <c r="L150" i="54"/>
  <c r="J156" i="50"/>
  <c r="V155" i="70" s="1"/>
  <c r="J268" i="50"/>
  <c r="V266" i="70" s="1"/>
  <c r="L38" i="50"/>
  <c r="L263" i="54"/>
  <c r="I155" i="54"/>
  <c r="E40" i="50"/>
  <c r="E265" i="54"/>
  <c r="I268" i="61"/>
  <c r="U267" i="58" s="1"/>
  <c r="E154" i="50"/>
  <c r="Q153" i="70" s="1"/>
  <c r="E266" i="50"/>
  <c r="Q264" i="70" s="1"/>
  <c r="J154" i="60"/>
  <c r="J42" i="61"/>
  <c r="J155" i="61" s="1"/>
  <c r="V155" i="58" s="1"/>
  <c r="J267" i="60"/>
  <c r="I156" i="50"/>
  <c r="U155" i="70" s="1"/>
  <c r="B152" i="60"/>
  <c r="B40" i="61"/>
  <c r="B265" i="60"/>
  <c r="E153" i="54"/>
  <c r="G266" i="61"/>
  <c r="S265" i="58" s="1"/>
  <c r="J154" i="54"/>
  <c r="J42" i="50"/>
  <c r="J267" i="54"/>
  <c r="C267" i="61"/>
  <c r="O266" i="58" s="1"/>
  <c r="K267" i="61"/>
  <c r="W266" i="58" s="1"/>
  <c r="F40" i="61"/>
  <c r="F265" i="60"/>
  <c r="B152" i="54"/>
  <c r="B40" i="50"/>
  <c r="B153" i="50" s="1"/>
  <c r="N152" i="70" s="1"/>
  <c r="B265" i="54"/>
  <c r="E266" i="61"/>
  <c r="Q265" i="58" s="1"/>
  <c r="F266" i="50"/>
  <c r="R264" i="70" s="1"/>
  <c r="D155" i="50"/>
  <c r="P154" i="70" s="1"/>
  <c r="D267" i="50"/>
  <c r="P265" i="70" s="1"/>
  <c r="D267" i="61"/>
  <c r="P266" i="58" s="1"/>
  <c r="L152" i="50"/>
  <c r="X151" i="70" s="1"/>
  <c r="L151" i="50"/>
  <c r="X150" i="70" s="1"/>
  <c r="L264" i="50"/>
  <c r="X262" i="70" s="1"/>
  <c r="D153" i="60"/>
  <c r="D41" i="61"/>
  <c r="D266" i="60"/>
  <c r="D155" i="61"/>
  <c r="P155" i="58" s="1"/>
  <c r="H154" i="61"/>
  <c r="T154" i="58" s="1"/>
  <c r="F40" i="50"/>
  <c r="F153" i="50" s="1"/>
  <c r="R152" i="70" s="1"/>
  <c r="F265" i="54"/>
  <c r="H154" i="50"/>
  <c r="T153" i="70" s="1"/>
  <c r="H266" i="50"/>
  <c r="T264" i="70" s="1"/>
  <c r="G153" i="60"/>
  <c r="J268" i="61"/>
  <c r="V267" i="58" s="1"/>
  <c r="F266" i="61"/>
  <c r="R265" i="58" s="1"/>
  <c r="K41" i="61"/>
  <c r="K266" i="60"/>
  <c r="H152" i="60"/>
  <c r="H40" i="61"/>
  <c r="H153" i="61" s="1"/>
  <c r="T153" i="58" s="1"/>
  <c r="H265" i="60"/>
  <c r="L151" i="54"/>
  <c r="C155" i="50"/>
  <c r="O154" i="70" s="1"/>
  <c r="C267" i="50"/>
  <c r="O265" i="70" s="1"/>
  <c r="L264" i="61"/>
  <c r="X263" i="58" s="1"/>
  <c r="D153" i="54"/>
  <c r="D41" i="50"/>
  <c r="D154" i="50" s="1"/>
  <c r="P153" i="70" s="1"/>
  <c r="D266" i="54"/>
  <c r="K154" i="60"/>
  <c r="C153" i="60"/>
  <c r="C41" i="61"/>
  <c r="C154" i="61" s="1"/>
  <c r="O154" i="58" s="1"/>
  <c r="C266" i="60"/>
  <c r="G154" i="50"/>
  <c r="S153" i="70" s="1"/>
  <c r="G266" i="50"/>
  <c r="S264" i="70" s="1"/>
  <c r="K153" i="54"/>
  <c r="K41" i="50"/>
  <c r="K154" i="50" s="1"/>
  <c r="W153" i="70" s="1"/>
  <c r="K266" i="54"/>
  <c r="H40" i="50"/>
  <c r="H265" i="54"/>
  <c r="I154" i="60"/>
  <c r="I42" i="61"/>
  <c r="I155" i="61" s="1"/>
  <c r="U155" i="58" s="1"/>
  <c r="I267" i="60"/>
  <c r="B154" i="50"/>
  <c r="N153" i="70" s="1"/>
  <c r="B266" i="50"/>
  <c r="N264" i="70" s="1"/>
  <c r="C153" i="54"/>
  <c r="C41" i="50"/>
  <c r="C266" i="54"/>
  <c r="G153" i="54"/>
  <c r="X157" i="61" l="1"/>
  <c r="X157" i="50"/>
  <c r="I41" i="50"/>
  <c r="I266" i="54"/>
  <c r="J267" i="61"/>
  <c r="V266" i="58" s="1"/>
  <c r="H39" i="61"/>
  <c r="H152" i="61" s="1"/>
  <c r="T152" i="58" s="1"/>
  <c r="H264" i="60"/>
  <c r="L263" i="50"/>
  <c r="X261" i="70" s="1"/>
  <c r="L37" i="61"/>
  <c r="L150" i="61" s="1"/>
  <c r="X150" i="58" s="1"/>
  <c r="L262" i="60"/>
  <c r="E39" i="50"/>
  <c r="E264" i="54"/>
  <c r="I154" i="54"/>
  <c r="F39" i="61"/>
  <c r="F264" i="60"/>
  <c r="B151" i="60"/>
  <c r="H39" i="50"/>
  <c r="H264" i="54"/>
  <c r="L37" i="50"/>
  <c r="L262" i="54"/>
  <c r="K40" i="61"/>
  <c r="K265" i="60"/>
  <c r="F265" i="61"/>
  <c r="R264" i="58" s="1"/>
  <c r="C40" i="50"/>
  <c r="C153" i="50" s="1"/>
  <c r="O152" i="70" s="1"/>
  <c r="C265" i="54"/>
  <c r="G39" i="61"/>
  <c r="G264" i="60"/>
  <c r="H153" i="50"/>
  <c r="T152" i="70" s="1"/>
  <c r="H265" i="50"/>
  <c r="T263" i="70" s="1"/>
  <c r="K266" i="61"/>
  <c r="W265" i="58" s="1"/>
  <c r="K40" i="50"/>
  <c r="K265" i="54"/>
  <c r="C40" i="61"/>
  <c r="C265" i="60"/>
  <c r="B265" i="61"/>
  <c r="N264" i="58" s="1"/>
  <c r="E265" i="50"/>
  <c r="Q263" i="70" s="1"/>
  <c r="E265" i="61"/>
  <c r="Q264" i="58" s="1"/>
  <c r="L263" i="61"/>
  <c r="X262" i="58" s="1"/>
  <c r="G152" i="61"/>
  <c r="S152" i="58" s="1"/>
  <c r="G265" i="61"/>
  <c r="S264" i="58" s="1"/>
  <c r="G39" i="50"/>
  <c r="G264" i="54"/>
  <c r="F151" i="60"/>
  <c r="I153" i="54"/>
  <c r="I153" i="60"/>
  <c r="E151" i="60"/>
  <c r="H152" i="54"/>
  <c r="D266" i="50"/>
  <c r="P264" i="70" s="1"/>
  <c r="K153" i="60"/>
  <c r="D266" i="61"/>
  <c r="P265" i="58" s="1"/>
  <c r="J267" i="50"/>
  <c r="V265" i="70" s="1"/>
  <c r="E152" i="54"/>
  <c r="L150" i="60"/>
  <c r="G152" i="60"/>
  <c r="L149" i="54"/>
  <c r="J153" i="54"/>
  <c r="D154" i="61"/>
  <c r="P154" i="58" s="1"/>
  <c r="D40" i="61"/>
  <c r="D265" i="60"/>
  <c r="E153" i="50"/>
  <c r="Q152" i="70" s="1"/>
  <c r="B153" i="61"/>
  <c r="N153" i="58" s="1"/>
  <c r="J41" i="61"/>
  <c r="J154" i="61" s="1"/>
  <c r="V154" i="58" s="1"/>
  <c r="J266" i="60"/>
  <c r="F265" i="50"/>
  <c r="R263" i="70" s="1"/>
  <c r="E153" i="61"/>
  <c r="Q153" i="58" s="1"/>
  <c r="B265" i="50"/>
  <c r="N263" i="70" s="1"/>
  <c r="D152" i="54"/>
  <c r="D40" i="50"/>
  <c r="D153" i="50" s="1"/>
  <c r="P152" i="70" s="1"/>
  <c r="D265" i="54"/>
  <c r="J155" i="50"/>
  <c r="V154" i="70" s="1"/>
  <c r="B39" i="61"/>
  <c r="B152" i="61" s="1"/>
  <c r="N152" i="58" s="1"/>
  <c r="B264" i="60"/>
  <c r="J41" i="50"/>
  <c r="J266" i="54"/>
  <c r="G151" i="60"/>
  <c r="K152" i="60"/>
  <c r="C154" i="50"/>
  <c r="O153" i="70" s="1"/>
  <c r="C266" i="50"/>
  <c r="O264" i="70" s="1"/>
  <c r="I267" i="61"/>
  <c r="U266" i="58" s="1"/>
  <c r="K153" i="50"/>
  <c r="W152" i="70" s="1"/>
  <c r="K266" i="50"/>
  <c r="W264" i="70" s="1"/>
  <c r="C153" i="61"/>
  <c r="O153" i="58" s="1"/>
  <c r="C266" i="61"/>
  <c r="O265" i="58" s="1"/>
  <c r="H265" i="61"/>
  <c r="T264" i="58" s="1"/>
  <c r="F153" i="61"/>
  <c r="R153" i="58" s="1"/>
  <c r="I41" i="61"/>
  <c r="I266" i="60"/>
  <c r="K154" i="61"/>
  <c r="W154" i="58" s="1"/>
  <c r="B151" i="54"/>
  <c r="B39" i="50"/>
  <c r="B264" i="54"/>
  <c r="G153" i="50"/>
  <c r="S152" i="70" s="1"/>
  <c r="G265" i="50"/>
  <c r="S263" i="70" s="1"/>
  <c r="E39" i="61"/>
  <c r="E152" i="61" s="1"/>
  <c r="Q152" i="58" s="1"/>
  <c r="E264" i="60"/>
  <c r="I267" i="50"/>
  <c r="U265" i="70" s="1"/>
  <c r="F151" i="54"/>
  <c r="F39" i="50"/>
  <c r="F264" i="54"/>
  <c r="D151" i="54" l="1"/>
  <c r="D151" i="60"/>
  <c r="B150" i="54"/>
  <c r="K39" i="50"/>
  <c r="K264" i="54"/>
  <c r="H38" i="61"/>
  <c r="H151" i="61" s="1"/>
  <c r="T151" i="58" s="1"/>
  <c r="H263" i="60"/>
  <c r="J40" i="61"/>
  <c r="J153" i="61" s="1"/>
  <c r="V153" i="58" s="1"/>
  <c r="J265" i="60"/>
  <c r="D39" i="61"/>
  <c r="D152" i="61" s="1"/>
  <c r="P152" i="58" s="1"/>
  <c r="D264" i="60"/>
  <c r="K265" i="50"/>
  <c r="W263" i="70" s="1"/>
  <c r="H264" i="61"/>
  <c r="T263" i="58" s="1"/>
  <c r="I266" i="61"/>
  <c r="U265" i="58" s="1"/>
  <c r="H38" i="50"/>
  <c r="H263" i="54"/>
  <c r="J40" i="50"/>
  <c r="J153" i="50" s="1"/>
  <c r="V152" i="70" s="1"/>
  <c r="J265" i="54"/>
  <c r="D39" i="50"/>
  <c r="D264" i="54"/>
  <c r="K265" i="61"/>
  <c r="W264" i="58" s="1"/>
  <c r="F264" i="61"/>
  <c r="R263" i="58" s="1"/>
  <c r="H151" i="60"/>
  <c r="K151" i="54"/>
  <c r="G38" i="61"/>
  <c r="G263" i="60"/>
  <c r="B264" i="61"/>
  <c r="N263" i="58" s="1"/>
  <c r="G152" i="50"/>
  <c r="S151" i="70" s="1"/>
  <c r="G264" i="50"/>
  <c r="S262" i="70" s="1"/>
  <c r="K152" i="54"/>
  <c r="C265" i="50"/>
  <c r="O263" i="70" s="1"/>
  <c r="C39" i="61"/>
  <c r="C152" i="61" s="1"/>
  <c r="O152" i="58" s="1"/>
  <c r="C264" i="60"/>
  <c r="L262" i="61"/>
  <c r="X261" i="58" s="1"/>
  <c r="F150" i="60"/>
  <c r="G38" i="50"/>
  <c r="G263" i="54"/>
  <c r="L36" i="61"/>
  <c r="L261" i="60"/>
  <c r="I40" i="61"/>
  <c r="I153" i="61" s="1"/>
  <c r="U153" i="58" s="1"/>
  <c r="I265" i="60"/>
  <c r="G151" i="54"/>
  <c r="H152" i="50"/>
  <c r="T151" i="70" s="1"/>
  <c r="H264" i="50"/>
  <c r="T262" i="70" s="1"/>
  <c r="C39" i="50"/>
  <c r="C264" i="54"/>
  <c r="G150" i="54"/>
  <c r="G150" i="60"/>
  <c r="L148" i="60"/>
  <c r="B152" i="50"/>
  <c r="N151" i="70" s="1"/>
  <c r="B264" i="50"/>
  <c r="N262" i="70" s="1"/>
  <c r="D265" i="61"/>
  <c r="P264" i="58" s="1"/>
  <c r="L36" i="50"/>
  <c r="L261" i="54"/>
  <c r="D153" i="61"/>
  <c r="P153" i="58" s="1"/>
  <c r="I40" i="50"/>
  <c r="I153" i="50" s="1"/>
  <c r="U152" i="70" s="1"/>
  <c r="I265" i="54"/>
  <c r="C265" i="61"/>
  <c r="O264" i="58" s="1"/>
  <c r="K153" i="61"/>
  <c r="W153" i="58" s="1"/>
  <c r="C152" i="54"/>
  <c r="H151" i="54"/>
  <c r="L149" i="60"/>
  <c r="X156" i="50"/>
  <c r="X156" i="61"/>
  <c r="E264" i="61"/>
  <c r="Q263" i="58" s="1"/>
  <c r="E38" i="61"/>
  <c r="E263" i="60"/>
  <c r="B38" i="61"/>
  <c r="B151" i="61" s="1"/>
  <c r="N151" i="58" s="1"/>
  <c r="B263" i="60"/>
  <c r="E150" i="60"/>
  <c r="J154" i="50"/>
  <c r="V153" i="70" s="1"/>
  <c r="J266" i="50"/>
  <c r="V264" i="70" s="1"/>
  <c r="J266" i="61"/>
  <c r="V265" i="58" s="1"/>
  <c r="D152" i="60"/>
  <c r="E38" i="50"/>
  <c r="E151" i="50" s="1"/>
  <c r="Q150" i="70" s="1"/>
  <c r="E263" i="54"/>
  <c r="F38" i="61"/>
  <c r="F151" i="61" s="1"/>
  <c r="R151" i="58" s="1"/>
  <c r="F263" i="60"/>
  <c r="C152" i="60"/>
  <c r="G151" i="61"/>
  <c r="S151" i="58" s="1"/>
  <c r="G264" i="61"/>
  <c r="S263" i="58" s="1"/>
  <c r="B38" i="50"/>
  <c r="B151" i="50" s="1"/>
  <c r="N150" i="70" s="1"/>
  <c r="B263" i="54"/>
  <c r="E152" i="50"/>
  <c r="Q151" i="70" s="1"/>
  <c r="E264" i="50"/>
  <c r="Q262" i="70" s="1"/>
  <c r="H150" i="54"/>
  <c r="H150" i="60"/>
  <c r="I152" i="54"/>
  <c r="I152" i="60"/>
  <c r="J152" i="60"/>
  <c r="C151" i="60"/>
  <c r="F264" i="50"/>
  <c r="R262" i="70" s="1"/>
  <c r="I154" i="61"/>
  <c r="U154" i="58" s="1"/>
  <c r="K39" i="61"/>
  <c r="K264" i="60"/>
  <c r="D265" i="50"/>
  <c r="P263" i="70" s="1"/>
  <c r="F152" i="50"/>
  <c r="R151" i="70" s="1"/>
  <c r="J153" i="60"/>
  <c r="F38" i="50"/>
  <c r="F151" i="50" s="1"/>
  <c r="R150" i="70" s="1"/>
  <c r="F263" i="54"/>
  <c r="F152" i="61"/>
  <c r="R152" i="58" s="1"/>
  <c r="L150" i="50"/>
  <c r="X149" i="70" s="1"/>
  <c r="L262" i="50"/>
  <c r="X260" i="70" s="1"/>
  <c r="E151" i="54"/>
  <c r="I154" i="50"/>
  <c r="U153" i="70" s="1"/>
  <c r="I266" i="50"/>
  <c r="U264" i="70" s="1"/>
  <c r="E37" i="50" l="1"/>
  <c r="E262" i="54"/>
  <c r="L35" i="50"/>
  <c r="L260" i="54"/>
  <c r="D152" i="50"/>
  <c r="P151" i="70" s="1"/>
  <c r="D264" i="50"/>
  <c r="P262" i="70" s="1"/>
  <c r="H263" i="50"/>
  <c r="T261" i="70" s="1"/>
  <c r="B37" i="61"/>
  <c r="B150" i="61" s="1"/>
  <c r="N150" i="58" s="1"/>
  <c r="B262" i="60"/>
  <c r="L147" i="60"/>
  <c r="G149" i="60"/>
  <c r="E263" i="61"/>
  <c r="Q262" i="58" s="1"/>
  <c r="C264" i="61"/>
  <c r="O263" i="58" s="1"/>
  <c r="B37" i="50"/>
  <c r="B150" i="50" s="1"/>
  <c r="N149" i="70" s="1"/>
  <c r="B262" i="54"/>
  <c r="I39" i="61"/>
  <c r="I152" i="61" s="1"/>
  <c r="U152" i="58" s="1"/>
  <c r="I264" i="60"/>
  <c r="G37" i="61"/>
  <c r="G150" i="61" s="1"/>
  <c r="S150" i="58" s="1"/>
  <c r="G262" i="60"/>
  <c r="F37" i="61"/>
  <c r="F150" i="61" s="1"/>
  <c r="R150" i="58" s="1"/>
  <c r="F262" i="60"/>
  <c r="I151" i="54"/>
  <c r="D150" i="54"/>
  <c r="I39" i="50"/>
  <c r="I264" i="54"/>
  <c r="E263" i="50"/>
  <c r="Q261" i="70" s="1"/>
  <c r="L149" i="50"/>
  <c r="X148" i="70" s="1"/>
  <c r="L261" i="50"/>
  <c r="X259" i="70" s="1"/>
  <c r="G149" i="54"/>
  <c r="G37" i="50"/>
  <c r="G262" i="54"/>
  <c r="H151" i="50"/>
  <c r="T150" i="70" s="1"/>
  <c r="L261" i="61"/>
  <c r="X260" i="58" s="1"/>
  <c r="F37" i="50"/>
  <c r="F150" i="50" s="1"/>
  <c r="R149" i="70" s="1"/>
  <c r="F262" i="54"/>
  <c r="J265" i="61"/>
  <c r="V264" i="58" s="1"/>
  <c r="K152" i="50"/>
  <c r="W151" i="70" s="1"/>
  <c r="K264" i="50"/>
  <c r="W262" i="70" s="1"/>
  <c r="D38" i="61"/>
  <c r="D151" i="61" s="1"/>
  <c r="P151" i="58" s="1"/>
  <c r="D263" i="60"/>
  <c r="J151" i="54"/>
  <c r="J151" i="60"/>
  <c r="C150" i="54"/>
  <c r="C150" i="60"/>
  <c r="B149" i="60"/>
  <c r="C38" i="61"/>
  <c r="C151" i="61" s="1"/>
  <c r="O151" i="58" s="1"/>
  <c r="C263" i="60"/>
  <c r="E150" i="54"/>
  <c r="K38" i="61"/>
  <c r="K263" i="60"/>
  <c r="J265" i="50"/>
  <c r="V263" i="70" s="1"/>
  <c r="D38" i="50"/>
  <c r="D263" i="54"/>
  <c r="F263" i="50"/>
  <c r="R261" i="70" s="1"/>
  <c r="K264" i="61"/>
  <c r="W263" i="58" s="1"/>
  <c r="C38" i="50"/>
  <c r="C263" i="54"/>
  <c r="H37" i="61"/>
  <c r="H262" i="60"/>
  <c r="B263" i="61"/>
  <c r="N262" i="58" s="1"/>
  <c r="L148" i="54"/>
  <c r="K38" i="50"/>
  <c r="K263" i="54"/>
  <c r="K152" i="61"/>
  <c r="W152" i="58" s="1"/>
  <c r="J39" i="50"/>
  <c r="J264" i="54"/>
  <c r="F150" i="54"/>
  <c r="H37" i="50"/>
  <c r="H262" i="54"/>
  <c r="E151" i="61"/>
  <c r="Q151" i="58" s="1"/>
  <c r="I265" i="50"/>
  <c r="U263" i="70" s="1"/>
  <c r="C264" i="50"/>
  <c r="O262" i="70" s="1"/>
  <c r="L149" i="61"/>
  <c r="X149" i="58" s="1"/>
  <c r="C152" i="50"/>
  <c r="O151" i="70" s="1"/>
  <c r="J152" i="54"/>
  <c r="K150" i="54"/>
  <c r="K150" i="60"/>
  <c r="X155" i="50"/>
  <c r="X155" i="61"/>
  <c r="K151" i="60"/>
  <c r="J39" i="61"/>
  <c r="J152" i="61" s="1"/>
  <c r="V152" i="58" s="1"/>
  <c r="J264" i="60"/>
  <c r="B263" i="50"/>
  <c r="N261" i="70" s="1"/>
  <c r="F263" i="61"/>
  <c r="R262" i="58" s="1"/>
  <c r="E37" i="61"/>
  <c r="E262" i="60"/>
  <c r="B150" i="60"/>
  <c r="L35" i="61"/>
  <c r="L148" i="61" s="1"/>
  <c r="X148" i="58" s="1"/>
  <c r="L260" i="60"/>
  <c r="C151" i="54"/>
  <c r="I265" i="61"/>
  <c r="U264" i="58" s="1"/>
  <c r="G151" i="50"/>
  <c r="S150" i="70" s="1"/>
  <c r="G263" i="50"/>
  <c r="S261" i="70" s="1"/>
  <c r="G263" i="61"/>
  <c r="S262" i="58" s="1"/>
  <c r="D264" i="61"/>
  <c r="P263" i="58" s="1"/>
  <c r="H263" i="61"/>
  <c r="T262" i="58" s="1"/>
  <c r="J38" i="50" l="1"/>
  <c r="J151" i="50" s="1"/>
  <c r="V150" i="70" s="1"/>
  <c r="J263" i="54"/>
  <c r="H36" i="61"/>
  <c r="H149" i="61" s="1"/>
  <c r="T149" i="58" s="1"/>
  <c r="H261" i="60"/>
  <c r="F36" i="61"/>
  <c r="F149" i="61" s="1"/>
  <c r="R149" i="58" s="1"/>
  <c r="F261" i="60"/>
  <c r="G36" i="50"/>
  <c r="G261" i="54"/>
  <c r="F148" i="54"/>
  <c r="F148" i="60"/>
  <c r="K149" i="54"/>
  <c r="E36" i="61"/>
  <c r="E149" i="61" s="1"/>
  <c r="Q149" i="58" s="1"/>
  <c r="E261" i="60"/>
  <c r="K263" i="61"/>
  <c r="W262" i="58" s="1"/>
  <c r="B36" i="61"/>
  <c r="B149" i="61" s="1"/>
  <c r="N149" i="58" s="1"/>
  <c r="B261" i="60"/>
  <c r="H36" i="50"/>
  <c r="H261" i="54"/>
  <c r="G262" i="61"/>
  <c r="S261" i="58" s="1"/>
  <c r="F36" i="50"/>
  <c r="F149" i="50" s="1"/>
  <c r="R148" i="70" s="1"/>
  <c r="F261" i="54"/>
  <c r="L148" i="50"/>
  <c r="X147" i="70" s="1"/>
  <c r="L260" i="50"/>
  <c r="X258" i="70" s="1"/>
  <c r="G148" i="54"/>
  <c r="E148" i="54"/>
  <c r="E148" i="60"/>
  <c r="E36" i="50"/>
  <c r="E261" i="54"/>
  <c r="D263" i="50"/>
  <c r="P261" i="70" s="1"/>
  <c r="B36" i="50"/>
  <c r="B261" i="54"/>
  <c r="D37" i="61"/>
  <c r="D262" i="60"/>
  <c r="L34" i="61"/>
  <c r="L147" i="61" s="1"/>
  <c r="X147" i="58" s="1"/>
  <c r="L259" i="60"/>
  <c r="E262" i="61"/>
  <c r="Q261" i="58" s="1"/>
  <c r="H262" i="50"/>
  <c r="T260" i="70" s="1"/>
  <c r="K151" i="50"/>
  <c r="W150" i="70" s="1"/>
  <c r="K263" i="50"/>
  <c r="W261" i="70" s="1"/>
  <c r="H262" i="61"/>
  <c r="T261" i="58" s="1"/>
  <c r="K151" i="61"/>
  <c r="W151" i="58" s="1"/>
  <c r="D263" i="61"/>
  <c r="P262" i="58" s="1"/>
  <c r="D37" i="50"/>
  <c r="D262" i="54"/>
  <c r="L34" i="50"/>
  <c r="L147" i="50" s="1"/>
  <c r="X146" i="70" s="1"/>
  <c r="L259" i="54"/>
  <c r="H150" i="50"/>
  <c r="T149" i="70" s="1"/>
  <c r="L147" i="54"/>
  <c r="X154" i="50"/>
  <c r="X154" i="61"/>
  <c r="L146" i="54"/>
  <c r="L146" i="60"/>
  <c r="B148" i="54"/>
  <c r="B148" i="60"/>
  <c r="H149" i="54"/>
  <c r="H149" i="60"/>
  <c r="C37" i="61"/>
  <c r="C150" i="61" s="1"/>
  <c r="O150" i="58" s="1"/>
  <c r="C262" i="60"/>
  <c r="B262" i="50"/>
  <c r="N260" i="70" s="1"/>
  <c r="E150" i="61"/>
  <c r="Q150" i="58" s="1"/>
  <c r="X153" i="61"/>
  <c r="X153" i="50"/>
  <c r="E149" i="60"/>
  <c r="J264" i="61"/>
  <c r="V263" i="58" s="1"/>
  <c r="K149" i="60"/>
  <c r="K37" i="61"/>
  <c r="K262" i="60"/>
  <c r="C37" i="50"/>
  <c r="C262" i="54"/>
  <c r="D150" i="60"/>
  <c r="I38" i="61"/>
  <c r="I151" i="61" s="1"/>
  <c r="U151" i="58" s="1"/>
  <c r="I263" i="60"/>
  <c r="F262" i="61"/>
  <c r="R261" i="58" s="1"/>
  <c r="I264" i="61"/>
  <c r="U263" i="58" s="1"/>
  <c r="B149" i="54"/>
  <c r="E150" i="50"/>
  <c r="Q149" i="70" s="1"/>
  <c r="E149" i="50"/>
  <c r="Q148" i="70" s="1"/>
  <c r="E262" i="50"/>
  <c r="Q260" i="70" s="1"/>
  <c r="J150" i="54"/>
  <c r="I150" i="60"/>
  <c r="L260" i="61"/>
  <c r="X259" i="58" s="1"/>
  <c r="K37" i="50"/>
  <c r="K262" i="54"/>
  <c r="J264" i="50"/>
  <c r="V262" i="70" s="1"/>
  <c r="C263" i="61"/>
  <c r="O262" i="58" s="1"/>
  <c r="F262" i="50"/>
  <c r="R260" i="70" s="1"/>
  <c r="G150" i="50"/>
  <c r="S149" i="70" s="1"/>
  <c r="G262" i="50"/>
  <c r="S260" i="70" s="1"/>
  <c r="I38" i="50"/>
  <c r="I151" i="50" s="1"/>
  <c r="U150" i="70" s="1"/>
  <c r="I263" i="54"/>
  <c r="F149" i="60"/>
  <c r="I151" i="60"/>
  <c r="B262" i="61"/>
  <c r="N261" i="58" s="1"/>
  <c r="D151" i="50"/>
  <c r="P150" i="70" s="1"/>
  <c r="E149" i="54"/>
  <c r="H150" i="61"/>
  <c r="T150" i="58" s="1"/>
  <c r="C151" i="50"/>
  <c r="O150" i="70" s="1"/>
  <c r="C263" i="50"/>
  <c r="O261" i="70" s="1"/>
  <c r="J152" i="50"/>
  <c r="V151" i="70" s="1"/>
  <c r="J150" i="60"/>
  <c r="J38" i="61"/>
  <c r="J263" i="60"/>
  <c r="F149" i="54"/>
  <c r="I152" i="50"/>
  <c r="U151" i="70" s="1"/>
  <c r="I264" i="50"/>
  <c r="U262" i="70" s="1"/>
  <c r="G148" i="60"/>
  <c r="G36" i="61"/>
  <c r="G261" i="60"/>
  <c r="I37" i="50" l="1"/>
  <c r="I262" i="54"/>
  <c r="L259" i="61"/>
  <c r="X258" i="58" s="1"/>
  <c r="B149" i="50"/>
  <c r="N148" i="70" s="1"/>
  <c r="B261" i="50"/>
  <c r="N259" i="70" s="1"/>
  <c r="H35" i="61"/>
  <c r="H148" i="61" s="1"/>
  <c r="T148" i="58" s="1"/>
  <c r="H260" i="60"/>
  <c r="F261" i="61"/>
  <c r="R260" i="58" s="1"/>
  <c r="J263" i="50"/>
  <c r="V261" i="70" s="1"/>
  <c r="B147" i="54"/>
  <c r="G261" i="61"/>
  <c r="S260" i="58" s="1"/>
  <c r="I263" i="61"/>
  <c r="U262" i="58" s="1"/>
  <c r="G149" i="61"/>
  <c r="S149" i="58" s="1"/>
  <c r="H35" i="50"/>
  <c r="H260" i="54"/>
  <c r="I149" i="54"/>
  <c r="I149" i="60"/>
  <c r="E147" i="60"/>
  <c r="J263" i="61"/>
  <c r="V262" i="58" s="1"/>
  <c r="J37" i="61"/>
  <c r="J150" i="61" s="1"/>
  <c r="V150" i="58" s="1"/>
  <c r="J262" i="60"/>
  <c r="K262" i="61"/>
  <c r="W261" i="58" s="1"/>
  <c r="E35" i="61"/>
  <c r="E148" i="61" s="1"/>
  <c r="Q148" i="58" s="1"/>
  <c r="E260" i="60"/>
  <c r="D36" i="61"/>
  <c r="D149" i="61" s="1"/>
  <c r="P149" i="58" s="1"/>
  <c r="D261" i="60"/>
  <c r="K36" i="61"/>
  <c r="K149" i="61" s="1"/>
  <c r="W149" i="58" s="1"/>
  <c r="K261" i="60"/>
  <c r="J37" i="50"/>
  <c r="J262" i="54"/>
  <c r="B147" i="60"/>
  <c r="B35" i="61"/>
  <c r="B260" i="60"/>
  <c r="D262" i="50"/>
  <c r="P260" i="70" s="1"/>
  <c r="E35" i="50"/>
  <c r="E260" i="54"/>
  <c r="D148" i="54"/>
  <c r="D36" i="50"/>
  <c r="D261" i="54"/>
  <c r="H149" i="50"/>
  <c r="T148" i="70" s="1"/>
  <c r="H261" i="50"/>
  <c r="T259" i="70" s="1"/>
  <c r="K36" i="50"/>
  <c r="K261" i="54"/>
  <c r="L145" i="54"/>
  <c r="L145" i="60"/>
  <c r="I263" i="50"/>
  <c r="U261" i="70" s="1"/>
  <c r="K150" i="50"/>
  <c r="W149" i="70" s="1"/>
  <c r="K262" i="50"/>
  <c r="W260" i="70" s="1"/>
  <c r="C36" i="61"/>
  <c r="C149" i="61" s="1"/>
  <c r="O149" i="58" s="1"/>
  <c r="C261" i="60"/>
  <c r="B35" i="50"/>
  <c r="B260" i="54"/>
  <c r="D262" i="61"/>
  <c r="P261" i="58" s="1"/>
  <c r="F261" i="50"/>
  <c r="R259" i="70" s="1"/>
  <c r="H148" i="54"/>
  <c r="K150" i="61"/>
  <c r="W150" i="58" s="1"/>
  <c r="G149" i="50"/>
  <c r="S148" i="70" s="1"/>
  <c r="G261" i="50"/>
  <c r="S259" i="70" s="1"/>
  <c r="H261" i="61"/>
  <c r="T260" i="58" s="1"/>
  <c r="C148" i="60"/>
  <c r="I150" i="54"/>
  <c r="C148" i="54"/>
  <c r="C36" i="50"/>
  <c r="C261" i="54"/>
  <c r="C262" i="61"/>
  <c r="O261" i="58" s="1"/>
  <c r="D149" i="54"/>
  <c r="D150" i="50"/>
  <c r="P149" i="70" s="1"/>
  <c r="G147" i="60"/>
  <c r="G35" i="61"/>
  <c r="G148" i="61" s="1"/>
  <c r="S148" i="58" s="1"/>
  <c r="G260" i="60"/>
  <c r="F147" i="60"/>
  <c r="F35" i="61"/>
  <c r="F260" i="60"/>
  <c r="H147" i="54"/>
  <c r="H147" i="60"/>
  <c r="C150" i="50"/>
  <c r="O149" i="70" s="1"/>
  <c r="C262" i="50"/>
  <c r="O260" i="70" s="1"/>
  <c r="C149" i="60"/>
  <c r="L33" i="61"/>
  <c r="L258" i="60"/>
  <c r="D149" i="60"/>
  <c r="G147" i="54"/>
  <c r="G35" i="50"/>
  <c r="G260" i="54"/>
  <c r="F147" i="54"/>
  <c r="F35" i="50"/>
  <c r="F260" i="54"/>
  <c r="H148" i="60"/>
  <c r="I37" i="61"/>
  <c r="I262" i="60"/>
  <c r="C149" i="54"/>
  <c r="J151" i="61"/>
  <c r="V151" i="58" s="1"/>
  <c r="L33" i="50"/>
  <c r="L146" i="50" s="1"/>
  <c r="X145" i="70" s="1"/>
  <c r="L258" i="54"/>
  <c r="L259" i="50"/>
  <c r="X257" i="70" s="1"/>
  <c r="D150" i="61"/>
  <c r="P150" i="58" s="1"/>
  <c r="E261" i="50"/>
  <c r="Q259" i="70" s="1"/>
  <c r="B261" i="61"/>
  <c r="N260" i="58" s="1"/>
  <c r="E261" i="61"/>
  <c r="Q260" i="58" s="1"/>
  <c r="C149" i="50" l="1"/>
  <c r="O148" i="70" s="1"/>
  <c r="C261" i="50"/>
  <c r="O259" i="70" s="1"/>
  <c r="K149" i="50"/>
  <c r="W148" i="70" s="1"/>
  <c r="K261" i="50"/>
  <c r="W259" i="70" s="1"/>
  <c r="J36" i="61"/>
  <c r="J149" i="61" s="1"/>
  <c r="V149" i="58" s="1"/>
  <c r="J261" i="60"/>
  <c r="J149" i="60"/>
  <c r="H148" i="50"/>
  <c r="T147" i="70" s="1"/>
  <c r="H260" i="50"/>
  <c r="T258" i="70" s="1"/>
  <c r="E146" i="54"/>
  <c r="E146" i="60"/>
  <c r="K35" i="61"/>
  <c r="K260" i="60"/>
  <c r="B260" i="61"/>
  <c r="N259" i="58" s="1"/>
  <c r="J36" i="50"/>
  <c r="J261" i="54"/>
  <c r="K148" i="60"/>
  <c r="E34" i="50"/>
  <c r="E259" i="54"/>
  <c r="X152" i="50"/>
  <c r="X152" i="61"/>
  <c r="F260" i="61"/>
  <c r="R259" i="58" s="1"/>
  <c r="C35" i="61"/>
  <c r="C148" i="61" s="1"/>
  <c r="O148" i="58" s="1"/>
  <c r="C260" i="60"/>
  <c r="K35" i="50"/>
  <c r="K260" i="54"/>
  <c r="K148" i="54"/>
  <c r="E34" i="61"/>
  <c r="E259" i="60"/>
  <c r="I262" i="50"/>
  <c r="U260" i="70" s="1"/>
  <c r="L144" i="60"/>
  <c r="F260" i="50"/>
  <c r="R258" i="70" s="1"/>
  <c r="C35" i="50"/>
  <c r="C148" i="50" s="1"/>
  <c r="O147" i="70" s="1"/>
  <c r="C260" i="54"/>
  <c r="B260" i="50"/>
  <c r="N258" i="70" s="1"/>
  <c r="E148" i="50"/>
  <c r="Q147" i="70" s="1"/>
  <c r="E147" i="50"/>
  <c r="Q146" i="70" s="1"/>
  <c r="E260" i="50"/>
  <c r="Q258" i="70" s="1"/>
  <c r="D35" i="61"/>
  <c r="D260" i="60"/>
  <c r="D261" i="61"/>
  <c r="P260" i="58" s="1"/>
  <c r="I148" i="54"/>
  <c r="I148" i="60"/>
  <c r="I262" i="61"/>
  <c r="U261" i="58" s="1"/>
  <c r="L258" i="61"/>
  <c r="X257" i="58" s="1"/>
  <c r="H146" i="60"/>
  <c r="H34" i="61"/>
  <c r="H147" i="61" s="1"/>
  <c r="T147" i="58" s="1"/>
  <c r="H259" i="60"/>
  <c r="L32" i="61"/>
  <c r="L257" i="60"/>
  <c r="E147" i="54"/>
  <c r="D35" i="50"/>
  <c r="D148" i="50" s="1"/>
  <c r="P147" i="70" s="1"/>
  <c r="D260" i="54"/>
  <c r="I36" i="61"/>
  <c r="I261" i="60"/>
  <c r="B148" i="50"/>
  <c r="N147" i="70" s="1"/>
  <c r="B148" i="61"/>
  <c r="N148" i="58" s="1"/>
  <c r="H146" i="54"/>
  <c r="H34" i="50"/>
  <c r="H259" i="54"/>
  <c r="L144" i="54"/>
  <c r="L32" i="50"/>
  <c r="L257" i="54"/>
  <c r="J150" i="50"/>
  <c r="V149" i="70" s="1"/>
  <c r="J262" i="50"/>
  <c r="V260" i="70" s="1"/>
  <c r="D148" i="60"/>
  <c r="I36" i="50"/>
  <c r="I261" i="54"/>
  <c r="I150" i="61"/>
  <c r="U150" i="58" s="1"/>
  <c r="F148" i="61"/>
  <c r="R148" i="58" s="1"/>
  <c r="F34" i="61"/>
  <c r="F259" i="60"/>
  <c r="C147" i="60"/>
  <c r="L258" i="50"/>
  <c r="X256" i="70" s="1"/>
  <c r="G260" i="61"/>
  <c r="S259" i="58" s="1"/>
  <c r="F148" i="50"/>
  <c r="R147" i="70" s="1"/>
  <c r="J149" i="54"/>
  <c r="J262" i="61"/>
  <c r="V261" i="58" s="1"/>
  <c r="G34" i="61"/>
  <c r="G147" i="61" s="1"/>
  <c r="S147" i="58" s="1"/>
  <c r="G259" i="60"/>
  <c r="B146" i="60"/>
  <c r="B34" i="61"/>
  <c r="B147" i="61" s="1"/>
  <c r="N147" i="58" s="1"/>
  <c r="B259" i="60"/>
  <c r="F34" i="50"/>
  <c r="F259" i="54"/>
  <c r="G146" i="60"/>
  <c r="G148" i="50"/>
  <c r="S147" i="70" s="1"/>
  <c r="G260" i="50"/>
  <c r="S258" i="70" s="1"/>
  <c r="C261" i="61"/>
  <c r="O260" i="58" s="1"/>
  <c r="I150" i="50"/>
  <c r="U149" i="70" s="1"/>
  <c r="D149" i="50"/>
  <c r="P148" i="70" s="1"/>
  <c r="D261" i="50"/>
  <c r="P259" i="70" s="1"/>
  <c r="K148" i="61"/>
  <c r="W148" i="58" s="1"/>
  <c r="K261" i="61"/>
  <c r="W260" i="58" s="1"/>
  <c r="E147" i="61"/>
  <c r="Q147" i="58" s="1"/>
  <c r="E260" i="61"/>
  <c r="Q259" i="58" s="1"/>
  <c r="G34" i="50"/>
  <c r="G259" i="54"/>
  <c r="B146" i="54"/>
  <c r="B34" i="50"/>
  <c r="B147" i="50" s="1"/>
  <c r="N146" i="70" s="1"/>
  <c r="B259" i="54"/>
  <c r="H260" i="61"/>
  <c r="T259" i="58" s="1"/>
  <c r="L146" i="61"/>
  <c r="X146" i="58" s="1"/>
  <c r="L143" i="60" l="1"/>
  <c r="F33" i="61"/>
  <c r="F146" i="61" s="1"/>
  <c r="R146" i="58" s="1"/>
  <c r="F258" i="60"/>
  <c r="C34" i="50"/>
  <c r="C259" i="54"/>
  <c r="I261" i="61"/>
  <c r="U260" i="58" s="1"/>
  <c r="C260" i="61"/>
  <c r="O259" i="58" s="1"/>
  <c r="E33" i="50"/>
  <c r="E146" i="50" s="1"/>
  <c r="Q145" i="70" s="1"/>
  <c r="E258" i="54"/>
  <c r="F33" i="50"/>
  <c r="F258" i="54"/>
  <c r="F146" i="54"/>
  <c r="I149" i="50"/>
  <c r="U148" i="70" s="1"/>
  <c r="I261" i="50"/>
  <c r="U259" i="70" s="1"/>
  <c r="L257" i="50"/>
  <c r="X255" i="70" s="1"/>
  <c r="L257" i="61"/>
  <c r="X256" i="58" s="1"/>
  <c r="D260" i="61"/>
  <c r="P259" i="58" s="1"/>
  <c r="L31" i="61"/>
  <c r="L144" i="61" s="1"/>
  <c r="X144" i="58" s="1"/>
  <c r="L256" i="60"/>
  <c r="X151" i="50"/>
  <c r="X151" i="61"/>
  <c r="C146" i="54"/>
  <c r="L145" i="61"/>
  <c r="X145" i="58" s="1"/>
  <c r="D34" i="61"/>
  <c r="D147" i="61" s="1"/>
  <c r="P147" i="58" s="1"/>
  <c r="D259" i="60"/>
  <c r="I35" i="61"/>
  <c r="I260" i="60"/>
  <c r="D147" i="60"/>
  <c r="L143" i="54"/>
  <c r="L31" i="50"/>
  <c r="L256" i="54"/>
  <c r="K260" i="61"/>
  <c r="W259" i="58" s="1"/>
  <c r="J35" i="61"/>
  <c r="J148" i="61" s="1"/>
  <c r="V148" i="58" s="1"/>
  <c r="J260" i="60"/>
  <c r="J261" i="61"/>
  <c r="V260" i="58" s="1"/>
  <c r="J147" i="60"/>
  <c r="G259" i="50"/>
  <c r="S257" i="70" s="1"/>
  <c r="G145" i="60"/>
  <c r="G33" i="61"/>
  <c r="G146" i="61" s="1"/>
  <c r="S146" i="58" s="1"/>
  <c r="G258" i="60"/>
  <c r="B259" i="61"/>
  <c r="N258" i="58" s="1"/>
  <c r="F259" i="61"/>
  <c r="R258" i="58" s="1"/>
  <c r="K34" i="61"/>
  <c r="K147" i="61" s="1"/>
  <c r="W147" i="58" s="1"/>
  <c r="K259" i="60"/>
  <c r="D34" i="50"/>
  <c r="D259" i="54"/>
  <c r="I35" i="50"/>
  <c r="I260" i="54"/>
  <c r="J149" i="50"/>
  <c r="V148" i="70" s="1"/>
  <c r="J261" i="50"/>
  <c r="V259" i="70" s="1"/>
  <c r="K147" i="60"/>
  <c r="J35" i="50"/>
  <c r="J260" i="54"/>
  <c r="J148" i="60"/>
  <c r="G33" i="50"/>
  <c r="G258" i="54"/>
  <c r="L145" i="50"/>
  <c r="X144" i="70" s="1"/>
  <c r="K34" i="50"/>
  <c r="K259" i="54"/>
  <c r="D260" i="50"/>
  <c r="P258" i="70" s="1"/>
  <c r="I149" i="61"/>
  <c r="U149" i="58" s="1"/>
  <c r="C260" i="50"/>
  <c r="O258" i="70" s="1"/>
  <c r="K260" i="50"/>
  <c r="W258" i="70" s="1"/>
  <c r="J148" i="54"/>
  <c r="B145" i="60"/>
  <c r="G146" i="54"/>
  <c r="F146" i="60"/>
  <c r="H147" i="50"/>
  <c r="T146" i="70" s="1"/>
  <c r="H259" i="50"/>
  <c r="T257" i="70" s="1"/>
  <c r="D147" i="54"/>
  <c r="H259" i="61"/>
  <c r="T258" i="58" s="1"/>
  <c r="B33" i="61"/>
  <c r="B258" i="60"/>
  <c r="K147" i="54"/>
  <c r="F147" i="61"/>
  <c r="R147" i="58" s="1"/>
  <c r="H145" i="54"/>
  <c r="H33" i="50"/>
  <c r="H146" i="50" s="1"/>
  <c r="T145" i="70" s="1"/>
  <c r="H258" i="54"/>
  <c r="G147" i="50"/>
  <c r="S146" i="70" s="1"/>
  <c r="B145" i="54"/>
  <c r="B33" i="50"/>
  <c r="B258" i="54"/>
  <c r="D148" i="61"/>
  <c r="P148" i="58" s="1"/>
  <c r="C147" i="54"/>
  <c r="E259" i="50"/>
  <c r="Q257" i="70" s="1"/>
  <c r="H145" i="60"/>
  <c r="H33" i="61"/>
  <c r="H258" i="60"/>
  <c r="D146" i="54"/>
  <c r="B259" i="50"/>
  <c r="N257" i="70" s="1"/>
  <c r="F147" i="50"/>
  <c r="R146" i="70" s="1"/>
  <c r="F259" i="50"/>
  <c r="R257" i="70" s="1"/>
  <c r="G259" i="61"/>
  <c r="S258" i="58" s="1"/>
  <c r="C146" i="60"/>
  <c r="C34" i="61"/>
  <c r="C147" i="61" s="1"/>
  <c r="O147" i="58" s="1"/>
  <c r="C259" i="60"/>
  <c r="E259" i="61"/>
  <c r="Q258" i="58" s="1"/>
  <c r="E145" i="60"/>
  <c r="E33" i="61"/>
  <c r="E146" i="61" s="1"/>
  <c r="Q146" i="58" s="1"/>
  <c r="E258" i="60"/>
  <c r="K148" i="50"/>
  <c r="W147" i="70" s="1"/>
  <c r="X149" i="50" l="1"/>
  <c r="F32" i="61"/>
  <c r="F257" i="60"/>
  <c r="K259" i="50"/>
  <c r="W257" i="70" s="1"/>
  <c r="B258" i="61"/>
  <c r="N257" i="58" s="1"/>
  <c r="K33" i="50"/>
  <c r="K258" i="54"/>
  <c r="D259" i="50"/>
  <c r="P257" i="70" s="1"/>
  <c r="I34" i="61"/>
  <c r="I259" i="60"/>
  <c r="C147" i="50"/>
  <c r="O146" i="70" s="1"/>
  <c r="C259" i="50"/>
  <c r="O257" i="70" s="1"/>
  <c r="X149" i="61"/>
  <c r="F32" i="50"/>
  <c r="F145" i="50" s="1"/>
  <c r="R144" i="70" s="1"/>
  <c r="F257" i="54"/>
  <c r="B144" i="54"/>
  <c r="B144" i="60"/>
  <c r="H258" i="61"/>
  <c r="T257" i="58" s="1"/>
  <c r="E144" i="54"/>
  <c r="E144" i="60"/>
  <c r="B146" i="50"/>
  <c r="N145" i="70" s="1"/>
  <c r="B258" i="50"/>
  <c r="N256" i="70" s="1"/>
  <c r="B32" i="61"/>
  <c r="B145" i="61" s="1"/>
  <c r="N145" i="58" s="1"/>
  <c r="B257" i="60"/>
  <c r="K146" i="54"/>
  <c r="I147" i="61"/>
  <c r="U147" i="58" s="1"/>
  <c r="I260" i="61"/>
  <c r="U259" i="58" s="1"/>
  <c r="I34" i="50"/>
  <c r="I259" i="54"/>
  <c r="F146" i="50"/>
  <c r="R145" i="70" s="1"/>
  <c r="F258" i="50"/>
  <c r="R256" i="70" s="1"/>
  <c r="E32" i="61"/>
  <c r="E145" i="61" s="1"/>
  <c r="Q145" i="58" s="1"/>
  <c r="E257" i="60"/>
  <c r="H144" i="54"/>
  <c r="H258" i="50"/>
  <c r="T256" i="70" s="1"/>
  <c r="B32" i="50"/>
  <c r="B145" i="50" s="1"/>
  <c r="N144" i="70" s="1"/>
  <c r="B257" i="54"/>
  <c r="F145" i="54"/>
  <c r="E32" i="50"/>
  <c r="E257" i="54"/>
  <c r="H32" i="61"/>
  <c r="H257" i="60"/>
  <c r="C259" i="61"/>
  <c r="O258" i="58" s="1"/>
  <c r="J34" i="50"/>
  <c r="J259" i="54"/>
  <c r="D33" i="61"/>
  <c r="D146" i="61" s="1"/>
  <c r="P146" i="58" s="1"/>
  <c r="D258" i="60"/>
  <c r="B146" i="61"/>
  <c r="N146" i="58" s="1"/>
  <c r="G32" i="61"/>
  <c r="G145" i="61" s="1"/>
  <c r="S145" i="58" s="1"/>
  <c r="G257" i="60"/>
  <c r="I147" i="60"/>
  <c r="H32" i="50"/>
  <c r="H257" i="54"/>
  <c r="X150" i="50"/>
  <c r="X150" i="61"/>
  <c r="D33" i="50"/>
  <c r="D258" i="54"/>
  <c r="H146" i="61"/>
  <c r="T146" i="58" s="1"/>
  <c r="G146" i="50"/>
  <c r="S145" i="70" s="1"/>
  <c r="G258" i="50"/>
  <c r="S256" i="70" s="1"/>
  <c r="J148" i="50"/>
  <c r="V147" i="70" s="1"/>
  <c r="J260" i="50"/>
  <c r="V258" i="70" s="1"/>
  <c r="I147" i="50"/>
  <c r="U146" i="70" s="1"/>
  <c r="I260" i="50"/>
  <c r="U258" i="70" s="1"/>
  <c r="K259" i="61"/>
  <c r="W258" i="58" s="1"/>
  <c r="G32" i="50"/>
  <c r="G145" i="50" s="1"/>
  <c r="S144" i="70" s="1"/>
  <c r="G257" i="54"/>
  <c r="L144" i="50"/>
  <c r="X143" i="70" s="1"/>
  <c r="L256" i="50"/>
  <c r="X254" i="70" s="1"/>
  <c r="F145" i="61"/>
  <c r="R145" i="58" s="1"/>
  <c r="F258" i="61"/>
  <c r="R257" i="58" s="1"/>
  <c r="L30" i="61"/>
  <c r="L143" i="61" s="1"/>
  <c r="X143" i="58" s="1"/>
  <c r="L255" i="60"/>
  <c r="J146" i="60"/>
  <c r="K147" i="50"/>
  <c r="W146" i="70" s="1"/>
  <c r="L256" i="61"/>
  <c r="X255" i="58" s="1"/>
  <c r="D147" i="50"/>
  <c r="P146" i="70" s="1"/>
  <c r="G145" i="54"/>
  <c r="J147" i="54"/>
  <c r="I147" i="54"/>
  <c r="J260" i="61"/>
  <c r="V259" i="58" s="1"/>
  <c r="D259" i="61"/>
  <c r="P258" i="58" s="1"/>
  <c r="C145" i="60"/>
  <c r="C33" i="61"/>
  <c r="C146" i="61" s="1"/>
  <c r="O146" i="58" s="1"/>
  <c r="C258" i="60"/>
  <c r="I148" i="50"/>
  <c r="U147" i="70" s="1"/>
  <c r="E258" i="50"/>
  <c r="Q256" i="70" s="1"/>
  <c r="I148" i="61"/>
  <c r="U148" i="58" s="1"/>
  <c r="F145" i="60"/>
  <c r="L30" i="50"/>
  <c r="L255" i="54"/>
  <c r="E258" i="61"/>
  <c r="Q257" i="58" s="1"/>
  <c r="K33" i="61"/>
  <c r="K258" i="60"/>
  <c r="G144" i="54"/>
  <c r="K146" i="60"/>
  <c r="G258" i="61"/>
  <c r="S257" i="58" s="1"/>
  <c r="J34" i="61"/>
  <c r="J147" i="61" s="1"/>
  <c r="V147" i="58" s="1"/>
  <c r="J259" i="60"/>
  <c r="D146" i="60"/>
  <c r="C145" i="54"/>
  <c r="C33" i="50"/>
  <c r="C258" i="54"/>
  <c r="E145" i="54"/>
  <c r="L29" i="61" l="1"/>
  <c r="L254" i="60"/>
  <c r="L142" i="60"/>
  <c r="H145" i="50"/>
  <c r="T144" i="70" s="1"/>
  <c r="H257" i="50"/>
  <c r="T255" i="70" s="1"/>
  <c r="F31" i="50"/>
  <c r="F256" i="54"/>
  <c r="E145" i="50"/>
  <c r="Q144" i="70" s="1"/>
  <c r="E257" i="50"/>
  <c r="Q255" i="70" s="1"/>
  <c r="C32" i="50"/>
  <c r="C257" i="54"/>
  <c r="H143" i="60"/>
  <c r="K32" i="61"/>
  <c r="K257" i="60"/>
  <c r="L29" i="50"/>
  <c r="L142" i="50" s="1"/>
  <c r="X141" i="70" s="1"/>
  <c r="L254" i="54"/>
  <c r="D32" i="61"/>
  <c r="D145" i="61" s="1"/>
  <c r="P145" i="58" s="1"/>
  <c r="D257" i="60"/>
  <c r="I33" i="61"/>
  <c r="I258" i="60"/>
  <c r="I145" i="54"/>
  <c r="C258" i="50"/>
  <c r="O256" i="70" s="1"/>
  <c r="K32" i="50"/>
  <c r="K257" i="54"/>
  <c r="G257" i="50"/>
  <c r="S255" i="70" s="1"/>
  <c r="D32" i="50"/>
  <c r="D145" i="50" s="1"/>
  <c r="P144" i="70" s="1"/>
  <c r="D257" i="54"/>
  <c r="D258" i="61"/>
  <c r="P257" i="58" s="1"/>
  <c r="I33" i="50"/>
  <c r="I258" i="54"/>
  <c r="K144" i="60"/>
  <c r="F143" i="60"/>
  <c r="J33" i="61"/>
  <c r="J258" i="60"/>
  <c r="D145" i="60"/>
  <c r="E257" i="61"/>
  <c r="Q256" i="58" s="1"/>
  <c r="I259" i="50"/>
  <c r="U257" i="70" s="1"/>
  <c r="B257" i="61"/>
  <c r="N256" i="58" s="1"/>
  <c r="C146" i="50"/>
  <c r="O145" i="70" s="1"/>
  <c r="L141" i="54"/>
  <c r="L255" i="50"/>
  <c r="X253" i="70" s="1"/>
  <c r="J33" i="50"/>
  <c r="J146" i="50" s="1"/>
  <c r="V145" i="70" s="1"/>
  <c r="J258" i="54"/>
  <c r="D146" i="50"/>
  <c r="P145" i="70" s="1"/>
  <c r="D258" i="50"/>
  <c r="P256" i="70" s="1"/>
  <c r="H257" i="61"/>
  <c r="T256" i="58" s="1"/>
  <c r="H31" i="61"/>
  <c r="H144" i="61" s="1"/>
  <c r="T144" i="58" s="1"/>
  <c r="H256" i="60"/>
  <c r="H145" i="61"/>
  <c r="T145" i="58" s="1"/>
  <c r="K146" i="50"/>
  <c r="W145" i="70" s="1"/>
  <c r="K258" i="50"/>
  <c r="W256" i="70" s="1"/>
  <c r="K258" i="61"/>
  <c r="W257" i="58" s="1"/>
  <c r="C258" i="61"/>
  <c r="O257" i="58" s="1"/>
  <c r="G257" i="61"/>
  <c r="S256" i="58" s="1"/>
  <c r="J147" i="50"/>
  <c r="V146" i="70" s="1"/>
  <c r="J259" i="50"/>
  <c r="V257" i="70" s="1"/>
  <c r="H144" i="60"/>
  <c r="B257" i="50"/>
  <c r="N255" i="70" s="1"/>
  <c r="H31" i="50"/>
  <c r="H256" i="54"/>
  <c r="I146" i="54"/>
  <c r="F257" i="50"/>
  <c r="R255" i="70" s="1"/>
  <c r="F257" i="61"/>
  <c r="R256" i="58" s="1"/>
  <c r="E143" i="60"/>
  <c r="G31" i="61"/>
  <c r="G144" i="61" s="1"/>
  <c r="S144" i="58" s="1"/>
  <c r="G256" i="60"/>
  <c r="K145" i="60"/>
  <c r="L142" i="54"/>
  <c r="K146" i="61"/>
  <c r="W146" i="58" s="1"/>
  <c r="D145" i="54"/>
  <c r="G144" i="60"/>
  <c r="E31" i="61"/>
  <c r="E256" i="60"/>
  <c r="B31" i="61"/>
  <c r="B144" i="61" s="1"/>
  <c r="N144" i="58" s="1"/>
  <c r="B256" i="60"/>
  <c r="F144" i="54"/>
  <c r="I146" i="61"/>
  <c r="U146" i="58" s="1"/>
  <c r="I259" i="61"/>
  <c r="U258" i="58" s="1"/>
  <c r="K145" i="54"/>
  <c r="J145" i="54"/>
  <c r="J145" i="60"/>
  <c r="G143" i="54"/>
  <c r="D144" i="54"/>
  <c r="J259" i="61"/>
  <c r="V258" i="58" s="1"/>
  <c r="G31" i="50"/>
  <c r="G256" i="54"/>
  <c r="L142" i="61"/>
  <c r="X142" i="58" s="1"/>
  <c r="L255" i="61"/>
  <c r="X254" i="58" s="1"/>
  <c r="L143" i="50"/>
  <c r="X142" i="70" s="1"/>
  <c r="F31" i="61"/>
  <c r="F256" i="60"/>
  <c r="J146" i="54"/>
  <c r="C144" i="60"/>
  <c r="C32" i="61"/>
  <c r="C257" i="60"/>
  <c r="E143" i="54"/>
  <c r="E31" i="50"/>
  <c r="E256" i="54"/>
  <c r="B31" i="50"/>
  <c r="B256" i="54"/>
  <c r="I146" i="60"/>
  <c r="F144" i="60"/>
  <c r="I258" i="61" l="1"/>
  <c r="U257" i="58" s="1"/>
  <c r="L254" i="50"/>
  <c r="X252" i="70" s="1"/>
  <c r="H30" i="50"/>
  <c r="H255" i="54"/>
  <c r="F256" i="61"/>
  <c r="R255" i="58" s="1"/>
  <c r="J144" i="60"/>
  <c r="K143" i="60"/>
  <c r="G30" i="61"/>
  <c r="G143" i="61" s="1"/>
  <c r="S143" i="58" s="1"/>
  <c r="G255" i="60"/>
  <c r="E256" i="61"/>
  <c r="Q255" i="58" s="1"/>
  <c r="B30" i="61"/>
  <c r="B255" i="60"/>
  <c r="F144" i="61"/>
  <c r="R144" i="58" s="1"/>
  <c r="L28" i="61"/>
  <c r="L253" i="60"/>
  <c r="J258" i="61"/>
  <c r="V257" i="58" s="1"/>
  <c r="F30" i="50"/>
  <c r="F255" i="54"/>
  <c r="I146" i="50"/>
  <c r="U145" i="70" s="1"/>
  <c r="I258" i="50"/>
  <c r="U256" i="70" s="1"/>
  <c r="I32" i="61"/>
  <c r="I257" i="60"/>
  <c r="G144" i="50"/>
  <c r="S143" i="70" s="1"/>
  <c r="G256" i="50"/>
  <c r="S254" i="70" s="1"/>
  <c r="B142" i="54"/>
  <c r="B142" i="60"/>
  <c r="I144" i="54"/>
  <c r="G30" i="50"/>
  <c r="G255" i="54"/>
  <c r="G256" i="61"/>
  <c r="S255" i="58" s="1"/>
  <c r="B30" i="50"/>
  <c r="B143" i="50" s="1"/>
  <c r="N142" i="70" s="1"/>
  <c r="B255" i="54"/>
  <c r="L28" i="50"/>
  <c r="L253" i="54"/>
  <c r="I32" i="50"/>
  <c r="I257" i="54"/>
  <c r="I145" i="60"/>
  <c r="F144" i="50"/>
  <c r="R143" i="70" s="1"/>
  <c r="F256" i="50"/>
  <c r="R254" i="70" s="1"/>
  <c r="B144" i="50"/>
  <c r="N143" i="70" s="1"/>
  <c r="B256" i="50"/>
  <c r="N254" i="70" s="1"/>
  <c r="C257" i="61"/>
  <c r="O256" i="58" s="1"/>
  <c r="J258" i="50"/>
  <c r="V256" i="70" s="1"/>
  <c r="C145" i="50"/>
  <c r="O144" i="70" s="1"/>
  <c r="C257" i="50"/>
  <c r="O255" i="70" s="1"/>
  <c r="F143" i="54"/>
  <c r="L254" i="61"/>
  <c r="X253" i="58" s="1"/>
  <c r="F142" i="60"/>
  <c r="F30" i="61"/>
  <c r="F255" i="60"/>
  <c r="F142" i="54"/>
  <c r="X148" i="50"/>
  <c r="X148" i="61"/>
  <c r="E142" i="54"/>
  <c r="E142" i="60"/>
  <c r="B143" i="54"/>
  <c r="J32" i="61"/>
  <c r="J257" i="60"/>
  <c r="G143" i="60"/>
  <c r="E30" i="61"/>
  <c r="E255" i="60"/>
  <c r="C31" i="61"/>
  <c r="C144" i="61" s="1"/>
  <c r="O144" i="58" s="1"/>
  <c r="C256" i="60"/>
  <c r="D257" i="61"/>
  <c r="P256" i="58" s="1"/>
  <c r="K257" i="61"/>
  <c r="W256" i="58" s="1"/>
  <c r="D257" i="50"/>
  <c r="P255" i="70" s="1"/>
  <c r="C143" i="60"/>
  <c r="L140" i="54"/>
  <c r="L140" i="60"/>
  <c r="J146" i="61"/>
  <c r="V146" i="58" s="1"/>
  <c r="J144" i="54"/>
  <c r="J32" i="50"/>
  <c r="J257" i="54"/>
  <c r="B143" i="61"/>
  <c r="N143" i="58" s="1"/>
  <c r="B256" i="61"/>
  <c r="N255" i="58" s="1"/>
  <c r="E30" i="50"/>
  <c r="E143" i="50" s="1"/>
  <c r="Q142" i="70" s="1"/>
  <c r="E255" i="54"/>
  <c r="C145" i="61"/>
  <c r="O145" i="58" s="1"/>
  <c r="K31" i="61"/>
  <c r="K144" i="61" s="1"/>
  <c r="W144" i="58" s="1"/>
  <c r="K256" i="60"/>
  <c r="C31" i="50"/>
  <c r="C144" i="50" s="1"/>
  <c r="O143" i="70" s="1"/>
  <c r="C256" i="54"/>
  <c r="C144" i="54"/>
  <c r="L141" i="60"/>
  <c r="H142" i="60"/>
  <c r="D143" i="60"/>
  <c r="D31" i="61"/>
  <c r="D256" i="60"/>
  <c r="H143" i="50"/>
  <c r="T142" i="70" s="1"/>
  <c r="H256" i="50"/>
  <c r="T254" i="70" s="1"/>
  <c r="E144" i="61"/>
  <c r="Q144" i="58" s="1"/>
  <c r="K143" i="54"/>
  <c r="K31" i="50"/>
  <c r="K256" i="54"/>
  <c r="K145" i="50"/>
  <c r="W144" i="70" s="1"/>
  <c r="K257" i="50"/>
  <c r="W255" i="70" s="1"/>
  <c r="D144" i="60"/>
  <c r="H256" i="61"/>
  <c r="T255" i="58" s="1"/>
  <c r="E144" i="50"/>
  <c r="Q143" i="70" s="1"/>
  <c r="E256" i="50"/>
  <c r="Q254" i="70" s="1"/>
  <c r="D143" i="54"/>
  <c r="D31" i="50"/>
  <c r="D256" i="54"/>
  <c r="B143" i="60"/>
  <c r="H143" i="54"/>
  <c r="K145" i="61"/>
  <c r="W145" i="58" s="1"/>
  <c r="K144" i="54"/>
  <c r="H30" i="61"/>
  <c r="H143" i="61" s="1"/>
  <c r="T143" i="58" s="1"/>
  <c r="H255" i="60"/>
  <c r="H144" i="50"/>
  <c r="T143" i="70" s="1"/>
  <c r="I143" i="60" l="1"/>
  <c r="K142" i="54"/>
  <c r="F141" i="60"/>
  <c r="K144" i="50"/>
  <c r="W143" i="70" s="1"/>
  <c r="K256" i="50"/>
  <c r="W254" i="70" s="1"/>
  <c r="D256" i="61"/>
  <c r="P255" i="58" s="1"/>
  <c r="H29" i="50"/>
  <c r="H254" i="54"/>
  <c r="J257" i="61"/>
  <c r="V256" i="58" s="1"/>
  <c r="F255" i="61"/>
  <c r="R254" i="58" s="1"/>
  <c r="H142" i="54"/>
  <c r="I31" i="61"/>
  <c r="I144" i="61" s="1"/>
  <c r="U144" i="58" s="1"/>
  <c r="I256" i="60"/>
  <c r="H141" i="54"/>
  <c r="H141" i="60"/>
  <c r="L253" i="50"/>
  <c r="X251" i="70" s="1"/>
  <c r="I143" i="54"/>
  <c r="I31" i="50"/>
  <c r="I256" i="54"/>
  <c r="F143" i="50"/>
  <c r="R142" i="70" s="1"/>
  <c r="F255" i="50"/>
  <c r="R253" i="70" s="1"/>
  <c r="K30" i="50"/>
  <c r="K255" i="54"/>
  <c r="D142" i="54"/>
  <c r="D142" i="60"/>
  <c r="G29" i="61"/>
  <c r="G254" i="60"/>
  <c r="C30" i="61"/>
  <c r="C255" i="60"/>
  <c r="E255" i="61"/>
  <c r="Q254" i="58" s="1"/>
  <c r="D30" i="61"/>
  <c r="D255" i="60"/>
  <c r="I257" i="61"/>
  <c r="U256" i="58" s="1"/>
  <c r="J143" i="54"/>
  <c r="J143" i="60"/>
  <c r="G141" i="60"/>
  <c r="G29" i="50"/>
  <c r="G254" i="54"/>
  <c r="C30" i="50"/>
  <c r="C255" i="54"/>
  <c r="F29" i="61"/>
  <c r="F142" i="61" s="1"/>
  <c r="R142" i="58" s="1"/>
  <c r="F254" i="60"/>
  <c r="D30" i="50"/>
  <c r="D255" i="54"/>
  <c r="B29" i="61"/>
  <c r="B142" i="61" s="1"/>
  <c r="N142" i="58" s="1"/>
  <c r="B254" i="60"/>
  <c r="E143" i="61"/>
  <c r="Q143" i="58" s="1"/>
  <c r="J31" i="61"/>
  <c r="J256" i="60"/>
  <c r="F143" i="61"/>
  <c r="R143" i="58" s="1"/>
  <c r="L141" i="50"/>
  <c r="X140" i="70" s="1"/>
  <c r="L253" i="61"/>
  <c r="X252" i="58" s="1"/>
  <c r="L139" i="60"/>
  <c r="C256" i="50"/>
  <c r="O254" i="70" s="1"/>
  <c r="J145" i="50"/>
  <c r="V144" i="70" s="1"/>
  <c r="J257" i="50"/>
  <c r="V255" i="70" s="1"/>
  <c r="D144" i="61"/>
  <c r="P144" i="58" s="1"/>
  <c r="F29" i="50"/>
  <c r="F254" i="54"/>
  <c r="B29" i="50"/>
  <c r="B142" i="50" s="1"/>
  <c r="N141" i="70" s="1"/>
  <c r="B254" i="54"/>
  <c r="I144" i="60"/>
  <c r="J31" i="50"/>
  <c r="J256" i="54"/>
  <c r="B141" i="60"/>
  <c r="X147" i="50"/>
  <c r="E255" i="50"/>
  <c r="Q253" i="70" s="1"/>
  <c r="L27" i="61"/>
  <c r="L140" i="61" s="1"/>
  <c r="X140" i="58" s="1"/>
  <c r="L252" i="60"/>
  <c r="E29" i="61"/>
  <c r="E254" i="60"/>
  <c r="I145" i="50"/>
  <c r="U144" i="70" s="1"/>
  <c r="I257" i="50"/>
  <c r="U255" i="70" s="1"/>
  <c r="G143" i="50"/>
  <c r="S142" i="70" s="1"/>
  <c r="G255" i="50"/>
  <c r="S253" i="70" s="1"/>
  <c r="G142" i="61"/>
  <c r="S142" i="58" s="1"/>
  <c r="G255" i="61"/>
  <c r="S254" i="58" s="1"/>
  <c r="I145" i="61"/>
  <c r="U145" i="58" s="1"/>
  <c r="K256" i="61"/>
  <c r="W255" i="58" s="1"/>
  <c r="K142" i="60"/>
  <c r="K30" i="61"/>
  <c r="K255" i="60"/>
  <c r="E141" i="54"/>
  <c r="E141" i="60"/>
  <c r="H255" i="61"/>
  <c r="T254" i="58" s="1"/>
  <c r="D144" i="50"/>
  <c r="P143" i="70" s="1"/>
  <c r="D256" i="50"/>
  <c r="P254" i="70" s="1"/>
  <c r="X147" i="61"/>
  <c r="H29" i="61"/>
  <c r="H142" i="61" s="1"/>
  <c r="T142" i="58" s="1"/>
  <c r="H254" i="60"/>
  <c r="C143" i="54"/>
  <c r="L139" i="54"/>
  <c r="L27" i="50"/>
  <c r="L252" i="54"/>
  <c r="C256" i="61"/>
  <c r="O255" i="58" s="1"/>
  <c r="E29" i="50"/>
  <c r="E254" i="54"/>
  <c r="L141" i="61"/>
  <c r="X141" i="58" s="1"/>
  <c r="B255" i="50"/>
  <c r="N253" i="70" s="1"/>
  <c r="G142" i="54"/>
  <c r="J145" i="61"/>
  <c r="V145" i="58" s="1"/>
  <c r="B255" i="61"/>
  <c r="N254" i="58" s="1"/>
  <c r="G142" i="60"/>
  <c r="H255" i="50"/>
  <c r="T253" i="70" s="1"/>
  <c r="X145" i="50" l="1"/>
  <c r="X145" i="61"/>
  <c r="F28" i="50"/>
  <c r="F253" i="54"/>
  <c r="E254" i="61"/>
  <c r="Q253" i="58" s="1"/>
  <c r="F141" i="54"/>
  <c r="J256" i="61"/>
  <c r="V255" i="58" s="1"/>
  <c r="G28" i="61"/>
  <c r="G141" i="61" s="1"/>
  <c r="S141" i="58" s="1"/>
  <c r="G253" i="60"/>
  <c r="H28" i="50"/>
  <c r="H253" i="54"/>
  <c r="K255" i="61"/>
  <c r="W254" i="58" s="1"/>
  <c r="H140" i="54"/>
  <c r="L138" i="54"/>
  <c r="B140" i="60"/>
  <c r="K141" i="54"/>
  <c r="L140" i="50"/>
  <c r="X139" i="70" s="1"/>
  <c r="L252" i="50"/>
  <c r="X250" i="70" s="1"/>
  <c r="D255" i="50"/>
  <c r="P253" i="70" s="1"/>
  <c r="C143" i="50"/>
  <c r="O142" i="70" s="1"/>
  <c r="C255" i="50"/>
  <c r="O253" i="70" s="1"/>
  <c r="G28" i="50"/>
  <c r="G253" i="54"/>
  <c r="C255" i="61"/>
  <c r="O254" i="58" s="1"/>
  <c r="K141" i="60"/>
  <c r="K29" i="61"/>
  <c r="K142" i="61" s="1"/>
  <c r="W142" i="58" s="1"/>
  <c r="K254" i="60"/>
  <c r="G140" i="54"/>
  <c r="G140" i="60"/>
  <c r="F140" i="54"/>
  <c r="F140" i="60"/>
  <c r="E142" i="50"/>
  <c r="Q141" i="70" s="1"/>
  <c r="E254" i="50"/>
  <c r="Q252" i="70" s="1"/>
  <c r="B28" i="61"/>
  <c r="B253" i="60"/>
  <c r="C29" i="61"/>
  <c r="C254" i="60"/>
  <c r="D255" i="61"/>
  <c r="P254" i="58" s="1"/>
  <c r="C142" i="60"/>
  <c r="D29" i="61"/>
  <c r="D142" i="61" s="1"/>
  <c r="P142" i="58" s="1"/>
  <c r="D254" i="60"/>
  <c r="D143" i="61"/>
  <c r="P143" i="58" s="1"/>
  <c r="K29" i="50"/>
  <c r="K254" i="54"/>
  <c r="E28" i="61"/>
  <c r="E253" i="60"/>
  <c r="B28" i="50"/>
  <c r="B253" i="54"/>
  <c r="B254" i="50"/>
  <c r="N252" i="70" s="1"/>
  <c r="C29" i="50"/>
  <c r="C254" i="54"/>
  <c r="C142" i="54"/>
  <c r="J30" i="61"/>
  <c r="J255" i="60"/>
  <c r="D29" i="50"/>
  <c r="D254" i="54"/>
  <c r="I256" i="61"/>
  <c r="U255" i="58" s="1"/>
  <c r="J144" i="61"/>
  <c r="V144" i="58" s="1"/>
  <c r="F142" i="50"/>
  <c r="R141" i="70" s="1"/>
  <c r="F254" i="50"/>
  <c r="R252" i="70" s="1"/>
  <c r="C141" i="54"/>
  <c r="C141" i="60"/>
  <c r="D143" i="50"/>
  <c r="P142" i="70" s="1"/>
  <c r="E28" i="50"/>
  <c r="E253" i="54"/>
  <c r="K143" i="61"/>
  <c r="W143" i="58" s="1"/>
  <c r="L252" i="61"/>
  <c r="X251" i="58" s="1"/>
  <c r="J30" i="50"/>
  <c r="J255" i="54"/>
  <c r="I30" i="61"/>
  <c r="I143" i="61" s="1"/>
  <c r="U143" i="58" s="1"/>
  <c r="I255" i="60"/>
  <c r="X146" i="50"/>
  <c r="X146" i="61"/>
  <c r="B141" i="54"/>
  <c r="L26" i="61"/>
  <c r="L251" i="60"/>
  <c r="B141" i="61"/>
  <c r="N141" i="58" s="1"/>
  <c r="B254" i="61"/>
  <c r="N253" i="58" s="1"/>
  <c r="F254" i="61"/>
  <c r="R253" i="58" s="1"/>
  <c r="G142" i="50"/>
  <c r="S141" i="70" s="1"/>
  <c r="G254" i="50"/>
  <c r="S252" i="70" s="1"/>
  <c r="G254" i="61"/>
  <c r="S253" i="58" s="1"/>
  <c r="I144" i="50"/>
  <c r="U143" i="70" s="1"/>
  <c r="I256" i="50"/>
  <c r="U254" i="70" s="1"/>
  <c r="I30" i="50"/>
  <c r="I255" i="54"/>
  <c r="H140" i="60"/>
  <c r="H28" i="61"/>
  <c r="H141" i="61" s="1"/>
  <c r="T141" i="58" s="1"/>
  <c r="H253" i="60"/>
  <c r="E140" i="60"/>
  <c r="J142" i="54"/>
  <c r="J142" i="60"/>
  <c r="C143" i="61"/>
  <c r="O143" i="58" s="1"/>
  <c r="H254" i="61"/>
  <c r="T253" i="58" s="1"/>
  <c r="J144" i="50"/>
  <c r="V143" i="70" s="1"/>
  <c r="J256" i="50"/>
  <c r="V254" i="70" s="1"/>
  <c r="L26" i="50"/>
  <c r="L251" i="54"/>
  <c r="G141" i="54"/>
  <c r="E142" i="61"/>
  <c r="Q142" i="58" s="1"/>
  <c r="K255" i="50"/>
  <c r="W253" i="70" s="1"/>
  <c r="H142" i="50"/>
  <c r="T141" i="70" s="1"/>
  <c r="H254" i="50"/>
  <c r="T252" i="70" s="1"/>
  <c r="K143" i="50"/>
  <c r="W142" i="70" s="1"/>
  <c r="F28" i="61"/>
  <c r="F253" i="60"/>
  <c r="E27" i="50" l="1"/>
  <c r="E252" i="54"/>
  <c r="E253" i="61"/>
  <c r="Q252" i="58" s="1"/>
  <c r="B27" i="61"/>
  <c r="B140" i="61" s="1"/>
  <c r="N140" i="58" s="1"/>
  <c r="B252" i="60"/>
  <c r="L137" i="60"/>
  <c r="L139" i="50"/>
  <c r="X138" i="70" s="1"/>
  <c r="L251" i="50"/>
  <c r="X249" i="70" s="1"/>
  <c r="I143" i="50"/>
  <c r="U142" i="70" s="1"/>
  <c r="I255" i="50"/>
  <c r="U253" i="70" s="1"/>
  <c r="D28" i="50"/>
  <c r="D253" i="54"/>
  <c r="I29" i="50"/>
  <c r="I254" i="54"/>
  <c r="E140" i="54"/>
  <c r="J255" i="61"/>
  <c r="V254" i="58" s="1"/>
  <c r="K254" i="61"/>
  <c r="W253" i="58" s="1"/>
  <c r="G141" i="50"/>
  <c r="S140" i="70" s="1"/>
  <c r="G253" i="50"/>
  <c r="S251" i="70" s="1"/>
  <c r="B27" i="50"/>
  <c r="B140" i="50" s="1"/>
  <c r="N139" i="70" s="1"/>
  <c r="B252" i="54"/>
  <c r="D28" i="61"/>
  <c r="D141" i="61" s="1"/>
  <c r="P141" i="58" s="1"/>
  <c r="D253" i="60"/>
  <c r="I142" i="54"/>
  <c r="C28" i="61"/>
  <c r="C141" i="61" s="1"/>
  <c r="O141" i="58" s="1"/>
  <c r="C253" i="60"/>
  <c r="G253" i="61"/>
  <c r="S252" i="58" s="1"/>
  <c r="E141" i="61"/>
  <c r="Q141" i="58" s="1"/>
  <c r="E253" i="50"/>
  <c r="Q251" i="70" s="1"/>
  <c r="J141" i="54"/>
  <c r="H253" i="61"/>
  <c r="T252" i="58" s="1"/>
  <c r="C140" i="54"/>
  <c r="C28" i="50"/>
  <c r="C253" i="54"/>
  <c r="D254" i="61"/>
  <c r="P253" i="58" s="1"/>
  <c r="C254" i="61"/>
  <c r="O253" i="58" s="1"/>
  <c r="L25" i="61"/>
  <c r="L138" i="61" s="1"/>
  <c r="X138" i="58" s="1"/>
  <c r="L250" i="60"/>
  <c r="I29" i="61"/>
  <c r="I254" i="60"/>
  <c r="E139" i="60"/>
  <c r="J29" i="61"/>
  <c r="J254" i="60"/>
  <c r="L251" i="61"/>
  <c r="X250" i="58" s="1"/>
  <c r="I255" i="61"/>
  <c r="U254" i="58" s="1"/>
  <c r="B141" i="50"/>
  <c r="N140" i="70" s="1"/>
  <c r="B253" i="50"/>
  <c r="N251" i="70" s="1"/>
  <c r="E141" i="50"/>
  <c r="Q140" i="70" s="1"/>
  <c r="L25" i="50"/>
  <c r="L250" i="54"/>
  <c r="F139" i="54"/>
  <c r="F139" i="60"/>
  <c r="I141" i="54"/>
  <c r="G139" i="60"/>
  <c r="F253" i="61"/>
  <c r="R252" i="58" s="1"/>
  <c r="J29" i="50"/>
  <c r="J142" i="50" s="1"/>
  <c r="V141" i="70" s="1"/>
  <c r="J254" i="54"/>
  <c r="L139" i="61"/>
  <c r="X139" i="58" s="1"/>
  <c r="D142" i="50"/>
  <c r="P141" i="70" s="1"/>
  <c r="D254" i="50"/>
  <c r="P252" i="70" s="1"/>
  <c r="D141" i="60"/>
  <c r="G27" i="61"/>
  <c r="G140" i="61" s="1"/>
  <c r="S140" i="58" s="1"/>
  <c r="G252" i="60"/>
  <c r="K28" i="61"/>
  <c r="K253" i="60"/>
  <c r="F141" i="50"/>
  <c r="R140" i="70" s="1"/>
  <c r="F253" i="50"/>
  <c r="R251" i="70" s="1"/>
  <c r="J255" i="50"/>
  <c r="V253" i="70" s="1"/>
  <c r="K140" i="54"/>
  <c r="K140" i="60"/>
  <c r="D140" i="60"/>
  <c r="J143" i="50"/>
  <c r="V142" i="70" s="1"/>
  <c r="F141" i="61"/>
  <c r="R141" i="58" s="1"/>
  <c r="L138" i="60"/>
  <c r="I142" i="60"/>
  <c r="C254" i="50"/>
  <c r="O252" i="70" s="1"/>
  <c r="B140" i="54"/>
  <c r="K142" i="50"/>
  <c r="W141" i="70" s="1"/>
  <c r="K254" i="50"/>
  <c r="W252" i="70" s="1"/>
  <c r="F27" i="61"/>
  <c r="F140" i="61" s="1"/>
  <c r="R140" i="58" s="1"/>
  <c r="F252" i="60"/>
  <c r="G139" i="54"/>
  <c r="G27" i="50"/>
  <c r="G140" i="50" s="1"/>
  <c r="S139" i="70" s="1"/>
  <c r="G252" i="54"/>
  <c r="C142" i="61"/>
  <c r="O142" i="58" s="1"/>
  <c r="C142" i="50"/>
  <c r="O141" i="70" s="1"/>
  <c r="K28" i="50"/>
  <c r="K141" i="50" s="1"/>
  <c r="W140" i="70" s="1"/>
  <c r="K253" i="54"/>
  <c r="H27" i="61"/>
  <c r="H140" i="61" s="1"/>
  <c r="T140" i="58" s="1"/>
  <c r="H252" i="60"/>
  <c r="H141" i="50"/>
  <c r="T140" i="70" s="1"/>
  <c r="H253" i="50"/>
  <c r="T251" i="70" s="1"/>
  <c r="H139" i="54"/>
  <c r="H139" i="60"/>
  <c r="E27" i="61"/>
  <c r="E140" i="61" s="1"/>
  <c r="Q140" i="58" s="1"/>
  <c r="E252" i="60"/>
  <c r="D141" i="54"/>
  <c r="B253" i="61"/>
  <c r="N252" i="58" s="1"/>
  <c r="F27" i="50"/>
  <c r="F252" i="54"/>
  <c r="H27" i="50"/>
  <c r="H252" i="54"/>
  <c r="J143" i="61"/>
  <c r="V143" i="58" s="1"/>
  <c r="F26" i="50" l="1"/>
  <c r="F139" i="50" s="1"/>
  <c r="R138" i="70" s="1"/>
  <c r="F251" i="54"/>
  <c r="E26" i="50"/>
  <c r="E251" i="54"/>
  <c r="F252" i="50"/>
  <c r="R250" i="70" s="1"/>
  <c r="E252" i="61"/>
  <c r="Q251" i="58" s="1"/>
  <c r="G252" i="50"/>
  <c r="S250" i="70" s="1"/>
  <c r="K253" i="61"/>
  <c r="W252" i="58" s="1"/>
  <c r="B26" i="61"/>
  <c r="B251" i="60"/>
  <c r="C141" i="50"/>
  <c r="O140" i="70" s="1"/>
  <c r="C253" i="50"/>
  <c r="O251" i="70" s="1"/>
  <c r="J28" i="61"/>
  <c r="J141" i="61" s="1"/>
  <c r="V141" i="58" s="1"/>
  <c r="J253" i="60"/>
  <c r="X144" i="50"/>
  <c r="X144" i="61"/>
  <c r="B26" i="50"/>
  <c r="B251" i="54"/>
  <c r="J28" i="50"/>
  <c r="J253" i="54"/>
  <c r="I142" i="50"/>
  <c r="U141" i="70" s="1"/>
  <c r="I254" i="50"/>
  <c r="U252" i="70" s="1"/>
  <c r="L24" i="61"/>
  <c r="L137" i="61" s="1"/>
  <c r="X137" i="58" s="1"/>
  <c r="L249" i="60"/>
  <c r="J140" i="60"/>
  <c r="K253" i="50"/>
  <c r="W251" i="70" s="1"/>
  <c r="D139" i="60"/>
  <c r="D27" i="61"/>
  <c r="D140" i="61" s="1"/>
  <c r="P140" i="58" s="1"/>
  <c r="D252" i="60"/>
  <c r="I254" i="61"/>
  <c r="U253" i="58" s="1"/>
  <c r="C253" i="61"/>
  <c r="O252" i="58" s="1"/>
  <c r="C139" i="60"/>
  <c r="C27" i="61"/>
  <c r="C140" i="61" s="1"/>
  <c r="O140" i="58" s="1"/>
  <c r="C252" i="60"/>
  <c r="B252" i="50"/>
  <c r="N250" i="70" s="1"/>
  <c r="K141" i="61"/>
  <c r="W141" i="58" s="1"/>
  <c r="L24" i="50"/>
  <c r="L249" i="54"/>
  <c r="E140" i="50"/>
  <c r="Q139" i="70" s="1"/>
  <c r="E139" i="50"/>
  <c r="Q138" i="70" s="1"/>
  <c r="E252" i="50"/>
  <c r="Q250" i="70" s="1"/>
  <c r="D139" i="54"/>
  <c r="D27" i="50"/>
  <c r="D252" i="54"/>
  <c r="I28" i="61"/>
  <c r="I141" i="61" s="1"/>
  <c r="U141" i="58" s="1"/>
  <c r="I253" i="60"/>
  <c r="J254" i="61"/>
  <c r="V253" i="58" s="1"/>
  <c r="I141" i="60"/>
  <c r="C139" i="54"/>
  <c r="C27" i="50"/>
  <c r="C252" i="54"/>
  <c r="B139" i="54"/>
  <c r="B139" i="61"/>
  <c r="N139" i="58" s="1"/>
  <c r="B252" i="61"/>
  <c r="N251" i="58" s="1"/>
  <c r="E139" i="54"/>
  <c r="I140" i="54"/>
  <c r="I140" i="60"/>
  <c r="H140" i="50"/>
  <c r="T139" i="70" s="1"/>
  <c r="H252" i="50"/>
  <c r="T250" i="70" s="1"/>
  <c r="F252" i="61"/>
  <c r="R251" i="58" s="1"/>
  <c r="G252" i="61"/>
  <c r="S251" i="58" s="1"/>
  <c r="I28" i="50"/>
  <c r="I253" i="54"/>
  <c r="L250" i="50"/>
  <c r="X248" i="70" s="1"/>
  <c r="C140" i="60"/>
  <c r="F138" i="60"/>
  <c r="G138" i="54"/>
  <c r="H138" i="60"/>
  <c r="H26" i="61"/>
  <c r="H139" i="61" s="1"/>
  <c r="T139" i="58" s="1"/>
  <c r="H251" i="60"/>
  <c r="K139" i="60"/>
  <c r="K27" i="61"/>
  <c r="K252" i="60"/>
  <c r="F140" i="50"/>
  <c r="R139" i="70" s="1"/>
  <c r="J254" i="50"/>
  <c r="V252" i="70" s="1"/>
  <c r="G26" i="61"/>
  <c r="G251" i="60"/>
  <c r="L137" i="54"/>
  <c r="J141" i="60"/>
  <c r="J142" i="61"/>
  <c r="V142" i="58" s="1"/>
  <c r="D141" i="50"/>
  <c r="P140" i="70" s="1"/>
  <c r="D253" i="50"/>
  <c r="P251" i="70" s="1"/>
  <c r="L138" i="50"/>
  <c r="X137" i="70" s="1"/>
  <c r="B139" i="60"/>
  <c r="E138" i="54"/>
  <c r="E138" i="60"/>
  <c r="H138" i="54"/>
  <c r="H26" i="50"/>
  <c r="H251" i="54"/>
  <c r="H252" i="61"/>
  <c r="T251" i="58" s="1"/>
  <c r="K27" i="50"/>
  <c r="K252" i="54"/>
  <c r="G26" i="50"/>
  <c r="G251" i="54"/>
  <c r="F26" i="61"/>
  <c r="F251" i="60"/>
  <c r="I142" i="61"/>
  <c r="U142" i="58" s="1"/>
  <c r="E26" i="61"/>
  <c r="E139" i="61" s="1"/>
  <c r="Q139" i="58" s="1"/>
  <c r="E251" i="60"/>
  <c r="L250" i="61"/>
  <c r="X249" i="58" s="1"/>
  <c r="D253" i="61"/>
  <c r="P252" i="58" s="1"/>
  <c r="D140" i="54"/>
  <c r="K252" i="61" l="1"/>
  <c r="W251" i="58" s="1"/>
  <c r="L23" i="61"/>
  <c r="L248" i="60"/>
  <c r="J253" i="61"/>
  <c r="V252" i="58" s="1"/>
  <c r="G251" i="61"/>
  <c r="S250" i="58" s="1"/>
  <c r="G25" i="61"/>
  <c r="G138" i="61" s="1"/>
  <c r="S138" i="58" s="1"/>
  <c r="G250" i="60"/>
  <c r="K26" i="61"/>
  <c r="K251" i="60"/>
  <c r="B25" i="61"/>
  <c r="B138" i="61" s="1"/>
  <c r="N138" i="58" s="1"/>
  <c r="B250" i="60"/>
  <c r="B251" i="50"/>
  <c r="N249" i="70" s="1"/>
  <c r="L23" i="50"/>
  <c r="L248" i="54"/>
  <c r="B138" i="60"/>
  <c r="E251" i="50"/>
  <c r="Q249" i="70" s="1"/>
  <c r="H137" i="54"/>
  <c r="H137" i="60"/>
  <c r="X143" i="50"/>
  <c r="X143" i="61"/>
  <c r="H139" i="50"/>
  <c r="T138" i="70" s="1"/>
  <c r="H251" i="50"/>
  <c r="T249" i="70" s="1"/>
  <c r="G138" i="60"/>
  <c r="G25" i="50"/>
  <c r="G250" i="54"/>
  <c r="K26" i="50"/>
  <c r="K139" i="50" s="1"/>
  <c r="W138" i="70" s="1"/>
  <c r="K251" i="54"/>
  <c r="B25" i="50"/>
  <c r="B138" i="50" s="1"/>
  <c r="N137" i="70" s="1"/>
  <c r="B250" i="54"/>
  <c r="H25" i="61"/>
  <c r="H138" i="61" s="1"/>
  <c r="T138" i="58" s="1"/>
  <c r="H250" i="60"/>
  <c r="K138" i="54"/>
  <c r="F251" i="61"/>
  <c r="R250" i="58" s="1"/>
  <c r="K140" i="50"/>
  <c r="W139" i="70" s="1"/>
  <c r="K252" i="50"/>
  <c r="W250" i="70" s="1"/>
  <c r="I141" i="50"/>
  <c r="U140" i="70" s="1"/>
  <c r="I253" i="50"/>
  <c r="U251" i="70" s="1"/>
  <c r="F139" i="61"/>
  <c r="R139" i="58" s="1"/>
  <c r="D140" i="50"/>
  <c r="P139" i="70" s="1"/>
  <c r="D252" i="50"/>
  <c r="P250" i="70" s="1"/>
  <c r="B139" i="50"/>
  <c r="N138" i="70" s="1"/>
  <c r="B138" i="54"/>
  <c r="K140" i="61"/>
  <c r="W140" i="58" s="1"/>
  <c r="H25" i="50"/>
  <c r="H250" i="54"/>
  <c r="F137" i="54"/>
  <c r="E137" i="54"/>
  <c r="K139" i="54"/>
  <c r="H251" i="61"/>
  <c r="T250" i="58" s="1"/>
  <c r="F137" i="60"/>
  <c r="F25" i="61"/>
  <c r="F250" i="60"/>
  <c r="I27" i="61"/>
  <c r="I252" i="60"/>
  <c r="G137" i="54"/>
  <c r="E25" i="61"/>
  <c r="E250" i="60"/>
  <c r="F25" i="50"/>
  <c r="F138" i="50" s="1"/>
  <c r="R137" i="70" s="1"/>
  <c r="F250" i="54"/>
  <c r="I27" i="50"/>
  <c r="I252" i="54"/>
  <c r="L137" i="50"/>
  <c r="X136" i="70" s="1"/>
  <c r="L249" i="50"/>
  <c r="X247" i="70" s="1"/>
  <c r="C252" i="61"/>
  <c r="O251" i="58" s="1"/>
  <c r="L136" i="61"/>
  <c r="X136" i="58" s="1"/>
  <c r="L249" i="61"/>
  <c r="X248" i="58" s="1"/>
  <c r="J141" i="50"/>
  <c r="V140" i="70" s="1"/>
  <c r="J253" i="50"/>
  <c r="V251" i="70" s="1"/>
  <c r="C26" i="61"/>
  <c r="C139" i="61" s="1"/>
  <c r="O139" i="58" s="1"/>
  <c r="C251" i="60"/>
  <c r="F251" i="50"/>
  <c r="R249" i="70" s="1"/>
  <c r="D26" i="61"/>
  <c r="D251" i="60"/>
  <c r="C138" i="60"/>
  <c r="I139" i="54"/>
  <c r="E251" i="61"/>
  <c r="Q250" i="58" s="1"/>
  <c r="E25" i="50"/>
  <c r="E250" i="54"/>
  <c r="L136" i="54"/>
  <c r="J27" i="50"/>
  <c r="J252" i="54"/>
  <c r="C138" i="54"/>
  <c r="C26" i="50"/>
  <c r="C139" i="50" s="1"/>
  <c r="O138" i="70" s="1"/>
  <c r="C251" i="54"/>
  <c r="D26" i="50"/>
  <c r="D139" i="50" s="1"/>
  <c r="P138" i="70" s="1"/>
  <c r="D251" i="54"/>
  <c r="D138" i="54"/>
  <c r="D138" i="60"/>
  <c r="G139" i="50"/>
  <c r="S138" i="70" s="1"/>
  <c r="G251" i="50"/>
  <c r="S249" i="70" s="1"/>
  <c r="G139" i="61"/>
  <c r="S139" i="58" s="1"/>
  <c r="C140" i="50"/>
  <c r="O139" i="70" s="1"/>
  <c r="C252" i="50"/>
  <c r="O250" i="70" s="1"/>
  <c r="I140" i="61"/>
  <c r="U140" i="58" s="1"/>
  <c r="I253" i="61"/>
  <c r="U252" i="58" s="1"/>
  <c r="D252" i="61"/>
  <c r="P251" i="58" s="1"/>
  <c r="J27" i="61"/>
  <c r="J252" i="60"/>
  <c r="L136" i="60"/>
  <c r="J140" i="54"/>
  <c r="B251" i="61"/>
  <c r="N250" i="58" s="1"/>
  <c r="F138" i="54"/>
  <c r="G136" i="60" l="1"/>
  <c r="E138" i="50"/>
  <c r="Q137" i="70" s="1"/>
  <c r="E250" i="50"/>
  <c r="Q248" i="70" s="1"/>
  <c r="D251" i="61"/>
  <c r="P250" i="58" s="1"/>
  <c r="J26" i="61"/>
  <c r="J251" i="60"/>
  <c r="B24" i="61"/>
  <c r="B137" i="61" s="1"/>
  <c r="N137" i="58" s="1"/>
  <c r="B249" i="60"/>
  <c r="E24" i="61"/>
  <c r="E137" i="61" s="1"/>
  <c r="Q137" i="58" s="1"/>
  <c r="E249" i="60"/>
  <c r="K251" i="61"/>
  <c r="W250" i="58" s="1"/>
  <c r="B136" i="54"/>
  <c r="L22" i="61"/>
  <c r="L247" i="60"/>
  <c r="I252" i="50"/>
  <c r="U250" i="70" s="1"/>
  <c r="E250" i="61"/>
  <c r="Q249" i="58" s="1"/>
  <c r="J26" i="50"/>
  <c r="J251" i="54"/>
  <c r="B24" i="50"/>
  <c r="B249" i="54"/>
  <c r="F250" i="61"/>
  <c r="R249" i="58" s="1"/>
  <c r="E24" i="50"/>
  <c r="E249" i="54"/>
  <c r="H250" i="50"/>
  <c r="T248" i="70" s="1"/>
  <c r="K25" i="61"/>
  <c r="K250" i="60"/>
  <c r="H138" i="50"/>
  <c r="T137" i="70" s="1"/>
  <c r="D137" i="54"/>
  <c r="D137" i="60"/>
  <c r="L22" i="50"/>
  <c r="L135" i="50" s="1"/>
  <c r="X134" i="70" s="1"/>
  <c r="L247" i="54"/>
  <c r="K25" i="50"/>
  <c r="K138" i="50" s="1"/>
  <c r="W137" i="70" s="1"/>
  <c r="K250" i="54"/>
  <c r="K138" i="60"/>
  <c r="X142" i="61"/>
  <c r="L248" i="61"/>
  <c r="X247" i="58" s="1"/>
  <c r="H136" i="60"/>
  <c r="J252" i="61"/>
  <c r="V251" i="58" s="1"/>
  <c r="D251" i="50"/>
  <c r="P249" i="70" s="1"/>
  <c r="J252" i="50"/>
  <c r="V250" i="70" s="1"/>
  <c r="E137" i="60"/>
  <c r="B250" i="50"/>
  <c r="N248" i="70" s="1"/>
  <c r="G138" i="50"/>
  <c r="S137" i="70" s="1"/>
  <c r="G250" i="50"/>
  <c r="S248" i="70" s="1"/>
  <c r="X142" i="50"/>
  <c r="J139" i="54"/>
  <c r="C25" i="61"/>
  <c r="C138" i="61" s="1"/>
  <c r="O138" i="58" s="1"/>
  <c r="C250" i="60"/>
  <c r="B137" i="54"/>
  <c r="B250" i="61"/>
  <c r="N249" i="58" s="1"/>
  <c r="G250" i="61"/>
  <c r="S249" i="58" s="1"/>
  <c r="L135" i="60"/>
  <c r="E136" i="54"/>
  <c r="E136" i="60"/>
  <c r="J139" i="60"/>
  <c r="D25" i="61"/>
  <c r="D138" i="61" s="1"/>
  <c r="P138" i="58" s="1"/>
  <c r="D250" i="60"/>
  <c r="E138" i="61"/>
  <c r="Q138" i="58" s="1"/>
  <c r="C25" i="50"/>
  <c r="C138" i="50" s="1"/>
  <c r="O137" i="70" s="1"/>
  <c r="C250" i="54"/>
  <c r="J140" i="50"/>
  <c r="V139" i="70" s="1"/>
  <c r="F250" i="50"/>
  <c r="R248" i="70" s="1"/>
  <c r="G24" i="61"/>
  <c r="G249" i="60"/>
  <c r="I252" i="61"/>
  <c r="U251" i="58" s="1"/>
  <c r="F24" i="61"/>
  <c r="F249" i="60"/>
  <c r="L136" i="50"/>
  <c r="X135" i="70" s="1"/>
  <c r="L248" i="50"/>
  <c r="X246" i="70" s="1"/>
  <c r="B137" i="60"/>
  <c r="G137" i="60"/>
  <c r="L134" i="60"/>
  <c r="K137" i="60"/>
  <c r="D25" i="50"/>
  <c r="D250" i="54"/>
  <c r="I138" i="60"/>
  <c r="I26" i="61"/>
  <c r="I139" i="61" s="1"/>
  <c r="U139" i="58" s="1"/>
  <c r="I251" i="60"/>
  <c r="G136" i="54"/>
  <c r="G24" i="50"/>
  <c r="G249" i="54"/>
  <c r="I139" i="60"/>
  <c r="F24" i="50"/>
  <c r="F249" i="54"/>
  <c r="I140" i="50"/>
  <c r="U139" i="70" s="1"/>
  <c r="F138" i="61"/>
  <c r="R138" i="58" s="1"/>
  <c r="H24" i="61"/>
  <c r="H137" i="61" s="1"/>
  <c r="T137" i="58" s="1"/>
  <c r="H249" i="60"/>
  <c r="D139" i="61"/>
  <c r="P139" i="58" s="1"/>
  <c r="C251" i="50"/>
  <c r="O249" i="70" s="1"/>
  <c r="I138" i="54"/>
  <c r="I26" i="50"/>
  <c r="I251" i="54"/>
  <c r="C251" i="61"/>
  <c r="O250" i="58" s="1"/>
  <c r="H250" i="61"/>
  <c r="T249" i="58" s="1"/>
  <c r="K251" i="50"/>
  <c r="W249" i="70" s="1"/>
  <c r="H24" i="50"/>
  <c r="H249" i="54"/>
  <c r="L135" i="54"/>
  <c r="J140" i="61"/>
  <c r="V140" i="58" s="1"/>
  <c r="K139" i="61"/>
  <c r="W139" i="58" s="1"/>
  <c r="L21" i="50" l="1"/>
  <c r="L246" i="54"/>
  <c r="C24" i="61"/>
  <c r="C137" i="61" s="1"/>
  <c r="O137" i="58" s="1"/>
  <c r="C249" i="60"/>
  <c r="L247" i="50"/>
  <c r="X245" i="70" s="1"/>
  <c r="B137" i="50"/>
  <c r="N136" i="70" s="1"/>
  <c r="B249" i="50"/>
  <c r="N247" i="70" s="1"/>
  <c r="D136" i="60"/>
  <c r="K136" i="54"/>
  <c r="K136" i="60"/>
  <c r="G137" i="50"/>
  <c r="S136" i="70" s="1"/>
  <c r="G249" i="50"/>
  <c r="S247" i="70" s="1"/>
  <c r="D250" i="50"/>
  <c r="P248" i="70" s="1"/>
  <c r="J25" i="61"/>
  <c r="J138" i="61" s="1"/>
  <c r="V138" i="58" s="1"/>
  <c r="J250" i="60"/>
  <c r="C24" i="50"/>
  <c r="C137" i="50" s="1"/>
  <c r="O136" i="70" s="1"/>
  <c r="C249" i="54"/>
  <c r="H23" i="61"/>
  <c r="H248" i="60"/>
  <c r="E137" i="50"/>
  <c r="Q136" i="70" s="1"/>
  <c r="E249" i="50"/>
  <c r="Q247" i="70" s="1"/>
  <c r="E249" i="61"/>
  <c r="Q248" i="58" s="1"/>
  <c r="J251" i="61"/>
  <c r="V250" i="58" s="1"/>
  <c r="F23" i="61"/>
  <c r="F248" i="60"/>
  <c r="X141" i="50"/>
  <c r="G249" i="61"/>
  <c r="S248" i="58" s="1"/>
  <c r="C250" i="50"/>
  <c r="O248" i="70" s="1"/>
  <c r="J25" i="50"/>
  <c r="J250" i="54"/>
  <c r="D138" i="50"/>
  <c r="P137" i="70" s="1"/>
  <c r="H23" i="50"/>
  <c r="H136" i="50" s="1"/>
  <c r="T135" i="70" s="1"/>
  <c r="H248" i="54"/>
  <c r="L134" i="54"/>
  <c r="K250" i="61"/>
  <c r="W249" i="58" s="1"/>
  <c r="B23" i="61"/>
  <c r="B136" i="61" s="1"/>
  <c r="N136" i="58" s="1"/>
  <c r="B248" i="60"/>
  <c r="J138" i="60"/>
  <c r="G23" i="61"/>
  <c r="G248" i="60"/>
  <c r="C136" i="54"/>
  <c r="C136" i="60"/>
  <c r="B135" i="54"/>
  <c r="B135" i="60"/>
  <c r="I139" i="50"/>
  <c r="U138" i="70" s="1"/>
  <c r="I251" i="50"/>
  <c r="U249" i="70" s="1"/>
  <c r="F23" i="50"/>
  <c r="F248" i="54"/>
  <c r="X141" i="61"/>
  <c r="F249" i="61"/>
  <c r="R248" i="58" s="1"/>
  <c r="C137" i="54"/>
  <c r="C250" i="61"/>
  <c r="O249" i="58" s="1"/>
  <c r="D24" i="61"/>
  <c r="D137" i="61" s="1"/>
  <c r="P137" i="58" s="1"/>
  <c r="D249" i="60"/>
  <c r="B23" i="50"/>
  <c r="B248" i="54"/>
  <c r="G23" i="50"/>
  <c r="G136" i="50" s="1"/>
  <c r="S135" i="70" s="1"/>
  <c r="G248" i="54"/>
  <c r="E135" i="54"/>
  <c r="E135" i="60"/>
  <c r="F249" i="50"/>
  <c r="R247" i="70" s="1"/>
  <c r="K24" i="61"/>
  <c r="K137" i="61" s="1"/>
  <c r="W137" i="58" s="1"/>
  <c r="K249" i="60"/>
  <c r="F136" i="60"/>
  <c r="G137" i="61"/>
  <c r="S137" i="58" s="1"/>
  <c r="C137" i="60"/>
  <c r="K250" i="50"/>
  <c r="W248" i="70" s="1"/>
  <c r="D136" i="54"/>
  <c r="D24" i="50"/>
  <c r="D137" i="50" s="1"/>
  <c r="P136" i="70" s="1"/>
  <c r="D249" i="54"/>
  <c r="J251" i="50"/>
  <c r="V249" i="70" s="1"/>
  <c r="G135" i="60"/>
  <c r="F136" i="54"/>
  <c r="I251" i="61"/>
  <c r="U250" i="58" s="1"/>
  <c r="K24" i="50"/>
  <c r="K249" i="54"/>
  <c r="E23" i="61"/>
  <c r="E136" i="61" s="1"/>
  <c r="Q136" i="58" s="1"/>
  <c r="E248" i="60"/>
  <c r="J139" i="61"/>
  <c r="V139" i="58" s="1"/>
  <c r="J138" i="54"/>
  <c r="L247" i="61"/>
  <c r="X246" i="58" s="1"/>
  <c r="B249" i="61"/>
  <c r="N248" i="58" s="1"/>
  <c r="I25" i="61"/>
  <c r="I138" i="61" s="1"/>
  <c r="U138" i="58" s="1"/>
  <c r="I250" i="60"/>
  <c r="F135" i="60"/>
  <c r="H249" i="50"/>
  <c r="T247" i="70" s="1"/>
  <c r="H136" i="61"/>
  <c r="T136" i="58" s="1"/>
  <c r="H249" i="61"/>
  <c r="T248" i="58" s="1"/>
  <c r="E23" i="50"/>
  <c r="E136" i="50" s="1"/>
  <c r="Q135" i="70" s="1"/>
  <c r="E248" i="54"/>
  <c r="K137" i="54"/>
  <c r="X140" i="61"/>
  <c r="F137" i="61"/>
  <c r="R137" i="58" s="1"/>
  <c r="K138" i="61"/>
  <c r="W138" i="58" s="1"/>
  <c r="I137" i="54"/>
  <c r="I25" i="50"/>
  <c r="I250" i="54"/>
  <c r="H136" i="54"/>
  <c r="L133" i="60"/>
  <c r="L21" i="61"/>
  <c r="L246" i="60"/>
  <c r="F137" i="50"/>
  <c r="R136" i="70" s="1"/>
  <c r="D250" i="61"/>
  <c r="P249" i="58" s="1"/>
  <c r="J139" i="50"/>
  <c r="V138" i="70" s="1"/>
  <c r="L135" i="61"/>
  <c r="X135" i="58" s="1"/>
  <c r="X140" i="50"/>
  <c r="H137" i="50"/>
  <c r="T136" i="70" s="1"/>
  <c r="B136" i="60"/>
  <c r="B134" i="54" l="1"/>
  <c r="L246" i="61"/>
  <c r="X245" i="58" s="1"/>
  <c r="J24" i="61"/>
  <c r="J137" i="61" s="1"/>
  <c r="V137" i="58" s="1"/>
  <c r="J249" i="60"/>
  <c r="F22" i="50"/>
  <c r="F247" i="54"/>
  <c r="B22" i="50"/>
  <c r="B247" i="54"/>
  <c r="J138" i="50"/>
  <c r="V137" i="70" s="1"/>
  <c r="J250" i="50"/>
  <c r="V248" i="70" s="1"/>
  <c r="I24" i="61"/>
  <c r="I137" i="61" s="1"/>
  <c r="U137" i="58" s="1"/>
  <c r="I249" i="60"/>
  <c r="K23" i="50"/>
  <c r="K248" i="54"/>
  <c r="H134" i="54"/>
  <c r="H134" i="60"/>
  <c r="J24" i="50"/>
  <c r="J249" i="54"/>
  <c r="D249" i="50"/>
  <c r="P247" i="70" s="1"/>
  <c r="E22" i="61"/>
  <c r="E135" i="61" s="1"/>
  <c r="Q135" i="58" s="1"/>
  <c r="E247" i="60"/>
  <c r="B248" i="50"/>
  <c r="N246" i="70" s="1"/>
  <c r="F136" i="50"/>
  <c r="R135" i="70" s="1"/>
  <c r="F248" i="50"/>
  <c r="R246" i="70" s="1"/>
  <c r="J137" i="54"/>
  <c r="I24" i="50"/>
  <c r="I249" i="54"/>
  <c r="L134" i="61"/>
  <c r="X134" i="58" s="1"/>
  <c r="K249" i="61"/>
  <c r="W248" i="58" s="1"/>
  <c r="E22" i="50"/>
  <c r="E247" i="54"/>
  <c r="C23" i="61"/>
  <c r="C136" i="61" s="1"/>
  <c r="O136" i="58" s="1"/>
  <c r="C248" i="60"/>
  <c r="D23" i="61"/>
  <c r="D136" i="61" s="1"/>
  <c r="P136" i="58" s="1"/>
  <c r="D248" i="60"/>
  <c r="B136" i="50"/>
  <c r="N135" i="70" s="1"/>
  <c r="I250" i="61"/>
  <c r="U249" i="58" s="1"/>
  <c r="K137" i="50"/>
  <c r="W136" i="70" s="1"/>
  <c r="K249" i="50"/>
  <c r="W247" i="70" s="1"/>
  <c r="H22" i="61"/>
  <c r="H135" i="61" s="1"/>
  <c r="T135" i="58" s="1"/>
  <c r="H247" i="60"/>
  <c r="F135" i="54"/>
  <c r="C23" i="50"/>
  <c r="C136" i="50" s="1"/>
  <c r="O135" i="70" s="1"/>
  <c r="C248" i="54"/>
  <c r="B248" i="61"/>
  <c r="N247" i="58" s="1"/>
  <c r="H248" i="50"/>
  <c r="T246" i="70" s="1"/>
  <c r="F248" i="61"/>
  <c r="R247" i="58" s="1"/>
  <c r="L20" i="61"/>
  <c r="L133" i="61" s="1"/>
  <c r="X133" i="58" s="1"/>
  <c r="L245" i="60"/>
  <c r="H248" i="61"/>
  <c r="T247" i="58" s="1"/>
  <c r="J250" i="61"/>
  <c r="V249" i="58" s="1"/>
  <c r="D23" i="50"/>
  <c r="D136" i="50" s="1"/>
  <c r="P135" i="70" s="1"/>
  <c r="D248" i="54"/>
  <c r="L134" i="50"/>
  <c r="X133" i="70" s="1"/>
  <c r="L133" i="50"/>
  <c r="X132" i="70" s="1"/>
  <c r="L246" i="50"/>
  <c r="X244" i="70" s="1"/>
  <c r="I138" i="50"/>
  <c r="U137" i="70" s="1"/>
  <c r="I250" i="50"/>
  <c r="U248" i="70" s="1"/>
  <c r="E248" i="50"/>
  <c r="Q246" i="70" s="1"/>
  <c r="G22" i="61"/>
  <c r="G135" i="61" s="1"/>
  <c r="S135" i="58" s="1"/>
  <c r="G247" i="60"/>
  <c r="H22" i="50"/>
  <c r="H247" i="54"/>
  <c r="H135" i="54"/>
  <c r="L20" i="50"/>
  <c r="L245" i="54"/>
  <c r="J137" i="60"/>
  <c r="L133" i="54"/>
  <c r="D135" i="60"/>
  <c r="I137" i="60"/>
  <c r="G22" i="50"/>
  <c r="G247" i="54"/>
  <c r="G248" i="50"/>
  <c r="S246" i="70" s="1"/>
  <c r="D249" i="61"/>
  <c r="P248" i="58" s="1"/>
  <c r="F136" i="61"/>
  <c r="R136" i="58" s="1"/>
  <c r="H135" i="60"/>
  <c r="F134" i="60"/>
  <c r="G248" i="61"/>
  <c r="S247" i="58" s="1"/>
  <c r="K135" i="60"/>
  <c r="I136" i="54"/>
  <c r="F22" i="61"/>
  <c r="F247" i="60"/>
  <c r="E248" i="61"/>
  <c r="Q247" i="58" s="1"/>
  <c r="G135" i="54"/>
  <c r="B134" i="60"/>
  <c r="B22" i="61"/>
  <c r="B247" i="60"/>
  <c r="G136" i="61"/>
  <c r="S136" i="58" s="1"/>
  <c r="C249" i="50"/>
  <c r="O247" i="70" s="1"/>
  <c r="K23" i="61"/>
  <c r="K136" i="61" s="1"/>
  <c r="W136" i="58" s="1"/>
  <c r="K248" i="60"/>
  <c r="C249" i="61"/>
  <c r="O248" i="58" s="1"/>
  <c r="X139" i="61" l="1"/>
  <c r="X139" i="50"/>
  <c r="C134" i="54"/>
  <c r="C134" i="60"/>
  <c r="B247" i="61"/>
  <c r="N246" i="58" s="1"/>
  <c r="F247" i="61"/>
  <c r="R246" i="58" s="1"/>
  <c r="L19" i="50"/>
  <c r="L244" i="54"/>
  <c r="K22" i="61"/>
  <c r="K247" i="60"/>
  <c r="H135" i="50"/>
  <c r="T134" i="70" s="1"/>
  <c r="H247" i="50"/>
  <c r="T245" i="70" s="1"/>
  <c r="J23" i="61"/>
  <c r="J136" i="61" s="1"/>
  <c r="V136" i="58" s="1"/>
  <c r="J248" i="60"/>
  <c r="I137" i="50"/>
  <c r="U136" i="70" s="1"/>
  <c r="I249" i="50"/>
  <c r="U247" i="70" s="1"/>
  <c r="E133" i="54"/>
  <c r="K22" i="50"/>
  <c r="K247" i="54"/>
  <c r="F21" i="61"/>
  <c r="F134" i="61" s="1"/>
  <c r="R134" i="58" s="1"/>
  <c r="F246" i="60"/>
  <c r="J23" i="50"/>
  <c r="J136" i="50" s="1"/>
  <c r="V135" i="70" s="1"/>
  <c r="J248" i="54"/>
  <c r="C22" i="61"/>
  <c r="C135" i="61" s="1"/>
  <c r="O135" i="58" s="1"/>
  <c r="C247" i="60"/>
  <c r="K248" i="50"/>
  <c r="W246" i="70" s="1"/>
  <c r="F247" i="50"/>
  <c r="R245" i="70" s="1"/>
  <c r="D134" i="54"/>
  <c r="D134" i="60"/>
  <c r="X138" i="50"/>
  <c r="X138" i="61"/>
  <c r="I23" i="61"/>
  <c r="I136" i="61" s="1"/>
  <c r="U136" i="58" s="1"/>
  <c r="I248" i="60"/>
  <c r="F21" i="50"/>
  <c r="F246" i="54"/>
  <c r="G21" i="61"/>
  <c r="G134" i="61" s="1"/>
  <c r="S134" i="58" s="1"/>
  <c r="G246" i="60"/>
  <c r="F135" i="61"/>
  <c r="R135" i="58" s="1"/>
  <c r="C248" i="50"/>
  <c r="O246" i="70" s="1"/>
  <c r="C22" i="50"/>
  <c r="C247" i="54"/>
  <c r="C248" i="61"/>
  <c r="O247" i="58" s="1"/>
  <c r="J249" i="50"/>
  <c r="V247" i="70" s="1"/>
  <c r="K135" i="54"/>
  <c r="J137" i="50"/>
  <c r="V136" i="70" s="1"/>
  <c r="I23" i="50"/>
  <c r="I248" i="54"/>
  <c r="G21" i="50"/>
  <c r="G246" i="54"/>
  <c r="L245" i="50"/>
  <c r="X243" i="70" s="1"/>
  <c r="E247" i="61"/>
  <c r="Q246" i="58" s="1"/>
  <c r="J136" i="54"/>
  <c r="F134" i="54"/>
  <c r="K134" i="54"/>
  <c r="K134" i="60"/>
  <c r="L132" i="54"/>
  <c r="G247" i="61"/>
  <c r="S246" i="58" s="1"/>
  <c r="D248" i="50"/>
  <c r="P246" i="70" s="1"/>
  <c r="C135" i="54"/>
  <c r="K136" i="50"/>
  <c r="W135" i="70" s="1"/>
  <c r="C135" i="60"/>
  <c r="E21" i="61"/>
  <c r="E134" i="61" s="1"/>
  <c r="Q134" i="58" s="1"/>
  <c r="E246" i="60"/>
  <c r="D22" i="61"/>
  <c r="D135" i="61" s="1"/>
  <c r="P135" i="58" s="1"/>
  <c r="D247" i="60"/>
  <c r="E134" i="60"/>
  <c r="H133" i="60"/>
  <c r="H21" i="61"/>
  <c r="H134" i="61" s="1"/>
  <c r="T134" i="58" s="1"/>
  <c r="H246" i="60"/>
  <c r="I249" i="61"/>
  <c r="U248" i="58" s="1"/>
  <c r="B135" i="50"/>
  <c r="N134" i="70" s="1"/>
  <c r="B247" i="50"/>
  <c r="N245" i="70" s="1"/>
  <c r="J249" i="61"/>
  <c r="V248" i="58" s="1"/>
  <c r="B21" i="61"/>
  <c r="B246" i="60"/>
  <c r="E21" i="50"/>
  <c r="E246" i="54"/>
  <c r="G135" i="50"/>
  <c r="S134" i="70" s="1"/>
  <c r="G247" i="50"/>
  <c r="S245" i="70" s="1"/>
  <c r="D22" i="50"/>
  <c r="D247" i="54"/>
  <c r="G134" i="60"/>
  <c r="D135" i="54"/>
  <c r="L245" i="61"/>
  <c r="X244" i="58" s="1"/>
  <c r="D248" i="61"/>
  <c r="P247" i="58" s="1"/>
  <c r="E135" i="50"/>
  <c r="Q134" i="70" s="1"/>
  <c r="E247" i="50"/>
  <c r="Q245" i="70" s="1"/>
  <c r="F135" i="50"/>
  <c r="R134" i="70" s="1"/>
  <c r="H133" i="54"/>
  <c r="H21" i="50"/>
  <c r="H246" i="54"/>
  <c r="I136" i="60"/>
  <c r="J136" i="60"/>
  <c r="B21" i="50"/>
  <c r="B246" i="54"/>
  <c r="K135" i="61"/>
  <c r="W135" i="58" s="1"/>
  <c r="K248" i="61"/>
  <c r="W247" i="58" s="1"/>
  <c r="L131" i="60"/>
  <c r="L19" i="61"/>
  <c r="L244" i="60"/>
  <c r="G134" i="54"/>
  <c r="L132" i="60"/>
  <c r="B135" i="61"/>
  <c r="N135" i="58" s="1"/>
  <c r="H247" i="61"/>
  <c r="T246" i="58" s="1"/>
  <c r="E134" i="54"/>
  <c r="I22" i="61" l="1"/>
  <c r="I135" i="61" s="1"/>
  <c r="U135" i="58" s="1"/>
  <c r="I247" i="60"/>
  <c r="D247" i="61"/>
  <c r="P246" i="58" s="1"/>
  <c r="J22" i="61"/>
  <c r="J135" i="61" s="1"/>
  <c r="V135" i="58" s="1"/>
  <c r="J247" i="60"/>
  <c r="I248" i="50"/>
  <c r="U246" i="70" s="1"/>
  <c r="I135" i="60"/>
  <c r="L18" i="61"/>
  <c r="L131" i="61" s="1"/>
  <c r="X131" i="58" s="1"/>
  <c r="L243" i="60"/>
  <c r="C21" i="50"/>
  <c r="C246" i="54"/>
  <c r="J134" i="60"/>
  <c r="I22" i="50"/>
  <c r="I247" i="54"/>
  <c r="E134" i="50"/>
  <c r="Q133" i="70" s="1"/>
  <c r="E246" i="50"/>
  <c r="Q244" i="70" s="1"/>
  <c r="B20" i="61"/>
  <c r="B133" i="61" s="1"/>
  <c r="N133" i="58" s="1"/>
  <c r="B245" i="60"/>
  <c r="J134" i="54"/>
  <c r="J22" i="50"/>
  <c r="J247" i="54"/>
  <c r="G20" i="61"/>
  <c r="G245" i="60"/>
  <c r="I135" i="54"/>
  <c r="L18" i="50"/>
  <c r="L243" i="54"/>
  <c r="J135" i="54"/>
  <c r="H132" i="60"/>
  <c r="L244" i="61"/>
  <c r="X243" i="58" s="1"/>
  <c r="H246" i="50"/>
  <c r="T244" i="70" s="1"/>
  <c r="D135" i="50"/>
  <c r="P134" i="70" s="1"/>
  <c r="D247" i="50"/>
  <c r="P245" i="70" s="1"/>
  <c r="B20" i="50"/>
  <c r="B245" i="54"/>
  <c r="G20" i="50"/>
  <c r="G245" i="54"/>
  <c r="F134" i="50"/>
  <c r="R133" i="70" s="1"/>
  <c r="F246" i="50"/>
  <c r="R244" i="70" s="1"/>
  <c r="E20" i="61"/>
  <c r="E133" i="61" s="1"/>
  <c r="Q133" i="58" s="1"/>
  <c r="E245" i="60"/>
  <c r="J248" i="61"/>
  <c r="V247" i="58" s="1"/>
  <c r="K247" i="61"/>
  <c r="W246" i="58" s="1"/>
  <c r="H20" i="61"/>
  <c r="H245" i="60"/>
  <c r="I134" i="54"/>
  <c r="X137" i="50"/>
  <c r="X137" i="61"/>
  <c r="H246" i="61"/>
  <c r="T245" i="58" s="1"/>
  <c r="F20" i="61"/>
  <c r="F245" i="60"/>
  <c r="D21" i="61"/>
  <c r="D134" i="61" s="1"/>
  <c r="P134" i="58" s="1"/>
  <c r="D246" i="60"/>
  <c r="C247" i="61"/>
  <c r="O246" i="58" s="1"/>
  <c r="F246" i="61"/>
  <c r="R245" i="58" s="1"/>
  <c r="E20" i="50"/>
  <c r="E245" i="54"/>
  <c r="J135" i="60"/>
  <c r="H20" i="50"/>
  <c r="H133" i="50" s="1"/>
  <c r="T132" i="70" s="1"/>
  <c r="H245" i="54"/>
  <c r="G132" i="60"/>
  <c r="B246" i="50"/>
  <c r="N244" i="70" s="1"/>
  <c r="E246" i="61"/>
  <c r="Q245" i="58" s="1"/>
  <c r="G134" i="50"/>
  <c r="S133" i="70" s="1"/>
  <c r="G246" i="50"/>
  <c r="S244" i="70" s="1"/>
  <c r="F20" i="50"/>
  <c r="F133" i="50" s="1"/>
  <c r="R132" i="70" s="1"/>
  <c r="F245" i="54"/>
  <c r="F133" i="54"/>
  <c r="D133" i="54"/>
  <c r="D21" i="50"/>
  <c r="D246" i="54"/>
  <c r="F133" i="60"/>
  <c r="B132" i="54"/>
  <c r="B132" i="60"/>
  <c r="L132" i="61"/>
  <c r="X132" i="58" s="1"/>
  <c r="B246" i="61"/>
  <c r="N245" i="58" s="1"/>
  <c r="B134" i="50"/>
  <c r="N133" i="70" s="1"/>
  <c r="E133" i="60"/>
  <c r="G133" i="54"/>
  <c r="B134" i="61"/>
  <c r="N134" i="58" s="1"/>
  <c r="B133" i="54"/>
  <c r="K21" i="61"/>
  <c r="K246" i="60"/>
  <c r="G246" i="61"/>
  <c r="S245" i="58" s="1"/>
  <c r="I248" i="61"/>
  <c r="U247" i="58" s="1"/>
  <c r="L132" i="50"/>
  <c r="X131" i="70" s="1"/>
  <c r="L244" i="50"/>
  <c r="X242" i="70" s="1"/>
  <c r="K133" i="54"/>
  <c r="K133" i="60"/>
  <c r="C133" i="54"/>
  <c r="C133" i="60"/>
  <c r="B133" i="60"/>
  <c r="K21" i="50"/>
  <c r="K246" i="54"/>
  <c r="C135" i="50"/>
  <c r="O134" i="70" s="1"/>
  <c r="C247" i="50"/>
  <c r="O245" i="70" s="1"/>
  <c r="G133" i="60"/>
  <c r="J248" i="50"/>
  <c r="V246" i="70" s="1"/>
  <c r="K135" i="50"/>
  <c r="W134" i="70" s="1"/>
  <c r="K247" i="50"/>
  <c r="W245" i="70" s="1"/>
  <c r="I136" i="50"/>
  <c r="U135" i="70" s="1"/>
  <c r="H134" i="50"/>
  <c r="T133" i="70" s="1"/>
  <c r="L131" i="54"/>
  <c r="C21" i="61"/>
  <c r="C246" i="60"/>
  <c r="C246" i="61" l="1"/>
  <c r="O245" i="58" s="1"/>
  <c r="K134" i="50"/>
  <c r="W133" i="70" s="1"/>
  <c r="K246" i="50"/>
  <c r="W244" i="70" s="1"/>
  <c r="G19" i="50"/>
  <c r="G132" i="50" s="1"/>
  <c r="S131" i="70" s="1"/>
  <c r="G244" i="54"/>
  <c r="F245" i="61"/>
  <c r="R244" i="58" s="1"/>
  <c r="B133" i="50"/>
  <c r="N132" i="70" s="1"/>
  <c r="B245" i="50"/>
  <c r="N243" i="70" s="1"/>
  <c r="H19" i="50"/>
  <c r="H244" i="54"/>
  <c r="L17" i="61"/>
  <c r="L242" i="60"/>
  <c r="K246" i="61"/>
  <c r="W245" i="58" s="1"/>
  <c r="F19" i="61"/>
  <c r="F132" i="61" s="1"/>
  <c r="R132" i="58" s="1"/>
  <c r="F244" i="60"/>
  <c r="C134" i="61"/>
  <c r="O134" i="58" s="1"/>
  <c r="F132" i="60"/>
  <c r="E19" i="61"/>
  <c r="E132" i="61" s="1"/>
  <c r="Q132" i="58" s="1"/>
  <c r="E244" i="60"/>
  <c r="G245" i="61"/>
  <c r="S244" i="58" s="1"/>
  <c r="B245" i="61"/>
  <c r="N244" i="58" s="1"/>
  <c r="I247" i="50"/>
  <c r="U245" i="70" s="1"/>
  <c r="F131" i="54"/>
  <c r="L17" i="50"/>
  <c r="L242" i="54"/>
  <c r="F19" i="50"/>
  <c r="F244" i="54"/>
  <c r="F245" i="50"/>
  <c r="R243" i="70" s="1"/>
  <c r="E245" i="50"/>
  <c r="Q243" i="70" s="1"/>
  <c r="E19" i="50"/>
  <c r="E132" i="50" s="1"/>
  <c r="Q131" i="70" s="1"/>
  <c r="E244" i="54"/>
  <c r="H245" i="61"/>
  <c r="T244" i="58" s="1"/>
  <c r="C134" i="50"/>
  <c r="O133" i="70" s="1"/>
  <c r="C246" i="50"/>
  <c r="O244" i="70" s="1"/>
  <c r="K132" i="60"/>
  <c r="B131" i="54"/>
  <c r="B131" i="60"/>
  <c r="G131" i="54"/>
  <c r="G131" i="60"/>
  <c r="C20" i="61"/>
  <c r="C133" i="61" s="1"/>
  <c r="O133" i="58" s="1"/>
  <c r="C245" i="60"/>
  <c r="K20" i="61"/>
  <c r="K133" i="61" s="1"/>
  <c r="W133" i="58" s="1"/>
  <c r="K245" i="60"/>
  <c r="D134" i="50"/>
  <c r="P133" i="70" s="1"/>
  <c r="D246" i="50"/>
  <c r="P244" i="70" s="1"/>
  <c r="F132" i="54"/>
  <c r="E132" i="54"/>
  <c r="D246" i="61"/>
  <c r="P245" i="58" s="1"/>
  <c r="H133" i="61"/>
  <c r="T133" i="58" s="1"/>
  <c r="I21" i="61"/>
  <c r="I246" i="60"/>
  <c r="E245" i="61"/>
  <c r="Q244" i="58" s="1"/>
  <c r="G133" i="50"/>
  <c r="S132" i="70" s="1"/>
  <c r="G245" i="50"/>
  <c r="S243" i="70" s="1"/>
  <c r="D20" i="61"/>
  <c r="D245" i="60"/>
  <c r="L131" i="50"/>
  <c r="X130" i="70" s="1"/>
  <c r="L243" i="50"/>
  <c r="X241" i="70" s="1"/>
  <c r="I135" i="50"/>
  <c r="U134" i="70" s="1"/>
  <c r="H131" i="54"/>
  <c r="H131" i="60"/>
  <c r="C20" i="50"/>
  <c r="C133" i="50" s="1"/>
  <c r="O132" i="70" s="1"/>
  <c r="C245" i="54"/>
  <c r="K132" i="54"/>
  <c r="K20" i="50"/>
  <c r="K133" i="50" s="1"/>
  <c r="W132" i="70" s="1"/>
  <c r="K245" i="54"/>
  <c r="H245" i="50"/>
  <c r="T243" i="70" s="1"/>
  <c r="I21" i="50"/>
  <c r="I246" i="54"/>
  <c r="D20" i="50"/>
  <c r="D245" i="54"/>
  <c r="L130" i="54"/>
  <c r="J135" i="50"/>
  <c r="V134" i="70" s="1"/>
  <c r="J247" i="50"/>
  <c r="V245" i="70" s="1"/>
  <c r="I247" i="61"/>
  <c r="U246" i="58" s="1"/>
  <c r="I133" i="60"/>
  <c r="G133" i="61"/>
  <c r="S133" i="58" s="1"/>
  <c r="B19" i="61"/>
  <c r="B132" i="61" s="1"/>
  <c r="N132" i="58" s="1"/>
  <c r="B244" i="60"/>
  <c r="D133" i="60"/>
  <c r="K134" i="61"/>
  <c r="W134" i="58" s="1"/>
  <c r="E132" i="60"/>
  <c r="G132" i="54"/>
  <c r="E133" i="50"/>
  <c r="Q132" i="70" s="1"/>
  <c r="J133" i="60"/>
  <c r="J21" i="61"/>
  <c r="J246" i="60"/>
  <c r="L130" i="61"/>
  <c r="X130" i="58" s="1"/>
  <c r="L243" i="61"/>
  <c r="X242" i="58" s="1"/>
  <c r="J247" i="61"/>
  <c r="V246" i="58" s="1"/>
  <c r="C132" i="60"/>
  <c r="D132" i="54"/>
  <c r="B19" i="50"/>
  <c r="B244" i="54"/>
  <c r="G19" i="61"/>
  <c r="G244" i="60"/>
  <c r="H132" i="54"/>
  <c r="F133" i="61"/>
  <c r="R133" i="58" s="1"/>
  <c r="H19" i="61"/>
  <c r="H244" i="60"/>
  <c r="J133" i="54"/>
  <c r="J21" i="50"/>
  <c r="J134" i="50" s="1"/>
  <c r="V133" i="70" s="1"/>
  <c r="J246" i="54"/>
  <c r="L130" i="60"/>
  <c r="I134" i="60"/>
  <c r="X136" i="50" l="1"/>
  <c r="X136" i="61"/>
  <c r="D131" i="60"/>
  <c r="G130" i="54"/>
  <c r="J132" i="54"/>
  <c r="J132" i="60"/>
  <c r="D19" i="61"/>
  <c r="D132" i="61" s="1"/>
  <c r="P132" i="58" s="1"/>
  <c r="D244" i="60"/>
  <c r="E18" i="61"/>
  <c r="E243" i="60"/>
  <c r="F132" i="50"/>
  <c r="R131" i="70" s="1"/>
  <c r="F244" i="50"/>
  <c r="R242" i="70" s="1"/>
  <c r="F18" i="50"/>
  <c r="F243" i="54"/>
  <c r="E131" i="60"/>
  <c r="H132" i="50"/>
  <c r="T131" i="70" s="1"/>
  <c r="H244" i="50"/>
  <c r="T242" i="70" s="1"/>
  <c r="B18" i="61"/>
  <c r="B131" i="61" s="1"/>
  <c r="N131" i="58" s="1"/>
  <c r="B243" i="60"/>
  <c r="L128" i="54"/>
  <c r="L16" i="50"/>
  <c r="L241" i="54"/>
  <c r="B18" i="50"/>
  <c r="B243" i="54"/>
  <c r="G244" i="61"/>
  <c r="S243" i="58" s="1"/>
  <c r="L128" i="60"/>
  <c r="L16" i="61"/>
  <c r="L129" i="61" s="1"/>
  <c r="X129" i="58" s="1"/>
  <c r="L241" i="60"/>
  <c r="C131" i="60"/>
  <c r="K131" i="60"/>
  <c r="F130" i="54"/>
  <c r="H244" i="61"/>
  <c r="T243" i="58" s="1"/>
  <c r="C19" i="61"/>
  <c r="C244" i="60"/>
  <c r="I20" i="61"/>
  <c r="I133" i="61" s="1"/>
  <c r="U133" i="58" s="1"/>
  <c r="I245" i="60"/>
  <c r="I134" i="50"/>
  <c r="U133" i="70" s="1"/>
  <c r="I246" i="50"/>
  <c r="U244" i="70" s="1"/>
  <c r="D245" i="61"/>
  <c r="P244" i="58" s="1"/>
  <c r="D133" i="61"/>
  <c r="P133" i="58" s="1"/>
  <c r="K245" i="61"/>
  <c r="W244" i="58" s="1"/>
  <c r="G244" i="50"/>
  <c r="S242" i="70" s="1"/>
  <c r="I132" i="60"/>
  <c r="C19" i="50"/>
  <c r="C244" i="54"/>
  <c r="I20" i="50"/>
  <c r="I133" i="50" s="1"/>
  <c r="U132" i="70" s="1"/>
  <c r="I245" i="54"/>
  <c r="I133" i="54"/>
  <c r="K19" i="61"/>
  <c r="K244" i="60"/>
  <c r="H132" i="61"/>
  <c r="T132" i="58" s="1"/>
  <c r="L130" i="50"/>
  <c r="X129" i="70" s="1"/>
  <c r="L242" i="50"/>
  <c r="X240" i="70" s="1"/>
  <c r="G132" i="61"/>
  <c r="S132" i="58" s="1"/>
  <c r="L242" i="61"/>
  <c r="X241" i="58" s="1"/>
  <c r="D131" i="54"/>
  <c r="D19" i="50"/>
  <c r="D244" i="54"/>
  <c r="E18" i="50"/>
  <c r="E243" i="54"/>
  <c r="K245" i="50"/>
  <c r="W243" i="70" s="1"/>
  <c r="E131" i="54"/>
  <c r="E130" i="54"/>
  <c r="E130" i="60"/>
  <c r="B244" i="50"/>
  <c r="N242" i="70" s="1"/>
  <c r="J246" i="61"/>
  <c r="V245" i="58" s="1"/>
  <c r="C245" i="50"/>
  <c r="O243" i="70" s="1"/>
  <c r="D132" i="60"/>
  <c r="K131" i="54"/>
  <c r="K19" i="50"/>
  <c r="K244" i="54"/>
  <c r="L129" i="54"/>
  <c r="F244" i="61"/>
  <c r="R243" i="58" s="1"/>
  <c r="L129" i="60"/>
  <c r="B132" i="50"/>
  <c r="N131" i="70" s="1"/>
  <c r="J20" i="61"/>
  <c r="J245" i="60"/>
  <c r="J20" i="50"/>
  <c r="J245" i="54"/>
  <c r="B130" i="54"/>
  <c r="B244" i="61"/>
  <c r="N243" i="58" s="1"/>
  <c r="H130" i="60"/>
  <c r="H18" i="61"/>
  <c r="H243" i="60"/>
  <c r="I246" i="61"/>
  <c r="U245" i="58" s="1"/>
  <c r="G18" i="61"/>
  <c r="G131" i="61" s="1"/>
  <c r="S131" i="58" s="1"/>
  <c r="G243" i="60"/>
  <c r="J246" i="50"/>
  <c r="V244" i="70" s="1"/>
  <c r="J134" i="61"/>
  <c r="V134" i="58" s="1"/>
  <c r="I134" i="61"/>
  <c r="U134" i="58" s="1"/>
  <c r="D133" i="50"/>
  <c r="P132" i="70" s="1"/>
  <c r="D245" i="50"/>
  <c r="P243" i="70" s="1"/>
  <c r="C132" i="54"/>
  <c r="H130" i="54"/>
  <c r="H18" i="50"/>
  <c r="H131" i="50" s="1"/>
  <c r="T130" i="70" s="1"/>
  <c r="H243" i="54"/>
  <c r="C132" i="61"/>
  <c r="O132" i="58" s="1"/>
  <c r="C245" i="61"/>
  <c r="O244" i="58" s="1"/>
  <c r="G18" i="50"/>
  <c r="G131" i="50" s="1"/>
  <c r="S130" i="70" s="1"/>
  <c r="G243" i="54"/>
  <c r="E244" i="50"/>
  <c r="Q242" i="70" s="1"/>
  <c r="F130" i="60"/>
  <c r="F18" i="61"/>
  <c r="F131" i="61" s="1"/>
  <c r="R131" i="58" s="1"/>
  <c r="F243" i="60"/>
  <c r="E131" i="61"/>
  <c r="Q131" i="58" s="1"/>
  <c r="E244" i="61"/>
  <c r="Q243" i="58" s="1"/>
  <c r="F131" i="60"/>
  <c r="C18" i="50" l="1"/>
  <c r="C243" i="54"/>
  <c r="G17" i="61"/>
  <c r="G242" i="60"/>
  <c r="B131" i="50"/>
  <c r="N130" i="70" s="1"/>
  <c r="B243" i="50"/>
  <c r="N241" i="70" s="1"/>
  <c r="L127" i="60"/>
  <c r="E243" i="50"/>
  <c r="Q241" i="70" s="1"/>
  <c r="K244" i="61"/>
  <c r="W243" i="58" s="1"/>
  <c r="F17" i="61"/>
  <c r="F130" i="61" s="1"/>
  <c r="R130" i="58" s="1"/>
  <c r="F242" i="60"/>
  <c r="G17" i="50"/>
  <c r="G130" i="50" s="1"/>
  <c r="S129" i="70" s="1"/>
  <c r="G242" i="54"/>
  <c r="I131" i="60"/>
  <c r="E17" i="61"/>
  <c r="E130" i="61" s="1"/>
  <c r="Q130" i="58" s="1"/>
  <c r="E242" i="60"/>
  <c r="C132" i="50"/>
  <c r="O131" i="70" s="1"/>
  <c r="C131" i="50"/>
  <c r="O130" i="70" s="1"/>
  <c r="C244" i="50"/>
  <c r="O242" i="70" s="1"/>
  <c r="F17" i="50"/>
  <c r="F242" i="54"/>
  <c r="D244" i="61"/>
  <c r="P243" i="58" s="1"/>
  <c r="H17" i="61"/>
  <c r="H130" i="61" s="1"/>
  <c r="T130" i="58" s="1"/>
  <c r="H242" i="60"/>
  <c r="F243" i="61"/>
  <c r="R242" i="58" s="1"/>
  <c r="B129" i="54"/>
  <c r="B129" i="60"/>
  <c r="B17" i="61"/>
  <c r="B130" i="61" s="1"/>
  <c r="N130" i="58" s="1"/>
  <c r="B242" i="60"/>
  <c r="J245" i="61"/>
  <c r="V244" i="58" s="1"/>
  <c r="E17" i="50"/>
  <c r="E242" i="54"/>
  <c r="C131" i="54"/>
  <c r="C244" i="61"/>
  <c r="O243" i="58" s="1"/>
  <c r="H17" i="50"/>
  <c r="H242" i="54"/>
  <c r="D130" i="60"/>
  <c r="D18" i="61"/>
  <c r="D243" i="60"/>
  <c r="B17" i="50"/>
  <c r="B242" i="54"/>
  <c r="J133" i="61"/>
  <c r="V133" i="58" s="1"/>
  <c r="K132" i="61"/>
  <c r="W132" i="58" s="1"/>
  <c r="K18" i="61"/>
  <c r="K243" i="60"/>
  <c r="L129" i="50"/>
  <c r="X128" i="70" s="1"/>
  <c r="L241" i="50"/>
  <c r="X239" i="70" s="1"/>
  <c r="D18" i="50"/>
  <c r="D243" i="54"/>
  <c r="G129" i="60"/>
  <c r="X135" i="50"/>
  <c r="X135" i="61"/>
  <c r="E131" i="50"/>
  <c r="Q130" i="70" s="1"/>
  <c r="H243" i="61"/>
  <c r="T242" i="58" s="1"/>
  <c r="K132" i="50"/>
  <c r="W131" i="70" s="1"/>
  <c r="K244" i="50"/>
  <c r="W242" i="70" s="1"/>
  <c r="D132" i="50"/>
  <c r="P131" i="70" s="1"/>
  <c r="D244" i="50"/>
  <c r="P242" i="70" s="1"/>
  <c r="I19" i="61"/>
  <c r="I244" i="60"/>
  <c r="K18" i="50"/>
  <c r="K243" i="54"/>
  <c r="J19" i="61"/>
  <c r="J132" i="61" s="1"/>
  <c r="V132" i="58" s="1"/>
  <c r="J244" i="60"/>
  <c r="L15" i="61"/>
  <c r="L240" i="60"/>
  <c r="H243" i="50"/>
  <c r="T241" i="70" s="1"/>
  <c r="G130" i="61"/>
  <c r="S130" i="58" s="1"/>
  <c r="G243" i="61"/>
  <c r="S242" i="58" s="1"/>
  <c r="I245" i="50"/>
  <c r="U243" i="70" s="1"/>
  <c r="I131" i="54"/>
  <c r="I19" i="50"/>
  <c r="I132" i="50" s="1"/>
  <c r="U131" i="70" s="1"/>
  <c r="I244" i="54"/>
  <c r="B243" i="61"/>
  <c r="N242" i="58" s="1"/>
  <c r="E243" i="61"/>
  <c r="Q242" i="58" s="1"/>
  <c r="J19" i="50"/>
  <c r="J132" i="50" s="1"/>
  <c r="V131" i="70" s="1"/>
  <c r="J244" i="54"/>
  <c r="L127" i="54"/>
  <c r="L15" i="50"/>
  <c r="L240" i="54"/>
  <c r="K130" i="54"/>
  <c r="G243" i="50"/>
  <c r="S241" i="70" s="1"/>
  <c r="G130" i="60"/>
  <c r="J133" i="50"/>
  <c r="V132" i="70" s="1"/>
  <c r="J245" i="50"/>
  <c r="V243" i="70" s="1"/>
  <c r="I132" i="54"/>
  <c r="I245" i="61"/>
  <c r="U244" i="58" s="1"/>
  <c r="H131" i="61"/>
  <c r="T131" i="58" s="1"/>
  <c r="C130" i="60"/>
  <c r="C18" i="61"/>
  <c r="C243" i="60"/>
  <c r="L241" i="61"/>
  <c r="X240" i="58" s="1"/>
  <c r="B130" i="60"/>
  <c r="F131" i="50"/>
  <c r="R130" i="70" s="1"/>
  <c r="F243" i="50"/>
  <c r="R241" i="70" s="1"/>
  <c r="D129" i="54" l="1"/>
  <c r="L128" i="50"/>
  <c r="X127" i="70" s="1"/>
  <c r="L240" i="50"/>
  <c r="X238" i="70" s="1"/>
  <c r="L240" i="61"/>
  <c r="X239" i="58" s="1"/>
  <c r="K243" i="50"/>
  <c r="W241" i="70" s="1"/>
  <c r="J18" i="61"/>
  <c r="J131" i="61" s="1"/>
  <c r="V131" i="58" s="1"/>
  <c r="J243" i="60"/>
  <c r="C17" i="50"/>
  <c r="C130" i="50" s="1"/>
  <c r="O129" i="70" s="1"/>
  <c r="C242" i="54"/>
  <c r="F242" i="61"/>
  <c r="R241" i="58" s="1"/>
  <c r="D17" i="50"/>
  <c r="D242" i="54"/>
  <c r="G242" i="61"/>
  <c r="S241" i="58" s="1"/>
  <c r="K129" i="60"/>
  <c r="F128" i="60"/>
  <c r="F16" i="61"/>
  <c r="F129" i="61" s="1"/>
  <c r="R129" i="58" s="1"/>
  <c r="F241" i="60"/>
  <c r="J18" i="50"/>
  <c r="J243" i="54"/>
  <c r="B130" i="50"/>
  <c r="N129" i="70" s="1"/>
  <c r="B242" i="50"/>
  <c r="N240" i="70" s="1"/>
  <c r="D243" i="61"/>
  <c r="P242" i="58" s="1"/>
  <c r="D131" i="61"/>
  <c r="P131" i="58" s="1"/>
  <c r="C243" i="61"/>
  <c r="O242" i="58" s="1"/>
  <c r="K17" i="61"/>
  <c r="K130" i="61" s="1"/>
  <c r="W130" i="58" s="1"/>
  <c r="K242" i="60"/>
  <c r="F128" i="54"/>
  <c r="F16" i="50"/>
  <c r="F241" i="54"/>
  <c r="C131" i="61"/>
  <c r="O131" i="58" s="1"/>
  <c r="E16" i="61"/>
  <c r="E129" i="61" s="1"/>
  <c r="Q129" i="58" s="1"/>
  <c r="E241" i="60"/>
  <c r="F129" i="60"/>
  <c r="K17" i="50"/>
  <c r="K130" i="50" s="1"/>
  <c r="W129" i="70" s="1"/>
  <c r="K242" i="54"/>
  <c r="K243" i="61"/>
  <c r="W242" i="58" s="1"/>
  <c r="E16" i="50"/>
  <c r="E129" i="50" s="1"/>
  <c r="Q128" i="70" s="1"/>
  <c r="E241" i="54"/>
  <c r="F130" i="50"/>
  <c r="R129" i="70" s="1"/>
  <c r="F242" i="50"/>
  <c r="R240" i="70" s="1"/>
  <c r="E242" i="61"/>
  <c r="Q241" i="58" s="1"/>
  <c r="J130" i="54"/>
  <c r="J130" i="60"/>
  <c r="H128" i="54"/>
  <c r="H128" i="60"/>
  <c r="J244" i="50"/>
  <c r="V242" i="70" s="1"/>
  <c r="H16" i="61"/>
  <c r="H241" i="60"/>
  <c r="J244" i="61"/>
  <c r="V243" i="58" s="1"/>
  <c r="I244" i="61"/>
  <c r="U243" i="58" s="1"/>
  <c r="K131" i="50"/>
  <c r="W130" i="70" s="1"/>
  <c r="D131" i="50"/>
  <c r="P130" i="70" s="1"/>
  <c r="D243" i="50"/>
  <c r="P241" i="70" s="1"/>
  <c r="K130" i="60"/>
  <c r="B242" i="61"/>
  <c r="N241" i="58" s="1"/>
  <c r="H242" i="61"/>
  <c r="T241" i="58" s="1"/>
  <c r="F129" i="54"/>
  <c r="G242" i="50"/>
  <c r="S240" i="70" s="1"/>
  <c r="K131" i="61"/>
  <c r="W131" i="58" s="1"/>
  <c r="L14" i="61"/>
  <c r="L127" i="61" s="1"/>
  <c r="X127" i="58" s="1"/>
  <c r="L239" i="60"/>
  <c r="X133" i="50"/>
  <c r="X133" i="61"/>
  <c r="B128" i="60"/>
  <c r="G128" i="54"/>
  <c r="G128" i="60"/>
  <c r="H16" i="50"/>
  <c r="H129" i="50" s="1"/>
  <c r="T128" i="70" s="1"/>
  <c r="H241" i="54"/>
  <c r="G16" i="61"/>
  <c r="G129" i="61" s="1"/>
  <c r="S129" i="58" s="1"/>
  <c r="G241" i="60"/>
  <c r="D130" i="54"/>
  <c r="H130" i="50"/>
  <c r="T129" i="70" s="1"/>
  <c r="H242" i="50"/>
  <c r="T240" i="70" s="1"/>
  <c r="E130" i="50"/>
  <c r="Q129" i="70" s="1"/>
  <c r="E242" i="50"/>
  <c r="Q240" i="70" s="1"/>
  <c r="B16" i="61"/>
  <c r="B241" i="60"/>
  <c r="E129" i="60"/>
  <c r="L14" i="50"/>
  <c r="L239" i="54"/>
  <c r="C243" i="50"/>
  <c r="O241" i="70" s="1"/>
  <c r="I130" i="60"/>
  <c r="X134" i="50"/>
  <c r="X134" i="61"/>
  <c r="J131" i="54"/>
  <c r="I244" i="50"/>
  <c r="U242" i="70" s="1"/>
  <c r="J131" i="60"/>
  <c r="G16" i="50"/>
  <c r="G241" i="54"/>
  <c r="E129" i="54"/>
  <c r="B16" i="50"/>
  <c r="B129" i="50" s="1"/>
  <c r="N128" i="70" s="1"/>
  <c r="B241" i="54"/>
  <c r="H129" i="60"/>
  <c r="I18" i="61"/>
  <c r="I243" i="60"/>
  <c r="G129" i="54"/>
  <c r="C129" i="60"/>
  <c r="L128" i="61"/>
  <c r="X128" i="58" s="1"/>
  <c r="I132" i="61"/>
  <c r="U132" i="58" s="1"/>
  <c r="H129" i="54"/>
  <c r="C17" i="61"/>
  <c r="C242" i="60"/>
  <c r="I130" i="54"/>
  <c r="I18" i="50"/>
  <c r="I131" i="50" s="1"/>
  <c r="U130" i="70" s="1"/>
  <c r="I243" i="54"/>
  <c r="D129" i="60"/>
  <c r="D17" i="61"/>
  <c r="D130" i="61" s="1"/>
  <c r="P130" i="58" s="1"/>
  <c r="D242" i="60"/>
  <c r="C130" i="54"/>
  <c r="L13" i="61" l="1"/>
  <c r="L238" i="60"/>
  <c r="I243" i="61"/>
  <c r="U242" i="58" s="1"/>
  <c r="B15" i="61"/>
  <c r="B128" i="61" s="1"/>
  <c r="N128" i="58" s="1"/>
  <c r="B240" i="60"/>
  <c r="H241" i="61"/>
  <c r="T240" i="58" s="1"/>
  <c r="H15" i="50"/>
  <c r="H240" i="54"/>
  <c r="K16" i="61"/>
  <c r="K241" i="60"/>
  <c r="L13" i="50"/>
  <c r="L238" i="54"/>
  <c r="B241" i="61"/>
  <c r="N240" i="58" s="1"/>
  <c r="B15" i="50"/>
  <c r="B240" i="54"/>
  <c r="L126" i="60"/>
  <c r="K16" i="50"/>
  <c r="K241" i="54"/>
  <c r="G127" i="60"/>
  <c r="D242" i="61"/>
  <c r="P241" i="58" s="1"/>
  <c r="C242" i="61"/>
  <c r="O241" i="58" s="1"/>
  <c r="G129" i="50"/>
  <c r="S128" i="70" s="1"/>
  <c r="G241" i="50"/>
  <c r="S239" i="70" s="1"/>
  <c r="H241" i="50"/>
  <c r="T239" i="70" s="1"/>
  <c r="B129" i="61"/>
  <c r="N129" i="58" s="1"/>
  <c r="I131" i="61"/>
  <c r="U131" i="58" s="1"/>
  <c r="D130" i="50"/>
  <c r="P129" i="70" s="1"/>
  <c r="D242" i="50"/>
  <c r="P240" i="70" s="1"/>
  <c r="C242" i="50"/>
  <c r="O240" i="70" s="1"/>
  <c r="D16" i="61"/>
  <c r="D129" i="61" s="1"/>
  <c r="P129" i="58" s="1"/>
  <c r="D241" i="60"/>
  <c r="C128" i="60"/>
  <c r="C16" i="61"/>
  <c r="C129" i="61" s="1"/>
  <c r="O129" i="58" s="1"/>
  <c r="C241" i="60"/>
  <c r="F129" i="50"/>
  <c r="R128" i="70" s="1"/>
  <c r="F241" i="50"/>
  <c r="R239" i="70" s="1"/>
  <c r="C130" i="61"/>
  <c r="O130" i="58" s="1"/>
  <c r="F241" i="61"/>
  <c r="R240" i="58" s="1"/>
  <c r="E15" i="61"/>
  <c r="E128" i="61" s="1"/>
  <c r="Q128" i="58" s="1"/>
  <c r="E240" i="60"/>
  <c r="D16" i="50"/>
  <c r="D241" i="54"/>
  <c r="E127" i="60"/>
  <c r="C128" i="54"/>
  <c r="C16" i="50"/>
  <c r="C241" i="54"/>
  <c r="L127" i="50"/>
  <c r="X126" i="70" s="1"/>
  <c r="L239" i="50"/>
  <c r="X237" i="70" s="1"/>
  <c r="J17" i="61"/>
  <c r="J242" i="60"/>
  <c r="E15" i="50"/>
  <c r="E128" i="50" s="1"/>
  <c r="Q127" i="70" s="1"/>
  <c r="E240" i="54"/>
  <c r="C129" i="54"/>
  <c r="L125" i="54"/>
  <c r="L125" i="60"/>
  <c r="B241" i="50"/>
  <c r="N239" i="70" s="1"/>
  <c r="I17" i="61"/>
  <c r="I130" i="61" s="1"/>
  <c r="U130" i="58" s="1"/>
  <c r="I242" i="60"/>
  <c r="L126" i="54"/>
  <c r="G15" i="61"/>
  <c r="G240" i="60"/>
  <c r="J17" i="50"/>
  <c r="J242" i="54"/>
  <c r="K242" i="50"/>
  <c r="W240" i="70" s="1"/>
  <c r="F15" i="61"/>
  <c r="F240" i="60"/>
  <c r="I129" i="54"/>
  <c r="I129" i="60"/>
  <c r="I243" i="50"/>
  <c r="U241" i="70" s="1"/>
  <c r="B128" i="54"/>
  <c r="I17" i="50"/>
  <c r="I130" i="50" s="1"/>
  <c r="U129" i="70" s="1"/>
  <c r="I242" i="54"/>
  <c r="G241" i="61"/>
  <c r="S240" i="58" s="1"/>
  <c r="G127" i="54"/>
  <c r="G15" i="50"/>
  <c r="G128" i="50" s="1"/>
  <c r="S127" i="70" s="1"/>
  <c r="G240" i="54"/>
  <c r="E241" i="50"/>
  <c r="Q239" i="70" s="1"/>
  <c r="K129" i="54"/>
  <c r="E241" i="61"/>
  <c r="Q240" i="58" s="1"/>
  <c r="J243" i="61"/>
  <c r="V242" i="58" s="1"/>
  <c r="F127" i="54"/>
  <c r="F15" i="50"/>
  <c r="F240" i="54"/>
  <c r="J129" i="60"/>
  <c r="D128" i="60"/>
  <c r="K128" i="60"/>
  <c r="L126" i="61"/>
  <c r="X126" i="58" s="1"/>
  <c r="L239" i="61"/>
  <c r="X238" i="58" s="1"/>
  <c r="H129" i="61"/>
  <c r="T129" i="58" s="1"/>
  <c r="H127" i="60"/>
  <c r="H15" i="61"/>
  <c r="H128" i="61" s="1"/>
  <c r="T128" i="58" s="1"/>
  <c r="H240" i="60"/>
  <c r="E128" i="54"/>
  <c r="E128" i="60"/>
  <c r="K129" i="61"/>
  <c r="W129" i="58" s="1"/>
  <c r="K242" i="61"/>
  <c r="W241" i="58" s="1"/>
  <c r="J131" i="50"/>
  <c r="V130" i="70" s="1"/>
  <c r="J243" i="50"/>
  <c r="V241" i="70" s="1"/>
  <c r="K15" i="50" l="1"/>
  <c r="K128" i="50" s="1"/>
  <c r="W127" i="70" s="1"/>
  <c r="K240" i="54"/>
  <c r="F240" i="61"/>
  <c r="R239" i="58" s="1"/>
  <c r="E14" i="50"/>
  <c r="E127" i="50" s="1"/>
  <c r="Q126" i="70" s="1"/>
  <c r="E239" i="54"/>
  <c r="K128" i="54"/>
  <c r="J128" i="60"/>
  <c r="C127" i="60"/>
  <c r="F128" i="50"/>
  <c r="R127" i="70" s="1"/>
  <c r="F240" i="50"/>
  <c r="R238" i="70" s="1"/>
  <c r="F14" i="61"/>
  <c r="F127" i="61" s="1"/>
  <c r="R127" i="58" s="1"/>
  <c r="F239" i="60"/>
  <c r="H14" i="61"/>
  <c r="H239" i="60"/>
  <c r="K241" i="61"/>
  <c r="W240" i="58" s="1"/>
  <c r="H126" i="54"/>
  <c r="K127" i="54"/>
  <c r="D15" i="61"/>
  <c r="D128" i="61" s="1"/>
  <c r="P128" i="58" s="1"/>
  <c r="D240" i="60"/>
  <c r="F14" i="50"/>
  <c r="F239" i="54"/>
  <c r="F127" i="60"/>
  <c r="G240" i="61"/>
  <c r="S239" i="58" s="1"/>
  <c r="J242" i="61"/>
  <c r="V241" i="58" s="1"/>
  <c r="C129" i="50"/>
  <c r="O128" i="70" s="1"/>
  <c r="C241" i="50"/>
  <c r="O239" i="70" s="1"/>
  <c r="B14" i="61"/>
  <c r="B239" i="60"/>
  <c r="E240" i="61"/>
  <c r="Q239" i="58" s="1"/>
  <c r="H14" i="50"/>
  <c r="H239" i="54"/>
  <c r="E126" i="54"/>
  <c r="E126" i="60"/>
  <c r="D15" i="50"/>
  <c r="D240" i="54"/>
  <c r="G128" i="61"/>
  <c r="S128" i="58" s="1"/>
  <c r="B14" i="50"/>
  <c r="B127" i="50" s="1"/>
  <c r="N126" i="70" s="1"/>
  <c r="B239" i="54"/>
  <c r="C15" i="61"/>
  <c r="C128" i="61" s="1"/>
  <c r="O128" i="58" s="1"/>
  <c r="C240" i="60"/>
  <c r="L238" i="50"/>
  <c r="X236" i="70" s="1"/>
  <c r="L238" i="61"/>
  <c r="X237" i="58" s="1"/>
  <c r="X132" i="50"/>
  <c r="X132" i="61"/>
  <c r="F126" i="54"/>
  <c r="F126" i="60"/>
  <c r="L124" i="60"/>
  <c r="H240" i="61"/>
  <c r="T239" i="58" s="1"/>
  <c r="I128" i="60"/>
  <c r="I16" i="61"/>
  <c r="I241" i="60"/>
  <c r="C15" i="50"/>
  <c r="C240" i="54"/>
  <c r="B128" i="50"/>
  <c r="N127" i="70" s="1"/>
  <c r="B240" i="50"/>
  <c r="N238" i="70" s="1"/>
  <c r="B240" i="61"/>
  <c r="N239" i="58" s="1"/>
  <c r="B126" i="54"/>
  <c r="B126" i="60"/>
  <c r="J16" i="61"/>
  <c r="J129" i="61" s="1"/>
  <c r="V129" i="58" s="1"/>
  <c r="J241" i="60"/>
  <c r="J130" i="61"/>
  <c r="V130" i="58" s="1"/>
  <c r="I128" i="54"/>
  <c r="I16" i="50"/>
  <c r="I129" i="50" s="1"/>
  <c r="U128" i="70" s="1"/>
  <c r="I241" i="54"/>
  <c r="E240" i="50"/>
  <c r="Q238" i="70" s="1"/>
  <c r="B127" i="54"/>
  <c r="H128" i="50"/>
  <c r="T127" i="70" s="1"/>
  <c r="H240" i="50"/>
  <c r="T238" i="70" s="1"/>
  <c r="B127" i="60"/>
  <c r="J16" i="50"/>
  <c r="J241" i="54"/>
  <c r="I242" i="50"/>
  <c r="U240" i="70" s="1"/>
  <c r="J130" i="50"/>
  <c r="V129" i="70" s="1"/>
  <c r="J242" i="50"/>
  <c r="V240" i="70" s="1"/>
  <c r="L12" i="61"/>
  <c r="L237" i="60"/>
  <c r="E127" i="54"/>
  <c r="D241" i="50"/>
  <c r="P239" i="70" s="1"/>
  <c r="F128" i="61"/>
  <c r="R128" i="58" s="1"/>
  <c r="C241" i="61"/>
  <c r="O240" i="58" s="1"/>
  <c r="D129" i="50"/>
  <c r="P128" i="70" s="1"/>
  <c r="G14" i="61"/>
  <c r="G239" i="60"/>
  <c r="D127" i="60"/>
  <c r="K127" i="60"/>
  <c r="K15" i="61"/>
  <c r="K128" i="61" s="1"/>
  <c r="W128" i="58" s="1"/>
  <c r="K240" i="60"/>
  <c r="G240" i="50"/>
  <c r="S238" i="70" s="1"/>
  <c r="J129" i="54"/>
  <c r="I242" i="61"/>
  <c r="U241" i="58" s="1"/>
  <c r="L12" i="50"/>
  <c r="L125" i="50" s="1"/>
  <c r="X124" i="70" s="1"/>
  <c r="L237" i="54"/>
  <c r="L126" i="50"/>
  <c r="X125" i="70" s="1"/>
  <c r="E14" i="61"/>
  <c r="E239" i="60"/>
  <c r="D128" i="54"/>
  <c r="D241" i="61"/>
  <c r="P240" i="58" s="1"/>
  <c r="G14" i="50"/>
  <c r="G239" i="54"/>
  <c r="K129" i="50"/>
  <c r="W128" i="70" s="1"/>
  <c r="K241" i="50"/>
  <c r="W239" i="70" s="1"/>
  <c r="H127" i="54"/>
  <c r="D14" i="50" l="1"/>
  <c r="D239" i="54"/>
  <c r="L237" i="61"/>
  <c r="X236" i="58" s="1"/>
  <c r="G13" i="61"/>
  <c r="G126" i="61" s="1"/>
  <c r="S126" i="58" s="1"/>
  <c r="G238" i="60"/>
  <c r="I241" i="61"/>
  <c r="U240" i="58" s="1"/>
  <c r="L11" i="61"/>
  <c r="L124" i="61" s="1"/>
  <c r="X124" i="58" s="1"/>
  <c r="L236" i="60"/>
  <c r="F127" i="50"/>
  <c r="R126" i="70" s="1"/>
  <c r="F239" i="50"/>
  <c r="R237" i="70" s="1"/>
  <c r="C14" i="50"/>
  <c r="C239" i="54"/>
  <c r="H125" i="54"/>
  <c r="B125" i="60"/>
  <c r="G13" i="50"/>
  <c r="G238" i="54"/>
  <c r="B13" i="61"/>
  <c r="B126" i="61" s="1"/>
  <c r="N126" i="58" s="1"/>
  <c r="B238" i="60"/>
  <c r="L11" i="50"/>
  <c r="L236" i="54"/>
  <c r="B239" i="61"/>
  <c r="N238" i="58" s="1"/>
  <c r="K14" i="61"/>
  <c r="K127" i="61" s="1"/>
  <c r="W127" i="58" s="1"/>
  <c r="K239" i="60"/>
  <c r="E125" i="54"/>
  <c r="E125" i="60"/>
  <c r="L237" i="50"/>
  <c r="X235" i="70" s="1"/>
  <c r="J241" i="61"/>
  <c r="V240" i="58" s="1"/>
  <c r="B13" i="50"/>
  <c r="B238" i="54"/>
  <c r="C240" i="61"/>
  <c r="O239" i="58" s="1"/>
  <c r="H239" i="50"/>
  <c r="T237" i="70" s="1"/>
  <c r="K14" i="50"/>
  <c r="K127" i="50" s="1"/>
  <c r="W126" i="70" s="1"/>
  <c r="K239" i="54"/>
  <c r="J15" i="61"/>
  <c r="J128" i="61" s="1"/>
  <c r="V128" i="58" s="1"/>
  <c r="J240" i="60"/>
  <c r="J241" i="50"/>
  <c r="V239" i="70" s="1"/>
  <c r="D240" i="50"/>
  <c r="P238" i="70" s="1"/>
  <c r="J127" i="54"/>
  <c r="J15" i="50"/>
  <c r="J240" i="54"/>
  <c r="I15" i="61"/>
  <c r="I128" i="61" s="1"/>
  <c r="U128" i="58" s="1"/>
  <c r="I240" i="60"/>
  <c r="G239" i="61"/>
  <c r="S238" i="58" s="1"/>
  <c r="F13" i="61"/>
  <c r="F126" i="61" s="1"/>
  <c r="R126" i="58" s="1"/>
  <c r="F238" i="60"/>
  <c r="H239" i="61"/>
  <c r="T238" i="58" s="1"/>
  <c r="C126" i="60"/>
  <c r="J127" i="60"/>
  <c r="I127" i="54"/>
  <c r="I127" i="60"/>
  <c r="L124" i="54"/>
  <c r="K240" i="61"/>
  <c r="W239" i="58" s="1"/>
  <c r="C240" i="50"/>
  <c r="O238" i="70" s="1"/>
  <c r="H127" i="61"/>
  <c r="T127" i="58" s="1"/>
  <c r="F13" i="50"/>
  <c r="F238" i="54"/>
  <c r="L125" i="61"/>
  <c r="X125" i="58" s="1"/>
  <c r="G127" i="61"/>
  <c r="S127" i="58" s="1"/>
  <c r="D240" i="61"/>
  <c r="P239" i="58" s="1"/>
  <c r="H13" i="61"/>
  <c r="H126" i="61" s="1"/>
  <c r="T126" i="58" s="1"/>
  <c r="H238" i="60"/>
  <c r="H126" i="60"/>
  <c r="I15" i="50"/>
  <c r="I240" i="54"/>
  <c r="G127" i="50"/>
  <c r="S126" i="70" s="1"/>
  <c r="G239" i="50"/>
  <c r="S237" i="70" s="1"/>
  <c r="E239" i="61"/>
  <c r="Q238" i="58" s="1"/>
  <c r="G126" i="60"/>
  <c r="D128" i="50"/>
  <c r="P127" i="70" s="1"/>
  <c r="J129" i="50"/>
  <c r="V128" i="70" s="1"/>
  <c r="J128" i="54"/>
  <c r="I241" i="50"/>
  <c r="U239" i="70" s="1"/>
  <c r="B127" i="61"/>
  <c r="N127" i="58" s="1"/>
  <c r="C127" i="54"/>
  <c r="D127" i="54"/>
  <c r="H13" i="50"/>
  <c r="H126" i="50" s="1"/>
  <c r="T125" i="70" s="1"/>
  <c r="H238" i="54"/>
  <c r="G125" i="54"/>
  <c r="H127" i="50"/>
  <c r="T126" i="70" s="1"/>
  <c r="X131" i="61"/>
  <c r="B239" i="50"/>
  <c r="N237" i="70" s="1"/>
  <c r="E13" i="61"/>
  <c r="E238" i="60"/>
  <c r="E127" i="61"/>
  <c r="Q127" i="58" s="1"/>
  <c r="C128" i="50"/>
  <c r="O127" i="70" s="1"/>
  <c r="K240" i="50"/>
  <c r="W238" i="70" s="1"/>
  <c r="L123" i="54"/>
  <c r="X129" i="50"/>
  <c r="G126" i="54"/>
  <c r="I129" i="61"/>
  <c r="U129" i="58" s="1"/>
  <c r="D126" i="60"/>
  <c r="D14" i="61"/>
  <c r="D127" i="61" s="1"/>
  <c r="P127" i="58" s="1"/>
  <c r="D239" i="60"/>
  <c r="X131" i="50"/>
  <c r="E13" i="50"/>
  <c r="E126" i="50" s="1"/>
  <c r="Q125" i="70" s="1"/>
  <c r="E238" i="54"/>
  <c r="F239" i="61"/>
  <c r="R238" i="58" s="1"/>
  <c r="C14" i="61"/>
  <c r="C127" i="61" s="1"/>
  <c r="O127" i="58" s="1"/>
  <c r="C239" i="60"/>
  <c r="E239" i="50"/>
  <c r="Q237" i="70" s="1"/>
  <c r="X129" i="61" l="1"/>
  <c r="X130" i="61"/>
  <c r="X130" i="50"/>
  <c r="I14" i="50"/>
  <c r="I239" i="54"/>
  <c r="E12" i="50"/>
  <c r="E237" i="54"/>
  <c r="B12" i="50"/>
  <c r="B125" i="50" s="1"/>
  <c r="N124" i="70" s="1"/>
  <c r="B237" i="54"/>
  <c r="K13" i="61"/>
  <c r="K126" i="61" s="1"/>
  <c r="W126" i="58" s="1"/>
  <c r="K238" i="60"/>
  <c r="F12" i="61"/>
  <c r="F125" i="61" s="1"/>
  <c r="R125" i="58" s="1"/>
  <c r="F237" i="60"/>
  <c r="H238" i="50"/>
  <c r="T236" i="70" s="1"/>
  <c r="J14" i="61"/>
  <c r="J127" i="61" s="1"/>
  <c r="V127" i="58" s="1"/>
  <c r="J239" i="60"/>
  <c r="D13" i="61"/>
  <c r="D238" i="60"/>
  <c r="L124" i="50"/>
  <c r="X123" i="70" s="1"/>
  <c r="L236" i="50"/>
  <c r="X234" i="70" s="1"/>
  <c r="G126" i="50"/>
  <c r="S125" i="70" s="1"/>
  <c r="G238" i="50"/>
  <c r="S236" i="70" s="1"/>
  <c r="H124" i="60"/>
  <c r="H12" i="61"/>
  <c r="H125" i="61" s="1"/>
  <c r="T125" i="58" s="1"/>
  <c r="H237" i="60"/>
  <c r="D125" i="54"/>
  <c r="D125" i="60"/>
  <c r="D239" i="61"/>
  <c r="P238" i="58" s="1"/>
  <c r="K13" i="50"/>
  <c r="K126" i="50" s="1"/>
  <c r="W125" i="70" s="1"/>
  <c r="K238" i="54"/>
  <c r="F12" i="50"/>
  <c r="F237" i="54"/>
  <c r="E238" i="61"/>
  <c r="Q237" i="58" s="1"/>
  <c r="J14" i="50"/>
  <c r="J239" i="54"/>
  <c r="I240" i="61"/>
  <c r="U239" i="58" s="1"/>
  <c r="K239" i="50"/>
  <c r="W237" i="70" s="1"/>
  <c r="D13" i="50"/>
  <c r="D238" i="54"/>
  <c r="K239" i="61"/>
  <c r="W238" i="58" s="1"/>
  <c r="H124" i="54"/>
  <c r="H12" i="50"/>
  <c r="H125" i="50" s="1"/>
  <c r="T124" i="70" s="1"/>
  <c r="H237" i="54"/>
  <c r="D127" i="50"/>
  <c r="P126" i="70" s="1"/>
  <c r="D239" i="50"/>
  <c r="P237" i="70" s="1"/>
  <c r="E124" i="54"/>
  <c r="G12" i="61"/>
  <c r="G237" i="60"/>
  <c r="H238" i="61"/>
  <c r="T237" i="58" s="1"/>
  <c r="F238" i="61"/>
  <c r="R237" i="58" s="1"/>
  <c r="K126" i="54"/>
  <c r="G238" i="61"/>
  <c r="S237" i="58" s="1"/>
  <c r="L122" i="60"/>
  <c r="L10" i="61"/>
  <c r="L123" i="61" s="1"/>
  <c r="X123" i="58" s="1"/>
  <c r="L235" i="60"/>
  <c r="G12" i="50"/>
  <c r="G237" i="54"/>
  <c r="F126" i="50"/>
  <c r="R125" i="70" s="1"/>
  <c r="F238" i="50"/>
  <c r="R236" i="70" s="1"/>
  <c r="C13" i="61"/>
  <c r="C126" i="61" s="1"/>
  <c r="O126" i="58" s="1"/>
  <c r="C238" i="60"/>
  <c r="F125" i="60"/>
  <c r="B126" i="50"/>
  <c r="N125" i="70" s="1"/>
  <c r="B238" i="50"/>
  <c r="N236" i="70" s="1"/>
  <c r="K126" i="60"/>
  <c r="L236" i="61"/>
  <c r="X235" i="58" s="1"/>
  <c r="G125" i="60"/>
  <c r="D126" i="54"/>
  <c r="K125" i="60"/>
  <c r="G124" i="60"/>
  <c r="F124" i="54"/>
  <c r="E238" i="50"/>
  <c r="Q236" i="70" s="1"/>
  <c r="L10" i="50"/>
  <c r="L235" i="54"/>
  <c r="H125" i="60"/>
  <c r="F125" i="54"/>
  <c r="C125" i="54"/>
  <c r="C13" i="50"/>
  <c r="C238" i="54"/>
  <c r="B125" i="54"/>
  <c r="B238" i="61"/>
  <c r="N237" i="58" s="1"/>
  <c r="C127" i="50"/>
  <c r="O126" i="70" s="1"/>
  <c r="C239" i="50"/>
  <c r="O237" i="70" s="1"/>
  <c r="L123" i="60"/>
  <c r="B124" i="54"/>
  <c r="B124" i="60"/>
  <c r="C239" i="61"/>
  <c r="O238" i="58" s="1"/>
  <c r="E126" i="61"/>
  <c r="Q126" i="58" s="1"/>
  <c r="I128" i="50"/>
  <c r="U127" i="70" s="1"/>
  <c r="I127" i="50"/>
  <c r="U126" i="70" s="1"/>
  <c r="I240" i="50"/>
  <c r="U238" i="70" s="1"/>
  <c r="I14" i="61"/>
  <c r="I127" i="61" s="1"/>
  <c r="U127" i="58" s="1"/>
  <c r="I239" i="60"/>
  <c r="J128" i="50"/>
  <c r="V127" i="70" s="1"/>
  <c r="J240" i="50"/>
  <c r="V238" i="70" s="1"/>
  <c r="J240" i="61"/>
  <c r="V239" i="58" s="1"/>
  <c r="E124" i="60"/>
  <c r="E12" i="61"/>
  <c r="E237" i="60"/>
  <c r="B12" i="61"/>
  <c r="B125" i="61" s="1"/>
  <c r="N125" i="58" s="1"/>
  <c r="B237" i="60"/>
  <c r="C126" i="54"/>
  <c r="G123" i="54" l="1"/>
  <c r="G11" i="50"/>
  <c r="G124" i="50" s="1"/>
  <c r="S123" i="70" s="1"/>
  <c r="G236" i="54"/>
  <c r="G237" i="61"/>
  <c r="S236" i="58" s="1"/>
  <c r="L9" i="50"/>
  <c r="L234" i="50" s="1"/>
  <c r="X232" i="70" s="1"/>
  <c r="L234" i="54"/>
  <c r="D238" i="61"/>
  <c r="P237" i="58" s="1"/>
  <c r="D126" i="50"/>
  <c r="P125" i="70" s="1"/>
  <c r="D238" i="50"/>
  <c r="P236" i="70" s="1"/>
  <c r="E123" i="54"/>
  <c r="E237" i="61"/>
  <c r="Q236" i="58" s="1"/>
  <c r="I13" i="61"/>
  <c r="I238" i="60"/>
  <c r="C12" i="61"/>
  <c r="C125" i="61" s="1"/>
  <c r="O125" i="58" s="1"/>
  <c r="C237" i="60"/>
  <c r="H237" i="50"/>
  <c r="T235" i="70" s="1"/>
  <c r="F125" i="50"/>
  <c r="R124" i="70" s="1"/>
  <c r="F237" i="50"/>
  <c r="R235" i="70" s="1"/>
  <c r="J13" i="61"/>
  <c r="J126" i="61" s="1"/>
  <c r="V126" i="58" s="1"/>
  <c r="J238" i="60"/>
  <c r="B237" i="50"/>
  <c r="N235" i="70" s="1"/>
  <c r="I239" i="50"/>
  <c r="U237" i="70" s="1"/>
  <c r="B123" i="60"/>
  <c r="B11" i="61"/>
  <c r="B124" i="61" s="1"/>
  <c r="N124" i="58" s="1"/>
  <c r="B236" i="60"/>
  <c r="I13" i="50"/>
  <c r="I238" i="54"/>
  <c r="G125" i="50"/>
  <c r="S124" i="70" s="1"/>
  <c r="G237" i="50"/>
  <c r="S235" i="70" s="1"/>
  <c r="C12" i="50"/>
  <c r="C237" i="54"/>
  <c r="E123" i="60"/>
  <c r="E11" i="61"/>
  <c r="E124" i="61" s="1"/>
  <c r="Q124" i="58" s="1"/>
  <c r="E236" i="60"/>
  <c r="J127" i="50"/>
  <c r="V126" i="70" s="1"/>
  <c r="J239" i="50"/>
  <c r="V237" i="70" s="1"/>
  <c r="D126" i="61"/>
  <c r="P126" i="58" s="1"/>
  <c r="F237" i="61"/>
  <c r="R236" i="58" s="1"/>
  <c r="J13" i="50"/>
  <c r="J238" i="54"/>
  <c r="I239" i="61"/>
  <c r="U238" i="58" s="1"/>
  <c r="B11" i="50"/>
  <c r="B236" i="54"/>
  <c r="F11" i="61"/>
  <c r="F124" i="61" s="1"/>
  <c r="R124" i="58" s="1"/>
  <c r="F236" i="60"/>
  <c r="C238" i="61"/>
  <c r="O237" i="58" s="1"/>
  <c r="G124" i="54"/>
  <c r="E11" i="50"/>
  <c r="E236" i="54"/>
  <c r="D124" i="60"/>
  <c r="D12" i="61"/>
  <c r="D237" i="60"/>
  <c r="J239" i="61"/>
  <c r="V238" i="58" s="1"/>
  <c r="I126" i="54"/>
  <c r="L121" i="54"/>
  <c r="L235" i="50"/>
  <c r="X233" i="70" s="1"/>
  <c r="F11" i="50"/>
  <c r="F236" i="54"/>
  <c r="K12" i="61"/>
  <c r="K237" i="60"/>
  <c r="C125" i="60"/>
  <c r="J126" i="54"/>
  <c r="D12" i="50"/>
  <c r="D237" i="54"/>
  <c r="H237" i="61"/>
  <c r="T236" i="58" s="1"/>
  <c r="L123" i="50"/>
  <c r="X122" i="70" s="1"/>
  <c r="F124" i="60"/>
  <c r="H11" i="61"/>
  <c r="H124" i="61" s="1"/>
  <c r="T124" i="58" s="1"/>
  <c r="H236" i="60"/>
  <c r="K124" i="60"/>
  <c r="I125" i="60"/>
  <c r="B237" i="61"/>
  <c r="N236" i="58" s="1"/>
  <c r="I126" i="60"/>
  <c r="L122" i="54"/>
  <c r="K124" i="54"/>
  <c r="K12" i="50"/>
  <c r="K237" i="54"/>
  <c r="G125" i="61"/>
  <c r="S125" i="58" s="1"/>
  <c r="K238" i="50"/>
  <c r="W236" i="70" s="1"/>
  <c r="J126" i="60"/>
  <c r="E125" i="50"/>
  <c r="Q124" i="70" s="1"/>
  <c r="E237" i="50"/>
  <c r="Q235" i="70" s="1"/>
  <c r="H123" i="54"/>
  <c r="H11" i="50"/>
  <c r="H124" i="50" s="1"/>
  <c r="T123" i="70" s="1"/>
  <c r="H236" i="54"/>
  <c r="F123" i="54"/>
  <c r="F123" i="60"/>
  <c r="C126" i="50"/>
  <c r="O125" i="70" s="1"/>
  <c r="C238" i="50"/>
  <c r="O236" i="70" s="1"/>
  <c r="G123" i="60"/>
  <c r="G11" i="61"/>
  <c r="G236" i="60"/>
  <c r="L235" i="61"/>
  <c r="X234" i="58" s="1"/>
  <c r="E125" i="61"/>
  <c r="Q125" i="58" s="1"/>
  <c r="K125" i="54"/>
  <c r="L121" i="60"/>
  <c r="L9" i="61"/>
  <c r="L234" i="60"/>
  <c r="K238" i="61"/>
  <c r="W237" i="58" s="1"/>
  <c r="L122" i="50" l="1"/>
  <c r="X121" i="70" s="1"/>
  <c r="L234" i="61"/>
  <c r="X233" i="58" s="1"/>
  <c r="G236" i="61"/>
  <c r="S235" i="58" s="1"/>
  <c r="H122" i="60"/>
  <c r="H10" i="61"/>
  <c r="H123" i="61" s="1"/>
  <c r="T123" i="58" s="1"/>
  <c r="H235" i="60"/>
  <c r="D11" i="50"/>
  <c r="D124" i="50" s="1"/>
  <c r="P123" i="70" s="1"/>
  <c r="D236" i="54"/>
  <c r="I238" i="61"/>
  <c r="U237" i="58" s="1"/>
  <c r="B10" i="61"/>
  <c r="B235" i="60"/>
  <c r="J12" i="61"/>
  <c r="J237" i="60"/>
  <c r="K125" i="50"/>
  <c r="W124" i="70" s="1"/>
  <c r="K237" i="50"/>
  <c r="W235" i="70" s="1"/>
  <c r="H10" i="50"/>
  <c r="H235" i="54"/>
  <c r="B10" i="50"/>
  <c r="B235" i="54"/>
  <c r="J12" i="50"/>
  <c r="J237" i="54"/>
  <c r="X128" i="61"/>
  <c r="H122" i="54"/>
  <c r="G122" i="54"/>
  <c r="G122" i="60"/>
  <c r="C11" i="61"/>
  <c r="C124" i="61" s="1"/>
  <c r="O124" i="58" s="1"/>
  <c r="C236" i="60"/>
  <c r="J238" i="61"/>
  <c r="V237" i="58" s="1"/>
  <c r="D123" i="54"/>
  <c r="D123" i="60"/>
  <c r="I12" i="61"/>
  <c r="I237" i="60"/>
  <c r="K237" i="61"/>
  <c r="W236" i="58" s="1"/>
  <c r="L8" i="61"/>
  <c r="L233" i="60"/>
  <c r="D237" i="61"/>
  <c r="P236" i="58" s="1"/>
  <c r="B124" i="50"/>
  <c r="N123" i="70" s="1"/>
  <c r="B236" i="50"/>
  <c r="N234" i="70" s="1"/>
  <c r="J238" i="50"/>
  <c r="V236" i="70" s="1"/>
  <c r="C125" i="50"/>
  <c r="O124" i="70" s="1"/>
  <c r="C237" i="50"/>
  <c r="O235" i="70" s="1"/>
  <c r="I126" i="50"/>
  <c r="U125" i="70" s="1"/>
  <c r="I238" i="50"/>
  <c r="U236" i="70" s="1"/>
  <c r="C11" i="50"/>
  <c r="C236" i="54"/>
  <c r="E122" i="60"/>
  <c r="E10" i="61"/>
  <c r="E123" i="61" s="1"/>
  <c r="Q123" i="58" s="1"/>
  <c r="E235" i="60"/>
  <c r="I124" i="54"/>
  <c r="I124" i="60"/>
  <c r="K123" i="54"/>
  <c r="B122" i="54"/>
  <c r="B122" i="60"/>
  <c r="I12" i="50"/>
  <c r="I237" i="54"/>
  <c r="H236" i="61"/>
  <c r="T235" i="58" s="1"/>
  <c r="L8" i="50"/>
  <c r="L233" i="54"/>
  <c r="J125" i="54"/>
  <c r="J126" i="50"/>
  <c r="V125" i="70" s="1"/>
  <c r="J125" i="60"/>
  <c r="C237" i="61"/>
  <c r="O236" i="58" s="1"/>
  <c r="E122" i="54"/>
  <c r="E10" i="50"/>
  <c r="E235" i="50" s="1"/>
  <c r="Q233" i="70" s="1"/>
  <c r="E235" i="54"/>
  <c r="X128" i="50"/>
  <c r="G124" i="61"/>
  <c r="S124" i="58" s="1"/>
  <c r="K125" i="61"/>
  <c r="W125" i="58" s="1"/>
  <c r="D125" i="50"/>
  <c r="P124" i="70" s="1"/>
  <c r="D237" i="50"/>
  <c r="P235" i="70" s="1"/>
  <c r="B123" i="54"/>
  <c r="C124" i="54"/>
  <c r="I125" i="54"/>
  <c r="C124" i="60"/>
  <c r="G10" i="61"/>
  <c r="G235" i="60"/>
  <c r="L120" i="54"/>
  <c r="L120" i="60"/>
  <c r="L122" i="61"/>
  <c r="X122" i="58" s="1"/>
  <c r="F122" i="60"/>
  <c r="F10" i="61"/>
  <c r="F235" i="60"/>
  <c r="H236" i="50"/>
  <c r="T234" i="70" s="1"/>
  <c r="K11" i="61"/>
  <c r="K236" i="60"/>
  <c r="H123" i="60"/>
  <c r="G10" i="50"/>
  <c r="G235" i="54"/>
  <c r="D125" i="61"/>
  <c r="P125" i="58" s="1"/>
  <c r="C123" i="54"/>
  <c r="J124" i="60"/>
  <c r="F122" i="54"/>
  <c r="F10" i="50"/>
  <c r="F235" i="54"/>
  <c r="K11" i="50"/>
  <c r="K236" i="54"/>
  <c r="D124" i="54"/>
  <c r="F124" i="50"/>
  <c r="R123" i="70" s="1"/>
  <c r="F236" i="50"/>
  <c r="R234" i="70" s="1"/>
  <c r="E124" i="50"/>
  <c r="Q123" i="70" s="1"/>
  <c r="E236" i="50"/>
  <c r="Q234" i="70" s="1"/>
  <c r="F236" i="61"/>
  <c r="R235" i="58" s="1"/>
  <c r="I126" i="61"/>
  <c r="U126" i="58" s="1"/>
  <c r="D11" i="61"/>
  <c r="D236" i="60"/>
  <c r="E236" i="61"/>
  <c r="Q235" i="58" s="1"/>
  <c r="B123" i="61"/>
  <c r="N123" i="58" s="1"/>
  <c r="B236" i="61"/>
  <c r="N235" i="58" s="1"/>
  <c r="G236" i="50"/>
  <c r="S234" i="70" s="1"/>
  <c r="E123" i="50" l="1"/>
  <c r="Q122" i="70" s="1"/>
  <c r="E121" i="54"/>
  <c r="D236" i="61"/>
  <c r="P235" i="58" s="1"/>
  <c r="K236" i="50"/>
  <c r="W234" i="70" s="1"/>
  <c r="J11" i="50"/>
  <c r="J124" i="50" s="1"/>
  <c r="V123" i="70" s="1"/>
  <c r="J236" i="54"/>
  <c r="I237" i="61"/>
  <c r="U236" i="58" s="1"/>
  <c r="G9" i="61"/>
  <c r="G122" i="61" s="1"/>
  <c r="S122" i="58" s="1"/>
  <c r="G234" i="60"/>
  <c r="B123" i="50"/>
  <c r="N122" i="70" s="1"/>
  <c r="B235" i="50"/>
  <c r="N233" i="70" s="1"/>
  <c r="B235" i="61"/>
  <c r="N234" i="58" s="1"/>
  <c r="D122" i="60"/>
  <c r="K10" i="61"/>
  <c r="K123" i="61" s="1"/>
  <c r="W123" i="58" s="1"/>
  <c r="K235" i="60"/>
  <c r="G9" i="50"/>
  <c r="G234" i="54"/>
  <c r="K124" i="50"/>
  <c r="W123" i="70" s="1"/>
  <c r="C10" i="61"/>
  <c r="C123" i="61" s="1"/>
  <c r="O123" i="58" s="1"/>
  <c r="C235" i="60"/>
  <c r="F235" i="61"/>
  <c r="R234" i="58" s="1"/>
  <c r="G235" i="61"/>
  <c r="S234" i="58" s="1"/>
  <c r="K10" i="50"/>
  <c r="K235" i="54"/>
  <c r="L233" i="61"/>
  <c r="X232" i="58" s="1"/>
  <c r="C236" i="61"/>
  <c r="O235" i="58" s="1"/>
  <c r="L121" i="61"/>
  <c r="X121" i="58" s="1"/>
  <c r="F121" i="54"/>
  <c r="I123" i="60"/>
  <c r="I123" i="54"/>
  <c r="H121" i="60"/>
  <c r="C122" i="54"/>
  <c r="C10" i="50"/>
  <c r="C235" i="54"/>
  <c r="I125" i="50"/>
  <c r="U124" i="70" s="1"/>
  <c r="I237" i="50"/>
  <c r="U235" i="70" s="1"/>
  <c r="E235" i="61"/>
  <c r="Q234" i="58" s="1"/>
  <c r="D10" i="61"/>
  <c r="D123" i="61" s="1"/>
  <c r="P123" i="58" s="1"/>
  <c r="D235" i="60"/>
  <c r="H235" i="61"/>
  <c r="T234" i="58" s="1"/>
  <c r="X127" i="61"/>
  <c r="L119" i="54"/>
  <c r="L119" i="60"/>
  <c r="G121" i="60"/>
  <c r="F123" i="50"/>
  <c r="R122" i="70" s="1"/>
  <c r="F235" i="50"/>
  <c r="R233" i="70" s="1"/>
  <c r="K236" i="61"/>
  <c r="W235" i="58" s="1"/>
  <c r="D122" i="54"/>
  <c r="D10" i="50"/>
  <c r="D235" i="54"/>
  <c r="C123" i="60"/>
  <c r="J125" i="50"/>
  <c r="V124" i="70" s="1"/>
  <c r="J237" i="50"/>
  <c r="V235" i="70" s="1"/>
  <c r="H123" i="50"/>
  <c r="T122" i="70" s="1"/>
  <c r="H235" i="50"/>
  <c r="T233" i="70" s="1"/>
  <c r="J237" i="61"/>
  <c r="V236" i="58" s="1"/>
  <c r="I125" i="61"/>
  <c r="U125" i="58" s="1"/>
  <c r="X127" i="50"/>
  <c r="F123" i="61"/>
  <c r="R123" i="58" s="1"/>
  <c r="L121" i="50"/>
  <c r="X120" i="70" s="1"/>
  <c r="L233" i="50"/>
  <c r="X231" i="70" s="1"/>
  <c r="K124" i="61"/>
  <c r="W124" i="58" s="1"/>
  <c r="F9" i="61"/>
  <c r="F122" i="61" s="1"/>
  <c r="R122" i="58" s="1"/>
  <c r="F234" i="60"/>
  <c r="H9" i="61"/>
  <c r="H122" i="61" s="1"/>
  <c r="T122" i="58" s="1"/>
  <c r="H234" i="60"/>
  <c r="J124" i="54"/>
  <c r="E121" i="60"/>
  <c r="E9" i="61"/>
  <c r="E122" i="61" s="1"/>
  <c r="Q122" i="58" s="1"/>
  <c r="E234" i="60"/>
  <c r="K123" i="60"/>
  <c r="L7" i="61"/>
  <c r="L232" i="60"/>
  <c r="B9" i="61"/>
  <c r="B122" i="61" s="1"/>
  <c r="N122" i="58" s="1"/>
  <c r="B234" i="60"/>
  <c r="I11" i="61"/>
  <c r="I236" i="60"/>
  <c r="F9" i="50"/>
  <c r="F234" i="54"/>
  <c r="H121" i="54"/>
  <c r="H9" i="50"/>
  <c r="H122" i="50" s="1"/>
  <c r="T121" i="70" s="1"/>
  <c r="H234" i="54"/>
  <c r="E9" i="50"/>
  <c r="E234" i="54"/>
  <c r="J11" i="61"/>
  <c r="J236" i="60"/>
  <c r="G123" i="50"/>
  <c r="S122" i="70" s="1"/>
  <c r="G122" i="50"/>
  <c r="S121" i="70" s="1"/>
  <c r="G235" i="50"/>
  <c r="S233" i="70" s="1"/>
  <c r="L7" i="50"/>
  <c r="L232" i="54"/>
  <c r="B121" i="54"/>
  <c r="B9" i="50"/>
  <c r="B234" i="54"/>
  <c r="I11" i="50"/>
  <c r="I236" i="54"/>
  <c r="C236" i="50"/>
  <c r="O234" i="70" s="1"/>
  <c r="C124" i="50"/>
  <c r="O123" i="70" s="1"/>
  <c r="D124" i="61"/>
  <c r="P124" i="58" s="1"/>
  <c r="J125" i="61"/>
  <c r="V125" i="58" s="1"/>
  <c r="D123" i="50"/>
  <c r="P122" i="70" s="1"/>
  <c r="D236" i="50"/>
  <c r="P234" i="70" s="1"/>
  <c r="G123" i="61"/>
  <c r="S123" i="58" s="1"/>
  <c r="C123" i="50" l="1"/>
  <c r="O122" i="70" s="1"/>
  <c r="C235" i="50"/>
  <c r="O233" i="70" s="1"/>
  <c r="B8" i="61"/>
  <c r="B121" i="61" s="1"/>
  <c r="N121" i="58" s="1"/>
  <c r="B233" i="60"/>
  <c r="C9" i="61"/>
  <c r="C122" i="61" s="1"/>
  <c r="O122" i="58" s="1"/>
  <c r="C234" i="60"/>
  <c r="C122" i="60"/>
  <c r="K9" i="61"/>
  <c r="K122" i="61" s="1"/>
  <c r="W122" i="58" s="1"/>
  <c r="K234" i="60"/>
  <c r="J122" i="60"/>
  <c r="C121" i="54"/>
  <c r="C121" i="60"/>
  <c r="K121" i="54"/>
  <c r="B120" i="54"/>
  <c r="I122" i="54"/>
  <c r="I122" i="60"/>
  <c r="B122" i="50"/>
  <c r="N121" i="70" s="1"/>
  <c r="B234" i="50"/>
  <c r="N232" i="70" s="1"/>
  <c r="J10" i="61"/>
  <c r="J123" i="61" s="1"/>
  <c r="V123" i="58" s="1"/>
  <c r="J235" i="60"/>
  <c r="E122" i="50"/>
  <c r="Q121" i="70" s="1"/>
  <c r="E234" i="50"/>
  <c r="Q232" i="70" s="1"/>
  <c r="L232" i="61"/>
  <c r="X231" i="58" s="1"/>
  <c r="B8" i="50"/>
  <c r="B233" i="54"/>
  <c r="C9" i="50"/>
  <c r="C234" i="54"/>
  <c r="K235" i="61"/>
  <c r="W234" i="58" s="1"/>
  <c r="K9" i="50"/>
  <c r="K234" i="50" s="1"/>
  <c r="W232" i="70" s="1"/>
  <c r="K234" i="54"/>
  <c r="G120" i="54"/>
  <c r="J236" i="61"/>
  <c r="V235" i="58" s="1"/>
  <c r="J122" i="54"/>
  <c r="J10" i="50"/>
  <c r="J235" i="54"/>
  <c r="I236" i="61"/>
  <c r="U235" i="58" s="1"/>
  <c r="D235" i="50"/>
  <c r="P233" i="70" s="1"/>
  <c r="G8" i="50"/>
  <c r="G233" i="50" s="1"/>
  <c r="S231" i="70" s="1"/>
  <c r="G233" i="54"/>
  <c r="E120" i="60"/>
  <c r="H234" i="61"/>
  <c r="T233" i="58" s="1"/>
  <c r="G8" i="61"/>
  <c r="G121" i="61" s="1"/>
  <c r="S121" i="58" s="1"/>
  <c r="G233" i="60"/>
  <c r="F8" i="61"/>
  <c r="F121" i="61" s="1"/>
  <c r="R121" i="58" s="1"/>
  <c r="F233" i="60"/>
  <c r="L120" i="61"/>
  <c r="X120" i="58" s="1"/>
  <c r="K122" i="60"/>
  <c r="I124" i="61"/>
  <c r="U124" i="58" s="1"/>
  <c r="L120" i="50"/>
  <c r="X119" i="70" s="1"/>
  <c r="L232" i="50"/>
  <c r="X230" i="70" s="1"/>
  <c r="J123" i="60"/>
  <c r="H234" i="50"/>
  <c r="T232" i="70" s="1"/>
  <c r="X126" i="61"/>
  <c r="F8" i="50"/>
  <c r="F233" i="54"/>
  <c r="F120" i="54"/>
  <c r="F120" i="60"/>
  <c r="I236" i="50"/>
  <c r="U234" i="70" s="1"/>
  <c r="X126" i="50"/>
  <c r="L6" i="61"/>
  <c r="L231" i="61" s="1"/>
  <c r="X230" i="58" s="1"/>
  <c r="L231" i="60"/>
  <c r="D235" i="61"/>
  <c r="P234" i="58" s="1"/>
  <c r="I124" i="50"/>
  <c r="U123" i="70" s="1"/>
  <c r="H8" i="61"/>
  <c r="H121" i="61" s="1"/>
  <c r="T121" i="58" s="1"/>
  <c r="H233" i="60"/>
  <c r="I10" i="50"/>
  <c r="I235" i="54"/>
  <c r="K123" i="50"/>
  <c r="W122" i="70" s="1"/>
  <c r="K235" i="50"/>
  <c r="W233" i="70" s="1"/>
  <c r="J236" i="50"/>
  <c r="V234" i="70" s="1"/>
  <c r="E8" i="61"/>
  <c r="E121" i="61" s="1"/>
  <c r="Q121" i="58" s="1"/>
  <c r="E233" i="60"/>
  <c r="B234" i="61"/>
  <c r="N233" i="58" s="1"/>
  <c r="F234" i="61"/>
  <c r="R233" i="58" s="1"/>
  <c r="L6" i="50"/>
  <c r="L231" i="50" s="1"/>
  <c r="X229" i="70" s="1"/>
  <c r="L231" i="54"/>
  <c r="H120" i="54"/>
  <c r="H8" i="50"/>
  <c r="H233" i="54"/>
  <c r="I10" i="61"/>
  <c r="I235" i="60"/>
  <c r="K122" i="54"/>
  <c r="G234" i="50"/>
  <c r="S232" i="70" s="1"/>
  <c r="D121" i="54"/>
  <c r="D9" i="50"/>
  <c r="D122" i="50" s="1"/>
  <c r="P121" i="70" s="1"/>
  <c r="D234" i="54"/>
  <c r="E120" i="54"/>
  <c r="E8" i="50"/>
  <c r="E233" i="54"/>
  <c r="X125" i="61"/>
  <c r="F122" i="50"/>
  <c r="R121" i="70" s="1"/>
  <c r="F234" i="50"/>
  <c r="R232" i="70" s="1"/>
  <c r="B121" i="60"/>
  <c r="E234" i="61"/>
  <c r="Q233" i="58" s="1"/>
  <c r="F121" i="60"/>
  <c r="J124" i="61"/>
  <c r="V124" i="58" s="1"/>
  <c r="C235" i="61"/>
  <c r="O234" i="58" s="1"/>
  <c r="G121" i="54"/>
  <c r="D121" i="60"/>
  <c r="D9" i="61"/>
  <c r="D234" i="60"/>
  <c r="G234" i="61"/>
  <c r="S233" i="58" s="1"/>
  <c r="J123" i="54"/>
  <c r="K122" i="50" l="1"/>
  <c r="W121" i="70" s="1"/>
  <c r="X125" i="50"/>
  <c r="G121" i="50"/>
  <c r="S120" i="70" s="1"/>
  <c r="F119" i="60"/>
  <c r="D234" i="61"/>
  <c r="P233" i="58" s="1"/>
  <c r="H233" i="50"/>
  <c r="T231" i="70" s="1"/>
  <c r="B233" i="50"/>
  <c r="N231" i="70" s="1"/>
  <c r="B7" i="50"/>
  <c r="B232" i="54"/>
  <c r="J9" i="61"/>
  <c r="J234" i="60"/>
  <c r="C234" i="61"/>
  <c r="O233" i="58" s="1"/>
  <c r="E233" i="61"/>
  <c r="Q232" i="58" s="1"/>
  <c r="L119" i="50"/>
  <c r="X118" i="70" s="1"/>
  <c r="H7" i="61"/>
  <c r="H120" i="61" s="1"/>
  <c r="T120" i="58" s="1"/>
  <c r="H232" i="60"/>
  <c r="G7" i="61"/>
  <c r="G120" i="61" s="1"/>
  <c r="S120" i="58" s="1"/>
  <c r="G232" i="60"/>
  <c r="B7" i="61"/>
  <c r="B120" i="61" s="1"/>
  <c r="N120" i="58" s="1"/>
  <c r="B232" i="60"/>
  <c r="J9" i="50"/>
  <c r="J234" i="54"/>
  <c r="J121" i="54"/>
  <c r="J121" i="60"/>
  <c r="I123" i="50"/>
  <c r="U122" i="70" s="1"/>
  <c r="I235" i="50"/>
  <c r="U233" i="70" s="1"/>
  <c r="D122" i="61"/>
  <c r="P122" i="58" s="1"/>
  <c r="F233" i="50"/>
  <c r="R231" i="70" s="1"/>
  <c r="G233" i="61"/>
  <c r="S232" i="58" s="1"/>
  <c r="H119" i="54"/>
  <c r="H7" i="50"/>
  <c r="H120" i="50" s="1"/>
  <c r="T119" i="70" s="1"/>
  <c r="H232" i="54"/>
  <c r="G7" i="50"/>
  <c r="G232" i="54"/>
  <c r="C120" i="54"/>
  <c r="X124" i="50"/>
  <c r="X124" i="61"/>
  <c r="E121" i="50"/>
  <c r="Q120" i="70" s="1"/>
  <c r="E233" i="50"/>
  <c r="Q231" i="70" s="1"/>
  <c r="G120" i="60"/>
  <c r="L119" i="61"/>
  <c r="X119" i="58" s="1"/>
  <c r="B121" i="50"/>
  <c r="N120" i="70" s="1"/>
  <c r="K8" i="61"/>
  <c r="K121" i="61" s="1"/>
  <c r="W121" i="58" s="1"/>
  <c r="K233" i="60"/>
  <c r="C8" i="61"/>
  <c r="C233" i="60"/>
  <c r="B233" i="61"/>
  <c r="N232" i="58" s="1"/>
  <c r="F121" i="50"/>
  <c r="R120" i="70" s="1"/>
  <c r="I235" i="61"/>
  <c r="U234" i="58" s="1"/>
  <c r="I123" i="61"/>
  <c r="U123" i="58" s="1"/>
  <c r="K8" i="50"/>
  <c r="K233" i="54"/>
  <c r="C8" i="50"/>
  <c r="C121" i="50" s="1"/>
  <c r="O120" i="70" s="1"/>
  <c r="C233" i="54"/>
  <c r="K234" i="61"/>
  <c r="W233" i="58" s="1"/>
  <c r="B120" i="60"/>
  <c r="K120" i="54"/>
  <c r="K120" i="60"/>
  <c r="F7" i="61"/>
  <c r="F120" i="61" s="1"/>
  <c r="R120" i="58" s="1"/>
  <c r="F232" i="60"/>
  <c r="C234" i="50"/>
  <c r="O232" i="70" s="1"/>
  <c r="I121" i="60"/>
  <c r="I9" i="61"/>
  <c r="I122" i="61" s="1"/>
  <c r="U122" i="58" s="1"/>
  <c r="I234" i="60"/>
  <c r="K121" i="60"/>
  <c r="D120" i="60"/>
  <c r="D234" i="50"/>
  <c r="P232" i="70" s="1"/>
  <c r="H233" i="61"/>
  <c r="T232" i="58" s="1"/>
  <c r="F119" i="54"/>
  <c r="F7" i="50"/>
  <c r="F120" i="50" s="1"/>
  <c r="R119" i="70" s="1"/>
  <c r="F232" i="54"/>
  <c r="H121" i="50"/>
  <c r="T120" i="70" s="1"/>
  <c r="E7" i="61"/>
  <c r="E120" i="61" s="1"/>
  <c r="Q120" i="58" s="1"/>
  <c r="E232" i="60"/>
  <c r="I121" i="54"/>
  <c r="I9" i="50"/>
  <c r="I234" i="50" s="1"/>
  <c r="U232" i="70" s="1"/>
  <c r="I234" i="54"/>
  <c r="D8" i="61"/>
  <c r="D121" i="61" s="1"/>
  <c r="P121" i="58" s="1"/>
  <c r="D233" i="60"/>
  <c r="C122" i="50"/>
  <c r="O121" i="70" s="1"/>
  <c r="H120" i="60"/>
  <c r="F233" i="61"/>
  <c r="R232" i="58" s="1"/>
  <c r="E7" i="50"/>
  <c r="E120" i="50" s="1"/>
  <c r="Q119" i="70" s="1"/>
  <c r="E232" i="54"/>
  <c r="J123" i="50"/>
  <c r="V122" i="70" s="1"/>
  <c r="J235" i="50"/>
  <c r="V233" i="70" s="1"/>
  <c r="J122" i="61"/>
  <c r="V122" i="58" s="1"/>
  <c r="J235" i="61"/>
  <c r="V234" i="58" s="1"/>
  <c r="D8" i="50"/>
  <c r="D121" i="50" s="1"/>
  <c r="P120" i="70" s="1"/>
  <c r="D233" i="54"/>
  <c r="E6" i="61" l="1"/>
  <c r="E231" i="61" s="1"/>
  <c r="Q230" i="58" s="1"/>
  <c r="E231" i="60"/>
  <c r="C7" i="50"/>
  <c r="C120" i="50" s="1"/>
  <c r="O119" i="70" s="1"/>
  <c r="C232" i="54"/>
  <c r="G232" i="61"/>
  <c r="S231" i="58" s="1"/>
  <c r="G6" i="61"/>
  <c r="G231" i="61" s="1"/>
  <c r="S230" i="58" s="1"/>
  <c r="G231" i="60"/>
  <c r="J234" i="61"/>
  <c r="V233" i="58" s="1"/>
  <c r="C7" i="61"/>
  <c r="C232" i="60"/>
  <c r="D119" i="54"/>
  <c r="C119" i="54"/>
  <c r="I234" i="61"/>
  <c r="U233" i="58" s="1"/>
  <c r="E6" i="50"/>
  <c r="E231" i="50" s="1"/>
  <c r="Q229" i="70" s="1"/>
  <c r="E231" i="54"/>
  <c r="C233" i="61"/>
  <c r="O232" i="58" s="1"/>
  <c r="G119" i="60"/>
  <c r="G6" i="50"/>
  <c r="G231" i="50" s="1"/>
  <c r="S229" i="70" s="1"/>
  <c r="G231" i="54"/>
  <c r="H6" i="50"/>
  <c r="H231" i="50" s="1"/>
  <c r="T229" i="70" s="1"/>
  <c r="H231" i="54"/>
  <c r="E232" i="61"/>
  <c r="Q231" i="58" s="1"/>
  <c r="K121" i="50"/>
  <c r="W120" i="70" s="1"/>
  <c r="K233" i="50"/>
  <c r="W231" i="70" s="1"/>
  <c r="C120" i="60"/>
  <c r="J122" i="50"/>
  <c r="V121" i="70" s="1"/>
  <c r="J234" i="50"/>
  <c r="V232" i="70" s="1"/>
  <c r="H6" i="61"/>
  <c r="H231" i="61" s="1"/>
  <c r="T230" i="58" s="1"/>
  <c r="H231" i="60"/>
  <c r="E119" i="60"/>
  <c r="B6" i="61"/>
  <c r="B231" i="61" s="1"/>
  <c r="N230" i="58" s="1"/>
  <c r="B231" i="60"/>
  <c r="I120" i="60"/>
  <c r="I8" i="61"/>
  <c r="I233" i="60"/>
  <c r="G120" i="50"/>
  <c r="S119" i="70" s="1"/>
  <c r="G232" i="50"/>
  <c r="S230" i="70" s="1"/>
  <c r="H119" i="61"/>
  <c r="T119" i="58" s="1"/>
  <c r="H232" i="61"/>
  <c r="T231" i="58" s="1"/>
  <c r="B232" i="50"/>
  <c r="N230" i="70" s="1"/>
  <c r="K7" i="50"/>
  <c r="K120" i="50" s="1"/>
  <c r="W119" i="70" s="1"/>
  <c r="K232" i="54"/>
  <c r="D233" i="61"/>
  <c r="P232" i="58" s="1"/>
  <c r="D119" i="60"/>
  <c r="D7" i="61"/>
  <c r="D232" i="60"/>
  <c r="B6" i="50"/>
  <c r="B231" i="50" s="1"/>
  <c r="N229" i="70" s="1"/>
  <c r="B231" i="54"/>
  <c r="I8" i="50"/>
  <c r="I233" i="54"/>
  <c r="K233" i="61"/>
  <c r="W232" i="58" s="1"/>
  <c r="G119" i="54"/>
  <c r="J120" i="60"/>
  <c r="J8" i="61"/>
  <c r="J121" i="61" s="1"/>
  <c r="V121" i="58" s="1"/>
  <c r="J233" i="60"/>
  <c r="H119" i="60"/>
  <c r="B119" i="54"/>
  <c r="F6" i="61"/>
  <c r="F231" i="61" s="1"/>
  <c r="R230" i="58" s="1"/>
  <c r="F231" i="60"/>
  <c r="C233" i="50"/>
  <c r="O231" i="70" s="1"/>
  <c r="D233" i="50"/>
  <c r="P231" i="70" s="1"/>
  <c r="E232" i="50"/>
  <c r="Q230" i="70" s="1"/>
  <c r="D7" i="50"/>
  <c r="D232" i="54"/>
  <c r="J8" i="50"/>
  <c r="J233" i="54"/>
  <c r="B232" i="61"/>
  <c r="N231" i="58" s="1"/>
  <c r="F6" i="50"/>
  <c r="F231" i="50" s="1"/>
  <c r="R229" i="70" s="1"/>
  <c r="F231" i="54"/>
  <c r="K119" i="54"/>
  <c r="K119" i="60"/>
  <c r="D120" i="54"/>
  <c r="E119" i="54"/>
  <c r="F232" i="50"/>
  <c r="R230" i="70" s="1"/>
  <c r="F232" i="61"/>
  <c r="R231" i="58" s="1"/>
  <c r="K7" i="61"/>
  <c r="K232" i="60"/>
  <c r="H232" i="50"/>
  <c r="T230" i="70" s="1"/>
  <c r="I122" i="50"/>
  <c r="U121" i="70" s="1"/>
  <c r="B119" i="60"/>
  <c r="C121" i="61"/>
  <c r="O121" i="58" s="1"/>
  <c r="B120" i="50"/>
  <c r="N119" i="70" s="1"/>
  <c r="H119" i="50" l="1"/>
  <c r="T118" i="70" s="1"/>
  <c r="B119" i="50"/>
  <c r="N118" i="70" s="1"/>
  <c r="X123" i="61"/>
  <c r="X123" i="50"/>
  <c r="E119" i="50"/>
  <c r="Q118" i="70" s="1"/>
  <c r="B119" i="61"/>
  <c r="N119" i="58" s="1"/>
  <c r="F119" i="50"/>
  <c r="R118" i="70" s="1"/>
  <c r="D232" i="50"/>
  <c r="P230" i="70" s="1"/>
  <c r="C232" i="50"/>
  <c r="O230" i="70" s="1"/>
  <c r="I233" i="61"/>
  <c r="U232" i="58" s="1"/>
  <c r="I7" i="61"/>
  <c r="I120" i="61" s="1"/>
  <c r="U120" i="58" s="1"/>
  <c r="I232" i="60"/>
  <c r="X122" i="61"/>
  <c r="D232" i="61"/>
  <c r="P231" i="58" s="1"/>
  <c r="X122" i="50"/>
  <c r="I121" i="61"/>
  <c r="U121" i="58" s="1"/>
  <c r="I7" i="50"/>
  <c r="I232" i="54"/>
  <c r="K232" i="61"/>
  <c r="W231" i="58" s="1"/>
  <c r="K120" i="61"/>
  <c r="W120" i="58" s="1"/>
  <c r="J7" i="50"/>
  <c r="J232" i="54"/>
  <c r="C6" i="61"/>
  <c r="C231" i="61" s="1"/>
  <c r="O230" i="58" s="1"/>
  <c r="C231" i="60"/>
  <c r="I119" i="54"/>
  <c r="I119" i="60"/>
  <c r="J7" i="61"/>
  <c r="J120" i="61" s="1"/>
  <c r="V120" i="58" s="1"/>
  <c r="J232" i="60"/>
  <c r="C6" i="50"/>
  <c r="C231" i="50" s="1"/>
  <c r="O229" i="70" s="1"/>
  <c r="C231" i="54"/>
  <c r="K6" i="61"/>
  <c r="K231" i="61" s="1"/>
  <c r="W230" i="58" s="1"/>
  <c r="K231" i="60"/>
  <c r="J233" i="50"/>
  <c r="V231" i="70" s="1"/>
  <c r="D120" i="50"/>
  <c r="P119" i="70" s="1"/>
  <c r="I121" i="50"/>
  <c r="U120" i="70" s="1"/>
  <c r="I233" i="50"/>
  <c r="U231" i="70" s="1"/>
  <c r="D120" i="61"/>
  <c r="P120" i="58" s="1"/>
  <c r="C232" i="61"/>
  <c r="O231" i="58" s="1"/>
  <c r="F119" i="61"/>
  <c r="R119" i="58" s="1"/>
  <c r="K6" i="50"/>
  <c r="K231" i="50" s="1"/>
  <c r="W229" i="70" s="1"/>
  <c r="K231" i="54"/>
  <c r="J120" i="54"/>
  <c r="I120" i="54"/>
  <c r="G119" i="50"/>
  <c r="S118" i="70" s="1"/>
  <c r="E119" i="61"/>
  <c r="Q119" i="58" s="1"/>
  <c r="C120" i="61"/>
  <c r="O120" i="58" s="1"/>
  <c r="D6" i="61"/>
  <c r="D231" i="61" s="1"/>
  <c r="P230" i="58" s="1"/>
  <c r="D231" i="60"/>
  <c r="C119" i="60"/>
  <c r="G119" i="61"/>
  <c r="S119" i="58" s="1"/>
  <c r="J119" i="54"/>
  <c r="J119" i="60"/>
  <c r="J233" i="61"/>
  <c r="V232" i="58" s="1"/>
  <c r="K232" i="50"/>
  <c r="W230" i="70" s="1"/>
  <c r="J121" i="50"/>
  <c r="V120" i="70" s="1"/>
  <c r="D6" i="50"/>
  <c r="D231" i="50" s="1"/>
  <c r="P229" i="70" s="1"/>
  <c r="D231" i="54"/>
  <c r="K119" i="50" l="1"/>
  <c r="W118" i="70" s="1"/>
  <c r="C119" i="50"/>
  <c r="O118" i="70" s="1"/>
  <c r="C119" i="61"/>
  <c r="O119" i="58" s="1"/>
  <c r="J232" i="61"/>
  <c r="V231" i="58" s="1"/>
  <c r="J232" i="50"/>
  <c r="V230" i="70" s="1"/>
  <c r="I232" i="50"/>
  <c r="U230" i="70" s="1"/>
  <c r="J6" i="50"/>
  <c r="J231" i="50" s="1"/>
  <c r="V229" i="70" s="1"/>
  <c r="J231" i="54"/>
  <c r="I120" i="50"/>
  <c r="U119" i="70" s="1"/>
  <c r="I6" i="61"/>
  <c r="I231" i="61" s="1"/>
  <c r="U230" i="58" s="1"/>
  <c r="I231" i="60"/>
  <c r="I6" i="50"/>
  <c r="I231" i="50" s="1"/>
  <c r="U229" i="70" s="1"/>
  <c r="I231" i="54"/>
  <c r="K119" i="61"/>
  <c r="W119" i="58" s="1"/>
  <c r="J6" i="61"/>
  <c r="J231" i="61" s="1"/>
  <c r="V230" i="58" s="1"/>
  <c r="J231" i="60"/>
  <c r="J120" i="50"/>
  <c r="V119" i="70" s="1"/>
  <c r="D119" i="61"/>
  <c r="P119" i="58" s="1"/>
  <c r="D119" i="50"/>
  <c r="P118" i="70" s="1"/>
  <c r="I232" i="61"/>
  <c r="U231" i="58" s="1"/>
  <c r="J119" i="50" l="1"/>
  <c r="V118" i="70" s="1"/>
  <c r="I119" i="50"/>
  <c r="U118" i="70" s="1"/>
  <c r="I119" i="61"/>
  <c r="U119" i="58" s="1"/>
  <c r="X121" i="50"/>
  <c r="X121" i="61"/>
  <c r="J119" i="61"/>
  <c r="V119" i="58" s="1"/>
  <c r="X120" i="50" l="1"/>
  <c r="X120" i="61"/>
  <c r="S116" i="51" l="1"/>
  <c r="T116" i="51"/>
  <c r="R116" i="51"/>
  <c r="Q116" i="51"/>
  <c r="X116" i="51"/>
  <c r="P116" i="51"/>
  <c r="W116" i="51"/>
  <c r="O116" i="51"/>
  <c r="V116" i="51"/>
  <c r="N116" i="51"/>
  <c r="U116" i="51"/>
  <c r="R114" i="51" l="1"/>
  <c r="P114" i="51"/>
  <c r="X114" i="51"/>
  <c r="W114" i="51"/>
  <c r="O114" i="51"/>
  <c r="V114" i="51"/>
  <c r="N114" i="51"/>
  <c r="U114" i="51"/>
  <c r="T114" i="51"/>
  <c r="Q114" i="51"/>
  <c r="S114" i="51"/>
  <c r="H227" i="49" l="1"/>
  <c r="T227" i="49" s="1"/>
  <c r="T115" i="51"/>
  <c r="H228" i="49"/>
  <c r="T228" i="49" s="1"/>
  <c r="F227" i="49"/>
  <c r="R227" i="49" s="1"/>
  <c r="R115" i="51"/>
  <c r="F228" i="49"/>
  <c r="R228" i="49" s="1"/>
  <c r="Q227" i="51"/>
  <c r="AC227" i="51" s="1"/>
  <c r="E227" i="49"/>
  <c r="Q227" i="49" s="1"/>
  <c r="Q115" i="51"/>
  <c r="E228" i="49"/>
  <c r="Q228" i="49" s="1"/>
  <c r="L227" i="49"/>
  <c r="X227" i="49" s="1"/>
  <c r="X115" i="51"/>
  <c r="L228" i="49"/>
  <c r="X228" i="49" s="1"/>
  <c r="D227" i="49"/>
  <c r="P227" i="49" s="1"/>
  <c r="P115" i="51"/>
  <c r="D228" i="49"/>
  <c r="P228" i="49" s="1"/>
  <c r="K227" i="49"/>
  <c r="W227" i="49" s="1"/>
  <c r="W115" i="51"/>
  <c r="W227" i="51" s="1"/>
  <c r="AI227" i="51" s="1"/>
  <c r="K228" i="49"/>
  <c r="W228" i="49" s="1"/>
  <c r="C227" i="49"/>
  <c r="O227" i="49" s="1"/>
  <c r="O115" i="51"/>
  <c r="C228" i="49"/>
  <c r="O228" i="49" s="1"/>
  <c r="R227" i="51"/>
  <c r="AD227" i="51" s="1"/>
  <c r="G227" i="49"/>
  <c r="S227" i="49" s="1"/>
  <c r="S115" i="51"/>
  <c r="G228" i="49"/>
  <c r="S228" i="49" s="1"/>
  <c r="J227" i="49"/>
  <c r="V227" i="49" s="1"/>
  <c r="V115" i="51"/>
  <c r="J228" i="49"/>
  <c r="V228" i="49" s="1"/>
  <c r="B227" i="49"/>
  <c r="N227" i="49" s="1"/>
  <c r="N115" i="51"/>
  <c r="B228" i="49"/>
  <c r="N228" i="49" s="1"/>
  <c r="I227" i="49"/>
  <c r="U227" i="49" s="1"/>
  <c r="U115" i="51"/>
  <c r="I228" i="49"/>
  <c r="U228" i="49" s="1"/>
  <c r="S227" i="51"/>
  <c r="AE227" i="51" s="1"/>
  <c r="X227" i="51"/>
  <c r="AJ227" i="51" s="1"/>
  <c r="N228" i="51" l="1"/>
  <c r="Z228" i="51" s="1"/>
  <c r="S228" i="51"/>
  <c r="AE228" i="51" s="1"/>
  <c r="O228" i="51"/>
  <c r="AA228" i="51" s="1"/>
  <c r="U228" i="51"/>
  <c r="AG228" i="51" s="1"/>
  <c r="P228" i="51"/>
  <c r="AB228" i="51" s="1"/>
  <c r="O227" i="51"/>
  <c r="AA227" i="51" s="1"/>
  <c r="P227" i="51"/>
  <c r="AB227" i="51" s="1"/>
  <c r="U227" i="51"/>
  <c r="AG227" i="51" s="1"/>
  <c r="V228" i="51"/>
  <c r="AH228" i="51" s="1"/>
  <c r="W228" i="51"/>
  <c r="AI228" i="51" s="1"/>
  <c r="N227" i="51"/>
  <c r="Z227" i="51" s="1"/>
  <c r="T228" i="51"/>
  <c r="AF228" i="51" s="1"/>
  <c r="V227" i="51"/>
  <c r="AH227" i="51" s="1"/>
  <c r="T227" i="51"/>
  <c r="AF227" i="51" s="1"/>
  <c r="X228" i="51"/>
  <c r="AJ228" i="51" s="1"/>
  <c r="Q228" i="51"/>
  <c r="AC228" i="51" s="1"/>
  <c r="R228" i="51"/>
  <c r="AD228" i="51" s="1"/>
  <c r="W56" i="67" l="1"/>
  <c r="W108" i="67" s="1"/>
  <c r="AR108" i="67" s="1"/>
  <c r="AR56" i="64"/>
  <c r="AR108" i="64" s="1"/>
  <c r="B108" i="64"/>
  <c r="W108" i="64" s="1"/>
  <c r="AS56" i="64" l="1"/>
  <c r="AS108" i="64" s="1"/>
  <c r="X56" i="67"/>
  <c r="X108" i="67" s="1"/>
  <c r="AS108" i="67" s="1"/>
  <c r="C108" i="64"/>
  <c r="X108" i="64" s="1"/>
  <c r="Y56" i="67" l="1"/>
  <c r="Y108" i="67" s="1"/>
  <c r="AT108" i="67" s="1"/>
  <c r="AT56" i="64"/>
  <c r="AT108" i="64" s="1"/>
  <c r="D108" i="64"/>
  <c r="Y108" i="64" s="1"/>
  <c r="Z56" i="67" l="1"/>
  <c r="Z108" i="67" s="1"/>
  <c r="AU108" i="67" s="1"/>
  <c r="AU56" i="64"/>
  <c r="AU108" i="64" s="1"/>
  <c r="E108" i="64"/>
  <c r="Z108" i="64" s="1"/>
  <c r="AV56" i="64" l="1"/>
  <c r="AV108" i="64" s="1"/>
  <c r="AA56" i="67"/>
  <c r="AA108" i="67" s="1"/>
  <c r="AV108" i="67" s="1"/>
  <c r="F108" i="64"/>
  <c r="AA108" i="64" s="1"/>
  <c r="AB56" i="67" l="1"/>
  <c r="AB108" i="67" s="1"/>
  <c r="AW108" i="67" s="1"/>
  <c r="AW56" i="64"/>
  <c r="AW108" i="64" s="1"/>
  <c r="G108" i="64"/>
  <c r="AB108" i="64" s="1"/>
  <c r="AX56" i="64" l="1"/>
  <c r="AX108" i="64" s="1"/>
  <c r="AC56" i="67"/>
  <c r="AC108" i="67" s="1"/>
  <c r="AX108" i="67" s="1"/>
  <c r="H108" i="64"/>
  <c r="AC108" i="64" s="1"/>
  <c r="AY56" i="64" l="1"/>
  <c r="AY108" i="64" s="1"/>
  <c r="AD56" i="67"/>
  <c r="AD108" i="67" s="1"/>
  <c r="AY108" i="67" s="1"/>
  <c r="I108" i="64"/>
  <c r="AD108" i="64" s="1"/>
  <c r="AE56" i="67" l="1"/>
  <c r="AE108" i="67" s="1"/>
  <c r="AZ108" i="67" s="1"/>
  <c r="AZ56" i="64"/>
  <c r="AZ108" i="64" s="1"/>
  <c r="J108" i="64"/>
  <c r="AE108" i="64" s="1"/>
  <c r="AF56" i="67" l="1"/>
  <c r="AF108" i="67" s="1"/>
  <c r="BA108" i="67" s="1"/>
  <c r="BA56" i="64"/>
  <c r="BA108" i="64" s="1"/>
  <c r="K108" i="64"/>
  <c r="AF108" i="64" s="1"/>
  <c r="AG56" i="67" l="1"/>
  <c r="AG108" i="67" s="1"/>
  <c r="BB108" i="67" s="1"/>
  <c r="BB56" i="64"/>
  <c r="BB108" i="64" s="1"/>
  <c r="L108" i="64"/>
  <c r="AG108" i="64" s="1"/>
  <c r="AH56" i="67" l="1"/>
  <c r="AH108" i="67" s="1"/>
  <c r="BC108" i="67" s="1"/>
  <c r="BC56" i="64"/>
  <c r="BC108" i="64" s="1"/>
  <c r="M108" i="64"/>
  <c r="AH108" i="64" s="1"/>
  <c r="BD56" i="64" l="1"/>
  <c r="BD108" i="64" s="1"/>
  <c r="AI56" i="67"/>
  <c r="AI108" i="67" s="1"/>
  <c r="BD108" i="67" s="1"/>
  <c r="N108" i="64"/>
  <c r="AI108" i="64" s="1"/>
  <c r="AJ56" i="67" l="1"/>
  <c r="AJ108" i="67" s="1"/>
  <c r="BE108" i="67" s="1"/>
  <c r="BE56" i="64"/>
  <c r="BE108" i="64" s="1"/>
  <c r="O108" i="64"/>
  <c r="AJ108" i="64" s="1"/>
  <c r="BI56" i="64" l="1"/>
  <c r="BI108" i="64" s="1"/>
  <c r="AN56" i="67"/>
  <c r="AN108" i="67" s="1"/>
  <c r="BI108" i="67" s="1"/>
  <c r="S108" i="64"/>
  <c r="AN108" i="64" s="1"/>
  <c r="AO56" i="67" l="1"/>
  <c r="AO108" i="67" s="1"/>
  <c r="BJ108" i="67" s="1"/>
  <c r="BJ56" i="64"/>
  <c r="BJ108" i="64" s="1"/>
  <c r="T108" i="64"/>
  <c r="AO108" i="64" s="1"/>
  <c r="BK56" i="64" l="1"/>
  <c r="BK108" i="64" s="1"/>
  <c r="AP56" i="67"/>
  <c r="AP108" i="67" s="1"/>
  <c r="BK108" i="67" s="1"/>
  <c r="U108" i="64"/>
  <c r="AP108" i="64" s="1"/>
  <c r="H331" i="49" l="1"/>
  <c r="T331" i="49" s="1"/>
  <c r="H222" i="49"/>
  <c r="T222" i="49" s="1"/>
  <c r="T110" i="51"/>
  <c r="H335" i="49"/>
  <c r="T335" i="49" s="1"/>
  <c r="C331" i="49"/>
  <c r="O331" i="49" s="1"/>
  <c r="O110" i="51"/>
  <c r="C222" i="49"/>
  <c r="O222" i="49" s="1"/>
  <c r="C335" i="49"/>
  <c r="O335" i="49" s="1"/>
  <c r="K331" i="49"/>
  <c r="W331" i="49" s="1"/>
  <c r="K222" i="49"/>
  <c r="W222" i="49" s="1"/>
  <c r="W110" i="51"/>
  <c r="K335" i="49"/>
  <c r="W335" i="49" s="1"/>
  <c r="F331" i="49"/>
  <c r="R331" i="49" s="1"/>
  <c r="F222" i="49"/>
  <c r="R222" i="49" s="1"/>
  <c r="R110" i="51"/>
  <c r="F335" i="49"/>
  <c r="R335" i="49" s="1"/>
  <c r="B331" i="49"/>
  <c r="N331" i="49" s="1"/>
  <c r="B222" i="49"/>
  <c r="N222" i="49" s="1"/>
  <c r="N110" i="51"/>
  <c r="B335" i="49"/>
  <c r="N335" i="49" s="1"/>
  <c r="G331" i="49"/>
  <c r="S331" i="49" s="1"/>
  <c r="G222" i="49"/>
  <c r="S222" i="49" s="1"/>
  <c r="S110" i="51"/>
  <c r="G335" i="49"/>
  <c r="S335" i="49" s="1"/>
  <c r="L331" i="49"/>
  <c r="X331" i="49" s="1"/>
  <c r="L222" i="49"/>
  <c r="X222" i="49" s="1"/>
  <c r="X110" i="51"/>
  <c r="L335" i="49"/>
  <c r="X335" i="49" s="1"/>
  <c r="D331" i="49"/>
  <c r="P331" i="49" s="1"/>
  <c r="D222" i="49"/>
  <c r="P222" i="49" s="1"/>
  <c r="P110" i="51"/>
  <c r="D335" i="49"/>
  <c r="P335" i="49" s="1"/>
  <c r="J331" i="49"/>
  <c r="V331" i="49" s="1"/>
  <c r="J222" i="49"/>
  <c r="V222" i="49" s="1"/>
  <c r="V110" i="51"/>
  <c r="J335" i="49"/>
  <c r="V335" i="49" s="1"/>
  <c r="I331" i="49"/>
  <c r="U331" i="49" s="1"/>
  <c r="I222" i="49"/>
  <c r="U222" i="49" s="1"/>
  <c r="U110" i="51"/>
  <c r="I335" i="49"/>
  <c r="U335" i="49" s="1"/>
  <c r="E331" i="49"/>
  <c r="Q331" i="49" s="1"/>
  <c r="E222" i="49"/>
  <c r="Q222" i="49" s="1"/>
  <c r="Q110" i="51"/>
  <c r="E335" i="49"/>
  <c r="Q335" i="49" s="1"/>
  <c r="G223" i="49" l="1"/>
  <c r="S223" i="49" s="1"/>
  <c r="G332" i="49"/>
  <c r="S332" i="49" s="1"/>
  <c r="S111" i="51"/>
  <c r="G336" i="49"/>
  <c r="S336" i="49" s="1"/>
  <c r="D223" i="49"/>
  <c r="P223" i="49" s="1"/>
  <c r="D332" i="49"/>
  <c r="P332" i="49" s="1"/>
  <c r="P111" i="51"/>
  <c r="D336" i="49"/>
  <c r="P336" i="49" s="1"/>
  <c r="L223" i="49"/>
  <c r="X223" i="49" s="1"/>
  <c r="L332" i="49"/>
  <c r="X332" i="49" s="1"/>
  <c r="X111" i="51"/>
  <c r="L336" i="49"/>
  <c r="X336" i="49" s="1"/>
  <c r="B223" i="49"/>
  <c r="N223" i="49" s="1"/>
  <c r="B332" i="49"/>
  <c r="N332" i="49" s="1"/>
  <c r="N111" i="51"/>
  <c r="B336" i="49"/>
  <c r="N336" i="49" s="1"/>
  <c r="S331" i="51"/>
  <c r="AE331" i="51" s="1"/>
  <c r="S222" i="51"/>
  <c r="AE222" i="51" s="1"/>
  <c r="S335" i="51"/>
  <c r="AE335" i="51" s="1"/>
  <c r="I223" i="49"/>
  <c r="U223" i="49" s="1"/>
  <c r="I332" i="49"/>
  <c r="U332" i="49" s="1"/>
  <c r="U111" i="51"/>
  <c r="I336" i="49"/>
  <c r="U336" i="49" s="1"/>
  <c r="O331" i="51"/>
  <c r="AA331" i="51" s="1"/>
  <c r="O222" i="51"/>
  <c r="AA222" i="51" s="1"/>
  <c r="O335" i="51"/>
  <c r="AA335" i="51" s="1"/>
  <c r="H223" i="49"/>
  <c r="T223" i="49" s="1"/>
  <c r="H332" i="49"/>
  <c r="T332" i="49" s="1"/>
  <c r="T111" i="51"/>
  <c r="H336" i="49"/>
  <c r="T336" i="49" s="1"/>
  <c r="C223" i="49"/>
  <c r="O223" i="49" s="1"/>
  <c r="C332" i="49"/>
  <c r="O332" i="49" s="1"/>
  <c r="O111" i="51"/>
  <c r="C336" i="49"/>
  <c r="O336" i="49" s="1"/>
  <c r="P331" i="51"/>
  <c r="AB331" i="51" s="1"/>
  <c r="P222" i="51"/>
  <c r="AB222" i="51" s="1"/>
  <c r="P335" i="51"/>
  <c r="AB335" i="51" s="1"/>
  <c r="K223" i="49"/>
  <c r="W223" i="49" s="1"/>
  <c r="K332" i="49"/>
  <c r="W332" i="49" s="1"/>
  <c r="W111" i="51"/>
  <c r="K336" i="49"/>
  <c r="W336" i="49" s="1"/>
  <c r="F223" i="49"/>
  <c r="R223" i="49" s="1"/>
  <c r="F332" i="49"/>
  <c r="R332" i="49" s="1"/>
  <c r="R111" i="51"/>
  <c r="F336" i="49"/>
  <c r="R336" i="49" s="1"/>
  <c r="Q222" i="51"/>
  <c r="AC222" i="51" s="1"/>
  <c r="Q331" i="51"/>
  <c r="AC331" i="51" s="1"/>
  <c r="Q335" i="51"/>
  <c r="AC335" i="51" s="1"/>
  <c r="V331" i="51"/>
  <c r="AH331" i="51" s="1"/>
  <c r="V222" i="51"/>
  <c r="AH222" i="51" s="1"/>
  <c r="V335" i="51"/>
  <c r="AH335" i="51" s="1"/>
  <c r="X222" i="51"/>
  <c r="AJ222" i="51" s="1"/>
  <c r="X331" i="51"/>
  <c r="AJ331" i="51" s="1"/>
  <c r="X335" i="51"/>
  <c r="AJ335" i="51" s="1"/>
  <c r="N222" i="51"/>
  <c r="Z222" i="51" s="1"/>
  <c r="N331" i="51"/>
  <c r="Z331" i="51" s="1"/>
  <c r="N335" i="51"/>
  <c r="Z335" i="51" s="1"/>
  <c r="W331" i="51"/>
  <c r="AI331" i="51" s="1"/>
  <c r="W222" i="51"/>
  <c r="AI222" i="51" s="1"/>
  <c r="W335" i="51"/>
  <c r="AI335" i="51" s="1"/>
  <c r="T223" i="51"/>
  <c r="AF223" i="51" s="1"/>
  <c r="T222" i="51"/>
  <c r="AF222" i="51" s="1"/>
  <c r="T331" i="51"/>
  <c r="AF331" i="51" s="1"/>
  <c r="T335" i="51"/>
  <c r="AF335" i="51" s="1"/>
  <c r="R331" i="51"/>
  <c r="AD331" i="51" s="1"/>
  <c r="R222" i="51"/>
  <c r="AD222" i="51" s="1"/>
  <c r="R335" i="51"/>
  <c r="AD335" i="51" s="1"/>
  <c r="J223" i="49"/>
  <c r="V223" i="49" s="1"/>
  <c r="J332" i="49"/>
  <c r="V332" i="49" s="1"/>
  <c r="V111" i="51"/>
  <c r="J336" i="49"/>
  <c r="V336" i="49" s="1"/>
  <c r="E223" i="49"/>
  <c r="Q223" i="49" s="1"/>
  <c r="E332" i="49"/>
  <c r="Q332" i="49" s="1"/>
  <c r="Q111" i="51"/>
  <c r="E336" i="49"/>
  <c r="Q336" i="49" s="1"/>
  <c r="U222" i="51"/>
  <c r="AG222" i="51" s="1"/>
  <c r="U331" i="51"/>
  <c r="AG331" i="51" s="1"/>
  <c r="U335" i="51"/>
  <c r="AG335" i="51" s="1"/>
  <c r="V332" i="51" l="1"/>
  <c r="AH332" i="51" s="1"/>
  <c r="V336" i="51"/>
  <c r="AH336" i="51" s="1"/>
  <c r="W332" i="51"/>
  <c r="AI332" i="51" s="1"/>
  <c r="W223" i="51"/>
  <c r="AI223" i="51" s="1"/>
  <c r="W336" i="51"/>
  <c r="AI336" i="51" s="1"/>
  <c r="N223" i="51"/>
  <c r="Z223" i="51" s="1"/>
  <c r="N332" i="51"/>
  <c r="Z332" i="51" s="1"/>
  <c r="N336" i="51"/>
  <c r="Z336" i="51" s="1"/>
  <c r="B224" i="49"/>
  <c r="N224" i="49" s="1"/>
  <c r="B333" i="49"/>
  <c r="N333" i="49" s="1"/>
  <c r="N112" i="51"/>
  <c r="B337" i="49"/>
  <c r="N337" i="49" s="1"/>
  <c r="J224" i="49"/>
  <c r="V224" i="49" s="1"/>
  <c r="J333" i="49"/>
  <c r="V333" i="49" s="1"/>
  <c r="V112" i="51"/>
  <c r="J337" i="49"/>
  <c r="V337" i="49" s="1"/>
  <c r="T332" i="51"/>
  <c r="AF332" i="51" s="1"/>
  <c r="T336" i="51"/>
  <c r="AF336" i="51" s="1"/>
  <c r="G224" i="49"/>
  <c r="S224" i="49" s="1"/>
  <c r="G333" i="49"/>
  <c r="S333" i="49" s="1"/>
  <c r="S112" i="51"/>
  <c r="G337" i="49"/>
  <c r="S337" i="49" s="1"/>
  <c r="D224" i="49"/>
  <c r="P224" i="49" s="1"/>
  <c r="D333" i="49"/>
  <c r="P333" i="49" s="1"/>
  <c r="P112" i="51"/>
  <c r="D337" i="49"/>
  <c r="P337" i="49" s="1"/>
  <c r="I224" i="49"/>
  <c r="U224" i="49" s="1"/>
  <c r="I333" i="49"/>
  <c r="U333" i="49" s="1"/>
  <c r="U112" i="51"/>
  <c r="I337" i="49"/>
  <c r="U337" i="49" s="1"/>
  <c r="K224" i="49"/>
  <c r="W224" i="49" s="1"/>
  <c r="K333" i="49"/>
  <c r="W333" i="49" s="1"/>
  <c r="W112" i="51"/>
  <c r="K337" i="49"/>
  <c r="W337" i="49" s="1"/>
  <c r="U332" i="51"/>
  <c r="AG332" i="51" s="1"/>
  <c r="U223" i="51"/>
  <c r="AG223" i="51" s="1"/>
  <c r="U336" i="51"/>
  <c r="AG336" i="51" s="1"/>
  <c r="R332" i="51"/>
  <c r="AD332" i="51" s="1"/>
  <c r="R336" i="51"/>
  <c r="AD336" i="51" s="1"/>
  <c r="C224" i="49"/>
  <c r="O224" i="49" s="1"/>
  <c r="C333" i="49"/>
  <c r="O333" i="49" s="1"/>
  <c r="O112" i="51"/>
  <c r="C337" i="49"/>
  <c r="O337" i="49" s="1"/>
  <c r="X332" i="51"/>
  <c r="AJ332" i="51" s="1"/>
  <c r="X223" i="51"/>
  <c r="AJ223" i="51" s="1"/>
  <c r="X336" i="51"/>
  <c r="AJ336" i="51" s="1"/>
  <c r="L224" i="49"/>
  <c r="X224" i="49" s="1"/>
  <c r="L333" i="49"/>
  <c r="X333" i="49" s="1"/>
  <c r="X112" i="51"/>
  <c r="L337" i="49"/>
  <c r="X337" i="49" s="1"/>
  <c r="R223" i="51"/>
  <c r="AD223" i="51" s="1"/>
  <c r="P332" i="51"/>
  <c r="AB332" i="51" s="1"/>
  <c r="P223" i="51"/>
  <c r="AB223" i="51" s="1"/>
  <c r="P336" i="51"/>
  <c r="AB336" i="51" s="1"/>
  <c r="H224" i="49"/>
  <c r="T224" i="49" s="1"/>
  <c r="H333" i="49"/>
  <c r="T333" i="49" s="1"/>
  <c r="T112" i="51"/>
  <c r="H337" i="49"/>
  <c r="T337" i="49" s="1"/>
  <c r="E224" i="49"/>
  <c r="Q224" i="49" s="1"/>
  <c r="E333" i="49"/>
  <c r="Q333" i="49" s="1"/>
  <c r="Q112" i="51"/>
  <c r="E337" i="49"/>
  <c r="Q337" i="49" s="1"/>
  <c r="Q332" i="51"/>
  <c r="AC332" i="51" s="1"/>
  <c r="Q223" i="51"/>
  <c r="AC223" i="51" s="1"/>
  <c r="Q336" i="51"/>
  <c r="AC336" i="51" s="1"/>
  <c r="F224" i="49"/>
  <c r="R224" i="49" s="1"/>
  <c r="F333" i="49"/>
  <c r="R333" i="49" s="1"/>
  <c r="R112" i="51"/>
  <c r="F337" i="49"/>
  <c r="R337" i="49" s="1"/>
  <c r="S332" i="51"/>
  <c r="AE332" i="51" s="1"/>
  <c r="S223" i="51"/>
  <c r="AE223" i="51" s="1"/>
  <c r="S336" i="51"/>
  <c r="AE336" i="51" s="1"/>
  <c r="V223" i="51"/>
  <c r="AH223" i="51" s="1"/>
  <c r="O332" i="51"/>
  <c r="AA332" i="51" s="1"/>
  <c r="O223" i="51"/>
  <c r="AA223" i="51" s="1"/>
  <c r="O336" i="51"/>
  <c r="AA336" i="51" s="1"/>
  <c r="B225" i="49" l="1"/>
  <c r="N225" i="49" s="1"/>
  <c r="N113" i="51"/>
  <c r="B334" i="49"/>
  <c r="N334" i="49" s="1"/>
  <c r="B226" i="49"/>
  <c r="N226" i="49" s="1"/>
  <c r="I225" i="49"/>
  <c r="U225" i="49" s="1"/>
  <c r="U113" i="51"/>
  <c r="I334" i="49"/>
  <c r="U334" i="49" s="1"/>
  <c r="I226" i="49"/>
  <c r="U226" i="49" s="1"/>
  <c r="V337" i="51"/>
  <c r="AH337" i="51" s="1"/>
  <c r="V333" i="51"/>
  <c r="AH333" i="51" s="1"/>
  <c r="V224" i="51"/>
  <c r="AH224" i="51" s="1"/>
  <c r="F225" i="49"/>
  <c r="R225" i="49" s="1"/>
  <c r="R113" i="51"/>
  <c r="F334" i="49"/>
  <c r="R334" i="49" s="1"/>
  <c r="F226" i="49"/>
  <c r="R226" i="49" s="1"/>
  <c r="C225" i="49"/>
  <c r="O225" i="49" s="1"/>
  <c r="O113" i="51"/>
  <c r="C334" i="49"/>
  <c r="O334" i="49" s="1"/>
  <c r="C226" i="49"/>
  <c r="O226" i="49" s="1"/>
  <c r="Q337" i="51"/>
  <c r="AC337" i="51" s="1"/>
  <c r="Q224" i="51"/>
  <c r="AC224" i="51" s="1"/>
  <c r="Q333" i="51"/>
  <c r="AC333" i="51" s="1"/>
  <c r="U337" i="51"/>
  <c r="AG337" i="51" s="1"/>
  <c r="U224" i="51"/>
  <c r="AG224" i="51" s="1"/>
  <c r="U333" i="51"/>
  <c r="AG333" i="51" s="1"/>
  <c r="S337" i="51"/>
  <c r="AE337" i="51" s="1"/>
  <c r="S224" i="51"/>
  <c r="AE224" i="51" s="1"/>
  <c r="S333" i="51"/>
  <c r="AE333" i="51" s="1"/>
  <c r="R337" i="51"/>
  <c r="AD337" i="51" s="1"/>
  <c r="R333" i="51"/>
  <c r="AD333" i="51" s="1"/>
  <c r="R224" i="51"/>
  <c r="AD224" i="51" s="1"/>
  <c r="E225" i="49"/>
  <c r="Q225" i="49" s="1"/>
  <c r="Q113" i="51"/>
  <c r="E334" i="49"/>
  <c r="Q334" i="49" s="1"/>
  <c r="E226" i="49"/>
  <c r="Q226" i="49" s="1"/>
  <c r="L225" i="49"/>
  <c r="X225" i="49" s="1"/>
  <c r="X113" i="51"/>
  <c r="L334" i="49"/>
  <c r="X334" i="49" s="1"/>
  <c r="L226" i="49"/>
  <c r="X226" i="49" s="1"/>
  <c r="N337" i="51"/>
  <c r="Z337" i="51" s="1"/>
  <c r="N224" i="51"/>
  <c r="Z224" i="51" s="1"/>
  <c r="N333" i="51"/>
  <c r="Z333" i="51" s="1"/>
  <c r="G225" i="49"/>
  <c r="S225" i="49" s="1"/>
  <c r="S113" i="51"/>
  <c r="G334" i="49"/>
  <c r="S334" i="49" s="1"/>
  <c r="G226" i="49"/>
  <c r="S226" i="49" s="1"/>
  <c r="O337" i="51"/>
  <c r="AA337" i="51" s="1"/>
  <c r="O224" i="51"/>
  <c r="AA224" i="51" s="1"/>
  <c r="O333" i="51"/>
  <c r="AA333" i="51" s="1"/>
  <c r="H225" i="49"/>
  <c r="T225" i="49" s="1"/>
  <c r="T113" i="51"/>
  <c r="H334" i="49"/>
  <c r="T334" i="49" s="1"/>
  <c r="H226" i="49"/>
  <c r="T226" i="49" s="1"/>
  <c r="K225" i="49"/>
  <c r="W225" i="49" s="1"/>
  <c r="W113" i="51"/>
  <c r="K334" i="49"/>
  <c r="W334" i="49" s="1"/>
  <c r="K226" i="49"/>
  <c r="W226" i="49" s="1"/>
  <c r="J225" i="49"/>
  <c r="V225" i="49" s="1"/>
  <c r="V113" i="51"/>
  <c r="J334" i="49"/>
  <c r="V334" i="49" s="1"/>
  <c r="J226" i="49"/>
  <c r="V226" i="49" s="1"/>
  <c r="D225" i="49"/>
  <c r="P225" i="49" s="1"/>
  <c r="P113" i="51"/>
  <c r="D334" i="49"/>
  <c r="P334" i="49" s="1"/>
  <c r="D226" i="49"/>
  <c r="P226" i="49" s="1"/>
  <c r="T337" i="51"/>
  <c r="AF337" i="51" s="1"/>
  <c r="T224" i="51"/>
  <c r="AF224" i="51" s="1"/>
  <c r="T333" i="51"/>
  <c r="AF333" i="51" s="1"/>
  <c r="X337" i="51"/>
  <c r="AJ337" i="51" s="1"/>
  <c r="X224" i="51"/>
  <c r="AJ224" i="51" s="1"/>
  <c r="X333" i="51"/>
  <c r="AJ333" i="51" s="1"/>
  <c r="W337" i="51"/>
  <c r="AI337" i="51" s="1"/>
  <c r="W224" i="51"/>
  <c r="AI224" i="51" s="1"/>
  <c r="W333" i="51"/>
  <c r="AI333" i="51" s="1"/>
  <c r="P337" i="51"/>
  <c r="AB337" i="51" s="1"/>
  <c r="P224" i="51"/>
  <c r="AB224" i="51" s="1"/>
  <c r="P333" i="51"/>
  <c r="AB333" i="51" s="1"/>
  <c r="U226" i="51" l="1"/>
  <c r="AG226" i="51" s="1"/>
  <c r="U334" i="51"/>
  <c r="AG334" i="51" s="1"/>
  <c r="U225" i="51"/>
  <c r="AG225" i="51" s="1"/>
  <c r="P226" i="51"/>
  <c r="AB226" i="51" s="1"/>
  <c r="P334" i="51"/>
  <c r="AB334" i="51" s="1"/>
  <c r="P225" i="51"/>
  <c r="AB225" i="51" s="1"/>
  <c r="W226" i="51"/>
  <c r="AI226" i="51" s="1"/>
  <c r="W334" i="51"/>
  <c r="AI334" i="51" s="1"/>
  <c r="W225" i="51"/>
  <c r="AI225" i="51" s="1"/>
  <c r="X226" i="51"/>
  <c r="AJ226" i="51" s="1"/>
  <c r="X334" i="51"/>
  <c r="AJ334" i="51" s="1"/>
  <c r="X225" i="51"/>
  <c r="AJ225" i="51" s="1"/>
  <c r="R226" i="51"/>
  <c r="AD226" i="51" s="1"/>
  <c r="R334" i="51"/>
  <c r="AD334" i="51" s="1"/>
  <c r="R225" i="51"/>
  <c r="AD225" i="51" s="1"/>
  <c r="S226" i="51"/>
  <c r="AE226" i="51" s="1"/>
  <c r="S334" i="51"/>
  <c r="AE334" i="51" s="1"/>
  <c r="S225" i="51"/>
  <c r="AE225" i="51" s="1"/>
  <c r="V226" i="51"/>
  <c r="AH226" i="51" s="1"/>
  <c r="V334" i="51"/>
  <c r="AH334" i="51" s="1"/>
  <c r="V225" i="51"/>
  <c r="AH225" i="51" s="1"/>
  <c r="T226" i="51"/>
  <c r="AF226" i="51" s="1"/>
  <c r="T334" i="51"/>
  <c r="AF334" i="51" s="1"/>
  <c r="T225" i="51"/>
  <c r="AF225" i="51" s="1"/>
  <c r="N226" i="51"/>
  <c r="Z226" i="51" s="1"/>
  <c r="N334" i="51"/>
  <c r="Z334" i="51" s="1"/>
  <c r="N225" i="51"/>
  <c r="Z225" i="51" s="1"/>
  <c r="Q226" i="51"/>
  <c r="AC226" i="51" s="1"/>
  <c r="Q334" i="51"/>
  <c r="AC334" i="51" s="1"/>
  <c r="Q225" i="51"/>
  <c r="AC225" i="51" s="1"/>
  <c r="O226" i="51"/>
  <c r="AA226" i="51" s="1"/>
  <c r="O334" i="51"/>
  <c r="AA334" i="51" s="1"/>
  <c r="O225" i="51"/>
  <c r="AA225" i="51" s="1"/>
  <c r="U56" i="66" l="1"/>
  <c r="U108" i="66" s="1"/>
  <c r="U108" i="65"/>
  <c r="K56" i="66" l="1"/>
  <c r="K108" i="66" s="1"/>
  <c r="K108" i="65"/>
  <c r="C56" i="66"/>
  <c r="C108" i="66" s="1"/>
  <c r="C108" i="65"/>
  <c r="O56" i="66"/>
  <c r="O108" i="66" s="1"/>
  <c r="O108" i="65"/>
  <c r="G56" i="66"/>
  <c r="G108" i="66" s="1"/>
  <c r="G108" i="65"/>
  <c r="M56" i="66"/>
  <c r="M108" i="66" s="1"/>
  <c r="M108" i="65"/>
  <c r="T56" i="66"/>
  <c r="T108" i="66" s="1"/>
  <c r="T108" i="65"/>
  <c r="I56" i="66" l="1"/>
  <c r="I108" i="66" s="1"/>
  <c r="I108" i="65"/>
  <c r="F56" i="66"/>
  <c r="F108" i="66" s="1"/>
  <c r="F108" i="65"/>
  <c r="N56" i="66"/>
  <c r="N108" i="66" s="1"/>
  <c r="N108" i="65"/>
  <c r="S56" i="66"/>
  <c r="S108" i="66" s="1"/>
  <c r="S108" i="65"/>
  <c r="J56" i="66"/>
  <c r="J108" i="66" s="1"/>
  <c r="J108" i="65"/>
  <c r="E56" i="66" l="1"/>
  <c r="E108" i="66" s="1"/>
  <c r="E108" i="65"/>
  <c r="L56" i="66"/>
  <c r="L108" i="66" s="1"/>
  <c r="L108" i="65"/>
  <c r="B56" i="66"/>
  <c r="B108" i="66" s="1"/>
  <c r="B108" i="65"/>
  <c r="H56" i="66"/>
  <c r="H108" i="66" s="1"/>
  <c r="H108" i="65"/>
  <c r="D56" i="66"/>
  <c r="D108" i="66" s="1"/>
  <c r="D108" i="65"/>
  <c r="L110" i="50" l="1"/>
  <c r="L222" i="54"/>
  <c r="L331" i="54"/>
  <c r="L223" i="54" l="1"/>
  <c r="L111" i="50"/>
  <c r="L332" i="54"/>
  <c r="K110" i="50"/>
  <c r="K222" i="54"/>
  <c r="K331" i="54"/>
  <c r="F110" i="50"/>
  <c r="F222" i="54"/>
  <c r="F331" i="54"/>
  <c r="L331" i="50"/>
  <c r="X329" i="70" s="1"/>
  <c r="L222" i="50"/>
  <c r="X221" i="70" s="1"/>
  <c r="K223" i="54" l="1"/>
  <c r="K111" i="50"/>
  <c r="K332" i="54"/>
  <c r="E110" i="50"/>
  <c r="E331" i="54"/>
  <c r="E222" i="54"/>
  <c r="L224" i="54"/>
  <c r="L112" i="50"/>
  <c r="L333" i="54"/>
  <c r="F223" i="54"/>
  <c r="F111" i="50"/>
  <c r="F332" i="54"/>
  <c r="L335" i="54"/>
  <c r="L114" i="50"/>
  <c r="F222" i="50"/>
  <c r="R221" i="70" s="1"/>
  <c r="F331" i="50"/>
  <c r="R329" i="70" s="1"/>
  <c r="B110" i="50"/>
  <c r="B331" i="54"/>
  <c r="B222" i="54"/>
  <c r="K331" i="50"/>
  <c r="W329" i="70" s="1"/>
  <c r="K222" i="50"/>
  <c r="W221" i="70" s="1"/>
  <c r="L223" i="50"/>
  <c r="X222" i="70" s="1"/>
  <c r="L332" i="50"/>
  <c r="X330" i="70" s="1"/>
  <c r="G110" i="50"/>
  <c r="G222" i="54"/>
  <c r="G331" i="54"/>
  <c r="D110" i="50" l="1"/>
  <c r="D331" i="54"/>
  <c r="D222" i="54"/>
  <c r="H110" i="50"/>
  <c r="H331" i="54"/>
  <c r="H222" i="54"/>
  <c r="L224" i="50"/>
  <c r="X223" i="70" s="1"/>
  <c r="L333" i="50"/>
  <c r="X331" i="70" s="1"/>
  <c r="L335" i="50"/>
  <c r="X333" i="70" s="1"/>
  <c r="K224" i="54"/>
  <c r="K112" i="50"/>
  <c r="K333" i="54"/>
  <c r="F224" i="54"/>
  <c r="F112" i="50"/>
  <c r="F333" i="54"/>
  <c r="E223" i="54"/>
  <c r="E111" i="50"/>
  <c r="E332" i="54"/>
  <c r="K335" i="54"/>
  <c r="K114" i="50"/>
  <c r="F335" i="54"/>
  <c r="F114" i="50"/>
  <c r="E331" i="50"/>
  <c r="Q329" i="70" s="1"/>
  <c r="E222" i="50"/>
  <c r="Q221" i="70" s="1"/>
  <c r="C110" i="50"/>
  <c r="C331" i="54"/>
  <c r="C222" i="54"/>
  <c r="F223" i="50"/>
  <c r="R222" i="70" s="1"/>
  <c r="F332" i="50"/>
  <c r="R330" i="70" s="1"/>
  <c r="B223" i="54"/>
  <c r="B111" i="50"/>
  <c r="B332" i="54"/>
  <c r="B222" i="50"/>
  <c r="N221" i="70" s="1"/>
  <c r="B331" i="50"/>
  <c r="N329" i="70" s="1"/>
  <c r="K223" i="50"/>
  <c r="W222" i="70" s="1"/>
  <c r="K332" i="50"/>
  <c r="W330" i="70" s="1"/>
  <c r="G223" i="54"/>
  <c r="G111" i="50"/>
  <c r="G332" i="50" s="1"/>
  <c r="S330" i="70" s="1"/>
  <c r="G332" i="54"/>
  <c r="G222" i="50"/>
  <c r="S221" i="70" s="1"/>
  <c r="G331" i="50"/>
  <c r="S329" i="70" s="1"/>
  <c r="G223" i="50" l="1"/>
  <c r="S222" i="70" s="1"/>
  <c r="H223" i="54"/>
  <c r="H111" i="50"/>
  <c r="H332" i="50" s="1"/>
  <c r="T330" i="70" s="1"/>
  <c r="H332" i="54"/>
  <c r="E335" i="54"/>
  <c r="E114" i="50"/>
  <c r="L337" i="54"/>
  <c r="L116" i="50"/>
  <c r="L337" i="50" s="1"/>
  <c r="G224" i="54"/>
  <c r="G112" i="50"/>
  <c r="G333" i="54"/>
  <c r="F335" i="50"/>
  <c r="R333" i="70" s="1"/>
  <c r="D223" i="54"/>
  <c r="D111" i="50"/>
  <c r="D332" i="50" s="1"/>
  <c r="P330" i="70" s="1"/>
  <c r="D332" i="54"/>
  <c r="L225" i="54"/>
  <c r="L113" i="50"/>
  <c r="L334" i="54"/>
  <c r="L226" i="54"/>
  <c r="E223" i="50"/>
  <c r="Q222" i="70" s="1"/>
  <c r="E332" i="50"/>
  <c r="Q330" i="70" s="1"/>
  <c r="B224" i="54"/>
  <c r="B112" i="50"/>
  <c r="B333" i="54"/>
  <c r="F224" i="50"/>
  <c r="R223" i="70" s="1"/>
  <c r="F333" i="50"/>
  <c r="R331" i="70" s="1"/>
  <c r="H223" i="50"/>
  <c r="T222" i="70" s="1"/>
  <c r="H331" i="50"/>
  <c r="T329" i="70" s="1"/>
  <c r="H222" i="50"/>
  <c r="T221" i="70" s="1"/>
  <c r="J110" i="50"/>
  <c r="J222" i="54"/>
  <c r="J331" i="54"/>
  <c r="G335" i="54"/>
  <c r="G114" i="50"/>
  <c r="K335" i="50"/>
  <c r="W333" i="70" s="1"/>
  <c r="B223" i="50"/>
  <c r="N222" i="70" s="1"/>
  <c r="B332" i="50"/>
  <c r="N330" i="70" s="1"/>
  <c r="I110" i="50"/>
  <c r="I331" i="54"/>
  <c r="I222" i="54"/>
  <c r="E224" i="54"/>
  <c r="E112" i="50"/>
  <c r="E333" i="54"/>
  <c r="C223" i="54"/>
  <c r="C111" i="50"/>
  <c r="C332" i="54"/>
  <c r="C222" i="50"/>
  <c r="O221" i="70" s="1"/>
  <c r="C331" i="50"/>
  <c r="O329" i="70" s="1"/>
  <c r="K224" i="50"/>
  <c r="W223" i="70" s="1"/>
  <c r="K333" i="50"/>
  <c r="W331" i="70" s="1"/>
  <c r="D331" i="50"/>
  <c r="P329" i="70" s="1"/>
  <c r="D222" i="50"/>
  <c r="P221" i="70" s="1"/>
  <c r="D224" i="54" l="1"/>
  <c r="D112" i="50"/>
  <c r="D333" i="54"/>
  <c r="B225" i="54"/>
  <c r="B113" i="50"/>
  <c r="B334" i="54"/>
  <c r="B335" i="54"/>
  <c r="B226" i="54"/>
  <c r="B114" i="50"/>
  <c r="H224" i="54"/>
  <c r="H112" i="50"/>
  <c r="H333" i="54"/>
  <c r="F337" i="54"/>
  <c r="F116" i="50"/>
  <c r="F337" i="50" s="1"/>
  <c r="E335" i="50"/>
  <c r="Q333" i="70" s="1"/>
  <c r="C224" i="54"/>
  <c r="C112" i="50"/>
  <c r="C333" i="54"/>
  <c r="K225" i="54"/>
  <c r="K113" i="50"/>
  <c r="K334" i="54"/>
  <c r="K226" i="54"/>
  <c r="E224" i="50"/>
  <c r="Q223" i="70" s="1"/>
  <c r="E333" i="50"/>
  <c r="Q331" i="70" s="1"/>
  <c r="J222" i="50"/>
  <c r="V221" i="70" s="1"/>
  <c r="J331" i="50"/>
  <c r="V329" i="70" s="1"/>
  <c r="J223" i="54"/>
  <c r="J111" i="50"/>
  <c r="J332" i="54"/>
  <c r="K116" i="50"/>
  <c r="K337" i="50" s="1"/>
  <c r="K337" i="54"/>
  <c r="F225" i="54"/>
  <c r="F113" i="50"/>
  <c r="F334" i="54"/>
  <c r="F226" i="54"/>
  <c r="D223" i="50"/>
  <c r="P222" i="70" s="1"/>
  <c r="L226" i="50"/>
  <c r="X225" i="70" s="1"/>
  <c r="L225" i="50"/>
  <c r="X224" i="70" s="1"/>
  <c r="L334" i="50"/>
  <c r="X332" i="70" s="1"/>
  <c r="G224" i="50"/>
  <c r="S223" i="70" s="1"/>
  <c r="G333" i="50"/>
  <c r="S331" i="70" s="1"/>
  <c r="I223" i="54"/>
  <c r="I111" i="50"/>
  <c r="I332" i="54"/>
  <c r="H335" i="54"/>
  <c r="H114" i="50"/>
  <c r="C335" i="54"/>
  <c r="C114" i="50"/>
  <c r="C223" i="50"/>
  <c r="O222" i="70" s="1"/>
  <c r="C332" i="50"/>
  <c r="O330" i="70" s="1"/>
  <c r="G335" i="50"/>
  <c r="S333" i="70" s="1"/>
  <c r="I331" i="50"/>
  <c r="U329" i="70" s="1"/>
  <c r="I222" i="50"/>
  <c r="U221" i="70" s="1"/>
  <c r="B224" i="50"/>
  <c r="N223" i="70" s="1"/>
  <c r="B333" i="50"/>
  <c r="N331" i="70" s="1"/>
  <c r="I335" i="54" l="1"/>
  <c r="I114" i="50"/>
  <c r="I224" i="54"/>
  <c r="I112" i="50"/>
  <c r="I333" i="54"/>
  <c r="B337" i="54"/>
  <c r="B116" i="50"/>
  <c r="B337" i="50" s="1"/>
  <c r="H335" i="50"/>
  <c r="T333" i="70" s="1"/>
  <c r="J223" i="50"/>
  <c r="V222" i="70" s="1"/>
  <c r="J332" i="50"/>
  <c r="V330" i="70" s="1"/>
  <c r="G116" i="50"/>
  <c r="G337" i="50" s="1"/>
  <c r="G337" i="54"/>
  <c r="E116" i="50"/>
  <c r="E337" i="50" s="1"/>
  <c r="E337" i="54"/>
  <c r="K226" i="50"/>
  <c r="W225" i="70" s="1"/>
  <c r="K225" i="50"/>
  <c r="W224" i="70" s="1"/>
  <c r="K334" i="50"/>
  <c r="W332" i="70" s="1"/>
  <c r="J224" i="54"/>
  <c r="J112" i="50"/>
  <c r="J333" i="54"/>
  <c r="B226" i="50"/>
  <c r="N225" i="70" s="1"/>
  <c r="B225" i="50"/>
  <c r="N224" i="70" s="1"/>
  <c r="B334" i="50"/>
  <c r="N332" i="70" s="1"/>
  <c r="D225" i="54"/>
  <c r="D113" i="50"/>
  <c r="D334" i="54"/>
  <c r="D335" i="54"/>
  <c r="D226" i="54"/>
  <c r="D114" i="50"/>
  <c r="I223" i="50"/>
  <c r="U222" i="70" s="1"/>
  <c r="I332" i="50"/>
  <c r="U330" i="70" s="1"/>
  <c r="J335" i="54"/>
  <c r="J114" i="50"/>
  <c r="C335" i="50"/>
  <c r="O333" i="70" s="1"/>
  <c r="G225" i="54"/>
  <c r="G113" i="50"/>
  <c r="G334" i="54"/>
  <c r="G226" i="54"/>
  <c r="C224" i="50"/>
  <c r="O223" i="70" s="1"/>
  <c r="C333" i="50"/>
  <c r="O331" i="70" s="1"/>
  <c r="H224" i="50"/>
  <c r="T223" i="70" s="1"/>
  <c r="H333" i="50"/>
  <c r="T331" i="70" s="1"/>
  <c r="F226" i="50"/>
  <c r="R225" i="70" s="1"/>
  <c r="F225" i="50"/>
  <c r="R224" i="70" s="1"/>
  <c r="F334" i="50"/>
  <c r="R332" i="70" s="1"/>
  <c r="E225" i="54"/>
  <c r="E113" i="50"/>
  <c r="E334" i="54"/>
  <c r="E226" i="54"/>
  <c r="D224" i="50"/>
  <c r="P223" i="70" s="1"/>
  <c r="D333" i="50"/>
  <c r="P331" i="70" s="1"/>
  <c r="B335" i="50"/>
  <c r="N333" i="70" s="1"/>
  <c r="H337" i="54" l="1"/>
  <c r="H116" i="50"/>
  <c r="H337" i="50" s="1"/>
  <c r="E226" i="50"/>
  <c r="Q225" i="70" s="1"/>
  <c r="E225" i="50"/>
  <c r="Q224" i="70" s="1"/>
  <c r="E334" i="50"/>
  <c r="Q332" i="70" s="1"/>
  <c r="D335" i="50"/>
  <c r="P333" i="70" s="1"/>
  <c r="C116" i="50"/>
  <c r="C337" i="50" s="1"/>
  <c r="C337" i="54"/>
  <c r="C225" i="54"/>
  <c r="C113" i="50"/>
  <c r="C334" i="54"/>
  <c r="C226" i="54"/>
  <c r="J335" i="50"/>
  <c r="V333" i="70" s="1"/>
  <c r="I224" i="50"/>
  <c r="U223" i="70" s="1"/>
  <c r="I333" i="50"/>
  <c r="U331" i="70" s="1"/>
  <c r="D226" i="50"/>
  <c r="P225" i="70" s="1"/>
  <c r="D225" i="50"/>
  <c r="P224" i="70" s="1"/>
  <c r="D334" i="50"/>
  <c r="P332" i="70" s="1"/>
  <c r="H225" i="54"/>
  <c r="H113" i="50"/>
  <c r="H334" i="54"/>
  <c r="H226" i="54"/>
  <c r="J224" i="50"/>
  <c r="V223" i="70" s="1"/>
  <c r="J333" i="50"/>
  <c r="V331" i="70" s="1"/>
  <c r="I335" i="50"/>
  <c r="U333" i="70" s="1"/>
  <c r="G226" i="50"/>
  <c r="S225" i="70" s="1"/>
  <c r="G225" i="50"/>
  <c r="S224" i="70" s="1"/>
  <c r="G334" i="50"/>
  <c r="S332" i="70" s="1"/>
  <c r="X222" i="50"/>
  <c r="I225" i="54" l="1"/>
  <c r="I113" i="50"/>
  <c r="I334" i="54"/>
  <c r="I226" i="54"/>
  <c r="J337" i="54"/>
  <c r="J116" i="50"/>
  <c r="J337" i="50" s="1"/>
  <c r="H226" i="50"/>
  <c r="T225" i="70" s="1"/>
  <c r="H225" i="50"/>
  <c r="T224" i="70" s="1"/>
  <c r="H334" i="50"/>
  <c r="T332" i="70" s="1"/>
  <c r="C226" i="50"/>
  <c r="O225" i="70" s="1"/>
  <c r="C225" i="50"/>
  <c r="O224" i="70" s="1"/>
  <c r="C334" i="50"/>
  <c r="O332" i="70" s="1"/>
  <c r="J225" i="54"/>
  <c r="J113" i="50"/>
  <c r="J334" i="54"/>
  <c r="J226" i="54"/>
  <c r="D116" i="50"/>
  <c r="D337" i="50" s="1"/>
  <c r="D337" i="54"/>
  <c r="I337" i="54"/>
  <c r="I116" i="50"/>
  <c r="I337" i="50" s="1"/>
  <c r="X224" i="50"/>
  <c r="X223" i="50"/>
  <c r="I226" i="50" l="1"/>
  <c r="U225" i="70" s="1"/>
  <c r="I225" i="50"/>
  <c r="U224" i="70" s="1"/>
  <c r="I334" i="50"/>
  <c r="U332" i="70" s="1"/>
  <c r="J226" i="50"/>
  <c r="V225" i="70" s="1"/>
  <c r="J225" i="50"/>
  <c r="V224" i="70" s="1"/>
  <c r="J334" i="50"/>
  <c r="V332" i="70" s="1"/>
  <c r="X225" i="50" l="1"/>
  <c r="X226" i="50"/>
  <c r="X227" i="50"/>
  <c r="X228" i="50" l="1"/>
  <c r="L227" i="54" l="1"/>
  <c r="L336" i="54"/>
  <c r="L115" i="50"/>
  <c r="L228" i="54"/>
  <c r="K336" i="54" l="1"/>
  <c r="K227" i="54"/>
  <c r="K115" i="50"/>
  <c r="K228" i="54"/>
  <c r="F227" i="54"/>
  <c r="F336" i="54"/>
  <c r="F115" i="50"/>
  <c r="F228" i="54"/>
  <c r="L228" i="50"/>
  <c r="L336" i="50"/>
  <c r="X334" i="70" s="1"/>
  <c r="L227" i="50"/>
  <c r="X226" i="70" s="1"/>
  <c r="F228" i="50" l="1"/>
  <c r="F336" i="50"/>
  <c r="R334" i="70" s="1"/>
  <c r="F227" i="50"/>
  <c r="R226" i="70" s="1"/>
  <c r="B227" i="54"/>
  <c r="B336" i="54"/>
  <c r="B115" i="50"/>
  <c r="B228" i="54"/>
  <c r="K228" i="50"/>
  <c r="K336" i="50"/>
  <c r="W334" i="70" s="1"/>
  <c r="K227" i="50"/>
  <c r="W226" i="70" s="1"/>
  <c r="E336" i="54"/>
  <c r="E227" i="54"/>
  <c r="E115" i="50"/>
  <c r="E228" i="54"/>
  <c r="G336" i="54"/>
  <c r="G227" i="54"/>
  <c r="G115" i="50"/>
  <c r="G228" i="54"/>
  <c r="C227" i="54" l="1"/>
  <c r="C336" i="54"/>
  <c r="C115" i="50"/>
  <c r="C228" i="54"/>
  <c r="B228" i="50"/>
  <c r="B336" i="50"/>
  <c r="N334" i="70" s="1"/>
  <c r="B227" i="50"/>
  <c r="N226" i="70" s="1"/>
  <c r="D227" i="54"/>
  <c r="D336" i="54"/>
  <c r="D115" i="50"/>
  <c r="D228" i="54"/>
  <c r="E228" i="50"/>
  <c r="E336" i="50"/>
  <c r="Q334" i="70" s="1"/>
  <c r="E227" i="50"/>
  <c r="Q226" i="70" s="1"/>
  <c r="H336" i="54"/>
  <c r="H227" i="54"/>
  <c r="H115" i="50"/>
  <c r="H228" i="54"/>
  <c r="G228" i="50"/>
  <c r="G336" i="50"/>
  <c r="S334" i="70" s="1"/>
  <c r="G227" i="50"/>
  <c r="S226" i="70" s="1"/>
  <c r="J336" i="54" l="1"/>
  <c r="J227" i="54"/>
  <c r="J115" i="50"/>
  <c r="J228" i="54"/>
  <c r="C228" i="50"/>
  <c r="C336" i="50"/>
  <c r="O334" i="70" s="1"/>
  <c r="C227" i="50"/>
  <c r="O226" i="70" s="1"/>
  <c r="I227" i="54"/>
  <c r="I336" i="54"/>
  <c r="I115" i="50"/>
  <c r="I228" i="54"/>
  <c r="D228" i="50"/>
  <c r="D336" i="50"/>
  <c r="P334" i="70" s="1"/>
  <c r="D227" i="50"/>
  <c r="P226" i="70" s="1"/>
  <c r="H228" i="50"/>
  <c r="H336" i="50"/>
  <c r="T334" i="70" s="1"/>
  <c r="H227" i="50"/>
  <c r="T226" i="70" s="1"/>
  <c r="J228" i="50" l="1"/>
  <c r="J336" i="50"/>
  <c r="V334" i="70" s="1"/>
  <c r="J227" i="50"/>
  <c r="V226" i="70" s="1"/>
  <c r="I228" i="50"/>
  <c r="I336" i="50"/>
  <c r="U334" i="70" s="1"/>
  <c r="I227" i="50"/>
  <c r="U226" i="70" s="1"/>
</calcChain>
</file>

<file path=xl/sharedStrings.xml><?xml version="1.0" encoding="utf-8"?>
<sst xmlns="http://schemas.openxmlformats.org/spreadsheetml/2006/main" count="2989" uniqueCount="326">
  <si>
    <t>C</t>
  </si>
  <si>
    <t>F</t>
  </si>
  <si>
    <t>H</t>
  </si>
  <si>
    <t xml:space="preserve">J </t>
  </si>
  <si>
    <t>K</t>
  </si>
  <si>
    <t>Contact details</t>
  </si>
  <si>
    <t>Manufacturing</t>
  </si>
  <si>
    <t>* Denotes industry affected by removal of non-market sector components</t>
  </si>
  <si>
    <r>
      <rPr>
        <vertAlign val="superscript"/>
        <sz val="9"/>
        <rFont val="Calibri"/>
        <family val="2"/>
      </rPr>
      <t>1</t>
    </r>
    <r>
      <rPr>
        <sz val="9"/>
        <rFont val="Calibri"/>
        <family val="2"/>
      </rPr>
      <t xml:space="preserve"> Standard Industrial Classification (2007)</t>
    </r>
  </si>
  <si>
    <t>H*</t>
  </si>
  <si>
    <t>TOTAL MS</t>
  </si>
  <si>
    <t>Capital productivity (GVA/VICS)</t>
  </si>
  <si>
    <t>Industry description</t>
  </si>
  <si>
    <t>A</t>
  </si>
  <si>
    <t>Agriculture, Forestry and Fishing</t>
  </si>
  <si>
    <t>B</t>
  </si>
  <si>
    <t>Mining and Quarrying</t>
  </si>
  <si>
    <t>D</t>
  </si>
  <si>
    <t>Electricity, Gas, Steam and Air Conditioning Supply</t>
  </si>
  <si>
    <t>E</t>
  </si>
  <si>
    <t>Water Supply; Sewerage, Waste Management and Remediation Activities</t>
  </si>
  <si>
    <t xml:space="preserve">Construction </t>
  </si>
  <si>
    <t>G</t>
  </si>
  <si>
    <t xml:space="preserve">Wholesale and Retail Trade; Repair of Motor Vehicles and Motorcycles </t>
  </si>
  <si>
    <t xml:space="preserve">Transportation and Storage </t>
  </si>
  <si>
    <t>I</t>
  </si>
  <si>
    <t xml:space="preserve">Accommodation and Food Service Activities </t>
  </si>
  <si>
    <t xml:space="preserve">Information and Communication </t>
  </si>
  <si>
    <t xml:space="preserve">Financial and Insurance Activities </t>
  </si>
  <si>
    <t>L</t>
  </si>
  <si>
    <t xml:space="preserve">Real Estate Activities </t>
  </si>
  <si>
    <t>M</t>
  </si>
  <si>
    <t xml:space="preserve">Professional, Scientific and Technical Activities </t>
  </si>
  <si>
    <t>N</t>
  </si>
  <si>
    <t xml:space="preserve">Administrative and Support Service Activities </t>
  </si>
  <si>
    <t>O</t>
  </si>
  <si>
    <t xml:space="preserve">Public Administration and Defence; Compulsory Social Security </t>
  </si>
  <si>
    <t>P</t>
  </si>
  <si>
    <t xml:space="preserve">Education </t>
  </si>
  <si>
    <t>Q</t>
  </si>
  <si>
    <t xml:space="preserve">Human Health and Social Work Activities </t>
  </si>
  <si>
    <t>R</t>
  </si>
  <si>
    <t>Arts, Entertainment and Recreation</t>
  </si>
  <si>
    <t>STU</t>
  </si>
  <si>
    <t xml:space="preserve">Other Services </t>
  </si>
  <si>
    <t>E*</t>
  </si>
  <si>
    <t>P*</t>
  </si>
  <si>
    <t>Q*</t>
  </si>
  <si>
    <t>R*</t>
  </si>
  <si>
    <t>STU*</t>
  </si>
  <si>
    <t>M*</t>
  </si>
  <si>
    <t>J *</t>
  </si>
  <si>
    <t>1994 Q1</t>
  </si>
  <si>
    <t>1994 Q2</t>
  </si>
  <si>
    <t>1994 Q3</t>
  </si>
  <si>
    <t>1994 Q4</t>
  </si>
  <si>
    <t>1995 Q1</t>
  </si>
  <si>
    <t>1995 Q2</t>
  </si>
  <si>
    <t>1995 Q3</t>
  </si>
  <si>
    <t>1995 Q4</t>
  </si>
  <si>
    <t>1996 Q1</t>
  </si>
  <si>
    <t>1996 Q2</t>
  </si>
  <si>
    <t>1996 Q3</t>
  </si>
  <si>
    <t>1996 Q4</t>
  </si>
  <si>
    <t>1997 Q1</t>
  </si>
  <si>
    <t>1997 Q2</t>
  </si>
  <si>
    <t>1997 Q3</t>
  </si>
  <si>
    <t>1997 Q4</t>
  </si>
  <si>
    <t>1998 Q1</t>
  </si>
  <si>
    <t>1998 Q2</t>
  </si>
  <si>
    <t>1998 Q3</t>
  </si>
  <si>
    <t>1998 Q4</t>
  </si>
  <si>
    <t>1999 Q1</t>
  </si>
  <si>
    <t>1999 Q2</t>
  </si>
  <si>
    <t>1999 Q3</t>
  </si>
  <si>
    <t>1999 Q4</t>
  </si>
  <si>
    <t>2000 Q1</t>
  </si>
  <si>
    <t>2000 Q2</t>
  </si>
  <si>
    <t>2000 Q3</t>
  </si>
  <si>
    <t>2000 Q4</t>
  </si>
  <si>
    <t>2001 Q1</t>
  </si>
  <si>
    <t>2001 Q2</t>
  </si>
  <si>
    <t>2001 Q3</t>
  </si>
  <si>
    <t>2001 Q4</t>
  </si>
  <si>
    <t>2002 Q1</t>
  </si>
  <si>
    <t>2002 Q2</t>
  </si>
  <si>
    <t>2002 Q3</t>
  </si>
  <si>
    <t>2002 Q4</t>
  </si>
  <si>
    <t>2003 Q1</t>
  </si>
  <si>
    <t>2003 Q2</t>
  </si>
  <si>
    <t>2003 Q3</t>
  </si>
  <si>
    <t>2003 Q4</t>
  </si>
  <si>
    <t>2004 Q1</t>
  </si>
  <si>
    <t>2004 Q2</t>
  </si>
  <si>
    <t>2004 Q3</t>
  </si>
  <si>
    <t>2004 Q4</t>
  </si>
  <si>
    <t>2005 Q1</t>
  </si>
  <si>
    <t>2005 Q2</t>
  </si>
  <si>
    <t>2005 Q3</t>
  </si>
  <si>
    <t>2005 Q4</t>
  </si>
  <si>
    <t>2006 Q1</t>
  </si>
  <si>
    <t>2006 Q2</t>
  </si>
  <si>
    <t>2006 Q3</t>
  </si>
  <si>
    <t>2006 Q4</t>
  </si>
  <si>
    <t>2007 Q1</t>
  </si>
  <si>
    <t>2007 Q2</t>
  </si>
  <si>
    <t>2007 Q3</t>
  </si>
  <si>
    <t>2007 Q4</t>
  </si>
  <si>
    <t>2008 Q1</t>
  </si>
  <si>
    <t>2008 Q2</t>
  </si>
  <si>
    <t>2008 Q3</t>
  </si>
  <si>
    <t>2008 Q4</t>
  </si>
  <si>
    <t>2009 Q1</t>
  </si>
  <si>
    <t>2009 Q2</t>
  </si>
  <si>
    <t>2009 Q3</t>
  </si>
  <si>
    <t>2009 Q4</t>
  </si>
  <si>
    <t>2010 Q1</t>
  </si>
  <si>
    <t>2010 Q2</t>
  </si>
  <si>
    <t>2010 Q3</t>
  </si>
  <si>
    <t>2010 Q4</t>
  </si>
  <si>
    <t>2011 Q1</t>
  </si>
  <si>
    <t>2011 Q2</t>
  </si>
  <si>
    <t>2011 Q3</t>
  </si>
  <si>
    <t>2011 Q4</t>
  </si>
  <si>
    <t>2012 Q1</t>
  </si>
  <si>
    <t>2012 Q2</t>
  </si>
  <si>
    <t>2012 Q3</t>
  </si>
  <si>
    <t>2012 Q4</t>
  </si>
  <si>
    <t>2013 Q1</t>
  </si>
  <si>
    <t>2013 Q2</t>
  </si>
  <si>
    <t>2013 Q3</t>
  </si>
  <si>
    <t>2013 Q4</t>
  </si>
  <si>
    <t>2014 Q1</t>
  </si>
  <si>
    <t>2014 Q2</t>
  </si>
  <si>
    <t>2014 Q3</t>
  </si>
  <si>
    <t>2014 Q4</t>
  </si>
  <si>
    <t>2015 Q1</t>
  </si>
  <si>
    <t>2015 Q2</t>
  </si>
  <si>
    <t>2015 Q3</t>
  </si>
  <si>
    <t>2015 Q4</t>
  </si>
  <si>
    <t>2016 Q1</t>
  </si>
  <si>
    <t>2016 Q2</t>
  </si>
  <si>
    <t>2016 Q3</t>
  </si>
  <si>
    <t>2016 Q4</t>
  </si>
  <si>
    <t>2017 Q1</t>
  </si>
  <si>
    <t>2017 Q2</t>
  </si>
  <si>
    <t>GVA: 19 Industries</t>
  </si>
  <si>
    <t>J</t>
  </si>
  <si>
    <t>Capital services : 19 Industries</t>
  </si>
  <si>
    <t>MFP: 19 Industries</t>
  </si>
  <si>
    <t>GVA per hour: 19 Industries</t>
  </si>
  <si>
    <t>Income share: 19 Industries</t>
  </si>
  <si>
    <t>Implied factor prices: 19 Industries</t>
  </si>
  <si>
    <t>Index of implied labour prices</t>
  </si>
  <si>
    <t>Index of implied capital prices</t>
  </si>
  <si>
    <t>Combined inputs: 19 Industries</t>
  </si>
  <si>
    <t>GVA: 10 Industries</t>
  </si>
  <si>
    <t>Labour hours: 10 Industries</t>
  </si>
  <si>
    <t>Labour composition: 10 Industries</t>
  </si>
  <si>
    <t>Capital services: 10 Industries</t>
  </si>
  <si>
    <t>MFP: 10 Industries</t>
  </si>
  <si>
    <t>GVA per hour: 10 Industries</t>
  </si>
  <si>
    <t>Income share: 10 Industries</t>
  </si>
  <si>
    <t>ABDE</t>
  </si>
  <si>
    <t>GI</t>
  </si>
  <si>
    <t>LMN</t>
  </si>
  <si>
    <t>OPQ</t>
  </si>
  <si>
    <t>RSTU</t>
  </si>
  <si>
    <t>Contribution of labour composition to GVA growth (percentage points)</t>
  </si>
  <si>
    <t>Contribution of capital services to GVA growth (percentage points)</t>
  </si>
  <si>
    <t>Capital deepening (VICS/Hours)</t>
  </si>
  <si>
    <t>Labour Composition: 19 Industries</t>
  </si>
  <si>
    <t>Labour Hours: 19 Industries</t>
  </si>
  <si>
    <t>Index of implied combined input prices</t>
  </si>
  <si>
    <t>Combined inputs: 10 Industries</t>
  </si>
  <si>
    <t>Contribution of labour hours to GVA growth (percentage points)</t>
  </si>
  <si>
    <t>Contributions of Capital deepening to GVA per hour growth (percentage points)</t>
  </si>
  <si>
    <t>Contents</t>
  </si>
  <si>
    <t>Total Market Sector</t>
  </si>
  <si>
    <r>
      <t>SIC(2007)</t>
    </r>
    <r>
      <rPr>
        <b/>
        <vertAlign val="superscript"/>
        <sz val="9"/>
        <color theme="1"/>
        <rFont val="Calibri"/>
        <family val="2"/>
        <scheme val="minor"/>
      </rPr>
      <t>1</t>
    </r>
  </si>
  <si>
    <r>
      <t>O</t>
    </r>
    <r>
      <rPr>
        <vertAlign val="superscript"/>
        <sz val="9"/>
        <color theme="1"/>
        <rFont val="Calibri"/>
        <family val="2"/>
        <scheme val="minor"/>
      </rPr>
      <t>2</t>
    </r>
  </si>
  <si>
    <r>
      <rPr>
        <vertAlign val="superscript"/>
        <sz val="9"/>
        <rFont val="Calibri"/>
        <family val="2"/>
        <scheme val="minor"/>
      </rPr>
      <t>2</t>
    </r>
    <r>
      <rPr>
        <sz val="9"/>
        <rFont val="Calibri"/>
        <family val="2"/>
        <scheme val="minor"/>
      </rPr>
      <t xml:space="preserve"> Industry O (Public administration &amp; defence) is wholly non-market</t>
    </r>
  </si>
  <si>
    <t>productivity@ons.gov.uk</t>
  </si>
  <si>
    <t>Back to Contents</t>
  </si>
  <si>
    <t>Labour weights</t>
  </si>
  <si>
    <t>Capital weights</t>
  </si>
  <si>
    <t xml:space="preserve">Table A1: </t>
  </si>
  <si>
    <t>Table A2:</t>
  </si>
  <si>
    <t>Table A3:</t>
  </si>
  <si>
    <t>Table A4:</t>
  </si>
  <si>
    <t xml:space="preserve">Table A5: </t>
  </si>
  <si>
    <t>Table A6:</t>
  </si>
  <si>
    <t>Table A7:</t>
  </si>
  <si>
    <t>Table A8:</t>
  </si>
  <si>
    <t>Table A9:</t>
  </si>
  <si>
    <t xml:space="preserve">Table Q1: </t>
  </si>
  <si>
    <t xml:space="preserve">Table Q2: </t>
  </si>
  <si>
    <t xml:space="preserve">Table Q3: </t>
  </si>
  <si>
    <t xml:space="preserve">Table Q4: </t>
  </si>
  <si>
    <t>Table Q5:</t>
  </si>
  <si>
    <t>Table Q6:</t>
  </si>
  <si>
    <t>Table Q7:</t>
  </si>
  <si>
    <t>Table Q8:</t>
  </si>
  <si>
    <t>Note to interpretation</t>
  </si>
  <si>
    <t>XXXX = source data, taken from ONS systems</t>
  </si>
  <si>
    <t>YYYY = derived in this workbook. Check formulae for more information</t>
  </si>
  <si>
    <t>Base year:</t>
  </si>
  <si>
    <t>Percent</t>
  </si>
  <si>
    <t>PANEL 1</t>
  </si>
  <si>
    <t>PANEL 2</t>
  </si>
  <si>
    <t>data</t>
  </si>
  <si>
    <t>PANEL 3</t>
  </si>
  <si>
    <t>Capital productivity</t>
  </si>
  <si>
    <t>PANEL 1 (columns B-U)</t>
  </si>
  <si>
    <t>PANEL 2 (columns W-AP)</t>
  </si>
  <si>
    <t>PANEL 3 (columns AR-BK)</t>
  </si>
  <si>
    <t>(GVA/Combined Inputs)</t>
  </si>
  <si>
    <t>2017 Q3</t>
  </si>
  <si>
    <t>2017 Q4</t>
  </si>
  <si>
    <t>2018 Q1</t>
  </si>
  <si>
    <t>2018 Q2</t>
  </si>
  <si>
    <t>PANEL 1 (columns B-L)</t>
  </si>
  <si>
    <t>(GVA/Hours worked)</t>
  </si>
  <si>
    <t>(Capital services/Hours worked)</t>
  </si>
  <si>
    <t>Capital deepening</t>
  </si>
  <si>
    <t>PANEL 2 (columns N-X)</t>
  </si>
  <si>
    <t>Hours worked: contributions to GVA growth</t>
  </si>
  <si>
    <t>Labour composition: contributions to GVA growth</t>
  </si>
  <si>
    <t>Capital services: contributions to GVA growth</t>
  </si>
  <si>
    <t>Hours worked: contributions to GVA growth (QoQ and YoY)</t>
  </si>
  <si>
    <t>Labour composition: contributions to GVA growth (QoQ and YoY)</t>
  </si>
  <si>
    <t>Capital services: contributions to GVA growth (QoQ and YoY)</t>
  </si>
  <si>
    <t>(GVA/COMBINED INPUTS)</t>
  </si>
  <si>
    <t>PANEL 3 (columns Z-AJ)</t>
  </si>
  <si>
    <t>Capital deepening (Capital services/Hours worked): contributions to GVA per hour growth (QoQ and YoY)</t>
  </si>
  <si>
    <t>Quarterly labour weights</t>
  </si>
  <si>
    <t>Quarterly capital weights</t>
  </si>
  <si>
    <t>Seasonally Adjusted</t>
  </si>
  <si>
    <t>Implied factor prices: capital: annual indices (industries P and Q suppressed)</t>
  </si>
  <si>
    <t>Implied factor prices: combined inputs: annual indices (industries P and Q suppressed)</t>
  </si>
  <si>
    <t>Implied factor prices: labour: annual indices (industries P and Q suppressed)</t>
  </si>
  <si>
    <t>Annual labour weights (industries P and Q suppressed)</t>
  </si>
  <si>
    <t>Annual capital weights (industries P and Q suppressed)</t>
  </si>
  <si>
    <t>Capital deepening (Capital services/Hours worked): contributions to GVA per hour growth (QoQ and YoY) (industries P and Q suppressed)</t>
  </si>
  <si>
    <t>Table A10:</t>
  </si>
  <si>
    <t>REVISIONS TO GROWTH RATES (Current minus Previous, percentage points)</t>
  </si>
  <si>
    <t>2018 Q3</t>
  </si>
  <si>
    <t>Table Q9:</t>
  </si>
  <si>
    <t>Industry contributions to quarterly Market Sector MFP growth, percentage points</t>
  </si>
  <si>
    <t>Industry contributions to quarterly Market Sector MFP growth</t>
  </si>
  <si>
    <t>2018 Q4</t>
  </si>
  <si>
    <t>2019 Q1</t>
  </si>
  <si>
    <t>Multi-factor productivity: Annual revisions from previous estimates (industries P and Q suppressed)</t>
  </si>
  <si>
    <t>Multi-factor productivity: Quarterly revisions from previous estimates</t>
  </si>
  <si>
    <t>2019 Q2</t>
  </si>
  <si>
    <t>2019 Q3</t>
  </si>
  <si>
    <t xml:space="preserve">+441633651824 </t>
  </si>
  <si>
    <t>2019 Q4</t>
  </si>
  <si>
    <t>2020 Q1</t>
  </si>
  <si>
    <t>2018=100</t>
  </si>
  <si>
    <t>2020 Q2</t>
  </si>
  <si>
    <t>2020 Q3</t>
  </si>
  <si>
    <t xml:space="preserve">Table Q4 (a): </t>
  </si>
  <si>
    <t>Table Q5 (a):</t>
  </si>
  <si>
    <t>Table Q6 (a):</t>
  </si>
  <si>
    <t>Table Q7 (a):</t>
  </si>
  <si>
    <t>Multi-factor productivity: quarterly indices and growth rates (QoQ and YoY)</t>
  </si>
  <si>
    <t>Multi-factor productivity: quarterly indices and growth rates (QoQ and YoY) with capital utilisation factors applied to 2020</t>
  </si>
  <si>
    <t>GVA per hour: quarterly indices and growth rates (QoQ and YoY)</t>
  </si>
  <si>
    <t>Gross Value Added (GVA): annual indices and growth rates</t>
  </si>
  <si>
    <t>Hours worked: annual indices and growth rates</t>
  </si>
  <si>
    <t>Labour composition: annual indices and growth rates</t>
  </si>
  <si>
    <t>Capital services: annual indices and growth rates (industries P and Q suppressed)</t>
  </si>
  <si>
    <t>Combined inputs: annual indices and growth rates (industries P and Q suppressed)</t>
  </si>
  <si>
    <t>Multi-factor productivity: annual indices and growth rates (industries P and Q suppressed)</t>
  </si>
  <si>
    <t>GVA per hour worked: annual indices and growth rates</t>
  </si>
  <si>
    <t>Capital deepening (Capital services/Hours worked): annual indices and growth rates (industries P and Q suppressed)</t>
  </si>
  <si>
    <t>Gross Value Added (GVA): quarterly indices and growth rates (QoQ and YoY)</t>
  </si>
  <si>
    <t>Hours worked: quarterly indices and growth rates (QoQ and YoY)</t>
  </si>
  <si>
    <t>Labour composition: quarterly indices and growth rates (QoQ and YoY)</t>
  </si>
  <si>
    <t>Capital services: quarterly indices and growth rates (QoQ and YoY)</t>
  </si>
  <si>
    <t>Capital services: quarterly indices and growth rates (QoQ and YoY) with capital utilisation factors applied to 2020</t>
  </si>
  <si>
    <t>Combined inputs: quarterly indices and growth rates (QoQ and YoY)</t>
  </si>
  <si>
    <t>Combined inputs: quarterly indices and growth rates (QoQ and YoY) with capital utilisation factors applied to 2020</t>
  </si>
  <si>
    <t>Capital deepening (Capital services/Hours worked): quarterly indices and growth rates (QoQ and YoY)</t>
  </si>
  <si>
    <t>Capital deepening (Capital services/Hours worked): quarterly indices and growth rates (QoQ and YoY) with capital utilisation factors applied to 2020</t>
  </si>
  <si>
    <t>Growth rates</t>
  </si>
  <si>
    <t>QoQ growth rates</t>
  </si>
  <si>
    <t>YoY growth rates</t>
  </si>
  <si>
    <t>Annual estimates, 1994 to 2020, Market Sector and 19 component industries</t>
  </si>
  <si>
    <t>19 January 2021</t>
  </si>
  <si>
    <t>2020 Q4</t>
  </si>
  <si>
    <t>MFP: 10 Industries (published 19 January 2021)</t>
  </si>
  <si>
    <t>Table A4 (a):</t>
  </si>
  <si>
    <t xml:space="preserve">Table A5 (a): </t>
  </si>
  <si>
    <t>Capital services: annual indices and growth rates (industries P and Q suppressed) wth capital utilisation factors applied to 2020</t>
  </si>
  <si>
    <t>Combined inputs: annual indices and growth rates (industries P and Q suppressed) with capital utilisation factors applied to 2020</t>
  </si>
  <si>
    <t>Table A6 (a):</t>
  </si>
  <si>
    <t>Multi-factor productivity: annual indices and growth rates (industries P and Q suppressed) with capital utilisation factors applied to 2020</t>
  </si>
  <si>
    <t>Capital deepening (Capital services/Hours worked): annual indices and growth rates (industries P and Q suppressed) with capital utilisation factors applied</t>
  </si>
  <si>
    <t>Table A7 (a):</t>
  </si>
  <si>
    <t>Table A9 (a):</t>
  </si>
  <si>
    <t>Implied factor prices: labour: annual indices (industries P and Q suppressed) with capital utilisation factors applied</t>
  </si>
  <si>
    <t>Implied factor prices: capital: annual indices (industries P and Q suppressed) with capital utilisation factors applied</t>
  </si>
  <si>
    <t>Industry contributions to quarterly Market Sector MFP growth with capital utilisation factors applied to 2020</t>
  </si>
  <si>
    <t xml:space="preserve">Capital deepening (Capital services/Hours worked): contributions to GVA per hour growth (QoQ and YoY) </t>
  </si>
  <si>
    <t xml:space="preserve">GVA per hour: quarterly indices and growth rates (QoQ and YoY) </t>
  </si>
  <si>
    <t>Table Q9 (a):</t>
  </si>
  <si>
    <t>Multi-factor productivity: Quarterly revisions from previous estimates with capital utilisation factors applied to 2020</t>
  </si>
  <si>
    <t>2021 Q1</t>
  </si>
  <si>
    <t>2019=100</t>
  </si>
  <si>
    <t>Quarterly estimates, 1994Q1 to 2021Q2, Market Sector and 10 component industries</t>
  </si>
  <si>
    <t>Multi-factor productivity: Annual estimates published on 07/07/21 (industries P and Q suppressed)</t>
  </si>
  <si>
    <t>Multi-factor productivity: Quarterly estimates published on 07/07/21 with capital utilisation factors applied to 2020</t>
  </si>
  <si>
    <t>Multi-factor productivity: Quarterly estimates published on 07/07/21</t>
  </si>
  <si>
    <t>2021 Q2</t>
  </si>
  <si>
    <t>2021 Q3</t>
  </si>
  <si>
    <t>Release: Productivity Overview, UK: July to September 2021</t>
  </si>
  <si>
    <t>Release date: 11 January 2022</t>
  </si>
  <si>
    <t>Previous release: 07 October 2021</t>
  </si>
  <si>
    <t>Correction</t>
  </si>
  <si>
    <t>26th January</t>
  </si>
  <si>
    <t xml:space="preserve">The dataset published on the 11th January 2022 had incorrect data in tab A10 of the release. </t>
  </si>
  <si>
    <t xml:space="preserve">This data related to the previous release and was used to create revisions information for the dataset. </t>
  </si>
  <si>
    <t>As such, the revisions data in the original release was inaccurate and has been corrected in this dataset.</t>
  </si>
  <si>
    <t>Please contact productivity@ons.gov.uk for further information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</si>
</sst>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Calibri"/>
      <family val="2"/>
    </font>
    <font>
      <vertAlign val="superscript"/>
      <sz val="9"/>
      <name val="Calibri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u/>
      <sz val="11"/>
      <color theme="10"/>
      <name val="Calibri"/>
      <family val="2"/>
    </font>
    <font>
      <b/>
      <sz val="12"/>
      <color theme="1"/>
      <name val="Calibri"/>
      <family val="2"/>
      <scheme val="minor"/>
    </font>
    <font>
      <b/>
      <vertAlign val="superscript"/>
      <sz val="9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vertAlign val="superscript"/>
      <sz val="9"/>
      <name val="Calibri"/>
      <family val="2"/>
      <scheme val="minor"/>
    </font>
    <font>
      <sz val="12"/>
      <name val="Calibri"/>
      <family val="2"/>
      <scheme val="minor"/>
    </font>
    <font>
      <b/>
      <sz val="9"/>
      <color rgb="FFFF000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8"/>
      <name val="Calibri"/>
      <family val="2"/>
      <scheme val="minor"/>
    </font>
    <font>
      <b/>
      <sz val="9"/>
      <color rgb="FFC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0" fontId="2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5" fillId="0" borderId="0"/>
    <xf numFmtId="9" fontId="5" fillId="0" borderId="0" applyFont="0" applyFill="0" applyBorder="0" applyAlignment="0" applyProtection="0"/>
  </cellStyleXfs>
  <cellXfs count="68">
    <xf numFmtId="0" fontId="0" fillId="0" borderId="0" xfId="0"/>
    <xf numFmtId="0" fontId="7" fillId="2" borderId="0" xfId="0" applyFont="1" applyFill="1"/>
    <xf numFmtId="0" fontId="8" fillId="2" borderId="0" xfId="0" applyFont="1" applyFill="1" applyAlignment="1">
      <alignment horizontal="left"/>
    </xf>
    <xf numFmtId="0" fontId="8" fillId="2" borderId="0" xfId="0" applyFont="1" applyFill="1"/>
    <xf numFmtId="0" fontId="8" fillId="0" borderId="0" xfId="0" applyFont="1"/>
    <xf numFmtId="0" fontId="9" fillId="2" borderId="0" xfId="0" applyFont="1" applyFill="1"/>
    <xf numFmtId="0" fontId="10" fillId="2" borderId="0" xfId="4" applyFont="1" applyFill="1" applyProtection="1">
      <protection locked="0"/>
    </xf>
    <xf numFmtId="0" fontId="11" fillId="2" borderId="0" xfId="3" applyFont="1" applyFill="1" applyAlignment="1" applyProtection="1">
      <protection locked="0"/>
    </xf>
    <xf numFmtId="14" fontId="8" fillId="2" borderId="0" xfId="0" applyNumberFormat="1" applyFont="1" applyFill="1"/>
    <xf numFmtId="0" fontId="9" fillId="0" borderId="0" xfId="0" applyFont="1"/>
    <xf numFmtId="0" fontId="12" fillId="2" borderId="0" xfId="0" applyFont="1" applyFill="1" applyAlignment="1">
      <alignment horizontal="left"/>
    </xf>
    <xf numFmtId="2" fontId="7" fillId="0" borderId="0" xfId="1" applyNumberFormat="1" applyFont="1" applyBorder="1"/>
    <xf numFmtId="0" fontId="8" fillId="0" borderId="0" xfId="0" applyFont="1"/>
    <xf numFmtId="0" fontId="8" fillId="0" borderId="0" xfId="0" applyFont="1"/>
    <xf numFmtId="0" fontId="9" fillId="0" borderId="1" xfId="0" applyFont="1" applyBorder="1"/>
    <xf numFmtId="2" fontId="8" fillId="0" borderId="0" xfId="0" applyNumberFormat="1" applyFont="1"/>
    <xf numFmtId="0" fontId="8" fillId="0" borderId="0" xfId="0" applyFont="1" applyAlignment="1">
      <alignment vertical="center" wrapText="1"/>
    </xf>
    <xf numFmtId="0" fontId="9" fillId="0" borderId="0" xfId="0" quotePrefix="1" applyFont="1"/>
    <xf numFmtId="0" fontId="8" fillId="0" borderId="0" xfId="0" applyFont="1" applyAlignment="1">
      <alignment vertical="center"/>
    </xf>
    <xf numFmtId="2" fontId="13" fillId="0" borderId="0" xfId="0" applyNumberFormat="1" applyFont="1"/>
    <xf numFmtId="0" fontId="12" fillId="2" borderId="0" xfId="0" applyFont="1" applyFill="1"/>
    <xf numFmtId="0" fontId="12" fillId="0" borderId="0" xfId="0" applyFont="1"/>
    <xf numFmtId="14" fontId="12" fillId="2" borderId="0" xfId="0" applyNumberFormat="1" applyFont="1" applyFill="1"/>
    <xf numFmtId="0" fontId="15" fillId="0" borderId="0" xfId="0" applyFont="1"/>
    <xf numFmtId="0" fontId="11" fillId="2" borderId="0" xfId="3" applyFont="1" applyFill="1" applyAlignment="1" applyProtection="1">
      <alignment vertical="top"/>
    </xf>
    <xf numFmtId="0" fontId="8" fillId="0" borderId="0" xfId="0" applyFont="1" applyFill="1" applyAlignment="1">
      <alignment vertical="center" wrapText="1"/>
    </xf>
    <xf numFmtId="0" fontId="6" fillId="0" borderId="0" xfId="3" applyBorder="1" applyAlignment="1" applyProtection="1"/>
    <xf numFmtId="0" fontId="9" fillId="2" borderId="0" xfId="0" quotePrefix="1" applyFont="1" applyFill="1" applyAlignment="1">
      <alignment horizontal="left"/>
    </xf>
    <xf numFmtId="0" fontId="8" fillId="0" borderId="1" xfId="0" applyFont="1" applyBorder="1"/>
    <xf numFmtId="49" fontId="8" fillId="2" borderId="0" xfId="0" quotePrefix="1" applyNumberFormat="1" applyFont="1" applyFill="1"/>
    <xf numFmtId="0" fontId="7" fillId="2" borderId="0" xfId="4" applyFont="1" applyFill="1" applyProtection="1">
      <protection locked="0"/>
    </xf>
    <xf numFmtId="0" fontId="19" fillId="2" borderId="0" xfId="0" applyFont="1" applyFill="1" applyAlignment="1">
      <alignment horizontal="left"/>
    </xf>
    <xf numFmtId="0" fontId="7" fillId="3" borderId="0" xfId="0" applyFont="1" applyFill="1"/>
    <xf numFmtId="0" fontId="7" fillId="2" borderId="0" xfId="0" quotePrefix="1" applyFont="1" applyFill="1"/>
    <xf numFmtId="2" fontId="7" fillId="3" borderId="0" xfId="0" applyNumberFormat="1" applyFont="1" applyFill="1"/>
    <xf numFmtId="10" fontId="7" fillId="3" borderId="0" xfId="10" applyNumberFormat="1" applyFont="1" applyFill="1"/>
    <xf numFmtId="10" fontId="7" fillId="0" borderId="0" xfId="10" applyNumberFormat="1" applyFont="1" applyBorder="1"/>
    <xf numFmtId="0" fontId="6" fillId="0" borderId="0" xfId="3" applyAlignment="1" applyProtection="1"/>
    <xf numFmtId="0" fontId="8" fillId="0" borderId="0" xfId="0" applyFont="1" applyAlignment="1">
      <alignment vertical="top"/>
    </xf>
    <xf numFmtId="0" fontId="8" fillId="2" borderId="0" xfId="0" applyFont="1" applyFill="1" applyAlignment="1">
      <alignment vertical="top"/>
    </xf>
    <xf numFmtId="0" fontId="9" fillId="2" borderId="2" xfId="0" quotePrefix="1" applyFont="1" applyFill="1" applyBorder="1" applyAlignment="1">
      <alignment horizontal="left" vertical="top"/>
    </xf>
    <xf numFmtId="0" fontId="9" fillId="2" borderId="2" xfId="0" applyFont="1" applyFill="1" applyBorder="1" applyAlignment="1">
      <alignment vertical="top"/>
    </xf>
    <xf numFmtId="0" fontId="11" fillId="2" borderId="2" xfId="3" applyFont="1" applyFill="1" applyBorder="1" applyAlignment="1" applyProtection="1">
      <alignment vertical="top"/>
    </xf>
    <xf numFmtId="0" fontId="7" fillId="0" borderId="2" xfId="0" applyFont="1" applyFill="1" applyBorder="1" applyAlignment="1">
      <alignment vertical="top" wrapText="1"/>
    </xf>
    <xf numFmtId="0" fontId="8" fillId="2" borderId="2" xfId="0" applyFont="1" applyFill="1" applyBorder="1" applyAlignment="1">
      <alignment vertical="top"/>
    </xf>
    <xf numFmtId="0" fontId="8" fillId="0" borderId="2" xfId="0" applyFont="1" applyBorder="1" applyAlignment="1">
      <alignment vertical="top"/>
    </xf>
    <xf numFmtId="0" fontId="8" fillId="0" borderId="2" xfId="0" applyFont="1" applyBorder="1" applyAlignment="1">
      <alignment vertical="top" wrapText="1"/>
    </xf>
    <xf numFmtId="0" fontId="10" fillId="2" borderId="0" xfId="0" applyFont="1" applyFill="1"/>
    <xf numFmtId="0" fontId="13" fillId="0" borderId="0" xfId="0" applyFont="1"/>
    <xf numFmtId="0" fontId="9" fillId="2" borderId="3" xfId="0" applyFont="1" applyFill="1" applyBorder="1" applyAlignment="1">
      <alignment vertical="top"/>
    </xf>
    <xf numFmtId="0" fontId="11" fillId="2" borderId="2" xfId="3" applyFont="1" applyFill="1" applyBorder="1" applyAlignment="1" applyProtection="1">
      <alignment vertical="center"/>
    </xf>
    <xf numFmtId="0" fontId="8" fillId="2" borderId="2" xfId="0" applyFont="1" applyFill="1" applyBorder="1"/>
    <xf numFmtId="0" fontId="8" fillId="0" borderId="2" xfId="0" applyFont="1" applyBorder="1" applyAlignment="1">
      <alignment wrapText="1"/>
    </xf>
    <xf numFmtId="0" fontId="7" fillId="0" borderId="2" xfId="0" applyFont="1" applyFill="1" applyBorder="1" applyAlignment="1">
      <alignment wrapText="1"/>
    </xf>
    <xf numFmtId="0" fontId="6" fillId="0" borderId="0" xfId="3" applyFill="1" applyAlignment="1" applyProtection="1"/>
    <xf numFmtId="10" fontId="8" fillId="0" borderId="0" xfId="0" applyNumberFormat="1" applyFont="1"/>
    <xf numFmtId="10" fontId="8" fillId="0" borderId="0" xfId="10" applyNumberFormat="1" applyFont="1"/>
    <xf numFmtId="0" fontId="9" fillId="2" borderId="2" xfId="0" quotePrefix="1" applyFont="1" applyFill="1" applyBorder="1" applyAlignment="1">
      <alignment horizontal="left"/>
    </xf>
    <xf numFmtId="0" fontId="20" fillId="0" borderId="0" xfId="0" quotePrefix="1" applyFont="1"/>
    <xf numFmtId="2" fontId="8" fillId="3" borderId="0" xfId="0" applyNumberFormat="1" applyFont="1" applyFill="1"/>
    <xf numFmtId="2" fontId="7" fillId="3" borderId="0" xfId="10" applyNumberFormat="1" applyFont="1" applyFill="1"/>
    <xf numFmtId="0" fontId="21" fillId="0" borderId="0" xfId="3" applyFont="1" applyBorder="1" applyAlignment="1" applyProtection="1"/>
    <xf numFmtId="0" fontId="21" fillId="0" borderId="0" xfId="3" applyFont="1" applyFill="1" applyAlignment="1" applyProtection="1"/>
    <xf numFmtId="0" fontId="8" fillId="2" borderId="2" xfId="0" applyFont="1" applyFill="1" applyBorder="1" applyAlignment="1">
      <alignment vertical="top" wrapText="1"/>
    </xf>
    <xf numFmtId="15" fontId="8" fillId="2" borderId="0" xfId="0" applyNumberFormat="1" applyFont="1" applyFill="1"/>
    <xf numFmtId="15" fontId="19" fillId="2" borderId="0" xfId="0" quotePrefix="1" applyNumberFormat="1" applyFont="1" applyFill="1" applyAlignment="1">
      <alignment horizontal="left"/>
    </xf>
    <xf numFmtId="0" fontId="23" fillId="0" borderId="0" xfId="0" quotePrefix="1" applyFont="1"/>
    <xf numFmtId="2" fontId="8" fillId="0" borderId="0" xfId="0" applyNumberFormat="1" applyFont="1" applyFill="1"/>
  </cellXfs>
  <cellStyles count="11">
    <cellStyle name="ANCLAS,REZONES Y SUS PARTES,DE FUNDICION,DE HIERRO O DE ACERO" xfId="1" xr:uid="{00000000-0005-0000-0000-000000000000}"/>
    <cellStyle name="Comma 2" xfId="2" xr:uid="{00000000-0005-0000-0000-000001000000}"/>
    <cellStyle name="Hyperlink" xfId="3" builtinId="8"/>
    <cellStyle name="Hyperlink 2" xfId="7" xr:uid="{00000000-0005-0000-0000-000003000000}"/>
    <cellStyle name="Normal" xfId="0" builtinId="0"/>
    <cellStyle name="Normal 2" xfId="4" xr:uid="{00000000-0005-0000-0000-000005000000}"/>
    <cellStyle name="Normal 2 2" xfId="8" xr:uid="{00000000-0005-0000-0000-000006000000}"/>
    <cellStyle name="Normal 3" xfId="5" xr:uid="{00000000-0005-0000-0000-000007000000}"/>
    <cellStyle name="Normal 5" xfId="9" xr:uid="{00000000-0005-0000-0000-000008000000}"/>
    <cellStyle name="Percent" xfId="10" builtinId="5"/>
    <cellStyle name="Percent 2" xfId="6" xr:uid="{00000000-0005-0000-0000-00000A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oductivity@ons.gov.uk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oductivity@ons.gsi.gov.uk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U97"/>
  <sheetViews>
    <sheetView tabSelected="1" workbookViewId="0"/>
  </sheetViews>
  <sheetFormatPr defaultColWidth="9.28515625" defaultRowHeight="12" x14ac:dyDescent="0.2"/>
  <cols>
    <col min="1" max="1" width="10.7109375" style="4" bestFit="1" customWidth="1"/>
    <col min="2" max="2" width="90.28515625" style="4" customWidth="1"/>
    <col min="3" max="16384" width="9.28515625" style="4"/>
  </cols>
  <sheetData>
    <row r="1" spans="1:47" ht="15.75" x14ac:dyDescent="0.25">
      <c r="A1" s="31" t="s">
        <v>317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</row>
    <row r="2" spans="1:47" ht="15.75" x14ac:dyDescent="0.25">
      <c r="A2" s="31" t="s">
        <v>318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</row>
    <row r="3" spans="1:47" s="13" customFormat="1" ht="0.6" customHeight="1" x14ac:dyDescent="0.25">
      <c r="A3" s="65" t="s">
        <v>290</v>
      </c>
      <c r="B3" s="6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</row>
    <row r="4" spans="1:47" s="13" customFormat="1" ht="15.75" x14ac:dyDescent="0.25">
      <c r="A4" s="10" t="s">
        <v>319</v>
      </c>
      <c r="B4" s="64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</row>
    <row r="5" spans="1:47" s="13" customFormat="1" x14ac:dyDescent="0.2">
      <c r="A5" s="5"/>
      <c r="B5" s="2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</row>
    <row r="6" spans="1:47" s="12" customFormat="1" ht="14.25" x14ac:dyDescent="0.2">
      <c r="A6" s="14" t="s">
        <v>179</v>
      </c>
      <c r="B6" s="14" t="s">
        <v>12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</row>
    <row r="7" spans="1:47" s="12" customFormat="1" x14ac:dyDescent="0.2">
      <c r="A7" s="13" t="s">
        <v>13</v>
      </c>
      <c r="B7" s="13" t="s">
        <v>14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</row>
    <row r="8" spans="1:47" x14ac:dyDescent="0.2">
      <c r="A8" s="13" t="s">
        <v>15</v>
      </c>
      <c r="B8" s="13" t="s">
        <v>16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</row>
    <row r="9" spans="1:47" x14ac:dyDescent="0.2">
      <c r="A9" s="13" t="s">
        <v>0</v>
      </c>
      <c r="B9" s="13" t="s">
        <v>6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</row>
    <row r="10" spans="1:47" x14ac:dyDescent="0.2">
      <c r="A10" s="13" t="s">
        <v>17</v>
      </c>
      <c r="B10" s="13" t="s">
        <v>18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</row>
    <row r="11" spans="1:47" x14ac:dyDescent="0.2">
      <c r="A11" s="13" t="s">
        <v>45</v>
      </c>
      <c r="B11" s="13" t="s">
        <v>20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</row>
    <row r="12" spans="1:47" x14ac:dyDescent="0.2">
      <c r="A12" s="13" t="s">
        <v>1</v>
      </c>
      <c r="B12" s="13" t="s">
        <v>21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</row>
    <row r="13" spans="1:47" x14ac:dyDescent="0.2">
      <c r="A13" s="13" t="s">
        <v>22</v>
      </c>
      <c r="B13" s="13" t="s">
        <v>23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</row>
    <row r="14" spans="1:47" x14ac:dyDescent="0.2">
      <c r="A14" s="13" t="s">
        <v>9</v>
      </c>
      <c r="B14" s="13" t="s">
        <v>24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</row>
    <row r="15" spans="1:47" x14ac:dyDescent="0.2">
      <c r="A15" s="13" t="s">
        <v>25</v>
      </c>
      <c r="B15" s="13" t="s">
        <v>26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</row>
    <row r="16" spans="1:47" x14ac:dyDescent="0.2">
      <c r="A16" s="13" t="s">
        <v>51</v>
      </c>
      <c r="B16" s="13" t="s">
        <v>27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</row>
    <row r="17" spans="1:47" x14ac:dyDescent="0.2">
      <c r="A17" s="13" t="s">
        <v>4</v>
      </c>
      <c r="B17" s="13" t="s">
        <v>28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</row>
    <row r="18" spans="1:47" x14ac:dyDescent="0.2">
      <c r="A18" s="13" t="s">
        <v>29</v>
      </c>
      <c r="B18" s="13" t="s">
        <v>30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</row>
    <row r="19" spans="1:47" x14ac:dyDescent="0.2">
      <c r="A19" s="13" t="s">
        <v>50</v>
      </c>
      <c r="B19" s="13" t="s">
        <v>32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</row>
    <row r="20" spans="1:47" x14ac:dyDescent="0.2">
      <c r="A20" s="13" t="s">
        <v>33</v>
      </c>
      <c r="B20" s="13" t="s">
        <v>34</v>
      </c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</row>
    <row r="21" spans="1:47" ht="14.25" x14ac:dyDescent="0.2">
      <c r="A21" s="13" t="s">
        <v>180</v>
      </c>
      <c r="B21" s="13" t="s">
        <v>36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</row>
    <row r="22" spans="1:47" x14ac:dyDescent="0.2">
      <c r="A22" s="13" t="s">
        <v>46</v>
      </c>
      <c r="B22" s="13" t="s">
        <v>38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</row>
    <row r="23" spans="1:47" x14ac:dyDescent="0.2">
      <c r="A23" s="13" t="s">
        <v>47</v>
      </c>
      <c r="B23" s="13" t="s">
        <v>40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</row>
    <row r="24" spans="1:47" x14ac:dyDescent="0.2">
      <c r="A24" s="13" t="s">
        <v>48</v>
      </c>
      <c r="B24" s="13" t="s">
        <v>42</v>
      </c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</row>
    <row r="25" spans="1:47" x14ac:dyDescent="0.2">
      <c r="A25" s="13" t="s">
        <v>49</v>
      </c>
      <c r="B25" s="13" t="s">
        <v>44</v>
      </c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</row>
    <row r="26" spans="1:47" s="13" customFormat="1" x14ac:dyDescent="0.2">
      <c r="A26" s="28" t="s">
        <v>10</v>
      </c>
      <c r="B26" s="28" t="s">
        <v>178</v>
      </c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1:47" ht="14.25" x14ac:dyDescent="0.2">
      <c r="A27" s="1" t="s">
        <v>8</v>
      </c>
      <c r="B27" s="1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</row>
    <row r="28" spans="1:47" ht="14.25" x14ac:dyDescent="0.2">
      <c r="A28" s="1" t="s">
        <v>181</v>
      </c>
      <c r="B28" s="1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</row>
    <row r="29" spans="1:47" x14ac:dyDescent="0.2">
      <c r="A29" s="1" t="s">
        <v>7</v>
      </c>
      <c r="B29" s="1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</row>
    <row r="30" spans="1:47" x14ac:dyDescent="0.2">
      <c r="A30" s="1"/>
      <c r="B30" s="1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</row>
    <row r="31" spans="1:47" s="13" customFormat="1" x14ac:dyDescent="0.2">
      <c r="A31" s="47" t="s">
        <v>203</v>
      </c>
      <c r="B31" s="1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</row>
    <row r="32" spans="1:47" s="13" customFormat="1" x14ac:dyDescent="0.2">
      <c r="A32" s="32" t="s">
        <v>204</v>
      </c>
      <c r="B32" s="32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</row>
    <row r="33" spans="1:47" s="13" customFormat="1" x14ac:dyDescent="0.2">
      <c r="A33" s="1" t="s">
        <v>205</v>
      </c>
      <c r="B33" s="1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</row>
    <row r="34" spans="1:47" s="13" customFormat="1" x14ac:dyDescent="0.2">
      <c r="A34" s="1" t="s">
        <v>206</v>
      </c>
      <c r="B34" s="33" t="s">
        <v>310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</row>
    <row r="35" spans="1:47" s="13" customFormat="1" x14ac:dyDescent="0.2">
      <c r="A35" s="1"/>
      <c r="B35" s="1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</row>
    <row r="36" spans="1:47" x14ac:dyDescent="0.2">
      <c r="A36" s="6" t="s">
        <v>5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</row>
    <row r="37" spans="1:47" x14ac:dyDescent="0.2">
      <c r="A37" s="7" t="s">
        <v>182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</row>
    <row r="38" spans="1:47" x14ac:dyDescent="0.2">
      <c r="A38" s="29" t="s">
        <v>256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</row>
    <row r="39" spans="1:47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</row>
    <row r="40" spans="1:47" x14ac:dyDescent="0.2">
      <c r="A40" s="5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</row>
    <row r="41" spans="1:47" x14ac:dyDescent="0.2">
      <c r="A41" s="8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</row>
    <row r="42" spans="1:47" x14ac:dyDescent="0.2">
      <c r="A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</row>
    <row r="43" spans="1:47" x14ac:dyDescent="0.2">
      <c r="A43" s="9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</row>
    <row r="44" spans="1:47" x14ac:dyDescent="0.2">
      <c r="A44" s="8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</row>
    <row r="45" spans="1:47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</row>
    <row r="46" spans="1:47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</row>
    <row r="47" spans="1:47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</row>
    <row r="48" spans="1:47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</row>
    <row r="49" spans="1:47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</row>
    <row r="50" spans="1:47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</row>
    <row r="51" spans="1:47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</row>
    <row r="52" spans="1:47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</row>
    <row r="53" spans="1:47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</row>
    <row r="54" spans="1:47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</row>
    <row r="55" spans="1:47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</row>
    <row r="56" spans="1:47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</row>
    <row r="57" spans="1:47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</row>
    <row r="58" spans="1:47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</row>
    <row r="59" spans="1:47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</row>
    <row r="60" spans="1:47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</row>
    <row r="61" spans="1:47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</row>
    <row r="62" spans="1:47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</row>
    <row r="63" spans="1:47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</row>
    <row r="64" spans="1:47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</row>
    <row r="65" spans="1:47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</row>
    <row r="66" spans="1:47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</row>
    <row r="67" spans="1:47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</row>
    <row r="68" spans="1:47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</row>
    <row r="69" spans="1:47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</row>
    <row r="70" spans="1:47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</row>
    <row r="71" spans="1:47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</row>
    <row r="72" spans="1:47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</row>
    <row r="73" spans="1:47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</row>
    <row r="74" spans="1:47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</row>
    <row r="75" spans="1:47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</row>
    <row r="76" spans="1:47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</row>
    <row r="77" spans="1:47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</row>
    <row r="78" spans="1:47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</row>
    <row r="79" spans="1:47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</row>
    <row r="80" spans="1:47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</row>
    <row r="81" spans="1:47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</row>
    <row r="82" spans="1:47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</row>
    <row r="83" spans="1:47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</row>
    <row r="84" spans="1:47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</row>
    <row r="85" spans="1:47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</row>
    <row r="86" spans="1:47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</row>
    <row r="87" spans="1:47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</row>
    <row r="88" spans="1:47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</row>
    <row r="89" spans="1:47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</row>
    <row r="90" spans="1:47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</row>
    <row r="91" spans="1:47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</row>
    <row r="92" spans="1:47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</row>
    <row r="93" spans="1:47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</row>
    <row r="94" spans="1:47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</row>
    <row r="95" spans="1:47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</row>
    <row r="96" spans="1:47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</row>
    <row r="97" spans="1:47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</row>
  </sheetData>
  <hyperlinks>
    <hyperlink ref="A37" r:id="rId1" xr:uid="{00000000-0004-0000-0100-000000000000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BC1A3-D1F6-4978-AAF6-E1B55FE38C8B}">
  <dimension ref="A1:U10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109375" defaultRowHeight="12" x14ac:dyDescent="0.2"/>
  <cols>
    <col min="1" max="1" width="20.7109375" style="13" customWidth="1"/>
    <col min="2" max="2" width="8.7109375" style="13" customWidth="1"/>
    <col min="3" max="23" width="8.7109375" style="13"/>
    <col min="24" max="24" width="9.7109375" style="13" bestFit="1" customWidth="1"/>
    <col min="25" max="16384" width="8.7109375" style="13"/>
  </cols>
  <sheetData>
    <row r="1" spans="1:21" ht="12.75" x14ac:dyDescent="0.2">
      <c r="A1" s="26" t="s">
        <v>183</v>
      </c>
      <c r="B1" s="9" t="s">
        <v>208</v>
      </c>
    </row>
    <row r="2" spans="1:21" x14ac:dyDescent="0.2">
      <c r="B2" s="9" t="s">
        <v>155</v>
      </c>
    </row>
    <row r="3" spans="1:21" x14ac:dyDescent="0.2">
      <c r="A3" s="16"/>
      <c r="B3" s="9"/>
    </row>
    <row r="4" spans="1:21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</row>
    <row r="5" spans="1:21" x14ac:dyDescent="0.2">
      <c r="A5" s="17" t="str">
        <f>Base_year</f>
        <v>2019=100</v>
      </c>
    </row>
    <row r="6" spans="1:21" x14ac:dyDescent="0.2">
      <c r="A6" s="13">
        <v>1970</v>
      </c>
      <c r="B6" s="34">
        <v>80.45</v>
      </c>
      <c r="C6" s="34">
        <v>116.98</v>
      </c>
      <c r="D6" s="34">
        <v>180.86</v>
      </c>
      <c r="E6" s="34">
        <v>68.010000000000005</v>
      </c>
      <c r="F6" s="34">
        <v>27.94</v>
      </c>
      <c r="G6" s="34">
        <v>58.13</v>
      </c>
      <c r="H6" s="34">
        <v>44.94</v>
      </c>
      <c r="I6" s="34">
        <v>72.790000000000006</v>
      </c>
      <c r="J6" s="34">
        <v>28.8</v>
      </c>
      <c r="K6" s="34">
        <v>19.18</v>
      </c>
      <c r="L6" s="34">
        <v>24.09</v>
      </c>
      <c r="M6" s="34">
        <v>22.06</v>
      </c>
      <c r="N6" s="34">
        <v>11.71</v>
      </c>
      <c r="O6" s="34">
        <v>13.7</v>
      </c>
      <c r="P6" s="34"/>
      <c r="Q6" s="34"/>
      <c r="R6" s="34"/>
      <c r="S6" s="34">
        <v>33.79</v>
      </c>
      <c r="T6" s="34">
        <v>9.26</v>
      </c>
      <c r="U6" s="34">
        <v>54.46</v>
      </c>
    </row>
    <row r="7" spans="1:21" x14ac:dyDescent="0.2">
      <c r="A7" s="13">
        <v>1971</v>
      </c>
      <c r="B7" s="34">
        <v>80.739999999999995</v>
      </c>
      <c r="C7" s="34">
        <v>116.82</v>
      </c>
      <c r="D7" s="34">
        <v>176.28</v>
      </c>
      <c r="E7" s="34">
        <v>67.17</v>
      </c>
      <c r="F7" s="34">
        <v>28.78</v>
      </c>
      <c r="G7" s="34">
        <v>57.21</v>
      </c>
      <c r="H7" s="34">
        <v>45.68</v>
      </c>
      <c r="I7" s="34">
        <v>70.81</v>
      </c>
      <c r="J7" s="34">
        <v>29</v>
      </c>
      <c r="K7" s="34">
        <v>20.09</v>
      </c>
      <c r="L7" s="34">
        <v>26.62</v>
      </c>
      <c r="M7" s="34">
        <v>23.19</v>
      </c>
      <c r="N7" s="34">
        <v>12.42</v>
      </c>
      <c r="O7" s="34">
        <v>14.28</v>
      </c>
      <c r="P7" s="34"/>
      <c r="Q7" s="34"/>
      <c r="R7" s="34"/>
      <c r="S7" s="34">
        <v>33.81</v>
      </c>
      <c r="T7" s="34">
        <v>9.61</v>
      </c>
      <c r="U7" s="34">
        <v>54.62</v>
      </c>
    </row>
    <row r="8" spans="1:21" x14ac:dyDescent="0.2">
      <c r="A8" s="13">
        <v>1972</v>
      </c>
      <c r="B8" s="34">
        <v>83.71</v>
      </c>
      <c r="C8" s="34">
        <v>113.75</v>
      </c>
      <c r="D8" s="34">
        <v>174.81</v>
      </c>
      <c r="E8" s="34">
        <v>66.010000000000005</v>
      </c>
      <c r="F8" s="34">
        <v>29.56</v>
      </c>
      <c r="G8" s="34">
        <v>60.17</v>
      </c>
      <c r="H8" s="34">
        <v>47.19</v>
      </c>
      <c r="I8" s="34">
        <v>70.92</v>
      </c>
      <c r="J8" s="34">
        <v>30.69</v>
      </c>
      <c r="K8" s="34">
        <v>21.06</v>
      </c>
      <c r="L8" s="34">
        <v>28.28</v>
      </c>
      <c r="M8" s="34">
        <v>24.21</v>
      </c>
      <c r="N8" s="34">
        <v>12.98</v>
      </c>
      <c r="O8" s="34">
        <v>14.82</v>
      </c>
      <c r="P8" s="34"/>
      <c r="Q8" s="34"/>
      <c r="R8" s="34"/>
      <c r="S8" s="34">
        <v>35.08</v>
      </c>
      <c r="T8" s="34">
        <v>10.53</v>
      </c>
      <c r="U8" s="34">
        <v>55.62</v>
      </c>
    </row>
    <row r="9" spans="1:21" x14ac:dyDescent="0.2">
      <c r="A9" s="13">
        <v>1973</v>
      </c>
      <c r="B9" s="34">
        <v>85.37</v>
      </c>
      <c r="C9" s="34">
        <v>117.39</v>
      </c>
      <c r="D9" s="34">
        <v>178.19</v>
      </c>
      <c r="E9" s="34">
        <v>64.430000000000007</v>
      </c>
      <c r="F9" s="34">
        <v>30.37</v>
      </c>
      <c r="G9" s="34">
        <v>63.77</v>
      </c>
      <c r="H9" s="34">
        <v>49.23</v>
      </c>
      <c r="I9" s="34">
        <v>70.53</v>
      </c>
      <c r="J9" s="34">
        <v>32.229999999999997</v>
      </c>
      <c r="K9" s="34">
        <v>21.95</v>
      </c>
      <c r="L9" s="34">
        <v>30.04</v>
      </c>
      <c r="M9" s="34">
        <v>25.47</v>
      </c>
      <c r="N9" s="34">
        <v>13.72</v>
      </c>
      <c r="O9" s="34">
        <v>15.55</v>
      </c>
      <c r="P9" s="34"/>
      <c r="Q9" s="34"/>
      <c r="R9" s="34"/>
      <c r="S9" s="34">
        <v>35.770000000000003</v>
      </c>
      <c r="T9" s="34">
        <v>11.42</v>
      </c>
      <c r="U9" s="34">
        <v>57.11</v>
      </c>
    </row>
    <row r="10" spans="1:21" x14ac:dyDescent="0.2">
      <c r="A10" s="13">
        <v>1974</v>
      </c>
      <c r="B10" s="34">
        <v>84.39</v>
      </c>
      <c r="C10" s="34">
        <v>112.88</v>
      </c>
      <c r="D10" s="34">
        <v>176.26</v>
      </c>
      <c r="E10" s="34">
        <v>63.76</v>
      </c>
      <c r="F10" s="34">
        <v>31.22</v>
      </c>
      <c r="G10" s="34">
        <v>60.11</v>
      </c>
      <c r="H10" s="34">
        <v>50.82</v>
      </c>
      <c r="I10" s="34">
        <v>69.06</v>
      </c>
      <c r="J10" s="34">
        <v>33.229999999999997</v>
      </c>
      <c r="K10" s="34">
        <v>22.84</v>
      </c>
      <c r="L10" s="34">
        <v>31.75</v>
      </c>
      <c r="M10" s="34">
        <v>26.31</v>
      </c>
      <c r="N10" s="34">
        <v>14.8</v>
      </c>
      <c r="O10" s="34">
        <v>16.510000000000002</v>
      </c>
      <c r="P10" s="34"/>
      <c r="Q10" s="34"/>
      <c r="R10" s="34"/>
      <c r="S10" s="34">
        <v>37.5</v>
      </c>
      <c r="T10" s="34">
        <v>12.24</v>
      </c>
      <c r="U10" s="34">
        <v>57.33</v>
      </c>
    </row>
    <row r="11" spans="1:21" x14ac:dyDescent="0.2">
      <c r="A11" s="13">
        <v>1975</v>
      </c>
      <c r="B11" s="34">
        <v>82.36</v>
      </c>
      <c r="C11" s="34">
        <v>118.08</v>
      </c>
      <c r="D11" s="34">
        <v>165.57</v>
      </c>
      <c r="E11" s="34">
        <v>63.23</v>
      </c>
      <c r="F11" s="34">
        <v>31.78</v>
      </c>
      <c r="G11" s="34">
        <v>57.97</v>
      </c>
      <c r="H11" s="34">
        <v>50.64</v>
      </c>
      <c r="I11" s="34">
        <v>68.84</v>
      </c>
      <c r="J11" s="34">
        <v>32.89</v>
      </c>
      <c r="K11" s="34">
        <v>22.69</v>
      </c>
      <c r="L11" s="34">
        <v>32.31</v>
      </c>
      <c r="M11" s="34">
        <v>26.32</v>
      </c>
      <c r="N11" s="34">
        <v>15.2</v>
      </c>
      <c r="O11" s="34">
        <v>16.78</v>
      </c>
      <c r="P11" s="34"/>
      <c r="Q11" s="34"/>
      <c r="R11" s="34"/>
      <c r="S11" s="34">
        <v>38.619999999999997</v>
      </c>
      <c r="T11" s="34">
        <v>12.72</v>
      </c>
      <c r="U11" s="34">
        <v>56.28</v>
      </c>
    </row>
    <row r="12" spans="1:21" x14ac:dyDescent="0.2">
      <c r="A12" s="13">
        <v>1976</v>
      </c>
      <c r="B12" s="34">
        <v>81.760000000000005</v>
      </c>
      <c r="C12" s="34">
        <v>124.41</v>
      </c>
      <c r="D12" s="34">
        <v>163.76</v>
      </c>
      <c r="E12" s="34">
        <v>64.099999999999994</v>
      </c>
      <c r="F12" s="34">
        <v>32.67</v>
      </c>
      <c r="G12" s="34">
        <v>57.33</v>
      </c>
      <c r="H12" s="34">
        <v>50.48</v>
      </c>
      <c r="I12" s="34">
        <v>67.260000000000005</v>
      </c>
      <c r="J12" s="34">
        <v>32.75</v>
      </c>
      <c r="K12" s="34">
        <v>22.56</v>
      </c>
      <c r="L12" s="34">
        <v>33.21</v>
      </c>
      <c r="M12" s="34">
        <v>26.51</v>
      </c>
      <c r="N12" s="34">
        <v>15.87</v>
      </c>
      <c r="O12" s="34">
        <v>17.239999999999998</v>
      </c>
      <c r="P12" s="34"/>
      <c r="Q12" s="34"/>
      <c r="R12" s="34"/>
      <c r="S12" s="34">
        <v>38.68</v>
      </c>
      <c r="T12" s="34">
        <v>13.48</v>
      </c>
      <c r="U12" s="34">
        <v>56.27</v>
      </c>
    </row>
    <row r="13" spans="1:21" x14ac:dyDescent="0.2">
      <c r="A13" s="13">
        <v>1977</v>
      </c>
      <c r="B13" s="34">
        <v>82.8</v>
      </c>
      <c r="C13" s="34">
        <v>136.44</v>
      </c>
      <c r="D13" s="34">
        <v>165.86</v>
      </c>
      <c r="E13" s="34">
        <v>64.319999999999993</v>
      </c>
      <c r="F13" s="34">
        <v>33.47</v>
      </c>
      <c r="G13" s="34">
        <v>56.38</v>
      </c>
      <c r="H13" s="34">
        <v>51.08</v>
      </c>
      <c r="I13" s="34">
        <v>67.17</v>
      </c>
      <c r="J13" s="34">
        <v>33.06</v>
      </c>
      <c r="K13" s="34">
        <v>23.23</v>
      </c>
      <c r="L13" s="34">
        <v>34.61</v>
      </c>
      <c r="M13" s="34">
        <v>26.66</v>
      </c>
      <c r="N13" s="34">
        <v>16.98</v>
      </c>
      <c r="O13" s="34">
        <v>18.04</v>
      </c>
      <c r="P13" s="34"/>
      <c r="Q13" s="34"/>
      <c r="R13" s="34"/>
      <c r="S13" s="34">
        <v>39.340000000000003</v>
      </c>
      <c r="T13" s="34">
        <v>13.71</v>
      </c>
      <c r="U13" s="34">
        <v>57.16</v>
      </c>
    </row>
    <row r="14" spans="1:21" x14ac:dyDescent="0.2">
      <c r="A14" s="13">
        <v>1978</v>
      </c>
      <c r="B14" s="34">
        <v>83.76</v>
      </c>
      <c r="C14" s="34">
        <v>139.6</v>
      </c>
      <c r="D14" s="34">
        <v>165.36</v>
      </c>
      <c r="E14" s="34">
        <v>62.65</v>
      </c>
      <c r="F14" s="34">
        <v>33.619999999999997</v>
      </c>
      <c r="G14" s="34">
        <v>56.82</v>
      </c>
      <c r="H14" s="34">
        <v>52.13</v>
      </c>
      <c r="I14" s="34">
        <v>68.22</v>
      </c>
      <c r="J14" s="34">
        <v>33.54</v>
      </c>
      <c r="K14" s="34">
        <v>23.96</v>
      </c>
      <c r="L14" s="34">
        <v>36.24</v>
      </c>
      <c r="M14" s="34">
        <v>26.95</v>
      </c>
      <c r="N14" s="34">
        <v>18.32</v>
      </c>
      <c r="O14" s="34">
        <v>19.05</v>
      </c>
      <c r="P14" s="34"/>
      <c r="Q14" s="34"/>
      <c r="R14" s="34"/>
      <c r="S14" s="34">
        <v>39.6</v>
      </c>
      <c r="T14" s="34">
        <v>15.88</v>
      </c>
      <c r="U14" s="34">
        <v>58.05</v>
      </c>
    </row>
    <row r="15" spans="1:21" x14ac:dyDescent="0.2">
      <c r="A15" s="13">
        <v>1979</v>
      </c>
      <c r="B15" s="34">
        <v>83.1</v>
      </c>
      <c r="C15" s="34">
        <v>129.27000000000001</v>
      </c>
      <c r="D15" s="34">
        <v>166.7</v>
      </c>
      <c r="E15" s="34">
        <v>62.58</v>
      </c>
      <c r="F15" s="34">
        <v>34.409999999999997</v>
      </c>
      <c r="G15" s="34">
        <v>57.76</v>
      </c>
      <c r="H15" s="34">
        <v>54.22</v>
      </c>
      <c r="I15" s="34">
        <v>68.28</v>
      </c>
      <c r="J15" s="34">
        <v>34.72</v>
      </c>
      <c r="K15" s="34">
        <v>24.53</v>
      </c>
      <c r="L15" s="34">
        <v>37.590000000000003</v>
      </c>
      <c r="M15" s="34">
        <v>27.79</v>
      </c>
      <c r="N15" s="34">
        <v>19.510000000000002</v>
      </c>
      <c r="O15" s="34">
        <v>19.82</v>
      </c>
      <c r="P15" s="34"/>
      <c r="Q15" s="34"/>
      <c r="R15" s="34"/>
      <c r="S15" s="34">
        <v>40.08</v>
      </c>
      <c r="T15" s="34">
        <v>20.3</v>
      </c>
      <c r="U15" s="34">
        <v>58.95</v>
      </c>
    </row>
    <row r="16" spans="1:21" x14ac:dyDescent="0.2">
      <c r="A16" s="13">
        <v>1980</v>
      </c>
      <c r="B16" s="34">
        <v>84.44</v>
      </c>
      <c r="C16" s="34">
        <v>133.43</v>
      </c>
      <c r="D16" s="34">
        <v>159.32</v>
      </c>
      <c r="E16" s="34">
        <v>61.42</v>
      </c>
      <c r="F16" s="34">
        <v>34.630000000000003</v>
      </c>
      <c r="G16" s="34">
        <v>57.2</v>
      </c>
      <c r="H16" s="34">
        <v>54.86</v>
      </c>
      <c r="I16" s="34">
        <v>68.55</v>
      </c>
      <c r="J16" s="34">
        <v>35.630000000000003</v>
      </c>
      <c r="K16" s="34">
        <v>24.68</v>
      </c>
      <c r="L16" s="34">
        <v>39.159999999999997</v>
      </c>
      <c r="M16" s="34">
        <v>28.54</v>
      </c>
      <c r="N16" s="34">
        <v>20.99</v>
      </c>
      <c r="O16" s="34">
        <v>20.81</v>
      </c>
      <c r="P16" s="34"/>
      <c r="Q16" s="34"/>
      <c r="R16" s="34"/>
      <c r="S16" s="34">
        <v>40.82</v>
      </c>
      <c r="T16" s="34">
        <v>22.79</v>
      </c>
      <c r="U16" s="34">
        <v>58.65</v>
      </c>
    </row>
    <row r="17" spans="1:21" x14ac:dyDescent="0.2">
      <c r="A17" s="13">
        <v>1981</v>
      </c>
      <c r="B17" s="34">
        <v>83.99</v>
      </c>
      <c r="C17" s="34">
        <v>129.16</v>
      </c>
      <c r="D17" s="34">
        <v>148.41999999999999</v>
      </c>
      <c r="E17" s="34">
        <v>59.25</v>
      </c>
      <c r="F17" s="34">
        <v>34.03</v>
      </c>
      <c r="G17" s="34">
        <v>55.24</v>
      </c>
      <c r="H17" s="34">
        <v>54.13</v>
      </c>
      <c r="I17" s="34">
        <v>66</v>
      </c>
      <c r="J17" s="34">
        <v>35.26</v>
      </c>
      <c r="K17" s="34">
        <v>25.15</v>
      </c>
      <c r="L17" s="34">
        <v>40.21</v>
      </c>
      <c r="M17" s="34">
        <v>29.62</v>
      </c>
      <c r="N17" s="34">
        <v>22.16</v>
      </c>
      <c r="O17" s="34">
        <v>21.44</v>
      </c>
      <c r="P17" s="34"/>
      <c r="Q17" s="34"/>
      <c r="R17" s="34"/>
      <c r="S17" s="34">
        <v>40.65</v>
      </c>
      <c r="T17" s="34">
        <v>24.63</v>
      </c>
      <c r="U17" s="34">
        <v>57.24</v>
      </c>
    </row>
    <row r="18" spans="1:21" x14ac:dyDescent="0.2">
      <c r="A18" s="13">
        <v>1982</v>
      </c>
      <c r="B18" s="34">
        <v>85.47</v>
      </c>
      <c r="C18" s="34">
        <v>133.34</v>
      </c>
      <c r="D18" s="34">
        <v>140.80000000000001</v>
      </c>
      <c r="E18" s="34">
        <v>58.27</v>
      </c>
      <c r="F18" s="34">
        <v>33.81</v>
      </c>
      <c r="G18" s="34">
        <v>53.78</v>
      </c>
      <c r="H18" s="34">
        <v>53.62</v>
      </c>
      <c r="I18" s="34">
        <v>63.47</v>
      </c>
      <c r="J18" s="34">
        <v>35.46</v>
      </c>
      <c r="K18" s="34">
        <v>25.36</v>
      </c>
      <c r="L18" s="34">
        <v>41.77</v>
      </c>
      <c r="M18" s="34">
        <v>31.08</v>
      </c>
      <c r="N18" s="34">
        <v>23</v>
      </c>
      <c r="O18" s="34">
        <v>21.8</v>
      </c>
      <c r="P18" s="34"/>
      <c r="Q18" s="34"/>
      <c r="R18" s="34"/>
      <c r="S18" s="34">
        <v>41.83</v>
      </c>
      <c r="T18" s="34">
        <v>26.49</v>
      </c>
      <c r="U18" s="34">
        <v>56.35</v>
      </c>
    </row>
    <row r="19" spans="1:21" x14ac:dyDescent="0.2">
      <c r="A19" s="13">
        <v>1983</v>
      </c>
      <c r="B19" s="34">
        <v>85.46</v>
      </c>
      <c r="C19" s="34">
        <v>132.43</v>
      </c>
      <c r="D19" s="34">
        <v>134.93</v>
      </c>
      <c r="E19" s="34">
        <v>58.35</v>
      </c>
      <c r="F19" s="34">
        <v>34.08</v>
      </c>
      <c r="G19" s="34">
        <v>53.66</v>
      </c>
      <c r="H19" s="34">
        <v>53.56</v>
      </c>
      <c r="I19" s="34">
        <v>61.32</v>
      </c>
      <c r="J19" s="34">
        <v>35.4</v>
      </c>
      <c r="K19" s="34">
        <v>25.77</v>
      </c>
      <c r="L19" s="34">
        <v>43.92</v>
      </c>
      <c r="M19" s="34">
        <v>31.3</v>
      </c>
      <c r="N19" s="34">
        <v>24.1</v>
      </c>
      <c r="O19" s="34">
        <v>22.53</v>
      </c>
      <c r="P19" s="34"/>
      <c r="Q19" s="34"/>
      <c r="R19" s="34"/>
      <c r="S19" s="34">
        <v>41.61</v>
      </c>
      <c r="T19" s="34">
        <v>28.59</v>
      </c>
      <c r="U19" s="34">
        <v>55.95</v>
      </c>
    </row>
    <row r="20" spans="1:21" x14ac:dyDescent="0.2">
      <c r="A20" s="13">
        <v>1984</v>
      </c>
      <c r="B20" s="34">
        <v>88.43</v>
      </c>
      <c r="C20" s="34">
        <v>133.12</v>
      </c>
      <c r="D20" s="34">
        <v>134.47</v>
      </c>
      <c r="E20" s="34">
        <v>58.14</v>
      </c>
      <c r="F20" s="34">
        <v>34.18</v>
      </c>
      <c r="G20" s="34">
        <v>55.36</v>
      </c>
      <c r="H20" s="34">
        <v>55.52</v>
      </c>
      <c r="I20" s="34">
        <v>62.95</v>
      </c>
      <c r="J20" s="34">
        <v>37</v>
      </c>
      <c r="K20" s="34">
        <v>27.02</v>
      </c>
      <c r="L20" s="34">
        <v>46.41</v>
      </c>
      <c r="M20" s="34">
        <v>32.200000000000003</v>
      </c>
      <c r="N20" s="34">
        <v>25.99</v>
      </c>
      <c r="O20" s="34">
        <v>23.88</v>
      </c>
      <c r="P20" s="34"/>
      <c r="Q20" s="34"/>
      <c r="R20" s="34"/>
      <c r="S20" s="34">
        <v>44.08</v>
      </c>
      <c r="T20" s="34">
        <v>31.06</v>
      </c>
      <c r="U20" s="34">
        <v>57.36</v>
      </c>
    </row>
    <row r="21" spans="1:21" x14ac:dyDescent="0.2">
      <c r="A21" s="13">
        <v>1985</v>
      </c>
      <c r="B21" s="34">
        <v>87.01</v>
      </c>
      <c r="C21" s="34">
        <v>133.51</v>
      </c>
      <c r="D21" s="34">
        <v>137.05000000000001</v>
      </c>
      <c r="E21" s="34">
        <v>58.69</v>
      </c>
      <c r="F21" s="34">
        <v>34.380000000000003</v>
      </c>
      <c r="G21" s="34">
        <v>56.12</v>
      </c>
      <c r="H21" s="34">
        <v>57.97</v>
      </c>
      <c r="I21" s="34">
        <v>63.18</v>
      </c>
      <c r="J21" s="34">
        <v>38.869999999999997</v>
      </c>
      <c r="K21" s="34">
        <v>28.8</v>
      </c>
      <c r="L21" s="34">
        <v>49.64</v>
      </c>
      <c r="M21" s="34">
        <v>32.799999999999997</v>
      </c>
      <c r="N21" s="34">
        <v>28.84</v>
      </c>
      <c r="O21" s="34">
        <v>26.01</v>
      </c>
      <c r="P21" s="34"/>
      <c r="Q21" s="34"/>
      <c r="R21" s="34"/>
      <c r="S21" s="34">
        <v>47.83</v>
      </c>
      <c r="T21" s="34">
        <v>34.57</v>
      </c>
      <c r="U21" s="34">
        <v>59.15</v>
      </c>
    </row>
    <row r="22" spans="1:21" x14ac:dyDescent="0.2">
      <c r="A22" s="13">
        <v>1986</v>
      </c>
      <c r="B22" s="34">
        <v>87.52</v>
      </c>
      <c r="C22" s="34">
        <v>131.04</v>
      </c>
      <c r="D22" s="34">
        <v>135.53</v>
      </c>
      <c r="E22" s="34">
        <v>58.09</v>
      </c>
      <c r="F22" s="34">
        <v>34.380000000000003</v>
      </c>
      <c r="G22" s="34">
        <v>55.69</v>
      </c>
      <c r="H22" s="34">
        <v>58.31</v>
      </c>
      <c r="I22" s="34">
        <v>62.25</v>
      </c>
      <c r="J22" s="34">
        <v>40.14</v>
      </c>
      <c r="K22" s="34">
        <v>31.01</v>
      </c>
      <c r="L22" s="34">
        <v>51.33</v>
      </c>
      <c r="M22" s="34">
        <v>32.369999999999997</v>
      </c>
      <c r="N22" s="34">
        <v>31.25</v>
      </c>
      <c r="O22" s="34">
        <v>27.8</v>
      </c>
      <c r="P22" s="34"/>
      <c r="Q22" s="34"/>
      <c r="R22" s="34"/>
      <c r="S22" s="34">
        <v>47.34</v>
      </c>
      <c r="T22" s="34">
        <v>36.299999999999997</v>
      </c>
      <c r="U22" s="34">
        <v>59.69</v>
      </c>
    </row>
    <row r="23" spans="1:21" x14ac:dyDescent="0.2">
      <c r="A23" s="13">
        <v>1987</v>
      </c>
      <c r="B23" s="34">
        <v>86.83</v>
      </c>
      <c r="C23" s="34">
        <v>127.79</v>
      </c>
      <c r="D23" s="34">
        <v>137.63</v>
      </c>
      <c r="E23" s="34">
        <v>58.39</v>
      </c>
      <c r="F23" s="34">
        <v>34.75</v>
      </c>
      <c r="G23" s="34">
        <v>59.25</v>
      </c>
      <c r="H23" s="34">
        <v>60.74</v>
      </c>
      <c r="I23" s="34">
        <v>65.73</v>
      </c>
      <c r="J23" s="34">
        <v>41.76</v>
      </c>
      <c r="K23" s="34">
        <v>32.17</v>
      </c>
      <c r="L23" s="34">
        <v>53.62</v>
      </c>
      <c r="M23" s="34">
        <v>34.799999999999997</v>
      </c>
      <c r="N23" s="34">
        <v>33.479999999999997</v>
      </c>
      <c r="O23" s="34">
        <v>29.69</v>
      </c>
      <c r="P23" s="34"/>
      <c r="Q23" s="34"/>
      <c r="R23" s="34"/>
      <c r="S23" s="34">
        <v>50.83</v>
      </c>
      <c r="T23" s="34">
        <v>40.01</v>
      </c>
      <c r="U23" s="34">
        <v>61.5</v>
      </c>
    </row>
    <row r="24" spans="1:21" x14ac:dyDescent="0.2">
      <c r="A24" s="13">
        <v>1988</v>
      </c>
      <c r="B24" s="34">
        <v>87.37</v>
      </c>
      <c r="C24" s="34">
        <v>124.98</v>
      </c>
      <c r="D24" s="34">
        <v>139.49</v>
      </c>
      <c r="E24" s="34">
        <v>58.28</v>
      </c>
      <c r="F24" s="34">
        <v>35.39</v>
      </c>
      <c r="G24" s="34">
        <v>64.19</v>
      </c>
      <c r="H24" s="34">
        <v>63.94</v>
      </c>
      <c r="I24" s="34">
        <v>68.319999999999993</v>
      </c>
      <c r="J24" s="34">
        <v>44.39</v>
      </c>
      <c r="K24" s="34">
        <v>35.11</v>
      </c>
      <c r="L24" s="34">
        <v>58.04</v>
      </c>
      <c r="M24" s="34">
        <v>40.72</v>
      </c>
      <c r="N24" s="34">
        <v>36.729999999999997</v>
      </c>
      <c r="O24" s="34">
        <v>32.06</v>
      </c>
      <c r="P24" s="34"/>
      <c r="Q24" s="34"/>
      <c r="R24" s="34"/>
      <c r="S24" s="34">
        <v>54.46</v>
      </c>
      <c r="T24" s="34">
        <v>42.6</v>
      </c>
      <c r="U24" s="34">
        <v>63.99</v>
      </c>
    </row>
    <row r="25" spans="1:21" x14ac:dyDescent="0.2">
      <c r="A25" s="13">
        <v>1989</v>
      </c>
      <c r="B25" s="34">
        <v>88.47</v>
      </c>
      <c r="C25" s="34">
        <v>123.69</v>
      </c>
      <c r="D25" s="34">
        <v>141.69</v>
      </c>
      <c r="E25" s="34">
        <v>58.84</v>
      </c>
      <c r="F25" s="34">
        <v>36.299999999999997</v>
      </c>
      <c r="G25" s="34">
        <v>71.180000000000007</v>
      </c>
      <c r="H25" s="34">
        <v>67.2</v>
      </c>
      <c r="I25" s="34">
        <v>70.66</v>
      </c>
      <c r="J25" s="34">
        <v>49.27</v>
      </c>
      <c r="K25" s="34">
        <v>38.47</v>
      </c>
      <c r="L25" s="34">
        <v>62.03</v>
      </c>
      <c r="M25" s="34">
        <v>47.06</v>
      </c>
      <c r="N25" s="34">
        <v>40.9</v>
      </c>
      <c r="O25" s="34">
        <v>35.28</v>
      </c>
      <c r="P25" s="34"/>
      <c r="Q25" s="34"/>
      <c r="R25" s="34"/>
      <c r="S25" s="34">
        <v>55.72</v>
      </c>
      <c r="T25" s="34">
        <v>45.71</v>
      </c>
      <c r="U25" s="34">
        <v>66.900000000000006</v>
      </c>
    </row>
    <row r="26" spans="1:21" x14ac:dyDescent="0.2">
      <c r="A26" s="13">
        <v>1990</v>
      </c>
      <c r="B26" s="34">
        <v>86.65</v>
      </c>
      <c r="C26" s="34">
        <v>122.72</v>
      </c>
      <c r="D26" s="34">
        <v>139.59</v>
      </c>
      <c r="E26" s="34">
        <v>58.56</v>
      </c>
      <c r="F26" s="34">
        <v>37.46</v>
      </c>
      <c r="G26" s="34">
        <v>73.95</v>
      </c>
      <c r="H26" s="34">
        <v>68.47</v>
      </c>
      <c r="I26" s="34">
        <v>71.14</v>
      </c>
      <c r="J26" s="34">
        <v>51.79</v>
      </c>
      <c r="K26" s="34">
        <v>41.25</v>
      </c>
      <c r="L26" s="34">
        <v>64.790000000000006</v>
      </c>
      <c r="M26" s="34">
        <v>52.81</v>
      </c>
      <c r="N26" s="34">
        <v>44.18</v>
      </c>
      <c r="O26" s="34">
        <v>37.9</v>
      </c>
      <c r="P26" s="34"/>
      <c r="Q26" s="34"/>
      <c r="R26" s="34"/>
      <c r="S26" s="34">
        <v>57.6</v>
      </c>
      <c r="T26" s="34">
        <v>47.96</v>
      </c>
      <c r="U26" s="34">
        <v>68.13</v>
      </c>
    </row>
    <row r="27" spans="1:21" x14ac:dyDescent="0.2">
      <c r="A27" s="13">
        <v>1991</v>
      </c>
      <c r="B27" s="34">
        <v>87.87</v>
      </c>
      <c r="C27" s="34">
        <v>123.96</v>
      </c>
      <c r="D27" s="34">
        <v>131.04</v>
      </c>
      <c r="E27" s="34">
        <v>59.51</v>
      </c>
      <c r="F27" s="34">
        <v>39.1</v>
      </c>
      <c r="G27" s="34">
        <v>70.84</v>
      </c>
      <c r="H27" s="34">
        <v>68.47</v>
      </c>
      <c r="I27" s="34">
        <v>69.64</v>
      </c>
      <c r="J27" s="34">
        <v>52.39</v>
      </c>
      <c r="K27" s="34">
        <v>42.22</v>
      </c>
      <c r="L27" s="34">
        <v>66.61</v>
      </c>
      <c r="M27" s="34">
        <v>56.43</v>
      </c>
      <c r="N27" s="34">
        <v>44.86</v>
      </c>
      <c r="O27" s="34">
        <v>38.159999999999997</v>
      </c>
      <c r="P27" s="34"/>
      <c r="Q27" s="34"/>
      <c r="R27" s="34"/>
      <c r="S27" s="34">
        <v>57.52</v>
      </c>
      <c r="T27" s="34">
        <v>48.81</v>
      </c>
      <c r="U27" s="34">
        <v>67.3</v>
      </c>
    </row>
    <row r="28" spans="1:21" x14ac:dyDescent="0.2">
      <c r="A28" s="13">
        <v>1992</v>
      </c>
      <c r="B28" s="34">
        <v>85.07</v>
      </c>
      <c r="C28" s="34">
        <v>121.76</v>
      </c>
      <c r="D28" s="34">
        <v>127.58</v>
      </c>
      <c r="E28" s="34">
        <v>61.59</v>
      </c>
      <c r="F28" s="34">
        <v>41.13</v>
      </c>
      <c r="G28" s="34">
        <v>66.16</v>
      </c>
      <c r="H28" s="34">
        <v>68.849999999999994</v>
      </c>
      <c r="I28" s="34">
        <v>71.13</v>
      </c>
      <c r="J28" s="34">
        <v>53.91</v>
      </c>
      <c r="K28" s="34">
        <v>42.98</v>
      </c>
      <c r="L28" s="34">
        <v>65.88</v>
      </c>
      <c r="M28" s="34">
        <v>59.91</v>
      </c>
      <c r="N28" s="34">
        <v>48.06</v>
      </c>
      <c r="O28" s="34">
        <v>40.51</v>
      </c>
      <c r="P28" s="34"/>
      <c r="Q28" s="34"/>
      <c r="R28" s="34"/>
      <c r="S28" s="34">
        <v>61.16</v>
      </c>
      <c r="T28" s="34">
        <v>52.84</v>
      </c>
      <c r="U28" s="34">
        <v>67.36</v>
      </c>
    </row>
    <row r="29" spans="1:21" x14ac:dyDescent="0.2">
      <c r="A29" s="13">
        <v>1993</v>
      </c>
      <c r="B29" s="34">
        <v>84.76</v>
      </c>
      <c r="C29" s="34">
        <v>116.55</v>
      </c>
      <c r="D29" s="34">
        <v>124.99</v>
      </c>
      <c r="E29" s="34">
        <v>62.62</v>
      </c>
      <c r="F29" s="34">
        <v>43.28</v>
      </c>
      <c r="G29" s="34">
        <v>65.17</v>
      </c>
      <c r="H29" s="34">
        <v>69.17</v>
      </c>
      <c r="I29" s="34">
        <v>70.75</v>
      </c>
      <c r="J29" s="34">
        <v>52.91</v>
      </c>
      <c r="K29" s="34">
        <v>44.99</v>
      </c>
      <c r="L29" s="34">
        <v>65.38</v>
      </c>
      <c r="M29" s="34">
        <v>60.3</v>
      </c>
      <c r="N29" s="34">
        <v>49.09</v>
      </c>
      <c r="O29" s="34">
        <v>41.36</v>
      </c>
      <c r="P29" s="34"/>
      <c r="Q29" s="34"/>
      <c r="R29" s="34"/>
      <c r="S29" s="34">
        <v>63.09</v>
      </c>
      <c r="T29" s="34">
        <v>55.33</v>
      </c>
      <c r="U29" s="34">
        <v>67.400000000000006</v>
      </c>
    </row>
    <row r="30" spans="1:21" x14ac:dyDescent="0.2">
      <c r="A30" s="13">
        <v>1994</v>
      </c>
      <c r="B30" s="34">
        <v>86.59</v>
      </c>
      <c r="C30" s="34">
        <v>113.5</v>
      </c>
      <c r="D30" s="34">
        <v>126.92</v>
      </c>
      <c r="E30" s="34">
        <v>63.07</v>
      </c>
      <c r="F30" s="34">
        <v>45.21</v>
      </c>
      <c r="G30" s="34">
        <v>66.83</v>
      </c>
      <c r="H30" s="34">
        <v>71.349999999999994</v>
      </c>
      <c r="I30" s="34">
        <v>72.349999999999994</v>
      </c>
      <c r="J30" s="34">
        <v>54.5</v>
      </c>
      <c r="K30" s="34">
        <v>47.97</v>
      </c>
      <c r="L30" s="34">
        <v>66.92</v>
      </c>
      <c r="M30" s="34">
        <v>62.89</v>
      </c>
      <c r="N30" s="34">
        <v>50.65</v>
      </c>
      <c r="O30" s="34">
        <v>42.87</v>
      </c>
      <c r="P30" s="34"/>
      <c r="Q30" s="34"/>
      <c r="R30" s="34"/>
      <c r="S30" s="34">
        <v>67.98</v>
      </c>
      <c r="T30" s="34">
        <v>59.98</v>
      </c>
      <c r="U30" s="34">
        <v>69.16</v>
      </c>
    </row>
    <row r="31" spans="1:21" x14ac:dyDescent="0.2">
      <c r="A31" s="13">
        <v>1995</v>
      </c>
      <c r="B31" s="34">
        <v>88.02</v>
      </c>
      <c r="C31" s="34">
        <v>113.65</v>
      </c>
      <c r="D31" s="34">
        <v>130.27000000000001</v>
      </c>
      <c r="E31" s="34">
        <v>60.27</v>
      </c>
      <c r="F31" s="34">
        <v>47.02</v>
      </c>
      <c r="G31" s="34">
        <v>67.58</v>
      </c>
      <c r="H31" s="34">
        <v>72.760000000000005</v>
      </c>
      <c r="I31" s="34">
        <v>72.34</v>
      </c>
      <c r="J31" s="34">
        <v>55.51</v>
      </c>
      <c r="K31" s="34">
        <v>50.47</v>
      </c>
      <c r="L31" s="34">
        <v>68.540000000000006</v>
      </c>
      <c r="M31" s="34">
        <v>63.28</v>
      </c>
      <c r="N31" s="34">
        <v>52.03</v>
      </c>
      <c r="O31" s="34">
        <v>44.4</v>
      </c>
      <c r="P31" s="34"/>
      <c r="Q31" s="34"/>
      <c r="R31" s="34"/>
      <c r="S31" s="34">
        <v>71.92</v>
      </c>
      <c r="T31" s="34">
        <v>62.31</v>
      </c>
      <c r="U31" s="34">
        <v>70.69</v>
      </c>
    </row>
    <row r="32" spans="1:21" x14ac:dyDescent="0.2">
      <c r="A32" s="13">
        <v>1996</v>
      </c>
      <c r="B32" s="34">
        <v>87.55</v>
      </c>
      <c r="C32" s="34">
        <v>116.02</v>
      </c>
      <c r="D32" s="34">
        <v>132.46</v>
      </c>
      <c r="E32" s="34">
        <v>57.98</v>
      </c>
      <c r="F32" s="34">
        <v>51.3</v>
      </c>
      <c r="G32" s="34">
        <v>67.61</v>
      </c>
      <c r="H32" s="34">
        <v>73.41</v>
      </c>
      <c r="I32" s="34">
        <v>72.61</v>
      </c>
      <c r="J32" s="34">
        <v>57.53</v>
      </c>
      <c r="K32" s="34">
        <v>54.61</v>
      </c>
      <c r="L32" s="34">
        <v>67.86</v>
      </c>
      <c r="M32" s="34">
        <v>62.99</v>
      </c>
      <c r="N32" s="34">
        <v>52.81</v>
      </c>
      <c r="O32" s="34">
        <v>46.66</v>
      </c>
      <c r="P32" s="34"/>
      <c r="Q32" s="34"/>
      <c r="R32" s="34"/>
      <c r="S32" s="34">
        <v>73.930000000000007</v>
      </c>
      <c r="T32" s="34">
        <v>66.319999999999993</v>
      </c>
      <c r="U32" s="34">
        <v>71.95</v>
      </c>
    </row>
    <row r="33" spans="1:21" x14ac:dyDescent="0.2">
      <c r="A33" s="13">
        <v>1997</v>
      </c>
      <c r="B33" s="34">
        <v>88.92</v>
      </c>
      <c r="C33" s="34">
        <v>117.57</v>
      </c>
      <c r="D33" s="34">
        <v>132.66</v>
      </c>
      <c r="E33" s="34">
        <v>57.21</v>
      </c>
      <c r="F33" s="34">
        <v>55.21</v>
      </c>
      <c r="G33" s="34">
        <v>68.3</v>
      </c>
      <c r="H33" s="34">
        <v>76.599999999999994</v>
      </c>
      <c r="I33" s="34">
        <v>74.02</v>
      </c>
      <c r="J33" s="34">
        <v>62</v>
      </c>
      <c r="K33" s="34">
        <v>59.29</v>
      </c>
      <c r="L33" s="34">
        <v>69.5</v>
      </c>
      <c r="M33" s="34">
        <v>64.510000000000005</v>
      </c>
      <c r="N33" s="34">
        <v>53.87</v>
      </c>
      <c r="O33" s="34">
        <v>50.47</v>
      </c>
      <c r="P33" s="34"/>
      <c r="Q33" s="34"/>
      <c r="R33" s="34"/>
      <c r="S33" s="34">
        <v>75.42</v>
      </c>
      <c r="T33" s="34">
        <v>66.64</v>
      </c>
      <c r="U33" s="34">
        <v>73.91</v>
      </c>
    </row>
    <row r="34" spans="1:21" x14ac:dyDescent="0.2">
      <c r="A34" s="13">
        <v>1998</v>
      </c>
      <c r="B34" s="34">
        <v>87.43</v>
      </c>
      <c r="C34" s="34">
        <v>120.72</v>
      </c>
      <c r="D34" s="34">
        <v>133.6</v>
      </c>
      <c r="E34" s="34">
        <v>56.96</v>
      </c>
      <c r="F34" s="34">
        <v>57.71</v>
      </c>
      <c r="G34" s="34">
        <v>70.39</v>
      </c>
      <c r="H34" s="34">
        <v>79.489999999999995</v>
      </c>
      <c r="I34" s="34">
        <v>77.23</v>
      </c>
      <c r="J34" s="34">
        <v>62.24</v>
      </c>
      <c r="K34" s="34">
        <v>61.55</v>
      </c>
      <c r="L34" s="34">
        <v>72.81</v>
      </c>
      <c r="M34" s="34">
        <v>65.150000000000006</v>
      </c>
      <c r="N34" s="34">
        <v>55.23</v>
      </c>
      <c r="O34" s="34">
        <v>54.32</v>
      </c>
      <c r="P34" s="34"/>
      <c r="Q34" s="34"/>
      <c r="R34" s="34"/>
      <c r="S34" s="34">
        <v>75.040000000000006</v>
      </c>
      <c r="T34" s="34">
        <v>67.47</v>
      </c>
      <c r="U34" s="34">
        <v>75.86</v>
      </c>
    </row>
    <row r="35" spans="1:21" x14ac:dyDescent="0.2">
      <c r="A35" s="13">
        <v>1999</v>
      </c>
      <c r="B35" s="34">
        <v>83.43</v>
      </c>
      <c r="C35" s="34">
        <v>123.9</v>
      </c>
      <c r="D35" s="34">
        <v>130.37</v>
      </c>
      <c r="E35" s="34">
        <v>53.97</v>
      </c>
      <c r="F35" s="34">
        <v>59.81</v>
      </c>
      <c r="G35" s="34">
        <v>71.38</v>
      </c>
      <c r="H35" s="34">
        <v>82.27</v>
      </c>
      <c r="I35" s="34">
        <v>80.53</v>
      </c>
      <c r="J35" s="34">
        <v>62.65</v>
      </c>
      <c r="K35" s="34">
        <v>63.04</v>
      </c>
      <c r="L35" s="34">
        <v>76.400000000000006</v>
      </c>
      <c r="M35" s="34">
        <v>66.67</v>
      </c>
      <c r="N35" s="34">
        <v>57</v>
      </c>
      <c r="O35" s="34">
        <v>57.84</v>
      </c>
      <c r="P35" s="34"/>
      <c r="Q35" s="34"/>
      <c r="R35" s="34"/>
      <c r="S35" s="34">
        <v>78.959999999999994</v>
      </c>
      <c r="T35" s="34">
        <v>70.62</v>
      </c>
      <c r="U35" s="34">
        <v>77.27</v>
      </c>
    </row>
    <row r="36" spans="1:21" x14ac:dyDescent="0.2">
      <c r="A36" s="13">
        <v>2000</v>
      </c>
      <c r="B36" s="34">
        <v>80.489999999999995</v>
      </c>
      <c r="C36" s="34">
        <v>122.1</v>
      </c>
      <c r="D36" s="34">
        <v>127.66</v>
      </c>
      <c r="E36" s="34">
        <v>54.98</v>
      </c>
      <c r="F36" s="34">
        <v>65.069999999999993</v>
      </c>
      <c r="G36" s="34">
        <v>73</v>
      </c>
      <c r="H36" s="34">
        <v>83.7</v>
      </c>
      <c r="I36" s="34">
        <v>80.88</v>
      </c>
      <c r="J36" s="34">
        <v>64.069999999999993</v>
      </c>
      <c r="K36" s="34">
        <v>66.239999999999995</v>
      </c>
      <c r="L36" s="34">
        <v>77.319999999999993</v>
      </c>
      <c r="M36" s="34">
        <v>69.02</v>
      </c>
      <c r="N36" s="34">
        <v>58.8</v>
      </c>
      <c r="O36" s="34">
        <v>61.5</v>
      </c>
      <c r="P36" s="34"/>
      <c r="Q36" s="34"/>
      <c r="R36" s="34"/>
      <c r="S36" s="34">
        <v>79.78</v>
      </c>
      <c r="T36" s="34">
        <v>74.16</v>
      </c>
      <c r="U36" s="34">
        <v>78.42</v>
      </c>
    </row>
    <row r="37" spans="1:21" x14ac:dyDescent="0.2">
      <c r="A37" s="13">
        <v>2001</v>
      </c>
      <c r="B37" s="34">
        <v>77.33</v>
      </c>
      <c r="C37" s="34">
        <v>120.78</v>
      </c>
      <c r="D37" s="34">
        <v>123.49</v>
      </c>
      <c r="E37" s="34">
        <v>55.37</v>
      </c>
      <c r="F37" s="34">
        <v>67.02</v>
      </c>
      <c r="G37" s="34">
        <v>74.930000000000007</v>
      </c>
      <c r="H37" s="34">
        <v>85.38</v>
      </c>
      <c r="I37" s="34">
        <v>82.82</v>
      </c>
      <c r="J37" s="34">
        <v>65.69</v>
      </c>
      <c r="K37" s="34">
        <v>70.209999999999994</v>
      </c>
      <c r="L37" s="34">
        <v>80.099999999999994</v>
      </c>
      <c r="M37" s="34">
        <v>73.11</v>
      </c>
      <c r="N37" s="34">
        <v>61.24</v>
      </c>
      <c r="O37" s="34">
        <v>64.209999999999994</v>
      </c>
      <c r="P37" s="34"/>
      <c r="Q37" s="34"/>
      <c r="R37" s="34"/>
      <c r="S37" s="34">
        <v>83.03</v>
      </c>
      <c r="T37" s="34">
        <v>76.09</v>
      </c>
      <c r="U37" s="34">
        <v>79.760000000000005</v>
      </c>
    </row>
    <row r="38" spans="1:21" x14ac:dyDescent="0.2">
      <c r="A38" s="13">
        <v>2002</v>
      </c>
      <c r="B38" s="34">
        <v>78.22</v>
      </c>
      <c r="C38" s="34">
        <v>120.26</v>
      </c>
      <c r="D38" s="34">
        <v>118.51</v>
      </c>
      <c r="E38" s="34">
        <v>54.92</v>
      </c>
      <c r="F38" s="34">
        <v>66.849999999999994</v>
      </c>
      <c r="G38" s="34">
        <v>76.31</v>
      </c>
      <c r="H38" s="34">
        <v>85.85</v>
      </c>
      <c r="I38" s="34">
        <v>84.5</v>
      </c>
      <c r="J38" s="34">
        <v>66.650000000000006</v>
      </c>
      <c r="K38" s="34">
        <v>72.03</v>
      </c>
      <c r="L38" s="34">
        <v>82.22</v>
      </c>
      <c r="M38" s="34">
        <v>75.239999999999995</v>
      </c>
      <c r="N38" s="34">
        <v>60.98</v>
      </c>
      <c r="O38" s="34">
        <v>65.150000000000006</v>
      </c>
      <c r="P38" s="34"/>
      <c r="Q38" s="34"/>
      <c r="R38" s="34"/>
      <c r="S38" s="34">
        <v>82.38</v>
      </c>
      <c r="T38" s="34">
        <v>79.260000000000005</v>
      </c>
      <c r="U38" s="34">
        <v>79.95</v>
      </c>
    </row>
    <row r="39" spans="1:21" x14ac:dyDescent="0.2">
      <c r="A39" s="13">
        <v>2003</v>
      </c>
      <c r="B39" s="34">
        <v>80</v>
      </c>
      <c r="C39" s="34">
        <v>119.83</v>
      </c>
      <c r="D39" s="34">
        <v>113.9</v>
      </c>
      <c r="E39" s="34">
        <v>55.1</v>
      </c>
      <c r="F39" s="34">
        <v>68.89</v>
      </c>
      <c r="G39" s="34">
        <v>78.599999999999994</v>
      </c>
      <c r="H39" s="34">
        <v>87.16</v>
      </c>
      <c r="I39" s="34">
        <v>86.06</v>
      </c>
      <c r="J39" s="34">
        <v>68.680000000000007</v>
      </c>
      <c r="K39" s="34">
        <v>72.64</v>
      </c>
      <c r="L39" s="34">
        <v>84.32</v>
      </c>
      <c r="M39" s="34">
        <v>76.95</v>
      </c>
      <c r="N39" s="34">
        <v>63.69</v>
      </c>
      <c r="O39" s="34">
        <v>67.069999999999993</v>
      </c>
      <c r="P39" s="34"/>
      <c r="Q39" s="34"/>
      <c r="R39" s="34"/>
      <c r="S39" s="34">
        <v>80.73</v>
      </c>
      <c r="T39" s="34">
        <v>78.430000000000007</v>
      </c>
      <c r="U39" s="34">
        <v>80.930000000000007</v>
      </c>
    </row>
    <row r="40" spans="1:21" x14ac:dyDescent="0.2">
      <c r="A40" s="13">
        <v>2004</v>
      </c>
      <c r="B40" s="34">
        <v>81.88</v>
      </c>
      <c r="C40" s="34">
        <v>117.17</v>
      </c>
      <c r="D40" s="34">
        <v>110.8</v>
      </c>
      <c r="E40" s="34">
        <v>54.21</v>
      </c>
      <c r="F40" s="34">
        <v>69.349999999999994</v>
      </c>
      <c r="G40" s="34">
        <v>81.03</v>
      </c>
      <c r="H40" s="34">
        <v>88.08</v>
      </c>
      <c r="I40" s="34">
        <v>83.13</v>
      </c>
      <c r="J40" s="34">
        <v>70.42</v>
      </c>
      <c r="K40" s="34">
        <v>71.88</v>
      </c>
      <c r="L40" s="34">
        <v>84.12</v>
      </c>
      <c r="M40" s="34">
        <v>78.81</v>
      </c>
      <c r="N40" s="34">
        <v>64.53</v>
      </c>
      <c r="O40" s="34">
        <v>69.290000000000006</v>
      </c>
      <c r="P40" s="34"/>
      <c r="Q40" s="34"/>
      <c r="R40" s="34"/>
      <c r="S40" s="34">
        <v>79.25</v>
      </c>
      <c r="T40" s="34">
        <v>76.63</v>
      </c>
      <c r="U40" s="34">
        <v>81.069999999999993</v>
      </c>
    </row>
    <row r="41" spans="1:21" x14ac:dyDescent="0.2">
      <c r="A41" s="13">
        <v>2005</v>
      </c>
      <c r="B41" s="34">
        <v>83.15</v>
      </c>
      <c r="C41" s="34">
        <v>116.27</v>
      </c>
      <c r="D41" s="34">
        <v>107.77</v>
      </c>
      <c r="E41" s="34">
        <v>55.95</v>
      </c>
      <c r="F41" s="34">
        <v>71.91</v>
      </c>
      <c r="G41" s="34">
        <v>82.18</v>
      </c>
      <c r="H41" s="34">
        <v>88.45</v>
      </c>
      <c r="I41" s="34">
        <v>83.92</v>
      </c>
      <c r="J41" s="34">
        <v>71.08</v>
      </c>
      <c r="K41" s="34">
        <v>74.489999999999995</v>
      </c>
      <c r="L41" s="34">
        <v>87.19</v>
      </c>
      <c r="M41" s="34">
        <v>82.98</v>
      </c>
      <c r="N41" s="34">
        <v>68.209999999999994</v>
      </c>
      <c r="O41" s="34">
        <v>72.010000000000005</v>
      </c>
      <c r="P41" s="34"/>
      <c r="Q41" s="34"/>
      <c r="R41" s="34"/>
      <c r="S41" s="34">
        <v>78.03</v>
      </c>
      <c r="T41" s="34">
        <v>76.28</v>
      </c>
      <c r="U41" s="34">
        <v>82.39</v>
      </c>
    </row>
    <row r="42" spans="1:21" x14ac:dyDescent="0.2">
      <c r="A42" s="13">
        <v>2006</v>
      </c>
      <c r="B42" s="34">
        <v>84.62</v>
      </c>
      <c r="C42" s="34">
        <v>116.08</v>
      </c>
      <c r="D42" s="34">
        <v>105.73</v>
      </c>
      <c r="E42" s="34">
        <v>59.56</v>
      </c>
      <c r="F42" s="34">
        <v>74.72</v>
      </c>
      <c r="G42" s="34">
        <v>83.75</v>
      </c>
      <c r="H42" s="34">
        <v>88.73</v>
      </c>
      <c r="I42" s="34">
        <v>84.64</v>
      </c>
      <c r="J42" s="34">
        <v>73.53</v>
      </c>
      <c r="K42" s="34">
        <v>76.819999999999993</v>
      </c>
      <c r="L42" s="34">
        <v>87.84</v>
      </c>
      <c r="M42" s="34">
        <v>88.25</v>
      </c>
      <c r="N42" s="34">
        <v>70.53</v>
      </c>
      <c r="O42" s="34">
        <v>74.66</v>
      </c>
      <c r="P42" s="34"/>
      <c r="Q42" s="34"/>
      <c r="R42" s="34"/>
      <c r="S42" s="34">
        <v>79.13</v>
      </c>
      <c r="T42" s="34">
        <v>81.05</v>
      </c>
      <c r="U42" s="34">
        <v>83.82</v>
      </c>
    </row>
    <row r="43" spans="1:21" x14ac:dyDescent="0.2">
      <c r="A43" s="13">
        <v>2007</v>
      </c>
      <c r="B43" s="34">
        <v>85.17</v>
      </c>
      <c r="C43" s="34">
        <v>115.01</v>
      </c>
      <c r="D43" s="34">
        <v>104.42</v>
      </c>
      <c r="E43" s="34">
        <v>63.13</v>
      </c>
      <c r="F43" s="34">
        <v>77.27</v>
      </c>
      <c r="G43" s="34">
        <v>85.87</v>
      </c>
      <c r="H43" s="34">
        <v>89.9</v>
      </c>
      <c r="I43" s="34">
        <v>83.84</v>
      </c>
      <c r="J43" s="34">
        <v>77.53</v>
      </c>
      <c r="K43" s="34">
        <v>78.569999999999993</v>
      </c>
      <c r="L43" s="34">
        <v>92.39</v>
      </c>
      <c r="M43" s="34">
        <v>91.26</v>
      </c>
      <c r="N43" s="34">
        <v>73.87</v>
      </c>
      <c r="O43" s="34">
        <v>78.02</v>
      </c>
      <c r="P43" s="34"/>
      <c r="Q43" s="34"/>
      <c r="R43" s="34"/>
      <c r="S43" s="34">
        <v>80.5</v>
      </c>
      <c r="T43" s="34">
        <v>82.61</v>
      </c>
      <c r="U43" s="34">
        <v>85.69</v>
      </c>
    </row>
    <row r="44" spans="1:21" x14ac:dyDescent="0.2">
      <c r="A44" s="13">
        <v>2008</v>
      </c>
      <c r="B44" s="34">
        <v>87.26</v>
      </c>
      <c r="C44" s="34">
        <v>112.74</v>
      </c>
      <c r="D44" s="34">
        <v>102.18</v>
      </c>
      <c r="E44" s="34">
        <v>68.77</v>
      </c>
      <c r="F44" s="34">
        <v>79.89</v>
      </c>
      <c r="G44" s="34">
        <v>86.29</v>
      </c>
      <c r="H44" s="34">
        <v>91.66</v>
      </c>
      <c r="I44" s="34">
        <v>85.94</v>
      </c>
      <c r="J44" s="34">
        <v>77.25</v>
      </c>
      <c r="K44" s="34">
        <v>78.61</v>
      </c>
      <c r="L44" s="34">
        <v>94.92</v>
      </c>
      <c r="M44" s="34">
        <v>94.36</v>
      </c>
      <c r="N44" s="34">
        <v>74.73</v>
      </c>
      <c r="O44" s="34">
        <v>79.180000000000007</v>
      </c>
      <c r="P44" s="34"/>
      <c r="Q44" s="34"/>
      <c r="R44" s="34"/>
      <c r="S44" s="34">
        <v>81.900000000000006</v>
      </c>
      <c r="T44" s="34">
        <v>84.48</v>
      </c>
      <c r="U44" s="34">
        <v>86.5</v>
      </c>
    </row>
    <row r="45" spans="1:21" x14ac:dyDescent="0.2">
      <c r="A45" s="13">
        <v>2009</v>
      </c>
      <c r="B45" s="34">
        <v>93.44</v>
      </c>
      <c r="C45" s="34">
        <v>109.04</v>
      </c>
      <c r="D45" s="34">
        <v>95.57</v>
      </c>
      <c r="E45" s="34">
        <v>72.540000000000006</v>
      </c>
      <c r="F45" s="34">
        <v>83.72</v>
      </c>
      <c r="G45" s="34">
        <v>84.45</v>
      </c>
      <c r="H45" s="34">
        <v>89.68</v>
      </c>
      <c r="I45" s="34">
        <v>85.72</v>
      </c>
      <c r="J45" s="34">
        <v>74.959999999999994</v>
      </c>
      <c r="K45" s="34">
        <v>80.180000000000007</v>
      </c>
      <c r="L45" s="34">
        <v>94.1</v>
      </c>
      <c r="M45" s="34">
        <v>94.52</v>
      </c>
      <c r="N45" s="34">
        <v>73.38</v>
      </c>
      <c r="O45" s="34">
        <v>74.25</v>
      </c>
      <c r="P45" s="34"/>
      <c r="Q45" s="34"/>
      <c r="R45" s="34"/>
      <c r="S45" s="34">
        <v>79.94</v>
      </c>
      <c r="T45" s="34">
        <v>83.28</v>
      </c>
      <c r="U45" s="34">
        <v>84.92</v>
      </c>
    </row>
    <row r="46" spans="1:21" x14ac:dyDescent="0.2">
      <c r="A46" s="13">
        <v>2010</v>
      </c>
      <c r="B46" s="34">
        <v>98.1</v>
      </c>
      <c r="C46" s="34">
        <v>106.7</v>
      </c>
      <c r="D46" s="34">
        <v>95.05</v>
      </c>
      <c r="E46" s="34">
        <v>76.77</v>
      </c>
      <c r="F46" s="34">
        <v>86.59</v>
      </c>
      <c r="G46" s="34">
        <v>81.37</v>
      </c>
      <c r="H46" s="34">
        <v>89.78</v>
      </c>
      <c r="I46" s="34">
        <v>84.97</v>
      </c>
      <c r="J46" s="34">
        <v>74.42</v>
      </c>
      <c r="K46" s="34">
        <v>80.900000000000006</v>
      </c>
      <c r="L46" s="34">
        <v>93.49</v>
      </c>
      <c r="M46" s="34">
        <v>97.42</v>
      </c>
      <c r="N46" s="34">
        <v>75.33</v>
      </c>
      <c r="O46" s="34">
        <v>75.92</v>
      </c>
      <c r="P46" s="34"/>
      <c r="Q46" s="34"/>
      <c r="R46" s="34"/>
      <c r="S46" s="34">
        <v>80.58</v>
      </c>
      <c r="T46" s="34">
        <v>82.31</v>
      </c>
      <c r="U46" s="34">
        <v>85.35</v>
      </c>
    </row>
    <row r="47" spans="1:21" x14ac:dyDescent="0.2">
      <c r="A47" s="13">
        <v>2011</v>
      </c>
      <c r="B47" s="34">
        <v>97.22</v>
      </c>
      <c r="C47" s="34">
        <v>105.2</v>
      </c>
      <c r="D47" s="34">
        <v>93.96</v>
      </c>
      <c r="E47" s="34">
        <v>79.930000000000007</v>
      </c>
      <c r="F47" s="34">
        <v>88.66</v>
      </c>
      <c r="G47" s="34">
        <v>80.06</v>
      </c>
      <c r="H47" s="34">
        <v>90.2</v>
      </c>
      <c r="I47" s="34">
        <v>84.12</v>
      </c>
      <c r="J47" s="34">
        <v>76.900000000000006</v>
      </c>
      <c r="K47" s="34">
        <v>83.21</v>
      </c>
      <c r="L47" s="34">
        <v>96.16</v>
      </c>
      <c r="M47" s="34">
        <v>95.6</v>
      </c>
      <c r="N47" s="34">
        <v>78.11</v>
      </c>
      <c r="O47" s="34">
        <v>77.37</v>
      </c>
      <c r="P47" s="34"/>
      <c r="Q47" s="34"/>
      <c r="R47" s="34"/>
      <c r="S47" s="34">
        <v>82.89</v>
      </c>
      <c r="T47" s="34">
        <v>80.599999999999994</v>
      </c>
      <c r="U47" s="34">
        <v>86.12</v>
      </c>
    </row>
    <row r="48" spans="1:21" x14ac:dyDescent="0.2">
      <c r="A48" s="13">
        <v>2012</v>
      </c>
      <c r="B48" s="34">
        <v>97.13</v>
      </c>
      <c r="C48" s="34">
        <v>107.11</v>
      </c>
      <c r="D48" s="34">
        <v>94.57</v>
      </c>
      <c r="E48" s="34">
        <v>80.34</v>
      </c>
      <c r="F48" s="34">
        <v>88.74</v>
      </c>
      <c r="G48" s="34">
        <v>81.099999999999994</v>
      </c>
      <c r="H48" s="34">
        <v>91.84</v>
      </c>
      <c r="I48" s="34">
        <v>86.48</v>
      </c>
      <c r="J48" s="34">
        <v>79.75</v>
      </c>
      <c r="K48" s="34">
        <v>84</v>
      </c>
      <c r="L48" s="34">
        <v>97.68</v>
      </c>
      <c r="M48" s="34">
        <v>97.02</v>
      </c>
      <c r="N48" s="34">
        <v>82.55</v>
      </c>
      <c r="O48" s="34">
        <v>80.09</v>
      </c>
      <c r="P48" s="34"/>
      <c r="Q48" s="34"/>
      <c r="R48" s="34"/>
      <c r="S48" s="34">
        <v>85.57</v>
      </c>
      <c r="T48" s="34">
        <v>76.930000000000007</v>
      </c>
      <c r="U48" s="34">
        <v>87.72</v>
      </c>
    </row>
    <row r="49" spans="1:21" x14ac:dyDescent="0.2">
      <c r="A49" s="13">
        <v>2013</v>
      </c>
      <c r="B49" s="34">
        <v>95.26</v>
      </c>
      <c r="C49" s="34">
        <v>110.05</v>
      </c>
      <c r="D49" s="34">
        <v>94.24</v>
      </c>
      <c r="E49" s="34">
        <v>84.86</v>
      </c>
      <c r="F49" s="34">
        <v>88.88</v>
      </c>
      <c r="G49" s="34">
        <v>84.13</v>
      </c>
      <c r="H49" s="34">
        <v>94.16</v>
      </c>
      <c r="I49" s="34">
        <v>86.54</v>
      </c>
      <c r="J49" s="34">
        <v>82.55</v>
      </c>
      <c r="K49" s="34">
        <v>86.23</v>
      </c>
      <c r="L49" s="34">
        <v>97.55</v>
      </c>
      <c r="M49" s="34">
        <v>96.57</v>
      </c>
      <c r="N49" s="34">
        <v>86.17</v>
      </c>
      <c r="O49" s="34">
        <v>80.760000000000005</v>
      </c>
      <c r="P49" s="34"/>
      <c r="Q49" s="34"/>
      <c r="R49" s="34"/>
      <c r="S49" s="34">
        <v>83.09</v>
      </c>
      <c r="T49" s="34">
        <v>83.24</v>
      </c>
      <c r="U49" s="34">
        <v>89.36</v>
      </c>
    </row>
    <row r="50" spans="1:21" x14ac:dyDescent="0.2">
      <c r="A50" s="13">
        <v>2014</v>
      </c>
      <c r="B50" s="34">
        <v>102.56</v>
      </c>
      <c r="C50" s="34">
        <v>107.92</v>
      </c>
      <c r="D50" s="34">
        <v>94.28</v>
      </c>
      <c r="E50" s="34">
        <v>85.16</v>
      </c>
      <c r="F50" s="34">
        <v>92.42</v>
      </c>
      <c r="G50" s="34">
        <v>87.52</v>
      </c>
      <c r="H50" s="34">
        <v>96.03</v>
      </c>
      <c r="I50" s="34">
        <v>87.22</v>
      </c>
      <c r="J50" s="34">
        <v>84.94</v>
      </c>
      <c r="K50" s="34">
        <v>89.49</v>
      </c>
      <c r="L50" s="34">
        <v>99.09</v>
      </c>
      <c r="M50" s="34">
        <v>97.98</v>
      </c>
      <c r="N50" s="34">
        <v>90.74</v>
      </c>
      <c r="O50" s="34">
        <v>82.21</v>
      </c>
      <c r="P50" s="34"/>
      <c r="Q50" s="34"/>
      <c r="R50" s="34"/>
      <c r="S50" s="34">
        <v>89.24</v>
      </c>
      <c r="T50" s="34">
        <v>87.66</v>
      </c>
      <c r="U50" s="34">
        <v>91.78</v>
      </c>
    </row>
    <row r="51" spans="1:21" x14ac:dyDescent="0.2">
      <c r="A51" s="13">
        <v>2015</v>
      </c>
      <c r="B51" s="34">
        <v>100.06</v>
      </c>
      <c r="C51" s="34">
        <v>108.97</v>
      </c>
      <c r="D51" s="34">
        <v>95.89</v>
      </c>
      <c r="E51" s="34">
        <v>89.47</v>
      </c>
      <c r="F51" s="34">
        <v>92.97</v>
      </c>
      <c r="G51" s="34">
        <v>88.5</v>
      </c>
      <c r="H51" s="34">
        <v>96.86</v>
      </c>
      <c r="I51" s="34">
        <v>90.69</v>
      </c>
      <c r="J51" s="34">
        <v>89.37</v>
      </c>
      <c r="K51" s="34">
        <v>91.07</v>
      </c>
      <c r="L51" s="34">
        <v>98.2</v>
      </c>
      <c r="M51" s="34">
        <v>99.85</v>
      </c>
      <c r="N51" s="34">
        <v>93.54</v>
      </c>
      <c r="O51" s="34">
        <v>87.62</v>
      </c>
      <c r="P51" s="34"/>
      <c r="Q51" s="34"/>
      <c r="R51" s="34"/>
      <c r="S51" s="34">
        <v>89.11</v>
      </c>
      <c r="T51" s="34">
        <v>85.75</v>
      </c>
      <c r="U51" s="34">
        <v>93.57</v>
      </c>
    </row>
    <row r="52" spans="1:21" x14ac:dyDescent="0.2">
      <c r="A52" s="13">
        <v>2016</v>
      </c>
      <c r="B52" s="34">
        <v>99.37</v>
      </c>
      <c r="C52" s="34">
        <v>108.35</v>
      </c>
      <c r="D52" s="34">
        <v>96.3</v>
      </c>
      <c r="E52" s="34">
        <v>93.31</v>
      </c>
      <c r="F52" s="34">
        <v>95.69</v>
      </c>
      <c r="G52" s="34">
        <v>91.05</v>
      </c>
      <c r="H52" s="34">
        <v>97.87</v>
      </c>
      <c r="I52" s="34">
        <v>95.6</v>
      </c>
      <c r="J52" s="34">
        <v>92.57</v>
      </c>
      <c r="K52" s="34">
        <v>94.07</v>
      </c>
      <c r="L52" s="34">
        <v>100.74</v>
      </c>
      <c r="M52" s="34">
        <v>99.42</v>
      </c>
      <c r="N52" s="34">
        <v>97.21</v>
      </c>
      <c r="O52" s="34">
        <v>91.95</v>
      </c>
      <c r="P52" s="34"/>
      <c r="Q52" s="34"/>
      <c r="R52" s="34"/>
      <c r="S52" s="34">
        <v>88.11</v>
      </c>
      <c r="T52" s="34">
        <v>87.66</v>
      </c>
      <c r="U52" s="34">
        <v>95.72</v>
      </c>
    </row>
    <row r="53" spans="1:21" x14ac:dyDescent="0.2">
      <c r="A53" s="13">
        <v>2017</v>
      </c>
      <c r="B53" s="34">
        <v>102.17</v>
      </c>
      <c r="C53" s="34">
        <v>101.18</v>
      </c>
      <c r="D53" s="34">
        <v>97.46</v>
      </c>
      <c r="E53" s="34">
        <v>96.71</v>
      </c>
      <c r="F53" s="34">
        <v>99.66</v>
      </c>
      <c r="G53" s="34">
        <v>94.49</v>
      </c>
      <c r="H53" s="34">
        <v>99.2</v>
      </c>
      <c r="I53" s="34">
        <v>95.05</v>
      </c>
      <c r="J53" s="34">
        <v>94.16</v>
      </c>
      <c r="K53" s="34">
        <v>98.27</v>
      </c>
      <c r="L53" s="34">
        <v>98.41</v>
      </c>
      <c r="M53" s="34">
        <v>97.68</v>
      </c>
      <c r="N53" s="34">
        <v>94.93</v>
      </c>
      <c r="O53" s="34">
        <v>96.1</v>
      </c>
      <c r="P53" s="34"/>
      <c r="Q53" s="34"/>
      <c r="R53" s="34"/>
      <c r="S53" s="34">
        <v>94.44</v>
      </c>
      <c r="T53" s="34">
        <v>92.06</v>
      </c>
      <c r="U53" s="34">
        <v>97.04</v>
      </c>
    </row>
    <row r="54" spans="1:21" x14ac:dyDescent="0.2">
      <c r="A54" s="13">
        <v>2018</v>
      </c>
      <c r="B54" s="34">
        <v>99.51</v>
      </c>
      <c r="C54" s="34">
        <v>102.44</v>
      </c>
      <c r="D54" s="34">
        <v>99.03</v>
      </c>
      <c r="E54" s="34">
        <v>100.61</v>
      </c>
      <c r="F54" s="34">
        <v>100.14</v>
      </c>
      <c r="G54" s="34">
        <v>96.39</v>
      </c>
      <c r="H54" s="34">
        <v>99.49</v>
      </c>
      <c r="I54" s="34">
        <v>96.28</v>
      </c>
      <c r="J54" s="34">
        <v>94.9</v>
      </c>
      <c r="K54" s="34">
        <v>99.18</v>
      </c>
      <c r="L54" s="34">
        <v>99.95</v>
      </c>
      <c r="M54" s="34">
        <v>99.13</v>
      </c>
      <c r="N54" s="34">
        <v>96.47</v>
      </c>
      <c r="O54" s="34">
        <v>99.79</v>
      </c>
      <c r="P54" s="34"/>
      <c r="Q54" s="34"/>
      <c r="R54" s="34"/>
      <c r="S54" s="34">
        <v>95.19</v>
      </c>
      <c r="T54" s="34">
        <v>95.35</v>
      </c>
      <c r="U54" s="34">
        <v>98.43</v>
      </c>
    </row>
    <row r="55" spans="1:21" x14ac:dyDescent="0.2">
      <c r="A55" s="13">
        <v>2019</v>
      </c>
      <c r="B55" s="34">
        <v>100</v>
      </c>
      <c r="C55" s="34">
        <v>100</v>
      </c>
      <c r="D55" s="34">
        <v>100</v>
      </c>
      <c r="E55" s="34">
        <v>100</v>
      </c>
      <c r="F55" s="34">
        <v>100</v>
      </c>
      <c r="G55" s="34">
        <v>100</v>
      </c>
      <c r="H55" s="34">
        <v>100</v>
      </c>
      <c r="I55" s="34">
        <v>100</v>
      </c>
      <c r="J55" s="34">
        <v>100</v>
      </c>
      <c r="K55" s="34">
        <v>100</v>
      </c>
      <c r="L55" s="34">
        <v>100</v>
      </c>
      <c r="M55" s="34">
        <v>100</v>
      </c>
      <c r="N55" s="34">
        <v>100</v>
      </c>
      <c r="O55" s="34">
        <v>100</v>
      </c>
      <c r="P55" s="34"/>
      <c r="Q55" s="34"/>
      <c r="R55" s="34"/>
      <c r="S55" s="34">
        <v>100</v>
      </c>
      <c r="T55" s="34">
        <v>100</v>
      </c>
      <c r="U55" s="34">
        <v>100</v>
      </c>
    </row>
    <row r="56" spans="1:21" x14ac:dyDescent="0.2">
      <c r="A56" s="13">
        <v>2020</v>
      </c>
      <c r="B56" s="34">
        <v>96.64</v>
      </c>
      <c r="C56" s="34">
        <v>95.33</v>
      </c>
      <c r="D56" s="34">
        <v>89.44</v>
      </c>
      <c r="E56" s="34">
        <v>95.97</v>
      </c>
      <c r="F56" s="34">
        <v>96.84</v>
      </c>
      <c r="G56" s="34">
        <v>85.43</v>
      </c>
      <c r="H56" s="34">
        <v>88.93</v>
      </c>
      <c r="I56" s="34">
        <v>86.58</v>
      </c>
      <c r="J56" s="34">
        <v>62.7</v>
      </c>
      <c r="K56" s="34">
        <v>98.27</v>
      </c>
      <c r="L56" s="34">
        <v>99.5</v>
      </c>
      <c r="M56" s="34">
        <v>93.9</v>
      </c>
      <c r="N56" s="34">
        <v>93.46</v>
      </c>
      <c r="O56" s="34">
        <v>85.43</v>
      </c>
      <c r="P56" s="34"/>
      <c r="Q56" s="34"/>
      <c r="R56" s="34"/>
      <c r="S56" s="34">
        <v>75.5</v>
      </c>
      <c r="T56" s="34">
        <v>78.3</v>
      </c>
      <c r="U56" s="34">
        <v>89.51</v>
      </c>
    </row>
    <row r="57" spans="1:21" x14ac:dyDescent="0.2"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</row>
    <row r="58" spans="1:21" x14ac:dyDescent="0.2">
      <c r="A58" s="9" t="s">
        <v>286</v>
      </c>
    </row>
    <row r="59" spans="1:21" x14ac:dyDescent="0.2">
      <c r="A59" s="13">
        <v>1971</v>
      </c>
      <c r="B59" s="11">
        <f>(B7/B6-1)*100</f>
        <v>0.36047234307021725</v>
      </c>
      <c r="C59" s="11">
        <f t="shared" ref="C59:O59" si="0">(C7/C6-1)*100</f>
        <v>-0.13677551718243031</v>
      </c>
      <c r="D59" s="11">
        <f t="shared" si="0"/>
        <v>-2.5323454605772455</v>
      </c>
      <c r="E59" s="11">
        <f t="shared" si="0"/>
        <v>-1.2351124834583227</v>
      </c>
      <c r="F59" s="11">
        <f t="shared" si="0"/>
        <v>3.0064423765211234</v>
      </c>
      <c r="G59" s="11">
        <f t="shared" si="0"/>
        <v>-1.5826595561672097</v>
      </c>
      <c r="H59" s="11">
        <f t="shared" si="0"/>
        <v>1.6466399643969787</v>
      </c>
      <c r="I59" s="11">
        <f t="shared" si="0"/>
        <v>-2.7201538672894654</v>
      </c>
      <c r="J59" s="11">
        <f t="shared" si="0"/>
        <v>0.69444444444444198</v>
      </c>
      <c r="K59" s="11">
        <f t="shared" si="0"/>
        <v>4.7445255474452663</v>
      </c>
      <c r="L59" s="11">
        <f t="shared" si="0"/>
        <v>10.502283105022837</v>
      </c>
      <c r="M59" s="11">
        <f t="shared" si="0"/>
        <v>5.1223934723481523</v>
      </c>
      <c r="N59" s="11">
        <f t="shared" si="0"/>
        <v>6.0631938514090544</v>
      </c>
      <c r="O59" s="11">
        <f t="shared" si="0"/>
        <v>4.2335766423357679</v>
      </c>
      <c r="P59" s="11"/>
      <c r="Q59" s="11"/>
      <c r="R59" s="11"/>
      <c r="S59" s="11">
        <f t="shared" ref="S59:U74" si="1">(S7/S6-1)*100</f>
        <v>5.918910920390541E-2</v>
      </c>
      <c r="T59" s="11">
        <f t="shared" si="1"/>
        <v>3.7796976241900593</v>
      </c>
      <c r="U59" s="11">
        <f t="shared" si="1"/>
        <v>0.2937936099889793</v>
      </c>
    </row>
    <row r="60" spans="1:21" x14ac:dyDescent="0.2">
      <c r="A60" s="13">
        <v>1972</v>
      </c>
      <c r="B60" s="11">
        <f t="shared" ref="B60:O75" si="2">(B8/B7-1)*100</f>
        <v>3.6784741144414212</v>
      </c>
      <c r="C60" s="11">
        <f t="shared" si="2"/>
        <v>-2.627974661872956</v>
      </c>
      <c r="D60" s="11">
        <f t="shared" si="2"/>
        <v>-0.83390061266167548</v>
      </c>
      <c r="E60" s="11">
        <f t="shared" si="2"/>
        <v>-1.7269614411195455</v>
      </c>
      <c r="F60" s="11">
        <f t="shared" si="2"/>
        <v>2.7102154273801249</v>
      </c>
      <c r="G60" s="11">
        <f t="shared" si="2"/>
        <v>5.1739206432441787</v>
      </c>
      <c r="H60" s="11">
        <f t="shared" si="2"/>
        <v>3.3056042031523569</v>
      </c>
      <c r="I60" s="11">
        <f t="shared" si="2"/>
        <v>0.15534529021323795</v>
      </c>
      <c r="J60" s="11">
        <f t="shared" si="2"/>
        <v>5.8275862068965623</v>
      </c>
      <c r="K60" s="11">
        <f t="shared" si="2"/>
        <v>4.8282727725236452</v>
      </c>
      <c r="L60" s="11">
        <f t="shared" si="2"/>
        <v>6.2359128474831049</v>
      </c>
      <c r="M60" s="11">
        <f t="shared" si="2"/>
        <v>4.3984476067270295</v>
      </c>
      <c r="N60" s="11">
        <f t="shared" si="2"/>
        <v>4.5088566827697241</v>
      </c>
      <c r="O60" s="11">
        <f t="shared" si="2"/>
        <v>3.7815126050420256</v>
      </c>
      <c r="P60" s="11"/>
      <c r="Q60" s="11"/>
      <c r="R60" s="11"/>
      <c r="S60" s="11">
        <f t="shared" si="1"/>
        <v>3.7562851227447291</v>
      </c>
      <c r="T60" s="11">
        <f t="shared" si="1"/>
        <v>9.5733610822060342</v>
      </c>
      <c r="U60" s="11">
        <f t="shared" si="1"/>
        <v>1.8308311973636027</v>
      </c>
    </row>
    <row r="61" spans="1:21" x14ac:dyDescent="0.2">
      <c r="A61" s="13">
        <v>1973</v>
      </c>
      <c r="B61" s="11">
        <f t="shared" si="2"/>
        <v>1.9830366742324745</v>
      </c>
      <c r="C61" s="11">
        <f t="shared" si="2"/>
        <v>3.2000000000000028</v>
      </c>
      <c r="D61" s="11">
        <f t="shared" si="2"/>
        <v>1.9335278302156533</v>
      </c>
      <c r="E61" s="11">
        <f t="shared" si="2"/>
        <v>-2.3935767307983635</v>
      </c>
      <c r="F61" s="11">
        <f t="shared" si="2"/>
        <v>2.7401894451962283</v>
      </c>
      <c r="G61" s="11">
        <f t="shared" si="2"/>
        <v>5.9830480305800293</v>
      </c>
      <c r="H61" s="11">
        <f t="shared" si="2"/>
        <v>4.322949777495233</v>
      </c>
      <c r="I61" s="11">
        <f t="shared" si="2"/>
        <v>-0.54991539763113995</v>
      </c>
      <c r="J61" s="11">
        <f t="shared" si="2"/>
        <v>5.0179211469533858</v>
      </c>
      <c r="K61" s="11">
        <f t="shared" si="2"/>
        <v>4.2260208926875542</v>
      </c>
      <c r="L61" s="11">
        <f t="shared" si="2"/>
        <v>6.2234794908062163</v>
      </c>
      <c r="M61" s="11">
        <f t="shared" si="2"/>
        <v>5.2044609665427455</v>
      </c>
      <c r="N61" s="11">
        <f t="shared" si="2"/>
        <v>5.7010785824345156</v>
      </c>
      <c r="O61" s="11">
        <f t="shared" si="2"/>
        <v>4.9257759784075539</v>
      </c>
      <c r="P61" s="11"/>
      <c r="Q61" s="11"/>
      <c r="R61" s="11"/>
      <c r="S61" s="11">
        <f t="shared" si="1"/>
        <v>1.9669327251995661</v>
      </c>
      <c r="T61" s="11">
        <f t="shared" si="1"/>
        <v>8.4520417853751297</v>
      </c>
      <c r="U61" s="11">
        <f t="shared" si="1"/>
        <v>2.678892484717732</v>
      </c>
    </row>
    <row r="62" spans="1:21" x14ac:dyDescent="0.2">
      <c r="A62" s="13">
        <v>1974</v>
      </c>
      <c r="B62" s="11">
        <f t="shared" si="2"/>
        <v>-1.1479442427082209</v>
      </c>
      <c r="C62" s="11">
        <f t="shared" si="2"/>
        <v>-3.8418945395689574</v>
      </c>
      <c r="D62" s="11">
        <f t="shared" si="2"/>
        <v>-1.0831135305011563</v>
      </c>
      <c r="E62" s="11">
        <f t="shared" si="2"/>
        <v>-1.0398882508148466</v>
      </c>
      <c r="F62" s="11">
        <f t="shared" si="2"/>
        <v>2.7988146196904706</v>
      </c>
      <c r="G62" s="11">
        <f t="shared" si="2"/>
        <v>-5.7393758820762137</v>
      </c>
      <c r="H62" s="11">
        <f t="shared" si="2"/>
        <v>3.2297379646557101</v>
      </c>
      <c r="I62" s="11">
        <f t="shared" si="2"/>
        <v>-2.0842194810718806</v>
      </c>
      <c r="J62" s="11">
        <f t="shared" si="2"/>
        <v>3.1026993484331467</v>
      </c>
      <c r="K62" s="11">
        <f t="shared" si="2"/>
        <v>4.0546697038724488</v>
      </c>
      <c r="L62" s="11">
        <f t="shared" si="2"/>
        <v>5.6924101198402077</v>
      </c>
      <c r="M62" s="11">
        <f t="shared" si="2"/>
        <v>3.2979976442873982</v>
      </c>
      <c r="N62" s="11">
        <f t="shared" si="2"/>
        <v>7.871720116618075</v>
      </c>
      <c r="O62" s="11">
        <f t="shared" si="2"/>
        <v>6.1736334405144699</v>
      </c>
      <c r="P62" s="11"/>
      <c r="Q62" s="11"/>
      <c r="R62" s="11"/>
      <c r="S62" s="11">
        <f t="shared" si="1"/>
        <v>4.836455129997197</v>
      </c>
      <c r="T62" s="11">
        <f t="shared" si="1"/>
        <v>7.1803852889667175</v>
      </c>
      <c r="U62" s="11">
        <f t="shared" si="1"/>
        <v>0.38522150236386388</v>
      </c>
    </row>
    <row r="63" spans="1:21" x14ac:dyDescent="0.2">
      <c r="A63" s="13">
        <v>1975</v>
      </c>
      <c r="B63" s="11">
        <f t="shared" si="2"/>
        <v>-2.4054982817869441</v>
      </c>
      <c r="C63" s="11">
        <f t="shared" si="2"/>
        <v>4.6066619418851928</v>
      </c>
      <c r="D63" s="11">
        <f t="shared" si="2"/>
        <v>-6.0649041189152371</v>
      </c>
      <c r="E63" s="11">
        <f t="shared" si="2"/>
        <v>-0.83124215809284863</v>
      </c>
      <c r="F63" s="11">
        <f t="shared" si="2"/>
        <v>1.7937219730941756</v>
      </c>
      <c r="G63" s="11">
        <f t="shared" si="2"/>
        <v>-3.5601397438030258</v>
      </c>
      <c r="H63" s="11">
        <f t="shared" si="2"/>
        <v>-0.35419126328216644</v>
      </c>
      <c r="I63" s="11">
        <f t="shared" si="2"/>
        <v>-0.31856356791195584</v>
      </c>
      <c r="J63" s="11">
        <f t="shared" si="2"/>
        <v>-1.0231718326813022</v>
      </c>
      <c r="K63" s="11">
        <f t="shared" si="2"/>
        <v>-0.65674255691767769</v>
      </c>
      <c r="L63" s="11">
        <f t="shared" si="2"/>
        <v>1.7637795275590618</v>
      </c>
      <c r="M63" s="11">
        <f t="shared" si="2"/>
        <v>3.8008361839603211E-2</v>
      </c>
      <c r="N63" s="11">
        <f t="shared" si="2"/>
        <v>2.7027027027026973</v>
      </c>
      <c r="O63" s="11">
        <f t="shared" si="2"/>
        <v>1.6353725015142206</v>
      </c>
      <c r="P63" s="11"/>
      <c r="Q63" s="11"/>
      <c r="R63" s="11"/>
      <c r="S63" s="11">
        <f t="shared" si="1"/>
        <v>2.9866666666666708</v>
      </c>
      <c r="T63" s="11">
        <f t="shared" si="1"/>
        <v>3.9215686274509887</v>
      </c>
      <c r="U63" s="11">
        <f t="shared" si="1"/>
        <v>-1.831501831501825</v>
      </c>
    </row>
    <row r="64" spans="1:21" x14ac:dyDescent="0.2">
      <c r="A64" s="13">
        <v>1976</v>
      </c>
      <c r="B64" s="11">
        <f t="shared" si="2"/>
        <v>-0.72850898494414285</v>
      </c>
      <c r="C64" s="11">
        <f t="shared" si="2"/>
        <v>5.3607723577235866</v>
      </c>
      <c r="D64" s="11">
        <f t="shared" si="2"/>
        <v>-1.0931932113305565</v>
      </c>
      <c r="E64" s="11">
        <f t="shared" si="2"/>
        <v>1.3759291475565316</v>
      </c>
      <c r="F64" s="11">
        <f t="shared" si="2"/>
        <v>2.8005034612964108</v>
      </c>
      <c r="G64" s="11">
        <f t="shared" si="2"/>
        <v>-1.1040193203381121</v>
      </c>
      <c r="H64" s="11">
        <f t="shared" si="2"/>
        <v>-0.31595576619274368</v>
      </c>
      <c r="I64" s="11">
        <f t="shared" si="2"/>
        <v>-2.2951772225450306</v>
      </c>
      <c r="J64" s="11">
        <f t="shared" si="2"/>
        <v>-0.42566129522650931</v>
      </c>
      <c r="K64" s="11">
        <f t="shared" si="2"/>
        <v>-0.57293962097841877</v>
      </c>
      <c r="L64" s="11">
        <f t="shared" si="2"/>
        <v>2.7855153203342642</v>
      </c>
      <c r="M64" s="11">
        <f t="shared" si="2"/>
        <v>0.72188449848025193</v>
      </c>
      <c r="N64" s="11">
        <f t="shared" si="2"/>
        <v>4.4078947368421106</v>
      </c>
      <c r="O64" s="11">
        <f t="shared" si="2"/>
        <v>2.741358760429069</v>
      </c>
      <c r="P64" s="11"/>
      <c r="Q64" s="11"/>
      <c r="R64" s="11"/>
      <c r="S64" s="11">
        <f t="shared" si="1"/>
        <v>0.15535991714137332</v>
      </c>
      <c r="T64" s="11">
        <f t="shared" si="1"/>
        <v>5.9748427672955851</v>
      </c>
      <c r="U64" s="11">
        <f t="shared" si="1"/>
        <v>-1.7768301350384874E-2</v>
      </c>
    </row>
    <row r="65" spans="1:21" x14ac:dyDescent="0.2">
      <c r="A65" s="13">
        <v>1977</v>
      </c>
      <c r="B65" s="11">
        <f t="shared" si="2"/>
        <v>1.2720156555772855</v>
      </c>
      <c r="C65" s="11">
        <f t="shared" si="2"/>
        <v>9.6696407041234611</v>
      </c>
      <c r="D65" s="11">
        <f t="shared" si="2"/>
        <v>1.2823644357596642</v>
      </c>
      <c r="E65" s="11">
        <f t="shared" si="2"/>
        <v>0.3432137285491299</v>
      </c>
      <c r="F65" s="11">
        <f t="shared" si="2"/>
        <v>2.448729721456977</v>
      </c>
      <c r="G65" s="11">
        <f t="shared" si="2"/>
        <v>-1.6570730856445115</v>
      </c>
      <c r="H65" s="11">
        <f t="shared" si="2"/>
        <v>1.188589540412055</v>
      </c>
      <c r="I65" s="11">
        <f t="shared" si="2"/>
        <v>-0.1338090990187335</v>
      </c>
      <c r="J65" s="11">
        <f t="shared" si="2"/>
        <v>0.94656488549618167</v>
      </c>
      <c r="K65" s="11">
        <f t="shared" si="2"/>
        <v>2.969858156028371</v>
      </c>
      <c r="L65" s="11">
        <f t="shared" si="2"/>
        <v>4.2155977115326593</v>
      </c>
      <c r="M65" s="11">
        <f t="shared" si="2"/>
        <v>0.56582421727648935</v>
      </c>
      <c r="N65" s="11">
        <f t="shared" si="2"/>
        <v>6.9943289224952743</v>
      </c>
      <c r="O65" s="11">
        <f t="shared" si="2"/>
        <v>4.6403712296983812</v>
      </c>
      <c r="P65" s="11"/>
      <c r="Q65" s="11"/>
      <c r="R65" s="11"/>
      <c r="S65" s="11">
        <f t="shared" si="1"/>
        <v>1.7063081695966931</v>
      </c>
      <c r="T65" s="11">
        <f t="shared" si="1"/>
        <v>1.7062314540059464</v>
      </c>
      <c r="U65" s="11">
        <f t="shared" si="1"/>
        <v>1.5816598542740312</v>
      </c>
    </row>
    <row r="66" spans="1:21" x14ac:dyDescent="0.2">
      <c r="A66" s="13">
        <v>1978</v>
      </c>
      <c r="B66" s="11">
        <f t="shared" si="2"/>
        <v>1.1594202898550732</v>
      </c>
      <c r="C66" s="11">
        <f t="shared" si="2"/>
        <v>2.3160363529756589</v>
      </c>
      <c r="D66" s="11">
        <f t="shared" si="2"/>
        <v>-0.3014590618593993</v>
      </c>
      <c r="E66" s="11">
        <f t="shared" si="2"/>
        <v>-2.5963930348258613</v>
      </c>
      <c r="F66" s="11">
        <f t="shared" si="2"/>
        <v>0.44816253361219527</v>
      </c>
      <c r="G66" s="11">
        <f t="shared" si="2"/>
        <v>0.78041858815183218</v>
      </c>
      <c r="H66" s="11">
        <f t="shared" si="2"/>
        <v>2.0555990602975749</v>
      </c>
      <c r="I66" s="11">
        <f t="shared" si="2"/>
        <v>1.563197856185794</v>
      </c>
      <c r="J66" s="11">
        <f t="shared" si="2"/>
        <v>1.4519056261342866</v>
      </c>
      <c r="K66" s="11">
        <f t="shared" si="2"/>
        <v>3.1424881618596689</v>
      </c>
      <c r="L66" s="11">
        <f t="shared" si="2"/>
        <v>4.7096214966772632</v>
      </c>
      <c r="M66" s="11">
        <f t="shared" si="2"/>
        <v>1.0877719429857491</v>
      </c>
      <c r="N66" s="11">
        <f t="shared" si="2"/>
        <v>7.8916372202591178</v>
      </c>
      <c r="O66" s="11">
        <f t="shared" si="2"/>
        <v>5.598669623059882</v>
      </c>
      <c r="P66" s="11"/>
      <c r="Q66" s="11"/>
      <c r="R66" s="11"/>
      <c r="S66" s="11">
        <f t="shared" si="1"/>
        <v>0.66090493136756745</v>
      </c>
      <c r="T66" s="11">
        <f t="shared" si="1"/>
        <v>15.827862873814723</v>
      </c>
      <c r="U66" s="11">
        <f t="shared" si="1"/>
        <v>1.5570328901329589</v>
      </c>
    </row>
    <row r="67" spans="1:21" x14ac:dyDescent="0.2">
      <c r="A67" s="13">
        <v>1979</v>
      </c>
      <c r="B67" s="11">
        <f t="shared" si="2"/>
        <v>-0.78796561604586035</v>
      </c>
      <c r="C67" s="11">
        <f t="shared" si="2"/>
        <v>-7.3997134670486968</v>
      </c>
      <c r="D67" s="11">
        <f t="shared" si="2"/>
        <v>0.81035316884372488</v>
      </c>
      <c r="E67" s="11">
        <f t="shared" si="2"/>
        <v>-0.11173184357542443</v>
      </c>
      <c r="F67" s="11">
        <f t="shared" si="2"/>
        <v>2.3497917906008414</v>
      </c>
      <c r="G67" s="11">
        <f t="shared" si="2"/>
        <v>1.6543470608940458</v>
      </c>
      <c r="H67" s="11">
        <f t="shared" si="2"/>
        <v>4.0092077498561141</v>
      </c>
      <c r="I67" s="11">
        <f t="shared" si="2"/>
        <v>8.7950747581366784E-2</v>
      </c>
      <c r="J67" s="11">
        <f t="shared" si="2"/>
        <v>3.5181872391174762</v>
      </c>
      <c r="K67" s="11">
        <f t="shared" si="2"/>
        <v>2.3789649415692837</v>
      </c>
      <c r="L67" s="11">
        <f t="shared" si="2"/>
        <v>3.7251655629139124</v>
      </c>
      <c r="M67" s="11">
        <f t="shared" si="2"/>
        <v>3.1168831168831179</v>
      </c>
      <c r="N67" s="11">
        <f t="shared" si="2"/>
        <v>6.4956331877729312</v>
      </c>
      <c r="O67" s="11">
        <f t="shared" si="2"/>
        <v>4.0419947506561638</v>
      </c>
      <c r="P67" s="11"/>
      <c r="Q67" s="11"/>
      <c r="R67" s="11"/>
      <c r="S67" s="11">
        <f t="shared" si="1"/>
        <v>1.2121212121211977</v>
      </c>
      <c r="T67" s="11">
        <f t="shared" si="1"/>
        <v>27.833753148614605</v>
      </c>
      <c r="U67" s="11">
        <f t="shared" si="1"/>
        <v>1.5503875968992276</v>
      </c>
    </row>
    <row r="68" spans="1:21" x14ac:dyDescent="0.2">
      <c r="A68" s="13">
        <v>1980</v>
      </c>
      <c r="B68" s="11">
        <f t="shared" si="2"/>
        <v>1.6125150421179235</v>
      </c>
      <c r="C68" s="11">
        <f t="shared" si="2"/>
        <v>3.2180707047265278</v>
      </c>
      <c r="D68" s="11">
        <f t="shared" si="2"/>
        <v>-4.4271145770845788</v>
      </c>
      <c r="E68" s="11">
        <f t="shared" si="2"/>
        <v>-1.8536273569830564</v>
      </c>
      <c r="F68" s="11">
        <f t="shared" si="2"/>
        <v>0.63934902644582348</v>
      </c>
      <c r="G68" s="11">
        <f t="shared" si="2"/>
        <v>-0.96952908587256692</v>
      </c>
      <c r="H68" s="11">
        <f t="shared" si="2"/>
        <v>1.1803762449280608</v>
      </c>
      <c r="I68" s="11">
        <f t="shared" si="2"/>
        <v>0.39543057996485054</v>
      </c>
      <c r="J68" s="11">
        <f t="shared" si="2"/>
        <v>2.6209677419354982</v>
      </c>
      <c r="K68" s="11">
        <f t="shared" si="2"/>
        <v>0.61149612719118007</v>
      </c>
      <c r="L68" s="11">
        <f t="shared" si="2"/>
        <v>4.1766427241287429</v>
      </c>
      <c r="M68" s="11">
        <f t="shared" si="2"/>
        <v>2.6988125224901127</v>
      </c>
      <c r="N68" s="11">
        <f t="shared" si="2"/>
        <v>7.5858534085084361</v>
      </c>
      <c r="O68" s="11">
        <f t="shared" si="2"/>
        <v>4.9949545913218873</v>
      </c>
      <c r="P68" s="11"/>
      <c r="Q68" s="11"/>
      <c r="R68" s="11"/>
      <c r="S68" s="11">
        <f t="shared" si="1"/>
        <v>1.8463073852295508</v>
      </c>
      <c r="T68" s="11">
        <f t="shared" si="1"/>
        <v>12.26600985221673</v>
      </c>
      <c r="U68" s="11">
        <f t="shared" si="1"/>
        <v>-0.50890585241730735</v>
      </c>
    </row>
    <row r="69" spans="1:21" x14ac:dyDescent="0.2">
      <c r="A69" s="13">
        <v>1981</v>
      </c>
      <c r="B69" s="11">
        <f t="shared" si="2"/>
        <v>-0.53292278540976179</v>
      </c>
      <c r="C69" s="11">
        <f t="shared" si="2"/>
        <v>-3.2001798695945549</v>
      </c>
      <c r="D69" s="11">
        <f t="shared" si="2"/>
        <v>-6.8415767009791679</v>
      </c>
      <c r="E69" s="11">
        <f t="shared" si="2"/>
        <v>-3.5330511234125672</v>
      </c>
      <c r="F69" s="11">
        <f t="shared" si="2"/>
        <v>-1.7326017903551927</v>
      </c>
      <c r="G69" s="11">
        <f t="shared" si="2"/>
        <v>-3.4265734265734316</v>
      </c>
      <c r="H69" s="11">
        <f t="shared" si="2"/>
        <v>-1.330659861465544</v>
      </c>
      <c r="I69" s="11">
        <f t="shared" si="2"/>
        <v>-3.7199124726477018</v>
      </c>
      <c r="J69" s="11">
        <f t="shared" si="2"/>
        <v>-1.0384507437552704</v>
      </c>
      <c r="K69" s="11">
        <f t="shared" si="2"/>
        <v>1.9043760129659582</v>
      </c>
      <c r="L69" s="11">
        <f t="shared" si="2"/>
        <v>2.6813074565883666</v>
      </c>
      <c r="M69" s="11">
        <f t="shared" si="2"/>
        <v>3.7841625788367361</v>
      </c>
      <c r="N69" s="11">
        <f t="shared" si="2"/>
        <v>5.5740828966174494</v>
      </c>
      <c r="O69" s="11">
        <f t="shared" si="2"/>
        <v>3.0273906775588832</v>
      </c>
      <c r="P69" s="11"/>
      <c r="Q69" s="11"/>
      <c r="R69" s="11"/>
      <c r="S69" s="11">
        <f t="shared" si="1"/>
        <v>-0.41646251837335058</v>
      </c>
      <c r="T69" s="11">
        <f t="shared" si="1"/>
        <v>8.0737165423431243</v>
      </c>
      <c r="U69" s="11">
        <f t="shared" si="1"/>
        <v>-2.4040920716112524</v>
      </c>
    </row>
    <row r="70" spans="1:21" x14ac:dyDescent="0.2">
      <c r="A70" s="13">
        <v>1982</v>
      </c>
      <c r="B70" s="11">
        <f t="shared" si="2"/>
        <v>1.7621145374449476</v>
      </c>
      <c r="C70" s="11">
        <f t="shared" si="2"/>
        <v>3.2362960668937735</v>
      </c>
      <c r="D70" s="11">
        <f t="shared" si="2"/>
        <v>-5.1340789650990315</v>
      </c>
      <c r="E70" s="11">
        <f t="shared" si="2"/>
        <v>-1.654008438818555</v>
      </c>
      <c r="F70" s="11">
        <f t="shared" si="2"/>
        <v>-0.64648839259476842</v>
      </c>
      <c r="G70" s="11">
        <f t="shared" si="2"/>
        <v>-2.6430123099203451</v>
      </c>
      <c r="H70" s="11">
        <f t="shared" si="2"/>
        <v>-0.94217624237946662</v>
      </c>
      <c r="I70" s="11">
        <f t="shared" si="2"/>
        <v>-3.833333333333333</v>
      </c>
      <c r="J70" s="11">
        <f t="shared" si="2"/>
        <v>0.56721497447533853</v>
      </c>
      <c r="K70" s="11">
        <f t="shared" si="2"/>
        <v>0.83499005964216</v>
      </c>
      <c r="L70" s="11">
        <f t="shared" si="2"/>
        <v>3.8796319323551431</v>
      </c>
      <c r="M70" s="11">
        <f t="shared" si="2"/>
        <v>4.9291019581363837</v>
      </c>
      <c r="N70" s="11">
        <f t="shared" si="2"/>
        <v>3.7906137184115618</v>
      </c>
      <c r="O70" s="11">
        <f t="shared" si="2"/>
        <v>1.6791044776119479</v>
      </c>
      <c r="P70" s="11"/>
      <c r="Q70" s="11"/>
      <c r="R70" s="11"/>
      <c r="S70" s="11">
        <f t="shared" si="1"/>
        <v>2.902829028290288</v>
      </c>
      <c r="T70" s="11">
        <f t="shared" si="1"/>
        <v>7.5517661388550428</v>
      </c>
      <c r="U70" s="11">
        <f t="shared" si="1"/>
        <v>-1.5548567435359928</v>
      </c>
    </row>
    <row r="71" spans="1:21" x14ac:dyDescent="0.2">
      <c r="A71" s="13">
        <v>1983</v>
      </c>
      <c r="B71" s="11">
        <f t="shared" si="2"/>
        <v>-1.1700011700022106E-2</v>
      </c>
      <c r="C71" s="11">
        <f t="shared" si="2"/>
        <v>-0.68246587670616199</v>
      </c>
      <c r="D71" s="11">
        <f t="shared" si="2"/>
        <v>-4.1690340909090962</v>
      </c>
      <c r="E71" s="11">
        <f t="shared" si="2"/>
        <v>0.13729191693838683</v>
      </c>
      <c r="F71" s="11">
        <f t="shared" si="2"/>
        <v>0.79858030168586946</v>
      </c>
      <c r="G71" s="11">
        <f t="shared" si="2"/>
        <v>-0.22313127556713441</v>
      </c>
      <c r="H71" s="11">
        <f t="shared" si="2"/>
        <v>-0.11189854531890031</v>
      </c>
      <c r="I71" s="11">
        <f t="shared" si="2"/>
        <v>-3.3874271309280002</v>
      </c>
      <c r="J71" s="11">
        <f t="shared" si="2"/>
        <v>-0.16920473773266442</v>
      </c>
      <c r="K71" s="11">
        <f t="shared" si="2"/>
        <v>1.6167192429022093</v>
      </c>
      <c r="L71" s="11">
        <f t="shared" si="2"/>
        <v>5.1472348575532623</v>
      </c>
      <c r="M71" s="11">
        <f t="shared" si="2"/>
        <v>0.70785070785071014</v>
      </c>
      <c r="N71" s="11">
        <f t="shared" si="2"/>
        <v>4.7826086956521907</v>
      </c>
      <c r="O71" s="11">
        <f t="shared" si="2"/>
        <v>3.3486238532110191</v>
      </c>
      <c r="P71" s="11"/>
      <c r="Q71" s="11"/>
      <c r="R71" s="11"/>
      <c r="S71" s="11">
        <f t="shared" si="1"/>
        <v>-0.52593832177862954</v>
      </c>
      <c r="T71" s="11">
        <f t="shared" si="1"/>
        <v>7.9275198187995555</v>
      </c>
      <c r="U71" s="11">
        <f t="shared" si="1"/>
        <v>-0.70984915705412099</v>
      </c>
    </row>
    <row r="72" spans="1:21" x14ac:dyDescent="0.2">
      <c r="A72" s="13">
        <v>1984</v>
      </c>
      <c r="B72" s="11">
        <f t="shared" si="2"/>
        <v>3.4753100865902331</v>
      </c>
      <c r="C72" s="11">
        <f t="shared" si="2"/>
        <v>0.5210299781016392</v>
      </c>
      <c r="D72" s="11">
        <f t="shared" si="2"/>
        <v>-0.34091751278441107</v>
      </c>
      <c r="E72" s="11">
        <f t="shared" si="2"/>
        <v>-0.35989717223650075</v>
      </c>
      <c r="F72" s="11">
        <f t="shared" si="2"/>
        <v>0.29342723004694982</v>
      </c>
      <c r="G72" s="11">
        <f t="shared" si="2"/>
        <v>3.168095415579586</v>
      </c>
      <c r="H72" s="11">
        <f t="shared" si="2"/>
        <v>3.6594473487677304</v>
      </c>
      <c r="I72" s="11">
        <f t="shared" si="2"/>
        <v>2.6581865622961498</v>
      </c>
      <c r="J72" s="11">
        <f t="shared" si="2"/>
        <v>4.5197740112994378</v>
      </c>
      <c r="K72" s="11">
        <f t="shared" si="2"/>
        <v>4.8506014745828496</v>
      </c>
      <c r="L72" s="11">
        <f t="shared" si="2"/>
        <v>5.6693989071038065</v>
      </c>
      <c r="M72" s="11">
        <f t="shared" si="2"/>
        <v>2.8753993610223683</v>
      </c>
      <c r="N72" s="11">
        <f t="shared" si="2"/>
        <v>7.8423236514522765</v>
      </c>
      <c r="O72" s="11">
        <f t="shared" si="2"/>
        <v>5.9920106524633754</v>
      </c>
      <c r="P72" s="11"/>
      <c r="Q72" s="11"/>
      <c r="R72" s="11"/>
      <c r="S72" s="11">
        <f t="shared" si="1"/>
        <v>5.9360730593607247</v>
      </c>
      <c r="T72" s="11">
        <f t="shared" si="1"/>
        <v>8.6393844001399156</v>
      </c>
      <c r="U72" s="11">
        <f t="shared" si="1"/>
        <v>2.5201072386058954</v>
      </c>
    </row>
    <row r="73" spans="1:21" x14ac:dyDescent="0.2">
      <c r="A73" s="13">
        <v>1985</v>
      </c>
      <c r="B73" s="11">
        <f t="shared" si="2"/>
        <v>-1.6057898903087175</v>
      </c>
      <c r="C73" s="11">
        <f t="shared" si="2"/>
        <v>0.29296875</v>
      </c>
      <c r="D73" s="11">
        <f t="shared" si="2"/>
        <v>1.9186435636201482</v>
      </c>
      <c r="E73" s="11">
        <f t="shared" si="2"/>
        <v>0.9459924320605495</v>
      </c>
      <c r="F73" s="11">
        <f t="shared" si="2"/>
        <v>0.5851375073142373</v>
      </c>
      <c r="G73" s="11">
        <f t="shared" si="2"/>
        <v>1.3728323699421896</v>
      </c>
      <c r="H73" s="11">
        <f t="shared" si="2"/>
        <v>4.4128242074927826</v>
      </c>
      <c r="I73" s="11">
        <f t="shared" si="2"/>
        <v>0.36536934074662408</v>
      </c>
      <c r="J73" s="11">
        <f t="shared" si="2"/>
        <v>5.0540540540540579</v>
      </c>
      <c r="K73" s="11">
        <f t="shared" si="2"/>
        <v>6.5877128053293932</v>
      </c>
      <c r="L73" s="11">
        <f t="shared" si="2"/>
        <v>6.9597069597069794</v>
      </c>
      <c r="M73" s="11">
        <f t="shared" si="2"/>
        <v>1.8633540372670732</v>
      </c>
      <c r="N73" s="11">
        <f t="shared" si="2"/>
        <v>10.965756060023102</v>
      </c>
      <c r="O73" s="11">
        <f t="shared" si="2"/>
        <v>8.9195979899497679</v>
      </c>
      <c r="P73" s="11"/>
      <c r="Q73" s="11"/>
      <c r="R73" s="11"/>
      <c r="S73" s="11">
        <f t="shared" si="1"/>
        <v>8.5072595281306729</v>
      </c>
      <c r="T73" s="11">
        <f t="shared" si="1"/>
        <v>11.300708306503537</v>
      </c>
      <c r="U73" s="11">
        <f t="shared" si="1"/>
        <v>3.1206415620641526</v>
      </c>
    </row>
    <row r="74" spans="1:21" x14ac:dyDescent="0.2">
      <c r="A74" s="13">
        <v>1986</v>
      </c>
      <c r="B74" s="11">
        <f t="shared" si="2"/>
        <v>0.58613952419261928</v>
      </c>
      <c r="C74" s="11">
        <f t="shared" si="2"/>
        <v>-1.8500486854917231</v>
      </c>
      <c r="D74" s="11">
        <f t="shared" si="2"/>
        <v>-1.1090842758117558</v>
      </c>
      <c r="E74" s="11">
        <f t="shared" si="2"/>
        <v>-1.0223206679161656</v>
      </c>
      <c r="F74" s="11">
        <f t="shared" si="2"/>
        <v>0</v>
      </c>
      <c r="G74" s="11">
        <f t="shared" si="2"/>
        <v>-0.76621525302922322</v>
      </c>
      <c r="H74" s="11">
        <f t="shared" si="2"/>
        <v>0.58651026392961825</v>
      </c>
      <c r="I74" s="11">
        <f t="shared" si="2"/>
        <v>-1.4719848053181384</v>
      </c>
      <c r="J74" s="11">
        <f t="shared" si="2"/>
        <v>3.2673012606122986</v>
      </c>
      <c r="K74" s="11">
        <f t="shared" si="2"/>
        <v>7.6736111111111116</v>
      </c>
      <c r="L74" s="11">
        <f t="shared" si="2"/>
        <v>3.4045124899274803</v>
      </c>
      <c r="M74" s="11">
        <f t="shared" si="2"/>
        <v>-1.3109756097560932</v>
      </c>
      <c r="N74" s="11">
        <f t="shared" si="2"/>
        <v>8.356449375866859</v>
      </c>
      <c r="O74" s="11">
        <f t="shared" si="2"/>
        <v>6.8819684736639797</v>
      </c>
      <c r="P74" s="11"/>
      <c r="Q74" s="11"/>
      <c r="R74" s="11"/>
      <c r="S74" s="11">
        <f t="shared" si="1"/>
        <v>-1.0244616349571301</v>
      </c>
      <c r="T74" s="11">
        <f t="shared" si="1"/>
        <v>5.0043390222736406</v>
      </c>
      <c r="U74" s="11">
        <f t="shared" si="1"/>
        <v>0.91293322062553361</v>
      </c>
    </row>
    <row r="75" spans="1:21" x14ac:dyDescent="0.2">
      <c r="A75" s="13">
        <v>1987</v>
      </c>
      <c r="B75" s="11">
        <f t="shared" si="2"/>
        <v>-0.78839122486288327</v>
      </c>
      <c r="C75" s="11">
        <f t="shared" si="2"/>
        <v>-2.4801587301587213</v>
      </c>
      <c r="D75" s="11">
        <f t="shared" si="2"/>
        <v>1.5494724415258565</v>
      </c>
      <c r="E75" s="11">
        <f t="shared" si="2"/>
        <v>0.51644000688586544</v>
      </c>
      <c r="F75" s="11">
        <f t="shared" si="2"/>
        <v>1.0762070971495064</v>
      </c>
      <c r="G75" s="11">
        <f t="shared" si="2"/>
        <v>6.3925300772131433</v>
      </c>
      <c r="H75" s="11">
        <f t="shared" si="2"/>
        <v>4.1673812382095665</v>
      </c>
      <c r="I75" s="11">
        <f t="shared" si="2"/>
        <v>5.5903614457831319</v>
      </c>
      <c r="J75" s="11">
        <f t="shared" si="2"/>
        <v>4.0358744394618729</v>
      </c>
      <c r="K75" s="11">
        <f t="shared" si="2"/>
        <v>3.7407287971622072</v>
      </c>
      <c r="L75" s="11">
        <f t="shared" si="2"/>
        <v>4.4613286577050548</v>
      </c>
      <c r="M75" s="11">
        <f t="shared" si="2"/>
        <v>7.5069508804448626</v>
      </c>
      <c r="N75" s="11">
        <f t="shared" si="2"/>
        <v>7.1359999999999868</v>
      </c>
      <c r="O75" s="11">
        <f t="shared" si="2"/>
        <v>6.7985611510791299</v>
      </c>
      <c r="P75" s="11"/>
      <c r="Q75" s="11"/>
      <c r="R75" s="11"/>
      <c r="S75" s="11">
        <f t="shared" ref="S75:U90" si="3">(S23/S22-1)*100</f>
        <v>7.3722010984368369</v>
      </c>
      <c r="T75" s="11">
        <f t="shared" si="3"/>
        <v>10.220385674931132</v>
      </c>
      <c r="U75" s="11">
        <f t="shared" si="3"/>
        <v>3.0323337242419202</v>
      </c>
    </row>
    <row r="76" spans="1:21" x14ac:dyDescent="0.2">
      <c r="A76" s="13">
        <v>1988</v>
      </c>
      <c r="B76" s="11">
        <f t="shared" ref="B76:O91" si="4">(B24/B23-1)*100</f>
        <v>0.62190487158817476</v>
      </c>
      <c r="C76" s="11">
        <f t="shared" si="4"/>
        <v>-2.1989201032944661</v>
      </c>
      <c r="D76" s="11">
        <f t="shared" si="4"/>
        <v>1.3514495386180547</v>
      </c>
      <c r="E76" s="11">
        <f t="shared" si="4"/>
        <v>-0.18838842267511202</v>
      </c>
      <c r="F76" s="11">
        <f t="shared" si="4"/>
        <v>1.8417266187050307</v>
      </c>
      <c r="G76" s="11">
        <f t="shared" si="4"/>
        <v>8.3375527426160279</v>
      </c>
      <c r="H76" s="11">
        <f t="shared" si="4"/>
        <v>5.2683569311820833</v>
      </c>
      <c r="I76" s="11">
        <f t="shared" si="4"/>
        <v>3.9403620873269318</v>
      </c>
      <c r="J76" s="11">
        <f t="shared" si="4"/>
        <v>6.2978927203065194</v>
      </c>
      <c r="K76" s="11">
        <f t="shared" si="4"/>
        <v>9.1389493316754731</v>
      </c>
      <c r="L76" s="11">
        <f t="shared" si="4"/>
        <v>8.2431928384931084</v>
      </c>
      <c r="M76" s="11">
        <f t="shared" si="4"/>
        <v>17.011494252873561</v>
      </c>
      <c r="N76" s="11">
        <f t="shared" si="4"/>
        <v>9.7072879330943884</v>
      </c>
      <c r="O76" s="11">
        <f t="shared" si="4"/>
        <v>7.9824856854159743</v>
      </c>
      <c r="P76" s="11"/>
      <c r="Q76" s="11"/>
      <c r="R76" s="11"/>
      <c r="S76" s="11">
        <f t="shared" si="3"/>
        <v>7.1414518984851627</v>
      </c>
      <c r="T76" s="11">
        <f t="shared" si="3"/>
        <v>6.4733816545863521</v>
      </c>
      <c r="U76" s="11">
        <f t="shared" si="3"/>
        <v>4.0487804878048816</v>
      </c>
    </row>
    <row r="77" spans="1:21" x14ac:dyDescent="0.2">
      <c r="A77" s="13">
        <v>1989</v>
      </c>
      <c r="B77" s="11">
        <f t="shared" si="4"/>
        <v>1.2590133913242374</v>
      </c>
      <c r="C77" s="11">
        <f t="shared" si="4"/>
        <v>-1.032165146423436</v>
      </c>
      <c r="D77" s="11">
        <f t="shared" si="4"/>
        <v>1.5771739909670845</v>
      </c>
      <c r="E77" s="11">
        <f t="shared" si="4"/>
        <v>0.9608785175017287</v>
      </c>
      <c r="F77" s="11">
        <f t="shared" si="4"/>
        <v>2.5713478383724064</v>
      </c>
      <c r="G77" s="11">
        <f t="shared" si="4"/>
        <v>10.889546658358018</v>
      </c>
      <c r="H77" s="11">
        <f t="shared" si="4"/>
        <v>5.0985298717547867</v>
      </c>
      <c r="I77" s="11">
        <f t="shared" si="4"/>
        <v>3.4250585480093632</v>
      </c>
      <c r="J77" s="11">
        <f t="shared" si="4"/>
        <v>10.993466997071422</v>
      </c>
      <c r="K77" s="11">
        <f t="shared" si="4"/>
        <v>9.5699230988322448</v>
      </c>
      <c r="L77" s="11">
        <f t="shared" si="4"/>
        <v>6.8745692625775456</v>
      </c>
      <c r="M77" s="11">
        <f t="shared" si="4"/>
        <v>15.569744597249514</v>
      </c>
      <c r="N77" s="11">
        <f t="shared" si="4"/>
        <v>11.353117342771579</v>
      </c>
      <c r="O77" s="11">
        <f t="shared" si="4"/>
        <v>10.043668122270732</v>
      </c>
      <c r="P77" s="11"/>
      <c r="Q77" s="11"/>
      <c r="R77" s="11"/>
      <c r="S77" s="11">
        <f t="shared" si="3"/>
        <v>2.3136246786632286</v>
      </c>
      <c r="T77" s="11">
        <f t="shared" si="3"/>
        <v>7.3004694835680839</v>
      </c>
      <c r="U77" s="11">
        <f t="shared" si="3"/>
        <v>4.5475855602437942</v>
      </c>
    </row>
    <row r="78" spans="1:21" x14ac:dyDescent="0.2">
      <c r="A78" s="13">
        <v>1990</v>
      </c>
      <c r="B78" s="11">
        <f t="shared" si="4"/>
        <v>-2.057194529218942</v>
      </c>
      <c r="C78" s="11">
        <f t="shared" si="4"/>
        <v>-0.78421861104374102</v>
      </c>
      <c r="D78" s="11">
        <f t="shared" si="4"/>
        <v>-1.4821088291340212</v>
      </c>
      <c r="E78" s="11">
        <f t="shared" si="4"/>
        <v>-0.47586675730795225</v>
      </c>
      <c r="F78" s="11">
        <f t="shared" si="4"/>
        <v>3.1955922865013919</v>
      </c>
      <c r="G78" s="11">
        <f t="shared" si="4"/>
        <v>3.8915425681371074</v>
      </c>
      <c r="H78" s="11">
        <f t="shared" si="4"/>
        <v>1.8898809523809401</v>
      </c>
      <c r="I78" s="11">
        <f t="shared" si="4"/>
        <v>0.67930936880837844</v>
      </c>
      <c r="J78" s="11">
        <f t="shared" si="4"/>
        <v>5.1146742439618365</v>
      </c>
      <c r="K78" s="11">
        <f t="shared" si="4"/>
        <v>7.2264101897582478</v>
      </c>
      <c r="L78" s="11">
        <f t="shared" si="4"/>
        <v>4.4494599387393308</v>
      </c>
      <c r="M78" s="11">
        <f t="shared" si="4"/>
        <v>12.218444538886519</v>
      </c>
      <c r="N78" s="11">
        <f t="shared" si="4"/>
        <v>8.0195599022004913</v>
      </c>
      <c r="O78" s="11">
        <f t="shared" si="4"/>
        <v>7.4263038548752824</v>
      </c>
      <c r="P78" s="11"/>
      <c r="Q78" s="11"/>
      <c r="R78" s="11"/>
      <c r="S78" s="11">
        <f t="shared" si="3"/>
        <v>3.3740129217516124</v>
      </c>
      <c r="T78" s="11">
        <f t="shared" si="3"/>
        <v>4.9223364690439642</v>
      </c>
      <c r="U78" s="11">
        <f t="shared" si="3"/>
        <v>1.8385650224215011</v>
      </c>
    </row>
    <row r="79" spans="1:21" x14ac:dyDescent="0.2">
      <c r="A79" s="13">
        <v>1991</v>
      </c>
      <c r="B79" s="11">
        <f t="shared" si="4"/>
        <v>1.4079630698211165</v>
      </c>
      <c r="C79" s="11">
        <f t="shared" si="4"/>
        <v>1.0104302477183857</v>
      </c>
      <c r="D79" s="11">
        <f t="shared" si="4"/>
        <v>-6.1250805931657109</v>
      </c>
      <c r="E79" s="11">
        <f t="shared" si="4"/>
        <v>1.6222677595628232</v>
      </c>
      <c r="F79" s="11">
        <f t="shared" si="4"/>
        <v>4.3780032034169691</v>
      </c>
      <c r="G79" s="11">
        <f t="shared" si="4"/>
        <v>-4.2055442866801851</v>
      </c>
      <c r="H79" s="11">
        <f t="shared" si="4"/>
        <v>0</v>
      </c>
      <c r="I79" s="11">
        <f t="shared" si="4"/>
        <v>-2.108518414394156</v>
      </c>
      <c r="J79" s="11">
        <f t="shared" si="4"/>
        <v>1.1585248117397251</v>
      </c>
      <c r="K79" s="11">
        <f t="shared" si="4"/>
        <v>2.3515151515151489</v>
      </c>
      <c r="L79" s="11">
        <f t="shared" si="4"/>
        <v>2.8090754746102675</v>
      </c>
      <c r="M79" s="11">
        <f t="shared" si="4"/>
        <v>6.8547623556144632</v>
      </c>
      <c r="N79" s="11">
        <f t="shared" si="4"/>
        <v>1.5391579900407404</v>
      </c>
      <c r="O79" s="11">
        <f t="shared" si="4"/>
        <v>0.68601583113456766</v>
      </c>
      <c r="P79" s="11"/>
      <c r="Q79" s="11"/>
      <c r="R79" s="11"/>
      <c r="S79" s="11">
        <f t="shared" si="3"/>
        <v>-0.1388888888888884</v>
      </c>
      <c r="T79" s="11">
        <f t="shared" si="3"/>
        <v>1.7723102585488038</v>
      </c>
      <c r="U79" s="11">
        <f t="shared" si="3"/>
        <v>-1.2182592103331835</v>
      </c>
    </row>
    <row r="80" spans="1:21" x14ac:dyDescent="0.2">
      <c r="A80" s="13">
        <v>1992</v>
      </c>
      <c r="B80" s="11">
        <f t="shared" si="4"/>
        <v>-3.1865255491066447</v>
      </c>
      <c r="C80" s="11">
        <f t="shared" si="4"/>
        <v>-1.7747660535656573</v>
      </c>
      <c r="D80" s="11">
        <f t="shared" si="4"/>
        <v>-2.640415140415131</v>
      </c>
      <c r="E80" s="11">
        <f t="shared" si="4"/>
        <v>3.4952108889262368</v>
      </c>
      <c r="F80" s="11">
        <f t="shared" si="4"/>
        <v>5.1918158567775041</v>
      </c>
      <c r="G80" s="11">
        <f t="shared" si="4"/>
        <v>-6.6064370412196594</v>
      </c>
      <c r="H80" s="11">
        <f t="shared" si="4"/>
        <v>0.55498758580398988</v>
      </c>
      <c r="I80" s="11">
        <f t="shared" si="4"/>
        <v>2.1395749569212974</v>
      </c>
      <c r="J80" s="11">
        <f t="shared" si="4"/>
        <v>2.9013170452376391</v>
      </c>
      <c r="K80" s="11">
        <f t="shared" si="4"/>
        <v>1.8000947418285174</v>
      </c>
      <c r="L80" s="11">
        <f t="shared" si="4"/>
        <v>-1.0959315418105464</v>
      </c>
      <c r="M80" s="11">
        <f t="shared" si="4"/>
        <v>6.166932482721954</v>
      </c>
      <c r="N80" s="11">
        <f t="shared" si="4"/>
        <v>7.1333036112349646</v>
      </c>
      <c r="O80" s="11">
        <f t="shared" si="4"/>
        <v>6.1582809224318691</v>
      </c>
      <c r="P80" s="11"/>
      <c r="Q80" s="11"/>
      <c r="R80" s="11"/>
      <c r="S80" s="11">
        <f t="shared" si="3"/>
        <v>6.3282336578581289</v>
      </c>
      <c r="T80" s="11">
        <f t="shared" si="3"/>
        <v>8.2565048145871742</v>
      </c>
      <c r="U80" s="11">
        <f t="shared" si="3"/>
        <v>8.9153046062406816E-2</v>
      </c>
    </row>
    <row r="81" spans="1:21" x14ac:dyDescent="0.2">
      <c r="A81" s="13">
        <v>1993</v>
      </c>
      <c r="B81" s="11">
        <f t="shared" si="4"/>
        <v>-0.36440578347242125</v>
      </c>
      <c r="C81" s="11">
        <f t="shared" si="4"/>
        <v>-4.2789093298291832</v>
      </c>
      <c r="D81" s="11">
        <f t="shared" si="4"/>
        <v>-2.0300987615613719</v>
      </c>
      <c r="E81" s="11">
        <f t="shared" si="4"/>
        <v>1.6723494073713097</v>
      </c>
      <c r="F81" s="11">
        <f t="shared" si="4"/>
        <v>5.227327984439567</v>
      </c>
      <c r="G81" s="11">
        <f t="shared" si="4"/>
        <v>-1.4963724304715709</v>
      </c>
      <c r="H81" s="11">
        <f t="shared" si="4"/>
        <v>0.46477850399420095</v>
      </c>
      <c r="I81" s="11">
        <f t="shared" si="4"/>
        <v>-0.53423309433431321</v>
      </c>
      <c r="J81" s="11">
        <f t="shared" si="4"/>
        <v>-1.8549434242255636</v>
      </c>
      <c r="K81" s="11">
        <f t="shared" si="4"/>
        <v>4.6765937645416589</v>
      </c>
      <c r="L81" s="11">
        <f t="shared" si="4"/>
        <v>-0.75895567698845978</v>
      </c>
      <c r="M81" s="11">
        <f t="shared" si="4"/>
        <v>0.65097646469705062</v>
      </c>
      <c r="N81" s="11">
        <f t="shared" si="4"/>
        <v>2.1431543903454031</v>
      </c>
      <c r="O81" s="11">
        <f t="shared" si="4"/>
        <v>2.0982473463342366</v>
      </c>
      <c r="P81" s="11"/>
      <c r="Q81" s="11"/>
      <c r="R81" s="11"/>
      <c r="S81" s="11">
        <f t="shared" si="3"/>
        <v>3.1556572923479465</v>
      </c>
      <c r="T81" s="11">
        <f t="shared" si="3"/>
        <v>4.7123391370174073</v>
      </c>
      <c r="U81" s="11">
        <f t="shared" si="3"/>
        <v>5.9382422802856105E-2</v>
      </c>
    </row>
    <row r="82" spans="1:21" x14ac:dyDescent="0.2">
      <c r="A82" s="13">
        <v>1994</v>
      </c>
      <c r="B82" s="11">
        <f t="shared" si="4"/>
        <v>2.1590372817366754</v>
      </c>
      <c r="C82" s="11">
        <f t="shared" si="4"/>
        <v>-2.6169026169026166</v>
      </c>
      <c r="D82" s="11">
        <f t="shared" si="4"/>
        <v>1.5441235298824019</v>
      </c>
      <c r="E82" s="11">
        <f t="shared" si="4"/>
        <v>0.71862024912168199</v>
      </c>
      <c r="F82" s="11">
        <f t="shared" si="4"/>
        <v>4.4593345656192218</v>
      </c>
      <c r="G82" s="11">
        <f t="shared" si="4"/>
        <v>2.5471842872487382</v>
      </c>
      <c r="H82" s="11">
        <f t="shared" si="4"/>
        <v>3.1516553419112192</v>
      </c>
      <c r="I82" s="11">
        <f t="shared" si="4"/>
        <v>2.2614840989399143</v>
      </c>
      <c r="J82" s="11">
        <f t="shared" si="4"/>
        <v>3.0051030051030159</v>
      </c>
      <c r="K82" s="11">
        <f t="shared" si="4"/>
        <v>6.6236941542564987</v>
      </c>
      <c r="L82" s="11">
        <f t="shared" si="4"/>
        <v>2.3554603854389899</v>
      </c>
      <c r="M82" s="11">
        <f t="shared" si="4"/>
        <v>4.2951907131011602</v>
      </c>
      <c r="N82" s="11">
        <f t="shared" si="4"/>
        <v>3.1778366266041802</v>
      </c>
      <c r="O82" s="11">
        <f t="shared" si="4"/>
        <v>3.6508704061895436</v>
      </c>
      <c r="P82" s="11"/>
      <c r="Q82" s="11"/>
      <c r="R82" s="11"/>
      <c r="S82" s="11">
        <f t="shared" si="3"/>
        <v>7.7508321445554085</v>
      </c>
      <c r="T82" s="11">
        <f t="shared" si="3"/>
        <v>8.404120730164454</v>
      </c>
      <c r="U82" s="11">
        <f t="shared" si="3"/>
        <v>2.6112759643916794</v>
      </c>
    </row>
    <row r="83" spans="1:21" x14ac:dyDescent="0.2">
      <c r="A83" s="13">
        <v>1995</v>
      </c>
      <c r="B83" s="11">
        <f t="shared" si="4"/>
        <v>1.6514609077260545</v>
      </c>
      <c r="C83" s="11">
        <f t="shared" si="4"/>
        <v>0.13215859030837329</v>
      </c>
      <c r="D83" s="11">
        <f t="shared" si="4"/>
        <v>2.6394579262527751</v>
      </c>
      <c r="E83" s="11">
        <f t="shared" si="4"/>
        <v>-4.4395116537180872</v>
      </c>
      <c r="F83" s="11">
        <f t="shared" si="4"/>
        <v>4.0035390400353865</v>
      </c>
      <c r="G83" s="11">
        <f t="shared" si="4"/>
        <v>1.1222504863085403</v>
      </c>
      <c r="H83" s="11">
        <f t="shared" si="4"/>
        <v>1.9761737911702992</v>
      </c>
      <c r="I83" s="11">
        <f t="shared" si="4"/>
        <v>-1.3821700069094334E-2</v>
      </c>
      <c r="J83" s="11">
        <f t="shared" si="4"/>
        <v>1.8532110091743048</v>
      </c>
      <c r="K83" s="11">
        <f t="shared" si="4"/>
        <v>5.211590577444225</v>
      </c>
      <c r="L83" s="11">
        <f t="shared" si="4"/>
        <v>2.4208009563658095</v>
      </c>
      <c r="M83" s="11">
        <f t="shared" si="4"/>
        <v>0.62013038638892848</v>
      </c>
      <c r="N83" s="11">
        <f t="shared" si="4"/>
        <v>2.7245804540967367</v>
      </c>
      <c r="O83" s="11">
        <f t="shared" si="4"/>
        <v>3.568929321203651</v>
      </c>
      <c r="P83" s="11"/>
      <c r="Q83" s="11"/>
      <c r="R83" s="11"/>
      <c r="S83" s="11">
        <f t="shared" si="3"/>
        <v>5.7958223006766563</v>
      </c>
      <c r="T83" s="11">
        <f t="shared" si="3"/>
        <v>3.8846282094031404</v>
      </c>
      <c r="U83" s="11">
        <f t="shared" si="3"/>
        <v>2.2122614227877424</v>
      </c>
    </row>
    <row r="84" spans="1:21" x14ac:dyDescent="0.2">
      <c r="A84" s="13">
        <v>1996</v>
      </c>
      <c r="B84" s="11">
        <f t="shared" si="4"/>
        <v>-0.53396955237445809</v>
      </c>
      <c r="C84" s="11">
        <f t="shared" si="4"/>
        <v>2.0853497580290314</v>
      </c>
      <c r="D84" s="11">
        <f t="shared" si="4"/>
        <v>1.6811238197589562</v>
      </c>
      <c r="E84" s="11">
        <f t="shared" si="4"/>
        <v>-3.799568607930992</v>
      </c>
      <c r="F84" s="11">
        <f t="shared" si="4"/>
        <v>9.1025095703955561</v>
      </c>
      <c r="G84" s="11">
        <f t="shared" si="4"/>
        <v>4.4391831902923506E-2</v>
      </c>
      <c r="H84" s="11">
        <f t="shared" si="4"/>
        <v>0.89334799340294868</v>
      </c>
      <c r="I84" s="11">
        <f t="shared" si="4"/>
        <v>0.37323748963229431</v>
      </c>
      <c r="J84" s="11">
        <f t="shared" si="4"/>
        <v>3.6389839668528268</v>
      </c>
      <c r="K84" s="11">
        <f t="shared" si="4"/>
        <v>8.2028928076084853</v>
      </c>
      <c r="L84" s="11">
        <f t="shared" si="4"/>
        <v>-0.99212138896995761</v>
      </c>
      <c r="M84" s="11">
        <f t="shared" si="4"/>
        <v>-0.45828065739570434</v>
      </c>
      <c r="N84" s="11">
        <f t="shared" si="4"/>
        <v>1.4991351143571086</v>
      </c>
      <c r="O84" s="11">
        <f t="shared" si="4"/>
        <v>5.0900900900900936</v>
      </c>
      <c r="P84" s="11"/>
      <c r="Q84" s="11"/>
      <c r="R84" s="11"/>
      <c r="S84" s="11">
        <f t="shared" si="3"/>
        <v>2.7947719688542927</v>
      </c>
      <c r="T84" s="11">
        <f t="shared" si="3"/>
        <v>6.435564114909309</v>
      </c>
      <c r="U84" s="11">
        <f t="shared" si="3"/>
        <v>1.7824303296081645</v>
      </c>
    </row>
    <row r="85" spans="1:21" x14ac:dyDescent="0.2">
      <c r="A85" s="13">
        <v>1997</v>
      </c>
      <c r="B85" s="11">
        <f t="shared" si="4"/>
        <v>1.5648201027984143</v>
      </c>
      <c r="C85" s="11">
        <f t="shared" si="4"/>
        <v>1.3359765557662495</v>
      </c>
      <c r="D85" s="11">
        <f t="shared" si="4"/>
        <v>0.1509889778046114</v>
      </c>
      <c r="E85" s="11">
        <f t="shared" si="4"/>
        <v>-1.3280441531562492</v>
      </c>
      <c r="F85" s="11">
        <f t="shared" si="4"/>
        <v>7.621832358674463</v>
      </c>
      <c r="G85" s="11">
        <f t="shared" si="4"/>
        <v>1.0205590888921812</v>
      </c>
      <c r="H85" s="11">
        <f t="shared" si="4"/>
        <v>4.3454570222040578</v>
      </c>
      <c r="I85" s="11">
        <f t="shared" si="4"/>
        <v>1.9418812835697574</v>
      </c>
      <c r="J85" s="11">
        <f t="shared" si="4"/>
        <v>7.7698592038936143</v>
      </c>
      <c r="K85" s="11">
        <f t="shared" si="4"/>
        <v>8.5698590001831221</v>
      </c>
      <c r="L85" s="11">
        <f t="shared" si="4"/>
        <v>2.4167403477748373</v>
      </c>
      <c r="M85" s="11">
        <f t="shared" si="4"/>
        <v>2.4130814414986546</v>
      </c>
      <c r="N85" s="11">
        <f t="shared" si="4"/>
        <v>2.00719560689262</v>
      </c>
      <c r="O85" s="11">
        <f t="shared" si="4"/>
        <v>8.1654522074582125</v>
      </c>
      <c r="P85" s="11"/>
      <c r="Q85" s="11"/>
      <c r="R85" s="11"/>
      <c r="S85" s="11">
        <f t="shared" si="3"/>
        <v>2.0154199918842153</v>
      </c>
      <c r="T85" s="11">
        <f t="shared" si="3"/>
        <v>0.48250904704463249</v>
      </c>
      <c r="U85" s="11">
        <f t="shared" si="3"/>
        <v>2.7241139680333371</v>
      </c>
    </row>
    <row r="86" spans="1:21" x14ac:dyDescent="0.2">
      <c r="A86" s="13">
        <v>1998</v>
      </c>
      <c r="B86" s="11">
        <f t="shared" si="4"/>
        <v>-1.6756635177687773</v>
      </c>
      <c r="C86" s="11">
        <f t="shared" si="4"/>
        <v>2.6792549119673437</v>
      </c>
      <c r="D86" s="11">
        <f t="shared" si="4"/>
        <v>0.7085783205186269</v>
      </c>
      <c r="E86" s="11">
        <f t="shared" si="4"/>
        <v>-0.43698654081454347</v>
      </c>
      <c r="F86" s="11">
        <f t="shared" si="4"/>
        <v>4.5281651874660378</v>
      </c>
      <c r="G86" s="11">
        <f t="shared" si="4"/>
        <v>3.0600292825768705</v>
      </c>
      <c r="H86" s="11">
        <f t="shared" si="4"/>
        <v>3.7728459530026015</v>
      </c>
      <c r="I86" s="11">
        <f t="shared" si="4"/>
        <v>4.3366657660091956</v>
      </c>
      <c r="J86" s="11">
        <f t="shared" si="4"/>
        <v>0.3870967741935516</v>
      </c>
      <c r="K86" s="11">
        <f t="shared" si="4"/>
        <v>3.81177264294148</v>
      </c>
      <c r="L86" s="11">
        <f t="shared" si="4"/>
        <v>4.762589928057559</v>
      </c>
      <c r="M86" s="11">
        <f t="shared" si="4"/>
        <v>0.99209424895365661</v>
      </c>
      <c r="N86" s="11">
        <f t="shared" si="4"/>
        <v>2.5245962502320474</v>
      </c>
      <c r="O86" s="11">
        <f t="shared" si="4"/>
        <v>7.628294036061023</v>
      </c>
      <c r="P86" s="11"/>
      <c r="Q86" s="11"/>
      <c r="R86" s="11"/>
      <c r="S86" s="11">
        <f t="shared" si="3"/>
        <v>-0.50384513391672492</v>
      </c>
      <c r="T86" s="11">
        <f t="shared" si="3"/>
        <v>1.2454981992797043</v>
      </c>
      <c r="U86" s="11">
        <f t="shared" si="3"/>
        <v>2.6383439318089508</v>
      </c>
    </row>
    <row r="87" spans="1:21" x14ac:dyDescent="0.2">
      <c r="A87" s="13">
        <v>1999</v>
      </c>
      <c r="B87" s="11">
        <f t="shared" si="4"/>
        <v>-4.5750886423424397</v>
      </c>
      <c r="C87" s="11">
        <f t="shared" si="4"/>
        <v>2.6341948310139252</v>
      </c>
      <c r="D87" s="11">
        <f t="shared" si="4"/>
        <v>-2.4176646706586702</v>
      </c>
      <c r="E87" s="11">
        <f t="shared" si="4"/>
        <v>-5.2492977528089906</v>
      </c>
      <c r="F87" s="11">
        <f t="shared" si="4"/>
        <v>3.638884075550175</v>
      </c>
      <c r="G87" s="11">
        <f t="shared" si="4"/>
        <v>1.4064497797982689</v>
      </c>
      <c r="H87" s="11">
        <f t="shared" si="4"/>
        <v>3.4972952572650762</v>
      </c>
      <c r="I87" s="11">
        <f t="shared" si="4"/>
        <v>4.2729509258060405</v>
      </c>
      <c r="J87" s="11">
        <f t="shared" si="4"/>
        <v>0.65874035989716972</v>
      </c>
      <c r="K87" s="11">
        <f t="shared" si="4"/>
        <v>2.4207961007311152</v>
      </c>
      <c r="L87" s="11">
        <f t="shared" si="4"/>
        <v>4.9306413954127271</v>
      </c>
      <c r="M87" s="11">
        <f t="shared" si="4"/>
        <v>2.3330775134305481</v>
      </c>
      <c r="N87" s="11">
        <f t="shared" si="4"/>
        <v>3.2047800108636615</v>
      </c>
      <c r="O87" s="11">
        <f t="shared" si="4"/>
        <v>6.4801178203240051</v>
      </c>
      <c r="P87" s="11"/>
      <c r="Q87" s="11"/>
      <c r="R87" s="11"/>
      <c r="S87" s="11">
        <f t="shared" si="3"/>
        <v>5.2238805970149071</v>
      </c>
      <c r="T87" s="11">
        <f t="shared" si="3"/>
        <v>4.6687416629613177</v>
      </c>
      <c r="U87" s="11">
        <f t="shared" si="3"/>
        <v>1.8586870551015044</v>
      </c>
    </row>
    <row r="88" spans="1:21" x14ac:dyDescent="0.2">
      <c r="A88" s="13">
        <v>2000</v>
      </c>
      <c r="B88" s="11">
        <f t="shared" si="4"/>
        <v>-3.5239122617763519</v>
      </c>
      <c r="C88" s="11">
        <f t="shared" si="4"/>
        <v>-1.4527845036319653</v>
      </c>
      <c r="D88" s="11">
        <f t="shared" si="4"/>
        <v>-2.0786990872133204</v>
      </c>
      <c r="E88" s="11">
        <f t="shared" si="4"/>
        <v>1.8714100426162616</v>
      </c>
      <c r="F88" s="11">
        <f t="shared" si="4"/>
        <v>8.7945159672295539</v>
      </c>
      <c r="G88" s="11">
        <f t="shared" si="4"/>
        <v>2.2695432894368262</v>
      </c>
      <c r="H88" s="11">
        <f t="shared" si="4"/>
        <v>1.7381791661602142</v>
      </c>
      <c r="I88" s="11">
        <f t="shared" si="4"/>
        <v>0.43462063827144348</v>
      </c>
      <c r="J88" s="11">
        <f t="shared" si="4"/>
        <v>2.2665602553870734</v>
      </c>
      <c r="K88" s="11">
        <f t="shared" si="4"/>
        <v>5.0761421319796884</v>
      </c>
      <c r="L88" s="11">
        <f t="shared" si="4"/>
        <v>1.2041884816753834</v>
      </c>
      <c r="M88" s="11">
        <f t="shared" si="4"/>
        <v>3.5248237588120457</v>
      </c>
      <c r="N88" s="11">
        <f t="shared" si="4"/>
        <v>3.1578947368420929</v>
      </c>
      <c r="O88" s="11">
        <f t="shared" si="4"/>
        <v>6.3278008298755184</v>
      </c>
      <c r="P88" s="11"/>
      <c r="Q88" s="11"/>
      <c r="R88" s="11"/>
      <c r="S88" s="11">
        <f t="shared" si="3"/>
        <v>1.0385005065856268</v>
      </c>
      <c r="T88" s="11">
        <f t="shared" si="3"/>
        <v>5.012744265080693</v>
      </c>
      <c r="U88" s="11">
        <f t="shared" si="3"/>
        <v>1.4882878219231399</v>
      </c>
    </row>
    <row r="89" spans="1:21" x14ac:dyDescent="0.2">
      <c r="A89" s="13">
        <v>2001</v>
      </c>
      <c r="B89" s="11">
        <f t="shared" si="4"/>
        <v>-3.9259535346005681</v>
      </c>
      <c r="C89" s="11">
        <f t="shared" si="4"/>
        <v>-1.08108108108107</v>
      </c>
      <c r="D89" s="11">
        <f t="shared" si="4"/>
        <v>-3.2664891117029637</v>
      </c>
      <c r="E89" s="11">
        <f t="shared" si="4"/>
        <v>0.70934885412876625</v>
      </c>
      <c r="F89" s="11">
        <f t="shared" si="4"/>
        <v>2.9967727063162863</v>
      </c>
      <c r="G89" s="11">
        <f t="shared" si="4"/>
        <v>2.6438356164383725</v>
      </c>
      <c r="H89" s="11">
        <f t="shared" si="4"/>
        <v>2.0071684587813499</v>
      </c>
      <c r="I89" s="11">
        <f t="shared" si="4"/>
        <v>2.3986152324431131</v>
      </c>
      <c r="J89" s="11">
        <f t="shared" si="4"/>
        <v>2.5284844701108256</v>
      </c>
      <c r="K89" s="11">
        <f t="shared" si="4"/>
        <v>5.9933574879227125</v>
      </c>
      <c r="L89" s="11">
        <f t="shared" si="4"/>
        <v>3.5954474909467127</v>
      </c>
      <c r="M89" s="11">
        <f t="shared" si="4"/>
        <v>5.9258186033033899</v>
      </c>
      <c r="N89" s="11">
        <f t="shared" si="4"/>
        <v>4.1496598639455762</v>
      </c>
      <c r="O89" s="11">
        <f t="shared" si="4"/>
        <v>4.4065040650406395</v>
      </c>
      <c r="P89" s="11"/>
      <c r="Q89" s="11"/>
      <c r="R89" s="11"/>
      <c r="S89" s="11">
        <f t="shared" si="3"/>
        <v>4.0737026823765454</v>
      </c>
      <c r="T89" s="11">
        <f t="shared" si="3"/>
        <v>2.6024811218986033</v>
      </c>
      <c r="U89" s="11">
        <f t="shared" si="3"/>
        <v>1.7087477684264218</v>
      </c>
    </row>
    <row r="90" spans="1:21" x14ac:dyDescent="0.2">
      <c r="A90" s="13">
        <v>2002</v>
      </c>
      <c r="B90" s="11">
        <f t="shared" si="4"/>
        <v>1.150911677227473</v>
      </c>
      <c r="C90" s="11">
        <f t="shared" si="4"/>
        <v>-0.43053485676436409</v>
      </c>
      <c r="D90" s="11">
        <f t="shared" si="4"/>
        <v>-4.0327151996112924</v>
      </c>
      <c r="E90" s="11">
        <f t="shared" si="4"/>
        <v>-0.81271446631748789</v>
      </c>
      <c r="F90" s="11">
        <f t="shared" si="4"/>
        <v>-0.25365562518651075</v>
      </c>
      <c r="G90" s="11">
        <f t="shared" si="4"/>
        <v>1.8417189376751519</v>
      </c>
      <c r="H90" s="11">
        <f t="shared" si="4"/>
        <v>0.55048020613726045</v>
      </c>
      <c r="I90" s="11">
        <f t="shared" si="4"/>
        <v>2.0284955324800791</v>
      </c>
      <c r="J90" s="11">
        <f t="shared" si="4"/>
        <v>1.4614096513929198</v>
      </c>
      <c r="K90" s="11">
        <f t="shared" si="4"/>
        <v>2.5922233300099906</v>
      </c>
      <c r="L90" s="11">
        <f t="shared" si="4"/>
        <v>2.646691635455678</v>
      </c>
      <c r="M90" s="11">
        <f t="shared" si="4"/>
        <v>2.9134181370537471</v>
      </c>
      <c r="N90" s="11">
        <f t="shared" si="4"/>
        <v>-0.42455911169171356</v>
      </c>
      <c r="O90" s="11">
        <f t="shared" si="4"/>
        <v>1.4639464257903967</v>
      </c>
      <c r="P90" s="11"/>
      <c r="Q90" s="11"/>
      <c r="R90" s="11"/>
      <c r="S90" s="11">
        <f t="shared" si="3"/>
        <v>-0.78284957244370013</v>
      </c>
      <c r="T90" s="11">
        <f t="shared" si="3"/>
        <v>4.1661190695229333</v>
      </c>
      <c r="U90" s="11">
        <f t="shared" si="3"/>
        <v>0.23821464393178893</v>
      </c>
    </row>
    <row r="91" spans="1:21" x14ac:dyDescent="0.2">
      <c r="A91" s="13">
        <v>2003</v>
      </c>
      <c r="B91" s="11">
        <f t="shared" si="4"/>
        <v>2.2756328304781359</v>
      </c>
      <c r="C91" s="11">
        <f t="shared" si="4"/>
        <v>-0.35755862298354479</v>
      </c>
      <c r="D91" s="11">
        <f t="shared" si="4"/>
        <v>-3.889967091384694</v>
      </c>
      <c r="E91" s="11">
        <f t="shared" si="4"/>
        <v>0.32774945375091402</v>
      </c>
      <c r="F91" s="11">
        <f t="shared" si="4"/>
        <v>3.0516080777861054</v>
      </c>
      <c r="G91" s="11">
        <f t="shared" si="4"/>
        <v>3.0009173109684095</v>
      </c>
      <c r="H91" s="11">
        <f t="shared" si="4"/>
        <v>1.5259172976121116</v>
      </c>
      <c r="I91" s="11">
        <f t="shared" si="4"/>
        <v>1.8461538461538529</v>
      </c>
      <c r="J91" s="11">
        <f t="shared" si="4"/>
        <v>3.0457614403600841</v>
      </c>
      <c r="K91" s="11">
        <f t="shared" si="4"/>
        <v>0.84686935998889989</v>
      </c>
      <c r="L91" s="11">
        <f t="shared" si="4"/>
        <v>2.5541230844076779</v>
      </c>
      <c r="M91" s="11">
        <f t="shared" si="4"/>
        <v>2.2727272727272929</v>
      </c>
      <c r="N91" s="11">
        <f t="shared" si="4"/>
        <v>4.4440800262381064</v>
      </c>
      <c r="O91" s="11">
        <f t="shared" si="4"/>
        <v>2.9470452801227731</v>
      </c>
      <c r="P91" s="11"/>
      <c r="Q91" s="11"/>
      <c r="R91" s="11"/>
      <c r="S91" s="11">
        <f t="shared" ref="S91:U106" si="5">(S39/S38-1)*100</f>
        <v>-2.0029133284777734</v>
      </c>
      <c r="T91" s="11">
        <f t="shared" si="5"/>
        <v>-1.0471864748927584</v>
      </c>
      <c r="U91" s="11">
        <f t="shared" si="5"/>
        <v>1.2257661038148848</v>
      </c>
    </row>
    <row r="92" spans="1:21" x14ac:dyDescent="0.2">
      <c r="A92" s="13">
        <v>2004</v>
      </c>
      <c r="B92" s="11">
        <f t="shared" ref="B92:O108" si="6">(B40/B39-1)*100</f>
        <v>2.3499999999999854</v>
      </c>
      <c r="C92" s="11">
        <f t="shared" si="6"/>
        <v>-2.2198113994825963</v>
      </c>
      <c r="D92" s="11">
        <f t="shared" si="6"/>
        <v>-2.7216856892010588</v>
      </c>
      <c r="E92" s="11">
        <f t="shared" si="6"/>
        <v>-1.6152450090744064</v>
      </c>
      <c r="F92" s="11">
        <f t="shared" si="6"/>
        <v>0.66773116562635071</v>
      </c>
      <c r="G92" s="11">
        <f t="shared" si="6"/>
        <v>3.0916030534351213</v>
      </c>
      <c r="H92" s="11">
        <f t="shared" si="6"/>
        <v>1.0555300596603923</v>
      </c>
      <c r="I92" s="11">
        <f t="shared" si="6"/>
        <v>-3.4046014408552261</v>
      </c>
      <c r="J92" s="11">
        <f t="shared" si="6"/>
        <v>2.5334886429819292</v>
      </c>
      <c r="K92" s="11">
        <f t="shared" si="6"/>
        <v>-1.0462555066079404</v>
      </c>
      <c r="L92" s="11">
        <f t="shared" si="6"/>
        <v>-0.23719165085387406</v>
      </c>
      <c r="M92" s="11">
        <f t="shared" si="6"/>
        <v>2.4171539961013622</v>
      </c>
      <c r="N92" s="11">
        <f t="shared" si="6"/>
        <v>1.3188883655204986</v>
      </c>
      <c r="O92" s="11">
        <f t="shared" si="6"/>
        <v>3.3099746533472585</v>
      </c>
      <c r="P92" s="11"/>
      <c r="Q92" s="11"/>
      <c r="R92" s="11"/>
      <c r="S92" s="11">
        <f t="shared" si="5"/>
        <v>-1.8332713984887894</v>
      </c>
      <c r="T92" s="11">
        <f t="shared" si="5"/>
        <v>-2.2950401632028661</v>
      </c>
      <c r="U92" s="11">
        <f t="shared" si="5"/>
        <v>0.17298900284195007</v>
      </c>
    </row>
    <row r="93" spans="1:21" x14ac:dyDescent="0.2">
      <c r="A93" s="13">
        <v>2005</v>
      </c>
      <c r="B93" s="11">
        <f t="shared" si="6"/>
        <v>1.5510503175378831</v>
      </c>
      <c r="C93" s="11">
        <f t="shared" si="6"/>
        <v>-0.76811470512930802</v>
      </c>
      <c r="D93" s="11">
        <f t="shared" si="6"/>
        <v>-2.7346570397111969</v>
      </c>
      <c r="E93" s="11">
        <f t="shared" si="6"/>
        <v>3.2097399003873761</v>
      </c>
      <c r="F93" s="11">
        <f t="shared" si="6"/>
        <v>3.6914203316510408</v>
      </c>
      <c r="G93" s="11">
        <f t="shared" si="6"/>
        <v>1.4192274466247046</v>
      </c>
      <c r="H93" s="11">
        <f t="shared" si="6"/>
        <v>0.42007266121708575</v>
      </c>
      <c r="I93" s="11">
        <f t="shared" si="6"/>
        <v>0.95031877781788232</v>
      </c>
      <c r="J93" s="11">
        <f t="shared" si="6"/>
        <v>0.93723374041465579</v>
      </c>
      <c r="K93" s="11">
        <f t="shared" si="6"/>
        <v>3.6310517529215325</v>
      </c>
      <c r="L93" s="11">
        <f t="shared" si="6"/>
        <v>3.6495482643841948</v>
      </c>
      <c r="M93" s="11">
        <f t="shared" si="6"/>
        <v>5.2912066996574136</v>
      </c>
      <c r="N93" s="11">
        <f t="shared" si="6"/>
        <v>5.7027739036107139</v>
      </c>
      <c r="O93" s="11">
        <f t="shared" si="6"/>
        <v>3.9255303795641572</v>
      </c>
      <c r="P93" s="11"/>
      <c r="Q93" s="11"/>
      <c r="R93" s="11"/>
      <c r="S93" s="11">
        <f t="shared" si="5"/>
        <v>-1.5394321766561525</v>
      </c>
      <c r="T93" s="11">
        <f t="shared" si="5"/>
        <v>-0.45674018008612371</v>
      </c>
      <c r="U93" s="11">
        <f t="shared" si="5"/>
        <v>1.6282225237449266</v>
      </c>
    </row>
    <row r="94" spans="1:21" x14ac:dyDescent="0.2">
      <c r="A94" s="13">
        <v>2006</v>
      </c>
      <c r="B94" s="11">
        <f t="shared" si="6"/>
        <v>1.7678893565844733</v>
      </c>
      <c r="C94" s="11">
        <f t="shared" si="6"/>
        <v>-0.16341274619420254</v>
      </c>
      <c r="D94" s="11">
        <f t="shared" si="6"/>
        <v>-1.8929201076366309</v>
      </c>
      <c r="E94" s="11">
        <f t="shared" si="6"/>
        <v>6.4521894548704273</v>
      </c>
      <c r="F94" s="11">
        <f t="shared" si="6"/>
        <v>3.907662355722441</v>
      </c>
      <c r="G94" s="11">
        <f t="shared" si="6"/>
        <v>1.9104404964711552</v>
      </c>
      <c r="H94" s="11">
        <f t="shared" si="6"/>
        <v>0.31656302996043717</v>
      </c>
      <c r="I94" s="11">
        <f t="shared" si="6"/>
        <v>0.85795996186843748</v>
      </c>
      <c r="J94" s="11">
        <f t="shared" si="6"/>
        <v>3.4468204839617433</v>
      </c>
      <c r="K94" s="11">
        <f t="shared" si="6"/>
        <v>3.1279366357900296</v>
      </c>
      <c r="L94" s="11">
        <f t="shared" si="6"/>
        <v>0.74549833696524459</v>
      </c>
      <c r="M94" s="11">
        <f t="shared" si="6"/>
        <v>6.35092793444203</v>
      </c>
      <c r="N94" s="11">
        <f t="shared" si="6"/>
        <v>3.4012608121976262</v>
      </c>
      <c r="O94" s="11">
        <f t="shared" si="6"/>
        <v>3.6800444382724562</v>
      </c>
      <c r="P94" s="11"/>
      <c r="Q94" s="11"/>
      <c r="R94" s="11"/>
      <c r="S94" s="11">
        <f t="shared" si="5"/>
        <v>1.4097142124823714</v>
      </c>
      <c r="T94" s="11">
        <f t="shared" si="5"/>
        <v>6.2532773990561008</v>
      </c>
      <c r="U94" s="11">
        <f t="shared" si="5"/>
        <v>1.735647530040052</v>
      </c>
    </row>
    <row r="95" spans="1:21" x14ac:dyDescent="0.2">
      <c r="A95" s="13">
        <v>2007</v>
      </c>
      <c r="B95" s="11">
        <f t="shared" si="6"/>
        <v>0.64996454738832643</v>
      </c>
      <c r="C95" s="11">
        <f t="shared" si="6"/>
        <v>-0.92177808407993833</v>
      </c>
      <c r="D95" s="11">
        <f t="shared" si="6"/>
        <v>-1.2390050127683794</v>
      </c>
      <c r="E95" s="11">
        <f t="shared" si="6"/>
        <v>5.9939556749496248</v>
      </c>
      <c r="F95" s="11">
        <f t="shared" si="6"/>
        <v>3.4127408993575914</v>
      </c>
      <c r="G95" s="11">
        <f t="shared" si="6"/>
        <v>2.5313432835820882</v>
      </c>
      <c r="H95" s="11">
        <f t="shared" si="6"/>
        <v>1.318607010030437</v>
      </c>
      <c r="I95" s="11">
        <f t="shared" si="6"/>
        <v>-0.94517958412098091</v>
      </c>
      <c r="J95" s="11">
        <f t="shared" si="6"/>
        <v>5.4399564803481626</v>
      </c>
      <c r="K95" s="11">
        <f t="shared" si="6"/>
        <v>2.2780525904712245</v>
      </c>
      <c r="L95" s="11">
        <f t="shared" si="6"/>
        <v>5.1798724954462694</v>
      </c>
      <c r="M95" s="11">
        <f t="shared" si="6"/>
        <v>3.4107648725212547</v>
      </c>
      <c r="N95" s="11">
        <f t="shared" si="6"/>
        <v>4.7355735148163935</v>
      </c>
      <c r="O95" s="11">
        <f t="shared" si="6"/>
        <v>4.5004018215912156</v>
      </c>
      <c r="P95" s="11"/>
      <c r="Q95" s="11"/>
      <c r="R95" s="11"/>
      <c r="S95" s="11">
        <f t="shared" si="5"/>
        <v>1.7313281941109704</v>
      </c>
      <c r="T95" s="11">
        <f t="shared" si="5"/>
        <v>1.9247378161628692</v>
      </c>
      <c r="U95" s="11">
        <f t="shared" si="5"/>
        <v>2.2309711286089273</v>
      </c>
    </row>
    <row r="96" spans="1:21" x14ac:dyDescent="0.2">
      <c r="A96" s="13">
        <v>2008</v>
      </c>
      <c r="B96" s="11">
        <f t="shared" si="6"/>
        <v>2.4539156980157406</v>
      </c>
      <c r="C96" s="11">
        <f t="shared" si="6"/>
        <v>-1.9737414137901088</v>
      </c>
      <c r="D96" s="11">
        <f t="shared" si="6"/>
        <v>-2.1451829151503454</v>
      </c>
      <c r="E96" s="11">
        <f t="shared" si="6"/>
        <v>8.9339458260731632</v>
      </c>
      <c r="F96" s="11">
        <f t="shared" si="6"/>
        <v>3.3907079073379087</v>
      </c>
      <c r="G96" s="11">
        <f t="shared" si="6"/>
        <v>0.48911144753698288</v>
      </c>
      <c r="H96" s="11">
        <f t="shared" si="6"/>
        <v>1.9577308120133363</v>
      </c>
      <c r="I96" s="11">
        <f t="shared" si="6"/>
        <v>2.5047709923664119</v>
      </c>
      <c r="J96" s="11">
        <f t="shared" si="6"/>
        <v>-0.36115052237843948</v>
      </c>
      <c r="K96" s="11">
        <f t="shared" si="6"/>
        <v>5.0910016545757664E-2</v>
      </c>
      <c r="L96" s="11">
        <f t="shared" si="6"/>
        <v>2.7383916008226095</v>
      </c>
      <c r="M96" s="11">
        <f t="shared" si="6"/>
        <v>3.3968880122726253</v>
      </c>
      <c r="N96" s="11">
        <f t="shared" si="6"/>
        <v>1.1642073913632034</v>
      </c>
      <c r="O96" s="11">
        <f t="shared" si="6"/>
        <v>1.4867982568572247</v>
      </c>
      <c r="P96" s="11"/>
      <c r="Q96" s="11"/>
      <c r="R96" s="11"/>
      <c r="S96" s="11">
        <f t="shared" si="5"/>
        <v>1.7391304347826209</v>
      </c>
      <c r="T96" s="11">
        <f t="shared" si="5"/>
        <v>2.2636484687083902</v>
      </c>
      <c r="U96" s="11">
        <f t="shared" si="5"/>
        <v>0.94526782588399971</v>
      </c>
    </row>
    <row r="97" spans="1:21" x14ac:dyDescent="0.2">
      <c r="A97" s="13">
        <v>2009</v>
      </c>
      <c r="B97" s="11">
        <f t="shared" si="6"/>
        <v>7.0822828329131227</v>
      </c>
      <c r="C97" s="11">
        <f t="shared" si="6"/>
        <v>-3.2818875288273763</v>
      </c>
      <c r="D97" s="11">
        <f t="shared" si="6"/>
        <v>-6.468976316304575</v>
      </c>
      <c r="E97" s="11">
        <f t="shared" si="6"/>
        <v>5.4820415879017093</v>
      </c>
      <c r="F97" s="11">
        <f t="shared" si="6"/>
        <v>4.7940918763299534</v>
      </c>
      <c r="G97" s="11">
        <f t="shared" si="6"/>
        <v>-2.1323444199791486</v>
      </c>
      <c r="H97" s="11">
        <f t="shared" si="6"/>
        <v>-2.1601571023347033</v>
      </c>
      <c r="I97" s="11">
        <f t="shared" si="6"/>
        <v>-0.25599255294391776</v>
      </c>
      <c r="J97" s="11">
        <f t="shared" si="6"/>
        <v>-2.9644012944983866</v>
      </c>
      <c r="K97" s="11">
        <f t="shared" si="6"/>
        <v>1.997201373871027</v>
      </c>
      <c r="L97" s="11">
        <f t="shared" si="6"/>
        <v>-0.86388537715972324</v>
      </c>
      <c r="M97" s="11">
        <f t="shared" si="6"/>
        <v>0.16956337431115465</v>
      </c>
      <c r="N97" s="11">
        <f t="shared" si="6"/>
        <v>-1.8065034122842327</v>
      </c>
      <c r="O97" s="11">
        <f t="shared" si="6"/>
        <v>-6.2263197777216561</v>
      </c>
      <c r="P97" s="11"/>
      <c r="Q97" s="11"/>
      <c r="R97" s="11"/>
      <c r="S97" s="11">
        <f t="shared" si="5"/>
        <v>-2.3931623931624069</v>
      </c>
      <c r="T97" s="11">
        <f t="shared" si="5"/>
        <v>-1.4204545454545525</v>
      </c>
      <c r="U97" s="11">
        <f t="shared" si="5"/>
        <v>-1.8265895953757161</v>
      </c>
    </row>
    <row r="98" spans="1:21" x14ac:dyDescent="0.2">
      <c r="A98" s="13">
        <v>2010</v>
      </c>
      <c r="B98" s="11">
        <f t="shared" si="6"/>
        <v>4.9871575342465668</v>
      </c>
      <c r="C98" s="11">
        <f t="shared" si="6"/>
        <v>-2.1460014673514327</v>
      </c>
      <c r="D98" s="11">
        <f t="shared" si="6"/>
        <v>-0.54410379826305144</v>
      </c>
      <c r="E98" s="11">
        <f t="shared" si="6"/>
        <v>5.8312655086848464</v>
      </c>
      <c r="F98" s="11">
        <f t="shared" si="6"/>
        <v>3.4280936454849531</v>
      </c>
      <c r="G98" s="11">
        <f t="shared" si="6"/>
        <v>-3.647128478389583</v>
      </c>
      <c r="H98" s="11">
        <f t="shared" si="6"/>
        <v>0.1115075825156131</v>
      </c>
      <c r="I98" s="11">
        <f t="shared" si="6"/>
        <v>-0.87494167055529593</v>
      </c>
      <c r="J98" s="11">
        <f t="shared" si="6"/>
        <v>-0.72038420490927457</v>
      </c>
      <c r="K98" s="11">
        <f t="shared" si="6"/>
        <v>0.89797954602144348</v>
      </c>
      <c r="L98" s="11">
        <f t="shared" si="6"/>
        <v>-0.64824654622741562</v>
      </c>
      <c r="M98" s="11">
        <f t="shared" si="6"/>
        <v>3.0681337283114729</v>
      </c>
      <c r="N98" s="11">
        <f t="shared" si="6"/>
        <v>2.6573998364677109</v>
      </c>
      <c r="O98" s="11">
        <f t="shared" si="6"/>
        <v>2.2491582491582562</v>
      </c>
      <c r="P98" s="11"/>
      <c r="Q98" s="11"/>
      <c r="R98" s="11"/>
      <c r="S98" s="11">
        <f t="shared" si="5"/>
        <v>0.80060045033776284</v>
      </c>
      <c r="T98" s="11">
        <f t="shared" si="5"/>
        <v>-1.1647454370797283</v>
      </c>
      <c r="U98" s="11">
        <f t="shared" si="5"/>
        <v>0.506358926048045</v>
      </c>
    </row>
    <row r="99" spans="1:21" x14ac:dyDescent="0.2">
      <c r="A99" s="13">
        <v>2011</v>
      </c>
      <c r="B99" s="11">
        <f t="shared" si="6"/>
        <v>-0.89704383282364075</v>
      </c>
      <c r="C99" s="11">
        <f t="shared" si="6"/>
        <v>-1.4058106841612017</v>
      </c>
      <c r="D99" s="11">
        <f t="shared" si="6"/>
        <v>-1.1467648605996916</v>
      </c>
      <c r="E99" s="11">
        <f t="shared" si="6"/>
        <v>4.1161912205288642</v>
      </c>
      <c r="F99" s="11">
        <f t="shared" si="6"/>
        <v>2.3905762790160434</v>
      </c>
      <c r="G99" s="11">
        <f t="shared" si="6"/>
        <v>-1.6099299496128872</v>
      </c>
      <c r="H99" s="11">
        <f t="shared" si="6"/>
        <v>0.46781020271775553</v>
      </c>
      <c r="I99" s="11">
        <f t="shared" si="6"/>
        <v>-1.0003530657879178</v>
      </c>
      <c r="J99" s="11">
        <f t="shared" si="6"/>
        <v>3.3324375167965714</v>
      </c>
      <c r="K99" s="11">
        <f t="shared" si="6"/>
        <v>2.8553770086526375</v>
      </c>
      <c r="L99" s="11">
        <f t="shared" si="6"/>
        <v>2.8559204192961873</v>
      </c>
      <c r="M99" s="11">
        <f t="shared" si="6"/>
        <v>-1.8681995483473712</v>
      </c>
      <c r="N99" s="11">
        <f t="shared" si="6"/>
        <v>3.6904287800345159</v>
      </c>
      <c r="O99" s="11">
        <f t="shared" si="6"/>
        <v>1.9099051633298281</v>
      </c>
      <c r="P99" s="11"/>
      <c r="Q99" s="11"/>
      <c r="R99" s="11"/>
      <c r="S99" s="11">
        <f t="shared" si="5"/>
        <v>2.866716306775885</v>
      </c>
      <c r="T99" s="11">
        <f t="shared" si="5"/>
        <v>-2.0775118454622876</v>
      </c>
      <c r="U99" s="11">
        <f t="shared" si="5"/>
        <v>0.90216754540131117</v>
      </c>
    </row>
    <row r="100" spans="1:21" x14ac:dyDescent="0.2">
      <c r="A100" s="13">
        <v>2012</v>
      </c>
      <c r="B100" s="11">
        <f t="shared" si="6"/>
        <v>-9.2573544538165908E-2</v>
      </c>
      <c r="C100" s="11">
        <f t="shared" si="6"/>
        <v>1.8155893536121681</v>
      </c>
      <c r="D100" s="11">
        <f t="shared" si="6"/>
        <v>0.64921243082163294</v>
      </c>
      <c r="E100" s="11">
        <f t="shared" si="6"/>
        <v>0.512948830226434</v>
      </c>
      <c r="F100" s="11">
        <f t="shared" si="6"/>
        <v>9.0232348296859222E-2</v>
      </c>
      <c r="G100" s="11">
        <f t="shared" si="6"/>
        <v>1.2990257307019526</v>
      </c>
      <c r="H100" s="11">
        <f t="shared" si="6"/>
        <v>1.8181818181818077</v>
      </c>
      <c r="I100" s="11">
        <f t="shared" si="6"/>
        <v>2.805515929624347</v>
      </c>
      <c r="J100" s="11">
        <f t="shared" si="6"/>
        <v>3.706111833550052</v>
      </c>
      <c r="K100" s="11">
        <f t="shared" si="6"/>
        <v>0.94940511957697371</v>
      </c>
      <c r="L100" s="11">
        <f t="shared" si="6"/>
        <v>1.5806988352745632</v>
      </c>
      <c r="M100" s="11">
        <f t="shared" si="6"/>
        <v>1.4853556485355579</v>
      </c>
      <c r="N100" s="11">
        <f t="shared" si="6"/>
        <v>5.6842913839457054</v>
      </c>
      <c r="O100" s="11">
        <f t="shared" si="6"/>
        <v>3.5155745120847959</v>
      </c>
      <c r="P100" s="11"/>
      <c r="Q100" s="11"/>
      <c r="R100" s="11"/>
      <c r="S100" s="11">
        <f t="shared" si="5"/>
        <v>3.2332006273374292</v>
      </c>
      <c r="T100" s="11">
        <f t="shared" si="5"/>
        <v>-4.5533498759305013</v>
      </c>
      <c r="U100" s="11">
        <f t="shared" si="5"/>
        <v>1.8578727357176028</v>
      </c>
    </row>
    <row r="101" spans="1:21" x14ac:dyDescent="0.2">
      <c r="A101" s="13">
        <v>2013</v>
      </c>
      <c r="B101" s="11">
        <f t="shared" si="6"/>
        <v>-1.9252548131370228</v>
      </c>
      <c r="C101" s="11">
        <f t="shared" si="6"/>
        <v>2.7448417514704504</v>
      </c>
      <c r="D101" s="11">
        <f t="shared" si="6"/>
        <v>-0.34894786930316224</v>
      </c>
      <c r="E101" s="11">
        <f t="shared" si="6"/>
        <v>5.6260891212347452</v>
      </c>
      <c r="F101" s="11">
        <f t="shared" si="6"/>
        <v>0.15776425512734615</v>
      </c>
      <c r="G101" s="11">
        <f t="shared" si="6"/>
        <v>3.7361282367447624</v>
      </c>
      <c r="H101" s="11">
        <f t="shared" si="6"/>
        <v>2.5261324041811806</v>
      </c>
      <c r="I101" s="11">
        <f t="shared" si="6"/>
        <v>6.9380203515256866E-2</v>
      </c>
      <c r="J101" s="11">
        <f t="shared" si="6"/>
        <v>3.5109717868338608</v>
      </c>
      <c r="K101" s="11">
        <f t="shared" si="6"/>
        <v>2.6547619047619042</v>
      </c>
      <c r="L101" s="11">
        <f t="shared" si="6"/>
        <v>-0.13308763308764737</v>
      </c>
      <c r="M101" s="11">
        <f t="shared" si="6"/>
        <v>-0.4638218923933235</v>
      </c>
      <c r="N101" s="11">
        <f t="shared" si="6"/>
        <v>4.3852210781344603</v>
      </c>
      <c r="O101" s="11">
        <f t="shared" si="6"/>
        <v>0.83655887126983242</v>
      </c>
      <c r="P101" s="11"/>
      <c r="Q101" s="11"/>
      <c r="R101" s="11"/>
      <c r="S101" s="11">
        <f t="shared" si="5"/>
        <v>-2.8982119901834635</v>
      </c>
      <c r="T101" s="11">
        <f t="shared" si="5"/>
        <v>8.2022617964383038</v>
      </c>
      <c r="U101" s="11">
        <f t="shared" si="5"/>
        <v>1.8695850433196437</v>
      </c>
    </row>
    <row r="102" spans="1:21" x14ac:dyDescent="0.2">
      <c r="A102" s="13">
        <v>2014</v>
      </c>
      <c r="B102" s="11">
        <f t="shared" si="6"/>
        <v>7.6632374553852634</v>
      </c>
      <c r="C102" s="11">
        <f t="shared" si="6"/>
        <v>-1.9354838709677358</v>
      </c>
      <c r="D102" s="11">
        <f t="shared" si="6"/>
        <v>4.2444821731746352E-2</v>
      </c>
      <c r="E102" s="11">
        <f t="shared" si="6"/>
        <v>0.35352345038888178</v>
      </c>
      <c r="F102" s="11">
        <f t="shared" si="6"/>
        <v>3.9828982898289844</v>
      </c>
      <c r="G102" s="11">
        <f t="shared" si="6"/>
        <v>4.0294781885177766</v>
      </c>
      <c r="H102" s="11">
        <f t="shared" si="6"/>
        <v>1.985981308411211</v>
      </c>
      <c r="I102" s="11">
        <f t="shared" si="6"/>
        <v>0.78576380864339157</v>
      </c>
      <c r="J102" s="11">
        <f t="shared" si="6"/>
        <v>2.8952150211992711</v>
      </c>
      <c r="K102" s="11">
        <f t="shared" si="6"/>
        <v>3.7805868027368517</v>
      </c>
      <c r="L102" s="11">
        <f t="shared" si="6"/>
        <v>1.5786776012301384</v>
      </c>
      <c r="M102" s="11">
        <f t="shared" si="6"/>
        <v>1.4600807704256091</v>
      </c>
      <c r="N102" s="11">
        <f t="shared" si="6"/>
        <v>5.303469885110812</v>
      </c>
      <c r="O102" s="11">
        <f t="shared" si="6"/>
        <v>1.7954432887568039</v>
      </c>
      <c r="P102" s="11"/>
      <c r="Q102" s="11"/>
      <c r="R102" s="11"/>
      <c r="S102" s="11">
        <f t="shared" si="5"/>
        <v>7.4016127091105943</v>
      </c>
      <c r="T102" s="11">
        <f t="shared" si="5"/>
        <v>5.3099471407976884</v>
      </c>
      <c r="U102" s="11">
        <f t="shared" si="5"/>
        <v>2.7081468218442373</v>
      </c>
    </row>
    <row r="103" spans="1:21" x14ac:dyDescent="0.2">
      <c r="A103" s="13">
        <v>2015</v>
      </c>
      <c r="B103" s="11">
        <f t="shared" si="6"/>
        <v>-2.4375975039001574</v>
      </c>
      <c r="C103" s="11">
        <f t="shared" si="6"/>
        <v>0.97294292068197397</v>
      </c>
      <c r="D103" s="11">
        <f t="shared" si="6"/>
        <v>1.7076792532880747</v>
      </c>
      <c r="E103" s="11">
        <f t="shared" si="6"/>
        <v>5.0610615312353335</v>
      </c>
      <c r="F103" s="11">
        <f t="shared" si="6"/>
        <v>0.59510928370483107</v>
      </c>
      <c r="G103" s="11">
        <f t="shared" si="6"/>
        <v>1.1197440585009266</v>
      </c>
      <c r="H103" s="11">
        <f t="shared" si="6"/>
        <v>0.86431323544724492</v>
      </c>
      <c r="I103" s="11">
        <f t="shared" si="6"/>
        <v>3.9784453107085449</v>
      </c>
      <c r="J103" s="11">
        <f t="shared" si="6"/>
        <v>5.215446197315754</v>
      </c>
      <c r="K103" s="11">
        <f t="shared" si="6"/>
        <v>1.7655603978098178</v>
      </c>
      <c r="L103" s="11">
        <f t="shared" si="6"/>
        <v>-0.89817337773741013</v>
      </c>
      <c r="M103" s="11">
        <f t="shared" si="6"/>
        <v>1.9085527658705859</v>
      </c>
      <c r="N103" s="11">
        <f t="shared" si="6"/>
        <v>3.0857394754242984</v>
      </c>
      <c r="O103" s="11">
        <f t="shared" si="6"/>
        <v>6.580707943072639</v>
      </c>
      <c r="P103" s="11"/>
      <c r="Q103" s="11"/>
      <c r="R103" s="11"/>
      <c r="S103" s="11">
        <f t="shared" si="5"/>
        <v>-0.14567458538771172</v>
      </c>
      <c r="T103" s="11">
        <f t="shared" si="5"/>
        <v>-2.1788729180926225</v>
      </c>
      <c r="U103" s="11">
        <f t="shared" si="5"/>
        <v>1.9503159729788555</v>
      </c>
    </row>
    <row r="104" spans="1:21" x14ac:dyDescent="0.2">
      <c r="A104" s="13">
        <v>2016</v>
      </c>
      <c r="B104" s="11">
        <f t="shared" si="6"/>
        <v>-0.68958624825105064</v>
      </c>
      <c r="C104" s="11">
        <f t="shared" si="6"/>
        <v>-0.56896393502798848</v>
      </c>
      <c r="D104" s="11">
        <f t="shared" si="6"/>
        <v>0.42757326102826898</v>
      </c>
      <c r="E104" s="11">
        <f t="shared" si="6"/>
        <v>4.29194143288254</v>
      </c>
      <c r="F104" s="11">
        <f t="shared" si="6"/>
        <v>2.9256749489082523</v>
      </c>
      <c r="G104" s="11">
        <f t="shared" si="6"/>
        <v>2.8813559322033777</v>
      </c>
      <c r="H104" s="11">
        <f t="shared" si="6"/>
        <v>1.0427421020029026</v>
      </c>
      <c r="I104" s="11">
        <f t="shared" si="6"/>
        <v>5.4140478553313498</v>
      </c>
      <c r="J104" s="11">
        <f t="shared" si="6"/>
        <v>3.5806198948192813</v>
      </c>
      <c r="K104" s="11">
        <f t="shared" si="6"/>
        <v>3.2941693203030642</v>
      </c>
      <c r="L104" s="11">
        <f t="shared" si="6"/>
        <v>2.5865580448065195</v>
      </c>
      <c r="M104" s="11">
        <f t="shared" si="6"/>
        <v>-0.43064596895342477</v>
      </c>
      <c r="N104" s="11">
        <f t="shared" si="6"/>
        <v>3.9234552063288186</v>
      </c>
      <c r="O104" s="11">
        <f t="shared" si="6"/>
        <v>4.9417941109335839</v>
      </c>
      <c r="P104" s="11"/>
      <c r="Q104" s="11"/>
      <c r="R104" s="11"/>
      <c r="S104" s="11">
        <f t="shared" si="5"/>
        <v>-1.122208506340483</v>
      </c>
      <c r="T104" s="11">
        <f t="shared" si="5"/>
        <v>2.2274052478133965</v>
      </c>
      <c r="U104" s="11">
        <f t="shared" si="5"/>
        <v>2.2977450037405145</v>
      </c>
    </row>
    <row r="105" spans="1:21" x14ac:dyDescent="0.2">
      <c r="A105" s="13">
        <v>2017</v>
      </c>
      <c r="B105" s="11">
        <f t="shared" si="6"/>
        <v>2.8177518365703813</v>
      </c>
      <c r="C105" s="11">
        <f t="shared" si="6"/>
        <v>-6.6174434702353402</v>
      </c>
      <c r="D105" s="11">
        <f t="shared" si="6"/>
        <v>1.2045690550363419</v>
      </c>
      <c r="E105" s="11">
        <f t="shared" si="6"/>
        <v>3.6437680848783627</v>
      </c>
      <c r="F105" s="11">
        <f t="shared" si="6"/>
        <v>4.1488138781481831</v>
      </c>
      <c r="G105" s="11">
        <f t="shared" si="6"/>
        <v>3.7781438769906694</v>
      </c>
      <c r="H105" s="11">
        <f t="shared" si="6"/>
        <v>1.3589455400020434</v>
      </c>
      <c r="I105" s="11">
        <f t="shared" si="6"/>
        <v>-0.57531380753137462</v>
      </c>
      <c r="J105" s="11">
        <f t="shared" si="6"/>
        <v>1.7176190990601636</v>
      </c>
      <c r="K105" s="11">
        <f t="shared" si="6"/>
        <v>4.4647602848942203</v>
      </c>
      <c r="L105" s="11">
        <f t="shared" si="6"/>
        <v>-2.3128846535636294</v>
      </c>
      <c r="M105" s="11">
        <f t="shared" si="6"/>
        <v>-1.7501508750754291</v>
      </c>
      <c r="N105" s="11">
        <f t="shared" si="6"/>
        <v>-2.345437712169518</v>
      </c>
      <c r="O105" s="11">
        <f t="shared" si="6"/>
        <v>4.513322457857516</v>
      </c>
      <c r="P105" s="11"/>
      <c r="Q105" s="11"/>
      <c r="R105" s="11"/>
      <c r="S105" s="11">
        <f t="shared" si="5"/>
        <v>7.1842015662240355</v>
      </c>
      <c r="T105" s="11">
        <f t="shared" si="5"/>
        <v>5.0193931097421984</v>
      </c>
      <c r="U105" s="11">
        <f t="shared" si="5"/>
        <v>1.3790221479314635</v>
      </c>
    </row>
    <row r="106" spans="1:21" x14ac:dyDescent="0.2">
      <c r="A106" s="13">
        <v>2018</v>
      </c>
      <c r="B106" s="11">
        <f t="shared" si="6"/>
        <v>-2.6035039639815905</v>
      </c>
      <c r="C106" s="11">
        <f t="shared" si="6"/>
        <v>1.2453053963233707</v>
      </c>
      <c r="D106" s="11">
        <f t="shared" si="6"/>
        <v>1.6109172994049015</v>
      </c>
      <c r="E106" s="11">
        <f t="shared" si="6"/>
        <v>4.0326750077551488</v>
      </c>
      <c r="F106" s="11">
        <f t="shared" si="6"/>
        <v>0.48163756773029753</v>
      </c>
      <c r="G106" s="11">
        <f t="shared" si="6"/>
        <v>2.0107947930998016</v>
      </c>
      <c r="H106" s="11">
        <f t="shared" si="6"/>
        <v>0.29233870967741993</v>
      </c>
      <c r="I106" s="11">
        <f t="shared" si="6"/>
        <v>1.2940557601262448</v>
      </c>
      <c r="J106" s="11">
        <f t="shared" si="6"/>
        <v>0.78589634664401053</v>
      </c>
      <c r="K106" s="11">
        <f t="shared" si="6"/>
        <v>0.92602014857028347</v>
      </c>
      <c r="L106" s="11">
        <f t="shared" si="6"/>
        <v>1.5648816177217917</v>
      </c>
      <c r="M106" s="11">
        <f t="shared" si="6"/>
        <v>1.4844389844389738</v>
      </c>
      <c r="N106" s="11">
        <f t="shared" si="6"/>
        <v>1.6222479721900163</v>
      </c>
      <c r="O106" s="11">
        <f t="shared" si="6"/>
        <v>3.8397502601456912</v>
      </c>
      <c r="P106" s="11"/>
      <c r="Q106" s="11"/>
      <c r="R106" s="11"/>
      <c r="S106" s="11">
        <f t="shared" si="5"/>
        <v>0.79415501905972796</v>
      </c>
      <c r="T106" s="11">
        <f t="shared" si="5"/>
        <v>3.5737562459265515</v>
      </c>
      <c r="U106" s="11">
        <f t="shared" si="5"/>
        <v>1.4323990107172335</v>
      </c>
    </row>
    <row r="107" spans="1:21" x14ac:dyDescent="0.2">
      <c r="A107" s="13">
        <v>2019</v>
      </c>
      <c r="B107" s="11">
        <f t="shared" si="6"/>
        <v>0.49241282283187804</v>
      </c>
      <c r="C107" s="11">
        <f t="shared" si="6"/>
        <v>-2.3818820773135463</v>
      </c>
      <c r="D107" s="11">
        <f t="shared" si="6"/>
        <v>0.97950116126426234</v>
      </c>
      <c r="E107" s="11">
        <f t="shared" si="6"/>
        <v>-0.60630156048105954</v>
      </c>
      <c r="F107" s="11">
        <f t="shared" si="6"/>
        <v>-0.13980427401637519</v>
      </c>
      <c r="G107" s="11">
        <f t="shared" si="6"/>
        <v>3.7452017844174623</v>
      </c>
      <c r="H107" s="11">
        <f t="shared" si="6"/>
        <v>0.51261433309881532</v>
      </c>
      <c r="I107" s="11">
        <f t="shared" si="6"/>
        <v>3.8637307852098068</v>
      </c>
      <c r="J107" s="11">
        <f t="shared" si="6"/>
        <v>5.3740779768177038</v>
      </c>
      <c r="K107" s="11">
        <f t="shared" si="6"/>
        <v>0.82677959265979872</v>
      </c>
      <c r="L107" s="11">
        <f t="shared" si="6"/>
        <v>5.002501250626068E-2</v>
      </c>
      <c r="M107" s="11">
        <f t="shared" si="6"/>
        <v>0.87763542822556495</v>
      </c>
      <c r="N107" s="11">
        <f t="shared" si="6"/>
        <v>3.6591686534674039</v>
      </c>
      <c r="O107" s="11">
        <f t="shared" si="6"/>
        <v>0.21044192804888784</v>
      </c>
      <c r="P107" s="11"/>
      <c r="Q107" s="11"/>
      <c r="R107" s="11"/>
      <c r="S107" s="11">
        <f t="shared" ref="S107:U108" si="7">(S55/S54-1)*100</f>
        <v>5.0530517911545392</v>
      </c>
      <c r="T107" s="11">
        <f t="shared" si="7"/>
        <v>4.8767697954902989</v>
      </c>
      <c r="U107" s="11">
        <f t="shared" si="7"/>
        <v>1.5950421619424837</v>
      </c>
    </row>
    <row r="108" spans="1:21" x14ac:dyDescent="0.2">
      <c r="A108" s="13">
        <v>2020</v>
      </c>
      <c r="B108" s="11">
        <f t="shared" si="6"/>
        <v>-3.3599999999999963</v>
      </c>
      <c r="C108" s="11">
        <f t="shared" si="6"/>
        <v>-4.6699999999999964</v>
      </c>
      <c r="D108" s="11">
        <f t="shared" si="6"/>
        <v>-10.560000000000002</v>
      </c>
      <c r="E108" s="11">
        <f t="shared" si="6"/>
        <v>-4.03</v>
      </c>
      <c r="F108" s="11">
        <f t="shared" si="6"/>
        <v>-3.1599999999999961</v>
      </c>
      <c r="G108" s="11">
        <f t="shared" si="6"/>
        <v>-14.569999999999993</v>
      </c>
      <c r="H108" s="11">
        <f t="shared" si="6"/>
        <v>-11.069999999999991</v>
      </c>
      <c r="I108" s="11">
        <f t="shared" si="6"/>
        <v>-13.419999999999998</v>
      </c>
      <c r="J108" s="11">
        <f t="shared" si="6"/>
        <v>-37.299999999999997</v>
      </c>
      <c r="K108" s="11">
        <f t="shared" si="6"/>
        <v>-1.7300000000000093</v>
      </c>
      <c r="L108" s="11">
        <f t="shared" si="6"/>
        <v>-0.50000000000000044</v>
      </c>
      <c r="M108" s="11">
        <f t="shared" si="6"/>
        <v>-6.0999999999999943</v>
      </c>
      <c r="N108" s="11">
        <f t="shared" si="6"/>
        <v>-6.5400000000000009</v>
      </c>
      <c r="O108" s="11">
        <f t="shared" si="6"/>
        <v>-14.569999999999993</v>
      </c>
      <c r="P108" s="11"/>
      <c r="Q108" s="11"/>
      <c r="R108" s="11"/>
      <c r="S108" s="11">
        <f t="shared" si="7"/>
        <v>-24.5</v>
      </c>
      <c r="T108" s="11">
        <f t="shared" si="7"/>
        <v>-21.70000000000001</v>
      </c>
      <c r="U108" s="11">
        <f t="shared" si="7"/>
        <v>-10.489999999999998</v>
      </c>
    </row>
  </sheetData>
  <hyperlinks>
    <hyperlink ref="A1" location="Contents!A1" display="Back to Contents" xr:uid="{5892B3A4-0971-479A-B922-3EDA15110BF0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10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109375" defaultRowHeight="12" x14ac:dyDescent="0.2"/>
  <cols>
    <col min="1" max="1" width="20.7109375" style="13" customWidth="1"/>
    <col min="2" max="2" width="9.7109375" style="13" bestFit="1" customWidth="1"/>
    <col min="3" max="16384" width="8.7109375" style="13"/>
  </cols>
  <sheetData>
    <row r="1" spans="1:21" ht="12.75" x14ac:dyDescent="0.2">
      <c r="A1" s="26" t="s">
        <v>183</v>
      </c>
      <c r="B1" s="9" t="s">
        <v>208</v>
      </c>
    </row>
    <row r="2" spans="1:21" x14ac:dyDescent="0.2">
      <c r="B2" s="9" t="s">
        <v>149</v>
      </c>
    </row>
    <row r="3" spans="1:21" x14ac:dyDescent="0.2">
      <c r="A3" s="16"/>
    </row>
    <row r="4" spans="1:21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</row>
    <row r="5" spans="1:21" x14ac:dyDescent="0.2">
      <c r="A5" s="17" t="str">
        <f>Base_year</f>
        <v>2019=100</v>
      </c>
      <c r="B5" s="13" t="s">
        <v>216</v>
      </c>
    </row>
    <row r="6" spans="1:21" x14ac:dyDescent="0.2">
      <c r="A6" s="13">
        <v>1970</v>
      </c>
      <c r="B6" s="15">
        <f>'Table A1'!B6/'Table A5'!B6*100</f>
        <v>48.962088253573647</v>
      </c>
      <c r="C6" s="15">
        <f>'Table A1'!C6/'Table A5'!C6*100</f>
        <v>238.82714994016072</v>
      </c>
      <c r="D6" s="15">
        <f>'Table A1'!D6/'Table A5'!D6*100</f>
        <v>30.244387924361384</v>
      </c>
      <c r="E6" s="15">
        <f>'Table A1'!E6/'Table A5'!E6*100</f>
        <v>45.978532568739887</v>
      </c>
      <c r="F6" s="15">
        <f>'Table A1'!F6/'Table A5'!F6*100</f>
        <v>290.65855404438076</v>
      </c>
      <c r="G6" s="15">
        <f>'Table A1'!G6/'Table A5'!G6*100</f>
        <v>131.73920522965764</v>
      </c>
      <c r="H6" s="15">
        <f>'Table A1'!H6/'Table A5'!H6*100</f>
        <v>91.611036938139748</v>
      </c>
      <c r="I6" s="15">
        <f>'Table A1'!I6/'Table A5'!I6*100</f>
        <v>38.672894628383013</v>
      </c>
      <c r="J6" s="15">
        <f>'Table A1'!J6/'Table A5'!J6*100</f>
        <v>166.90972222222223</v>
      </c>
      <c r="K6" s="15">
        <f>'Table A1'!K6/'Table A5'!K6*100</f>
        <v>16.892596454640252</v>
      </c>
      <c r="L6" s="15">
        <f>'Table A1'!L6/'Table A5'!L6*100</f>
        <v>121.17061021170611</v>
      </c>
      <c r="M6" s="15">
        <f>'Table A1'!M6/'Table A5'!M6*100</f>
        <v>113.68993653671804</v>
      </c>
      <c r="N6" s="15">
        <f>'Table A1'!N6/'Table A5'!N6*100</f>
        <v>96.242527754056354</v>
      </c>
      <c r="O6" s="15">
        <f>'Table A1'!O6/'Table A5'!O6*100</f>
        <v>86.204379562043812</v>
      </c>
      <c r="P6" s="15"/>
      <c r="Q6" s="15"/>
      <c r="R6" s="15"/>
      <c r="S6" s="15">
        <f>'Table A1'!S6/'Table A5'!S6*100</f>
        <v>61.911808227286194</v>
      </c>
      <c r="T6" s="15">
        <f>'Table A1'!T6/'Table A5'!T6*100</f>
        <v>354.42764578833692</v>
      </c>
      <c r="U6" s="15">
        <f>'Table A1'!U6/'Table A5'!U6*100</f>
        <v>61.017260374586847</v>
      </c>
    </row>
    <row r="7" spans="1:21" x14ac:dyDescent="0.2">
      <c r="A7" s="13">
        <v>1971</v>
      </c>
      <c r="B7" s="15">
        <f>'Table A1'!B7/'Table A5'!B7*100</f>
        <v>51.312856081248462</v>
      </c>
      <c r="C7" s="15">
        <f>'Table A1'!C7/'Table A5'!C7*100</f>
        <v>234.19791131655535</v>
      </c>
      <c r="D7" s="15">
        <f>'Table A1'!D7/'Table A5'!D7*100</f>
        <v>30.72952121624688</v>
      </c>
      <c r="E7" s="15">
        <f>'Table A1'!E7/'Table A5'!E7*100</f>
        <v>48.75688551436653</v>
      </c>
      <c r="F7" s="15">
        <f>'Table A1'!F7/'Table A5'!F7*100</f>
        <v>290.68797776233492</v>
      </c>
      <c r="G7" s="15">
        <f>'Table A1'!G7/'Table A5'!G7*100</f>
        <v>136.2349239643419</v>
      </c>
      <c r="H7" s="15">
        <f>'Table A1'!H7/'Table A5'!H7*100</f>
        <v>93.432574430823109</v>
      </c>
      <c r="I7" s="15">
        <f>'Table A1'!I7/'Table A5'!I7*100</f>
        <v>42.578731817539897</v>
      </c>
      <c r="J7" s="15">
        <f>'Table A1'!J7/'Table A5'!J7*100</f>
        <v>172.65517241379311</v>
      </c>
      <c r="K7" s="15">
        <f>'Table A1'!K7/'Table A5'!K7*100</f>
        <v>17.222498755599801</v>
      </c>
      <c r="L7" s="15">
        <f>'Table A1'!L7/'Table A5'!L7*100</f>
        <v>114.5755071374906</v>
      </c>
      <c r="M7" s="15">
        <f>'Table A1'!M7/'Table A5'!M7*100</f>
        <v>114.8771021992238</v>
      </c>
      <c r="N7" s="15">
        <f>'Table A1'!N7/'Table A5'!N7*100</f>
        <v>102.25442834138485</v>
      </c>
      <c r="O7" s="15">
        <f>'Table A1'!O7/'Table A5'!O7*100</f>
        <v>93.137254901960802</v>
      </c>
      <c r="P7" s="15"/>
      <c r="Q7" s="15"/>
      <c r="R7" s="15"/>
      <c r="S7" s="15">
        <f>'Table A1'!S7/'Table A5'!S7*100</f>
        <v>65.66104702750664</v>
      </c>
      <c r="T7" s="15">
        <f>'Table A1'!T7/'Table A5'!T7*100</f>
        <v>362.43496357960458</v>
      </c>
      <c r="U7" s="15">
        <f>'Table A1'!U7/'Table A5'!U7*100</f>
        <v>62.687660197729777</v>
      </c>
    </row>
    <row r="8" spans="1:21" x14ac:dyDescent="0.2">
      <c r="A8" s="13">
        <v>1972</v>
      </c>
      <c r="B8" s="15">
        <f>'Table A1'!B8/'Table A5'!B8*100</f>
        <v>51.081113367578546</v>
      </c>
      <c r="C8" s="15">
        <f>'Table A1'!C8/'Table A5'!C8*100</f>
        <v>193.43296703296704</v>
      </c>
      <c r="D8" s="15">
        <f>'Table A1'!D8/'Table A5'!D8*100</f>
        <v>31.628625364681657</v>
      </c>
      <c r="E8" s="15">
        <f>'Table A1'!E8/'Table A5'!E8*100</f>
        <v>53.491895167398873</v>
      </c>
      <c r="F8" s="15">
        <f>'Table A1'!F8/'Table A5'!F8*100</f>
        <v>302.50338294993236</v>
      </c>
      <c r="G8" s="15">
        <f>'Table A1'!G8/'Table A5'!G8*100</f>
        <v>132.00930696360314</v>
      </c>
      <c r="H8" s="15">
        <f>'Table A1'!H8/'Table A5'!H8*100</f>
        <v>94.998940453485915</v>
      </c>
      <c r="I8" s="15">
        <f>'Table A1'!I8/'Table A5'!I8*100</f>
        <v>45.727580372250422</v>
      </c>
      <c r="J8" s="15">
        <f>'Table A1'!J8/'Table A5'!J8*100</f>
        <v>172.82502443792765</v>
      </c>
      <c r="K8" s="15">
        <f>'Table A1'!K8/'Table A5'!K8*100</f>
        <v>17.616334283000949</v>
      </c>
      <c r="L8" s="15">
        <f>'Table A1'!L8/'Table A5'!L8*100</f>
        <v>109.22913719943423</v>
      </c>
      <c r="M8" s="15">
        <f>'Table A1'!M8/'Table A5'!M8*100</f>
        <v>116.35687732342008</v>
      </c>
      <c r="N8" s="15">
        <f>'Table A1'!N8/'Table A5'!N8*100</f>
        <v>108.08936825885978</v>
      </c>
      <c r="O8" s="15">
        <f>'Table A1'!O8/'Table A5'!O8*100</f>
        <v>99.190283400809705</v>
      </c>
      <c r="P8" s="15"/>
      <c r="Q8" s="15"/>
      <c r="R8" s="15"/>
      <c r="S8" s="15">
        <f>'Table A1'!S8/'Table A5'!S8*100</f>
        <v>66.02052451539339</v>
      </c>
      <c r="T8" s="15">
        <f>'Table A1'!T8/'Table A5'!T8*100</f>
        <v>345.01424501424498</v>
      </c>
      <c r="U8" s="15">
        <f>'Table A1'!U8/'Table A5'!U8*100</f>
        <v>63.95181589356347</v>
      </c>
    </row>
    <row r="9" spans="1:21" x14ac:dyDescent="0.2">
      <c r="A9" s="13">
        <v>1973</v>
      </c>
      <c r="B9" s="15">
        <f>'Table A1'!B9/'Table A5'!B9*100</f>
        <v>51.739486939205811</v>
      </c>
      <c r="C9" s="15">
        <f>'Table A1'!C9/'Table A5'!C9*100</f>
        <v>209.98381463497742</v>
      </c>
      <c r="D9" s="15">
        <f>'Table A1'!D9/'Table A5'!D9*100</f>
        <v>33.913238677815812</v>
      </c>
      <c r="E9" s="15">
        <f>'Table A1'!E9/'Table A5'!E9*100</f>
        <v>58.388949247245058</v>
      </c>
      <c r="F9" s="15">
        <f>'Table A1'!F9/'Table A5'!F9*100</f>
        <v>329.53572604543956</v>
      </c>
      <c r="G9" s="15">
        <f>'Table A1'!G9/'Table A5'!G9*100</f>
        <v>127.47373373059432</v>
      </c>
      <c r="H9" s="15">
        <f>'Table A1'!H9/'Table A5'!H9*100</f>
        <v>93.479585618525306</v>
      </c>
      <c r="I9" s="15">
        <f>'Table A1'!I9/'Table A5'!I9*100</f>
        <v>50.602580462214654</v>
      </c>
      <c r="J9" s="15">
        <f>'Table A1'!J9/'Table A5'!J9*100</f>
        <v>169.43841141793362</v>
      </c>
      <c r="K9" s="15">
        <f>'Table A1'!K9/'Table A5'!K9*100</f>
        <v>18.542141230068339</v>
      </c>
      <c r="L9" s="15">
        <f>'Table A1'!L9/'Table A5'!L9*100</f>
        <v>108.22237017310252</v>
      </c>
      <c r="M9" s="15">
        <f>'Table A1'!M9/'Table A5'!M9*100</f>
        <v>116.13663133097762</v>
      </c>
      <c r="N9" s="15">
        <f>'Table A1'!N9/'Table A5'!N9*100</f>
        <v>115.45189504373177</v>
      </c>
      <c r="O9" s="15">
        <f>'Table A1'!O9/'Table A5'!O9*100</f>
        <v>106.7524115755627</v>
      </c>
      <c r="P9" s="15"/>
      <c r="Q9" s="15"/>
      <c r="R9" s="15"/>
      <c r="S9" s="15">
        <f>'Table A1'!S9/'Table A5'!S9*100</f>
        <v>68.213586804584835</v>
      </c>
      <c r="T9" s="15">
        <f>'Table A1'!T9/'Table A5'!T9*100</f>
        <v>335.28896672504379</v>
      </c>
      <c r="U9" s="15">
        <f>'Table A1'!U9/'Table A5'!U9*100</f>
        <v>66.713360182104708</v>
      </c>
    </row>
    <row r="10" spans="1:21" x14ac:dyDescent="0.2">
      <c r="A10" s="13">
        <v>1974</v>
      </c>
      <c r="B10" s="15">
        <f>'Table A1'!B10/'Table A5'!B10*100</f>
        <v>52.920962199312719</v>
      </c>
      <c r="C10" s="15">
        <f>'Table A1'!C10/'Table A5'!C10*100</f>
        <v>184.38164422395465</v>
      </c>
      <c r="D10" s="15">
        <f>'Table A1'!D10/'Table A5'!D10*100</f>
        <v>33.870418699648255</v>
      </c>
      <c r="E10" s="15">
        <f>'Table A1'!E10/'Table A5'!E10*100</f>
        <v>59.269134253450439</v>
      </c>
      <c r="F10" s="15">
        <f>'Table A1'!F10/'Table A5'!F10*100</f>
        <v>303.77962844330557</v>
      </c>
      <c r="G10" s="15">
        <f>'Table A1'!G10/'Table A5'!G10*100</f>
        <v>121.21111295957412</v>
      </c>
      <c r="H10" s="15">
        <f>'Table A1'!H10/'Table A5'!H10*100</f>
        <v>83.8055883510429</v>
      </c>
      <c r="I10" s="15">
        <f>'Table A1'!I10/'Table A5'!I10*100</f>
        <v>50.130321459600346</v>
      </c>
      <c r="J10" s="15">
        <f>'Table A1'!J10/'Table A5'!J10*100</f>
        <v>156.87631658140236</v>
      </c>
      <c r="K10" s="15">
        <f>'Table A1'!K10/'Table A5'!K10*100</f>
        <v>17.381786339754818</v>
      </c>
      <c r="L10" s="15">
        <f>'Table A1'!L10/'Table A5'!L10*100</f>
        <v>104.40944881889764</v>
      </c>
      <c r="M10" s="15">
        <f>'Table A1'!M10/'Table A5'!M10*100</f>
        <v>111.82060053211708</v>
      </c>
      <c r="N10" s="15">
        <f>'Table A1'!N10/'Table A5'!N10*100</f>
        <v>111.68918918918919</v>
      </c>
      <c r="O10" s="15">
        <f>'Table A1'!O10/'Table A5'!O10*100</f>
        <v>104.90611750454268</v>
      </c>
      <c r="P10" s="15"/>
      <c r="Q10" s="15"/>
      <c r="R10" s="15"/>
      <c r="S10" s="15">
        <f>'Table A1'!S10/'Table A5'!S10*100</f>
        <v>63.840000000000011</v>
      </c>
      <c r="T10" s="15">
        <f>'Table A1'!T10/'Table A5'!T10*100</f>
        <v>307.10784313725492</v>
      </c>
      <c r="U10" s="15">
        <f>'Table A1'!U10/'Table A5'!U10*100</f>
        <v>64.608407465550329</v>
      </c>
    </row>
    <row r="11" spans="1:21" x14ac:dyDescent="0.2">
      <c r="A11" s="13">
        <v>1975</v>
      </c>
      <c r="B11" s="15">
        <f>'Table A1'!B11/'Table A5'!B11*100</f>
        <v>50.048567265662946</v>
      </c>
      <c r="C11" s="15">
        <f>'Table A1'!C11/'Table A5'!C11*100</f>
        <v>198.94139566395663</v>
      </c>
      <c r="D11" s="15">
        <f>'Table A1'!D11/'Table A5'!D11*100</f>
        <v>33.556803768798702</v>
      </c>
      <c r="E11" s="15">
        <f>'Table A1'!E11/'Table A5'!E11*100</f>
        <v>60.936264431440776</v>
      </c>
      <c r="F11" s="15">
        <f>'Table A1'!F11/'Table A5'!F11*100</f>
        <v>287.9798615481435</v>
      </c>
      <c r="G11" s="15">
        <f>'Table A1'!G11/'Table A5'!G11*100</f>
        <v>119.06158357771261</v>
      </c>
      <c r="H11" s="15">
        <f>'Table A1'!H11/'Table A5'!H11*100</f>
        <v>80.884676145339654</v>
      </c>
      <c r="I11" s="15">
        <f>'Table A1'!I11/'Table A5'!I11*100</f>
        <v>49.665891923300407</v>
      </c>
      <c r="J11" s="15">
        <f>'Table A1'!J11/'Table A5'!J11*100</f>
        <v>155.24475524475525</v>
      </c>
      <c r="K11" s="15">
        <f>'Table A1'!K11/'Table A5'!K11*100</f>
        <v>17.232260907888939</v>
      </c>
      <c r="L11" s="15">
        <f>'Table A1'!L11/'Table A5'!L11*100</f>
        <v>110.52305787681831</v>
      </c>
      <c r="M11" s="15">
        <f>'Table A1'!M11/'Table A5'!M11*100</f>
        <v>113.7917933130699</v>
      </c>
      <c r="N11" s="15">
        <f>'Table A1'!N11/'Table A5'!N11*100</f>
        <v>107.56578947368422</v>
      </c>
      <c r="O11" s="15">
        <f>'Table A1'!O11/'Table A5'!O11*100</f>
        <v>102.08581644815256</v>
      </c>
      <c r="P11" s="15"/>
      <c r="Q11" s="15"/>
      <c r="R11" s="15"/>
      <c r="S11" s="15">
        <f>'Table A1'!S11/'Table A5'!S11*100</f>
        <v>63.827032625582603</v>
      </c>
      <c r="T11" s="15">
        <f>'Table A1'!T11/'Table A5'!T11*100</f>
        <v>304.08805031446542</v>
      </c>
      <c r="U11" s="15">
        <f>'Table A1'!U11/'Table A5'!U11*100</f>
        <v>63.965884861407254</v>
      </c>
    </row>
    <row r="12" spans="1:21" x14ac:dyDescent="0.2">
      <c r="A12" s="13">
        <v>1976</v>
      </c>
      <c r="B12" s="15">
        <f>'Table A1'!B12/'Table A5'!B12*100</f>
        <v>46.294031311154598</v>
      </c>
      <c r="C12" s="15">
        <f>'Table A1'!C12/'Table A5'!C12*100</f>
        <v>177.36516357206014</v>
      </c>
      <c r="D12" s="15">
        <f>'Table A1'!D12/'Table A5'!D12*100</f>
        <v>34.568881289692236</v>
      </c>
      <c r="E12" s="15">
        <f>'Table A1'!E12/'Table A5'!E12*100</f>
        <v>61.138845553822151</v>
      </c>
      <c r="F12" s="15">
        <f>'Table A1'!F12/'Table A5'!F12*100</f>
        <v>293.48025711662069</v>
      </c>
      <c r="G12" s="15">
        <f>'Table A1'!G12/'Table A5'!G12*100</f>
        <v>118.87319030176174</v>
      </c>
      <c r="H12" s="15">
        <f>'Table A1'!H12/'Table A5'!H12*100</f>
        <v>83.914421553090335</v>
      </c>
      <c r="I12" s="15">
        <f>'Table A1'!I12/'Table A5'!I12*100</f>
        <v>51.858459708593521</v>
      </c>
      <c r="J12" s="15">
        <f>'Table A1'!J12/'Table A5'!J12*100</f>
        <v>158.77862595419847</v>
      </c>
      <c r="K12" s="15">
        <f>'Table A1'!K12/'Table A5'!K12*100</f>
        <v>17.952127659574469</v>
      </c>
      <c r="L12" s="15">
        <f>'Table A1'!L12/'Table A5'!L12*100</f>
        <v>110.17765733212887</v>
      </c>
      <c r="M12" s="15">
        <f>'Table A1'!M12/'Table A5'!M12*100</f>
        <v>118.59675594115429</v>
      </c>
      <c r="N12" s="15">
        <f>'Table A1'!N12/'Table A5'!N12*100</f>
        <v>108.31758034026467</v>
      </c>
      <c r="O12" s="15">
        <f>'Table A1'!O12/'Table A5'!O12*100</f>
        <v>104.46635730858472</v>
      </c>
      <c r="P12" s="15"/>
      <c r="Q12" s="15"/>
      <c r="R12" s="15"/>
      <c r="S12" s="15">
        <f>'Table A1'!S12/'Table A5'!S12*100</f>
        <v>67.967942088934848</v>
      </c>
      <c r="T12" s="15">
        <f>'Table A1'!T12/'Table A5'!T12*100</f>
        <v>303.48664688427294</v>
      </c>
      <c r="U12" s="15">
        <f>'Table A1'!U12/'Table A5'!U12*100</f>
        <v>65.327883419228712</v>
      </c>
    </row>
    <row r="13" spans="1:21" x14ac:dyDescent="0.2">
      <c r="A13" s="13">
        <v>1977</v>
      </c>
      <c r="B13" s="15">
        <f>'Table A1'!B13/'Table A5'!B13*100</f>
        <v>51.64251207729469</v>
      </c>
      <c r="C13" s="15">
        <f>'Table A1'!C13/'Table A5'!C13*100</f>
        <v>157.24860744649664</v>
      </c>
      <c r="D13" s="15">
        <f>'Table A1'!D13/'Table A5'!D13*100</f>
        <v>34.764259013625946</v>
      </c>
      <c r="E13" s="15">
        <f>'Table A1'!E13/'Table A5'!E13*100</f>
        <v>63.495024875621894</v>
      </c>
      <c r="F13" s="15">
        <f>'Table A1'!F13/'Table A5'!F13*100</f>
        <v>293.78547953391097</v>
      </c>
      <c r="G13" s="15">
        <f>'Table A1'!G13/'Table A5'!G13*100</f>
        <v>120.21993614757005</v>
      </c>
      <c r="H13" s="15">
        <f>'Table A1'!H13/'Table A5'!H13*100</f>
        <v>83.496476115896627</v>
      </c>
      <c r="I13" s="15">
        <f>'Table A1'!I13/'Table A5'!I13*100</f>
        <v>53.952657436355523</v>
      </c>
      <c r="J13" s="15">
        <f>'Table A1'!J13/'Table A5'!J13*100</f>
        <v>160.52631578947367</v>
      </c>
      <c r="K13" s="15">
        <f>'Table A1'!K13/'Table A5'!K13*100</f>
        <v>18.209212225570383</v>
      </c>
      <c r="L13" s="15">
        <f>'Table A1'!L13/'Table A5'!L13*100</f>
        <v>106.7321583357411</v>
      </c>
      <c r="M13" s="15">
        <f>'Table A1'!M13/'Table A5'!M13*100</f>
        <v>123.70592648162039</v>
      </c>
      <c r="N13" s="15">
        <f>'Table A1'!N13/'Table A5'!N13*100</f>
        <v>104.59363957597174</v>
      </c>
      <c r="O13" s="15">
        <f>'Table A1'!O13/'Table A5'!O13*100</f>
        <v>103.15964523281596</v>
      </c>
      <c r="P13" s="15"/>
      <c r="Q13" s="15"/>
      <c r="R13" s="15"/>
      <c r="S13" s="15">
        <f>'Table A1'!S13/'Table A5'!S13*100</f>
        <v>70.437214031520085</v>
      </c>
      <c r="T13" s="15">
        <f>'Table A1'!T13/'Table A5'!T13*100</f>
        <v>311.88913202042301</v>
      </c>
      <c r="U13" s="15">
        <f>'Table A1'!U13/'Table A5'!U13*100</f>
        <v>65.710286913925827</v>
      </c>
    </row>
    <row r="14" spans="1:21" x14ac:dyDescent="0.2">
      <c r="A14" s="13">
        <v>1978</v>
      </c>
      <c r="B14" s="15">
        <f>'Table A1'!B14/'Table A5'!B14*100</f>
        <v>54.90687679083095</v>
      </c>
      <c r="C14" s="15">
        <f>'Table A1'!C14/'Table A5'!C14*100</f>
        <v>154.02578796561605</v>
      </c>
      <c r="D14" s="15">
        <f>'Table A1'!D14/'Table A5'!D14*100</f>
        <v>35.068940493468794</v>
      </c>
      <c r="E14" s="15">
        <f>'Table A1'!E14/'Table A5'!E14*100</f>
        <v>66.512370311252994</v>
      </c>
      <c r="F14" s="15">
        <f>'Table A1'!F14/'Table A5'!F14*100</f>
        <v>300.77334919690662</v>
      </c>
      <c r="G14" s="15">
        <f>'Table A1'!G14/'Table A5'!G14*100</f>
        <v>127.57831749384019</v>
      </c>
      <c r="H14" s="15">
        <f>'Table A1'!H14/'Table A5'!H14*100</f>
        <v>88.605409553040474</v>
      </c>
      <c r="I14" s="15">
        <f>'Table A1'!I14/'Table A5'!I14*100</f>
        <v>55.775432424508942</v>
      </c>
      <c r="J14" s="15">
        <f>'Table A1'!J14/'Table A5'!J14*100</f>
        <v>170.12522361359572</v>
      </c>
      <c r="K14" s="15">
        <f>'Table A1'!K14/'Table A5'!K14*100</f>
        <v>18.572621035058432</v>
      </c>
      <c r="L14" s="15">
        <f>'Table A1'!L14/'Table A5'!L14*100</f>
        <v>107.80905077262692</v>
      </c>
      <c r="M14" s="15">
        <f>'Table A1'!M14/'Table A5'!M14*100</f>
        <v>124.34137291280148</v>
      </c>
      <c r="N14" s="15">
        <f>'Table A1'!N14/'Table A5'!N14*100</f>
        <v>104.42139737991265</v>
      </c>
      <c r="O14" s="15">
        <f>'Table A1'!O14/'Table A5'!O14*100</f>
        <v>105.19685039370077</v>
      </c>
      <c r="P14" s="15"/>
      <c r="Q14" s="15"/>
      <c r="R14" s="15"/>
      <c r="S14" s="15">
        <f>'Table A1'!S14/'Table A5'!S14*100</f>
        <v>73.585858585858588</v>
      </c>
      <c r="T14" s="15">
        <f>'Table A1'!T14/'Table A5'!T14*100</f>
        <v>281.04534005037783</v>
      </c>
      <c r="U14" s="15">
        <f>'Table A1'!U14/'Table A5'!U14*100</f>
        <v>67.441860465116278</v>
      </c>
    </row>
    <row r="15" spans="1:21" x14ac:dyDescent="0.2">
      <c r="A15" s="13">
        <v>1979</v>
      </c>
      <c r="B15" s="15">
        <f>'Table A1'!B15/'Table A5'!B15*100</f>
        <v>54.500601684717211</v>
      </c>
      <c r="C15" s="15">
        <f>'Table A1'!C15/'Table A5'!C15*100</f>
        <v>200.13150769706814</v>
      </c>
      <c r="D15" s="15">
        <f>'Table A1'!D15/'Table A5'!D15*100</f>
        <v>34.709058188362327</v>
      </c>
      <c r="E15" s="15">
        <f>'Table A1'!E15/'Table A5'!E15*100</f>
        <v>70.006391818472352</v>
      </c>
      <c r="F15" s="15">
        <f>'Table A1'!F15/'Table A5'!F15*100</f>
        <v>289.30543446672482</v>
      </c>
      <c r="G15" s="15">
        <f>'Table A1'!G15/'Table A5'!G15*100</f>
        <v>126.36772853185596</v>
      </c>
      <c r="H15" s="15">
        <f>'Table A1'!H15/'Table A5'!H15*100</f>
        <v>88.767982294356329</v>
      </c>
      <c r="I15" s="15">
        <f>'Table A1'!I15/'Table A5'!I15*100</f>
        <v>58.626244874048041</v>
      </c>
      <c r="J15" s="15">
        <f>'Table A1'!J15/'Table A5'!J15*100</f>
        <v>170.16129032258064</v>
      </c>
      <c r="K15" s="15">
        <f>'Table A1'!K15/'Table A5'!K15*100</f>
        <v>19.160211985324093</v>
      </c>
      <c r="L15" s="15">
        <f>'Table A1'!L15/'Table A5'!L15*100</f>
        <v>110.58792231976588</v>
      </c>
      <c r="M15" s="15">
        <f>'Table A1'!M15/'Table A5'!M15*100</f>
        <v>123.6056135300468</v>
      </c>
      <c r="N15" s="15">
        <f>'Table A1'!N15/'Table A5'!N15*100</f>
        <v>106.40697078421321</v>
      </c>
      <c r="O15" s="15">
        <f>'Table A1'!O15/'Table A5'!O15*100</f>
        <v>109.73763874873865</v>
      </c>
      <c r="P15" s="15"/>
      <c r="Q15" s="15"/>
      <c r="R15" s="15"/>
      <c r="S15" s="15">
        <f>'Table A1'!S15/'Table A5'!S15*100</f>
        <v>75.54890219560879</v>
      </c>
      <c r="T15" s="15">
        <f>'Table A1'!T15/'Table A5'!T15*100</f>
        <v>226.89655172413791</v>
      </c>
      <c r="U15" s="15">
        <f>'Table A1'!U15/'Table A5'!U15*100</f>
        <v>68.719253604749781</v>
      </c>
    </row>
    <row r="16" spans="1:21" x14ac:dyDescent="0.2">
      <c r="A16" s="13">
        <v>1980</v>
      </c>
      <c r="B16" s="15">
        <f>'Table A1'!B16/'Table A5'!B16*100</f>
        <v>59.533396494552349</v>
      </c>
      <c r="C16" s="15">
        <f>'Table A1'!C16/'Table A5'!C16*100</f>
        <v>196.94221689275273</v>
      </c>
      <c r="D16" s="15">
        <f>'Table A1'!D16/'Table A5'!D16*100</f>
        <v>33.216168717047459</v>
      </c>
      <c r="E16" s="15">
        <f>'Table A1'!E16/'Table A5'!E16*100</f>
        <v>71.328557473135788</v>
      </c>
      <c r="F16" s="15">
        <f>'Table A1'!F16/'Table A5'!F16*100</f>
        <v>253.19087496390412</v>
      </c>
      <c r="G16" s="15">
        <f>'Table A1'!G16/'Table A5'!G16*100</f>
        <v>120.45454545454545</v>
      </c>
      <c r="H16" s="15">
        <f>'Table A1'!H16/'Table A5'!H16*100</f>
        <v>82.920160408312071</v>
      </c>
      <c r="I16" s="15">
        <f>'Table A1'!I16/'Table A5'!I16*100</f>
        <v>56.907366885485047</v>
      </c>
      <c r="J16" s="15">
        <f>'Table A1'!J16/'Table A5'!J16*100</f>
        <v>163.57002525961269</v>
      </c>
      <c r="K16" s="15">
        <f>'Table A1'!K16/'Table A5'!K16*100</f>
        <v>19.773095623987032</v>
      </c>
      <c r="L16" s="15">
        <f>'Table A1'!L16/'Table A5'!L16*100</f>
        <v>105.97548518896835</v>
      </c>
      <c r="M16" s="15">
        <f>'Table A1'!M16/'Table A5'!M16*100</f>
        <v>122.70497547302033</v>
      </c>
      <c r="N16" s="15">
        <f>'Table A1'!N16/'Table A5'!N16*100</f>
        <v>102.66793711291091</v>
      </c>
      <c r="O16" s="15">
        <f>'Table A1'!O16/'Table A5'!O16*100</f>
        <v>108.50552618933204</v>
      </c>
      <c r="P16" s="15"/>
      <c r="Q16" s="15"/>
      <c r="R16" s="15"/>
      <c r="S16" s="15">
        <f>'Table A1'!S16/'Table A5'!S16*100</f>
        <v>79.34835864772171</v>
      </c>
      <c r="T16" s="15">
        <f>'Table A1'!T16/'Table A5'!T16*100</f>
        <v>214.83106625713035</v>
      </c>
      <c r="U16" s="15">
        <f>'Table A1'!U16/'Table A5'!U16*100</f>
        <v>66.888320545609545</v>
      </c>
    </row>
    <row r="17" spans="1:21" x14ac:dyDescent="0.2">
      <c r="A17" s="13">
        <v>1981</v>
      </c>
      <c r="B17" s="15">
        <f>'Table A1'!B17/'Table A5'!B17*100</f>
        <v>61.447791403738542</v>
      </c>
      <c r="C17" s="15">
        <f>'Table A1'!C17/'Table A5'!C17*100</f>
        <v>212.31031279033758</v>
      </c>
      <c r="D17" s="15">
        <f>'Table A1'!D17/'Table A5'!D17*100</f>
        <v>33.43888963751516</v>
      </c>
      <c r="E17" s="15">
        <f>'Table A1'!E17/'Table A5'!E17*100</f>
        <v>76.033755274261594</v>
      </c>
      <c r="F17" s="15">
        <f>'Table A1'!F17/'Table A5'!F17*100</f>
        <v>248.39847193652659</v>
      </c>
      <c r="G17" s="15">
        <f>'Table A1'!G17/'Table A5'!G17*100</f>
        <v>115.07965242577842</v>
      </c>
      <c r="H17" s="15">
        <f>'Table A1'!H17/'Table A5'!H17*100</f>
        <v>83.927581747644552</v>
      </c>
      <c r="I17" s="15">
        <f>'Table A1'!I17/'Table A5'!I17*100</f>
        <v>59.621212121212118</v>
      </c>
      <c r="J17" s="15">
        <f>'Table A1'!J17/'Table A5'!J17*100</f>
        <v>163.35791264889394</v>
      </c>
      <c r="K17" s="15">
        <f>'Table A1'!K17/'Table A5'!K17*100</f>
        <v>19.840954274353876</v>
      </c>
      <c r="L17" s="15">
        <f>'Table A1'!L17/'Table A5'!L17*100</f>
        <v>106.04327281770705</v>
      </c>
      <c r="M17" s="15">
        <f>'Table A1'!M17/'Table A5'!M17*100</f>
        <v>122.41728561782578</v>
      </c>
      <c r="N17" s="15">
        <f>'Table A1'!N17/'Table A5'!N17*100</f>
        <v>101.03790613718411</v>
      </c>
      <c r="O17" s="15">
        <f>'Table A1'!O17/'Table A5'!O17*100</f>
        <v>109.42164179104476</v>
      </c>
      <c r="P17" s="15"/>
      <c r="Q17" s="15"/>
      <c r="R17" s="15"/>
      <c r="S17" s="15">
        <f>'Table A1'!S17/'Table A5'!S17*100</f>
        <v>79.827798277982794</v>
      </c>
      <c r="T17" s="15">
        <f>'Table A1'!T17/'Table A5'!T17*100</f>
        <v>198.05115712545677</v>
      </c>
      <c r="U17" s="15">
        <f>'Table A1'!U17/'Table A5'!U17*100</f>
        <v>67.645003494060091</v>
      </c>
    </row>
    <row r="18" spans="1:21" x14ac:dyDescent="0.2">
      <c r="A18" s="13">
        <v>1982</v>
      </c>
      <c r="B18" s="15">
        <f>'Table A1'!B18/'Table A5'!B18*100</f>
        <v>65.391365391365397</v>
      </c>
      <c r="C18" s="15">
        <f>'Table A1'!C18/'Table A5'!C18*100</f>
        <v>220.45147742612866</v>
      </c>
      <c r="D18" s="15">
        <f>'Table A1'!D18/'Table A5'!D18*100</f>
        <v>35.205965909090907</v>
      </c>
      <c r="E18" s="15">
        <f>'Table A1'!E18/'Table A5'!E18*100</f>
        <v>76.317144328127668</v>
      </c>
      <c r="F18" s="15">
        <f>'Table A1'!F18/'Table A5'!F18*100</f>
        <v>240.19520851818984</v>
      </c>
      <c r="G18" s="15">
        <f>'Table A1'!G18/'Table A5'!G18*100</f>
        <v>127.64968389735962</v>
      </c>
      <c r="H18" s="15">
        <f>'Table A1'!H18/'Table A5'!H18*100</f>
        <v>87.318164863856779</v>
      </c>
      <c r="I18" s="15">
        <f>'Table A1'!I18/'Table A5'!I18*100</f>
        <v>60.910666456593667</v>
      </c>
      <c r="J18" s="15">
        <f>'Table A1'!J18/'Table A5'!J18*100</f>
        <v>163.4799774393683</v>
      </c>
      <c r="K18" s="15">
        <f>'Table A1'!K18/'Table A5'!K18*100</f>
        <v>20.425867507886437</v>
      </c>
      <c r="L18" s="15">
        <f>'Table A1'!L18/'Table A5'!L18*100</f>
        <v>105.55422552070863</v>
      </c>
      <c r="M18" s="15">
        <f>'Table A1'!M18/'Table A5'!M18*100</f>
        <v>118.72586872586872</v>
      </c>
      <c r="N18" s="15">
        <f>'Table A1'!N18/'Table A5'!N18*100</f>
        <v>105.47826086956522</v>
      </c>
      <c r="O18" s="15">
        <f>'Table A1'!O18/'Table A5'!O18*100</f>
        <v>116.55963302752292</v>
      </c>
      <c r="P18" s="15"/>
      <c r="Q18" s="15"/>
      <c r="R18" s="15"/>
      <c r="S18" s="15">
        <f>'Table A1'!S18/'Table A5'!S18*100</f>
        <v>78.101840784126225</v>
      </c>
      <c r="T18" s="15">
        <f>'Table A1'!T18/'Table A5'!T18*100</f>
        <v>184.40921102302755</v>
      </c>
      <c r="U18" s="15">
        <f>'Table A1'!U18/'Table A5'!U18*100</f>
        <v>70.505767524401051</v>
      </c>
    </row>
    <row r="19" spans="1:21" x14ac:dyDescent="0.2">
      <c r="A19" s="13">
        <v>1983</v>
      </c>
      <c r="B19" s="15">
        <f>'Table A1'!B19/'Table A5'!B19*100</f>
        <v>61.865200093611051</v>
      </c>
      <c r="C19" s="15">
        <f>'Table A1'!C19/'Table A5'!C19*100</f>
        <v>223.85411160613154</v>
      </c>
      <c r="D19" s="15">
        <f>'Table A1'!D19/'Table A5'!D19*100</f>
        <v>37.515748906840578</v>
      </c>
      <c r="E19" s="15">
        <f>'Table A1'!E19/'Table A5'!E19*100</f>
        <v>79.040274207369322</v>
      </c>
      <c r="F19" s="15">
        <f>'Table A1'!F19/'Table A5'!F19*100</f>
        <v>231.13262910798119</v>
      </c>
      <c r="G19" s="15">
        <f>'Table A1'!G19/'Table A5'!G19*100</f>
        <v>136.02310846067834</v>
      </c>
      <c r="H19" s="15">
        <f>'Table A1'!H19/'Table A5'!H19*100</f>
        <v>93.988050784167285</v>
      </c>
      <c r="I19" s="15">
        <f>'Table A1'!I19/'Table A5'!I19*100</f>
        <v>65.981735159817362</v>
      </c>
      <c r="J19" s="15">
        <f>'Table A1'!J19/'Table A5'!J19*100</f>
        <v>167.17514124293785</v>
      </c>
      <c r="K19" s="15">
        <f>'Table A1'!K19/'Table A5'!K19*100</f>
        <v>21.497865735351184</v>
      </c>
      <c r="L19" s="15">
        <f>'Table A1'!L19/'Table A5'!L19*100</f>
        <v>105.44171220400729</v>
      </c>
      <c r="M19" s="15">
        <f>'Table A1'!M19/'Table A5'!M19*100</f>
        <v>121.53354632587859</v>
      </c>
      <c r="N19" s="15">
        <f>'Table A1'!N19/'Table A5'!N19*100</f>
        <v>112.57261410788382</v>
      </c>
      <c r="O19" s="15">
        <f>'Table A1'!O19/'Table A5'!O19*100</f>
        <v>126.14292055037728</v>
      </c>
      <c r="P19" s="15"/>
      <c r="Q19" s="15"/>
      <c r="R19" s="15"/>
      <c r="S19" s="15">
        <f>'Table A1'!S19/'Table A5'!S19*100</f>
        <v>83.441480413362171</v>
      </c>
      <c r="T19" s="15">
        <f>'Table A1'!T19/'Table A5'!T19*100</f>
        <v>180.48268625393496</v>
      </c>
      <c r="U19" s="15">
        <f>'Table A1'!U19/'Table A5'!U19*100</f>
        <v>74.209115281501354</v>
      </c>
    </row>
    <row r="20" spans="1:21" x14ac:dyDescent="0.2">
      <c r="A20" s="13">
        <v>1984</v>
      </c>
      <c r="B20" s="15">
        <f>'Table A1'!B20/'Table A5'!B20*100</f>
        <v>72.260545063892337</v>
      </c>
      <c r="C20" s="15">
        <f>'Table A1'!C20/'Table A5'!C20*100</f>
        <v>209.51772836538461</v>
      </c>
      <c r="D20" s="15">
        <f>'Table A1'!D20/'Table A5'!D20*100</f>
        <v>39.012419126942817</v>
      </c>
      <c r="E20" s="15">
        <f>'Table A1'!E20/'Table A5'!E20*100</f>
        <v>64.138286893704844</v>
      </c>
      <c r="F20" s="15">
        <f>'Table A1'!F20/'Table A5'!F20*100</f>
        <v>215.62317144528964</v>
      </c>
      <c r="G20" s="15">
        <f>'Table A1'!G20/'Table A5'!G20*100</f>
        <v>138.11416184971097</v>
      </c>
      <c r="H20" s="15">
        <f>'Table A1'!H20/'Table A5'!H20*100</f>
        <v>94.794668587896254</v>
      </c>
      <c r="I20" s="15">
        <f>'Table A1'!I20/'Table A5'!I20*100</f>
        <v>66.147736298649718</v>
      </c>
      <c r="J20" s="15">
        <f>'Table A1'!J20/'Table A5'!J20*100</f>
        <v>161.64864864864865</v>
      </c>
      <c r="K20" s="15">
        <f>'Table A1'!K20/'Table A5'!K20*100</f>
        <v>21.909696521095483</v>
      </c>
      <c r="L20" s="15">
        <f>'Table A1'!L20/'Table A5'!L20*100</f>
        <v>101.42210730446027</v>
      </c>
      <c r="M20" s="15">
        <f>'Table A1'!M20/'Table A5'!M20*100</f>
        <v>118.01242236024842</v>
      </c>
      <c r="N20" s="15">
        <f>'Table A1'!N20/'Table A5'!N20*100</f>
        <v>111.23509041939208</v>
      </c>
      <c r="O20" s="15">
        <f>'Table A1'!O20/'Table A5'!O20*100</f>
        <v>126.8425460636516</v>
      </c>
      <c r="P20" s="15"/>
      <c r="Q20" s="15"/>
      <c r="R20" s="15"/>
      <c r="S20" s="15">
        <f>'Table A1'!S20/'Table A5'!S20*100</f>
        <v>82.917422867513608</v>
      </c>
      <c r="T20" s="15">
        <f>'Table A1'!T20/'Table A5'!T20*100</f>
        <v>173.88924661944623</v>
      </c>
      <c r="U20" s="15">
        <f>'Table A1'!U20/'Table A5'!U20*100</f>
        <v>74.320083682008374</v>
      </c>
    </row>
    <row r="21" spans="1:21" x14ac:dyDescent="0.2">
      <c r="A21" s="13">
        <v>1985</v>
      </c>
      <c r="B21" s="15">
        <f>'Table A1'!B21/'Table A5'!B21*100</f>
        <v>69.566716469371343</v>
      </c>
      <c r="C21" s="15">
        <f>'Table A1'!C21/'Table A5'!C21*100</f>
        <v>229.66818964871547</v>
      </c>
      <c r="D21" s="15">
        <f>'Table A1'!D21/'Table A5'!D21*100</f>
        <v>39.38708500547245</v>
      </c>
      <c r="E21" s="15">
        <f>'Table A1'!E21/'Table A5'!E21*100</f>
        <v>79.706934741864032</v>
      </c>
      <c r="F21" s="15">
        <f>'Table A1'!F21/'Table A5'!F21*100</f>
        <v>238.77254217568353</v>
      </c>
      <c r="G21" s="15">
        <f>'Table A1'!G21/'Table A5'!G21*100</f>
        <v>136.67141838916606</v>
      </c>
      <c r="H21" s="15">
        <f>'Table A1'!H21/'Table A5'!H21*100</f>
        <v>95.928928756253242</v>
      </c>
      <c r="I21" s="15">
        <f>'Table A1'!I21/'Table A5'!I21*100</f>
        <v>70.227920227920222</v>
      </c>
      <c r="J21" s="15">
        <f>'Table A1'!J21/'Table A5'!J21*100</f>
        <v>165.96346797015696</v>
      </c>
      <c r="K21" s="15">
        <f>'Table A1'!K21/'Table A5'!K21*100</f>
        <v>21.840277777777779</v>
      </c>
      <c r="L21" s="15">
        <f>'Table A1'!L21/'Table A5'!L21*100</f>
        <v>94.903303787268328</v>
      </c>
      <c r="M21" s="15">
        <f>'Table A1'!M21/'Table A5'!M21*100</f>
        <v>118.99390243902441</v>
      </c>
      <c r="N21" s="15">
        <f>'Table A1'!N21/'Table A5'!N21*100</f>
        <v>110.95700416088765</v>
      </c>
      <c r="O21" s="15">
        <f>'Table A1'!O21/'Table A5'!O21*100</f>
        <v>128.9119569396386</v>
      </c>
      <c r="P21" s="15"/>
      <c r="Q21" s="15"/>
      <c r="R21" s="15"/>
      <c r="S21" s="15">
        <f>'Table A1'!S21/'Table A5'!S21*100</f>
        <v>81.852393895044955</v>
      </c>
      <c r="T21" s="15">
        <f>'Table A1'!T21/'Table A5'!T21*100</f>
        <v>166.90772345964712</v>
      </c>
      <c r="U21" s="15">
        <f>'Table A1'!U21/'Table A5'!U21*100</f>
        <v>75.604395604395606</v>
      </c>
    </row>
    <row r="22" spans="1:21" x14ac:dyDescent="0.2">
      <c r="A22" s="13">
        <v>1986</v>
      </c>
      <c r="B22" s="15">
        <f>'Table A1'!B22/'Table A5'!B22*100</f>
        <v>69.241316270566728</v>
      </c>
      <c r="C22" s="15">
        <f>'Table A1'!C22/'Table A5'!C22*100</f>
        <v>233.76068376068378</v>
      </c>
      <c r="D22" s="15">
        <f>'Table A1'!D22/'Table A5'!D22*100</f>
        <v>40.360067881649819</v>
      </c>
      <c r="E22" s="15">
        <f>'Table A1'!E22/'Table A5'!E22*100</f>
        <v>94.732311929764151</v>
      </c>
      <c r="F22" s="15">
        <f>'Table A1'!F22/'Table A5'!F22*100</f>
        <v>258.58057009889473</v>
      </c>
      <c r="G22" s="15">
        <f>'Table A1'!G22/'Table A5'!G22*100</f>
        <v>143.52666546956368</v>
      </c>
      <c r="H22" s="15">
        <f>'Table A1'!H22/'Table A5'!H22*100</f>
        <v>99.777053678614308</v>
      </c>
      <c r="I22" s="15">
        <f>'Table A1'!I22/'Table A5'!I22*100</f>
        <v>73.220883534136533</v>
      </c>
      <c r="J22" s="15">
        <f>'Table A1'!J22/'Table A5'!J22*100</f>
        <v>170.60288988540111</v>
      </c>
      <c r="K22" s="15">
        <f>'Table A1'!K22/'Table A5'!K22*100</f>
        <v>21.702676555949694</v>
      </c>
      <c r="L22" s="15">
        <f>'Table A1'!L22/'Table A5'!L22*100</f>
        <v>93.765828949931816</v>
      </c>
      <c r="M22" s="15">
        <f>'Table A1'!M22/'Table A5'!M22*100</f>
        <v>120.14210688909486</v>
      </c>
      <c r="N22" s="15">
        <f>'Table A1'!N22/'Table A5'!N22*100</f>
        <v>110.304</v>
      </c>
      <c r="O22" s="15">
        <f>'Table A1'!O22/'Table A5'!O22*100</f>
        <v>129.92805755395682</v>
      </c>
      <c r="P22" s="15"/>
      <c r="Q22" s="15"/>
      <c r="R22" s="15"/>
      <c r="S22" s="15">
        <f>'Table A1'!S22/'Table A5'!S22*100</f>
        <v>86.839881706801847</v>
      </c>
      <c r="T22" s="15">
        <f>'Table A1'!T22/'Table A5'!T22*100</f>
        <v>168.12672176308541</v>
      </c>
      <c r="U22" s="15">
        <f>'Table A1'!U22/'Table A5'!U22*100</f>
        <v>77.701457530574643</v>
      </c>
    </row>
    <row r="23" spans="1:21" x14ac:dyDescent="0.2">
      <c r="A23" s="13">
        <v>1987</v>
      </c>
      <c r="B23" s="15">
        <f>'Table A1'!B23/'Table A5'!B23*100</f>
        <v>68.167683980191171</v>
      </c>
      <c r="C23" s="15">
        <f>'Table A1'!C23/'Table A5'!C23*100</f>
        <v>239.94835276625713</v>
      </c>
      <c r="D23" s="15">
        <f>'Table A1'!D23/'Table A5'!D23*100</f>
        <v>41.655162391920364</v>
      </c>
      <c r="E23" s="15">
        <f>'Table A1'!E23/'Table A5'!E23*100</f>
        <v>97.07141633841411</v>
      </c>
      <c r="F23" s="15">
        <f>'Table A1'!F23/'Table A5'!F23*100</f>
        <v>269.38129496402877</v>
      </c>
      <c r="G23" s="15">
        <f>'Table A1'!G23/'Table A5'!G23*100</f>
        <v>150.58227848101268</v>
      </c>
      <c r="H23" s="15">
        <f>'Table A1'!H23/'Table A5'!H23*100</f>
        <v>103.70431346723741</v>
      </c>
      <c r="I23" s="15">
        <f>'Table A1'!I23/'Table A5'!I23*100</f>
        <v>75.353719762665449</v>
      </c>
      <c r="J23" s="15">
        <f>'Table A1'!J23/'Table A5'!J23*100</f>
        <v>175.74233716475095</v>
      </c>
      <c r="K23" s="15">
        <f>'Table A1'!K23/'Table A5'!K23*100</f>
        <v>22.350015542430839</v>
      </c>
      <c r="L23" s="15">
        <f>'Table A1'!L23/'Table A5'!L23*100</f>
        <v>100.63409175680718</v>
      </c>
      <c r="M23" s="15">
        <f>'Table A1'!M23/'Table A5'!M23*100</f>
        <v>112.87356321839081</v>
      </c>
      <c r="N23" s="15">
        <f>'Table A1'!N23/'Table A5'!N23*100</f>
        <v>109.37873357228196</v>
      </c>
      <c r="O23" s="15">
        <f>'Table A1'!O23/'Table A5'!O23*100</f>
        <v>129.23543280565846</v>
      </c>
      <c r="P23" s="15"/>
      <c r="Q23" s="15"/>
      <c r="R23" s="15"/>
      <c r="S23" s="15">
        <f>'Table A1'!S23/'Table A5'!S23*100</f>
        <v>89.14027149321268</v>
      </c>
      <c r="T23" s="15">
        <f>'Table A1'!T23/'Table A5'!T23*100</f>
        <v>170.05748562859287</v>
      </c>
      <c r="U23" s="15">
        <f>'Table A1'!U23/'Table A5'!U23*100</f>
        <v>80.422764227642276</v>
      </c>
    </row>
    <row r="24" spans="1:21" x14ac:dyDescent="0.2">
      <c r="A24" s="13">
        <v>1988</v>
      </c>
      <c r="B24" s="15">
        <f>'Table A1'!B24/'Table A5'!B24*100</f>
        <v>68.146961199496388</v>
      </c>
      <c r="C24" s="15">
        <f>'Table A1'!C24/'Table A5'!C24*100</f>
        <v>224.54792766842692</v>
      </c>
      <c r="D24" s="15">
        <f>'Table A1'!D24/'Table A5'!D24*100</f>
        <v>44.074844074844073</v>
      </c>
      <c r="E24" s="15">
        <f>'Table A1'!E24/'Table A5'!E24*100</f>
        <v>97.254632807137952</v>
      </c>
      <c r="F24" s="15">
        <f>'Table A1'!F24/'Table A5'!F24*100</f>
        <v>276.85786945464821</v>
      </c>
      <c r="G24" s="15">
        <f>'Table A1'!G24/'Table A5'!G24*100</f>
        <v>150.95809316092848</v>
      </c>
      <c r="H24" s="15">
        <f>'Table A1'!H24/'Table A5'!H24*100</f>
        <v>105.88051298091963</v>
      </c>
      <c r="I24" s="15">
        <f>'Table A1'!I24/'Table A5'!I24*100</f>
        <v>76.844262295081975</v>
      </c>
      <c r="J24" s="15">
        <f>'Table A1'!J24/'Table A5'!J24*100</f>
        <v>175.9179995494481</v>
      </c>
      <c r="K24" s="15">
        <f>'Table A1'!K24/'Table A5'!K24*100</f>
        <v>21.931073768157223</v>
      </c>
      <c r="L24" s="15">
        <f>'Table A1'!L24/'Table A5'!L24*100</f>
        <v>102.72226050999311</v>
      </c>
      <c r="M24" s="15">
        <f>'Table A1'!M24/'Table A5'!M24*100</f>
        <v>97.789783889980356</v>
      </c>
      <c r="N24" s="15">
        <f>'Table A1'!N24/'Table A5'!N24*100</f>
        <v>111.59814865232782</v>
      </c>
      <c r="O24" s="15">
        <f>'Table A1'!O24/'Table A5'!O24*100</f>
        <v>133.93636930754832</v>
      </c>
      <c r="P24" s="15"/>
      <c r="Q24" s="15"/>
      <c r="R24" s="15"/>
      <c r="S24" s="15">
        <f>'Table A1'!S24/'Table A5'!S24*100</f>
        <v>88.835842820418662</v>
      </c>
      <c r="T24" s="15">
        <f>'Table A1'!T24/'Table A5'!T24*100</f>
        <v>172.65258215962439</v>
      </c>
      <c r="U24" s="15">
        <f>'Table A1'!U24/'Table A5'!U24*100</f>
        <v>82.419127988748244</v>
      </c>
    </row>
    <row r="25" spans="1:21" x14ac:dyDescent="0.2">
      <c r="A25" s="13">
        <v>1989</v>
      </c>
      <c r="B25" s="15">
        <f>'Table A1'!B25/'Table A5'!B25*100</f>
        <v>71.029727591273883</v>
      </c>
      <c r="C25" s="15">
        <f>'Table A1'!C25/'Table A5'!C25*100</f>
        <v>200.42849058129195</v>
      </c>
      <c r="D25" s="15">
        <f>'Table A1'!D25/'Table A5'!D25*100</f>
        <v>45.15491566094996</v>
      </c>
      <c r="E25" s="15">
        <f>'Table A1'!E25/'Table A5'!E25*100</f>
        <v>97.450713800135958</v>
      </c>
      <c r="F25" s="15">
        <f>'Table A1'!F25/'Table A5'!F25*100</f>
        <v>269.44903581267221</v>
      </c>
      <c r="G25" s="15">
        <f>'Table A1'!G25/'Table A5'!G25*100</f>
        <v>143.45321719584152</v>
      </c>
      <c r="H25" s="15">
        <f>'Table A1'!H25/'Table A5'!H25*100</f>
        <v>104.62797619047619</v>
      </c>
      <c r="I25" s="15">
        <f>'Table A1'!I25/'Table A5'!I25*100</f>
        <v>77.696009057458255</v>
      </c>
      <c r="J25" s="15">
        <f>'Table A1'!J25/'Table A5'!J25*100</f>
        <v>163.75076111223871</v>
      </c>
      <c r="K25" s="15">
        <f>'Table A1'!K25/'Table A5'!K25*100</f>
        <v>20.457499350142967</v>
      </c>
      <c r="L25" s="15">
        <f>'Table A1'!L25/'Table A5'!L25*100</f>
        <v>96.517813960986615</v>
      </c>
      <c r="M25" s="15">
        <f>'Table A1'!M25/'Table A5'!M25*100</f>
        <v>85.784105397365053</v>
      </c>
      <c r="N25" s="15">
        <f>'Table A1'!N25/'Table A5'!N25*100</f>
        <v>103.93643031784841</v>
      </c>
      <c r="O25" s="15">
        <f>'Table A1'!O25/'Table A5'!O25*100</f>
        <v>126.24716553287981</v>
      </c>
      <c r="P25" s="15"/>
      <c r="Q25" s="15"/>
      <c r="R25" s="15"/>
      <c r="S25" s="15">
        <f>'Table A1'!S25/'Table A5'!S25*100</f>
        <v>86.934673366834176</v>
      </c>
      <c r="T25" s="15">
        <f>'Table A1'!T25/'Table A5'!T25*100</f>
        <v>163.99037409757162</v>
      </c>
      <c r="U25" s="15">
        <f>'Table A1'!U25/'Table A5'!U25*100</f>
        <v>81.046337817638261</v>
      </c>
    </row>
    <row r="26" spans="1:21" x14ac:dyDescent="0.2">
      <c r="A26" s="13">
        <v>1990</v>
      </c>
      <c r="B26" s="15">
        <f>'Table A1'!B26/'Table A5'!B26*100</f>
        <v>73.583381419503752</v>
      </c>
      <c r="C26" s="15">
        <f>'Table A1'!C26/'Table A5'!C26*100</f>
        <v>193.20404172099086</v>
      </c>
      <c r="D26" s="15">
        <f>'Table A1'!D26/'Table A5'!D26*100</f>
        <v>45.791245791245792</v>
      </c>
      <c r="E26" s="15">
        <f>'Table A1'!E26/'Table A5'!E26*100</f>
        <v>100.46106557377048</v>
      </c>
      <c r="F26" s="15">
        <f>'Table A1'!F26/'Table A5'!F26*100</f>
        <v>264.81580352375869</v>
      </c>
      <c r="G26" s="15">
        <f>'Table A1'!G26/'Table A5'!G26*100</f>
        <v>142.09601081812033</v>
      </c>
      <c r="H26" s="15">
        <f>'Table A1'!H26/'Table A5'!H26*100</f>
        <v>101.109975171608</v>
      </c>
      <c r="I26" s="15">
        <f>'Table A1'!I26/'Table A5'!I26*100</f>
        <v>76.792240652235037</v>
      </c>
      <c r="J26" s="15">
        <f>'Table A1'!J26/'Table A5'!J26*100</f>
        <v>156.8449507626955</v>
      </c>
      <c r="K26" s="15">
        <f>'Table A1'!K26/'Table A5'!K26*100</f>
        <v>18.957575757575761</v>
      </c>
      <c r="L26" s="15">
        <f>'Table A1'!L26/'Table A5'!L26*100</f>
        <v>98.348510572619219</v>
      </c>
      <c r="M26" s="15">
        <f>'Table A1'!M26/'Table A5'!M26*100</f>
        <v>76.841507290285932</v>
      </c>
      <c r="N26" s="15">
        <f>'Table A1'!N26/'Table A5'!N26*100</f>
        <v>100.36215482118607</v>
      </c>
      <c r="O26" s="15">
        <f>'Table A1'!O26/'Table A5'!O26*100</f>
        <v>122.55936675461743</v>
      </c>
      <c r="P26" s="15"/>
      <c r="Q26" s="15"/>
      <c r="R26" s="15"/>
      <c r="S26" s="15">
        <f>'Table A1'!S26/'Table A5'!S26*100</f>
        <v>84.114583333333343</v>
      </c>
      <c r="T26" s="15">
        <f>'Table A1'!T26/'Table A5'!T26*100</f>
        <v>155.90075062552125</v>
      </c>
      <c r="U26" s="15">
        <f>'Table A1'!U26/'Table A5'!U26*100</f>
        <v>80.346396594745357</v>
      </c>
    </row>
    <row r="27" spans="1:21" x14ac:dyDescent="0.2">
      <c r="A27" s="13">
        <v>1991</v>
      </c>
      <c r="B27" s="15">
        <f>'Table A1'!B27/'Table A5'!B27*100</f>
        <v>76.089677933310568</v>
      </c>
      <c r="C27" s="15">
        <f>'Table A1'!C27/'Table A5'!C27*100</f>
        <v>199.96773152629882</v>
      </c>
      <c r="D27" s="15">
        <f>'Table A1'!D27/'Table A5'!D27*100</f>
        <v>46.321733821733829</v>
      </c>
      <c r="E27" s="15">
        <f>'Table A1'!E27/'Table A5'!E27*100</f>
        <v>104.99075785582255</v>
      </c>
      <c r="F27" s="15">
        <f>'Table A1'!F27/'Table A5'!F27*100</f>
        <v>249.43734015345268</v>
      </c>
      <c r="G27" s="15">
        <f>'Table A1'!G27/'Table A5'!G27*100</f>
        <v>137.95878035008468</v>
      </c>
      <c r="H27" s="15">
        <f>'Table A1'!H27/'Table A5'!H27*100</f>
        <v>99.240543303636628</v>
      </c>
      <c r="I27" s="15">
        <f>'Table A1'!I27/'Table A5'!I27*100</f>
        <v>76.680068925904649</v>
      </c>
      <c r="J27" s="15">
        <f>'Table A1'!J27/'Table A5'!J27*100</f>
        <v>145.69574346249283</v>
      </c>
      <c r="K27" s="15">
        <f>'Table A1'!K27/'Table A5'!K27*100</f>
        <v>18.166745618190429</v>
      </c>
      <c r="L27" s="15">
        <f>'Table A1'!L27/'Table A5'!L27*100</f>
        <v>96.802281939648708</v>
      </c>
      <c r="M27" s="15">
        <f>'Table A1'!M27/'Table A5'!M27*100</f>
        <v>71.398192450824027</v>
      </c>
      <c r="N27" s="15">
        <f>'Table A1'!N27/'Table A5'!N27*100</f>
        <v>98.417298261257244</v>
      </c>
      <c r="O27" s="15">
        <f>'Table A1'!O27/'Table A5'!O27*100</f>
        <v>120.83333333333334</v>
      </c>
      <c r="P27" s="15"/>
      <c r="Q27" s="15"/>
      <c r="R27" s="15"/>
      <c r="S27" s="15">
        <f>'Table A1'!S27/'Table A5'!S27*100</f>
        <v>84.52712100139081</v>
      </c>
      <c r="T27" s="15">
        <f>'Table A1'!T27/'Table A5'!T27*100</f>
        <v>153.5955746773202</v>
      </c>
      <c r="U27" s="15">
        <f>'Table A1'!U27/'Table A5'!U27*100</f>
        <v>79.762258543833582</v>
      </c>
    </row>
    <row r="28" spans="1:21" x14ac:dyDescent="0.2">
      <c r="A28" s="13">
        <v>1992</v>
      </c>
      <c r="B28" s="15">
        <f>'Table A1'!B28/'Table A5'!B28*100</f>
        <v>80.510168096861406</v>
      </c>
      <c r="C28" s="15">
        <f>'Table A1'!C28/'Table A5'!C28*100</f>
        <v>209.48587385019709</v>
      </c>
      <c r="D28" s="15">
        <f>'Table A1'!D28/'Table A5'!D28*100</f>
        <v>47.538799184825208</v>
      </c>
      <c r="E28" s="15">
        <f>'Table A1'!E28/'Table A5'!E28*100</f>
        <v>103.96168209124859</v>
      </c>
      <c r="F28" s="15">
        <f>'Table A1'!F28/'Table A5'!F28*100</f>
        <v>240.14101628981277</v>
      </c>
      <c r="G28" s="15">
        <f>'Table A1'!G28/'Table A5'!G28*100</f>
        <v>140.4776299879081</v>
      </c>
      <c r="H28" s="15">
        <f>'Table A1'!H28/'Table A5'!H28*100</f>
        <v>102.80319535221496</v>
      </c>
      <c r="I28" s="15">
        <f>'Table A1'!I28/'Table A5'!I28*100</f>
        <v>77.210740896949261</v>
      </c>
      <c r="J28" s="15">
        <f>'Table A1'!J28/'Table A5'!J28*100</f>
        <v>135.13262845483212</v>
      </c>
      <c r="K28" s="15">
        <f>'Table A1'!K28/'Table A5'!K28*100</f>
        <v>17.961842717543046</v>
      </c>
      <c r="L28" s="15">
        <f>'Table A1'!L28/'Table A5'!L28*100</f>
        <v>94.672131147540981</v>
      </c>
      <c r="M28" s="15">
        <f>'Table A1'!M28/'Table A5'!M28*100</f>
        <v>66.983809046903701</v>
      </c>
      <c r="N28" s="15">
        <f>'Table A1'!N28/'Table A5'!N28*100</f>
        <v>90.30378693300041</v>
      </c>
      <c r="O28" s="15">
        <f>'Table A1'!O28/'Table A5'!O28*100</f>
        <v>112.54011355220935</v>
      </c>
      <c r="P28" s="15"/>
      <c r="Q28" s="15"/>
      <c r="R28" s="15"/>
      <c r="S28" s="15">
        <f>'Table A1'!S28/'Table A5'!S28*100</f>
        <v>80.624591236102034</v>
      </c>
      <c r="T28" s="15">
        <f>'Table A1'!T28/'Table A5'!T28*100</f>
        <v>143.26267978803938</v>
      </c>
      <c r="U28" s="15">
        <f>'Table A1'!U28/'Table A5'!U28*100</f>
        <v>79.884204275534444</v>
      </c>
    </row>
    <row r="29" spans="1:21" x14ac:dyDescent="0.2">
      <c r="A29" s="13">
        <v>1993</v>
      </c>
      <c r="B29" s="15">
        <f>'Table A1'!B29/'Table A5'!B29*100</f>
        <v>73.277489381783852</v>
      </c>
      <c r="C29" s="15">
        <f>'Table A1'!C29/'Table A5'!C29*100</f>
        <v>233.52209352209354</v>
      </c>
      <c r="D29" s="15">
        <f>'Table A1'!D29/'Table A5'!D29*100</f>
        <v>49.219937595007607</v>
      </c>
      <c r="E29" s="15">
        <f>'Table A1'!E29/'Table A5'!E29*100</f>
        <v>107.63334397955926</v>
      </c>
      <c r="F29" s="15">
        <f>'Table A1'!F29/'Table A5'!F29*100</f>
        <v>238.97874306839188</v>
      </c>
      <c r="G29" s="15">
        <f>'Table A1'!G29/'Table A5'!G29*100</f>
        <v>138.36120914531227</v>
      </c>
      <c r="H29" s="15">
        <f>'Table A1'!H29/'Table A5'!H29*100</f>
        <v>110.09107994795433</v>
      </c>
      <c r="I29" s="15">
        <f>'Table A1'!I29/'Table A5'!I29*100</f>
        <v>79.830388692579504</v>
      </c>
      <c r="J29" s="15">
        <f>'Table A1'!J29/'Table A5'!J29*100</f>
        <v>139.23643923643925</v>
      </c>
      <c r="K29" s="15">
        <f>'Table A1'!K29/'Table A5'!K29*100</f>
        <v>17.581684818848633</v>
      </c>
      <c r="L29" s="15">
        <f>'Table A1'!L29/'Table A5'!L29*100</f>
        <v>97.889262771489754</v>
      </c>
      <c r="M29" s="15">
        <f>'Table A1'!M29/'Table A5'!M29*100</f>
        <v>68.474295190713107</v>
      </c>
      <c r="N29" s="15">
        <f>'Table A1'!N29/'Table A5'!N29*100</f>
        <v>89.814626196781418</v>
      </c>
      <c r="O29" s="15">
        <f>'Table A1'!O29/'Table A5'!O29*100</f>
        <v>112.25822050290135</v>
      </c>
      <c r="P29" s="15"/>
      <c r="Q29" s="15"/>
      <c r="R29" s="15"/>
      <c r="S29" s="15">
        <f>'Table A1'!S29/'Table A5'!S29*100</f>
        <v>83.151054049770167</v>
      </c>
      <c r="T29" s="15">
        <f>'Table A1'!T29/'Table A5'!T29*100</f>
        <v>145.3099584312308</v>
      </c>
      <c r="U29" s="15">
        <f>'Table A1'!U29/'Table A5'!U29*100</f>
        <v>81.973293768545986</v>
      </c>
    </row>
    <row r="30" spans="1:21" x14ac:dyDescent="0.2">
      <c r="A30" s="13">
        <v>1994</v>
      </c>
      <c r="B30" s="15">
        <f>'Table A1'!B30/'Table A5'!B30*100</f>
        <v>69.973438041344266</v>
      </c>
      <c r="C30" s="15">
        <f>'Table A1'!C30/'Table A5'!C30*100</f>
        <v>275.80616740088107</v>
      </c>
      <c r="D30" s="15">
        <f>'Table A1'!D30/'Table A5'!D30*100</f>
        <v>50.756381972896314</v>
      </c>
      <c r="E30" s="15">
        <f>'Table A1'!E30/'Table A5'!E30*100</f>
        <v>103.39305533534167</v>
      </c>
      <c r="F30" s="15">
        <f>'Table A1'!F30/'Table A5'!F30*100</f>
        <v>236.49635036496349</v>
      </c>
      <c r="G30" s="15">
        <f>'Table A1'!G30/'Table A5'!G30*100</f>
        <v>132.60511746221758</v>
      </c>
      <c r="H30" s="15">
        <f>'Table A1'!H30/'Table A5'!H30*100</f>
        <v>112.09530483531887</v>
      </c>
      <c r="I30" s="15">
        <f>'Table A1'!I30/'Table A5'!I30*100</f>
        <v>82.791983413959926</v>
      </c>
      <c r="J30" s="15">
        <f>'Table A1'!J30/'Table A5'!J30*100</f>
        <v>137.59633027522935</v>
      </c>
      <c r="K30" s="15">
        <f>'Table A1'!K30/'Table A5'!K30*100</f>
        <v>17.26078799249531</v>
      </c>
      <c r="L30" s="15">
        <f>'Table A1'!L30/'Table A5'!L30*100</f>
        <v>96.279139270771068</v>
      </c>
      <c r="M30" s="15">
        <f>'Table A1'!M30/'Table A5'!M30*100</f>
        <v>69.23199236762602</v>
      </c>
      <c r="N30" s="15">
        <f>'Table A1'!N30/'Table A5'!N30*100</f>
        <v>91.253701875616983</v>
      </c>
      <c r="O30" s="15">
        <f>'Table A1'!O30/'Table A5'!O30*100</f>
        <v>113.64590622813155</v>
      </c>
      <c r="P30" s="15"/>
      <c r="Q30" s="15"/>
      <c r="R30" s="15"/>
      <c r="S30" s="15">
        <f>'Table A1'!S30/'Table A5'!S30*100</f>
        <v>80.906148867313902</v>
      </c>
      <c r="T30" s="15">
        <f>'Table A1'!T30/'Table A5'!T30*100</f>
        <v>140.43014338112704</v>
      </c>
      <c r="U30" s="15">
        <f>'Table A1'!U30/'Table A5'!U30*100</f>
        <v>82.865818392134187</v>
      </c>
    </row>
    <row r="31" spans="1:21" x14ac:dyDescent="0.2">
      <c r="A31" s="13">
        <v>1995</v>
      </c>
      <c r="B31" s="15">
        <f>'Table A1'!B31/'Table A5'!B31*100</f>
        <v>66.564417177914109</v>
      </c>
      <c r="C31" s="15">
        <f>'Table A1'!C31/'Table A5'!C31*100</f>
        <v>284.70743510778703</v>
      </c>
      <c r="D31" s="15">
        <f>'Table A1'!D31/'Table A5'!D31*100</f>
        <v>50.195747294081514</v>
      </c>
      <c r="E31" s="15">
        <f>'Table A1'!E31/'Table A5'!E31*100</f>
        <v>111.01708976273434</v>
      </c>
      <c r="F31" s="15">
        <f>'Table A1'!F31/'Table A5'!F31*100</f>
        <v>233.51765206295192</v>
      </c>
      <c r="G31" s="15">
        <f>'Table A1'!G31/'Table A5'!G31*100</f>
        <v>130.42320213080794</v>
      </c>
      <c r="H31" s="15">
        <f>'Table A1'!H31/'Table A5'!H31*100</f>
        <v>111.46234194612423</v>
      </c>
      <c r="I31" s="15">
        <f>'Table A1'!I31/'Table A5'!I31*100</f>
        <v>87.738457285042841</v>
      </c>
      <c r="J31" s="15">
        <f>'Table A1'!J31/'Table A5'!J31*100</f>
        <v>137.81300666546568</v>
      </c>
      <c r="K31" s="15">
        <f>'Table A1'!K31/'Table A5'!K31*100</f>
        <v>17.059639389736475</v>
      </c>
      <c r="L31" s="15">
        <f>'Table A1'!L31/'Table A5'!L31*100</f>
        <v>95.75430405602566</v>
      </c>
      <c r="M31" s="15">
        <f>'Table A1'!M31/'Table A5'!M31*100</f>
        <v>71.286346396965854</v>
      </c>
      <c r="N31" s="15">
        <f>'Table A1'!N31/'Table A5'!N31*100</f>
        <v>91.773976551989236</v>
      </c>
      <c r="O31" s="15">
        <f>'Table A1'!O31/'Table A5'!O31*100</f>
        <v>114.03153153153154</v>
      </c>
      <c r="P31" s="15"/>
      <c r="Q31" s="15"/>
      <c r="R31" s="15"/>
      <c r="S31" s="15">
        <f>'Table A1'!S31/'Table A5'!S31*100</f>
        <v>79.671857619577295</v>
      </c>
      <c r="T31" s="15">
        <f>'Table A1'!T31/'Table A5'!T31*100</f>
        <v>140.66762959396567</v>
      </c>
      <c r="U31" s="15">
        <f>'Table A1'!U31/'Table A5'!U31*100</f>
        <v>82.85471778186448</v>
      </c>
    </row>
    <row r="32" spans="1:21" x14ac:dyDescent="0.2">
      <c r="A32" s="13">
        <v>1996</v>
      </c>
      <c r="B32" s="15">
        <f>'Table A1'!B32/'Table A5'!B32*100</f>
        <v>63.99771559109081</v>
      </c>
      <c r="C32" s="15">
        <f>'Table A1'!C32/'Table A5'!C32*100</f>
        <v>287.79520772280642</v>
      </c>
      <c r="D32" s="15">
        <f>'Table A1'!D32/'Table A5'!D32*100</f>
        <v>49.743318737732146</v>
      </c>
      <c r="E32" s="15">
        <f>'Table A1'!E32/'Table A5'!E32*100</f>
        <v>123.28389099689549</v>
      </c>
      <c r="F32" s="15">
        <f>'Table A1'!F32/'Table A5'!F32*100</f>
        <v>220.89668615984402</v>
      </c>
      <c r="G32" s="15">
        <f>'Table A1'!G32/'Table A5'!G32*100</f>
        <v>132.34728590445201</v>
      </c>
      <c r="H32" s="15">
        <f>'Table A1'!H32/'Table A5'!H32*100</f>
        <v>113.09085955591883</v>
      </c>
      <c r="I32" s="15">
        <f>'Table A1'!I32/'Table A5'!I32*100</f>
        <v>91.98457512739293</v>
      </c>
      <c r="J32" s="15">
        <f>'Table A1'!J32/'Table A5'!J32*100</f>
        <v>129.5150356335825</v>
      </c>
      <c r="K32" s="15">
        <f>'Table A1'!K32/'Table A5'!K32*100</f>
        <v>16.169199780260026</v>
      </c>
      <c r="L32" s="15">
        <f>'Table A1'!L32/'Table A5'!L32*100</f>
        <v>100.8252284114353</v>
      </c>
      <c r="M32" s="15">
        <f>'Table A1'!M32/'Table A5'!M32*100</f>
        <v>74.615018256866179</v>
      </c>
      <c r="N32" s="15">
        <f>'Table A1'!N32/'Table A5'!N32*100</f>
        <v>93.902669948873324</v>
      </c>
      <c r="O32" s="15">
        <f>'Table A1'!O32/'Table A5'!O32*100</f>
        <v>112.73039005572225</v>
      </c>
      <c r="P32" s="15"/>
      <c r="Q32" s="15"/>
      <c r="R32" s="15"/>
      <c r="S32" s="15">
        <f>'Table A1'!S32/'Table A5'!S32*100</f>
        <v>78.384958744758549</v>
      </c>
      <c r="T32" s="15">
        <f>'Table A1'!T32/'Table A5'!T32*100</f>
        <v>133.89626055488543</v>
      </c>
      <c r="U32" s="15">
        <f>'Table A1'!U32/'Table A5'!U32*100</f>
        <v>83.238359972202915</v>
      </c>
    </row>
    <row r="33" spans="1:21" x14ac:dyDescent="0.2">
      <c r="A33" s="13">
        <v>1997</v>
      </c>
      <c r="B33" s="15">
        <f>'Table A1'!B33/'Table A5'!B33*100</f>
        <v>63.427800269905532</v>
      </c>
      <c r="C33" s="15">
        <f>'Table A1'!C33/'Table A5'!C33*100</f>
        <v>327.43897252700521</v>
      </c>
      <c r="D33" s="15">
        <f>'Table A1'!D33/'Table A5'!D33*100</f>
        <v>50.633197648123016</v>
      </c>
      <c r="E33" s="15">
        <f>'Table A1'!E33/'Table A5'!E33*100</f>
        <v>129.61020800559345</v>
      </c>
      <c r="F33" s="15">
        <f>'Table A1'!F33/'Table A5'!F33*100</f>
        <v>202.4814345227314</v>
      </c>
      <c r="G33" s="15">
        <f>'Table A1'!G33/'Table A5'!G33*100</f>
        <v>130.79062957540265</v>
      </c>
      <c r="H33" s="15">
        <f>'Table A1'!H33/'Table A5'!H33*100</f>
        <v>109.42558746736293</v>
      </c>
      <c r="I33" s="15">
        <f>'Table A1'!I33/'Table A5'!I33*100</f>
        <v>101.29694677114294</v>
      </c>
      <c r="J33" s="15">
        <f>'Table A1'!J33/'Table A5'!J33*100</f>
        <v>121.43548387096774</v>
      </c>
      <c r="K33" s="15">
        <f>'Table A1'!K33/'Table A5'!K33*100</f>
        <v>15.635014336313038</v>
      </c>
      <c r="L33" s="15">
        <f>'Table A1'!L33/'Table A5'!L33*100</f>
        <v>103.46762589928058</v>
      </c>
      <c r="M33" s="15">
        <f>'Table A1'!M33/'Table A5'!M33*100</f>
        <v>76.3912571694311</v>
      </c>
      <c r="N33" s="15">
        <f>'Table A1'!N33/'Table A5'!N33*100</f>
        <v>95.841841470206063</v>
      </c>
      <c r="O33" s="15">
        <f>'Table A1'!O33/'Table A5'!O33*100</f>
        <v>109.13413909253022</v>
      </c>
      <c r="P33" s="15"/>
      <c r="Q33" s="15"/>
      <c r="R33" s="15"/>
      <c r="S33" s="15">
        <f>'Table A1'!S33/'Table A5'!S33*100</f>
        <v>81.38424821002387</v>
      </c>
      <c r="T33" s="15">
        <f>'Table A1'!T33/'Table A5'!T33*100</f>
        <v>134.28871548619446</v>
      </c>
      <c r="U33" s="15">
        <f>'Table A1'!U33/'Table A5'!U33*100</f>
        <v>83.506967933973755</v>
      </c>
    </row>
    <row r="34" spans="1:21" x14ac:dyDescent="0.2">
      <c r="A34" s="13">
        <v>1998</v>
      </c>
      <c r="B34" s="15">
        <f>'Table A1'!B34/'Table A5'!B34*100</f>
        <v>74.104998284341761</v>
      </c>
      <c r="C34" s="15">
        <f>'Table A1'!C34/'Table A5'!C34*100</f>
        <v>307.69549370444003</v>
      </c>
      <c r="D34" s="15">
        <f>'Table A1'!D34/'Table A5'!D34*100</f>
        <v>51.923652694610787</v>
      </c>
      <c r="E34" s="15">
        <f>'Table A1'!E34/'Table A5'!E34*100</f>
        <v>149.94733146067415</v>
      </c>
      <c r="F34" s="15">
        <f>'Table A1'!F34/'Table A5'!F34*100</f>
        <v>195.89325940045052</v>
      </c>
      <c r="G34" s="15">
        <f>'Table A1'!G34/'Table A5'!G34*100</f>
        <v>132.46199744281856</v>
      </c>
      <c r="H34" s="15">
        <f>'Table A1'!H34/'Table A5'!H34*100</f>
        <v>103.29601207699082</v>
      </c>
      <c r="I34" s="15">
        <f>'Table A1'!I34/'Table A5'!I34*100</f>
        <v>105.6972679010747</v>
      </c>
      <c r="J34" s="15">
        <f>'Table A1'!J34/'Table A5'!J34*100</f>
        <v>120.72622107969151</v>
      </c>
      <c r="K34" s="15">
        <f>'Table A1'!K34/'Table A5'!K34*100</f>
        <v>18.797725426482536</v>
      </c>
      <c r="L34" s="15">
        <f>'Table A1'!L34/'Table A5'!L34*100</f>
        <v>102.15629721192143</v>
      </c>
      <c r="M34" s="15">
        <f>'Table A1'!M34/'Table A5'!M34*100</f>
        <v>71.235610130468146</v>
      </c>
      <c r="N34" s="15">
        <f>'Table A1'!N34/'Table A5'!N34*100</f>
        <v>99.873257287705954</v>
      </c>
      <c r="O34" s="15">
        <f>'Table A1'!O34/'Table A5'!O34*100</f>
        <v>102.15390279823269</v>
      </c>
      <c r="P34" s="15"/>
      <c r="Q34" s="15"/>
      <c r="R34" s="15"/>
      <c r="S34" s="15">
        <f>'Table A1'!S34/'Table A5'!S34*100</f>
        <v>74.400319829424305</v>
      </c>
      <c r="T34" s="15">
        <f>'Table A1'!T34/'Table A5'!T34*100</f>
        <v>128.90173410404623</v>
      </c>
      <c r="U34" s="15">
        <f>'Table A1'!U34/'Table A5'!U34*100</f>
        <v>84.445030319008708</v>
      </c>
    </row>
    <row r="35" spans="1:21" x14ac:dyDescent="0.2">
      <c r="A35" s="13">
        <v>1999</v>
      </c>
      <c r="B35" s="15">
        <f>'Table A1'!B35/'Table A5'!B35*100</f>
        <v>87.930001198609602</v>
      </c>
      <c r="C35" s="15">
        <f>'Table A1'!C35/'Table A5'!C35*100</f>
        <v>298.3373688458434</v>
      </c>
      <c r="D35" s="15">
        <f>'Table A1'!D35/'Table A5'!D35*100</f>
        <v>55.833397253969473</v>
      </c>
      <c r="E35" s="15">
        <f>'Table A1'!E35/'Table A5'!E35*100</f>
        <v>184.76931628682601</v>
      </c>
      <c r="F35" s="15">
        <f>'Table A1'!F35/'Table A5'!F35*100</f>
        <v>178.36482193613108</v>
      </c>
      <c r="G35" s="15">
        <f>'Table A1'!G35/'Table A5'!G35*100</f>
        <v>139.15662650602408</v>
      </c>
      <c r="H35" s="15">
        <f>'Table A1'!H35/'Table A5'!H35*100</f>
        <v>98.480612616992829</v>
      </c>
      <c r="I35" s="15">
        <f>'Table A1'!I35/'Table A5'!I35*100</f>
        <v>106.50689184154973</v>
      </c>
      <c r="J35" s="15">
        <f>'Table A1'!J35/'Table A5'!J35*100</f>
        <v>123.60734237829209</v>
      </c>
      <c r="K35" s="15">
        <f>'Table A1'!K35/'Table A5'!K35*100</f>
        <v>21.526015228426395</v>
      </c>
      <c r="L35" s="15">
        <f>'Table A1'!L35/'Table A5'!L35*100</f>
        <v>95.615183246073286</v>
      </c>
      <c r="M35" s="15">
        <f>'Table A1'!M35/'Table A5'!M35*100</f>
        <v>67.661616919154042</v>
      </c>
      <c r="N35" s="15">
        <f>'Table A1'!N35/'Table A5'!N35*100</f>
        <v>101.78947368421053</v>
      </c>
      <c r="O35" s="15">
        <f>'Table A1'!O35/'Table A5'!O35*100</f>
        <v>96.300138312586441</v>
      </c>
      <c r="P35" s="15"/>
      <c r="Q35" s="15"/>
      <c r="R35" s="15"/>
      <c r="S35" s="15">
        <f>'Table A1'!S35/'Table A5'!S35*100</f>
        <v>73.518237082066875</v>
      </c>
      <c r="T35" s="15">
        <f>'Table A1'!T35/'Table A5'!T35*100</f>
        <v>119.66864910790144</v>
      </c>
      <c r="U35" s="15">
        <f>'Table A1'!U35/'Table A5'!U35*100</f>
        <v>85.88067814158147</v>
      </c>
    </row>
    <row r="36" spans="1:21" x14ac:dyDescent="0.2">
      <c r="A36" s="13">
        <v>2000</v>
      </c>
      <c r="B36" s="15">
        <f>'Table A1'!B36/'Table A5'!B36*100</f>
        <v>99.416076531246119</v>
      </c>
      <c r="C36" s="15">
        <f>'Table A1'!C36/'Table A5'!C36*100</f>
        <v>276.58476658476661</v>
      </c>
      <c r="D36" s="15">
        <f>'Table A1'!D36/'Table A5'!D36*100</f>
        <v>59.486135046216518</v>
      </c>
      <c r="E36" s="15">
        <f>'Table A1'!E36/'Table A5'!E36*100</f>
        <v>168.27937431793382</v>
      </c>
      <c r="F36" s="15">
        <f>'Table A1'!F36/'Table A5'!F36*100</f>
        <v>174.9039495927463</v>
      </c>
      <c r="G36" s="15">
        <f>'Table A1'!G36/'Table A5'!G36*100</f>
        <v>135.91780821917808</v>
      </c>
      <c r="H36" s="15">
        <f>'Table A1'!H36/'Table A5'!H36*100</f>
        <v>101.94743130226999</v>
      </c>
      <c r="I36" s="15">
        <f>'Table A1'!I36/'Table A5'!I36*100</f>
        <v>109.96538081107813</v>
      </c>
      <c r="J36" s="15">
        <f>'Table A1'!J36/'Table A5'!J36*100</f>
        <v>121.2267832058686</v>
      </c>
      <c r="K36" s="15">
        <f>'Table A1'!K36/'Table A5'!K36*100</f>
        <v>26.811594202898554</v>
      </c>
      <c r="L36" s="15">
        <f>'Table A1'!L36/'Table A5'!L36*100</f>
        <v>96.029487842731513</v>
      </c>
      <c r="M36" s="15">
        <f>'Table A1'!M36/'Table A5'!M36*100</f>
        <v>63.271515502752827</v>
      </c>
      <c r="N36" s="15">
        <f>'Table A1'!N36/'Table A5'!N36*100</f>
        <v>103.31632653061224</v>
      </c>
      <c r="O36" s="15">
        <f>'Table A1'!O36/'Table A5'!O36*100</f>
        <v>91.967479674796749</v>
      </c>
      <c r="P36" s="15"/>
      <c r="Q36" s="15"/>
      <c r="R36" s="15"/>
      <c r="S36" s="15">
        <f>'Table A1'!S36/'Table A5'!S36*100</f>
        <v>77.162196039107542</v>
      </c>
      <c r="T36" s="15">
        <f>'Table A1'!T36/'Table A5'!T36*100</f>
        <v>117.4217907227616</v>
      </c>
      <c r="U36" s="15">
        <f>'Table A1'!U36/'Table A5'!U36*100</f>
        <v>88.74011731701097</v>
      </c>
    </row>
    <row r="37" spans="1:21" x14ac:dyDescent="0.2">
      <c r="A37" s="13">
        <v>2001</v>
      </c>
      <c r="B37" s="15">
        <f>'Table A1'!B37/'Table A5'!B37*100</f>
        <v>104.97866287339971</v>
      </c>
      <c r="C37" s="15">
        <f>'Table A1'!C37/'Table A5'!C37*100</f>
        <v>262.26196390130815</v>
      </c>
      <c r="D37" s="15">
        <f>'Table A1'!D37/'Table A5'!D37*100</f>
        <v>62.80670499635599</v>
      </c>
      <c r="E37" s="15">
        <f>'Table A1'!E37/'Table A5'!E37*100</f>
        <v>203.86490879537655</v>
      </c>
      <c r="F37" s="15">
        <f>'Table A1'!F37/'Table A5'!F37*100</f>
        <v>170.15816174276338</v>
      </c>
      <c r="G37" s="15">
        <f>'Table A1'!G37/'Table A5'!G37*100</f>
        <v>132.5904177232083</v>
      </c>
      <c r="H37" s="15">
        <f>'Table A1'!H37/'Table A5'!H37*100</f>
        <v>98.360271726399645</v>
      </c>
      <c r="I37" s="15">
        <f>'Table A1'!I37/'Table A5'!I37*100</f>
        <v>106.36319729533929</v>
      </c>
      <c r="J37" s="15">
        <f>'Table A1'!J37/'Table A5'!J37*100</f>
        <v>117.04977926625058</v>
      </c>
      <c r="K37" s="15">
        <f>'Table A1'!K37/'Table A5'!K37*100</f>
        <v>28.186867967525998</v>
      </c>
      <c r="L37" s="15">
        <f>'Table A1'!L37/'Table A5'!L37*100</f>
        <v>87.890137328339591</v>
      </c>
      <c r="M37" s="15">
        <f>'Table A1'!M37/'Table A5'!M37*100</f>
        <v>59.813978935850088</v>
      </c>
      <c r="N37" s="15">
        <f>'Table A1'!N37/'Table A5'!N37*100</f>
        <v>103.24951012410189</v>
      </c>
      <c r="O37" s="15">
        <f>'Table A1'!O37/'Table A5'!O37*100</f>
        <v>92.306494315527189</v>
      </c>
      <c r="P37" s="15"/>
      <c r="Q37" s="15"/>
      <c r="R37" s="15"/>
      <c r="S37" s="15">
        <f>'Table A1'!S37/'Table A5'!S37*100</f>
        <v>78.176562688184987</v>
      </c>
      <c r="T37" s="15">
        <f>'Table A1'!T37/'Table A5'!T37*100</f>
        <v>111.88066763043763</v>
      </c>
      <c r="U37" s="15">
        <f>'Table A1'!U37/'Table A5'!U37*100</f>
        <v>88.653460381143418</v>
      </c>
    </row>
    <row r="38" spans="1:21" x14ac:dyDescent="0.2">
      <c r="A38" s="13">
        <v>2002</v>
      </c>
      <c r="B38" s="15">
        <f>'Table A1'!B38/'Table A5'!B38*100</f>
        <v>129.00792636154438</v>
      </c>
      <c r="C38" s="15">
        <f>'Table A1'!C38/'Table A5'!C38*100</f>
        <v>253.2845501413604</v>
      </c>
      <c r="D38" s="15">
        <f>'Table A1'!D38/'Table A5'!D38*100</f>
        <v>68.137709897898915</v>
      </c>
      <c r="E38" s="15">
        <f>'Table A1'!E38/'Table A5'!E38*100</f>
        <v>177.58557902403496</v>
      </c>
      <c r="F38" s="15">
        <f>'Table A1'!F38/'Table A5'!F38*100</f>
        <v>167.07554225878835</v>
      </c>
      <c r="G38" s="15">
        <f>'Table A1'!G38/'Table A5'!G38*100</f>
        <v>131.20167736862797</v>
      </c>
      <c r="H38" s="15">
        <f>'Table A1'!H38/'Table A5'!H38*100</f>
        <v>97.67035527082119</v>
      </c>
      <c r="I38" s="15">
        <f>'Table A1'!I38/'Table A5'!I38*100</f>
        <v>99.479289940828409</v>
      </c>
      <c r="J38" s="15">
        <f>'Table A1'!J38/'Table A5'!J38*100</f>
        <v>118.69467366841708</v>
      </c>
      <c r="K38" s="15">
        <f>'Table A1'!K38/'Table A5'!K38*100</f>
        <v>30.917673191725669</v>
      </c>
      <c r="L38" s="15">
        <f>'Table A1'!L38/'Table A5'!L38*100</f>
        <v>95.816103137922653</v>
      </c>
      <c r="M38" s="15">
        <f>'Table A1'!M38/'Table A5'!M38*100</f>
        <v>60.194045720361508</v>
      </c>
      <c r="N38" s="15">
        <f>'Table A1'!N38/'Table A5'!N38*100</f>
        <v>105.98556903902919</v>
      </c>
      <c r="O38" s="15">
        <f>'Table A1'!O38/'Table A5'!O38*100</f>
        <v>90.560245587106664</v>
      </c>
      <c r="P38" s="15"/>
      <c r="Q38" s="15"/>
      <c r="R38" s="15"/>
      <c r="S38" s="15">
        <f>'Table A1'!S38/'Table A5'!S38*100</f>
        <v>87.19349356639961</v>
      </c>
      <c r="T38" s="15">
        <f>'Table A1'!T38/'Table A5'!T38*100</f>
        <v>106.4976028261418</v>
      </c>
      <c r="U38" s="15">
        <f>'Table A1'!U38/'Table A5'!U38*100</f>
        <v>90.719199499687292</v>
      </c>
    </row>
    <row r="39" spans="1:21" x14ac:dyDescent="0.2">
      <c r="A39" s="13">
        <v>2003</v>
      </c>
      <c r="B39" s="15">
        <f>'Table A1'!B39/'Table A5'!B39*100</f>
        <v>120.97500000000001</v>
      </c>
      <c r="C39" s="15">
        <f>'Table A1'!C39/'Table A5'!C39*100</f>
        <v>237.25277476424935</v>
      </c>
      <c r="D39" s="15">
        <f>'Table A1'!D39/'Table A5'!D39*100</f>
        <v>72.827041264266896</v>
      </c>
      <c r="E39" s="15">
        <f>'Table A1'!E39/'Table A5'!E39*100</f>
        <v>207.65880217785843</v>
      </c>
      <c r="F39" s="15">
        <f>'Table A1'!F39/'Table A5'!F39*100</f>
        <v>170.0537088111482</v>
      </c>
      <c r="G39" s="15">
        <f>'Table A1'!G39/'Table A5'!G39*100</f>
        <v>124.7709923664122</v>
      </c>
      <c r="H39" s="15">
        <f>'Table A1'!H39/'Table A5'!H39*100</f>
        <v>95.995869664983942</v>
      </c>
      <c r="I39" s="15">
        <f>'Table A1'!I39/'Table A5'!I39*100</f>
        <v>101.65001161980014</v>
      </c>
      <c r="J39" s="15">
        <f>'Table A1'!J39/'Table A5'!J39*100</f>
        <v>118.18578916715201</v>
      </c>
      <c r="K39" s="15">
        <f>'Table A1'!K39/'Table A5'!K39*100</f>
        <v>35.696585903083701</v>
      </c>
      <c r="L39" s="15">
        <f>'Table A1'!L39/'Table A5'!L39*100</f>
        <v>100.61669829222014</v>
      </c>
      <c r="M39" s="15">
        <f>'Table A1'!M39/'Table A5'!M39*100</f>
        <v>62.897985705003244</v>
      </c>
      <c r="N39" s="15">
        <f>'Table A1'!N39/'Table A5'!N39*100</f>
        <v>107.97613440100487</v>
      </c>
      <c r="O39" s="15">
        <f>'Table A1'!O39/'Table A5'!O39*100</f>
        <v>88.504547487699426</v>
      </c>
      <c r="P39" s="15"/>
      <c r="Q39" s="15"/>
      <c r="R39" s="15"/>
      <c r="S39" s="15">
        <f>'Table A1'!S39/'Table A5'!S39*100</f>
        <v>102.99764647590735</v>
      </c>
      <c r="T39" s="15">
        <f>'Table A1'!T39/'Table A5'!T39*100</f>
        <v>98.928981257171998</v>
      </c>
      <c r="U39" s="15">
        <f>'Table A1'!U39/'Table A5'!U39*100</f>
        <v>92.697392808600014</v>
      </c>
    </row>
    <row r="40" spans="1:21" x14ac:dyDescent="0.2">
      <c r="A40" s="13">
        <v>2004</v>
      </c>
      <c r="B40" s="15">
        <f>'Table A1'!B40/'Table A5'!B40*100</f>
        <v>105.66682950659502</v>
      </c>
      <c r="C40" s="15">
        <f>'Table A1'!C40/'Table A5'!C40*100</f>
        <v>229.44439702995646</v>
      </c>
      <c r="D40" s="15">
        <f>'Table A1'!D40/'Table A5'!D40*100</f>
        <v>76.110108303249106</v>
      </c>
      <c r="E40" s="15">
        <f>'Table A1'!E40/'Table A5'!E40*100</f>
        <v>165.28315808891347</v>
      </c>
      <c r="F40" s="15">
        <f>'Table A1'!F40/'Table A5'!F40*100</f>
        <v>155.63085796683492</v>
      </c>
      <c r="G40" s="15">
        <f>'Table A1'!G40/'Table A5'!G40*100</f>
        <v>119.56065654695792</v>
      </c>
      <c r="H40" s="15">
        <f>'Table A1'!H40/'Table A5'!H40*100</f>
        <v>97.366030881017267</v>
      </c>
      <c r="I40" s="15">
        <f>'Table A1'!I40/'Table A5'!I40*100</f>
        <v>106.37555635751235</v>
      </c>
      <c r="J40" s="15">
        <f>'Table A1'!J40/'Table A5'!J40*100</f>
        <v>120.1647259301335</v>
      </c>
      <c r="K40" s="15">
        <f>'Table A1'!K40/'Table A5'!K40*100</f>
        <v>39.57985531441291</v>
      </c>
      <c r="L40" s="15">
        <f>'Table A1'!L40/'Table A5'!L40*100</f>
        <v>108.04802662862576</v>
      </c>
      <c r="M40" s="15">
        <f>'Table A1'!M40/'Table A5'!M40*100</f>
        <v>59.624413145539911</v>
      </c>
      <c r="N40" s="15">
        <f>'Table A1'!N40/'Table A5'!N40*100</f>
        <v>113.45110801177745</v>
      </c>
      <c r="O40" s="15">
        <f>'Table A1'!O40/'Table A5'!O40*100</f>
        <v>88.035791600519559</v>
      </c>
      <c r="P40" s="15"/>
      <c r="Q40" s="15"/>
      <c r="R40" s="15"/>
      <c r="S40" s="15">
        <f>'Table A1'!S40/'Table A5'!S40*100</f>
        <v>110.23343848580443</v>
      </c>
      <c r="T40" s="15">
        <f>'Table A1'!T40/'Table A5'!T40*100</f>
        <v>102.03575623124104</v>
      </c>
      <c r="U40" s="15">
        <f>'Table A1'!U40/'Table A5'!U40*100</f>
        <v>94.831626989021828</v>
      </c>
    </row>
    <row r="41" spans="1:21" x14ac:dyDescent="0.2">
      <c r="A41" s="13">
        <v>2005</v>
      </c>
      <c r="B41" s="15">
        <f>'Table A1'!B41/'Table A5'!B41*100</f>
        <v>115.22549609140107</v>
      </c>
      <c r="C41" s="15">
        <f>'Table A1'!C41/'Table A5'!C41*100</f>
        <v>206.72572460651932</v>
      </c>
      <c r="D41" s="15">
        <f>'Table A1'!D41/'Table A5'!D41*100</f>
        <v>79.641829822770717</v>
      </c>
      <c r="E41" s="15">
        <f>'Table A1'!E41/'Table A5'!E41*100</f>
        <v>131.4924039320822</v>
      </c>
      <c r="F41" s="15">
        <f>'Table A1'!F41/'Table A5'!F41*100</f>
        <v>152.2597691558893</v>
      </c>
      <c r="G41" s="15">
        <f>'Table A1'!G41/'Table A5'!G41*100</f>
        <v>117.7050377220735</v>
      </c>
      <c r="H41" s="15">
        <f>'Table A1'!H41/'Table A5'!H41*100</f>
        <v>101.62803843979648</v>
      </c>
      <c r="I41" s="15">
        <f>'Table A1'!I41/'Table A5'!I41*100</f>
        <v>105.64823641563392</v>
      </c>
      <c r="J41" s="15">
        <f>'Table A1'!J41/'Table A5'!J41*100</f>
        <v>122.0455824423185</v>
      </c>
      <c r="K41" s="15">
        <f>'Table A1'!K41/'Table A5'!K41*100</f>
        <v>42.099610685998123</v>
      </c>
      <c r="L41" s="15">
        <f>'Table A1'!L41/'Table A5'!L41*100</f>
        <v>111.14806743892649</v>
      </c>
      <c r="M41" s="15">
        <f>'Table A1'!M41/'Table A5'!M41*100</f>
        <v>60.014461315979752</v>
      </c>
      <c r="N41" s="15">
        <f>'Table A1'!N41/'Table A5'!N41*100</f>
        <v>110.21844304354202</v>
      </c>
      <c r="O41" s="15">
        <f>'Table A1'!O41/'Table A5'!O41*100</f>
        <v>86.946257464241071</v>
      </c>
      <c r="P41" s="15"/>
      <c r="Q41" s="15"/>
      <c r="R41" s="15"/>
      <c r="S41" s="15">
        <f>'Table A1'!S41/'Table A5'!S41*100</f>
        <v>118.42880943226963</v>
      </c>
      <c r="T41" s="15">
        <f>'Table A1'!T41/'Table A5'!T41*100</f>
        <v>102.7792343995805</v>
      </c>
      <c r="U41" s="15">
        <f>'Table A1'!U41/'Table A5'!U41*100</f>
        <v>96.261682242990659</v>
      </c>
    </row>
    <row r="42" spans="1:21" x14ac:dyDescent="0.2">
      <c r="A42" s="13">
        <v>2006</v>
      </c>
      <c r="B42" s="15">
        <f>'Table A1'!B42/'Table A5'!B42*100</f>
        <v>111.16757267785393</v>
      </c>
      <c r="C42" s="15">
        <f>'Table A1'!C42/'Table A5'!C42*100</f>
        <v>181.33184011026879</v>
      </c>
      <c r="D42" s="15">
        <f>'Table A1'!D42/'Table A5'!D42*100</f>
        <v>86.049371039440075</v>
      </c>
      <c r="E42" s="15">
        <f>'Table A1'!E42/'Table A5'!E42*100</f>
        <v>138.98589657488247</v>
      </c>
      <c r="F42" s="15">
        <f>'Table A1'!F42/'Table A5'!F42*100</f>
        <v>140.36402569593147</v>
      </c>
      <c r="G42" s="15">
        <f>'Table A1'!G42/'Table A5'!G42*100</f>
        <v>115.68955223880597</v>
      </c>
      <c r="H42" s="15">
        <f>'Table A1'!H42/'Table A5'!H42*100</f>
        <v>106.96494984785303</v>
      </c>
      <c r="I42" s="15">
        <f>'Table A1'!I42/'Table A5'!I42*100</f>
        <v>109.33364839319471</v>
      </c>
      <c r="J42" s="15">
        <f>'Table A1'!J42/'Table A5'!J42*100</f>
        <v>114.13028695770433</v>
      </c>
      <c r="K42" s="15">
        <f>'Table A1'!K42/'Table A5'!K42*100</f>
        <v>43.048685238219221</v>
      </c>
      <c r="L42" s="15">
        <f>'Table A1'!L42/'Table A5'!L42*100</f>
        <v>114.74271402550092</v>
      </c>
      <c r="M42" s="15">
        <f>'Table A1'!M42/'Table A5'!M42*100</f>
        <v>58.243626062322939</v>
      </c>
      <c r="N42" s="15">
        <f>'Table A1'!N42/'Table A5'!N42*100</f>
        <v>114.26343399971644</v>
      </c>
      <c r="O42" s="15">
        <f>'Table A1'!O42/'Table A5'!O42*100</f>
        <v>87.074738815965731</v>
      </c>
      <c r="P42" s="15"/>
      <c r="Q42" s="15"/>
      <c r="R42" s="15"/>
      <c r="S42" s="15">
        <f>'Table A1'!S42/'Table A5'!S42*100</f>
        <v>118.3874636673828</v>
      </c>
      <c r="T42" s="15">
        <f>'Table A1'!T42/'Table A5'!T42*100</f>
        <v>95.731030228254184</v>
      </c>
      <c r="U42" s="15">
        <f>'Table A1'!U42/'Table A5'!U42*100</f>
        <v>97.90026246719161</v>
      </c>
    </row>
    <row r="43" spans="1:21" x14ac:dyDescent="0.2">
      <c r="A43" s="13">
        <v>2007</v>
      </c>
      <c r="B43" s="15">
        <f>'Table A1'!B43/'Table A5'!B43*100</f>
        <v>95.397440413291065</v>
      </c>
      <c r="C43" s="15">
        <f>'Table A1'!C43/'Table A5'!C43*100</f>
        <v>167.58542735414312</v>
      </c>
      <c r="D43" s="15">
        <f>'Table A1'!D43/'Table A5'!D43*100</f>
        <v>87.416203792376933</v>
      </c>
      <c r="E43" s="15">
        <f>'Table A1'!E43/'Table A5'!E43*100</f>
        <v>131.63313796926974</v>
      </c>
      <c r="F43" s="15">
        <f>'Table A1'!F43/'Table A5'!F43*100</f>
        <v>130.3740132004659</v>
      </c>
      <c r="G43" s="15">
        <f>'Table A1'!G43/'Table A5'!G43*100</f>
        <v>112.99638989169674</v>
      </c>
      <c r="H43" s="15">
        <f>'Table A1'!H43/'Table A5'!H43*100</f>
        <v>105.83982202447164</v>
      </c>
      <c r="I43" s="15">
        <f>'Table A1'!I43/'Table A5'!I43*100</f>
        <v>111.24761450381679</v>
      </c>
      <c r="J43" s="15">
        <f>'Table A1'!J43/'Table A5'!J43*100</f>
        <v>108.28066554881981</v>
      </c>
      <c r="K43" s="15">
        <f>'Table A1'!K43/'Table A5'!K43*100</f>
        <v>47.231767850324559</v>
      </c>
      <c r="L43" s="15">
        <f>'Table A1'!L43/'Table A5'!L43*100</f>
        <v>124.47234549193635</v>
      </c>
      <c r="M43" s="15">
        <f>'Table A1'!M43/'Table A5'!M43*100</f>
        <v>58.547008547008538</v>
      </c>
      <c r="N43" s="15">
        <f>'Table A1'!N43/'Table A5'!N43*100</f>
        <v>112.00758088533908</v>
      </c>
      <c r="O43" s="15">
        <f>'Table A1'!O43/'Table A5'!O43*100</f>
        <v>87.669828249166898</v>
      </c>
      <c r="P43" s="15"/>
      <c r="Q43" s="15"/>
      <c r="R43" s="15"/>
      <c r="S43" s="15">
        <f>'Table A1'!S43/'Table A5'!S43*100</f>
        <v>109.91304347826087</v>
      </c>
      <c r="T43" s="15">
        <f>'Table A1'!T43/'Table A5'!T43*100</f>
        <v>92.289069119961255</v>
      </c>
      <c r="U43" s="15">
        <f>'Table A1'!U43/'Table A5'!U43*100</f>
        <v>98.55292332827635</v>
      </c>
    </row>
    <row r="44" spans="1:21" x14ac:dyDescent="0.2">
      <c r="A44" s="13">
        <v>2008</v>
      </c>
      <c r="B44" s="15">
        <f>'Table A1'!B44/'Table A5'!B44*100</f>
        <v>116.51386660554664</v>
      </c>
      <c r="C44" s="15">
        <f>'Table A1'!C44/'Table A5'!C44*100</f>
        <v>153.51250665247471</v>
      </c>
      <c r="D44" s="15">
        <f>'Table A1'!D44/'Table A5'!D44*100</f>
        <v>89.08788412605206</v>
      </c>
      <c r="E44" s="15">
        <f>'Table A1'!E44/'Table A5'!E44*100</f>
        <v>118.49643740002908</v>
      </c>
      <c r="F44" s="15">
        <f>'Table A1'!F44/'Table A5'!F44*100</f>
        <v>124.60883715108272</v>
      </c>
      <c r="G44" s="15">
        <f>'Table A1'!G44/'Table A5'!G44*100</f>
        <v>105.62058175918413</v>
      </c>
      <c r="H44" s="15">
        <f>'Table A1'!H44/'Table A5'!H44*100</f>
        <v>101.20008727907486</v>
      </c>
      <c r="I44" s="15">
        <f>'Table A1'!I44/'Table A5'!I44*100</f>
        <v>109.86734931347453</v>
      </c>
      <c r="J44" s="15">
        <f>'Table A1'!J44/'Table A5'!J44*100</f>
        <v>107.40453074433655</v>
      </c>
      <c r="K44" s="15">
        <f>'Table A1'!K44/'Table A5'!K44*100</f>
        <v>52.13077216639104</v>
      </c>
      <c r="L44" s="15">
        <f>'Table A1'!L44/'Table A5'!L44*100</f>
        <v>120.28023598820059</v>
      </c>
      <c r="M44" s="15">
        <f>'Table A1'!M44/'Table A5'!M44*100</f>
        <v>61.498516320474785</v>
      </c>
      <c r="N44" s="15">
        <f>'Table A1'!N44/'Table A5'!N44*100</f>
        <v>109.09942459520943</v>
      </c>
      <c r="O44" s="15">
        <f>'Table A1'!O44/'Table A5'!O44*100</f>
        <v>87.850467289719631</v>
      </c>
      <c r="P44" s="15"/>
      <c r="Q44" s="15"/>
      <c r="R44" s="15"/>
      <c r="S44" s="15">
        <f>'Table A1'!S44/'Table A5'!S44*100</f>
        <v>105.70207570207569</v>
      </c>
      <c r="T44" s="15">
        <f>'Table A1'!T44/'Table A5'!T44*100</f>
        <v>90.991950757575751</v>
      </c>
      <c r="U44" s="15">
        <f>'Table A1'!U44/'Table A5'!U44*100</f>
        <v>97.74566473988439</v>
      </c>
    </row>
    <row r="45" spans="1:21" x14ac:dyDescent="0.2">
      <c r="A45" s="13">
        <v>2009</v>
      </c>
      <c r="B45" s="15">
        <f>'Table A1'!B45/'Table A5'!B45*100</f>
        <v>101.48758561643835</v>
      </c>
      <c r="C45" s="15">
        <f>'Table A1'!C45/'Table A5'!C45*100</f>
        <v>146.07483492296404</v>
      </c>
      <c r="D45" s="15">
        <f>'Table A1'!D45/'Table A5'!D45*100</f>
        <v>87.893690488647067</v>
      </c>
      <c r="E45" s="15">
        <f>'Table A1'!E45/'Table A5'!E45*100</f>
        <v>114.75048249241794</v>
      </c>
      <c r="F45" s="15">
        <f>'Table A1'!F45/'Table A5'!F45*100</f>
        <v>115.27711419015768</v>
      </c>
      <c r="G45" s="15">
        <f>'Table A1'!G45/'Table A5'!G45*100</f>
        <v>92.575488454706928</v>
      </c>
      <c r="H45" s="15">
        <f>'Table A1'!H45/'Table A5'!H45*100</f>
        <v>93.075379125780543</v>
      </c>
      <c r="I45" s="15">
        <f>'Table A1'!I45/'Table A5'!I45*100</f>
        <v>98.22678488100793</v>
      </c>
      <c r="J45" s="15">
        <f>'Table A1'!J45/'Table A5'!J45*100</f>
        <v>103.34845250800429</v>
      </c>
      <c r="K45" s="15">
        <f>'Table A1'!K45/'Table A5'!K45*100</f>
        <v>53.81641307059116</v>
      </c>
      <c r="L45" s="15">
        <f>'Table A1'!L45/'Table A5'!L45*100</f>
        <v>116.53560042507971</v>
      </c>
      <c r="M45" s="15">
        <f>'Table A1'!M45/'Table A5'!M45*100</f>
        <v>66.451544646635639</v>
      </c>
      <c r="N45" s="15">
        <f>'Table A1'!N45/'Table A5'!N45*100</f>
        <v>105.17852275824478</v>
      </c>
      <c r="O45" s="15">
        <f>'Table A1'!O45/'Table A5'!O45*100</f>
        <v>88.821548821548816</v>
      </c>
      <c r="P45" s="15"/>
      <c r="Q45" s="15"/>
      <c r="R45" s="15"/>
      <c r="S45" s="15">
        <f>'Table A1'!S45/'Table A5'!S45*100</f>
        <v>100.91318488866649</v>
      </c>
      <c r="T45" s="15">
        <f>'Table A1'!T45/'Table A5'!T45*100</f>
        <v>92.735350624399615</v>
      </c>
      <c r="U45" s="15">
        <f>'Table A1'!U45/'Table A5'!U45*100</f>
        <v>94.194536033914261</v>
      </c>
    </row>
    <row r="46" spans="1:21" x14ac:dyDescent="0.2">
      <c r="A46" s="13">
        <v>2010</v>
      </c>
      <c r="B46" s="15">
        <f>'Table A1'!B46/'Table A5'!B46*100</f>
        <v>81.814475025484214</v>
      </c>
      <c r="C46" s="15">
        <f>'Table A1'!C46/'Table A5'!C46*100</f>
        <v>131.62136832239923</v>
      </c>
      <c r="D46" s="15">
        <f>'Table A1'!D46/'Table A5'!D46*100</f>
        <v>89.037348763808524</v>
      </c>
      <c r="E46" s="15">
        <f>'Table A1'!E46/'Table A5'!E46*100</f>
        <v>110.26442620815425</v>
      </c>
      <c r="F46" s="15">
        <f>'Table A1'!F46/'Table A5'!F46*100</f>
        <v>111.94133271740385</v>
      </c>
      <c r="G46" s="15">
        <f>'Table A1'!G46/'Table A5'!G46*100</f>
        <v>105.06329113924049</v>
      </c>
      <c r="H46" s="15">
        <f>'Table A1'!H46/'Table A5'!H46*100</f>
        <v>100.94675874359544</v>
      </c>
      <c r="I46" s="15">
        <f>'Table A1'!I46/'Table A5'!I46*100</f>
        <v>106.50817935742027</v>
      </c>
      <c r="J46" s="15">
        <f>'Table A1'!J46/'Table A5'!J46*100</f>
        <v>109.09701693093254</v>
      </c>
      <c r="K46" s="15">
        <f>'Table A1'!K46/'Table A5'!K46*100</f>
        <v>56.489493201483313</v>
      </c>
      <c r="L46" s="15">
        <f>'Table A1'!L46/'Table A5'!L46*100</f>
        <v>108.76029521873998</v>
      </c>
      <c r="M46" s="15">
        <f>'Table A1'!M46/'Table A5'!M46*100</f>
        <v>71.987271607472792</v>
      </c>
      <c r="N46" s="15">
        <f>'Table A1'!N46/'Table A5'!N46*100</f>
        <v>105.89406610911986</v>
      </c>
      <c r="O46" s="15">
        <f>'Table A1'!O46/'Table A5'!O46*100</f>
        <v>89.818229715489977</v>
      </c>
      <c r="P46" s="15"/>
      <c r="Q46" s="15"/>
      <c r="R46" s="15"/>
      <c r="S46" s="15">
        <f>'Table A1'!S46/'Table A5'!S46*100</f>
        <v>97.406304293869439</v>
      </c>
      <c r="T46" s="15">
        <f>'Table A1'!T46/'Table A5'!T46*100</f>
        <v>96.768314907058681</v>
      </c>
      <c r="U46" s="15">
        <f>'Table A1'!U46/'Table A5'!U46*100</f>
        <v>96.367896895137676</v>
      </c>
    </row>
    <row r="47" spans="1:21" x14ac:dyDescent="0.2">
      <c r="A47" s="13">
        <v>2011</v>
      </c>
      <c r="B47" s="15">
        <f>'Table A1'!B47/'Table A5'!B47*100</f>
        <v>104.10409380785846</v>
      </c>
      <c r="C47" s="15">
        <f>'Table A1'!C47/'Table A5'!C47*100</f>
        <v>98.269961977186298</v>
      </c>
      <c r="D47" s="15">
        <f>'Table A1'!D47/'Table A5'!D47*100</f>
        <v>88.846317581949776</v>
      </c>
      <c r="E47" s="15">
        <f>'Table A1'!E47/'Table A5'!E47*100</f>
        <v>92.03052671087201</v>
      </c>
      <c r="F47" s="15">
        <f>'Table A1'!F47/'Table A5'!F47*100</f>
        <v>108.36905030453418</v>
      </c>
      <c r="G47" s="15">
        <f>'Table A1'!G47/'Table A5'!G47*100</f>
        <v>111.71621284036972</v>
      </c>
      <c r="H47" s="15">
        <f>'Table A1'!H47/'Table A5'!H47*100</f>
        <v>101.36363636363637</v>
      </c>
      <c r="I47" s="15">
        <f>'Table A1'!I47/'Table A5'!I47*100</f>
        <v>111.05563480741797</v>
      </c>
      <c r="J47" s="15">
        <f>'Table A1'!J47/'Table A5'!J47*100</f>
        <v>110.98829648894666</v>
      </c>
      <c r="K47" s="15">
        <f>'Table A1'!K47/'Table A5'!K47*100</f>
        <v>61.122461242639112</v>
      </c>
      <c r="L47" s="15">
        <f>'Table A1'!L47/'Table A5'!L47*100</f>
        <v>104.45091514143094</v>
      </c>
      <c r="M47" s="15">
        <f>'Table A1'!M47/'Table A5'!M47*100</f>
        <v>81.935146443514654</v>
      </c>
      <c r="N47" s="15">
        <f>'Table A1'!N47/'Table A5'!N47*100</f>
        <v>101.11381385225964</v>
      </c>
      <c r="O47" s="15">
        <f>'Table A1'!O47/'Table A5'!O47*100</f>
        <v>92.309680754814522</v>
      </c>
      <c r="P47" s="15"/>
      <c r="Q47" s="15"/>
      <c r="R47" s="15"/>
      <c r="S47" s="15">
        <f>'Table A1'!S47/'Table A5'!S47*100</f>
        <v>101.04958378574014</v>
      </c>
      <c r="T47" s="15">
        <f>'Table A1'!T47/'Table A5'!T47*100</f>
        <v>96.339950372208449</v>
      </c>
      <c r="U47" s="15">
        <f>'Table A1'!U47/'Table A5'!U47*100</f>
        <v>97.120297259637709</v>
      </c>
    </row>
    <row r="48" spans="1:21" x14ac:dyDescent="0.2">
      <c r="A48" s="13">
        <v>2012</v>
      </c>
      <c r="B48" s="15">
        <f>'Table A1'!B48/'Table A5'!B48*100</f>
        <v>88.592607845155982</v>
      </c>
      <c r="C48" s="15">
        <f>'Table A1'!C48/'Table A5'!C48*100</f>
        <v>83.670992437680894</v>
      </c>
      <c r="D48" s="15">
        <f>'Table A1'!D48/'Table A5'!D48*100</f>
        <v>90.2188854816538</v>
      </c>
      <c r="E48" s="15">
        <f>'Table A1'!E48/'Table A5'!E48*100</f>
        <v>98.369429922827976</v>
      </c>
      <c r="F48" s="15">
        <f>'Table A1'!F48/'Table A5'!F48*100</f>
        <v>104.158215010142</v>
      </c>
      <c r="G48" s="15">
        <f>'Table A1'!G48/'Table A5'!G48*100</f>
        <v>110.36991368680643</v>
      </c>
      <c r="H48" s="15">
        <f>'Table A1'!H48/'Table A5'!H48*100</f>
        <v>99.695121951219505</v>
      </c>
      <c r="I48" s="15">
        <f>'Table A1'!I48/'Table A5'!I48*100</f>
        <v>107.87465309898244</v>
      </c>
      <c r="J48" s="15">
        <f>'Table A1'!J48/'Table A5'!J48*100</f>
        <v>108.6269592476489</v>
      </c>
      <c r="K48" s="15">
        <f>'Table A1'!K48/'Table A5'!K48*100</f>
        <v>64.583333333333343</v>
      </c>
      <c r="L48" s="15">
        <f>'Table A1'!L48/'Table A5'!L48*100</f>
        <v>103.48075348075348</v>
      </c>
      <c r="M48" s="15">
        <f>'Table A1'!M48/'Table A5'!M48*100</f>
        <v>90.300968872397448</v>
      </c>
      <c r="N48" s="15">
        <f>'Table A1'!N48/'Table A5'!N48*100</f>
        <v>97.867958812840712</v>
      </c>
      <c r="O48" s="15">
        <f>'Table A1'!O48/'Table A5'!O48*100</f>
        <v>93.931826694968152</v>
      </c>
      <c r="P48" s="15"/>
      <c r="Q48" s="15"/>
      <c r="R48" s="15"/>
      <c r="S48" s="15">
        <f>'Table A1'!S48/'Table A5'!S48*100</f>
        <v>96.529157414981896</v>
      </c>
      <c r="T48" s="15">
        <f>'Table A1'!T48/'Table A5'!T48*100</f>
        <v>102.45677888989991</v>
      </c>
      <c r="U48" s="15">
        <f>'Table A1'!U48/'Table A5'!U48*100</f>
        <v>97.070223438212494</v>
      </c>
    </row>
    <row r="49" spans="1:21" x14ac:dyDescent="0.2">
      <c r="A49" s="13">
        <v>2013</v>
      </c>
      <c r="B49" s="15">
        <f>'Table A1'!B49/'Table A5'!B49*100</f>
        <v>88.998530338022249</v>
      </c>
      <c r="C49" s="15">
        <f>'Table A1'!C49/'Table A5'!C49*100</f>
        <v>71.794638800545215</v>
      </c>
      <c r="D49" s="15">
        <f>'Table A1'!D49/'Table A5'!D49*100</f>
        <v>93.994057724957557</v>
      </c>
      <c r="E49" s="15">
        <f>'Table A1'!E49/'Table A5'!E49*100</f>
        <v>103.35847277869432</v>
      </c>
      <c r="F49" s="15">
        <f>'Table A1'!F49/'Table A5'!F49*100</f>
        <v>101.17011701170118</v>
      </c>
      <c r="G49" s="15">
        <f>'Table A1'!G49/'Table A5'!G49*100</f>
        <v>110.85225246642104</v>
      </c>
      <c r="H49" s="15">
        <f>'Table A1'!H49/'Table A5'!H49*100</f>
        <v>96.155480033984716</v>
      </c>
      <c r="I49" s="15">
        <f>'Table A1'!I49/'Table A5'!I49*100</f>
        <v>111.08158077189738</v>
      </c>
      <c r="J49" s="15">
        <f>'Table A1'!J49/'Table A5'!J49*100</f>
        <v>113.11932162325864</v>
      </c>
      <c r="K49" s="15">
        <f>'Table A1'!K49/'Table A5'!K49*100</f>
        <v>66.113881479763421</v>
      </c>
      <c r="L49" s="15">
        <f>'Table A1'!L49/'Table A5'!L49*100</f>
        <v>99.179907739620717</v>
      </c>
      <c r="M49" s="15">
        <f>'Table A1'!M49/'Table A5'!M49*100</f>
        <v>94.573884229056645</v>
      </c>
      <c r="N49" s="15">
        <f>'Table A1'!N49/'Table A5'!N49*100</f>
        <v>99.686665893002214</v>
      </c>
      <c r="O49" s="15">
        <f>'Table A1'!O49/'Table A5'!O49*100</f>
        <v>102.82317979197624</v>
      </c>
      <c r="P49" s="15"/>
      <c r="Q49" s="15"/>
      <c r="R49" s="15"/>
      <c r="S49" s="15">
        <f>'Table A1'!S49/'Table A5'!S49*100</f>
        <v>106.78782043567216</v>
      </c>
      <c r="T49" s="15">
        <f>'Table A1'!T49/'Table A5'!T49*100</f>
        <v>96.347909658817883</v>
      </c>
      <c r="U49" s="15">
        <f>'Table A1'!U49/'Table A5'!U49*100</f>
        <v>97.806624888093125</v>
      </c>
    </row>
    <row r="50" spans="1:21" x14ac:dyDescent="0.2">
      <c r="A50" s="13">
        <v>2014</v>
      </c>
      <c r="B50" s="15">
        <f>'Table A1'!B50/'Table A5'!B50*100</f>
        <v>116.71216848673947</v>
      </c>
      <c r="C50" s="15">
        <f>'Table A1'!C50/'Table A5'!C50*100</f>
        <v>74.286508524833209</v>
      </c>
      <c r="D50" s="15">
        <f>'Table A1'!D50/'Table A5'!D50*100</f>
        <v>97.316504030547307</v>
      </c>
      <c r="E50" s="15">
        <f>'Table A1'!E50/'Table A5'!E50*100</f>
        <v>91.110850164396439</v>
      </c>
      <c r="F50" s="15">
        <f>'Table A1'!F50/'Table A5'!F50*100</f>
        <v>100.27050421986583</v>
      </c>
      <c r="G50" s="15">
        <f>'Table A1'!G50/'Table A5'!G50*100</f>
        <v>110.23765996343693</v>
      </c>
      <c r="H50" s="15">
        <f>'Table A1'!H50/'Table A5'!H50*100</f>
        <v>101.03092783505154</v>
      </c>
      <c r="I50" s="15">
        <f>'Table A1'!I50/'Table A5'!I50*100</f>
        <v>112.04998853473975</v>
      </c>
      <c r="J50" s="15">
        <f>'Table A1'!J50/'Table A5'!J50*100</f>
        <v>106.15728749705676</v>
      </c>
      <c r="K50" s="15">
        <f>'Table A1'!K50/'Table A5'!K50*100</f>
        <v>71.292881886244274</v>
      </c>
      <c r="L50" s="15">
        <f>'Table A1'!L50/'Table A5'!L50*100</f>
        <v>94.42930669088706</v>
      </c>
      <c r="M50" s="15">
        <f>'Table A1'!M50/'Table A5'!M50*100</f>
        <v>96.836088997754629</v>
      </c>
      <c r="N50" s="15">
        <f>'Table A1'!N50/'Table A5'!N50*100</f>
        <v>98.391007273528771</v>
      </c>
      <c r="O50" s="15">
        <f>'Table A1'!O50/'Table A5'!O50*100</f>
        <v>108.00389247050239</v>
      </c>
      <c r="P50" s="15"/>
      <c r="Q50" s="15"/>
      <c r="R50" s="15"/>
      <c r="S50" s="15">
        <f>'Table A1'!S50/'Table A5'!S50*100</f>
        <v>103.04796055580456</v>
      </c>
      <c r="T50" s="15">
        <f>'Table A1'!T50/'Table A5'!T50*100</f>
        <v>95.824777549623548</v>
      </c>
      <c r="U50" s="15">
        <f>'Table A1'!U50/'Table A5'!U50*100</f>
        <v>98.529091305295282</v>
      </c>
    </row>
    <row r="51" spans="1:21" x14ac:dyDescent="0.2">
      <c r="A51" s="13">
        <v>2015</v>
      </c>
      <c r="B51" s="15">
        <f>'Table A1'!B51/'Table A5'!B51*100</f>
        <v>103.68778732760344</v>
      </c>
      <c r="C51" s="15">
        <f>'Table A1'!C51/'Table A5'!C51*100</f>
        <v>85.931907864549871</v>
      </c>
      <c r="D51" s="15">
        <f>'Table A1'!D51/'Table A5'!D51*100</f>
        <v>96.631556992387104</v>
      </c>
      <c r="E51" s="15">
        <f>'Table A1'!E51/'Table A5'!E51*100</f>
        <v>103.43131776014307</v>
      </c>
      <c r="F51" s="15">
        <f>'Table A1'!F51/'Table A5'!F51*100</f>
        <v>103.91524147574486</v>
      </c>
      <c r="G51" s="15">
        <f>'Table A1'!G51/'Table A5'!G51*100</f>
        <v>113.07344632768361</v>
      </c>
      <c r="H51" s="15">
        <f>'Table A1'!H51/'Table A5'!H51*100</f>
        <v>101.01176956431964</v>
      </c>
      <c r="I51" s="15">
        <f>'Table A1'!I51/'Table A5'!I51*100</f>
        <v>101.46653434777815</v>
      </c>
      <c r="J51" s="15">
        <f>'Table A1'!J51/'Table A5'!J51*100</f>
        <v>98.791540785498484</v>
      </c>
      <c r="K51" s="15">
        <f>'Table A1'!K51/'Table A5'!K51*100</f>
        <v>77.369056769517954</v>
      </c>
      <c r="L51" s="15">
        <f>'Table A1'!L51/'Table A5'!L51*100</f>
        <v>93.513238289205702</v>
      </c>
      <c r="M51" s="15">
        <f>'Table A1'!M51/'Table A5'!M51*100</f>
        <v>96.735102653980974</v>
      </c>
      <c r="N51" s="15">
        <f>'Table A1'!N51/'Table A5'!N51*100</f>
        <v>101.64635450074833</v>
      </c>
      <c r="O51" s="15">
        <f>'Table A1'!O51/'Table A5'!O51*100</f>
        <v>106.81351289659895</v>
      </c>
      <c r="P51" s="15"/>
      <c r="Q51" s="15"/>
      <c r="R51" s="15"/>
      <c r="S51" s="15">
        <f>'Table A1'!S51/'Table A5'!S51*100</f>
        <v>105.6334867018292</v>
      </c>
      <c r="T51" s="15">
        <f>'Table A1'!T51/'Table A5'!T51*100</f>
        <v>99.218658892128275</v>
      </c>
      <c r="U51" s="15">
        <f>'Table A1'!U51/'Table A5'!U51*100</f>
        <v>98.952655765736893</v>
      </c>
    </row>
    <row r="52" spans="1:21" x14ac:dyDescent="0.2">
      <c r="A52" s="13">
        <v>2016</v>
      </c>
      <c r="B52" s="15">
        <f>'Table A1'!B52/'Table A5'!B52*100</f>
        <v>92.019724262855988</v>
      </c>
      <c r="C52" s="15">
        <f>'Table A1'!C52/'Table A5'!C52*100</f>
        <v>95.163820950622991</v>
      </c>
      <c r="D52" s="15">
        <f>'Table A1'!D52/'Table A5'!D52*100</f>
        <v>95.586708203530634</v>
      </c>
      <c r="E52" s="15">
        <f>'Table A1'!E52/'Table A5'!E52*100</f>
        <v>98.13524809773871</v>
      </c>
      <c r="F52" s="15">
        <f>'Table A1'!F52/'Table A5'!F52*100</f>
        <v>104.1383634653569</v>
      </c>
      <c r="G52" s="15">
        <f>'Table A1'!G52/'Table A5'!G52*100</f>
        <v>108.03953871499176</v>
      </c>
      <c r="H52" s="15">
        <f>'Table A1'!H52/'Table A5'!H52*100</f>
        <v>101.63482170225808</v>
      </c>
      <c r="I52" s="15">
        <f>'Table A1'!I52/'Table A5'!I52*100</f>
        <v>97.353556485355654</v>
      </c>
      <c r="J52" s="15">
        <f>'Table A1'!J52/'Table A5'!J52*100</f>
        <v>100.89661877498111</v>
      </c>
      <c r="K52" s="15">
        <f>'Table A1'!K52/'Table A5'!K52*100</f>
        <v>83.278409694908063</v>
      </c>
      <c r="L52" s="15">
        <f>'Table A1'!L52/'Table A5'!L52*100</f>
        <v>98.123883263847517</v>
      </c>
      <c r="M52" s="15">
        <f>'Table A1'!M52/'Table A5'!M52*100</f>
        <v>96.64051498692416</v>
      </c>
      <c r="N52" s="15">
        <f>'Table A1'!N52/'Table A5'!N52*100</f>
        <v>100.28803621026643</v>
      </c>
      <c r="O52" s="15">
        <f>'Table A1'!O52/'Table A5'!O52*100</f>
        <v>103.40402392604675</v>
      </c>
      <c r="P52" s="15"/>
      <c r="Q52" s="15"/>
      <c r="R52" s="15"/>
      <c r="S52" s="15">
        <f>'Table A1'!S52/'Table A5'!S52*100</f>
        <v>104.153898535921</v>
      </c>
      <c r="T52" s="15">
        <f>'Table A1'!T52/'Table A5'!T52*100</f>
        <v>104.31211498973305</v>
      </c>
      <c r="U52" s="15">
        <f>'Table A1'!U52/'Table A5'!U52*100</f>
        <v>99.101546176347682</v>
      </c>
    </row>
    <row r="53" spans="1:21" x14ac:dyDescent="0.2">
      <c r="A53" s="13">
        <v>2017</v>
      </c>
      <c r="B53" s="15">
        <f>'Table A1'!B53/'Table A5'!B53*100</f>
        <v>94.763629245375341</v>
      </c>
      <c r="C53" s="15">
        <f>'Table A1'!C53/'Table A5'!C53*100</f>
        <v>92.923502668511546</v>
      </c>
      <c r="D53" s="15">
        <f>'Table A1'!D53/'Table A5'!D53*100</f>
        <v>95.741842807305559</v>
      </c>
      <c r="E53" s="15">
        <f>'Table A1'!E53/'Table A5'!E53*100</f>
        <v>89.77354978802606</v>
      </c>
      <c r="F53" s="15">
        <f>'Table A1'!F53/'Table A5'!F53*100</f>
        <v>101.80614087898856</v>
      </c>
      <c r="G53" s="15">
        <f>'Table A1'!G53/'Table A5'!G53*100</f>
        <v>108.10667795533919</v>
      </c>
      <c r="H53" s="15">
        <f>'Table A1'!H53/'Table A5'!H53*100</f>
        <v>102.43951612903226</v>
      </c>
      <c r="I53" s="15">
        <f>'Table A1'!I53/'Table A5'!I53*100</f>
        <v>99.537085744345092</v>
      </c>
      <c r="J53" s="15">
        <f>'Table A1'!J53/'Table A5'!J53*100</f>
        <v>103.86576040781648</v>
      </c>
      <c r="K53" s="15">
        <f>'Table A1'!K53/'Table A5'!K53*100</f>
        <v>83.504630100742858</v>
      </c>
      <c r="L53" s="15">
        <f>'Table A1'!L53/'Table A5'!L53*100</f>
        <v>103.82074992378824</v>
      </c>
      <c r="M53" s="15">
        <f>'Table A1'!M53/'Table A5'!M53*100</f>
        <v>98.781736281736272</v>
      </c>
      <c r="N53" s="15">
        <f>'Table A1'!N53/'Table A5'!N53*100</f>
        <v>104.62446012851574</v>
      </c>
      <c r="O53" s="15">
        <f>'Table A1'!O53/'Table A5'!O53*100</f>
        <v>103.65244536940688</v>
      </c>
      <c r="P53" s="15"/>
      <c r="Q53" s="15"/>
      <c r="R53" s="15"/>
      <c r="S53" s="15">
        <f>'Table A1'!S53/'Table A5'!S53*100</f>
        <v>103.62134688691233</v>
      </c>
      <c r="T53" s="15">
        <f>'Table A1'!T53/'Table A5'!T53*100</f>
        <v>103.17184444927221</v>
      </c>
      <c r="U53" s="15">
        <f>'Table A1'!U53/'Table A5'!U53*100</f>
        <v>99.979389942291832</v>
      </c>
    </row>
    <row r="54" spans="1:21" x14ac:dyDescent="0.2">
      <c r="A54" s="13">
        <v>2018</v>
      </c>
      <c r="B54" s="15">
        <f>'Table A1'!B54/'Table A5'!B54*100</f>
        <v>86.735001507386187</v>
      </c>
      <c r="C54" s="15">
        <f>'Table A1'!C54/'Table A5'!C54*100</f>
        <v>96.329558766106999</v>
      </c>
      <c r="D54" s="15">
        <f>'Table A1'!D54/'Table A5'!D54*100</f>
        <v>97.940018176310204</v>
      </c>
      <c r="E54" s="15">
        <f>'Table A1'!E54/'Table A5'!E54*100</f>
        <v>88.032998707881916</v>
      </c>
      <c r="F54" s="15">
        <f>'Table A1'!F54/'Table A5'!F54*100</f>
        <v>101.39804274016377</v>
      </c>
      <c r="G54" s="15">
        <f>'Table A1'!G54/'Table A5'!G54*100</f>
        <v>103.89044506691565</v>
      </c>
      <c r="H54" s="15">
        <f>'Table A1'!H54/'Table A5'!H54*100</f>
        <v>100.67343451603176</v>
      </c>
      <c r="I54" s="15">
        <f>'Table A1'!I54/'Table A5'!I54*100</f>
        <v>101.63066057332779</v>
      </c>
      <c r="J54" s="15">
        <f>'Table A1'!J54/'Table A5'!J54*100</f>
        <v>101.89673340358272</v>
      </c>
      <c r="K54" s="15">
        <f>'Table A1'!K54/'Table A5'!K54*100</f>
        <v>94.000806614236737</v>
      </c>
      <c r="L54" s="15">
        <f>'Table A1'!L54/'Table A5'!L54*100</f>
        <v>101.6808404202101</v>
      </c>
      <c r="M54" s="15">
        <f>'Table A1'!M54/'Table A5'!M54*100</f>
        <v>97.689902148693648</v>
      </c>
      <c r="N54" s="15">
        <f>'Table A1'!N54/'Table A5'!N54*100</f>
        <v>103.95978024256247</v>
      </c>
      <c r="O54" s="15">
        <f>'Table A1'!O54/'Table A5'!O54*100</f>
        <v>98.987874536526704</v>
      </c>
      <c r="P54" s="15"/>
      <c r="Q54" s="15"/>
      <c r="R54" s="15"/>
      <c r="S54" s="15">
        <f>'Table A1'!S54/'Table A5'!S54*100</f>
        <v>103.44574009874987</v>
      </c>
      <c r="T54" s="15">
        <f>'Table A1'!T54/'Table A5'!T54*100</f>
        <v>104.07970634504457</v>
      </c>
      <c r="U54" s="15">
        <f>'Table A1'!U54/'Table A5'!U54*100</f>
        <v>99.888245453621849</v>
      </c>
    </row>
    <row r="55" spans="1:21" x14ac:dyDescent="0.2">
      <c r="A55" s="13">
        <v>2019</v>
      </c>
      <c r="B55" s="15">
        <f>'Table A1'!B55/'Table A5'!B55*100</f>
        <v>100</v>
      </c>
      <c r="C55" s="15">
        <f>'Table A1'!C55/'Table A5'!C55*100</f>
        <v>100</v>
      </c>
      <c r="D55" s="15">
        <f>'Table A1'!D55/'Table A5'!D55*100</f>
        <v>100</v>
      </c>
      <c r="E55" s="15">
        <f>'Table A1'!E55/'Table A5'!E55*100</f>
        <v>100</v>
      </c>
      <c r="F55" s="15">
        <f>'Table A1'!F55/'Table A5'!F55*100</f>
        <v>100</v>
      </c>
      <c r="G55" s="15">
        <f>'Table A1'!G55/'Table A5'!G55*100</f>
        <v>100</v>
      </c>
      <c r="H55" s="15">
        <f>'Table A1'!H55/'Table A5'!H55*100</f>
        <v>100</v>
      </c>
      <c r="I55" s="15">
        <f>'Table A1'!I55/'Table A5'!I55*100</f>
        <v>100</v>
      </c>
      <c r="J55" s="15">
        <f>'Table A1'!J55/'Table A5'!J55*100</f>
        <v>100</v>
      </c>
      <c r="K55" s="15">
        <f>'Table A1'!K55/'Table A5'!K55*100</f>
        <v>100</v>
      </c>
      <c r="L55" s="15">
        <f>'Table A1'!L55/'Table A5'!L55*100</f>
        <v>100</v>
      </c>
      <c r="M55" s="15">
        <f>'Table A1'!M55/'Table A5'!M55*100</f>
        <v>100</v>
      </c>
      <c r="N55" s="15">
        <f>'Table A1'!N55/'Table A5'!N55*100</f>
        <v>100</v>
      </c>
      <c r="O55" s="15">
        <f>'Table A1'!O55/'Table A5'!O55*100</f>
        <v>100</v>
      </c>
      <c r="P55" s="15"/>
      <c r="Q55" s="15"/>
      <c r="R55" s="15"/>
      <c r="S55" s="15">
        <f>'Table A1'!S55/'Table A5'!S55*100</f>
        <v>100</v>
      </c>
      <c r="T55" s="15">
        <f>'Table A1'!T55/'Table A5'!T55*100</f>
        <v>100</v>
      </c>
      <c r="U55" s="15">
        <f>'Table A1'!U55/'Table A5'!U55*100</f>
        <v>100</v>
      </c>
    </row>
    <row r="56" spans="1:21" x14ac:dyDescent="0.2">
      <c r="A56" s="13">
        <v>2020</v>
      </c>
      <c r="B56" s="15">
        <f>'Table A1'!B56/'Table A5'!B56*100</f>
        <v>92.835272504592751</v>
      </c>
      <c r="C56" s="15">
        <f>'Table A1'!C56/'Table A5'!C56*100</f>
        <v>82.395441131576277</v>
      </c>
      <c r="D56" s="15">
        <f>'Table A1'!D56/'Table A5'!D56*100</f>
        <v>97.797593467984541</v>
      </c>
      <c r="E56" s="15">
        <f>'Table A1'!E56/'Table A5'!E56*100</f>
        <v>96.6287691547207</v>
      </c>
      <c r="F56" s="15">
        <f>'Table A1'!F56/'Table A5'!F56*100</f>
        <v>99.255383376937019</v>
      </c>
      <c r="G56" s="15">
        <f>'Table A1'!G56/'Table A5'!G56*100</f>
        <v>92.391543712838583</v>
      </c>
      <c r="H56" s="15">
        <f>'Table A1'!H56/'Table A5'!H56*100</f>
        <v>100.13012361743657</v>
      </c>
      <c r="I56" s="15">
        <f>'Table A1'!I56/'Table A5'!I56*100</f>
        <v>94.562541955694783</v>
      </c>
      <c r="J56" s="15">
        <f>'Table A1'!J56/'Table A5'!J56*100</f>
        <v>84.725080858571019</v>
      </c>
      <c r="K56" s="15">
        <f>'Table A1'!K56/'Table A5'!K56*100</f>
        <v>95.092944233459932</v>
      </c>
      <c r="L56" s="15">
        <f>'Table A1'!L56/'Table A5'!L56*100</f>
        <v>96.326245382849152</v>
      </c>
      <c r="M56" s="15">
        <f>'Table A1'!M56/'Table A5'!M56*100</f>
        <v>97.220531547981338</v>
      </c>
      <c r="N56" s="15">
        <f>'Table A1'!N56/'Table A5'!N56*100</f>
        <v>98.96605744125327</v>
      </c>
      <c r="O56" s="15">
        <f>'Table A1'!O56/'Table A5'!O56*100</f>
        <v>90.538012982726386</v>
      </c>
      <c r="P56" s="15"/>
      <c r="Q56" s="15"/>
      <c r="R56" s="15"/>
      <c r="S56" s="15">
        <f>'Table A1'!S56/'Table A5'!S56*100</f>
        <v>86.073864972947561</v>
      </c>
      <c r="T56" s="15">
        <f>'Table A1'!T56/'Table A5'!T56*100</f>
        <v>87.232260380519349</v>
      </c>
      <c r="U56" s="15">
        <f>'Table A1'!U56/'Table A5'!U56*100</f>
        <v>96.882390883680941</v>
      </c>
    </row>
    <row r="57" spans="1:21" x14ac:dyDescent="0.2"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</row>
    <row r="58" spans="1:21" x14ac:dyDescent="0.2">
      <c r="A58" s="9" t="s">
        <v>286</v>
      </c>
    </row>
    <row r="59" spans="1:21" x14ac:dyDescent="0.2">
      <c r="A59" s="13">
        <v>1971</v>
      </c>
      <c r="B59" s="11">
        <f>(B7/B6-1)*100</f>
        <v>4.8012000948575606</v>
      </c>
      <c r="C59" s="11">
        <f t="shared" ref="C59:O59" si="0">(C7/C6-1)*100</f>
        <v>-1.938321763151829</v>
      </c>
      <c r="D59" s="11">
        <f t="shared" si="0"/>
        <v>1.6040440067716766</v>
      </c>
      <c r="E59" s="11">
        <f t="shared" si="0"/>
        <v>6.0427177432704759</v>
      </c>
      <c r="F59" s="11">
        <f t="shared" si="0"/>
        <v>1.0123121286031989E-2</v>
      </c>
      <c r="G59" s="11">
        <f t="shared" si="0"/>
        <v>3.4125898413057687</v>
      </c>
      <c r="H59" s="11">
        <f t="shared" si="0"/>
        <v>1.9883384727031883</v>
      </c>
      <c r="I59" s="11">
        <f t="shared" si="0"/>
        <v>10.099676340985075</v>
      </c>
      <c r="J59" s="11">
        <f t="shared" si="0"/>
        <v>3.4422501667826344</v>
      </c>
      <c r="K59" s="11">
        <f t="shared" si="0"/>
        <v>1.952940164322281</v>
      </c>
      <c r="L59" s="11">
        <f t="shared" si="0"/>
        <v>-5.442824017055548</v>
      </c>
      <c r="M59" s="11">
        <f t="shared" si="0"/>
        <v>1.0442134974034012</v>
      </c>
      <c r="N59" s="11">
        <f t="shared" si="0"/>
        <v>6.2466154283599584</v>
      </c>
      <c r="O59" s="11">
        <f t="shared" si="0"/>
        <v>8.042370208032402</v>
      </c>
      <c r="P59" s="11"/>
      <c r="Q59" s="11"/>
      <c r="R59" s="11"/>
      <c r="S59" s="11">
        <f t="shared" ref="S59:U59" si="1">(S7/S6-1)*100</f>
        <v>6.0557733776027245</v>
      </c>
      <c r="T59" s="11">
        <f t="shared" si="1"/>
        <v>2.2592249465916758</v>
      </c>
      <c r="U59" s="11">
        <f t="shared" si="1"/>
        <v>2.7375857468662002</v>
      </c>
    </row>
    <row r="60" spans="1:21" x14ac:dyDescent="0.2">
      <c r="A60" s="13">
        <v>1972</v>
      </c>
      <c r="B60" s="11">
        <f t="shared" ref="B60:O60" si="2">(B8/B7-1)*100</f>
        <v>-0.45162700221359486</v>
      </c>
      <c r="C60" s="11">
        <f t="shared" si="2"/>
        <v>-17.406194638725047</v>
      </c>
      <c r="D60" s="11">
        <f t="shared" si="2"/>
        <v>2.9258644874669004</v>
      </c>
      <c r="E60" s="11">
        <f t="shared" si="2"/>
        <v>9.7114686532574712</v>
      </c>
      <c r="F60" s="11">
        <f t="shared" si="2"/>
        <v>4.0646349665198978</v>
      </c>
      <c r="G60" s="11">
        <f t="shared" si="2"/>
        <v>-3.1017134797570511</v>
      </c>
      <c r="H60" s="11">
        <f t="shared" si="2"/>
        <v>1.67646672716113</v>
      </c>
      <c r="I60" s="11">
        <f t="shared" si="2"/>
        <v>7.3953554281609435</v>
      </c>
      <c r="J60" s="11">
        <f t="shared" si="2"/>
        <v>9.8376446972281428E-2</v>
      </c>
      <c r="K60" s="11">
        <f t="shared" si="2"/>
        <v>2.2867502154592767</v>
      </c>
      <c r="L60" s="11">
        <f t="shared" si="2"/>
        <v>-4.6662415656085425</v>
      </c>
      <c r="M60" s="11">
        <f t="shared" si="2"/>
        <v>1.2881375799591588</v>
      </c>
      <c r="N60" s="11">
        <f t="shared" si="2"/>
        <v>5.706295572837683</v>
      </c>
      <c r="O60" s="11">
        <f t="shared" si="2"/>
        <v>6.499041125079863</v>
      </c>
      <c r="P60" s="11"/>
      <c r="Q60" s="11"/>
      <c r="R60" s="11"/>
      <c r="S60" s="11">
        <f t="shared" ref="S60:U60" si="3">(S8/S7-1)*100</f>
        <v>0.54747449844374518</v>
      </c>
      <c r="T60" s="11">
        <f t="shared" si="3"/>
        <v>-4.8065778183492895</v>
      </c>
      <c r="U60" s="11">
        <f t="shared" si="3"/>
        <v>2.0165941619870509</v>
      </c>
    </row>
    <row r="61" spans="1:21" x14ac:dyDescent="0.2">
      <c r="A61" s="13">
        <v>1973</v>
      </c>
      <c r="B61" s="11">
        <f t="shared" ref="B61:O61" si="4">(B9/B8-1)*100</f>
        <v>1.2888786641936045</v>
      </c>
      <c r="C61" s="11">
        <f t="shared" si="4"/>
        <v>8.5563737432562839</v>
      </c>
      <c r="D61" s="11">
        <f t="shared" si="4"/>
        <v>7.223245673159373</v>
      </c>
      <c r="E61" s="11">
        <f t="shared" si="4"/>
        <v>9.1547589864244383</v>
      </c>
      <c r="F61" s="11">
        <f t="shared" si="4"/>
        <v>8.9362118307223515</v>
      </c>
      <c r="G61" s="11">
        <f t="shared" si="4"/>
        <v>-3.4357980791909881</v>
      </c>
      <c r="H61" s="11">
        <f t="shared" si="4"/>
        <v>-1.5993387165244455</v>
      </c>
      <c r="I61" s="11">
        <f t="shared" si="4"/>
        <v>10.660962268894947</v>
      </c>
      <c r="J61" s="11">
        <f t="shared" si="4"/>
        <v>-1.9595617191481285</v>
      </c>
      <c r="K61" s="11">
        <f t="shared" si="4"/>
        <v>5.2553893006035635</v>
      </c>
      <c r="L61" s="11">
        <f t="shared" si="4"/>
        <v>-0.92170189396765245</v>
      </c>
      <c r="M61" s="11">
        <f t="shared" si="4"/>
        <v>-0.1892848944633263</v>
      </c>
      <c r="N61" s="11">
        <f t="shared" si="4"/>
        <v>6.8115180090975391</v>
      </c>
      <c r="O61" s="11">
        <f t="shared" si="4"/>
        <v>7.6238598333224106</v>
      </c>
      <c r="P61" s="11"/>
      <c r="Q61" s="11"/>
      <c r="R61" s="11"/>
      <c r="S61" s="11">
        <f t="shared" ref="S61:U61" si="5">(S9/S8-1)*100</f>
        <v>3.3217886487407533</v>
      </c>
      <c r="T61" s="11">
        <f t="shared" si="5"/>
        <v>-2.8188048550863876</v>
      </c>
      <c r="U61" s="11">
        <f t="shared" si="5"/>
        <v>4.3181639957453832</v>
      </c>
    </row>
    <row r="62" spans="1:21" x14ac:dyDescent="0.2">
      <c r="A62" s="13">
        <v>1974</v>
      </c>
      <c r="B62" s="11">
        <f t="shared" ref="B62:O62" si="6">(B10/B9-1)*100</f>
        <v>2.2835078776392681</v>
      </c>
      <c r="C62" s="11">
        <f t="shared" si="6"/>
        <v>-12.192449430222974</v>
      </c>
      <c r="D62" s="11">
        <f t="shared" si="6"/>
        <v>-0.12626331142937541</v>
      </c>
      <c r="E62" s="11">
        <f t="shared" si="6"/>
        <v>1.5074513543278156</v>
      </c>
      <c r="F62" s="11">
        <f t="shared" si="6"/>
        <v>-7.8158741424541267</v>
      </c>
      <c r="G62" s="11">
        <f t="shared" si="6"/>
        <v>-4.9128715286992026</v>
      </c>
      <c r="H62" s="11">
        <f t="shared" si="6"/>
        <v>-10.348780649242906</v>
      </c>
      <c r="I62" s="11">
        <f t="shared" si="6"/>
        <v>-0.93327059272589885</v>
      </c>
      <c r="J62" s="11">
        <f t="shared" si="6"/>
        <v>-7.413959285504534</v>
      </c>
      <c r="K62" s="11">
        <f t="shared" si="6"/>
        <v>-6.2579336222068243</v>
      </c>
      <c r="L62" s="11">
        <f t="shared" si="6"/>
        <v>-3.5232284675581149</v>
      </c>
      <c r="M62" s="11">
        <f t="shared" si="6"/>
        <v>-3.7163388927308305</v>
      </c>
      <c r="N62" s="11">
        <f t="shared" si="6"/>
        <v>-3.2591113841113684</v>
      </c>
      <c r="O62" s="11">
        <f t="shared" si="6"/>
        <v>-1.7295104099012915</v>
      </c>
      <c r="P62" s="11"/>
      <c r="Q62" s="11"/>
      <c r="R62" s="11"/>
      <c r="S62" s="11">
        <f t="shared" ref="S62:U62" si="7">(S10/S9-1)*100</f>
        <v>-6.4116065573770147</v>
      </c>
      <c r="T62" s="11">
        <f t="shared" si="7"/>
        <v>-8.4050256299960537</v>
      </c>
      <c r="U62" s="11">
        <f t="shared" si="7"/>
        <v>-3.1552191507197014</v>
      </c>
    </row>
    <row r="63" spans="1:21" x14ac:dyDescent="0.2">
      <c r="A63" s="13">
        <v>1975</v>
      </c>
      <c r="B63" s="11">
        <f t="shared" ref="B63:O63" si="8">(B11/B10-1)*100</f>
        <v>-5.4277073096888557</v>
      </c>
      <c r="C63" s="11">
        <f t="shared" si="8"/>
        <v>7.8965297772902732</v>
      </c>
      <c r="D63" s="11">
        <f t="shared" si="8"/>
        <v>-0.92592575731226257</v>
      </c>
      <c r="E63" s="11">
        <f t="shared" si="8"/>
        <v>2.8128134466436583</v>
      </c>
      <c r="F63" s="11">
        <f t="shared" si="8"/>
        <v>-5.2010620251682793</v>
      </c>
      <c r="G63" s="11">
        <f t="shared" si="8"/>
        <v>-1.7733764911294969</v>
      </c>
      <c r="H63" s="11">
        <f t="shared" si="8"/>
        <v>-3.4853429982117601</v>
      </c>
      <c r="I63" s="11">
        <f t="shared" si="8"/>
        <v>-0.92644436097266691</v>
      </c>
      <c r="J63" s="11">
        <f t="shared" si="8"/>
        <v>-1.0400303705502267</v>
      </c>
      <c r="K63" s="11">
        <f t="shared" si="8"/>
        <v>-0.8602420311880743</v>
      </c>
      <c r="L63" s="11">
        <f t="shared" si="8"/>
        <v>5.8554174234986878</v>
      </c>
      <c r="M63" s="11">
        <f t="shared" si="8"/>
        <v>1.7628172014571231</v>
      </c>
      <c r="N63" s="11">
        <f t="shared" si="8"/>
        <v>-3.6918521348743849</v>
      </c>
      <c r="O63" s="11">
        <f t="shared" si="8"/>
        <v>-2.688404759873031</v>
      </c>
      <c r="P63" s="11"/>
      <c r="Q63" s="11"/>
      <c r="R63" s="11"/>
      <c r="S63" s="11">
        <f t="shared" ref="S63:U63" si="9">(S11/S10-1)*100</f>
        <v>-2.0312303285408007E-2</v>
      </c>
      <c r="T63" s="11">
        <f t="shared" si="9"/>
        <v>-0.98330045626345841</v>
      </c>
      <c r="U63" s="11">
        <f t="shared" si="9"/>
        <v>-0.99448760517069079</v>
      </c>
    </row>
    <row r="64" spans="1:21" x14ac:dyDescent="0.2">
      <c r="A64" s="13">
        <v>1976</v>
      </c>
      <c r="B64" s="11">
        <f t="shared" ref="B64:O64" si="10">(B12/B11-1)*100</f>
        <v>-7.501785085233081</v>
      </c>
      <c r="C64" s="11">
        <f t="shared" si="10"/>
        <v>-10.8455216270535</v>
      </c>
      <c r="D64" s="11">
        <f t="shared" si="10"/>
        <v>3.0160128713884626</v>
      </c>
      <c r="E64" s="11">
        <f t="shared" si="10"/>
        <v>0.33244755692121153</v>
      </c>
      <c r="F64" s="11">
        <f t="shared" si="10"/>
        <v>1.909993129001375</v>
      </c>
      <c r="G64" s="11">
        <f t="shared" si="10"/>
        <v>-0.15823179088484407</v>
      </c>
      <c r="H64" s="11">
        <f t="shared" si="10"/>
        <v>3.7457594591917553</v>
      </c>
      <c r="I64" s="11">
        <f t="shared" si="10"/>
        <v>4.4146348739274144</v>
      </c>
      <c r="J64" s="11">
        <f t="shared" si="10"/>
        <v>2.276322123650365</v>
      </c>
      <c r="K64" s="11">
        <f t="shared" si="10"/>
        <v>4.1774364694999067</v>
      </c>
      <c r="L64" s="11">
        <f t="shared" si="10"/>
        <v>-0.31251446650562009</v>
      </c>
      <c r="M64" s="11">
        <f t="shared" si="10"/>
        <v>4.2225915315920126</v>
      </c>
      <c r="N64" s="11">
        <f t="shared" si="10"/>
        <v>0.6989126099096632</v>
      </c>
      <c r="O64" s="11">
        <f t="shared" si="10"/>
        <v>2.3319016718068797</v>
      </c>
      <c r="P64" s="11"/>
      <c r="Q64" s="11"/>
      <c r="R64" s="11"/>
      <c r="S64" s="11">
        <f t="shared" ref="S64:U64" si="11">(S12/S11-1)*100</f>
        <v>6.4877048062743858</v>
      </c>
      <c r="T64" s="11">
        <f t="shared" si="11"/>
        <v>-0.19777279296918637</v>
      </c>
      <c r="U64" s="11">
        <f t="shared" si="11"/>
        <v>2.1292577453942085</v>
      </c>
    </row>
    <row r="65" spans="1:21" x14ac:dyDescent="0.2">
      <c r="A65" s="13">
        <v>1977</v>
      </c>
      <c r="B65" s="11">
        <f t="shared" ref="B65:O65" si="12">(B13/B12-1)*100</f>
        <v>11.553283684005656</v>
      </c>
      <c r="C65" s="11">
        <f t="shared" si="12"/>
        <v>-11.341886828520597</v>
      </c>
      <c r="D65" s="11">
        <f t="shared" si="12"/>
        <v>0.56518382037422654</v>
      </c>
      <c r="E65" s="11">
        <f t="shared" si="12"/>
        <v>3.8538171606880223</v>
      </c>
      <c r="F65" s="11">
        <f t="shared" si="12"/>
        <v>0.10400100514051935</v>
      </c>
      <c r="G65" s="11">
        <f t="shared" si="12"/>
        <v>1.1329264760115976</v>
      </c>
      <c r="H65" s="11">
        <f t="shared" si="12"/>
        <v>-0.49806151250090247</v>
      </c>
      <c r="I65" s="11">
        <f t="shared" si="12"/>
        <v>4.0382952743484024</v>
      </c>
      <c r="J65" s="11">
        <f t="shared" si="12"/>
        <v>1.1007085020242835</v>
      </c>
      <c r="K65" s="11">
        <f t="shared" si="12"/>
        <v>1.4320562491031641</v>
      </c>
      <c r="L65" s="11">
        <f t="shared" si="12"/>
        <v>-3.1272211443027609</v>
      </c>
      <c r="M65" s="11">
        <f t="shared" si="12"/>
        <v>4.308018798592772</v>
      </c>
      <c r="N65" s="11">
        <f t="shared" si="12"/>
        <v>-3.4379837073489683</v>
      </c>
      <c r="O65" s="11">
        <f t="shared" si="12"/>
        <v>-1.250844874306134</v>
      </c>
      <c r="P65" s="11"/>
      <c r="Q65" s="11"/>
      <c r="R65" s="11"/>
      <c r="S65" s="11">
        <f t="shared" ref="S65:U65" si="13">(S13/S12-1)*100</f>
        <v>3.6329950071965378</v>
      </c>
      <c r="T65" s="11">
        <f t="shared" si="13"/>
        <v>2.7686506877365735</v>
      </c>
      <c r="U65" s="11">
        <f t="shared" si="13"/>
        <v>0.58536030050617693</v>
      </c>
    </row>
    <row r="66" spans="1:21" x14ac:dyDescent="0.2">
      <c r="A66" s="13">
        <v>1978</v>
      </c>
      <c r="B66" s="11">
        <f t="shared" ref="B66:O66" si="14">(B14/B13-1)*100</f>
        <v>6.3210804088120298</v>
      </c>
      <c r="C66" s="11">
        <f t="shared" si="14"/>
        <v>-2.0495058959279722</v>
      </c>
      <c r="D66" s="11">
        <f t="shared" si="14"/>
        <v>0.87642161371375149</v>
      </c>
      <c r="E66" s="11">
        <f t="shared" si="14"/>
        <v>4.7520974147843287</v>
      </c>
      <c r="F66" s="11">
        <f t="shared" si="14"/>
        <v>2.378561960952541</v>
      </c>
      <c r="G66" s="11">
        <f t="shared" si="14"/>
        <v>6.1207663072102347</v>
      </c>
      <c r="H66" s="11">
        <f t="shared" si="14"/>
        <v>6.1187413826332415</v>
      </c>
      <c r="I66" s="11">
        <f t="shared" si="14"/>
        <v>3.378471190790977</v>
      </c>
      <c r="J66" s="11">
        <f t="shared" si="14"/>
        <v>5.9796474969940672</v>
      </c>
      <c r="K66" s="11">
        <f t="shared" si="14"/>
        <v>1.9957415235005715</v>
      </c>
      <c r="L66" s="11">
        <f t="shared" si="14"/>
        <v>1.0089671694807345</v>
      </c>
      <c r="M66" s="11">
        <f t="shared" si="14"/>
        <v>0.5136750107728183</v>
      </c>
      <c r="N66" s="11">
        <f t="shared" si="14"/>
        <v>-0.16467750501595324</v>
      </c>
      <c r="O66" s="11">
        <f t="shared" si="14"/>
        <v>1.9748082268867151</v>
      </c>
      <c r="P66" s="11"/>
      <c r="Q66" s="11"/>
      <c r="R66" s="11"/>
      <c r="S66" s="11">
        <f t="shared" ref="S66:U66" si="15">(S14/S13-1)*100</f>
        <v>4.4701435138100543</v>
      </c>
      <c r="T66" s="11">
        <f t="shared" si="15"/>
        <v>-9.8893448996566704</v>
      </c>
      <c r="U66" s="11">
        <f t="shared" si="15"/>
        <v>2.6351635832280618</v>
      </c>
    </row>
    <row r="67" spans="1:21" x14ac:dyDescent="0.2">
      <c r="A67" s="13">
        <v>1979</v>
      </c>
      <c r="B67" s="11">
        <f t="shared" ref="B67:O67" si="16">(B15/B14-1)*100</f>
        <v>-0.73993483122606341</v>
      </c>
      <c r="C67" s="11">
        <f t="shared" si="16"/>
        <v>29.933766507816539</v>
      </c>
      <c r="D67" s="11">
        <f t="shared" si="16"/>
        <v>-1.0262137950061256</v>
      </c>
      <c r="E67" s="11">
        <f t="shared" si="16"/>
        <v>5.2531904830163789</v>
      </c>
      <c r="F67" s="11">
        <f t="shared" si="16"/>
        <v>-3.8128094662649548</v>
      </c>
      <c r="G67" s="11">
        <f t="shared" si="16"/>
        <v>-0.94889867319553067</v>
      </c>
      <c r="H67" s="11">
        <f t="shared" si="16"/>
        <v>0.18347947618089222</v>
      </c>
      <c r="I67" s="11">
        <f t="shared" si="16"/>
        <v>5.1112332538122862</v>
      </c>
      <c r="J67" s="11">
        <f t="shared" si="16"/>
        <v>2.1200094976414618E-2</v>
      </c>
      <c r="K67" s="11">
        <f t="shared" si="16"/>
        <v>3.1637481277225321</v>
      </c>
      <c r="L67" s="11">
        <f t="shared" si="16"/>
        <v>2.5775865080193583</v>
      </c>
      <c r="M67" s="11">
        <f t="shared" si="16"/>
        <v>-0.59172531677823548</v>
      </c>
      <c r="N67" s="11">
        <f t="shared" si="16"/>
        <v>1.9015005105481597</v>
      </c>
      <c r="O67" s="11">
        <f t="shared" si="16"/>
        <v>4.3164679722291099</v>
      </c>
      <c r="P67" s="11"/>
      <c r="Q67" s="11"/>
      <c r="R67" s="11"/>
      <c r="S67" s="11">
        <f t="shared" ref="S67:U67" si="17">(S15/S14-1)*100</f>
        <v>2.6676913845610217</v>
      </c>
      <c r="T67" s="11">
        <f t="shared" si="17"/>
        <v>-19.266922666831498</v>
      </c>
      <c r="U67" s="11">
        <f t="shared" si="17"/>
        <v>1.8940656898013941</v>
      </c>
    </row>
    <row r="68" spans="1:21" x14ac:dyDescent="0.2">
      <c r="A68" s="13">
        <v>1980</v>
      </c>
      <c r="B68" s="11">
        <f t="shared" ref="B68:O68" si="18">(B16/B15-1)*100</f>
        <v>9.2343839412077688</v>
      </c>
      <c r="C68" s="11">
        <f t="shared" si="18"/>
        <v>-1.5935975504381528</v>
      </c>
      <c r="D68" s="11">
        <f t="shared" si="18"/>
        <v>-4.3011523482231029</v>
      </c>
      <c r="E68" s="11">
        <f t="shared" si="18"/>
        <v>1.8886356235753965</v>
      </c>
      <c r="F68" s="11">
        <f t="shared" si="18"/>
        <v>-12.483194299267309</v>
      </c>
      <c r="G68" s="11">
        <f t="shared" si="18"/>
        <v>-4.6793458630696616</v>
      </c>
      <c r="H68" s="11">
        <f t="shared" si="18"/>
        <v>-6.5877602879975017</v>
      </c>
      <c r="I68" s="11">
        <f t="shared" si="18"/>
        <v>-2.931925782140421</v>
      </c>
      <c r="J68" s="11">
        <f t="shared" si="18"/>
        <v>-3.8735396578579384</v>
      </c>
      <c r="K68" s="11">
        <f t="shared" si="18"/>
        <v>3.1987309907238082</v>
      </c>
      <c r="L68" s="11">
        <f t="shared" si="18"/>
        <v>-4.1708326135838192</v>
      </c>
      <c r="M68" s="11">
        <f t="shared" si="18"/>
        <v>-0.728638474665666</v>
      </c>
      <c r="N68" s="11">
        <f t="shared" si="18"/>
        <v>-3.5138991776063611</v>
      </c>
      <c r="O68" s="11">
        <f t="shared" si="18"/>
        <v>-1.122780272525925</v>
      </c>
      <c r="P68" s="11"/>
      <c r="Q68" s="11"/>
      <c r="R68" s="11"/>
      <c r="S68" s="11">
        <f t="shared" ref="S68:U68" si="19">(S16/S15-1)*100</f>
        <v>5.0291352245933174</v>
      </c>
      <c r="T68" s="11">
        <f t="shared" si="19"/>
        <v>-5.3176151754288696</v>
      </c>
      <c r="U68" s="11">
        <f t="shared" si="19"/>
        <v>-2.6643669177071616</v>
      </c>
    </row>
    <row r="69" spans="1:21" x14ac:dyDescent="0.2">
      <c r="A69" s="13">
        <v>1981</v>
      </c>
      <c r="B69" s="11">
        <f t="shared" ref="B69:O69" si="20">(B17/B16-1)*100</f>
        <v>3.2156655287782332</v>
      </c>
      <c r="C69" s="11">
        <f t="shared" si="20"/>
        <v>7.8033527498848843</v>
      </c>
      <c r="D69" s="11">
        <f t="shared" si="20"/>
        <v>0.6705195965403199</v>
      </c>
      <c r="E69" s="11">
        <f t="shared" si="20"/>
        <v>6.596513329037812</v>
      </c>
      <c r="F69" s="11">
        <f t="shared" si="20"/>
        <v>-1.8928024274416533</v>
      </c>
      <c r="G69" s="11">
        <f t="shared" si="20"/>
        <v>-4.4621753446367869</v>
      </c>
      <c r="H69" s="11">
        <f t="shared" si="20"/>
        <v>1.2149293179991139</v>
      </c>
      <c r="I69" s="11">
        <f t="shared" si="20"/>
        <v>4.7688821048216035</v>
      </c>
      <c r="J69" s="11">
        <f t="shared" si="20"/>
        <v>-0.12967694440475519</v>
      </c>
      <c r="K69" s="11">
        <f t="shared" si="20"/>
        <v>0.34318678095361932</v>
      </c>
      <c r="L69" s="11">
        <f t="shared" si="20"/>
        <v>6.3965386539943658E-2</v>
      </c>
      <c r="M69" s="11">
        <f t="shared" si="20"/>
        <v>-0.23445655246294717</v>
      </c>
      <c r="N69" s="11">
        <f t="shared" si="20"/>
        <v>-1.5876728622044256</v>
      </c>
      <c r="O69" s="11">
        <f t="shared" si="20"/>
        <v>0.84430317412054201</v>
      </c>
      <c r="P69" s="11"/>
      <c r="Q69" s="11"/>
      <c r="R69" s="11"/>
      <c r="S69" s="11">
        <f t="shared" ref="S69:U69" si="21">(S17/S16-1)*100</f>
        <v>0.6042212320857443</v>
      </c>
      <c r="T69" s="11">
        <f t="shared" si="21"/>
        <v>-7.810746101120114</v>
      </c>
      <c r="U69" s="11">
        <f t="shared" si="21"/>
        <v>1.1312631895647351</v>
      </c>
    </row>
    <row r="70" spans="1:21" x14ac:dyDescent="0.2">
      <c r="A70" s="13">
        <v>1982</v>
      </c>
      <c r="B70" s="11">
        <f t="shared" ref="B70:O70" si="22">(B18/B17-1)*100</f>
        <v>6.4177635966049085</v>
      </c>
      <c r="C70" s="11">
        <f t="shared" si="22"/>
        <v>3.8345592019501717</v>
      </c>
      <c r="D70" s="11">
        <f t="shared" si="22"/>
        <v>5.2844944635759061</v>
      </c>
      <c r="E70" s="11">
        <f t="shared" si="22"/>
        <v>0.37271479337546154</v>
      </c>
      <c r="F70" s="11">
        <f t="shared" si="22"/>
        <v>-3.3024613051697571</v>
      </c>
      <c r="G70" s="11">
        <f t="shared" si="22"/>
        <v>10.922896625611855</v>
      </c>
      <c r="H70" s="11">
        <f t="shared" si="22"/>
        <v>4.0398913511020984</v>
      </c>
      <c r="I70" s="11">
        <f t="shared" si="22"/>
        <v>2.1627442473997949</v>
      </c>
      <c r="J70" s="11">
        <f t="shared" si="22"/>
        <v>7.4722300557739096E-2</v>
      </c>
      <c r="K70" s="11">
        <f t="shared" si="22"/>
        <v>2.9480095838364528</v>
      </c>
      <c r="L70" s="11">
        <f t="shared" si="22"/>
        <v>-0.4611771062923653</v>
      </c>
      <c r="M70" s="11">
        <f t="shared" si="22"/>
        <v>-3.0154376265793759</v>
      </c>
      <c r="N70" s="11">
        <f t="shared" si="22"/>
        <v>4.394741441249006</v>
      </c>
      <c r="O70" s="11">
        <f t="shared" si="22"/>
        <v>6.5233815903704917</v>
      </c>
      <c r="P70" s="11"/>
      <c r="Q70" s="11"/>
      <c r="R70" s="11"/>
      <c r="S70" s="11">
        <f t="shared" ref="S70:U70" si="23">(S18/S17-1)*100</f>
        <v>-2.1621008359096971</v>
      </c>
      <c r="T70" s="11">
        <f t="shared" si="23"/>
        <v>-6.8880920972290145</v>
      </c>
      <c r="U70" s="11">
        <f t="shared" si="23"/>
        <v>4.2290840159275866</v>
      </c>
    </row>
    <row r="71" spans="1:21" x14ac:dyDescent="0.2">
      <c r="A71" s="13">
        <v>1983</v>
      </c>
      <c r="B71" s="11">
        <f t="shared" ref="B71:O71" si="24">(B19/B18-1)*100</f>
        <v>-5.3924020039195604</v>
      </c>
      <c r="C71" s="11">
        <f t="shared" si="24"/>
        <v>1.5434844074216247</v>
      </c>
      <c r="D71" s="11">
        <f t="shared" si="24"/>
        <v>6.5607715570537462</v>
      </c>
      <c r="E71" s="11">
        <f t="shared" si="24"/>
        <v>3.5681758053386803</v>
      </c>
      <c r="F71" s="11">
        <f t="shared" si="24"/>
        <v>-3.7730059088678103</v>
      </c>
      <c r="G71" s="11">
        <f t="shared" si="24"/>
        <v>6.5596907941046112</v>
      </c>
      <c r="H71" s="11">
        <f t="shared" si="24"/>
        <v>7.6386006631151027</v>
      </c>
      <c r="I71" s="11">
        <f t="shared" si="24"/>
        <v>8.3254198291155657</v>
      </c>
      <c r="J71" s="11">
        <f t="shared" si="24"/>
        <v>2.2603158267134216</v>
      </c>
      <c r="K71" s="11">
        <f t="shared" si="24"/>
        <v>5.2482384263525139</v>
      </c>
      <c r="L71" s="11">
        <f t="shared" si="24"/>
        <v>-0.10659290629655427</v>
      </c>
      <c r="M71" s="11">
        <f t="shared" si="24"/>
        <v>2.3648406452115633</v>
      </c>
      <c r="N71" s="11">
        <f t="shared" si="24"/>
        <v>6.7258913636161433</v>
      </c>
      <c r="O71" s="11">
        <f t="shared" si="24"/>
        <v>8.2217893741922445</v>
      </c>
      <c r="P71" s="11"/>
      <c r="Q71" s="11"/>
      <c r="R71" s="11"/>
      <c r="S71" s="11">
        <f t="shared" ref="S71:U71" si="25">(S19/S18-1)*100</f>
        <v>6.8367654022326141</v>
      </c>
      <c r="T71" s="11">
        <f t="shared" si="25"/>
        <v>-2.1292454684393669</v>
      </c>
      <c r="U71" s="11">
        <f t="shared" si="25"/>
        <v>5.2525458372162603</v>
      </c>
    </row>
    <row r="72" spans="1:21" x14ac:dyDescent="0.2">
      <c r="A72" s="13">
        <v>1984</v>
      </c>
      <c r="B72" s="11">
        <f t="shared" ref="B72:O72" si="26">(B20/B19-1)*100</f>
        <v>16.803218860605984</v>
      </c>
      <c r="C72" s="11">
        <f t="shared" si="26"/>
        <v>-6.4043421574367159</v>
      </c>
      <c r="D72" s="11">
        <f t="shared" si="26"/>
        <v>3.9894451362780581</v>
      </c>
      <c r="E72" s="11">
        <f t="shared" si="26"/>
        <v>-18.853663481186523</v>
      </c>
      <c r="F72" s="11">
        <f t="shared" si="26"/>
        <v>-6.7101982625939804</v>
      </c>
      <c r="G72" s="11">
        <f t="shared" si="26"/>
        <v>1.5372780498080552</v>
      </c>
      <c r="H72" s="11">
        <f t="shared" si="26"/>
        <v>0.85821314198895049</v>
      </c>
      <c r="I72" s="11">
        <f t="shared" si="26"/>
        <v>0.25158650106771319</v>
      </c>
      <c r="J72" s="11">
        <f t="shared" si="26"/>
        <v>-3.3058100344345753</v>
      </c>
      <c r="K72" s="11">
        <f t="shared" si="26"/>
        <v>1.9156821928936196</v>
      </c>
      <c r="L72" s="11">
        <f t="shared" si="26"/>
        <v>-3.8121582204298177</v>
      </c>
      <c r="M72" s="11">
        <f t="shared" si="26"/>
        <v>-2.8972444827608856</v>
      </c>
      <c r="N72" s="11">
        <f t="shared" si="26"/>
        <v>-1.1881430480151445</v>
      </c>
      <c r="O72" s="11">
        <f t="shared" si="26"/>
        <v>0.55462923342963766</v>
      </c>
      <c r="P72" s="11"/>
      <c r="Q72" s="11"/>
      <c r="R72" s="11"/>
      <c r="S72" s="11">
        <f t="shared" ref="S72:U72" si="27">(S20/S19-1)*100</f>
        <v>-0.62805398855871886</v>
      </c>
      <c r="T72" s="11">
        <f t="shared" si="27"/>
        <v>-3.6532255649231127</v>
      </c>
      <c r="U72" s="11">
        <f t="shared" si="27"/>
        <v>0.1495347304520056</v>
      </c>
    </row>
    <row r="73" spans="1:21" x14ac:dyDescent="0.2">
      <c r="A73" s="13">
        <v>1985</v>
      </c>
      <c r="B73" s="11">
        <f t="shared" ref="B73:O73" si="28">(B21/B20-1)*100</f>
        <v>-3.7279383820577716</v>
      </c>
      <c r="C73" s="11">
        <f t="shared" si="28"/>
        <v>9.6175447493349164</v>
      </c>
      <c r="D73" s="11">
        <f t="shared" si="28"/>
        <v>0.96037591852611293</v>
      </c>
      <c r="E73" s="11">
        <f t="shared" si="28"/>
        <v>24.27356357983308</v>
      </c>
      <c r="F73" s="11">
        <f t="shared" si="28"/>
        <v>10.736031093146048</v>
      </c>
      <c r="G73" s="11">
        <f t="shared" si="28"/>
        <v>-1.0446021184379539</v>
      </c>
      <c r="H73" s="11">
        <f t="shared" si="28"/>
        <v>1.1965442627243084</v>
      </c>
      <c r="I73" s="11">
        <f t="shared" si="28"/>
        <v>6.1682895856767006</v>
      </c>
      <c r="J73" s="11">
        <f t="shared" si="28"/>
        <v>2.6692578982746573</v>
      </c>
      <c r="K73" s="11">
        <f t="shared" si="28"/>
        <v>-0.31684027777776347</v>
      </c>
      <c r="L73" s="11">
        <f t="shared" si="28"/>
        <v>-6.4273990064346309</v>
      </c>
      <c r="M73" s="11">
        <f t="shared" si="28"/>
        <v>0.83167522464702159</v>
      </c>
      <c r="N73" s="11">
        <f t="shared" si="28"/>
        <v>-0.24999868068247277</v>
      </c>
      <c r="O73" s="11">
        <f t="shared" si="28"/>
        <v>1.631480083148551</v>
      </c>
      <c r="P73" s="11"/>
      <c r="Q73" s="11"/>
      <c r="R73" s="11"/>
      <c r="S73" s="11">
        <f t="shared" ref="S73:U73" si="29">(S21/S20-1)*100</f>
        <v>-1.2844453380688958</v>
      </c>
      <c r="T73" s="11">
        <f t="shared" si="29"/>
        <v>-4.01492518687947</v>
      </c>
      <c r="U73" s="11">
        <f t="shared" si="29"/>
        <v>1.7280819110516488</v>
      </c>
    </row>
    <row r="74" spans="1:21" x14ac:dyDescent="0.2">
      <c r="A74" s="13">
        <v>1986</v>
      </c>
      <c r="B74" s="11">
        <f t="shared" ref="B74:O74" si="30">(B22/B21-1)*100</f>
        <v>-0.4677527060629405</v>
      </c>
      <c r="C74" s="11">
        <f t="shared" si="30"/>
        <v>1.7819159537191043</v>
      </c>
      <c r="D74" s="11">
        <f t="shared" si="30"/>
        <v>2.4703094327548802</v>
      </c>
      <c r="E74" s="11">
        <f t="shared" si="30"/>
        <v>18.850777835781486</v>
      </c>
      <c r="F74" s="11">
        <f t="shared" si="30"/>
        <v>8.2957729321476492</v>
      </c>
      <c r="G74" s="11">
        <f t="shared" si="30"/>
        <v>5.0158600541318599</v>
      </c>
      <c r="H74" s="11">
        <f t="shared" si="30"/>
        <v>4.011433226924499</v>
      </c>
      <c r="I74" s="11">
        <f t="shared" si="30"/>
        <v>4.2617854786284992</v>
      </c>
      <c r="J74" s="11">
        <f t="shared" si="30"/>
        <v>2.7954476801354877</v>
      </c>
      <c r="K74" s="11">
        <f t="shared" si="30"/>
        <v>-0.63003421123193348</v>
      </c>
      <c r="L74" s="11">
        <f t="shared" si="30"/>
        <v>-1.1985618961024125</v>
      </c>
      <c r="M74" s="11">
        <f t="shared" si="30"/>
        <v>0.96492713200899694</v>
      </c>
      <c r="N74" s="11">
        <f t="shared" si="30"/>
        <v>-0.58851999999999238</v>
      </c>
      <c r="O74" s="11">
        <f t="shared" si="30"/>
        <v>0.78821285351675652</v>
      </c>
      <c r="P74" s="11"/>
      <c r="Q74" s="11"/>
      <c r="R74" s="11"/>
      <c r="S74" s="11">
        <f t="shared" ref="S74:U74" si="31">(S22/S21-1)*100</f>
        <v>6.0932705500978734</v>
      </c>
      <c r="T74" s="11">
        <f t="shared" si="31"/>
        <v>0.7303426577099037</v>
      </c>
      <c r="U74" s="11">
        <f t="shared" si="31"/>
        <v>2.7737301639868095</v>
      </c>
    </row>
    <row r="75" spans="1:21" x14ac:dyDescent="0.2">
      <c r="A75" s="13">
        <v>1987</v>
      </c>
      <c r="B75" s="11">
        <f t="shared" ref="B75:O75" si="32">(B23/B22-1)*100</f>
        <v>-1.5505659744829869</v>
      </c>
      <c r="C75" s="11">
        <f t="shared" si="32"/>
        <v>2.6470101413238911</v>
      </c>
      <c r="D75" s="11">
        <f t="shared" si="32"/>
        <v>3.2088511695971933</v>
      </c>
      <c r="E75" s="11">
        <f t="shared" si="32"/>
        <v>2.4691727257582397</v>
      </c>
      <c r="F75" s="11">
        <f t="shared" si="32"/>
        <v>4.1769282436817656</v>
      </c>
      <c r="G75" s="11">
        <f t="shared" si="32"/>
        <v>4.915890011354862</v>
      </c>
      <c r="H75" s="11">
        <f t="shared" si="32"/>
        <v>3.9360350339397332</v>
      </c>
      <c r="I75" s="11">
        <f t="shared" si="32"/>
        <v>2.9128796670891743</v>
      </c>
      <c r="J75" s="11">
        <f t="shared" si="32"/>
        <v>3.0125206453432085</v>
      </c>
      <c r="K75" s="11">
        <f t="shared" si="32"/>
        <v>2.9827610654948433</v>
      </c>
      <c r="L75" s="11">
        <f t="shared" si="32"/>
        <v>7.3249102405342326</v>
      </c>
      <c r="M75" s="11">
        <f t="shared" si="32"/>
        <v>-6.0499552229542282</v>
      </c>
      <c r="N75" s="11">
        <f t="shared" si="32"/>
        <v>-0.83883306835477178</v>
      </c>
      <c r="O75" s="11">
        <f t="shared" si="32"/>
        <v>-0.53308327803693878</v>
      </c>
      <c r="P75" s="11"/>
      <c r="Q75" s="11"/>
      <c r="R75" s="11"/>
      <c r="S75" s="11">
        <f t="shared" ref="S75:U75" si="33">(S23/S22-1)*100</f>
        <v>2.6490015200362205</v>
      </c>
      <c r="T75" s="11">
        <f t="shared" si="33"/>
        <v>1.148397973421611</v>
      </c>
      <c r="U75" s="11">
        <f t="shared" si="33"/>
        <v>3.5022595245357335</v>
      </c>
    </row>
    <row r="76" spans="1:21" x14ac:dyDescent="0.2">
      <c r="A76" s="13">
        <v>1988</v>
      </c>
      <c r="B76" s="11">
        <f t="shared" ref="B76:O76" si="34">(B24/B23-1)*100</f>
        <v>-3.0399713595674616E-2</v>
      </c>
      <c r="C76" s="11">
        <f t="shared" si="34"/>
        <v>-6.4182249722849143</v>
      </c>
      <c r="D76" s="11">
        <f t="shared" si="34"/>
        <v>5.8088398747739411</v>
      </c>
      <c r="E76" s="11">
        <f t="shared" si="34"/>
        <v>0.18874399450925505</v>
      </c>
      <c r="F76" s="11">
        <f t="shared" si="34"/>
        <v>2.7754616338962146</v>
      </c>
      <c r="G76" s="11">
        <f t="shared" si="34"/>
        <v>0.24957430828302929</v>
      </c>
      <c r="H76" s="11">
        <f t="shared" si="34"/>
        <v>2.098465763788826</v>
      </c>
      <c r="I76" s="11">
        <f t="shared" si="34"/>
        <v>1.9780609863867982</v>
      </c>
      <c r="J76" s="11">
        <f t="shared" si="34"/>
        <v>9.9954505858468323E-2</v>
      </c>
      <c r="K76" s="11">
        <f t="shared" si="34"/>
        <v>-1.8744585366317401</v>
      </c>
      <c r="L76" s="11">
        <f t="shared" si="34"/>
        <v>2.0750112777210727</v>
      </c>
      <c r="M76" s="11">
        <f t="shared" si="34"/>
        <v>-13.363429751239408</v>
      </c>
      <c r="N76" s="11">
        <f t="shared" si="34"/>
        <v>2.0291102370271874</v>
      </c>
      <c r="O76" s="11">
        <f t="shared" si="34"/>
        <v>3.6374981689108576</v>
      </c>
      <c r="P76" s="11"/>
      <c r="Q76" s="11"/>
      <c r="R76" s="11"/>
      <c r="S76" s="11">
        <f t="shared" ref="S76:U76" si="35">(S24/S23-1)*100</f>
        <v>-0.34151642988567987</v>
      </c>
      <c r="T76" s="11">
        <f t="shared" si="35"/>
        <v>1.5260113493029248</v>
      </c>
      <c r="U76" s="11">
        <f t="shared" si="35"/>
        <v>2.4823366621111509</v>
      </c>
    </row>
    <row r="77" spans="1:21" x14ac:dyDescent="0.2">
      <c r="A77" s="13">
        <v>1989</v>
      </c>
      <c r="B77" s="11">
        <f t="shared" ref="B77:O77" si="36">(B25/B24-1)*100</f>
        <v>4.2302200142694035</v>
      </c>
      <c r="C77" s="11">
        <f t="shared" si="36"/>
        <v>-10.741331410882726</v>
      </c>
      <c r="D77" s="11">
        <f t="shared" si="36"/>
        <v>2.4505397779100546</v>
      </c>
      <c r="E77" s="11">
        <f t="shared" si="36"/>
        <v>0.20161609512920897</v>
      </c>
      <c r="F77" s="11">
        <f t="shared" si="36"/>
        <v>-2.6760422799503081</v>
      </c>
      <c r="G77" s="11">
        <f t="shared" si="36"/>
        <v>-4.9714962662428475</v>
      </c>
      <c r="H77" s="11">
        <f t="shared" si="36"/>
        <v>-1.1829719701765717</v>
      </c>
      <c r="I77" s="11">
        <f t="shared" si="36"/>
        <v>1.1084064534389926</v>
      </c>
      <c r="J77" s="11">
        <f t="shared" si="36"/>
        <v>-6.9164261010081329</v>
      </c>
      <c r="K77" s="11">
        <f t="shared" si="36"/>
        <v>-6.7191165995429181</v>
      </c>
      <c r="L77" s="11">
        <f t="shared" si="36"/>
        <v>-6.0400214308006799</v>
      </c>
      <c r="M77" s="11">
        <f t="shared" si="36"/>
        <v>-12.277027328460456</v>
      </c>
      <c r="N77" s="11">
        <f t="shared" si="36"/>
        <v>-6.8654529013278616</v>
      </c>
      <c r="O77" s="11">
        <f t="shared" si="36"/>
        <v>-5.7409378904488273</v>
      </c>
      <c r="P77" s="11"/>
      <c r="Q77" s="11"/>
      <c r="R77" s="11"/>
      <c r="S77" s="11">
        <f t="shared" ref="S77:U77" si="37">(S25/S24-1)*100</f>
        <v>-2.1400927747459941</v>
      </c>
      <c r="T77" s="11">
        <f t="shared" si="37"/>
        <v>-5.0171320658524587</v>
      </c>
      <c r="U77" s="11">
        <f t="shared" si="37"/>
        <v>-1.6656208390088745</v>
      </c>
    </row>
    <row r="78" spans="1:21" x14ac:dyDescent="0.2">
      <c r="A78" s="13">
        <v>1990</v>
      </c>
      <c r="B78" s="11">
        <f t="shared" ref="B78:O78" si="38">(B26/B25-1)*100</f>
        <v>3.5951902320734641</v>
      </c>
      <c r="C78" s="11">
        <f t="shared" si="38"/>
        <v>-3.6045019544618695</v>
      </c>
      <c r="D78" s="11">
        <f t="shared" si="38"/>
        <v>1.4092156324103877</v>
      </c>
      <c r="E78" s="11">
        <f t="shared" si="38"/>
        <v>3.0891018200323694</v>
      </c>
      <c r="F78" s="11">
        <f t="shared" si="38"/>
        <v>-1.7195208269866091</v>
      </c>
      <c r="G78" s="11">
        <f t="shared" si="38"/>
        <v>-0.94609685600033355</v>
      </c>
      <c r="H78" s="11">
        <f t="shared" si="38"/>
        <v>-3.3623903920913412</v>
      </c>
      <c r="I78" s="11">
        <f t="shared" si="38"/>
        <v>-1.1632108472326541</v>
      </c>
      <c r="J78" s="11">
        <f t="shared" si="38"/>
        <v>-4.2172691611551016</v>
      </c>
      <c r="K78" s="11">
        <f t="shared" si="38"/>
        <v>-7.3319009664625678</v>
      </c>
      <c r="L78" s="11">
        <f t="shared" si="38"/>
        <v>1.8967447940466009</v>
      </c>
      <c r="M78" s="11">
        <f t="shared" si="38"/>
        <v>-10.424539680929989</v>
      </c>
      <c r="N78" s="11">
        <f t="shared" si="38"/>
        <v>-3.4389053825803262</v>
      </c>
      <c r="O78" s="11">
        <f t="shared" si="38"/>
        <v>-2.9210943174022619</v>
      </c>
      <c r="P78" s="11"/>
      <c r="Q78" s="11"/>
      <c r="R78" s="11"/>
      <c r="S78" s="11">
        <f t="shared" ref="S78:U78" si="39">(S26/S25-1)*100</f>
        <v>-3.2439185934489356</v>
      </c>
      <c r="T78" s="11">
        <f t="shared" si="39"/>
        <v>-4.9329867783807657</v>
      </c>
      <c r="U78" s="11">
        <f t="shared" si="39"/>
        <v>-0.8636309076269888</v>
      </c>
    </row>
    <row r="79" spans="1:21" x14ac:dyDescent="0.2">
      <c r="A79" s="13">
        <v>1991</v>
      </c>
      <c r="B79" s="11">
        <f t="shared" ref="B79:O79" si="40">(B27/B26-1)*100</f>
        <v>3.4060632515897193</v>
      </c>
      <c r="C79" s="11">
        <f t="shared" si="40"/>
        <v>3.5008014040801116</v>
      </c>
      <c r="D79" s="11">
        <f t="shared" si="40"/>
        <v>1.1584922430510902</v>
      </c>
      <c r="E79" s="11">
        <f t="shared" si="40"/>
        <v>4.50890328126754</v>
      </c>
      <c r="F79" s="11">
        <f t="shared" si="40"/>
        <v>-5.8072302202788588</v>
      </c>
      <c r="G79" s="11">
        <f t="shared" si="40"/>
        <v>-2.9115739732702428</v>
      </c>
      <c r="H79" s="11">
        <f t="shared" si="40"/>
        <v>-1.8489094323270283</v>
      </c>
      <c r="I79" s="11">
        <f t="shared" si="40"/>
        <v>-0.14607169341284143</v>
      </c>
      <c r="J79" s="11">
        <f t="shared" si="40"/>
        <v>-7.1084260258217018</v>
      </c>
      <c r="K79" s="11">
        <f t="shared" si="40"/>
        <v>-4.1715784206707074</v>
      </c>
      <c r="L79" s="11">
        <f t="shared" si="40"/>
        <v>-1.5721932380753256</v>
      </c>
      <c r="M79" s="11">
        <f t="shared" si="40"/>
        <v>-7.0838210121237815</v>
      </c>
      <c r="N79" s="11">
        <f t="shared" si="40"/>
        <v>-1.9378385840698065</v>
      </c>
      <c r="O79" s="11">
        <f t="shared" si="40"/>
        <v>-1.408324363114466</v>
      </c>
      <c r="P79" s="11"/>
      <c r="Q79" s="11"/>
      <c r="R79" s="11"/>
      <c r="S79" s="11">
        <f t="shared" ref="S79:U79" si="41">(S27/S26-1)*100</f>
        <v>0.49044725861939753</v>
      </c>
      <c r="T79" s="11">
        <f t="shared" si="41"/>
        <v>-1.478617607004451</v>
      </c>
      <c r="U79" s="11">
        <f t="shared" si="41"/>
        <v>-0.72702457816257171</v>
      </c>
    </row>
    <row r="80" spans="1:21" x14ac:dyDescent="0.2">
      <c r="A80" s="13">
        <v>1992</v>
      </c>
      <c r="B80" s="11">
        <f t="shared" ref="B80:O80" si="42">(B28/B27-1)*100</f>
        <v>5.80957928015573</v>
      </c>
      <c r="C80" s="11">
        <f t="shared" si="42"/>
        <v>4.7598391256673755</v>
      </c>
      <c r="D80" s="11">
        <f t="shared" si="42"/>
        <v>2.6274175482618567</v>
      </c>
      <c r="E80" s="11">
        <f t="shared" si="42"/>
        <v>-0.98015843069456654</v>
      </c>
      <c r="F80" s="11">
        <f t="shared" si="42"/>
        <v>-3.7269174927542337</v>
      </c>
      <c r="G80" s="11">
        <f t="shared" si="42"/>
        <v>1.8257987142475285</v>
      </c>
      <c r="H80" s="11">
        <f t="shared" si="42"/>
        <v>3.5899159053150553</v>
      </c>
      <c r="I80" s="11">
        <f t="shared" si="42"/>
        <v>0.69205985137728021</v>
      </c>
      <c r="J80" s="11">
        <f t="shared" si="42"/>
        <v>-7.2501191569677044</v>
      </c>
      <c r="K80" s="11">
        <f t="shared" si="42"/>
        <v>-1.1279009733158429</v>
      </c>
      <c r="L80" s="11">
        <f t="shared" si="42"/>
        <v>-2.2005171256559541</v>
      </c>
      <c r="M80" s="11">
        <f t="shared" si="42"/>
        <v>-6.1827663311795451</v>
      </c>
      <c r="N80" s="11">
        <f t="shared" si="42"/>
        <v>-8.2439890868765904</v>
      </c>
      <c r="O80" s="11">
        <f t="shared" si="42"/>
        <v>-6.8633543016198617</v>
      </c>
      <c r="P80" s="11"/>
      <c r="Q80" s="11"/>
      <c r="R80" s="11"/>
      <c r="S80" s="11">
        <f t="shared" ref="S80:U80" si="43">(S28/S27-1)*100</f>
        <v>-4.616896587811814</v>
      </c>
      <c r="T80" s="11">
        <f t="shared" si="43"/>
        <v>-6.7273389295157688</v>
      </c>
      <c r="U80" s="11">
        <f t="shared" si="43"/>
        <v>0.1528865078887387</v>
      </c>
    </row>
    <row r="81" spans="1:21" x14ac:dyDescent="0.2">
      <c r="A81" s="13">
        <v>1993</v>
      </c>
      <c r="B81" s="11">
        <f t="shared" ref="B81:O81" si="44">(B29/B28-1)*100</f>
        <v>-8.9835593267870824</v>
      </c>
      <c r="C81" s="11">
        <f t="shared" si="44"/>
        <v>11.473909543459104</v>
      </c>
      <c r="D81" s="11">
        <f t="shared" si="44"/>
        <v>3.5363501792427199</v>
      </c>
      <c r="E81" s="11">
        <f t="shared" si="44"/>
        <v>3.531745364689276</v>
      </c>
      <c r="F81" s="11">
        <f t="shared" si="44"/>
        <v>-0.48399612834910677</v>
      </c>
      <c r="G81" s="11">
        <f t="shared" si="44"/>
        <v>-1.5065892290309857</v>
      </c>
      <c r="H81" s="11">
        <f t="shared" si="44"/>
        <v>7.0891615486953441</v>
      </c>
      <c r="I81" s="11">
        <f t="shared" si="44"/>
        <v>3.3928541096718723</v>
      </c>
      <c r="J81" s="11">
        <f t="shared" si="44"/>
        <v>3.0368763107267105</v>
      </c>
      <c r="K81" s="11">
        <f t="shared" si="44"/>
        <v>-2.1164749334049104</v>
      </c>
      <c r="L81" s="11">
        <f t="shared" si="44"/>
        <v>3.3981823214004336</v>
      </c>
      <c r="M81" s="11">
        <f t="shared" si="44"/>
        <v>2.2251439042018761</v>
      </c>
      <c r="N81" s="11">
        <f t="shared" si="44"/>
        <v>-0.54168352494665672</v>
      </c>
      <c r="O81" s="11">
        <f t="shared" si="44"/>
        <v>-0.25048228619142243</v>
      </c>
      <c r="P81" s="11"/>
      <c r="Q81" s="11"/>
      <c r="R81" s="11"/>
      <c r="S81" s="11">
        <f t="shared" ref="S81:U81" si="45">(S29/S28-1)*100</f>
        <v>3.1336131755007601</v>
      </c>
      <c r="T81" s="11">
        <f t="shared" si="45"/>
        <v>1.4290383554324215</v>
      </c>
      <c r="U81" s="11">
        <f t="shared" si="45"/>
        <v>2.6151471520025504</v>
      </c>
    </row>
    <row r="82" spans="1:21" x14ac:dyDescent="0.2">
      <c r="A82" s="13">
        <v>1994</v>
      </c>
      <c r="B82" s="11">
        <f t="shared" ref="B82:O82" si="46">(B30/B29-1)*100</f>
        <v>-4.5089581647988926</v>
      </c>
      <c r="C82" s="11">
        <f t="shared" si="46"/>
        <v>18.107097808622143</v>
      </c>
      <c r="D82" s="11">
        <f t="shared" si="46"/>
        <v>3.1215894472091943</v>
      </c>
      <c r="E82" s="11">
        <f t="shared" si="46"/>
        <v>-3.9395678768680331</v>
      </c>
      <c r="F82" s="11">
        <f t="shared" si="46"/>
        <v>-1.0387504225503275</v>
      </c>
      <c r="G82" s="11">
        <f t="shared" si="46"/>
        <v>-4.1601918042284751</v>
      </c>
      <c r="H82" s="11">
        <f t="shared" si="46"/>
        <v>1.8205152391202351</v>
      </c>
      <c r="I82" s="11">
        <f t="shared" si="46"/>
        <v>3.7098588268000166</v>
      </c>
      <c r="J82" s="11">
        <f t="shared" si="46"/>
        <v>-1.1779308421014822</v>
      </c>
      <c r="K82" s="11">
        <f t="shared" si="46"/>
        <v>-1.8251767658199802</v>
      </c>
      <c r="L82" s="11">
        <f t="shared" si="46"/>
        <v>-1.6448417887029332</v>
      </c>
      <c r="M82" s="11">
        <f t="shared" si="46"/>
        <v>1.106542498615859</v>
      </c>
      <c r="N82" s="11">
        <f t="shared" si="46"/>
        <v>1.6022731928790668</v>
      </c>
      <c r="O82" s="11">
        <f t="shared" si="46"/>
        <v>1.2361551065156462</v>
      </c>
      <c r="P82" s="11"/>
      <c r="Q82" s="11"/>
      <c r="R82" s="11"/>
      <c r="S82" s="11">
        <f t="shared" ref="S82:U82" si="47">(S30/S29-1)*100</f>
        <v>-2.6997916119170018</v>
      </c>
      <c r="T82" s="11">
        <f t="shared" si="47"/>
        <v>-3.3582110288835954</v>
      </c>
      <c r="U82" s="11">
        <f t="shared" si="47"/>
        <v>1.0887992693184634</v>
      </c>
    </row>
    <row r="83" spans="1:21" x14ac:dyDescent="0.2">
      <c r="A83" s="13">
        <v>1995</v>
      </c>
      <c r="B83" s="11">
        <f t="shared" ref="B83:O83" si="48">(B31/B30-1)*100</f>
        <v>-4.8718784711077268</v>
      </c>
      <c r="C83" s="11">
        <f t="shared" si="48"/>
        <v>3.2273635469391326</v>
      </c>
      <c r="D83" s="11">
        <f t="shared" si="48"/>
        <v>-1.1045599726043798</v>
      </c>
      <c r="E83" s="11">
        <f t="shared" si="48"/>
        <v>7.373836088570096</v>
      </c>
      <c r="F83" s="11">
        <f t="shared" si="48"/>
        <v>-1.2595113190604468</v>
      </c>
      <c r="G83" s="11">
        <f t="shared" si="48"/>
        <v>-1.6454231730772539</v>
      </c>
      <c r="H83" s="11">
        <f t="shared" si="48"/>
        <v>-0.56466494303623049</v>
      </c>
      <c r="I83" s="11">
        <f t="shared" si="48"/>
        <v>5.9745807107320248</v>
      </c>
      <c r="J83" s="11">
        <f t="shared" si="48"/>
        <v>0.15747250657260903</v>
      </c>
      <c r="K83" s="11">
        <f t="shared" si="48"/>
        <v>-1.1653500572875952</v>
      </c>
      <c r="L83" s="11">
        <f t="shared" si="48"/>
        <v>-0.54511830778771753</v>
      </c>
      <c r="M83" s="11">
        <f t="shared" si="48"/>
        <v>2.9673478388879682</v>
      </c>
      <c r="N83" s="11">
        <f t="shared" si="48"/>
        <v>0.57014089914009247</v>
      </c>
      <c r="O83" s="11">
        <f t="shared" si="48"/>
        <v>0.33932177251143614</v>
      </c>
      <c r="P83" s="11"/>
      <c r="Q83" s="11"/>
      <c r="R83" s="11"/>
      <c r="S83" s="11">
        <f t="shared" ref="S83:U83" si="49">(S31/S30-1)*100</f>
        <v>-1.5255839822024497</v>
      </c>
      <c r="T83" s="11">
        <f t="shared" si="49"/>
        <v>0.1691134161944774</v>
      </c>
      <c r="U83" s="11">
        <f t="shared" si="49"/>
        <v>-1.3395885643918692E-2</v>
      </c>
    </row>
    <row r="84" spans="1:21" x14ac:dyDescent="0.2">
      <c r="A84" s="13">
        <v>1996</v>
      </c>
      <c r="B84" s="11">
        <f t="shared" ref="B84:O84" si="50">(B32/B31-1)*100</f>
        <v>-3.8559664391907611</v>
      </c>
      <c r="C84" s="11">
        <f t="shared" si="50"/>
        <v>1.0845423175725566</v>
      </c>
      <c r="D84" s="11">
        <f t="shared" si="50"/>
        <v>-0.9013284605540961</v>
      </c>
      <c r="E84" s="11">
        <f t="shared" si="50"/>
        <v>11.049471086278473</v>
      </c>
      <c r="F84" s="11">
        <f t="shared" si="50"/>
        <v>-5.404715999673348</v>
      </c>
      <c r="G84" s="11">
        <f t="shared" si="50"/>
        <v>1.4752618722812194</v>
      </c>
      <c r="H84" s="11">
        <f t="shared" si="50"/>
        <v>1.4610473648416056</v>
      </c>
      <c r="I84" s="11">
        <f t="shared" si="50"/>
        <v>4.8395173265417535</v>
      </c>
      <c r="J84" s="11">
        <f t="shared" si="50"/>
        <v>-6.0211813330697472</v>
      </c>
      <c r="K84" s="11">
        <f t="shared" si="50"/>
        <v>-5.2195687677440645</v>
      </c>
      <c r="L84" s="11">
        <f t="shared" si="50"/>
        <v>5.2957664988538378</v>
      </c>
      <c r="M84" s="11">
        <f t="shared" si="50"/>
        <v>4.6694381577143229</v>
      </c>
      <c r="N84" s="11">
        <f t="shared" si="50"/>
        <v>2.3194956531911837</v>
      </c>
      <c r="O84" s="11">
        <f t="shared" si="50"/>
        <v>-1.1410365697399283</v>
      </c>
      <c r="P84" s="11"/>
      <c r="Q84" s="11"/>
      <c r="R84" s="11"/>
      <c r="S84" s="11">
        <f t="shared" ref="S84:U84" si="51">(S32/S31-1)*100</f>
        <v>-1.6152489891267718</v>
      </c>
      <c r="T84" s="11">
        <f t="shared" si="51"/>
        <v>-4.8137365068464337</v>
      </c>
      <c r="U84" s="11">
        <f t="shared" si="51"/>
        <v>0.46302998864646838</v>
      </c>
    </row>
    <row r="85" spans="1:21" x14ac:dyDescent="0.2">
      <c r="A85" s="13">
        <v>1997</v>
      </c>
      <c r="B85" s="11">
        <f t="shared" ref="B85:O85" si="52">(B33/B32-1)*100</f>
        <v>-0.89052447563396919</v>
      </c>
      <c r="C85" s="11">
        <f t="shared" si="52"/>
        <v>13.774991292552086</v>
      </c>
      <c r="D85" s="11">
        <f t="shared" si="52"/>
        <v>1.7889415764209327</v>
      </c>
      <c r="E85" s="11">
        <f t="shared" si="52"/>
        <v>5.1315033598811954</v>
      </c>
      <c r="F85" s="11">
        <f t="shared" si="52"/>
        <v>-8.3365902663596678</v>
      </c>
      <c r="G85" s="11">
        <f t="shared" si="52"/>
        <v>-1.1761905946248041</v>
      </c>
      <c r="H85" s="11">
        <f t="shared" si="52"/>
        <v>-3.2409976393747097</v>
      </c>
      <c r="I85" s="11">
        <f t="shared" si="52"/>
        <v>10.12384047091912</v>
      </c>
      <c r="J85" s="11">
        <f t="shared" si="52"/>
        <v>-6.2383118091964391</v>
      </c>
      <c r="K85" s="11">
        <f t="shared" si="52"/>
        <v>-3.3037222076947925</v>
      </c>
      <c r="L85" s="11">
        <f t="shared" si="52"/>
        <v>2.6207701479856738</v>
      </c>
      <c r="M85" s="11">
        <f t="shared" si="52"/>
        <v>2.3805380660098852</v>
      </c>
      <c r="N85" s="11">
        <f t="shared" si="52"/>
        <v>2.0650866715382632</v>
      </c>
      <c r="O85" s="11">
        <f t="shared" si="52"/>
        <v>-3.1901344095540018</v>
      </c>
      <c r="P85" s="11"/>
      <c r="Q85" s="11"/>
      <c r="R85" s="11"/>
      <c r="S85" s="11">
        <f t="shared" ref="S85:U85" si="53">(S33/S32-1)*100</f>
        <v>3.8263584153074293</v>
      </c>
      <c r="T85" s="11">
        <f t="shared" si="53"/>
        <v>0.29310372797763939</v>
      </c>
      <c r="U85" s="11">
        <f t="shared" si="53"/>
        <v>0.32269732592105083</v>
      </c>
    </row>
    <row r="86" spans="1:21" x14ac:dyDescent="0.2">
      <c r="A86" s="13">
        <v>1998</v>
      </c>
      <c r="B86" s="11">
        <f t="shared" ref="B86:O86" si="54">(B34/B33-1)*100</f>
        <v>16.833624954674995</v>
      </c>
      <c r="C86" s="11">
        <f t="shared" si="54"/>
        <v>-6.0296667407044424</v>
      </c>
      <c r="D86" s="11">
        <f t="shared" si="54"/>
        <v>2.5486343079807572</v>
      </c>
      <c r="E86" s="11">
        <f t="shared" si="54"/>
        <v>15.690988979975273</v>
      </c>
      <c r="F86" s="11">
        <f t="shared" si="54"/>
        <v>-3.2537181188042608</v>
      </c>
      <c r="G86" s="11">
        <f t="shared" si="54"/>
        <v>1.2778957275775937</v>
      </c>
      <c r="H86" s="11">
        <f t="shared" si="54"/>
        <v>-5.6015923992186023</v>
      </c>
      <c r="I86" s="11">
        <f t="shared" si="54"/>
        <v>4.3439819956994974</v>
      </c>
      <c r="J86" s="11">
        <f t="shared" si="54"/>
        <v>-0.58406552077469032</v>
      </c>
      <c r="K86" s="11">
        <f t="shared" si="54"/>
        <v>20.228386249854324</v>
      </c>
      <c r="L86" s="11">
        <f t="shared" si="54"/>
        <v>-1.2673806671041676</v>
      </c>
      <c r="M86" s="11">
        <f t="shared" si="54"/>
        <v>-6.7490014302658334</v>
      </c>
      <c r="N86" s="11">
        <f t="shared" si="54"/>
        <v>4.2063213265295163</v>
      </c>
      <c r="O86" s="11">
        <f t="shared" si="54"/>
        <v>-6.3960153553594079</v>
      </c>
      <c r="P86" s="11"/>
      <c r="Q86" s="11"/>
      <c r="R86" s="11"/>
      <c r="S86" s="11">
        <f t="shared" ref="S86:U86" si="55">(S34/S33-1)*100</f>
        <v>-8.581425194930258</v>
      </c>
      <c r="T86" s="11">
        <f t="shared" si="55"/>
        <v>-4.0114922260180874</v>
      </c>
      <c r="U86" s="11">
        <f t="shared" si="55"/>
        <v>1.1233342656826517</v>
      </c>
    </row>
    <row r="87" spans="1:21" x14ac:dyDescent="0.2">
      <c r="A87" s="13">
        <v>1999</v>
      </c>
      <c r="B87" s="11">
        <f t="shared" ref="B87:O87" si="56">(B35/B34-1)*100</f>
        <v>18.655965500763049</v>
      </c>
      <c r="C87" s="11">
        <f t="shared" si="56"/>
        <v>-3.0413590871713136</v>
      </c>
      <c r="D87" s="11">
        <f t="shared" si="56"/>
        <v>7.5297949132235864</v>
      </c>
      <c r="E87" s="11">
        <f t="shared" si="56"/>
        <v>23.222810627533196</v>
      </c>
      <c r="F87" s="11">
        <f t="shared" si="56"/>
        <v>-8.9479533486587766</v>
      </c>
      <c r="G87" s="11">
        <f t="shared" si="56"/>
        <v>5.0539997829154526</v>
      </c>
      <c r="H87" s="11">
        <f t="shared" si="56"/>
        <v>-4.6617476930366664</v>
      </c>
      <c r="I87" s="11">
        <f t="shared" si="56"/>
        <v>0.76598379177859055</v>
      </c>
      <c r="J87" s="11">
        <f t="shared" si="56"/>
        <v>2.3864917437436795</v>
      </c>
      <c r="K87" s="11">
        <f t="shared" si="56"/>
        <v>14.513935808958035</v>
      </c>
      <c r="L87" s="11">
        <f t="shared" si="56"/>
        <v>-6.4030452790185937</v>
      </c>
      <c r="M87" s="11">
        <f t="shared" si="56"/>
        <v>-5.0171441007781485</v>
      </c>
      <c r="N87" s="11">
        <f t="shared" si="56"/>
        <v>1.918648143200663</v>
      </c>
      <c r="O87" s="11">
        <f t="shared" si="56"/>
        <v>-5.7303385629898118</v>
      </c>
      <c r="P87" s="11"/>
      <c r="Q87" s="11"/>
      <c r="R87" s="11"/>
      <c r="S87" s="11">
        <f t="shared" ref="S87:U87" si="57">(S35/S34-1)*100</f>
        <v>-1.1855899939405612</v>
      </c>
      <c r="T87" s="11">
        <f t="shared" si="57"/>
        <v>-7.1628865665159136</v>
      </c>
      <c r="U87" s="11">
        <f t="shared" si="57"/>
        <v>1.7000974683167192</v>
      </c>
    </row>
    <row r="88" spans="1:21" x14ac:dyDescent="0.2">
      <c r="A88" s="13">
        <v>2000</v>
      </c>
      <c r="B88" s="11">
        <f t="shared" ref="B88:O88" si="58">(B36/B35-1)*100</f>
        <v>13.062748977669902</v>
      </c>
      <c r="C88" s="11">
        <f t="shared" si="58"/>
        <v>-7.291276431520977</v>
      </c>
      <c r="D88" s="11">
        <f t="shared" si="58"/>
        <v>6.5422094515077189</v>
      </c>
      <c r="E88" s="11">
        <f t="shared" si="58"/>
        <v>-8.9246105902638604</v>
      </c>
      <c r="F88" s="11">
        <f t="shared" si="58"/>
        <v>-1.9403334726082133</v>
      </c>
      <c r="G88" s="11">
        <f t="shared" si="58"/>
        <v>-2.327462491846044</v>
      </c>
      <c r="H88" s="11">
        <f t="shared" si="58"/>
        <v>3.5203057669433768</v>
      </c>
      <c r="I88" s="11">
        <f t="shared" si="58"/>
        <v>3.2471973500772133</v>
      </c>
      <c r="J88" s="11">
        <f t="shared" si="58"/>
        <v>-1.9259043408100696</v>
      </c>
      <c r="K88" s="11">
        <f t="shared" si="58"/>
        <v>24.55437719607405</v>
      </c>
      <c r="L88" s="11">
        <f t="shared" si="58"/>
        <v>0.4333041914399427</v>
      </c>
      <c r="M88" s="11">
        <f t="shared" si="58"/>
        <v>-6.4883188080573913</v>
      </c>
      <c r="N88" s="11">
        <f t="shared" si="58"/>
        <v>1.5000105523077734</v>
      </c>
      <c r="O88" s="11">
        <f t="shared" si="58"/>
        <v>-4.4991198493672506</v>
      </c>
      <c r="P88" s="11"/>
      <c r="Q88" s="11"/>
      <c r="R88" s="11"/>
      <c r="S88" s="11">
        <f t="shared" ref="S88:U88" si="59">(S36/S35-1)*100</f>
        <v>4.9565374547447139</v>
      </c>
      <c r="T88" s="11">
        <f t="shared" si="59"/>
        <v>-1.877566431884703</v>
      </c>
      <c r="U88" s="11">
        <f t="shared" si="59"/>
        <v>3.3295489012272084</v>
      </c>
    </row>
    <row r="89" spans="1:21" x14ac:dyDescent="0.2">
      <c r="A89" s="13">
        <v>2001</v>
      </c>
      <c r="B89" s="11">
        <f t="shared" ref="B89:O89" si="60">(B37/B36-1)*100</f>
        <v>5.5952583689070634</v>
      </c>
      <c r="C89" s="11">
        <f t="shared" si="60"/>
        <v>-5.1784495799658821</v>
      </c>
      <c r="D89" s="11">
        <f t="shared" si="60"/>
        <v>5.5820905956650568</v>
      </c>
      <c r="E89" s="11">
        <f t="shared" si="60"/>
        <v>21.146700016967145</v>
      </c>
      <c r="F89" s="11">
        <f t="shared" si="60"/>
        <v>-2.7133680291572704</v>
      </c>
      <c r="G89" s="11">
        <f t="shared" si="60"/>
        <v>-2.4480901653476494</v>
      </c>
      <c r="H89" s="11">
        <f t="shared" si="60"/>
        <v>-3.5186365463535485</v>
      </c>
      <c r="I89" s="11">
        <f t="shared" si="60"/>
        <v>-3.2757432286143251</v>
      </c>
      <c r="J89" s="11">
        <f t="shared" si="60"/>
        <v>-3.445611464031495</v>
      </c>
      <c r="K89" s="11">
        <f t="shared" si="60"/>
        <v>5.1293994464483017</v>
      </c>
      <c r="L89" s="11">
        <f t="shared" si="60"/>
        <v>-8.4758866232024666</v>
      </c>
      <c r="M89" s="11">
        <f t="shared" si="60"/>
        <v>-5.4646021032202174</v>
      </c>
      <c r="N89" s="11">
        <f t="shared" si="60"/>
        <v>-6.4671682350758708E-2</v>
      </c>
      <c r="O89" s="11">
        <f t="shared" si="60"/>
        <v>0.36862447674896881</v>
      </c>
      <c r="P89" s="11"/>
      <c r="Q89" s="11"/>
      <c r="R89" s="11"/>
      <c r="S89" s="11">
        <f t="shared" ref="S89:U89" si="61">(S37/S36-1)*100</f>
        <v>1.3145901764684664</v>
      </c>
      <c r="T89" s="11">
        <f t="shared" si="61"/>
        <v>-4.7189904516162784</v>
      </c>
      <c r="U89" s="11">
        <f t="shared" si="61"/>
        <v>-9.7652491891553339E-2</v>
      </c>
    </row>
    <row r="90" spans="1:21" x14ac:dyDescent="0.2">
      <c r="A90" s="13">
        <v>2002</v>
      </c>
      <c r="B90" s="11">
        <f t="shared" ref="B90:O90" si="62">(B38/B37-1)*100</f>
        <v>22.889664271227229</v>
      </c>
      <c r="C90" s="11">
        <f t="shared" si="62"/>
        <v>-3.4230712019399201</v>
      </c>
      <c r="D90" s="11">
        <f t="shared" si="62"/>
        <v>8.4879550708037108</v>
      </c>
      <c r="E90" s="11">
        <f t="shared" si="62"/>
        <v>-12.890560678943874</v>
      </c>
      <c r="F90" s="11">
        <f t="shared" si="62"/>
        <v>-1.8116201141354482</v>
      </c>
      <c r="G90" s="11">
        <f t="shared" si="62"/>
        <v>-1.0473911904248068</v>
      </c>
      <c r="H90" s="11">
        <f t="shared" si="62"/>
        <v>-0.70141780158714528</v>
      </c>
      <c r="I90" s="11">
        <f t="shared" si="62"/>
        <v>-6.472076366223078</v>
      </c>
      <c r="J90" s="11">
        <f t="shared" si="62"/>
        <v>1.4052947493603529</v>
      </c>
      <c r="K90" s="11">
        <f t="shared" si="62"/>
        <v>9.6882180288559319</v>
      </c>
      <c r="L90" s="11">
        <f t="shared" si="62"/>
        <v>9.0180378032330033</v>
      </c>
      <c r="M90" s="11">
        <f t="shared" si="62"/>
        <v>0.63541464933980496</v>
      </c>
      <c r="N90" s="11">
        <f t="shared" si="62"/>
        <v>2.6499485679289503</v>
      </c>
      <c r="O90" s="11">
        <f t="shared" si="62"/>
        <v>-1.8917940079615669</v>
      </c>
      <c r="P90" s="11"/>
      <c r="Q90" s="11"/>
      <c r="R90" s="11"/>
      <c r="S90" s="11">
        <f t="shared" ref="S90:U90" si="63">(S38/S37-1)*100</f>
        <v>11.534059017380383</v>
      </c>
      <c r="T90" s="11">
        <f t="shared" si="63"/>
        <v>-4.8114342882517258</v>
      </c>
      <c r="U90" s="11">
        <f t="shared" si="63"/>
        <v>2.330128017183708</v>
      </c>
    </row>
    <row r="91" spans="1:21" x14ac:dyDescent="0.2">
      <c r="A91" s="13">
        <v>2003</v>
      </c>
      <c r="B91" s="11">
        <f t="shared" ref="B91:O91" si="64">(B39/B38-1)*100</f>
        <v>-6.226692101872966</v>
      </c>
      <c r="C91" s="11">
        <f t="shared" si="64"/>
        <v>-6.3295512372008371</v>
      </c>
      <c r="D91" s="11">
        <f t="shared" si="64"/>
        <v>6.8821382071612369</v>
      </c>
      <c r="E91" s="11">
        <f t="shared" si="64"/>
        <v>16.934496212529339</v>
      </c>
      <c r="F91" s="11">
        <f t="shared" si="64"/>
        <v>1.7825269408654032</v>
      </c>
      <c r="G91" s="11">
        <f t="shared" si="64"/>
        <v>-4.9013740762992919</v>
      </c>
      <c r="H91" s="11">
        <f t="shared" si="64"/>
        <v>-1.7144256322138118</v>
      </c>
      <c r="I91" s="11">
        <f t="shared" si="64"/>
        <v>2.1820840099109118</v>
      </c>
      <c r="J91" s="11">
        <f t="shared" si="64"/>
        <v>-0.42873406660747237</v>
      </c>
      <c r="K91" s="11">
        <f t="shared" si="64"/>
        <v>15.456896389722452</v>
      </c>
      <c r="L91" s="11">
        <f t="shared" si="64"/>
        <v>5.0102174864983473</v>
      </c>
      <c r="M91" s="11">
        <f t="shared" si="64"/>
        <v>4.4920389588086529</v>
      </c>
      <c r="N91" s="11">
        <f t="shared" si="64"/>
        <v>1.8781475440705186</v>
      </c>
      <c r="O91" s="11">
        <f t="shared" si="64"/>
        <v>-2.2699784945149459</v>
      </c>
      <c r="P91" s="11"/>
      <c r="Q91" s="11"/>
      <c r="R91" s="11"/>
      <c r="S91" s="11">
        <f t="shared" ref="S91:U91" si="65">(S39/S38-1)*100</f>
        <v>18.125380992416073</v>
      </c>
      <c r="T91" s="11">
        <f t="shared" si="65"/>
        <v>-7.1068468849253215</v>
      </c>
      <c r="U91" s="11">
        <f t="shared" si="65"/>
        <v>2.1805674210336745</v>
      </c>
    </row>
    <row r="92" spans="1:21" x14ac:dyDescent="0.2">
      <c r="A92" s="13">
        <v>2004</v>
      </c>
      <c r="B92" s="11">
        <f t="shared" ref="B92:O92" si="66">(B40/B39-1)*100</f>
        <v>-12.653995034846034</v>
      </c>
      <c r="C92" s="11">
        <f t="shared" si="66"/>
        <v>-3.2911639250802538</v>
      </c>
      <c r="D92" s="11">
        <f t="shared" si="66"/>
        <v>4.5080329805916142</v>
      </c>
      <c r="E92" s="11">
        <f t="shared" si="66"/>
        <v>-20.40637990998836</v>
      </c>
      <c r="F92" s="11">
        <f t="shared" si="66"/>
        <v>-8.4813503599209703</v>
      </c>
      <c r="G92" s="11">
        <f t="shared" si="66"/>
        <v>-4.1759191945458074</v>
      </c>
      <c r="H92" s="11">
        <f t="shared" si="66"/>
        <v>1.4273126758630905</v>
      </c>
      <c r="I92" s="11">
        <f t="shared" si="66"/>
        <v>4.6488383645120424</v>
      </c>
      <c r="J92" s="11">
        <f t="shared" si="66"/>
        <v>1.67442869140777</v>
      </c>
      <c r="K92" s="11">
        <f t="shared" si="66"/>
        <v>10.878545701463693</v>
      </c>
      <c r="L92" s="11">
        <f t="shared" si="66"/>
        <v>7.3857803550886558</v>
      </c>
      <c r="M92" s="11">
        <f t="shared" si="66"/>
        <v>-5.2045745547665945</v>
      </c>
      <c r="N92" s="11">
        <f t="shared" si="66"/>
        <v>5.0705404866963066</v>
      </c>
      <c r="O92" s="11">
        <f t="shared" si="66"/>
        <v>-0.52964045406256322</v>
      </c>
      <c r="P92" s="11"/>
      <c r="Q92" s="11"/>
      <c r="R92" s="11"/>
      <c r="S92" s="11">
        <f t="shared" ref="S92:U92" si="67">(S40/S39-1)*100</f>
        <v>7.0252013103907496</v>
      </c>
      <c r="T92" s="11">
        <f t="shared" si="67"/>
        <v>3.1404093467745087</v>
      </c>
      <c r="U92" s="11">
        <f t="shared" si="67"/>
        <v>2.3023669984209238</v>
      </c>
    </row>
    <row r="93" spans="1:21" x14ac:dyDescent="0.2">
      <c r="A93" s="13">
        <v>2005</v>
      </c>
      <c r="B93" s="11">
        <f t="shared" ref="B93:O93" si="68">(B41/B40-1)*100</f>
        <v>9.0460427642616636</v>
      </c>
      <c r="C93" s="11">
        <f t="shared" si="68"/>
        <v>-9.901602618115346</v>
      </c>
      <c r="D93" s="11">
        <f t="shared" si="68"/>
        <v>4.640279193205199</v>
      </c>
      <c r="E93" s="11">
        <f t="shared" si="68"/>
        <v>-20.444160522788202</v>
      </c>
      <c r="F93" s="11">
        <f t="shared" si="68"/>
        <v>-2.1660799503296468</v>
      </c>
      <c r="G93" s="11">
        <f t="shared" si="68"/>
        <v>-1.5520313106976102</v>
      </c>
      <c r="H93" s="11">
        <f t="shared" si="68"/>
        <v>4.3773044050521515</v>
      </c>
      <c r="I93" s="11">
        <f t="shared" si="68"/>
        <v>-0.68372844926331</v>
      </c>
      <c r="J93" s="11">
        <f t="shared" si="68"/>
        <v>1.5652318079421912</v>
      </c>
      <c r="K93" s="11">
        <f t="shared" si="68"/>
        <v>6.3662571567502768</v>
      </c>
      <c r="L93" s="11">
        <f t="shared" si="68"/>
        <v>2.8691322803663377</v>
      </c>
      <c r="M93" s="11">
        <f t="shared" si="68"/>
        <v>0.65417527798177222</v>
      </c>
      <c r="N93" s="11">
        <f t="shared" si="68"/>
        <v>-2.8493903892942485</v>
      </c>
      <c r="O93" s="11">
        <f t="shared" si="68"/>
        <v>-1.237603611520266</v>
      </c>
      <c r="P93" s="11"/>
      <c r="Q93" s="11"/>
      <c r="R93" s="11"/>
      <c r="S93" s="11">
        <f t="shared" ref="S93:U93" si="69">(S41/S40-1)*100</f>
        <v>7.4345598386832412</v>
      </c>
      <c r="T93" s="11">
        <f t="shared" si="69"/>
        <v>0.72864473768836646</v>
      </c>
      <c r="U93" s="11">
        <f t="shared" si="69"/>
        <v>1.5079940093555289</v>
      </c>
    </row>
    <row r="94" spans="1:21" x14ac:dyDescent="0.2">
      <c r="A94" s="13">
        <v>2006</v>
      </c>
      <c r="B94" s="11">
        <f t="shared" ref="B94:O94" si="70">(B42/B41-1)*100</f>
        <v>-3.5217235344582543</v>
      </c>
      <c r="C94" s="11">
        <f t="shared" si="70"/>
        <v>-12.28385318014249</v>
      </c>
      <c r="D94" s="11">
        <f t="shared" si="70"/>
        <v>8.0454470106076759</v>
      </c>
      <c r="E94" s="11">
        <f t="shared" si="70"/>
        <v>5.6988026826787497</v>
      </c>
      <c r="F94" s="11">
        <f t="shared" si="70"/>
        <v>-7.8127948872551585</v>
      </c>
      <c r="G94" s="11">
        <f t="shared" si="70"/>
        <v>-1.7123187947371554</v>
      </c>
      <c r="H94" s="11">
        <f t="shared" si="70"/>
        <v>5.2514163315452445</v>
      </c>
      <c r="I94" s="11">
        <f t="shared" si="70"/>
        <v>3.488380026583604</v>
      </c>
      <c r="J94" s="11">
        <f t="shared" si="70"/>
        <v>-6.4855239544250765</v>
      </c>
      <c r="K94" s="11">
        <f t="shared" si="70"/>
        <v>2.2543547000940523</v>
      </c>
      <c r="L94" s="11">
        <f t="shared" si="70"/>
        <v>3.234106241702861</v>
      </c>
      <c r="M94" s="11">
        <f t="shared" si="70"/>
        <v>-2.9506809106112919</v>
      </c>
      <c r="N94" s="11">
        <f t="shared" si="70"/>
        <v>3.6699764980135274</v>
      </c>
      <c r="O94" s="11">
        <f t="shared" si="70"/>
        <v>0.1477709972479202</v>
      </c>
      <c r="P94" s="11"/>
      <c r="Q94" s="11"/>
      <c r="R94" s="11"/>
      <c r="S94" s="11">
        <f t="shared" ref="S94:U94" si="71">(S42/S41-1)*100</f>
        <v>-3.4911914664204069E-2</v>
      </c>
      <c r="T94" s="11">
        <f t="shared" si="71"/>
        <v>-6.8576149768975974</v>
      </c>
      <c r="U94" s="11">
        <f t="shared" si="71"/>
        <v>1.7022144076650703</v>
      </c>
    </row>
    <row r="95" spans="1:21" x14ac:dyDescent="0.2">
      <c r="A95" s="13">
        <v>2007</v>
      </c>
      <c r="B95" s="11">
        <f t="shared" ref="B95:O95" si="72">(B43/B42-1)*100</f>
        <v>-14.185910409559998</v>
      </c>
      <c r="C95" s="11">
        <f t="shared" si="72"/>
        <v>-7.5808047542926804</v>
      </c>
      <c r="D95" s="11">
        <f t="shared" si="72"/>
        <v>1.5884285224006867</v>
      </c>
      <c r="E95" s="11">
        <f t="shared" si="72"/>
        <v>-5.2902911639320376</v>
      </c>
      <c r="F95" s="11">
        <f t="shared" si="72"/>
        <v>-7.1172171401715056</v>
      </c>
      <c r="G95" s="11">
        <f t="shared" si="72"/>
        <v>-2.3279218347651787</v>
      </c>
      <c r="H95" s="11">
        <f t="shared" si="72"/>
        <v>-1.051865891567072</v>
      </c>
      <c r="I95" s="11">
        <f t="shared" si="72"/>
        <v>1.7505737151831902</v>
      </c>
      <c r="J95" s="11">
        <f t="shared" si="72"/>
        <v>-5.1253892063307767</v>
      </c>
      <c r="K95" s="11">
        <f t="shared" si="72"/>
        <v>9.7170972561817948</v>
      </c>
      <c r="L95" s="11">
        <f t="shared" si="72"/>
        <v>8.4795200715516383</v>
      </c>
      <c r="M95" s="11">
        <f t="shared" si="72"/>
        <v>0.52088529714988674</v>
      </c>
      <c r="N95" s="11">
        <f t="shared" si="72"/>
        <v>-1.9742563612983655</v>
      </c>
      <c r="O95" s="11">
        <f t="shared" si="72"/>
        <v>0.68342373608367701</v>
      </c>
      <c r="P95" s="11"/>
      <c r="Q95" s="11"/>
      <c r="R95" s="11"/>
      <c r="S95" s="11">
        <f t="shared" ref="S95:U95" si="73">(S43/S42-1)*100</f>
        <v>-7.1582074035569825</v>
      </c>
      <c r="T95" s="11">
        <f t="shared" si="73"/>
        <v>-3.5954497722276324</v>
      </c>
      <c r="U95" s="11">
        <f t="shared" si="73"/>
        <v>0.66665894925814762</v>
      </c>
    </row>
    <row r="96" spans="1:21" x14ac:dyDescent="0.2">
      <c r="A96" s="13">
        <v>2008</v>
      </c>
      <c r="B96" s="11">
        <f t="shared" ref="B96:O96" si="74">(B44/B43-1)*100</f>
        <v>22.135212539008098</v>
      </c>
      <c r="C96" s="11">
        <f t="shared" si="74"/>
        <v>-8.3974608794172632</v>
      </c>
      <c r="D96" s="11">
        <f t="shared" si="74"/>
        <v>1.9123231862659518</v>
      </c>
      <c r="E96" s="11">
        <f t="shared" si="74"/>
        <v>-9.9797822736000352</v>
      </c>
      <c r="F96" s="11">
        <f t="shared" si="74"/>
        <v>-4.4220285222934086</v>
      </c>
      <c r="G96" s="11">
        <f t="shared" si="74"/>
        <v>-6.5274723728625972</v>
      </c>
      <c r="H96" s="11">
        <f t="shared" si="74"/>
        <v>-4.3837325655404102</v>
      </c>
      <c r="I96" s="11">
        <f t="shared" si="74"/>
        <v>-1.240714415763855</v>
      </c>
      <c r="J96" s="11">
        <f t="shared" si="74"/>
        <v>-0.8091331910850097</v>
      </c>
      <c r="K96" s="11">
        <f t="shared" si="74"/>
        <v>10.372265403215941</v>
      </c>
      <c r="L96" s="11">
        <f t="shared" si="74"/>
        <v>-3.367904322175197</v>
      </c>
      <c r="M96" s="11">
        <f t="shared" si="74"/>
        <v>5.0412614524897981</v>
      </c>
      <c r="N96" s="11">
        <f t="shared" si="74"/>
        <v>-2.5963923755363494</v>
      </c>
      <c r="O96" s="11">
        <f t="shared" si="74"/>
        <v>0.20604470678251552</v>
      </c>
      <c r="P96" s="11"/>
      <c r="Q96" s="11"/>
      <c r="R96" s="11"/>
      <c r="S96" s="11">
        <f t="shared" ref="S96:U96" si="75">(S44/S43-1)*100</f>
        <v>-3.8311811254849393</v>
      </c>
      <c r="T96" s="11">
        <f t="shared" si="75"/>
        <v>-1.4054951195785259</v>
      </c>
      <c r="U96" s="11">
        <f t="shared" si="75"/>
        <v>-0.81911176363892446</v>
      </c>
    </row>
    <row r="97" spans="1:21" x14ac:dyDescent="0.2">
      <c r="A97" s="13">
        <v>2009</v>
      </c>
      <c r="B97" s="11">
        <f t="shared" ref="B97:O97" si="76">(B45/B44-1)*100</f>
        <v>-12.896560235168575</v>
      </c>
      <c r="C97" s="11">
        <f t="shared" si="76"/>
        <v>-4.8449939954066767</v>
      </c>
      <c r="D97" s="11">
        <f t="shared" si="76"/>
        <v>-1.3404669435355565</v>
      </c>
      <c r="E97" s="11">
        <f t="shared" si="76"/>
        <v>-3.1612384218483003</v>
      </c>
      <c r="F97" s="11">
        <f t="shared" si="76"/>
        <v>-7.4888131325796303</v>
      </c>
      <c r="G97" s="11">
        <f t="shared" si="76"/>
        <v>-12.350900825579746</v>
      </c>
      <c r="H97" s="11">
        <f t="shared" si="76"/>
        <v>-8.0283608164182567</v>
      </c>
      <c r="I97" s="11">
        <f t="shared" si="76"/>
        <v>-10.595108105551576</v>
      </c>
      <c r="J97" s="11">
        <f t="shared" si="76"/>
        <v>-3.776449846410368</v>
      </c>
      <c r="K97" s="11">
        <f t="shared" si="76"/>
        <v>3.2334853948065234</v>
      </c>
      <c r="L97" s="11">
        <f t="shared" si="76"/>
        <v>-3.1132592419325089</v>
      </c>
      <c r="M97" s="11">
        <f t="shared" si="76"/>
        <v>8.0538988946499792</v>
      </c>
      <c r="N97" s="11">
        <f t="shared" si="76"/>
        <v>-3.5938794833358045</v>
      </c>
      <c r="O97" s="11">
        <f t="shared" si="76"/>
        <v>1.1053800415502524</v>
      </c>
      <c r="P97" s="11"/>
      <c r="Q97" s="11"/>
      <c r="R97" s="11"/>
      <c r="S97" s="11">
        <f t="shared" ref="S97:U97" si="77">(S45/S44-1)*100</f>
        <v>-4.5305551301630276</v>
      </c>
      <c r="T97" s="11">
        <f t="shared" si="77"/>
        <v>1.9159935052592614</v>
      </c>
      <c r="U97" s="11">
        <f t="shared" si="77"/>
        <v>-3.6330293680238435</v>
      </c>
    </row>
    <row r="98" spans="1:21" x14ac:dyDescent="0.2">
      <c r="A98" s="13">
        <v>2010</v>
      </c>
      <c r="B98" s="11">
        <f t="shared" ref="B98:O98" si="78">(B46/B45-1)*100</f>
        <v>-19.384745899174895</v>
      </c>
      <c r="C98" s="11">
        <f t="shared" si="78"/>
        <v>-9.8945630218833962</v>
      </c>
      <c r="D98" s="11">
        <f t="shared" si="78"/>
        <v>1.301183587585486</v>
      </c>
      <c r="E98" s="11">
        <f t="shared" si="78"/>
        <v>-3.9094008032254712</v>
      </c>
      <c r="F98" s="11">
        <f t="shared" si="78"/>
        <v>-2.8937066096668795</v>
      </c>
      <c r="G98" s="11">
        <f t="shared" si="78"/>
        <v>13.489318709501919</v>
      </c>
      <c r="H98" s="11">
        <f t="shared" si="78"/>
        <v>8.456994418661079</v>
      </c>
      <c r="I98" s="11">
        <f t="shared" si="78"/>
        <v>8.4308923339437847</v>
      </c>
      <c r="J98" s="11">
        <f t="shared" si="78"/>
        <v>5.5623130133303444</v>
      </c>
      <c r="K98" s="11">
        <f t="shared" si="78"/>
        <v>4.9670351076461783</v>
      </c>
      <c r="L98" s="11">
        <f t="shared" si="78"/>
        <v>-6.6720428589874921</v>
      </c>
      <c r="M98" s="11">
        <f t="shared" si="78"/>
        <v>8.3304714589767173</v>
      </c>
      <c r="N98" s="11">
        <f t="shared" si="78"/>
        <v>0.68031317811885206</v>
      </c>
      <c r="O98" s="11">
        <f t="shared" si="78"/>
        <v>1.1221160936335295</v>
      </c>
      <c r="P98" s="11"/>
      <c r="Q98" s="11"/>
      <c r="R98" s="11"/>
      <c r="S98" s="11">
        <f t="shared" ref="S98:U98" si="79">(S46/S45-1)*100</f>
        <v>-3.4751460858816974</v>
      </c>
      <c r="T98" s="11">
        <f t="shared" si="79"/>
        <v>4.3488963545234682</v>
      </c>
      <c r="U98" s="11">
        <f t="shared" si="79"/>
        <v>2.3073109680596726</v>
      </c>
    </row>
    <row r="99" spans="1:21" x14ac:dyDescent="0.2">
      <c r="A99" s="13">
        <v>2011</v>
      </c>
      <c r="B99" s="11">
        <f t="shared" ref="B99:O99" si="80">(B47/B46-1)*100</f>
        <v>27.244101701357003</v>
      </c>
      <c r="C99" s="11">
        <f t="shared" si="80"/>
        <v>-25.338899580135433</v>
      </c>
      <c r="D99" s="11">
        <f t="shared" si="80"/>
        <v>-0.21455174093907292</v>
      </c>
      <c r="E99" s="11">
        <f t="shared" si="80"/>
        <v>-16.536520548214494</v>
      </c>
      <c r="F99" s="11">
        <f t="shared" si="80"/>
        <v>-3.1912094720972339</v>
      </c>
      <c r="G99" s="11">
        <f t="shared" si="80"/>
        <v>6.3322989685446807</v>
      </c>
      <c r="H99" s="11">
        <f t="shared" si="80"/>
        <v>0.41296781118034254</v>
      </c>
      <c r="I99" s="11">
        <f t="shared" si="80"/>
        <v>4.2695833103459035</v>
      </c>
      <c r="J99" s="11">
        <f t="shared" si="80"/>
        <v>1.7335758678089785</v>
      </c>
      <c r="K99" s="11">
        <f t="shared" si="80"/>
        <v>8.2014685892670478</v>
      </c>
      <c r="L99" s="11">
        <f t="shared" si="80"/>
        <v>-3.9622732437807118</v>
      </c>
      <c r="M99" s="11">
        <f t="shared" si="80"/>
        <v>13.818935783932673</v>
      </c>
      <c r="N99" s="11">
        <f t="shared" si="80"/>
        <v>-4.5141833083775946</v>
      </c>
      <c r="O99" s="11">
        <f t="shared" si="80"/>
        <v>2.7738812568634641</v>
      </c>
      <c r="P99" s="11"/>
      <c r="Q99" s="11"/>
      <c r="R99" s="11"/>
      <c r="S99" s="11">
        <f t="shared" ref="S99:U99" si="81">(S47/S46-1)*100</f>
        <v>3.7402912658292875</v>
      </c>
      <c r="T99" s="11">
        <f t="shared" si="81"/>
        <v>-0.44267024310762348</v>
      </c>
      <c r="U99" s="11">
        <f t="shared" si="81"/>
        <v>0.78075831136872331</v>
      </c>
    </row>
    <row r="100" spans="1:21" x14ac:dyDescent="0.2">
      <c r="A100" s="13">
        <v>2012</v>
      </c>
      <c r="B100" s="11">
        <f t="shared" ref="B100:O100" si="82">(B48/B47-1)*100</f>
        <v>-14.89997693206141</v>
      </c>
      <c r="C100" s="11">
        <f t="shared" si="82"/>
        <v>-14.85598370628718</v>
      </c>
      <c r="D100" s="11">
        <f t="shared" si="82"/>
        <v>1.5448787716362045</v>
      </c>
      <c r="E100" s="11">
        <f t="shared" si="82"/>
        <v>6.8878267228336121</v>
      </c>
      <c r="F100" s="11">
        <f t="shared" si="82"/>
        <v>-3.8856438093340051</v>
      </c>
      <c r="G100" s="11">
        <f t="shared" si="82"/>
        <v>-1.2051063308841425</v>
      </c>
      <c r="H100" s="11">
        <f t="shared" si="82"/>
        <v>-1.6460680301870423</v>
      </c>
      <c r="I100" s="11">
        <f t="shared" si="82"/>
        <v>-2.864313651397965</v>
      </c>
      <c r="J100" s="11">
        <f t="shared" si="82"/>
        <v>-2.1275551711282703</v>
      </c>
      <c r="K100" s="11">
        <f t="shared" si="82"/>
        <v>5.6621936033556253</v>
      </c>
      <c r="L100" s="11">
        <f t="shared" si="82"/>
        <v>-0.92882064208228421</v>
      </c>
      <c r="M100" s="11">
        <f t="shared" si="82"/>
        <v>10.210297768430943</v>
      </c>
      <c r="N100" s="11">
        <f t="shared" si="82"/>
        <v>-3.2101004954293799</v>
      </c>
      <c r="O100" s="11">
        <f t="shared" si="82"/>
        <v>1.7572869138852809</v>
      </c>
      <c r="P100" s="11"/>
      <c r="Q100" s="11"/>
      <c r="R100" s="11"/>
      <c r="S100" s="11">
        <f t="shared" ref="S100:U100" si="83">(S48/S47-1)*100</f>
        <v>-4.4734735180533729</v>
      </c>
      <c r="T100" s="11">
        <f t="shared" si="83"/>
        <v>6.3492128593165775</v>
      </c>
      <c r="U100" s="11">
        <f t="shared" si="83"/>
        <v>-5.1558554532993295E-2</v>
      </c>
    </row>
    <row r="101" spans="1:21" x14ac:dyDescent="0.2">
      <c r="A101" s="13">
        <v>2013</v>
      </c>
      <c r="B101" s="11">
        <f t="shared" ref="B101:O101" si="84">(B49/B48-1)*100</f>
        <v>0.45819002593958658</v>
      </c>
      <c r="C101" s="11">
        <f t="shared" si="84"/>
        <v>-14.194111114411989</v>
      </c>
      <c r="D101" s="11">
        <f t="shared" si="84"/>
        <v>4.1844589668218024</v>
      </c>
      <c r="E101" s="11">
        <f t="shared" si="84"/>
        <v>5.071741149440756</v>
      </c>
      <c r="F101" s="11">
        <f t="shared" si="84"/>
        <v>-2.8688068417357826</v>
      </c>
      <c r="G101" s="11">
        <f t="shared" si="84"/>
        <v>0.43702016564344248</v>
      </c>
      <c r="H101" s="11">
        <f t="shared" si="84"/>
        <v>-3.550466510253858</v>
      </c>
      <c r="I101" s="11">
        <f t="shared" si="84"/>
        <v>2.9728277966950767</v>
      </c>
      <c r="J101" s="11">
        <f t="shared" si="84"/>
        <v>4.1355869728139982</v>
      </c>
      <c r="K101" s="11">
        <f t="shared" si="84"/>
        <v>2.3698810009239901</v>
      </c>
      <c r="L101" s="11">
        <f t="shared" si="84"/>
        <v>-4.1561793826063287</v>
      </c>
      <c r="M101" s="11">
        <f t="shared" si="84"/>
        <v>4.7318599235598224</v>
      </c>
      <c r="N101" s="11">
        <f t="shared" si="84"/>
        <v>1.8583273854107185</v>
      </c>
      <c r="O101" s="11">
        <f t="shared" si="84"/>
        <v>9.4657512899026806</v>
      </c>
      <c r="P101" s="11"/>
      <c r="Q101" s="11"/>
      <c r="R101" s="11"/>
      <c r="S101" s="11">
        <f t="shared" ref="S101:U101" si="85">(S49/S48-1)*100</f>
        <v>10.627527780635182</v>
      </c>
      <c r="T101" s="11">
        <f t="shared" si="85"/>
        <v>-5.9623865763402728</v>
      </c>
      <c r="U101" s="11">
        <f t="shared" si="85"/>
        <v>0.75862754179130132</v>
      </c>
    </row>
    <row r="102" spans="1:21" x14ac:dyDescent="0.2">
      <c r="A102" s="13">
        <v>2014</v>
      </c>
      <c r="B102" s="11">
        <f t="shared" ref="B102:O102" si="86">(B50/B49-1)*100</f>
        <v>31.139433475428202</v>
      </c>
      <c r="C102" s="11">
        <f t="shared" si="86"/>
        <v>3.4708298083520273</v>
      </c>
      <c r="D102" s="11">
        <f t="shared" si="86"/>
        <v>3.5347407974574141</v>
      </c>
      <c r="E102" s="11">
        <f t="shared" si="86"/>
        <v>-11.849655171010355</v>
      </c>
      <c r="F102" s="11">
        <f t="shared" si="86"/>
        <v>-0.8892080175525563</v>
      </c>
      <c r="G102" s="11">
        <f t="shared" si="86"/>
        <v>-0.55442491181699749</v>
      </c>
      <c r="H102" s="11">
        <f t="shared" si="86"/>
        <v>5.0703795554280173</v>
      </c>
      <c r="I102" s="11">
        <f t="shared" si="86"/>
        <v>0.87179868715676623</v>
      </c>
      <c r="J102" s="11">
        <f t="shared" si="86"/>
        <v>-6.154593243927664</v>
      </c>
      <c r="K102" s="11">
        <f t="shared" si="86"/>
        <v>7.8334538686343436</v>
      </c>
      <c r="L102" s="11">
        <f t="shared" si="86"/>
        <v>-4.789882504433784</v>
      </c>
      <c r="M102" s="11">
        <f t="shared" si="86"/>
        <v>2.391997312089833</v>
      </c>
      <c r="N102" s="11">
        <f t="shared" si="86"/>
        <v>-1.2997311203728379</v>
      </c>
      <c r="O102" s="11">
        <f t="shared" si="86"/>
        <v>5.0384676772371462</v>
      </c>
      <c r="P102" s="11"/>
      <c r="Q102" s="11"/>
      <c r="R102" s="11"/>
      <c r="S102" s="11">
        <f t="shared" ref="S102:U102" si="87">(S50/S49-1)*100</f>
        <v>-3.5021408477200366</v>
      </c>
      <c r="T102" s="11">
        <f t="shared" si="87"/>
        <v>-0.54296155572738369</v>
      </c>
      <c r="U102" s="11">
        <f t="shared" si="87"/>
        <v>0.73866818124925793</v>
      </c>
    </row>
    <row r="103" spans="1:21" x14ac:dyDescent="0.2">
      <c r="A103" s="13">
        <v>2015</v>
      </c>
      <c r="B103" s="11">
        <f t="shared" ref="B103:O103" si="88">(B51/B50-1)*100</f>
        <v>-11.159402938019969</v>
      </c>
      <c r="C103" s="11">
        <f t="shared" si="88"/>
        <v>15.67633150483001</v>
      </c>
      <c r="D103" s="11">
        <f t="shared" si="88"/>
        <v>-0.70383440607895142</v>
      </c>
      <c r="E103" s="11">
        <f t="shared" si="88"/>
        <v>13.522503163471878</v>
      </c>
      <c r="F103" s="11">
        <f t="shared" si="88"/>
        <v>3.6349046853171529</v>
      </c>
      <c r="G103" s="11">
        <f t="shared" si="88"/>
        <v>2.5724297533050278</v>
      </c>
      <c r="H103" s="11">
        <f t="shared" si="88"/>
        <v>-1.896277817341474E-2</v>
      </c>
      <c r="I103" s="11">
        <f t="shared" si="88"/>
        <v>-9.4452969833908824</v>
      </c>
      <c r="J103" s="11">
        <f t="shared" si="88"/>
        <v>-6.9385219660614394</v>
      </c>
      <c r="K103" s="11">
        <f t="shared" si="88"/>
        <v>8.5228352712251052</v>
      </c>
      <c r="L103" s="11">
        <f t="shared" si="88"/>
        <v>-0.97011026955867719</v>
      </c>
      <c r="M103" s="11">
        <f t="shared" si="88"/>
        <v>-0.10428585542731073</v>
      </c>
      <c r="N103" s="11">
        <f t="shared" si="88"/>
        <v>3.3085820721091341</v>
      </c>
      <c r="O103" s="11">
        <f t="shared" si="88"/>
        <v>-1.1021635856583223</v>
      </c>
      <c r="P103" s="11"/>
      <c r="Q103" s="11"/>
      <c r="R103" s="11"/>
      <c r="S103" s="11">
        <f t="shared" ref="S103:U103" si="89">(S51/S50-1)*100</f>
        <v>2.509051253493233</v>
      </c>
      <c r="T103" s="11">
        <f t="shared" si="89"/>
        <v>3.5417576009995733</v>
      </c>
      <c r="U103" s="11">
        <f t="shared" si="89"/>
        <v>0.42988771623722055</v>
      </c>
    </row>
    <row r="104" spans="1:21" x14ac:dyDescent="0.2">
      <c r="A104" s="13">
        <v>2016</v>
      </c>
      <c r="B104" s="11">
        <f t="shared" ref="B104:O104" si="90">(B52/B51-1)*100</f>
        <v>-11.25307364104704</v>
      </c>
      <c r="C104" s="11">
        <f t="shared" si="90"/>
        <v>10.743288861484279</v>
      </c>
      <c r="D104" s="11">
        <f t="shared" si="90"/>
        <v>-1.0812707787982601</v>
      </c>
      <c r="E104" s="11">
        <f t="shared" si="90"/>
        <v>-5.1203733811899577</v>
      </c>
      <c r="F104" s="11">
        <f t="shared" si="90"/>
        <v>0.21471536460233587</v>
      </c>
      <c r="G104" s="11">
        <f t="shared" si="90"/>
        <v>-4.4518919128932577</v>
      </c>
      <c r="H104" s="11">
        <f t="shared" si="90"/>
        <v>0.61681142764429264</v>
      </c>
      <c r="I104" s="11">
        <f t="shared" si="90"/>
        <v>-4.0535314316789472</v>
      </c>
      <c r="J104" s="11">
        <f t="shared" si="90"/>
        <v>2.1308281789564232</v>
      </c>
      <c r="K104" s="11">
        <f t="shared" si="90"/>
        <v>7.6378763967538621</v>
      </c>
      <c r="L104" s="11">
        <f t="shared" si="90"/>
        <v>4.9304730100166116</v>
      </c>
      <c r="M104" s="11">
        <f t="shared" si="90"/>
        <v>-9.7780086506082942E-2</v>
      </c>
      <c r="N104" s="11">
        <f t="shared" si="90"/>
        <v>-1.3363177628489376</v>
      </c>
      <c r="O104" s="11">
        <f t="shared" si="90"/>
        <v>-3.1920015343496533</v>
      </c>
      <c r="P104" s="11"/>
      <c r="Q104" s="11"/>
      <c r="R104" s="11"/>
      <c r="S104" s="11">
        <f t="shared" ref="S104:U104" si="91">(S52/S51-1)*100</f>
        <v>-1.400680988676084</v>
      </c>
      <c r="T104" s="11">
        <f t="shared" si="91"/>
        <v>5.1335667650400651</v>
      </c>
      <c r="U104" s="11">
        <f t="shared" si="91"/>
        <v>0.15046631084190132</v>
      </c>
    </row>
    <row r="105" spans="1:21" x14ac:dyDescent="0.2">
      <c r="A105" s="13">
        <v>2017</v>
      </c>
      <c r="B105" s="11">
        <f t="shared" ref="B105:O105" si="92">(B53/B52-1)*100</f>
        <v>2.9818661210952335</v>
      </c>
      <c r="C105" s="11">
        <f t="shared" si="92"/>
        <v>-2.3541701664899106</v>
      </c>
      <c r="D105" s="11">
        <f t="shared" si="92"/>
        <v>0.16229725522569627</v>
      </c>
      <c r="E105" s="11">
        <f t="shared" si="92"/>
        <v>-8.5205861011170452</v>
      </c>
      <c r="F105" s="11">
        <f t="shared" si="92"/>
        <v>-2.2395421905628377</v>
      </c>
      <c r="G105" s="11">
        <f t="shared" si="92"/>
        <v>6.2143212703391626E-2</v>
      </c>
      <c r="H105" s="11">
        <f t="shared" si="92"/>
        <v>0.79175071426951238</v>
      </c>
      <c r="I105" s="11">
        <f t="shared" si="92"/>
        <v>2.2428859692638969</v>
      </c>
      <c r="J105" s="11">
        <f t="shared" si="92"/>
        <v>2.942756327104612</v>
      </c>
      <c r="K105" s="11">
        <f t="shared" si="92"/>
        <v>0.27164352280928394</v>
      </c>
      <c r="L105" s="11">
        <f t="shared" si="92"/>
        <v>5.8057900589016498</v>
      </c>
      <c r="M105" s="11">
        <f t="shared" si="92"/>
        <v>2.2156559235035456</v>
      </c>
      <c r="N105" s="11">
        <f t="shared" si="92"/>
        <v>4.3239693208843466</v>
      </c>
      <c r="O105" s="11">
        <f t="shared" si="92"/>
        <v>0.24024349723352767</v>
      </c>
      <c r="P105" s="11"/>
      <c r="Q105" s="11"/>
      <c r="R105" s="11"/>
      <c r="S105" s="11">
        <f t="shared" ref="S105:U105" si="93">(S53/S52-1)*100</f>
        <v>-0.51131225666507518</v>
      </c>
      <c r="T105" s="11">
        <f t="shared" si="93"/>
        <v>-1.0931333724496617</v>
      </c>
      <c r="U105" s="11">
        <f t="shared" si="93"/>
        <v>0.88580229049308734</v>
      </c>
    </row>
    <row r="106" spans="1:21" x14ac:dyDescent="0.2">
      <c r="A106" s="13">
        <v>2018</v>
      </c>
      <c r="B106" s="11">
        <f t="shared" ref="B106:O106" si="94">(B54/B53-1)*100</f>
        <v>-8.4722670521622856</v>
      </c>
      <c r="C106" s="11">
        <f t="shared" si="94"/>
        <v>3.6654409269805122</v>
      </c>
      <c r="D106" s="11">
        <f t="shared" si="94"/>
        <v>2.2959401078468833</v>
      </c>
      <c r="E106" s="11">
        <f t="shared" si="94"/>
        <v>-1.9388239456431755</v>
      </c>
      <c r="F106" s="11">
        <f t="shared" si="94"/>
        <v>-0.40085807722528566</v>
      </c>
      <c r="G106" s="11">
        <f t="shared" si="94"/>
        <v>-3.9000670154394568</v>
      </c>
      <c r="H106" s="11">
        <f t="shared" si="94"/>
        <v>-1.7240237749424181</v>
      </c>
      <c r="I106" s="11">
        <f t="shared" si="94"/>
        <v>2.1033113570954942</v>
      </c>
      <c r="J106" s="11">
        <f t="shared" si="94"/>
        <v>-1.8957421545874431</v>
      </c>
      <c r="K106" s="11">
        <f t="shared" si="94"/>
        <v>12.569574286875994</v>
      </c>
      <c r="L106" s="11">
        <f t="shared" si="94"/>
        <v>-2.061157817824455</v>
      </c>
      <c r="M106" s="11">
        <f t="shared" si="94"/>
        <v>-1.1052995970111223</v>
      </c>
      <c r="N106" s="11">
        <f t="shared" si="94"/>
        <v>-0.63530066022495779</v>
      </c>
      <c r="O106" s="11">
        <f t="shared" si="94"/>
        <v>-4.5002033635155536</v>
      </c>
      <c r="P106" s="11"/>
      <c r="Q106" s="11"/>
      <c r="R106" s="11"/>
      <c r="S106" s="11">
        <f t="shared" ref="S106:U106" si="95">(S54/S53-1)*100</f>
        <v>-0.16946970237138315</v>
      </c>
      <c r="T106" s="11">
        <f t="shared" si="95"/>
        <v>0.8799512120952091</v>
      </c>
      <c r="U106" s="11">
        <f t="shared" si="95"/>
        <v>-9.116327747408226E-2</v>
      </c>
    </row>
    <row r="107" spans="1:21" x14ac:dyDescent="0.2">
      <c r="A107" s="13">
        <v>2019</v>
      </c>
      <c r="B107" s="11">
        <f t="shared" ref="B107:O108" si="96">(B55/B54-1)*100</f>
        <v>15.293708724365661</v>
      </c>
      <c r="C107" s="11">
        <f t="shared" si="96"/>
        <v>3.8102959059586494</v>
      </c>
      <c r="D107" s="11">
        <f t="shared" si="96"/>
        <v>2.1033096195484102</v>
      </c>
      <c r="E107" s="11">
        <f t="shared" si="96"/>
        <v>13.593767641413578</v>
      </c>
      <c r="F107" s="11">
        <f t="shared" si="96"/>
        <v>-1.3787669883789655</v>
      </c>
      <c r="G107" s="11">
        <f t="shared" si="96"/>
        <v>-3.7447573397243805</v>
      </c>
      <c r="H107" s="11">
        <f t="shared" si="96"/>
        <v>-0.66892971246006461</v>
      </c>
      <c r="I107" s="11">
        <f t="shared" si="96"/>
        <v>-1.604496678589673</v>
      </c>
      <c r="J107" s="11">
        <f t="shared" si="96"/>
        <v>-1.8614270941054722</v>
      </c>
      <c r="K107" s="11">
        <f t="shared" si="96"/>
        <v>6.3820658586291934</v>
      </c>
      <c r="L107" s="11">
        <f t="shared" si="96"/>
        <v>-1.6530552002361532</v>
      </c>
      <c r="M107" s="11">
        <f t="shared" si="96"/>
        <v>2.364725320115646</v>
      </c>
      <c r="N107" s="11">
        <f t="shared" si="96"/>
        <v>-3.8089540333034355</v>
      </c>
      <c r="O107" s="11">
        <f t="shared" si="96"/>
        <v>1.0224741850576979</v>
      </c>
      <c r="P107" s="11"/>
      <c r="Q107" s="11"/>
      <c r="R107" s="11"/>
      <c r="S107" s="11">
        <f t="shared" ref="S107:U108" si="97">(S55/S54-1)*100</f>
        <v>-3.3309637453031393</v>
      </c>
      <c r="T107" s="11">
        <f t="shared" si="97"/>
        <v>-3.9197904070939149</v>
      </c>
      <c r="U107" s="11">
        <f t="shared" si="97"/>
        <v>0.11187957689180461</v>
      </c>
    </row>
    <row r="108" spans="1:21" x14ac:dyDescent="0.2">
      <c r="A108" s="13">
        <v>2020</v>
      </c>
      <c r="B108" s="11">
        <f t="shared" si="96"/>
        <v>-7.1647274954072522</v>
      </c>
      <c r="C108" s="11">
        <f t="shared" si="96"/>
        <v>-17.604558868423727</v>
      </c>
      <c r="D108" s="11">
        <f t="shared" si="96"/>
        <v>-2.2024065320154551</v>
      </c>
      <c r="E108" s="11">
        <f t="shared" si="96"/>
        <v>-3.3712308452793049</v>
      </c>
      <c r="F108" s="11">
        <f t="shared" si="96"/>
        <v>-0.74461662306297693</v>
      </c>
      <c r="G108" s="11">
        <f t="shared" si="96"/>
        <v>-7.6084562871614132</v>
      </c>
      <c r="H108" s="11">
        <f t="shared" si="96"/>
        <v>0.13012361743656164</v>
      </c>
      <c r="I108" s="11">
        <f t="shared" si="96"/>
        <v>-5.4374580443052212</v>
      </c>
      <c r="J108" s="11">
        <f t="shared" si="96"/>
        <v>-15.274919141428978</v>
      </c>
      <c r="K108" s="11">
        <f t="shared" si="96"/>
        <v>-4.9070557665400694</v>
      </c>
      <c r="L108" s="11">
        <f t="shared" si="96"/>
        <v>-3.6737546171508484</v>
      </c>
      <c r="M108" s="11">
        <f t="shared" si="96"/>
        <v>-2.779468452018663</v>
      </c>
      <c r="N108" s="11">
        <f t="shared" si="96"/>
        <v>-1.0339425587467255</v>
      </c>
      <c r="O108" s="11">
        <f t="shared" si="96"/>
        <v>-9.4619870172736107</v>
      </c>
      <c r="P108" s="11"/>
      <c r="Q108" s="11"/>
      <c r="R108" s="11"/>
      <c r="S108" s="11">
        <f t="shared" si="97"/>
        <v>-13.926135027052444</v>
      </c>
      <c r="T108" s="11">
        <f t="shared" si="97"/>
        <v>-12.767739619480656</v>
      </c>
      <c r="U108" s="11">
        <f t="shared" si="97"/>
        <v>-3.1176091163190645</v>
      </c>
    </row>
  </sheetData>
  <hyperlinks>
    <hyperlink ref="A1" location="Contents!A1" display="Back to Contents" xr:uid="{00000000-0004-0000-0800-000000000000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883B7-86AB-4781-8DA5-4FEB9306A492}">
  <dimension ref="A1:U10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109375" defaultRowHeight="12" x14ac:dyDescent="0.2"/>
  <cols>
    <col min="1" max="1" width="20.7109375" style="13" customWidth="1"/>
    <col min="2" max="2" width="9.7109375" style="13" bestFit="1" customWidth="1"/>
    <col min="3" max="16384" width="8.7109375" style="13"/>
  </cols>
  <sheetData>
    <row r="1" spans="1:21" ht="12.75" x14ac:dyDescent="0.2">
      <c r="A1" s="26" t="s">
        <v>183</v>
      </c>
      <c r="B1" s="9" t="s">
        <v>208</v>
      </c>
    </row>
    <row r="2" spans="1:21" x14ac:dyDescent="0.2">
      <c r="B2" s="9" t="s">
        <v>149</v>
      </c>
    </row>
    <row r="3" spans="1:21" x14ac:dyDescent="0.2">
      <c r="A3" s="16"/>
    </row>
    <row r="4" spans="1:21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</row>
    <row r="5" spans="1:21" x14ac:dyDescent="0.2">
      <c r="A5" s="17" t="str">
        <f>Base_year</f>
        <v>2019=100</v>
      </c>
      <c r="B5" s="13" t="s">
        <v>216</v>
      </c>
    </row>
    <row r="6" spans="1:21" x14ac:dyDescent="0.2">
      <c r="A6" s="13">
        <v>1970</v>
      </c>
      <c r="B6" s="15">
        <f>'Table A1'!B6/'Table A5 (a)'!B6*100</f>
        <v>48.962088253573647</v>
      </c>
      <c r="C6" s="15">
        <f>'Table A1'!C6/'Table A5 (a)'!C6*100</f>
        <v>238.82714994016072</v>
      </c>
      <c r="D6" s="15">
        <f>'Table A1'!D6/'Table A5 (a)'!D6*100</f>
        <v>30.244387924361384</v>
      </c>
      <c r="E6" s="15">
        <f>'Table A1'!E6/'Table A5 (a)'!E6*100</f>
        <v>45.978532568739887</v>
      </c>
      <c r="F6" s="15">
        <f>'Table A1'!F6/'Table A5 (a)'!F6*100</f>
        <v>290.65855404438076</v>
      </c>
      <c r="G6" s="15">
        <f>'Table A1'!G6/'Table A5 (a)'!G6*100</f>
        <v>131.73920522965764</v>
      </c>
      <c r="H6" s="15">
        <f>'Table A1'!H6/'Table A5 (a)'!H6*100</f>
        <v>91.611036938139748</v>
      </c>
      <c r="I6" s="15">
        <f>'Table A1'!I6/'Table A5 (a)'!I6*100</f>
        <v>38.672894628383013</v>
      </c>
      <c r="J6" s="15">
        <f>'Table A1'!J6/'Table A5 (a)'!J6*100</f>
        <v>166.90972222222223</v>
      </c>
      <c r="K6" s="15">
        <f>'Table A1'!K6/'Table A5 (a)'!K6*100</f>
        <v>16.892596454640252</v>
      </c>
      <c r="L6" s="15">
        <f>'Table A1'!L6/'Table A5 (a)'!L6*100</f>
        <v>121.17061021170611</v>
      </c>
      <c r="M6" s="15">
        <f>'Table A1'!M6/'Table A5 (a)'!M6*100</f>
        <v>113.68993653671804</v>
      </c>
      <c r="N6" s="15">
        <f>'Table A1'!N6/'Table A5 (a)'!N6*100</f>
        <v>96.242527754056354</v>
      </c>
      <c r="O6" s="15">
        <f>'Table A1'!O6/'Table A5 (a)'!O6*100</f>
        <v>86.204379562043812</v>
      </c>
      <c r="P6" s="15"/>
      <c r="Q6" s="15"/>
      <c r="R6" s="15"/>
      <c r="S6" s="15">
        <f>'Table A1'!S6/'Table A5 (a)'!S6*100</f>
        <v>61.911808227286194</v>
      </c>
      <c r="T6" s="15">
        <f>'Table A1'!T6/'Table A5 (a)'!T6*100</f>
        <v>354.42764578833692</v>
      </c>
      <c r="U6" s="15">
        <f>'Table A1'!U6/'Table A5 (a)'!U6*100</f>
        <v>61.017260374586847</v>
      </c>
    </row>
    <row r="7" spans="1:21" x14ac:dyDescent="0.2">
      <c r="A7" s="13">
        <v>1971</v>
      </c>
      <c r="B7" s="15">
        <f>'Table A1'!B7/'Table A5 (a)'!B7*100</f>
        <v>51.312856081248462</v>
      </c>
      <c r="C7" s="15">
        <f>'Table A1'!C7/'Table A5 (a)'!C7*100</f>
        <v>234.19791131655535</v>
      </c>
      <c r="D7" s="15">
        <f>'Table A1'!D7/'Table A5 (a)'!D7*100</f>
        <v>30.72952121624688</v>
      </c>
      <c r="E7" s="15">
        <f>'Table A1'!E7/'Table A5 (a)'!E7*100</f>
        <v>48.75688551436653</v>
      </c>
      <c r="F7" s="15">
        <f>'Table A1'!F7/'Table A5 (a)'!F7*100</f>
        <v>290.68797776233492</v>
      </c>
      <c r="G7" s="15">
        <f>'Table A1'!G7/'Table A5 (a)'!G7*100</f>
        <v>136.2349239643419</v>
      </c>
      <c r="H7" s="15">
        <f>'Table A1'!H7/'Table A5 (a)'!H7*100</f>
        <v>93.432574430823109</v>
      </c>
      <c r="I7" s="15">
        <f>'Table A1'!I7/'Table A5 (a)'!I7*100</f>
        <v>42.578731817539897</v>
      </c>
      <c r="J7" s="15">
        <f>'Table A1'!J7/'Table A5 (a)'!J7*100</f>
        <v>172.65517241379311</v>
      </c>
      <c r="K7" s="15">
        <f>'Table A1'!K7/'Table A5 (a)'!K7*100</f>
        <v>17.222498755599801</v>
      </c>
      <c r="L7" s="15">
        <f>'Table A1'!L7/'Table A5 (a)'!L7*100</f>
        <v>114.5755071374906</v>
      </c>
      <c r="M7" s="15">
        <f>'Table A1'!M7/'Table A5 (a)'!M7*100</f>
        <v>114.8771021992238</v>
      </c>
      <c r="N7" s="15">
        <f>'Table A1'!N7/'Table A5 (a)'!N7*100</f>
        <v>102.25442834138485</v>
      </c>
      <c r="O7" s="15">
        <f>'Table A1'!O7/'Table A5 (a)'!O7*100</f>
        <v>93.137254901960802</v>
      </c>
      <c r="P7" s="15"/>
      <c r="Q7" s="15"/>
      <c r="R7" s="15"/>
      <c r="S7" s="15">
        <f>'Table A1'!S7/'Table A5 (a)'!S7*100</f>
        <v>65.66104702750664</v>
      </c>
      <c r="T7" s="15">
        <f>'Table A1'!T7/'Table A5 (a)'!T7*100</f>
        <v>362.43496357960458</v>
      </c>
      <c r="U7" s="15">
        <f>'Table A1'!U7/'Table A5 (a)'!U7*100</f>
        <v>62.687660197729777</v>
      </c>
    </row>
    <row r="8" spans="1:21" x14ac:dyDescent="0.2">
      <c r="A8" s="13">
        <v>1972</v>
      </c>
      <c r="B8" s="15">
        <f>'Table A1'!B8/'Table A5 (a)'!B8*100</f>
        <v>51.081113367578546</v>
      </c>
      <c r="C8" s="15">
        <f>'Table A1'!C8/'Table A5 (a)'!C8*100</f>
        <v>193.43296703296704</v>
      </c>
      <c r="D8" s="15">
        <f>'Table A1'!D8/'Table A5 (a)'!D8*100</f>
        <v>31.628625364681657</v>
      </c>
      <c r="E8" s="15">
        <f>'Table A1'!E8/'Table A5 (a)'!E8*100</f>
        <v>53.491895167398873</v>
      </c>
      <c r="F8" s="15">
        <f>'Table A1'!F8/'Table A5 (a)'!F8*100</f>
        <v>302.50338294993236</v>
      </c>
      <c r="G8" s="15">
        <f>'Table A1'!G8/'Table A5 (a)'!G8*100</f>
        <v>132.00930696360314</v>
      </c>
      <c r="H8" s="15">
        <f>'Table A1'!H8/'Table A5 (a)'!H8*100</f>
        <v>94.998940453485915</v>
      </c>
      <c r="I8" s="15">
        <f>'Table A1'!I8/'Table A5 (a)'!I8*100</f>
        <v>45.727580372250422</v>
      </c>
      <c r="J8" s="15">
        <f>'Table A1'!J8/'Table A5 (a)'!J8*100</f>
        <v>172.82502443792765</v>
      </c>
      <c r="K8" s="15">
        <f>'Table A1'!K8/'Table A5 (a)'!K8*100</f>
        <v>17.616334283000949</v>
      </c>
      <c r="L8" s="15">
        <f>'Table A1'!L8/'Table A5 (a)'!L8*100</f>
        <v>109.22913719943423</v>
      </c>
      <c r="M8" s="15">
        <f>'Table A1'!M8/'Table A5 (a)'!M8*100</f>
        <v>116.35687732342008</v>
      </c>
      <c r="N8" s="15">
        <f>'Table A1'!N8/'Table A5 (a)'!N8*100</f>
        <v>108.08936825885978</v>
      </c>
      <c r="O8" s="15">
        <f>'Table A1'!O8/'Table A5 (a)'!O8*100</f>
        <v>99.190283400809705</v>
      </c>
      <c r="P8" s="15"/>
      <c r="Q8" s="15"/>
      <c r="R8" s="15"/>
      <c r="S8" s="15">
        <f>'Table A1'!S8/'Table A5 (a)'!S8*100</f>
        <v>66.02052451539339</v>
      </c>
      <c r="T8" s="15">
        <f>'Table A1'!T8/'Table A5 (a)'!T8*100</f>
        <v>345.01424501424498</v>
      </c>
      <c r="U8" s="15">
        <f>'Table A1'!U8/'Table A5 (a)'!U8*100</f>
        <v>63.95181589356347</v>
      </c>
    </row>
    <row r="9" spans="1:21" x14ac:dyDescent="0.2">
      <c r="A9" s="13">
        <v>1973</v>
      </c>
      <c r="B9" s="15">
        <f>'Table A1'!B9/'Table A5 (a)'!B9*100</f>
        <v>51.739486939205811</v>
      </c>
      <c r="C9" s="15">
        <f>'Table A1'!C9/'Table A5 (a)'!C9*100</f>
        <v>209.98381463497742</v>
      </c>
      <c r="D9" s="15">
        <f>'Table A1'!D9/'Table A5 (a)'!D9*100</f>
        <v>33.913238677815812</v>
      </c>
      <c r="E9" s="15">
        <f>'Table A1'!E9/'Table A5 (a)'!E9*100</f>
        <v>58.388949247245058</v>
      </c>
      <c r="F9" s="15">
        <f>'Table A1'!F9/'Table A5 (a)'!F9*100</f>
        <v>329.53572604543956</v>
      </c>
      <c r="G9" s="15">
        <f>'Table A1'!G9/'Table A5 (a)'!G9*100</f>
        <v>127.47373373059432</v>
      </c>
      <c r="H9" s="15">
        <f>'Table A1'!H9/'Table A5 (a)'!H9*100</f>
        <v>93.479585618525306</v>
      </c>
      <c r="I9" s="15">
        <f>'Table A1'!I9/'Table A5 (a)'!I9*100</f>
        <v>50.602580462214654</v>
      </c>
      <c r="J9" s="15">
        <f>'Table A1'!J9/'Table A5 (a)'!J9*100</f>
        <v>169.43841141793362</v>
      </c>
      <c r="K9" s="15">
        <f>'Table A1'!K9/'Table A5 (a)'!K9*100</f>
        <v>18.542141230068339</v>
      </c>
      <c r="L9" s="15">
        <f>'Table A1'!L9/'Table A5 (a)'!L9*100</f>
        <v>108.22237017310252</v>
      </c>
      <c r="M9" s="15">
        <f>'Table A1'!M9/'Table A5 (a)'!M9*100</f>
        <v>116.13663133097762</v>
      </c>
      <c r="N9" s="15">
        <f>'Table A1'!N9/'Table A5 (a)'!N9*100</f>
        <v>115.45189504373177</v>
      </c>
      <c r="O9" s="15">
        <f>'Table A1'!O9/'Table A5 (a)'!O9*100</f>
        <v>106.7524115755627</v>
      </c>
      <c r="P9" s="15"/>
      <c r="Q9" s="15"/>
      <c r="R9" s="15"/>
      <c r="S9" s="15">
        <f>'Table A1'!S9/'Table A5 (a)'!S9*100</f>
        <v>68.213586804584835</v>
      </c>
      <c r="T9" s="15">
        <f>'Table A1'!T9/'Table A5 (a)'!T9*100</f>
        <v>335.28896672504379</v>
      </c>
      <c r="U9" s="15">
        <f>'Table A1'!U9/'Table A5 (a)'!U9*100</f>
        <v>66.713360182104708</v>
      </c>
    </row>
    <row r="10" spans="1:21" x14ac:dyDescent="0.2">
      <c r="A10" s="13">
        <v>1974</v>
      </c>
      <c r="B10" s="15">
        <f>'Table A1'!B10/'Table A5 (a)'!B10*100</f>
        <v>52.920962199312719</v>
      </c>
      <c r="C10" s="15">
        <f>'Table A1'!C10/'Table A5 (a)'!C10*100</f>
        <v>184.38164422395465</v>
      </c>
      <c r="D10" s="15">
        <f>'Table A1'!D10/'Table A5 (a)'!D10*100</f>
        <v>33.870418699648255</v>
      </c>
      <c r="E10" s="15">
        <f>'Table A1'!E10/'Table A5 (a)'!E10*100</f>
        <v>59.269134253450439</v>
      </c>
      <c r="F10" s="15">
        <f>'Table A1'!F10/'Table A5 (a)'!F10*100</f>
        <v>303.77962844330557</v>
      </c>
      <c r="G10" s="15">
        <f>'Table A1'!G10/'Table A5 (a)'!G10*100</f>
        <v>121.21111295957412</v>
      </c>
      <c r="H10" s="15">
        <f>'Table A1'!H10/'Table A5 (a)'!H10*100</f>
        <v>83.8055883510429</v>
      </c>
      <c r="I10" s="15">
        <f>'Table A1'!I10/'Table A5 (a)'!I10*100</f>
        <v>50.130321459600346</v>
      </c>
      <c r="J10" s="15">
        <f>'Table A1'!J10/'Table A5 (a)'!J10*100</f>
        <v>156.87631658140236</v>
      </c>
      <c r="K10" s="15">
        <f>'Table A1'!K10/'Table A5 (a)'!K10*100</f>
        <v>17.381786339754818</v>
      </c>
      <c r="L10" s="15">
        <f>'Table A1'!L10/'Table A5 (a)'!L10*100</f>
        <v>104.40944881889764</v>
      </c>
      <c r="M10" s="15">
        <f>'Table A1'!M10/'Table A5 (a)'!M10*100</f>
        <v>111.82060053211708</v>
      </c>
      <c r="N10" s="15">
        <f>'Table A1'!N10/'Table A5 (a)'!N10*100</f>
        <v>111.68918918918919</v>
      </c>
      <c r="O10" s="15">
        <f>'Table A1'!O10/'Table A5 (a)'!O10*100</f>
        <v>104.90611750454268</v>
      </c>
      <c r="P10" s="15"/>
      <c r="Q10" s="15"/>
      <c r="R10" s="15"/>
      <c r="S10" s="15">
        <f>'Table A1'!S10/'Table A5 (a)'!S10*100</f>
        <v>63.840000000000011</v>
      </c>
      <c r="T10" s="15">
        <f>'Table A1'!T10/'Table A5 (a)'!T10*100</f>
        <v>307.10784313725492</v>
      </c>
      <c r="U10" s="15">
        <f>'Table A1'!U10/'Table A5 (a)'!U10*100</f>
        <v>64.608407465550329</v>
      </c>
    </row>
    <row r="11" spans="1:21" x14ac:dyDescent="0.2">
      <c r="A11" s="13">
        <v>1975</v>
      </c>
      <c r="B11" s="15">
        <f>'Table A1'!B11/'Table A5 (a)'!B11*100</f>
        <v>50.048567265662946</v>
      </c>
      <c r="C11" s="15">
        <f>'Table A1'!C11/'Table A5 (a)'!C11*100</f>
        <v>198.94139566395663</v>
      </c>
      <c r="D11" s="15">
        <f>'Table A1'!D11/'Table A5 (a)'!D11*100</f>
        <v>33.556803768798702</v>
      </c>
      <c r="E11" s="15">
        <f>'Table A1'!E11/'Table A5 (a)'!E11*100</f>
        <v>60.936264431440776</v>
      </c>
      <c r="F11" s="15">
        <f>'Table A1'!F11/'Table A5 (a)'!F11*100</f>
        <v>287.9798615481435</v>
      </c>
      <c r="G11" s="15">
        <f>'Table A1'!G11/'Table A5 (a)'!G11*100</f>
        <v>119.06158357771261</v>
      </c>
      <c r="H11" s="15">
        <f>'Table A1'!H11/'Table A5 (a)'!H11*100</f>
        <v>80.884676145339654</v>
      </c>
      <c r="I11" s="15">
        <f>'Table A1'!I11/'Table A5 (a)'!I11*100</f>
        <v>49.665891923300407</v>
      </c>
      <c r="J11" s="15">
        <f>'Table A1'!J11/'Table A5 (a)'!J11*100</f>
        <v>155.24475524475525</v>
      </c>
      <c r="K11" s="15">
        <f>'Table A1'!K11/'Table A5 (a)'!K11*100</f>
        <v>17.232260907888939</v>
      </c>
      <c r="L11" s="15">
        <f>'Table A1'!L11/'Table A5 (a)'!L11*100</f>
        <v>110.52305787681831</v>
      </c>
      <c r="M11" s="15">
        <f>'Table A1'!M11/'Table A5 (a)'!M11*100</f>
        <v>113.7917933130699</v>
      </c>
      <c r="N11" s="15">
        <f>'Table A1'!N11/'Table A5 (a)'!N11*100</f>
        <v>107.56578947368422</v>
      </c>
      <c r="O11" s="15">
        <f>'Table A1'!O11/'Table A5 (a)'!O11*100</f>
        <v>102.08581644815256</v>
      </c>
      <c r="P11" s="15"/>
      <c r="Q11" s="15"/>
      <c r="R11" s="15"/>
      <c r="S11" s="15">
        <f>'Table A1'!S11/'Table A5 (a)'!S11*100</f>
        <v>63.827032625582603</v>
      </c>
      <c r="T11" s="15">
        <f>'Table A1'!T11/'Table A5 (a)'!T11*100</f>
        <v>304.08805031446542</v>
      </c>
      <c r="U11" s="15">
        <f>'Table A1'!U11/'Table A5 (a)'!U11*100</f>
        <v>63.965884861407254</v>
      </c>
    </row>
    <row r="12" spans="1:21" x14ac:dyDescent="0.2">
      <c r="A12" s="13">
        <v>1976</v>
      </c>
      <c r="B12" s="15">
        <f>'Table A1'!B12/'Table A5 (a)'!B12*100</f>
        <v>46.294031311154598</v>
      </c>
      <c r="C12" s="15">
        <f>'Table A1'!C12/'Table A5 (a)'!C12*100</f>
        <v>177.36516357206014</v>
      </c>
      <c r="D12" s="15">
        <f>'Table A1'!D12/'Table A5 (a)'!D12*100</f>
        <v>34.568881289692236</v>
      </c>
      <c r="E12" s="15">
        <f>'Table A1'!E12/'Table A5 (a)'!E12*100</f>
        <v>61.138845553822151</v>
      </c>
      <c r="F12" s="15">
        <f>'Table A1'!F12/'Table A5 (a)'!F12*100</f>
        <v>293.48025711662069</v>
      </c>
      <c r="G12" s="15">
        <f>'Table A1'!G12/'Table A5 (a)'!G12*100</f>
        <v>118.87319030176174</v>
      </c>
      <c r="H12" s="15">
        <f>'Table A1'!H12/'Table A5 (a)'!H12*100</f>
        <v>83.914421553090335</v>
      </c>
      <c r="I12" s="15">
        <f>'Table A1'!I12/'Table A5 (a)'!I12*100</f>
        <v>51.858459708593521</v>
      </c>
      <c r="J12" s="15">
        <f>'Table A1'!J12/'Table A5 (a)'!J12*100</f>
        <v>158.77862595419847</v>
      </c>
      <c r="K12" s="15">
        <f>'Table A1'!K12/'Table A5 (a)'!K12*100</f>
        <v>17.952127659574469</v>
      </c>
      <c r="L12" s="15">
        <f>'Table A1'!L12/'Table A5 (a)'!L12*100</f>
        <v>110.17765733212887</v>
      </c>
      <c r="M12" s="15">
        <f>'Table A1'!M12/'Table A5 (a)'!M12*100</f>
        <v>118.59675594115429</v>
      </c>
      <c r="N12" s="15">
        <f>'Table A1'!N12/'Table A5 (a)'!N12*100</f>
        <v>108.31758034026467</v>
      </c>
      <c r="O12" s="15">
        <f>'Table A1'!O12/'Table A5 (a)'!O12*100</f>
        <v>104.46635730858472</v>
      </c>
      <c r="P12" s="15"/>
      <c r="Q12" s="15"/>
      <c r="R12" s="15"/>
      <c r="S12" s="15">
        <f>'Table A1'!S12/'Table A5 (a)'!S12*100</f>
        <v>67.967942088934848</v>
      </c>
      <c r="T12" s="15">
        <f>'Table A1'!T12/'Table A5 (a)'!T12*100</f>
        <v>303.48664688427294</v>
      </c>
      <c r="U12" s="15">
        <f>'Table A1'!U12/'Table A5 (a)'!U12*100</f>
        <v>65.327883419228712</v>
      </c>
    </row>
    <row r="13" spans="1:21" x14ac:dyDescent="0.2">
      <c r="A13" s="13">
        <v>1977</v>
      </c>
      <c r="B13" s="15">
        <f>'Table A1'!B13/'Table A5 (a)'!B13*100</f>
        <v>51.64251207729469</v>
      </c>
      <c r="C13" s="15">
        <f>'Table A1'!C13/'Table A5 (a)'!C13*100</f>
        <v>157.24860744649664</v>
      </c>
      <c r="D13" s="15">
        <f>'Table A1'!D13/'Table A5 (a)'!D13*100</f>
        <v>34.764259013625946</v>
      </c>
      <c r="E13" s="15">
        <f>'Table A1'!E13/'Table A5 (a)'!E13*100</f>
        <v>63.495024875621894</v>
      </c>
      <c r="F13" s="15">
        <f>'Table A1'!F13/'Table A5 (a)'!F13*100</f>
        <v>293.78547953391097</v>
      </c>
      <c r="G13" s="15">
        <f>'Table A1'!G13/'Table A5 (a)'!G13*100</f>
        <v>120.21993614757005</v>
      </c>
      <c r="H13" s="15">
        <f>'Table A1'!H13/'Table A5 (a)'!H13*100</f>
        <v>83.496476115896627</v>
      </c>
      <c r="I13" s="15">
        <f>'Table A1'!I13/'Table A5 (a)'!I13*100</f>
        <v>53.952657436355523</v>
      </c>
      <c r="J13" s="15">
        <f>'Table A1'!J13/'Table A5 (a)'!J13*100</f>
        <v>160.52631578947367</v>
      </c>
      <c r="K13" s="15">
        <f>'Table A1'!K13/'Table A5 (a)'!K13*100</f>
        <v>18.209212225570383</v>
      </c>
      <c r="L13" s="15">
        <f>'Table A1'!L13/'Table A5 (a)'!L13*100</f>
        <v>106.7321583357411</v>
      </c>
      <c r="M13" s="15">
        <f>'Table A1'!M13/'Table A5 (a)'!M13*100</f>
        <v>123.70592648162039</v>
      </c>
      <c r="N13" s="15">
        <f>'Table A1'!N13/'Table A5 (a)'!N13*100</f>
        <v>104.59363957597174</v>
      </c>
      <c r="O13" s="15">
        <f>'Table A1'!O13/'Table A5 (a)'!O13*100</f>
        <v>103.15964523281596</v>
      </c>
      <c r="P13" s="15"/>
      <c r="Q13" s="15"/>
      <c r="R13" s="15"/>
      <c r="S13" s="15">
        <f>'Table A1'!S13/'Table A5 (a)'!S13*100</f>
        <v>70.437214031520085</v>
      </c>
      <c r="T13" s="15">
        <f>'Table A1'!T13/'Table A5 (a)'!T13*100</f>
        <v>311.88913202042301</v>
      </c>
      <c r="U13" s="15">
        <f>'Table A1'!U13/'Table A5 (a)'!U13*100</f>
        <v>65.710286913925827</v>
      </c>
    </row>
    <row r="14" spans="1:21" x14ac:dyDescent="0.2">
      <c r="A14" s="13">
        <v>1978</v>
      </c>
      <c r="B14" s="15">
        <f>'Table A1'!B14/'Table A5 (a)'!B14*100</f>
        <v>54.90687679083095</v>
      </c>
      <c r="C14" s="15">
        <f>'Table A1'!C14/'Table A5 (a)'!C14*100</f>
        <v>154.02578796561605</v>
      </c>
      <c r="D14" s="15">
        <f>'Table A1'!D14/'Table A5 (a)'!D14*100</f>
        <v>35.068940493468794</v>
      </c>
      <c r="E14" s="15">
        <f>'Table A1'!E14/'Table A5 (a)'!E14*100</f>
        <v>66.512370311252994</v>
      </c>
      <c r="F14" s="15">
        <f>'Table A1'!F14/'Table A5 (a)'!F14*100</f>
        <v>300.77334919690662</v>
      </c>
      <c r="G14" s="15">
        <f>'Table A1'!G14/'Table A5 (a)'!G14*100</f>
        <v>127.57831749384019</v>
      </c>
      <c r="H14" s="15">
        <f>'Table A1'!H14/'Table A5 (a)'!H14*100</f>
        <v>88.605409553040474</v>
      </c>
      <c r="I14" s="15">
        <f>'Table A1'!I14/'Table A5 (a)'!I14*100</f>
        <v>55.775432424508942</v>
      </c>
      <c r="J14" s="15">
        <f>'Table A1'!J14/'Table A5 (a)'!J14*100</f>
        <v>170.12522361359572</v>
      </c>
      <c r="K14" s="15">
        <f>'Table A1'!K14/'Table A5 (a)'!K14*100</f>
        <v>18.572621035058432</v>
      </c>
      <c r="L14" s="15">
        <f>'Table A1'!L14/'Table A5 (a)'!L14*100</f>
        <v>107.80905077262692</v>
      </c>
      <c r="M14" s="15">
        <f>'Table A1'!M14/'Table A5 (a)'!M14*100</f>
        <v>124.34137291280148</v>
      </c>
      <c r="N14" s="15">
        <f>'Table A1'!N14/'Table A5 (a)'!N14*100</f>
        <v>104.42139737991265</v>
      </c>
      <c r="O14" s="15">
        <f>'Table A1'!O14/'Table A5 (a)'!O14*100</f>
        <v>105.19685039370077</v>
      </c>
      <c r="P14" s="15"/>
      <c r="Q14" s="15"/>
      <c r="R14" s="15"/>
      <c r="S14" s="15">
        <f>'Table A1'!S14/'Table A5 (a)'!S14*100</f>
        <v>73.585858585858588</v>
      </c>
      <c r="T14" s="15">
        <f>'Table A1'!T14/'Table A5 (a)'!T14*100</f>
        <v>281.04534005037783</v>
      </c>
      <c r="U14" s="15">
        <f>'Table A1'!U14/'Table A5 (a)'!U14*100</f>
        <v>67.441860465116278</v>
      </c>
    </row>
    <row r="15" spans="1:21" x14ac:dyDescent="0.2">
      <c r="A15" s="13">
        <v>1979</v>
      </c>
      <c r="B15" s="15">
        <f>'Table A1'!B15/'Table A5 (a)'!B15*100</f>
        <v>54.500601684717211</v>
      </c>
      <c r="C15" s="15">
        <f>'Table A1'!C15/'Table A5 (a)'!C15*100</f>
        <v>200.13150769706814</v>
      </c>
      <c r="D15" s="15">
        <f>'Table A1'!D15/'Table A5 (a)'!D15*100</f>
        <v>34.709058188362327</v>
      </c>
      <c r="E15" s="15">
        <f>'Table A1'!E15/'Table A5 (a)'!E15*100</f>
        <v>70.006391818472352</v>
      </c>
      <c r="F15" s="15">
        <f>'Table A1'!F15/'Table A5 (a)'!F15*100</f>
        <v>289.30543446672482</v>
      </c>
      <c r="G15" s="15">
        <f>'Table A1'!G15/'Table A5 (a)'!G15*100</f>
        <v>126.36772853185596</v>
      </c>
      <c r="H15" s="15">
        <f>'Table A1'!H15/'Table A5 (a)'!H15*100</f>
        <v>88.767982294356329</v>
      </c>
      <c r="I15" s="15">
        <f>'Table A1'!I15/'Table A5 (a)'!I15*100</f>
        <v>58.626244874048041</v>
      </c>
      <c r="J15" s="15">
        <f>'Table A1'!J15/'Table A5 (a)'!J15*100</f>
        <v>170.16129032258064</v>
      </c>
      <c r="K15" s="15">
        <f>'Table A1'!K15/'Table A5 (a)'!K15*100</f>
        <v>19.160211985324093</v>
      </c>
      <c r="L15" s="15">
        <f>'Table A1'!L15/'Table A5 (a)'!L15*100</f>
        <v>110.58792231976588</v>
      </c>
      <c r="M15" s="15">
        <f>'Table A1'!M15/'Table A5 (a)'!M15*100</f>
        <v>123.6056135300468</v>
      </c>
      <c r="N15" s="15">
        <f>'Table A1'!N15/'Table A5 (a)'!N15*100</f>
        <v>106.40697078421321</v>
      </c>
      <c r="O15" s="15">
        <f>'Table A1'!O15/'Table A5 (a)'!O15*100</f>
        <v>109.73763874873865</v>
      </c>
      <c r="P15" s="15"/>
      <c r="Q15" s="15"/>
      <c r="R15" s="15"/>
      <c r="S15" s="15">
        <f>'Table A1'!S15/'Table A5 (a)'!S15*100</f>
        <v>75.54890219560879</v>
      </c>
      <c r="T15" s="15">
        <f>'Table A1'!T15/'Table A5 (a)'!T15*100</f>
        <v>226.89655172413791</v>
      </c>
      <c r="U15" s="15">
        <f>'Table A1'!U15/'Table A5 (a)'!U15*100</f>
        <v>68.719253604749781</v>
      </c>
    </row>
    <row r="16" spans="1:21" x14ac:dyDescent="0.2">
      <c r="A16" s="13">
        <v>1980</v>
      </c>
      <c r="B16" s="15">
        <f>'Table A1'!B16/'Table A5 (a)'!B16*100</f>
        <v>59.533396494552349</v>
      </c>
      <c r="C16" s="15">
        <f>'Table A1'!C16/'Table A5 (a)'!C16*100</f>
        <v>196.94221689275273</v>
      </c>
      <c r="D16" s="15">
        <f>'Table A1'!D16/'Table A5 (a)'!D16*100</f>
        <v>33.216168717047459</v>
      </c>
      <c r="E16" s="15">
        <f>'Table A1'!E16/'Table A5 (a)'!E16*100</f>
        <v>71.328557473135788</v>
      </c>
      <c r="F16" s="15">
        <f>'Table A1'!F16/'Table A5 (a)'!F16*100</f>
        <v>253.19087496390412</v>
      </c>
      <c r="G16" s="15">
        <f>'Table A1'!G16/'Table A5 (a)'!G16*100</f>
        <v>120.45454545454545</v>
      </c>
      <c r="H16" s="15">
        <f>'Table A1'!H16/'Table A5 (a)'!H16*100</f>
        <v>82.920160408312071</v>
      </c>
      <c r="I16" s="15">
        <f>'Table A1'!I16/'Table A5 (a)'!I16*100</f>
        <v>56.907366885485047</v>
      </c>
      <c r="J16" s="15">
        <f>'Table A1'!J16/'Table A5 (a)'!J16*100</f>
        <v>163.57002525961269</v>
      </c>
      <c r="K16" s="15">
        <f>'Table A1'!K16/'Table A5 (a)'!K16*100</f>
        <v>19.773095623987032</v>
      </c>
      <c r="L16" s="15">
        <f>'Table A1'!L16/'Table A5 (a)'!L16*100</f>
        <v>105.97548518896835</v>
      </c>
      <c r="M16" s="15">
        <f>'Table A1'!M16/'Table A5 (a)'!M16*100</f>
        <v>122.70497547302033</v>
      </c>
      <c r="N16" s="15">
        <f>'Table A1'!N16/'Table A5 (a)'!N16*100</f>
        <v>102.66793711291091</v>
      </c>
      <c r="O16" s="15">
        <f>'Table A1'!O16/'Table A5 (a)'!O16*100</f>
        <v>108.50552618933204</v>
      </c>
      <c r="P16" s="15"/>
      <c r="Q16" s="15"/>
      <c r="R16" s="15"/>
      <c r="S16" s="15">
        <f>'Table A1'!S16/'Table A5 (a)'!S16*100</f>
        <v>79.34835864772171</v>
      </c>
      <c r="T16" s="15">
        <f>'Table A1'!T16/'Table A5 (a)'!T16*100</f>
        <v>214.83106625713035</v>
      </c>
      <c r="U16" s="15">
        <f>'Table A1'!U16/'Table A5 (a)'!U16*100</f>
        <v>66.888320545609545</v>
      </c>
    </row>
    <row r="17" spans="1:21" x14ac:dyDescent="0.2">
      <c r="A17" s="13">
        <v>1981</v>
      </c>
      <c r="B17" s="15">
        <f>'Table A1'!B17/'Table A5 (a)'!B17*100</f>
        <v>61.447791403738542</v>
      </c>
      <c r="C17" s="15">
        <f>'Table A1'!C17/'Table A5 (a)'!C17*100</f>
        <v>212.31031279033758</v>
      </c>
      <c r="D17" s="15">
        <f>'Table A1'!D17/'Table A5 (a)'!D17*100</f>
        <v>33.43888963751516</v>
      </c>
      <c r="E17" s="15">
        <f>'Table A1'!E17/'Table A5 (a)'!E17*100</f>
        <v>76.033755274261594</v>
      </c>
      <c r="F17" s="15">
        <f>'Table A1'!F17/'Table A5 (a)'!F17*100</f>
        <v>248.39847193652659</v>
      </c>
      <c r="G17" s="15">
        <f>'Table A1'!G17/'Table A5 (a)'!G17*100</f>
        <v>115.07965242577842</v>
      </c>
      <c r="H17" s="15">
        <f>'Table A1'!H17/'Table A5 (a)'!H17*100</f>
        <v>83.927581747644552</v>
      </c>
      <c r="I17" s="15">
        <f>'Table A1'!I17/'Table A5 (a)'!I17*100</f>
        <v>59.621212121212118</v>
      </c>
      <c r="J17" s="15">
        <f>'Table A1'!J17/'Table A5 (a)'!J17*100</f>
        <v>163.35791264889394</v>
      </c>
      <c r="K17" s="15">
        <f>'Table A1'!K17/'Table A5 (a)'!K17*100</f>
        <v>19.840954274353876</v>
      </c>
      <c r="L17" s="15">
        <f>'Table A1'!L17/'Table A5 (a)'!L17*100</f>
        <v>106.04327281770705</v>
      </c>
      <c r="M17" s="15">
        <f>'Table A1'!M17/'Table A5 (a)'!M17*100</f>
        <v>122.41728561782578</v>
      </c>
      <c r="N17" s="15">
        <f>'Table A1'!N17/'Table A5 (a)'!N17*100</f>
        <v>101.03790613718411</v>
      </c>
      <c r="O17" s="15">
        <f>'Table A1'!O17/'Table A5 (a)'!O17*100</f>
        <v>109.42164179104476</v>
      </c>
      <c r="P17" s="15"/>
      <c r="Q17" s="15"/>
      <c r="R17" s="15"/>
      <c r="S17" s="15">
        <f>'Table A1'!S17/'Table A5 (a)'!S17*100</f>
        <v>79.827798277982794</v>
      </c>
      <c r="T17" s="15">
        <f>'Table A1'!T17/'Table A5 (a)'!T17*100</f>
        <v>198.05115712545677</v>
      </c>
      <c r="U17" s="15">
        <f>'Table A1'!U17/'Table A5 (a)'!U17*100</f>
        <v>67.645003494060091</v>
      </c>
    </row>
    <row r="18" spans="1:21" x14ac:dyDescent="0.2">
      <c r="A18" s="13">
        <v>1982</v>
      </c>
      <c r="B18" s="15">
        <f>'Table A1'!B18/'Table A5 (a)'!B18*100</f>
        <v>65.391365391365397</v>
      </c>
      <c r="C18" s="15">
        <f>'Table A1'!C18/'Table A5 (a)'!C18*100</f>
        <v>220.45147742612866</v>
      </c>
      <c r="D18" s="15">
        <f>'Table A1'!D18/'Table A5 (a)'!D18*100</f>
        <v>35.205965909090907</v>
      </c>
      <c r="E18" s="15">
        <f>'Table A1'!E18/'Table A5 (a)'!E18*100</f>
        <v>76.317144328127668</v>
      </c>
      <c r="F18" s="15">
        <f>'Table A1'!F18/'Table A5 (a)'!F18*100</f>
        <v>240.19520851818984</v>
      </c>
      <c r="G18" s="15">
        <f>'Table A1'!G18/'Table A5 (a)'!G18*100</f>
        <v>127.64968389735962</v>
      </c>
      <c r="H18" s="15">
        <f>'Table A1'!H18/'Table A5 (a)'!H18*100</f>
        <v>87.318164863856779</v>
      </c>
      <c r="I18" s="15">
        <f>'Table A1'!I18/'Table A5 (a)'!I18*100</f>
        <v>60.910666456593667</v>
      </c>
      <c r="J18" s="15">
        <f>'Table A1'!J18/'Table A5 (a)'!J18*100</f>
        <v>163.4799774393683</v>
      </c>
      <c r="K18" s="15">
        <f>'Table A1'!K18/'Table A5 (a)'!K18*100</f>
        <v>20.425867507886437</v>
      </c>
      <c r="L18" s="15">
        <f>'Table A1'!L18/'Table A5 (a)'!L18*100</f>
        <v>105.55422552070863</v>
      </c>
      <c r="M18" s="15">
        <f>'Table A1'!M18/'Table A5 (a)'!M18*100</f>
        <v>118.72586872586872</v>
      </c>
      <c r="N18" s="15">
        <f>'Table A1'!N18/'Table A5 (a)'!N18*100</f>
        <v>105.47826086956522</v>
      </c>
      <c r="O18" s="15">
        <f>'Table A1'!O18/'Table A5 (a)'!O18*100</f>
        <v>116.55963302752292</v>
      </c>
      <c r="P18" s="15"/>
      <c r="Q18" s="15"/>
      <c r="R18" s="15"/>
      <c r="S18" s="15">
        <f>'Table A1'!S18/'Table A5 (a)'!S18*100</f>
        <v>78.101840784126225</v>
      </c>
      <c r="T18" s="15">
        <f>'Table A1'!T18/'Table A5 (a)'!T18*100</f>
        <v>184.40921102302755</v>
      </c>
      <c r="U18" s="15">
        <f>'Table A1'!U18/'Table A5 (a)'!U18*100</f>
        <v>70.505767524401051</v>
      </c>
    </row>
    <row r="19" spans="1:21" x14ac:dyDescent="0.2">
      <c r="A19" s="13">
        <v>1983</v>
      </c>
      <c r="B19" s="15">
        <f>'Table A1'!B19/'Table A5 (a)'!B19*100</f>
        <v>61.865200093611051</v>
      </c>
      <c r="C19" s="15">
        <f>'Table A1'!C19/'Table A5 (a)'!C19*100</f>
        <v>223.85411160613154</v>
      </c>
      <c r="D19" s="15">
        <f>'Table A1'!D19/'Table A5 (a)'!D19*100</f>
        <v>37.515748906840578</v>
      </c>
      <c r="E19" s="15">
        <f>'Table A1'!E19/'Table A5 (a)'!E19*100</f>
        <v>79.040274207369322</v>
      </c>
      <c r="F19" s="15">
        <f>'Table A1'!F19/'Table A5 (a)'!F19*100</f>
        <v>231.13262910798119</v>
      </c>
      <c r="G19" s="15">
        <f>'Table A1'!G19/'Table A5 (a)'!G19*100</f>
        <v>136.02310846067834</v>
      </c>
      <c r="H19" s="15">
        <f>'Table A1'!H19/'Table A5 (a)'!H19*100</f>
        <v>93.988050784167285</v>
      </c>
      <c r="I19" s="15">
        <f>'Table A1'!I19/'Table A5 (a)'!I19*100</f>
        <v>65.981735159817362</v>
      </c>
      <c r="J19" s="15">
        <f>'Table A1'!J19/'Table A5 (a)'!J19*100</f>
        <v>167.17514124293785</v>
      </c>
      <c r="K19" s="15">
        <f>'Table A1'!K19/'Table A5 (a)'!K19*100</f>
        <v>21.497865735351184</v>
      </c>
      <c r="L19" s="15">
        <f>'Table A1'!L19/'Table A5 (a)'!L19*100</f>
        <v>105.44171220400729</v>
      </c>
      <c r="M19" s="15">
        <f>'Table A1'!M19/'Table A5 (a)'!M19*100</f>
        <v>121.53354632587859</v>
      </c>
      <c r="N19" s="15">
        <f>'Table A1'!N19/'Table A5 (a)'!N19*100</f>
        <v>112.57261410788382</v>
      </c>
      <c r="O19" s="15">
        <f>'Table A1'!O19/'Table A5 (a)'!O19*100</f>
        <v>126.14292055037728</v>
      </c>
      <c r="P19" s="15"/>
      <c r="Q19" s="15"/>
      <c r="R19" s="15"/>
      <c r="S19" s="15">
        <f>'Table A1'!S19/'Table A5 (a)'!S19*100</f>
        <v>83.441480413362171</v>
      </c>
      <c r="T19" s="15">
        <f>'Table A1'!T19/'Table A5 (a)'!T19*100</f>
        <v>180.48268625393496</v>
      </c>
      <c r="U19" s="15">
        <f>'Table A1'!U19/'Table A5 (a)'!U19*100</f>
        <v>74.209115281501354</v>
      </c>
    </row>
    <row r="20" spans="1:21" x14ac:dyDescent="0.2">
      <c r="A20" s="13">
        <v>1984</v>
      </c>
      <c r="B20" s="15">
        <f>'Table A1'!B20/'Table A5 (a)'!B20*100</f>
        <v>72.260545063892337</v>
      </c>
      <c r="C20" s="15">
        <f>'Table A1'!C20/'Table A5 (a)'!C20*100</f>
        <v>209.51772836538461</v>
      </c>
      <c r="D20" s="15">
        <f>'Table A1'!D20/'Table A5 (a)'!D20*100</f>
        <v>39.012419126942817</v>
      </c>
      <c r="E20" s="15">
        <f>'Table A1'!E20/'Table A5 (a)'!E20*100</f>
        <v>64.138286893704844</v>
      </c>
      <c r="F20" s="15">
        <f>'Table A1'!F20/'Table A5 (a)'!F20*100</f>
        <v>215.62317144528964</v>
      </c>
      <c r="G20" s="15">
        <f>'Table A1'!G20/'Table A5 (a)'!G20*100</f>
        <v>138.11416184971097</v>
      </c>
      <c r="H20" s="15">
        <f>'Table A1'!H20/'Table A5 (a)'!H20*100</f>
        <v>94.794668587896254</v>
      </c>
      <c r="I20" s="15">
        <f>'Table A1'!I20/'Table A5 (a)'!I20*100</f>
        <v>66.147736298649718</v>
      </c>
      <c r="J20" s="15">
        <f>'Table A1'!J20/'Table A5 (a)'!J20*100</f>
        <v>161.64864864864865</v>
      </c>
      <c r="K20" s="15">
        <f>'Table A1'!K20/'Table A5 (a)'!K20*100</f>
        <v>21.909696521095483</v>
      </c>
      <c r="L20" s="15">
        <f>'Table A1'!L20/'Table A5 (a)'!L20*100</f>
        <v>101.42210730446027</v>
      </c>
      <c r="M20" s="15">
        <f>'Table A1'!M20/'Table A5 (a)'!M20*100</f>
        <v>118.01242236024842</v>
      </c>
      <c r="N20" s="15">
        <f>'Table A1'!N20/'Table A5 (a)'!N20*100</f>
        <v>111.23509041939208</v>
      </c>
      <c r="O20" s="15">
        <f>'Table A1'!O20/'Table A5 (a)'!O20*100</f>
        <v>126.8425460636516</v>
      </c>
      <c r="P20" s="15"/>
      <c r="Q20" s="15"/>
      <c r="R20" s="15"/>
      <c r="S20" s="15">
        <f>'Table A1'!S20/'Table A5 (a)'!S20*100</f>
        <v>82.917422867513608</v>
      </c>
      <c r="T20" s="15">
        <f>'Table A1'!T20/'Table A5 (a)'!T20*100</f>
        <v>173.88924661944623</v>
      </c>
      <c r="U20" s="15">
        <f>'Table A1'!U20/'Table A5 (a)'!U20*100</f>
        <v>74.320083682008374</v>
      </c>
    </row>
    <row r="21" spans="1:21" x14ac:dyDescent="0.2">
      <c r="A21" s="13">
        <v>1985</v>
      </c>
      <c r="B21" s="15">
        <f>'Table A1'!B21/'Table A5 (a)'!B21*100</f>
        <v>69.566716469371343</v>
      </c>
      <c r="C21" s="15">
        <f>'Table A1'!C21/'Table A5 (a)'!C21*100</f>
        <v>229.66818964871547</v>
      </c>
      <c r="D21" s="15">
        <f>'Table A1'!D21/'Table A5 (a)'!D21*100</f>
        <v>39.38708500547245</v>
      </c>
      <c r="E21" s="15">
        <f>'Table A1'!E21/'Table A5 (a)'!E21*100</f>
        <v>79.706934741864032</v>
      </c>
      <c r="F21" s="15">
        <f>'Table A1'!F21/'Table A5 (a)'!F21*100</f>
        <v>238.77254217568353</v>
      </c>
      <c r="G21" s="15">
        <f>'Table A1'!G21/'Table A5 (a)'!G21*100</f>
        <v>136.67141838916606</v>
      </c>
      <c r="H21" s="15">
        <f>'Table A1'!H21/'Table A5 (a)'!H21*100</f>
        <v>95.928928756253242</v>
      </c>
      <c r="I21" s="15">
        <f>'Table A1'!I21/'Table A5 (a)'!I21*100</f>
        <v>70.227920227920222</v>
      </c>
      <c r="J21" s="15">
        <f>'Table A1'!J21/'Table A5 (a)'!J21*100</f>
        <v>165.96346797015696</v>
      </c>
      <c r="K21" s="15">
        <f>'Table A1'!K21/'Table A5 (a)'!K21*100</f>
        <v>21.840277777777779</v>
      </c>
      <c r="L21" s="15">
        <f>'Table A1'!L21/'Table A5 (a)'!L21*100</f>
        <v>94.903303787268328</v>
      </c>
      <c r="M21" s="15">
        <f>'Table A1'!M21/'Table A5 (a)'!M21*100</f>
        <v>118.99390243902441</v>
      </c>
      <c r="N21" s="15">
        <f>'Table A1'!N21/'Table A5 (a)'!N21*100</f>
        <v>110.95700416088765</v>
      </c>
      <c r="O21" s="15">
        <f>'Table A1'!O21/'Table A5 (a)'!O21*100</f>
        <v>128.9119569396386</v>
      </c>
      <c r="P21" s="15"/>
      <c r="Q21" s="15"/>
      <c r="R21" s="15"/>
      <c r="S21" s="15">
        <f>'Table A1'!S21/'Table A5 (a)'!S21*100</f>
        <v>81.852393895044955</v>
      </c>
      <c r="T21" s="15">
        <f>'Table A1'!T21/'Table A5 (a)'!T21*100</f>
        <v>166.90772345964712</v>
      </c>
      <c r="U21" s="15">
        <f>'Table A1'!U21/'Table A5 (a)'!U21*100</f>
        <v>75.604395604395606</v>
      </c>
    </row>
    <row r="22" spans="1:21" x14ac:dyDescent="0.2">
      <c r="A22" s="13">
        <v>1986</v>
      </c>
      <c r="B22" s="15">
        <f>'Table A1'!B22/'Table A5 (a)'!B22*100</f>
        <v>69.241316270566728</v>
      </c>
      <c r="C22" s="15">
        <f>'Table A1'!C22/'Table A5 (a)'!C22*100</f>
        <v>233.76068376068378</v>
      </c>
      <c r="D22" s="15">
        <f>'Table A1'!D22/'Table A5 (a)'!D22*100</f>
        <v>40.360067881649819</v>
      </c>
      <c r="E22" s="15">
        <f>'Table A1'!E22/'Table A5 (a)'!E22*100</f>
        <v>94.732311929764151</v>
      </c>
      <c r="F22" s="15">
        <f>'Table A1'!F22/'Table A5 (a)'!F22*100</f>
        <v>258.58057009889473</v>
      </c>
      <c r="G22" s="15">
        <f>'Table A1'!G22/'Table A5 (a)'!G22*100</f>
        <v>143.52666546956368</v>
      </c>
      <c r="H22" s="15">
        <f>'Table A1'!H22/'Table A5 (a)'!H22*100</f>
        <v>99.777053678614308</v>
      </c>
      <c r="I22" s="15">
        <f>'Table A1'!I22/'Table A5 (a)'!I22*100</f>
        <v>73.220883534136533</v>
      </c>
      <c r="J22" s="15">
        <f>'Table A1'!J22/'Table A5 (a)'!J22*100</f>
        <v>170.60288988540111</v>
      </c>
      <c r="K22" s="15">
        <f>'Table A1'!K22/'Table A5 (a)'!K22*100</f>
        <v>21.702676555949694</v>
      </c>
      <c r="L22" s="15">
        <f>'Table A1'!L22/'Table A5 (a)'!L22*100</f>
        <v>93.765828949931816</v>
      </c>
      <c r="M22" s="15">
        <f>'Table A1'!M22/'Table A5 (a)'!M22*100</f>
        <v>120.14210688909486</v>
      </c>
      <c r="N22" s="15">
        <f>'Table A1'!N22/'Table A5 (a)'!N22*100</f>
        <v>110.304</v>
      </c>
      <c r="O22" s="15">
        <f>'Table A1'!O22/'Table A5 (a)'!O22*100</f>
        <v>129.92805755395682</v>
      </c>
      <c r="P22" s="15"/>
      <c r="Q22" s="15"/>
      <c r="R22" s="15"/>
      <c r="S22" s="15">
        <f>'Table A1'!S22/'Table A5 (a)'!S22*100</f>
        <v>86.839881706801847</v>
      </c>
      <c r="T22" s="15">
        <f>'Table A1'!T22/'Table A5 (a)'!T22*100</f>
        <v>168.12672176308541</v>
      </c>
      <c r="U22" s="15">
        <f>'Table A1'!U22/'Table A5 (a)'!U22*100</f>
        <v>77.701457530574643</v>
      </c>
    </row>
    <row r="23" spans="1:21" x14ac:dyDescent="0.2">
      <c r="A23" s="13">
        <v>1987</v>
      </c>
      <c r="B23" s="15">
        <f>'Table A1'!B23/'Table A5 (a)'!B23*100</f>
        <v>68.167683980191171</v>
      </c>
      <c r="C23" s="15">
        <f>'Table A1'!C23/'Table A5 (a)'!C23*100</f>
        <v>239.94835276625713</v>
      </c>
      <c r="D23" s="15">
        <f>'Table A1'!D23/'Table A5 (a)'!D23*100</f>
        <v>41.655162391920364</v>
      </c>
      <c r="E23" s="15">
        <f>'Table A1'!E23/'Table A5 (a)'!E23*100</f>
        <v>97.07141633841411</v>
      </c>
      <c r="F23" s="15">
        <f>'Table A1'!F23/'Table A5 (a)'!F23*100</f>
        <v>269.38129496402877</v>
      </c>
      <c r="G23" s="15">
        <f>'Table A1'!G23/'Table A5 (a)'!G23*100</f>
        <v>150.58227848101268</v>
      </c>
      <c r="H23" s="15">
        <f>'Table A1'!H23/'Table A5 (a)'!H23*100</f>
        <v>103.70431346723741</v>
      </c>
      <c r="I23" s="15">
        <f>'Table A1'!I23/'Table A5 (a)'!I23*100</f>
        <v>75.353719762665449</v>
      </c>
      <c r="J23" s="15">
        <f>'Table A1'!J23/'Table A5 (a)'!J23*100</f>
        <v>175.74233716475095</v>
      </c>
      <c r="K23" s="15">
        <f>'Table A1'!K23/'Table A5 (a)'!K23*100</f>
        <v>22.350015542430839</v>
      </c>
      <c r="L23" s="15">
        <f>'Table A1'!L23/'Table A5 (a)'!L23*100</f>
        <v>100.63409175680718</v>
      </c>
      <c r="M23" s="15">
        <f>'Table A1'!M23/'Table A5 (a)'!M23*100</f>
        <v>112.87356321839081</v>
      </c>
      <c r="N23" s="15">
        <f>'Table A1'!N23/'Table A5 (a)'!N23*100</f>
        <v>109.37873357228196</v>
      </c>
      <c r="O23" s="15">
        <f>'Table A1'!O23/'Table A5 (a)'!O23*100</f>
        <v>129.23543280565846</v>
      </c>
      <c r="P23" s="15"/>
      <c r="Q23" s="15"/>
      <c r="R23" s="15"/>
      <c r="S23" s="15">
        <f>'Table A1'!S23/'Table A5 (a)'!S23*100</f>
        <v>89.14027149321268</v>
      </c>
      <c r="T23" s="15">
        <f>'Table A1'!T23/'Table A5 (a)'!T23*100</f>
        <v>170.05748562859287</v>
      </c>
      <c r="U23" s="15">
        <f>'Table A1'!U23/'Table A5 (a)'!U23*100</f>
        <v>80.422764227642276</v>
      </c>
    </row>
    <row r="24" spans="1:21" x14ac:dyDescent="0.2">
      <c r="A24" s="13">
        <v>1988</v>
      </c>
      <c r="B24" s="15">
        <f>'Table A1'!B24/'Table A5 (a)'!B24*100</f>
        <v>68.146961199496388</v>
      </c>
      <c r="C24" s="15">
        <f>'Table A1'!C24/'Table A5 (a)'!C24*100</f>
        <v>224.54792766842692</v>
      </c>
      <c r="D24" s="15">
        <f>'Table A1'!D24/'Table A5 (a)'!D24*100</f>
        <v>44.074844074844073</v>
      </c>
      <c r="E24" s="15">
        <f>'Table A1'!E24/'Table A5 (a)'!E24*100</f>
        <v>97.254632807137952</v>
      </c>
      <c r="F24" s="15">
        <f>'Table A1'!F24/'Table A5 (a)'!F24*100</f>
        <v>276.85786945464821</v>
      </c>
      <c r="G24" s="15">
        <f>'Table A1'!G24/'Table A5 (a)'!G24*100</f>
        <v>150.95809316092848</v>
      </c>
      <c r="H24" s="15">
        <f>'Table A1'!H24/'Table A5 (a)'!H24*100</f>
        <v>105.88051298091963</v>
      </c>
      <c r="I24" s="15">
        <f>'Table A1'!I24/'Table A5 (a)'!I24*100</f>
        <v>76.844262295081975</v>
      </c>
      <c r="J24" s="15">
        <f>'Table A1'!J24/'Table A5 (a)'!J24*100</f>
        <v>175.9179995494481</v>
      </c>
      <c r="K24" s="15">
        <f>'Table A1'!K24/'Table A5 (a)'!K24*100</f>
        <v>21.931073768157223</v>
      </c>
      <c r="L24" s="15">
        <f>'Table A1'!L24/'Table A5 (a)'!L24*100</f>
        <v>102.72226050999311</v>
      </c>
      <c r="M24" s="15">
        <f>'Table A1'!M24/'Table A5 (a)'!M24*100</f>
        <v>97.789783889980356</v>
      </c>
      <c r="N24" s="15">
        <f>'Table A1'!N24/'Table A5 (a)'!N24*100</f>
        <v>111.59814865232782</v>
      </c>
      <c r="O24" s="15">
        <f>'Table A1'!O24/'Table A5 (a)'!O24*100</f>
        <v>133.93636930754832</v>
      </c>
      <c r="P24" s="15"/>
      <c r="Q24" s="15"/>
      <c r="R24" s="15"/>
      <c r="S24" s="15">
        <f>'Table A1'!S24/'Table A5 (a)'!S24*100</f>
        <v>88.835842820418662</v>
      </c>
      <c r="T24" s="15">
        <f>'Table A1'!T24/'Table A5 (a)'!T24*100</f>
        <v>172.65258215962439</v>
      </c>
      <c r="U24" s="15">
        <f>'Table A1'!U24/'Table A5 (a)'!U24*100</f>
        <v>82.419127988748244</v>
      </c>
    </row>
    <row r="25" spans="1:21" x14ac:dyDescent="0.2">
      <c r="A25" s="13">
        <v>1989</v>
      </c>
      <c r="B25" s="15">
        <f>'Table A1'!B25/'Table A5 (a)'!B25*100</f>
        <v>71.029727591273883</v>
      </c>
      <c r="C25" s="15">
        <f>'Table A1'!C25/'Table A5 (a)'!C25*100</f>
        <v>200.42849058129195</v>
      </c>
      <c r="D25" s="15">
        <f>'Table A1'!D25/'Table A5 (a)'!D25*100</f>
        <v>45.15491566094996</v>
      </c>
      <c r="E25" s="15">
        <f>'Table A1'!E25/'Table A5 (a)'!E25*100</f>
        <v>97.450713800135958</v>
      </c>
      <c r="F25" s="15">
        <f>'Table A1'!F25/'Table A5 (a)'!F25*100</f>
        <v>269.44903581267221</v>
      </c>
      <c r="G25" s="15">
        <f>'Table A1'!G25/'Table A5 (a)'!G25*100</f>
        <v>143.45321719584152</v>
      </c>
      <c r="H25" s="15">
        <f>'Table A1'!H25/'Table A5 (a)'!H25*100</f>
        <v>104.62797619047619</v>
      </c>
      <c r="I25" s="15">
        <f>'Table A1'!I25/'Table A5 (a)'!I25*100</f>
        <v>77.696009057458255</v>
      </c>
      <c r="J25" s="15">
        <f>'Table A1'!J25/'Table A5 (a)'!J25*100</f>
        <v>163.75076111223871</v>
      </c>
      <c r="K25" s="15">
        <f>'Table A1'!K25/'Table A5 (a)'!K25*100</f>
        <v>20.457499350142967</v>
      </c>
      <c r="L25" s="15">
        <f>'Table A1'!L25/'Table A5 (a)'!L25*100</f>
        <v>96.517813960986615</v>
      </c>
      <c r="M25" s="15">
        <f>'Table A1'!M25/'Table A5 (a)'!M25*100</f>
        <v>85.784105397365053</v>
      </c>
      <c r="N25" s="15">
        <f>'Table A1'!N25/'Table A5 (a)'!N25*100</f>
        <v>103.93643031784841</v>
      </c>
      <c r="O25" s="15">
        <f>'Table A1'!O25/'Table A5 (a)'!O25*100</f>
        <v>126.24716553287981</v>
      </c>
      <c r="P25" s="15"/>
      <c r="Q25" s="15"/>
      <c r="R25" s="15"/>
      <c r="S25" s="15">
        <f>'Table A1'!S25/'Table A5 (a)'!S25*100</f>
        <v>86.934673366834176</v>
      </c>
      <c r="T25" s="15">
        <f>'Table A1'!T25/'Table A5 (a)'!T25*100</f>
        <v>163.99037409757162</v>
      </c>
      <c r="U25" s="15">
        <f>'Table A1'!U25/'Table A5 (a)'!U25*100</f>
        <v>81.046337817638261</v>
      </c>
    </row>
    <row r="26" spans="1:21" x14ac:dyDescent="0.2">
      <c r="A26" s="13">
        <v>1990</v>
      </c>
      <c r="B26" s="15">
        <f>'Table A1'!B26/'Table A5 (a)'!B26*100</f>
        <v>73.583381419503752</v>
      </c>
      <c r="C26" s="15">
        <f>'Table A1'!C26/'Table A5 (a)'!C26*100</f>
        <v>193.20404172099086</v>
      </c>
      <c r="D26" s="15">
        <f>'Table A1'!D26/'Table A5 (a)'!D26*100</f>
        <v>45.791245791245792</v>
      </c>
      <c r="E26" s="15">
        <f>'Table A1'!E26/'Table A5 (a)'!E26*100</f>
        <v>100.46106557377048</v>
      </c>
      <c r="F26" s="15">
        <f>'Table A1'!F26/'Table A5 (a)'!F26*100</f>
        <v>264.81580352375869</v>
      </c>
      <c r="G26" s="15">
        <f>'Table A1'!G26/'Table A5 (a)'!G26*100</f>
        <v>142.09601081812033</v>
      </c>
      <c r="H26" s="15">
        <f>'Table A1'!H26/'Table A5 (a)'!H26*100</f>
        <v>101.109975171608</v>
      </c>
      <c r="I26" s="15">
        <f>'Table A1'!I26/'Table A5 (a)'!I26*100</f>
        <v>76.792240652235037</v>
      </c>
      <c r="J26" s="15">
        <f>'Table A1'!J26/'Table A5 (a)'!J26*100</f>
        <v>156.8449507626955</v>
      </c>
      <c r="K26" s="15">
        <f>'Table A1'!K26/'Table A5 (a)'!K26*100</f>
        <v>18.957575757575761</v>
      </c>
      <c r="L26" s="15">
        <f>'Table A1'!L26/'Table A5 (a)'!L26*100</f>
        <v>98.348510572619219</v>
      </c>
      <c r="M26" s="15">
        <f>'Table A1'!M26/'Table A5 (a)'!M26*100</f>
        <v>76.841507290285932</v>
      </c>
      <c r="N26" s="15">
        <f>'Table A1'!N26/'Table A5 (a)'!N26*100</f>
        <v>100.36215482118607</v>
      </c>
      <c r="O26" s="15">
        <f>'Table A1'!O26/'Table A5 (a)'!O26*100</f>
        <v>122.55936675461743</v>
      </c>
      <c r="P26" s="15"/>
      <c r="Q26" s="15"/>
      <c r="R26" s="15"/>
      <c r="S26" s="15">
        <f>'Table A1'!S26/'Table A5 (a)'!S26*100</f>
        <v>84.114583333333343</v>
      </c>
      <c r="T26" s="15">
        <f>'Table A1'!T26/'Table A5 (a)'!T26*100</f>
        <v>155.90075062552125</v>
      </c>
      <c r="U26" s="15">
        <f>'Table A1'!U26/'Table A5 (a)'!U26*100</f>
        <v>80.346396594745357</v>
      </c>
    </row>
    <row r="27" spans="1:21" x14ac:dyDescent="0.2">
      <c r="A27" s="13">
        <v>1991</v>
      </c>
      <c r="B27" s="15">
        <f>'Table A1'!B27/'Table A5 (a)'!B27*100</f>
        <v>76.089677933310568</v>
      </c>
      <c r="C27" s="15">
        <f>'Table A1'!C27/'Table A5 (a)'!C27*100</f>
        <v>199.96773152629882</v>
      </c>
      <c r="D27" s="15">
        <f>'Table A1'!D27/'Table A5 (a)'!D27*100</f>
        <v>46.321733821733829</v>
      </c>
      <c r="E27" s="15">
        <f>'Table A1'!E27/'Table A5 (a)'!E27*100</f>
        <v>104.99075785582255</v>
      </c>
      <c r="F27" s="15">
        <f>'Table A1'!F27/'Table A5 (a)'!F27*100</f>
        <v>249.43734015345268</v>
      </c>
      <c r="G27" s="15">
        <f>'Table A1'!G27/'Table A5 (a)'!G27*100</f>
        <v>137.95878035008468</v>
      </c>
      <c r="H27" s="15">
        <f>'Table A1'!H27/'Table A5 (a)'!H27*100</f>
        <v>99.240543303636628</v>
      </c>
      <c r="I27" s="15">
        <f>'Table A1'!I27/'Table A5 (a)'!I27*100</f>
        <v>76.680068925904649</v>
      </c>
      <c r="J27" s="15">
        <f>'Table A1'!J27/'Table A5 (a)'!J27*100</f>
        <v>145.69574346249283</v>
      </c>
      <c r="K27" s="15">
        <f>'Table A1'!K27/'Table A5 (a)'!K27*100</f>
        <v>18.166745618190429</v>
      </c>
      <c r="L27" s="15">
        <f>'Table A1'!L27/'Table A5 (a)'!L27*100</f>
        <v>96.802281939648708</v>
      </c>
      <c r="M27" s="15">
        <f>'Table A1'!M27/'Table A5 (a)'!M27*100</f>
        <v>71.398192450824027</v>
      </c>
      <c r="N27" s="15">
        <f>'Table A1'!N27/'Table A5 (a)'!N27*100</f>
        <v>98.417298261257244</v>
      </c>
      <c r="O27" s="15">
        <f>'Table A1'!O27/'Table A5 (a)'!O27*100</f>
        <v>120.83333333333334</v>
      </c>
      <c r="P27" s="15"/>
      <c r="Q27" s="15"/>
      <c r="R27" s="15"/>
      <c r="S27" s="15">
        <f>'Table A1'!S27/'Table A5 (a)'!S27*100</f>
        <v>84.52712100139081</v>
      </c>
      <c r="T27" s="15">
        <f>'Table A1'!T27/'Table A5 (a)'!T27*100</f>
        <v>153.5955746773202</v>
      </c>
      <c r="U27" s="15">
        <f>'Table A1'!U27/'Table A5 (a)'!U27*100</f>
        <v>79.762258543833582</v>
      </c>
    </row>
    <row r="28" spans="1:21" x14ac:dyDescent="0.2">
      <c r="A28" s="13">
        <v>1992</v>
      </c>
      <c r="B28" s="15">
        <f>'Table A1'!B28/'Table A5 (a)'!B28*100</f>
        <v>80.510168096861406</v>
      </c>
      <c r="C28" s="15">
        <f>'Table A1'!C28/'Table A5 (a)'!C28*100</f>
        <v>209.48587385019709</v>
      </c>
      <c r="D28" s="15">
        <f>'Table A1'!D28/'Table A5 (a)'!D28*100</f>
        <v>47.538799184825208</v>
      </c>
      <c r="E28" s="15">
        <f>'Table A1'!E28/'Table A5 (a)'!E28*100</f>
        <v>103.96168209124859</v>
      </c>
      <c r="F28" s="15">
        <f>'Table A1'!F28/'Table A5 (a)'!F28*100</f>
        <v>240.14101628981277</v>
      </c>
      <c r="G28" s="15">
        <f>'Table A1'!G28/'Table A5 (a)'!G28*100</f>
        <v>140.4776299879081</v>
      </c>
      <c r="H28" s="15">
        <f>'Table A1'!H28/'Table A5 (a)'!H28*100</f>
        <v>102.80319535221496</v>
      </c>
      <c r="I28" s="15">
        <f>'Table A1'!I28/'Table A5 (a)'!I28*100</f>
        <v>77.210740896949261</v>
      </c>
      <c r="J28" s="15">
        <f>'Table A1'!J28/'Table A5 (a)'!J28*100</f>
        <v>135.13262845483212</v>
      </c>
      <c r="K28" s="15">
        <f>'Table A1'!K28/'Table A5 (a)'!K28*100</f>
        <v>17.961842717543046</v>
      </c>
      <c r="L28" s="15">
        <f>'Table A1'!L28/'Table A5 (a)'!L28*100</f>
        <v>94.672131147540981</v>
      </c>
      <c r="M28" s="15">
        <f>'Table A1'!M28/'Table A5 (a)'!M28*100</f>
        <v>66.983809046903701</v>
      </c>
      <c r="N28" s="15">
        <f>'Table A1'!N28/'Table A5 (a)'!N28*100</f>
        <v>90.30378693300041</v>
      </c>
      <c r="O28" s="15">
        <f>'Table A1'!O28/'Table A5 (a)'!O28*100</f>
        <v>112.54011355220935</v>
      </c>
      <c r="P28" s="15"/>
      <c r="Q28" s="15"/>
      <c r="R28" s="15"/>
      <c r="S28" s="15">
        <f>'Table A1'!S28/'Table A5 (a)'!S28*100</f>
        <v>80.624591236102034</v>
      </c>
      <c r="T28" s="15">
        <f>'Table A1'!T28/'Table A5 (a)'!T28*100</f>
        <v>143.26267978803938</v>
      </c>
      <c r="U28" s="15">
        <f>'Table A1'!U28/'Table A5 (a)'!U28*100</f>
        <v>79.884204275534444</v>
      </c>
    </row>
    <row r="29" spans="1:21" x14ac:dyDescent="0.2">
      <c r="A29" s="13">
        <v>1993</v>
      </c>
      <c r="B29" s="15">
        <f>'Table A1'!B29/'Table A5 (a)'!B29*100</f>
        <v>73.277489381783852</v>
      </c>
      <c r="C29" s="15">
        <f>'Table A1'!C29/'Table A5 (a)'!C29*100</f>
        <v>233.52209352209354</v>
      </c>
      <c r="D29" s="15">
        <f>'Table A1'!D29/'Table A5 (a)'!D29*100</f>
        <v>49.219937595007607</v>
      </c>
      <c r="E29" s="15">
        <f>'Table A1'!E29/'Table A5 (a)'!E29*100</f>
        <v>107.63334397955926</v>
      </c>
      <c r="F29" s="15">
        <f>'Table A1'!F29/'Table A5 (a)'!F29*100</f>
        <v>238.97874306839188</v>
      </c>
      <c r="G29" s="15">
        <f>'Table A1'!G29/'Table A5 (a)'!G29*100</f>
        <v>138.36120914531227</v>
      </c>
      <c r="H29" s="15">
        <f>'Table A1'!H29/'Table A5 (a)'!H29*100</f>
        <v>110.09107994795433</v>
      </c>
      <c r="I29" s="15">
        <f>'Table A1'!I29/'Table A5 (a)'!I29*100</f>
        <v>79.830388692579504</v>
      </c>
      <c r="J29" s="15">
        <f>'Table A1'!J29/'Table A5 (a)'!J29*100</f>
        <v>139.23643923643925</v>
      </c>
      <c r="K29" s="15">
        <f>'Table A1'!K29/'Table A5 (a)'!K29*100</f>
        <v>17.581684818848633</v>
      </c>
      <c r="L29" s="15">
        <f>'Table A1'!L29/'Table A5 (a)'!L29*100</f>
        <v>97.889262771489754</v>
      </c>
      <c r="M29" s="15">
        <f>'Table A1'!M29/'Table A5 (a)'!M29*100</f>
        <v>68.474295190713107</v>
      </c>
      <c r="N29" s="15">
        <f>'Table A1'!N29/'Table A5 (a)'!N29*100</f>
        <v>89.814626196781418</v>
      </c>
      <c r="O29" s="15">
        <f>'Table A1'!O29/'Table A5 (a)'!O29*100</f>
        <v>112.25822050290135</v>
      </c>
      <c r="P29" s="15"/>
      <c r="Q29" s="15"/>
      <c r="R29" s="15"/>
      <c r="S29" s="15">
        <f>'Table A1'!S29/'Table A5 (a)'!S29*100</f>
        <v>83.151054049770167</v>
      </c>
      <c r="T29" s="15">
        <f>'Table A1'!T29/'Table A5 (a)'!T29*100</f>
        <v>145.3099584312308</v>
      </c>
      <c r="U29" s="15">
        <f>'Table A1'!U29/'Table A5 (a)'!U29*100</f>
        <v>81.973293768545986</v>
      </c>
    </row>
    <row r="30" spans="1:21" x14ac:dyDescent="0.2">
      <c r="A30" s="13">
        <v>1994</v>
      </c>
      <c r="B30" s="15">
        <f>'Table A1'!B30/'Table A5 (a)'!B30*100</f>
        <v>69.973438041344266</v>
      </c>
      <c r="C30" s="15">
        <f>'Table A1'!C30/'Table A5 (a)'!C30*100</f>
        <v>275.80616740088107</v>
      </c>
      <c r="D30" s="15">
        <f>'Table A1'!D30/'Table A5 (a)'!D30*100</f>
        <v>50.756381972896314</v>
      </c>
      <c r="E30" s="15">
        <f>'Table A1'!E30/'Table A5 (a)'!E30*100</f>
        <v>103.39305533534167</v>
      </c>
      <c r="F30" s="15">
        <f>'Table A1'!F30/'Table A5 (a)'!F30*100</f>
        <v>236.49635036496349</v>
      </c>
      <c r="G30" s="15">
        <f>'Table A1'!G30/'Table A5 (a)'!G30*100</f>
        <v>132.60511746221758</v>
      </c>
      <c r="H30" s="15">
        <f>'Table A1'!H30/'Table A5 (a)'!H30*100</f>
        <v>112.09530483531887</v>
      </c>
      <c r="I30" s="15">
        <f>'Table A1'!I30/'Table A5 (a)'!I30*100</f>
        <v>82.791983413959926</v>
      </c>
      <c r="J30" s="15">
        <f>'Table A1'!J30/'Table A5 (a)'!J30*100</f>
        <v>137.59633027522935</v>
      </c>
      <c r="K30" s="15">
        <f>'Table A1'!K30/'Table A5 (a)'!K30*100</f>
        <v>17.26078799249531</v>
      </c>
      <c r="L30" s="15">
        <f>'Table A1'!L30/'Table A5 (a)'!L30*100</f>
        <v>96.279139270771068</v>
      </c>
      <c r="M30" s="15">
        <f>'Table A1'!M30/'Table A5 (a)'!M30*100</f>
        <v>69.23199236762602</v>
      </c>
      <c r="N30" s="15">
        <f>'Table A1'!N30/'Table A5 (a)'!N30*100</f>
        <v>91.253701875616983</v>
      </c>
      <c r="O30" s="15">
        <f>'Table A1'!O30/'Table A5 (a)'!O30*100</f>
        <v>113.64590622813155</v>
      </c>
      <c r="P30" s="15"/>
      <c r="Q30" s="15"/>
      <c r="R30" s="15"/>
      <c r="S30" s="15">
        <f>'Table A1'!S30/'Table A5 (a)'!S30*100</f>
        <v>80.906148867313902</v>
      </c>
      <c r="T30" s="15">
        <f>'Table A1'!T30/'Table A5 (a)'!T30*100</f>
        <v>140.43014338112704</v>
      </c>
      <c r="U30" s="15">
        <f>'Table A1'!U30/'Table A5 (a)'!U30*100</f>
        <v>82.865818392134187</v>
      </c>
    </row>
    <row r="31" spans="1:21" x14ac:dyDescent="0.2">
      <c r="A31" s="13">
        <v>1995</v>
      </c>
      <c r="B31" s="15">
        <f>'Table A1'!B31/'Table A5 (a)'!B31*100</f>
        <v>66.564417177914109</v>
      </c>
      <c r="C31" s="15">
        <f>'Table A1'!C31/'Table A5 (a)'!C31*100</f>
        <v>284.70743510778703</v>
      </c>
      <c r="D31" s="15">
        <f>'Table A1'!D31/'Table A5 (a)'!D31*100</f>
        <v>50.195747294081514</v>
      </c>
      <c r="E31" s="15">
        <f>'Table A1'!E31/'Table A5 (a)'!E31*100</f>
        <v>111.01708976273434</v>
      </c>
      <c r="F31" s="15">
        <f>'Table A1'!F31/'Table A5 (a)'!F31*100</f>
        <v>233.51765206295192</v>
      </c>
      <c r="G31" s="15">
        <f>'Table A1'!G31/'Table A5 (a)'!G31*100</f>
        <v>130.42320213080794</v>
      </c>
      <c r="H31" s="15">
        <f>'Table A1'!H31/'Table A5 (a)'!H31*100</f>
        <v>111.46234194612423</v>
      </c>
      <c r="I31" s="15">
        <f>'Table A1'!I31/'Table A5 (a)'!I31*100</f>
        <v>87.738457285042841</v>
      </c>
      <c r="J31" s="15">
        <f>'Table A1'!J31/'Table A5 (a)'!J31*100</f>
        <v>137.81300666546568</v>
      </c>
      <c r="K31" s="15">
        <f>'Table A1'!K31/'Table A5 (a)'!K31*100</f>
        <v>17.059639389736475</v>
      </c>
      <c r="L31" s="15">
        <f>'Table A1'!L31/'Table A5 (a)'!L31*100</f>
        <v>95.75430405602566</v>
      </c>
      <c r="M31" s="15">
        <f>'Table A1'!M31/'Table A5 (a)'!M31*100</f>
        <v>71.286346396965854</v>
      </c>
      <c r="N31" s="15">
        <f>'Table A1'!N31/'Table A5 (a)'!N31*100</f>
        <v>91.773976551989236</v>
      </c>
      <c r="O31" s="15">
        <f>'Table A1'!O31/'Table A5 (a)'!O31*100</f>
        <v>114.03153153153154</v>
      </c>
      <c r="P31" s="15"/>
      <c r="Q31" s="15"/>
      <c r="R31" s="15"/>
      <c r="S31" s="15">
        <f>'Table A1'!S31/'Table A5 (a)'!S31*100</f>
        <v>79.671857619577295</v>
      </c>
      <c r="T31" s="15">
        <f>'Table A1'!T31/'Table A5 (a)'!T31*100</f>
        <v>140.66762959396567</v>
      </c>
      <c r="U31" s="15">
        <f>'Table A1'!U31/'Table A5 (a)'!U31*100</f>
        <v>82.85471778186448</v>
      </c>
    </row>
    <row r="32" spans="1:21" x14ac:dyDescent="0.2">
      <c r="A32" s="13">
        <v>1996</v>
      </c>
      <c r="B32" s="15">
        <f>'Table A1'!B32/'Table A5 (a)'!B32*100</f>
        <v>63.99771559109081</v>
      </c>
      <c r="C32" s="15">
        <f>'Table A1'!C32/'Table A5 (a)'!C32*100</f>
        <v>287.79520772280642</v>
      </c>
      <c r="D32" s="15">
        <f>'Table A1'!D32/'Table A5 (a)'!D32*100</f>
        <v>49.743318737732146</v>
      </c>
      <c r="E32" s="15">
        <f>'Table A1'!E32/'Table A5 (a)'!E32*100</f>
        <v>123.28389099689549</v>
      </c>
      <c r="F32" s="15">
        <f>'Table A1'!F32/'Table A5 (a)'!F32*100</f>
        <v>220.89668615984402</v>
      </c>
      <c r="G32" s="15">
        <f>'Table A1'!G32/'Table A5 (a)'!G32*100</f>
        <v>132.34728590445201</v>
      </c>
      <c r="H32" s="15">
        <f>'Table A1'!H32/'Table A5 (a)'!H32*100</f>
        <v>113.09085955591883</v>
      </c>
      <c r="I32" s="15">
        <f>'Table A1'!I32/'Table A5 (a)'!I32*100</f>
        <v>91.98457512739293</v>
      </c>
      <c r="J32" s="15">
        <f>'Table A1'!J32/'Table A5 (a)'!J32*100</f>
        <v>129.5150356335825</v>
      </c>
      <c r="K32" s="15">
        <f>'Table A1'!K32/'Table A5 (a)'!K32*100</f>
        <v>16.169199780260026</v>
      </c>
      <c r="L32" s="15">
        <f>'Table A1'!L32/'Table A5 (a)'!L32*100</f>
        <v>100.8252284114353</v>
      </c>
      <c r="M32" s="15">
        <f>'Table A1'!M32/'Table A5 (a)'!M32*100</f>
        <v>74.615018256866179</v>
      </c>
      <c r="N32" s="15">
        <f>'Table A1'!N32/'Table A5 (a)'!N32*100</f>
        <v>93.902669948873324</v>
      </c>
      <c r="O32" s="15">
        <f>'Table A1'!O32/'Table A5 (a)'!O32*100</f>
        <v>112.73039005572225</v>
      </c>
      <c r="P32" s="15"/>
      <c r="Q32" s="15"/>
      <c r="R32" s="15"/>
      <c r="S32" s="15">
        <f>'Table A1'!S32/'Table A5 (a)'!S32*100</f>
        <v>78.384958744758549</v>
      </c>
      <c r="T32" s="15">
        <f>'Table A1'!T32/'Table A5 (a)'!T32*100</f>
        <v>133.89626055488543</v>
      </c>
      <c r="U32" s="15">
        <f>'Table A1'!U32/'Table A5 (a)'!U32*100</f>
        <v>83.238359972202915</v>
      </c>
    </row>
    <row r="33" spans="1:21" x14ac:dyDescent="0.2">
      <c r="A33" s="13">
        <v>1997</v>
      </c>
      <c r="B33" s="15">
        <f>'Table A1'!B33/'Table A5 (a)'!B33*100</f>
        <v>63.427800269905532</v>
      </c>
      <c r="C33" s="15">
        <f>'Table A1'!C33/'Table A5 (a)'!C33*100</f>
        <v>327.43897252700521</v>
      </c>
      <c r="D33" s="15">
        <f>'Table A1'!D33/'Table A5 (a)'!D33*100</f>
        <v>50.633197648123016</v>
      </c>
      <c r="E33" s="15">
        <f>'Table A1'!E33/'Table A5 (a)'!E33*100</f>
        <v>129.61020800559345</v>
      </c>
      <c r="F33" s="15">
        <f>'Table A1'!F33/'Table A5 (a)'!F33*100</f>
        <v>202.4814345227314</v>
      </c>
      <c r="G33" s="15">
        <f>'Table A1'!G33/'Table A5 (a)'!G33*100</f>
        <v>130.79062957540265</v>
      </c>
      <c r="H33" s="15">
        <f>'Table A1'!H33/'Table A5 (a)'!H33*100</f>
        <v>109.42558746736293</v>
      </c>
      <c r="I33" s="15">
        <f>'Table A1'!I33/'Table A5 (a)'!I33*100</f>
        <v>101.29694677114294</v>
      </c>
      <c r="J33" s="15">
        <f>'Table A1'!J33/'Table A5 (a)'!J33*100</f>
        <v>121.43548387096774</v>
      </c>
      <c r="K33" s="15">
        <f>'Table A1'!K33/'Table A5 (a)'!K33*100</f>
        <v>15.635014336313038</v>
      </c>
      <c r="L33" s="15">
        <f>'Table A1'!L33/'Table A5 (a)'!L33*100</f>
        <v>103.46762589928058</v>
      </c>
      <c r="M33" s="15">
        <f>'Table A1'!M33/'Table A5 (a)'!M33*100</f>
        <v>76.3912571694311</v>
      </c>
      <c r="N33" s="15">
        <f>'Table A1'!N33/'Table A5 (a)'!N33*100</f>
        <v>95.841841470206063</v>
      </c>
      <c r="O33" s="15">
        <f>'Table A1'!O33/'Table A5 (a)'!O33*100</f>
        <v>109.13413909253022</v>
      </c>
      <c r="P33" s="15"/>
      <c r="Q33" s="15"/>
      <c r="R33" s="15"/>
      <c r="S33" s="15">
        <f>'Table A1'!S33/'Table A5 (a)'!S33*100</f>
        <v>81.38424821002387</v>
      </c>
      <c r="T33" s="15">
        <f>'Table A1'!T33/'Table A5 (a)'!T33*100</f>
        <v>134.28871548619446</v>
      </c>
      <c r="U33" s="15">
        <f>'Table A1'!U33/'Table A5 (a)'!U33*100</f>
        <v>83.506967933973755</v>
      </c>
    </row>
    <row r="34" spans="1:21" x14ac:dyDescent="0.2">
      <c r="A34" s="13">
        <v>1998</v>
      </c>
      <c r="B34" s="15">
        <f>'Table A1'!B34/'Table A5 (a)'!B34*100</f>
        <v>74.104998284341761</v>
      </c>
      <c r="C34" s="15">
        <f>'Table A1'!C34/'Table A5 (a)'!C34*100</f>
        <v>307.69549370444003</v>
      </c>
      <c r="D34" s="15">
        <f>'Table A1'!D34/'Table A5 (a)'!D34*100</f>
        <v>51.923652694610787</v>
      </c>
      <c r="E34" s="15">
        <f>'Table A1'!E34/'Table A5 (a)'!E34*100</f>
        <v>149.94733146067415</v>
      </c>
      <c r="F34" s="15">
        <f>'Table A1'!F34/'Table A5 (a)'!F34*100</f>
        <v>195.89325940045052</v>
      </c>
      <c r="G34" s="15">
        <f>'Table A1'!G34/'Table A5 (a)'!G34*100</f>
        <v>132.46199744281856</v>
      </c>
      <c r="H34" s="15">
        <f>'Table A1'!H34/'Table A5 (a)'!H34*100</f>
        <v>103.29601207699082</v>
      </c>
      <c r="I34" s="15">
        <f>'Table A1'!I34/'Table A5 (a)'!I34*100</f>
        <v>105.6972679010747</v>
      </c>
      <c r="J34" s="15">
        <f>'Table A1'!J34/'Table A5 (a)'!J34*100</f>
        <v>120.72622107969151</v>
      </c>
      <c r="K34" s="15">
        <f>'Table A1'!K34/'Table A5 (a)'!K34*100</f>
        <v>18.797725426482536</v>
      </c>
      <c r="L34" s="15">
        <f>'Table A1'!L34/'Table A5 (a)'!L34*100</f>
        <v>102.15629721192143</v>
      </c>
      <c r="M34" s="15">
        <f>'Table A1'!M34/'Table A5 (a)'!M34*100</f>
        <v>71.235610130468146</v>
      </c>
      <c r="N34" s="15">
        <f>'Table A1'!N34/'Table A5 (a)'!N34*100</f>
        <v>99.873257287705954</v>
      </c>
      <c r="O34" s="15">
        <f>'Table A1'!O34/'Table A5 (a)'!O34*100</f>
        <v>102.15390279823269</v>
      </c>
      <c r="P34" s="15"/>
      <c r="Q34" s="15"/>
      <c r="R34" s="15"/>
      <c r="S34" s="15">
        <f>'Table A1'!S34/'Table A5 (a)'!S34*100</f>
        <v>74.400319829424305</v>
      </c>
      <c r="T34" s="15">
        <f>'Table A1'!T34/'Table A5 (a)'!T34*100</f>
        <v>128.90173410404623</v>
      </c>
      <c r="U34" s="15">
        <f>'Table A1'!U34/'Table A5 (a)'!U34*100</f>
        <v>84.445030319008708</v>
      </c>
    </row>
    <row r="35" spans="1:21" x14ac:dyDescent="0.2">
      <c r="A35" s="13">
        <v>1999</v>
      </c>
      <c r="B35" s="15">
        <f>'Table A1'!B35/'Table A5 (a)'!B35*100</f>
        <v>87.930001198609602</v>
      </c>
      <c r="C35" s="15">
        <f>'Table A1'!C35/'Table A5 (a)'!C35*100</f>
        <v>298.3373688458434</v>
      </c>
      <c r="D35" s="15">
        <f>'Table A1'!D35/'Table A5 (a)'!D35*100</f>
        <v>55.833397253969473</v>
      </c>
      <c r="E35" s="15">
        <f>'Table A1'!E35/'Table A5 (a)'!E35*100</f>
        <v>184.76931628682601</v>
      </c>
      <c r="F35" s="15">
        <f>'Table A1'!F35/'Table A5 (a)'!F35*100</f>
        <v>178.36482193613108</v>
      </c>
      <c r="G35" s="15">
        <f>'Table A1'!G35/'Table A5 (a)'!G35*100</f>
        <v>139.15662650602408</v>
      </c>
      <c r="H35" s="15">
        <f>'Table A1'!H35/'Table A5 (a)'!H35*100</f>
        <v>98.480612616992829</v>
      </c>
      <c r="I35" s="15">
        <f>'Table A1'!I35/'Table A5 (a)'!I35*100</f>
        <v>106.50689184154973</v>
      </c>
      <c r="J35" s="15">
        <f>'Table A1'!J35/'Table A5 (a)'!J35*100</f>
        <v>123.60734237829209</v>
      </c>
      <c r="K35" s="15">
        <f>'Table A1'!K35/'Table A5 (a)'!K35*100</f>
        <v>21.526015228426395</v>
      </c>
      <c r="L35" s="15">
        <f>'Table A1'!L35/'Table A5 (a)'!L35*100</f>
        <v>95.615183246073286</v>
      </c>
      <c r="M35" s="15">
        <f>'Table A1'!M35/'Table A5 (a)'!M35*100</f>
        <v>67.661616919154042</v>
      </c>
      <c r="N35" s="15">
        <f>'Table A1'!N35/'Table A5 (a)'!N35*100</f>
        <v>101.78947368421053</v>
      </c>
      <c r="O35" s="15">
        <f>'Table A1'!O35/'Table A5 (a)'!O35*100</f>
        <v>96.300138312586441</v>
      </c>
      <c r="P35" s="15"/>
      <c r="Q35" s="15"/>
      <c r="R35" s="15"/>
      <c r="S35" s="15">
        <f>'Table A1'!S35/'Table A5 (a)'!S35*100</f>
        <v>73.518237082066875</v>
      </c>
      <c r="T35" s="15">
        <f>'Table A1'!T35/'Table A5 (a)'!T35*100</f>
        <v>119.66864910790144</v>
      </c>
      <c r="U35" s="15">
        <f>'Table A1'!U35/'Table A5 (a)'!U35*100</f>
        <v>85.88067814158147</v>
      </c>
    </row>
    <row r="36" spans="1:21" x14ac:dyDescent="0.2">
      <c r="A36" s="13">
        <v>2000</v>
      </c>
      <c r="B36" s="15">
        <f>'Table A1'!B36/'Table A5 (a)'!B36*100</f>
        <v>99.416076531246119</v>
      </c>
      <c r="C36" s="15">
        <f>'Table A1'!C36/'Table A5 (a)'!C36*100</f>
        <v>276.58476658476661</v>
      </c>
      <c r="D36" s="15">
        <f>'Table A1'!D36/'Table A5 (a)'!D36*100</f>
        <v>59.486135046216518</v>
      </c>
      <c r="E36" s="15">
        <f>'Table A1'!E36/'Table A5 (a)'!E36*100</f>
        <v>168.27937431793382</v>
      </c>
      <c r="F36" s="15">
        <f>'Table A1'!F36/'Table A5 (a)'!F36*100</f>
        <v>174.9039495927463</v>
      </c>
      <c r="G36" s="15">
        <f>'Table A1'!G36/'Table A5 (a)'!G36*100</f>
        <v>135.91780821917808</v>
      </c>
      <c r="H36" s="15">
        <f>'Table A1'!H36/'Table A5 (a)'!H36*100</f>
        <v>101.94743130226999</v>
      </c>
      <c r="I36" s="15">
        <f>'Table A1'!I36/'Table A5 (a)'!I36*100</f>
        <v>109.96538081107813</v>
      </c>
      <c r="J36" s="15">
        <f>'Table A1'!J36/'Table A5 (a)'!J36*100</f>
        <v>121.2267832058686</v>
      </c>
      <c r="K36" s="15">
        <f>'Table A1'!K36/'Table A5 (a)'!K36*100</f>
        <v>26.811594202898554</v>
      </c>
      <c r="L36" s="15">
        <f>'Table A1'!L36/'Table A5 (a)'!L36*100</f>
        <v>96.029487842731513</v>
      </c>
      <c r="M36" s="15">
        <f>'Table A1'!M36/'Table A5 (a)'!M36*100</f>
        <v>63.271515502752827</v>
      </c>
      <c r="N36" s="15">
        <f>'Table A1'!N36/'Table A5 (a)'!N36*100</f>
        <v>103.31632653061224</v>
      </c>
      <c r="O36" s="15">
        <f>'Table A1'!O36/'Table A5 (a)'!O36*100</f>
        <v>91.967479674796749</v>
      </c>
      <c r="P36" s="15"/>
      <c r="Q36" s="15"/>
      <c r="R36" s="15"/>
      <c r="S36" s="15">
        <f>'Table A1'!S36/'Table A5 (a)'!S36*100</f>
        <v>77.162196039107542</v>
      </c>
      <c r="T36" s="15">
        <f>'Table A1'!T36/'Table A5 (a)'!T36*100</f>
        <v>117.4217907227616</v>
      </c>
      <c r="U36" s="15">
        <f>'Table A1'!U36/'Table A5 (a)'!U36*100</f>
        <v>88.74011731701097</v>
      </c>
    </row>
    <row r="37" spans="1:21" x14ac:dyDescent="0.2">
      <c r="A37" s="13">
        <v>2001</v>
      </c>
      <c r="B37" s="15">
        <f>'Table A1'!B37/'Table A5 (a)'!B37*100</f>
        <v>104.97866287339971</v>
      </c>
      <c r="C37" s="15">
        <f>'Table A1'!C37/'Table A5 (a)'!C37*100</f>
        <v>262.26196390130815</v>
      </c>
      <c r="D37" s="15">
        <f>'Table A1'!D37/'Table A5 (a)'!D37*100</f>
        <v>62.80670499635599</v>
      </c>
      <c r="E37" s="15">
        <f>'Table A1'!E37/'Table A5 (a)'!E37*100</f>
        <v>203.86490879537655</v>
      </c>
      <c r="F37" s="15">
        <f>'Table A1'!F37/'Table A5 (a)'!F37*100</f>
        <v>170.15816174276338</v>
      </c>
      <c r="G37" s="15">
        <f>'Table A1'!G37/'Table A5 (a)'!G37*100</f>
        <v>132.5904177232083</v>
      </c>
      <c r="H37" s="15">
        <f>'Table A1'!H37/'Table A5 (a)'!H37*100</f>
        <v>98.360271726399645</v>
      </c>
      <c r="I37" s="15">
        <f>'Table A1'!I37/'Table A5 (a)'!I37*100</f>
        <v>106.36319729533929</v>
      </c>
      <c r="J37" s="15">
        <f>'Table A1'!J37/'Table A5 (a)'!J37*100</f>
        <v>117.04977926625058</v>
      </c>
      <c r="K37" s="15">
        <f>'Table A1'!K37/'Table A5 (a)'!K37*100</f>
        <v>28.186867967525998</v>
      </c>
      <c r="L37" s="15">
        <f>'Table A1'!L37/'Table A5 (a)'!L37*100</f>
        <v>87.890137328339591</v>
      </c>
      <c r="M37" s="15">
        <f>'Table A1'!M37/'Table A5 (a)'!M37*100</f>
        <v>59.813978935850088</v>
      </c>
      <c r="N37" s="15">
        <f>'Table A1'!N37/'Table A5 (a)'!N37*100</f>
        <v>103.24951012410189</v>
      </c>
      <c r="O37" s="15">
        <f>'Table A1'!O37/'Table A5 (a)'!O37*100</f>
        <v>92.306494315527189</v>
      </c>
      <c r="P37" s="15"/>
      <c r="Q37" s="15"/>
      <c r="R37" s="15"/>
      <c r="S37" s="15">
        <f>'Table A1'!S37/'Table A5 (a)'!S37*100</f>
        <v>78.176562688184987</v>
      </c>
      <c r="T37" s="15">
        <f>'Table A1'!T37/'Table A5 (a)'!T37*100</f>
        <v>111.88066763043763</v>
      </c>
      <c r="U37" s="15">
        <f>'Table A1'!U37/'Table A5 (a)'!U37*100</f>
        <v>88.653460381143418</v>
      </c>
    </row>
    <row r="38" spans="1:21" x14ac:dyDescent="0.2">
      <c r="A38" s="13">
        <v>2002</v>
      </c>
      <c r="B38" s="15">
        <f>'Table A1'!B38/'Table A5 (a)'!B38*100</f>
        <v>129.00792636154438</v>
      </c>
      <c r="C38" s="15">
        <f>'Table A1'!C38/'Table A5 (a)'!C38*100</f>
        <v>253.2845501413604</v>
      </c>
      <c r="D38" s="15">
        <f>'Table A1'!D38/'Table A5 (a)'!D38*100</f>
        <v>68.137709897898915</v>
      </c>
      <c r="E38" s="15">
        <f>'Table A1'!E38/'Table A5 (a)'!E38*100</f>
        <v>177.58557902403496</v>
      </c>
      <c r="F38" s="15">
        <f>'Table A1'!F38/'Table A5 (a)'!F38*100</f>
        <v>167.07554225878835</v>
      </c>
      <c r="G38" s="15">
        <f>'Table A1'!G38/'Table A5 (a)'!G38*100</f>
        <v>131.20167736862797</v>
      </c>
      <c r="H38" s="15">
        <f>'Table A1'!H38/'Table A5 (a)'!H38*100</f>
        <v>97.67035527082119</v>
      </c>
      <c r="I38" s="15">
        <f>'Table A1'!I38/'Table A5 (a)'!I38*100</f>
        <v>99.479289940828409</v>
      </c>
      <c r="J38" s="15">
        <f>'Table A1'!J38/'Table A5 (a)'!J38*100</f>
        <v>118.69467366841708</v>
      </c>
      <c r="K38" s="15">
        <f>'Table A1'!K38/'Table A5 (a)'!K38*100</f>
        <v>30.917673191725669</v>
      </c>
      <c r="L38" s="15">
        <f>'Table A1'!L38/'Table A5 (a)'!L38*100</f>
        <v>95.816103137922653</v>
      </c>
      <c r="M38" s="15">
        <f>'Table A1'!M38/'Table A5 (a)'!M38*100</f>
        <v>60.194045720361508</v>
      </c>
      <c r="N38" s="15">
        <f>'Table A1'!N38/'Table A5 (a)'!N38*100</f>
        <v>105.98556903902919</v>
      </c>
      <c r="O38" s="15">
        <f>'Table A1'!O38/'Table A5 (a)'!O38*100</f>
        <v>90.560245587106664</v>
      </c>
      <c r="P38" s="15"/>
      <c r="Q38" s="15"/>
      <c r="R38" s="15"/>
      <c r="S38" s="15">
        <f>'Table A1'!S38/'Table A5 (a)'!S38*100</f>
        <v>87.19349356639961</v>
      </c>
      <c r="T38" s="15">
        <f>'Table A1'!T38/'Table A5 (a)'!T38*100</f>
        <v>106.4976028261418</v>
      </c>
      <c r="U38" s="15">
        <f>'Table A1'!U38/'Table A5 (a)'!U38*100</f>
        <v>90.719199499687292</v>
      </c>
    </row>
    <row r="39" spans="1:21" x14ac:dyDescent="0.2">
      <c r="A39" s="13">
        <v>2003</v>
      </c>
      <c r="B39" s="15">
        <f>'Table A1'!B39/'Table A5 (a)'!B39*100</f>
        <v>120.97500000000001</v>
      </c>
      <c r="C39" s="15">
        <f>'Table A1'!C39/'Table A5 (a)'!C39*100</f>
        <v>237.25277476424935</v>
      </c>
      <c r="D39" s="15">
        <f>'Table A1'!D39/'Table A5 (a)'!D39*100</f>
        <v>72.827041264266896</v>
      </c>
      <c r="E39" s="15">
        <f>'Table A1'!E39/'Table A5 (a)'!E39*100</f>
        <v>207.65880217785843</v>
      </c>
      <c r="F39" s="15">
        <f>'Table A1'!F39/'Table A5 (a)'!F39*100</f>
        <v>170.0537088111482</v>
      </c>
      <c r="G39" s="15">
        <f>'Table A1'!G39/'Table A5 (a)'!G39*100</f>
        <v>124.7709923664122</v>
      </c>
      <c r="H39" s="15">
        <f>'Table A1'!H39/'Table A5 (a)'!H39*100</f>
        <v>95.995869664983942</v>
      </c>
      <c r="I39" s="15">
        <f>'Table A1'!I39/'Table A5 (a)'!I39*100</f>
        <v>101.65001161980014</v>
      </c>
      <c r="J39" s="15">
        <f>'Table A1'!J39/'Table A5 (a)'!J39*100</f>
        <v>118.18578916715201</v>
      </c>
      <c r="K39" s="15">
        <f>'Table A1'!K39/'Table A5 (a)'!K39*100</f>
        <v>35.696585903083701</v>
      </c>
      <c r="L39" s="15">
        <f>'Table A1'!L39/'Table A5 (a)'!L39*100</f>
        <v>100.61669829222014</v>
      </c>
      <c r="M39" s="15">
        <f>'Table A1'!M39/'Table A5 (a)'!M39*100</f>
        <v>62.897985705003244</v>
      </c>
      <c r="N39" s="15">
        <f>'Table A1'!N39/'Table A5 (a)'!N39*100</f>
        <v>107.97613440100487</v>
      </c>
      <c r="O39" s="15">
        <f>'Table A1'!O39/'Table A5 (a)'!O39*100</f>
        <v>88.504547487699426</v>
      </c>
      <c r="P39" s="15"/>
      <c r="Q39" s="15"/>
      <c r="R39" s="15"/>
      <c r="S39" s="15">
        <f>'Table A1'!S39/'Table A5 (a)'!S39*100</f>
        <v>102.99764647590735</v>
      </c>
      <c r="T39" s="15">
        <f>'Table A1'!T39/'Table A5 (a)'!T39*100</f>
        <v>98.928981257171998</v>
      </c>
      <c r="U39" s="15">
        <f>'Table A1'!U39/'Table A5 (a)'!U39*100</f>
        <v>92.697392808600014</v>
      </c>
    </row>
    <row r="40" spans="1:21" x14ac:dyDescent="0.2">
      <c r="A40" s="13">
        <v>2004</v>
      </c>
      <c r="B40" s="15">
        <f>'Table A1'!B40/'Table A5 (a)'!B40*100</f>
        <v>105.66682950659502</v>
      </c>
      <c r="C40" s="15">
        <f>'Table A1'!C40/'Table A5 (a)'!C40*100</f>
        <v>229.44439702995646</v>
      </c>
      <c r="D40" s="15">
        <f>'Table A1'!D40/'Table A5 (a)'!D40*100</f>
        <v>76.110108303249106</v>
      </c>
      <c r="E40" s="15">
        <f>'Table A1'!E40/'Table A5 (a)'!E40*100</f>
        <v>165.28315808891347</v>
      </c>
      <c r="F40" s="15">
        <f>'Table A1'!F40/'Table A5 (a)'!F40*100</f>
        <v>155.63085796683492</v>
      </c>
      <c r="G40" s="15">
        <f>'Table A1'!G40/'Table A5 (a)'!G40*100</f>
        <v>119.56065654695792</v>
      </c>
      <c r="H40" s="15">
        <f>'Table A1'!H40/'Table A5 (a)'!H40*100</f>
        <v>97.366030881017267</v>
      </c>
      <c r="I40" s="15">
        <f>'Table A1'!I40/'Table A5 (a)'!I40*100</f>
        <v>106.37555635751235</v>
      </c>
      <c r="J40" s="15">
        <f>'Table A1'!J40/'Table A5 (a)'!J40*100</f>
        <v>120.1647259301335</v>
      </c>
      <c r="K40" s="15">
        <f>'Table A1'!K40/'Table A5 (a)'!K40*100</f>
        <v>39.57985531441291</v>
      </c>
      <c r="L40" s="15">
        <f>'Table A1'!L40/'Table A5 (a)'!L40*100</f>
        <v>108.04802662862576</v>
      </c>
      <c r="M40" s="15">
        <f>'Table A1'!M40/'Table A5 (a)'!M40*100</f>
        <v>59.624413145539911</v>
      </c>
      <c r="N40" s="15">
        <f>'Table A1'!N40/'Table A5 (a)'!N40*100</f>
        <v>113.45110801177745</v>
      </c>
      <c r="O40" s="15">
        <f>'Table A1'!O40/'Table A5 (a)'!O40*100</f>
        <v>88.035791600519559</v>
      </c>
      <c r="P40" s="15"/>
      <c r="Q40" s="15"/>
      <c r="R40" s="15"/>
      <c r="S40" s="15">
        <f>'Table A1'!S40/'Table A5 (a)'!S40*100</f>
        <v>110.23343848580443</v>
      </c>
      <c r="T40" s="15">
        <f>'Table A1'!T40/'Table A5 (a)'!T40*100</f>
        <v>102.03575623124104</v>
      </c>
      <c r="U40" s="15">
        <f>'Table A1'!U40/'Table A5 (a)'!U40*100</f>
        <v>94.831626989021828</v>
      </c>
    </row>
    <row r="41" spans="1:21" x14ac:dyDescent="0.2">
      <c r="A41" s="13">
        <v>2005</v>
      </c>
      <c r="B41" s="15">
        <f>'Table A1'!B41/'Table A5 (a)'!B41*100</f>
        <v>115.22549609140107</v>
      </c>
      <c r="C41" s="15">
        <f>'Table A1'!C41/'Table A5 (a)'!C41*100</f>
        <v>206.72572460651932</v>
      </c>
      <c r="D41" s="15">
        <f>'Table A1'!D41/'Table A5 (a)'!D41*100</f>
        <v>79.641829822770717</v>
      </c>
      <c r="E41" s="15">
        <f>'Table A1'!E41/'Table A5 (a)'!E41*100</f>
        <v>131.4924039320822</v>
      </c>
      <c r="F41" s="15">
        <f>'Table A1'!F41/'Table A5 (a)'!F41*100</f>
        <v>152.2597691558893</v>
      </c>
      <c r="G41" s="15">
        <f>'Table A1'!G41/'Table A5 (a)'!G41*100</f>
        <v>117.7050377220735</v>
      </c>
      <c r="H41" s="15">
        <f>'Table A1'!H41/'Table A5 (a)'!H41*100</f>
        <v>101.62803843979648</v>
      </c>
      <c r="I41" s="15">
        <f>'Table A1'!I41/'Table A5 (a)'!I41*100</f>
        <v>105.64823641563392</v>
      </c>
      <c r="J41" s="15">
        <f>'Table A1'!J41/'Table A5 (a)'!J41*100</f>
        <v>122.0455824423185</v>
      </c>
      <c r="K41" s="15">
        <f>'Table A1'!K41/'Table A5 (a)'!K41*100</f>
        <v>42.099610685998123</v>
      </c>
      <c r="L41" s="15">
        <f>'Table A1'!L41/'Table A5 (a)'!L41*100</f>
        <v>111.14806743892649</v>
      </c>
      <c r="M41" s="15">
        <f>'Table A1'!M41/'Table A5 (a)'!M41*100</f>
        <v>60.014461315979752</v>
      </c>
      <c r="N41" s="15">
        <f>'Table A1'!N41/'Table A5 (a)'!N41*100</f>
        <v>110.21844304354202</v>
      </c>
      <c r="O41" s="15">
        <f>'Table A1'!O41/'Table A5 (a)'!O41*100</f>
        <v>86.946257464241071</v>
      </c>
      <c r="P41" s="15"/>
      <c r="Q41" s="15"/>
      <c r="R41" s="15"/>
      <c r="S41" s="15">
        <f>'Table A1'!S41/'Table A5 (a)'!S41*100</f>
        <v>118.42880943226963</v>
      </c>
      <c r="T41" s="15">
        <f>'Table A1'!T41/'Table A5 (a)'!T41*100</f>
        <v>102.7792343995805</v>
      </c>
      <c r="U41" s="15">
        <f>'Table A1'!U41/'Table A5 (a)'!U41*100</f>
        <v>96.261682242990659</v>
      </c>
    </row>
    <row r="42" spans="1:21" x14ac:dyDescent="0.2">
      <c r="A42" s="13">
        <v>2006</v>
      </c>
      <c r="B42" s="15">
        <f>'Table A1'!B42/'Table A5 (a)'!B42*100</f>
        <v>111.16757267785393</v>
      </c>
      <c r="C42" s="15">
        <f>'Table A1'!C42/'Table A5 (a)'!C42*100</f>
        <v>181.33184011026879</v>
      </c>
      <c r="D42" s="15">
        <f>'Table A1'!D42/'Table A5 (a)'!D42*100</f>
        <v>86.049371039440075</v>
      </c>
      <c r="E42" s="15">
        <f>'Table A1'!E42/'Table A5 (a)'!E42*100</f>
        <v>138.98589657488247</v>
      </c>
      <c r="F42" s="15">
        <f>'Table A1'!F42/'Table A5 (a)'!F42*100</f>
        <v>140.36402569593147</v>
      </c>
      <c r="G42" s="15">
        <f>'Table A1'!G42/'Table A5 (a)'!G42*100</f>
        <v>115.68955223880597</v>
      </c>
      <c r="H42" s="15">
        <f>'Table A1'!H42/'Table A5 (a)'!H42*100</f>
        <v>106.96494984785303</v>
      </c>
      <c r="I42" s="15">
        <f>'Table A1'!I42/'Table A5 (a)'!I42*100</f>
        <v>109.33364839319471</v>
      </c>
      <c r="J42" s="15">
        <f>'Table A1'!J42/'Table A5 (a)'!J42*100</f>
        <v>114.13028695770433</v>
      </c>
      <c r="K42" s="15">
        <f>'Table A1'!K42/'Table A5 (a)'!K42*100</f>
        <v>43.048685238219221</v>
      </c>
      <c r="L42" s="15">
        <f>'Table A1'!L42/'Table A5 (a)'!L42*100</f>
        <v>114.74271402550092</v>
      </c>
      <c r="M42" s="15">
        <f>'Table A1'!M42/'Table A5 (a)'!M42*100</f>
        <v>58.243626062322939</v>
      </c>
      <c r="N42" s="15">
        <f>'Table A1'!N42/'Table A5 (a)'!N42*100</f>
        <v>114.26343399971644</v>
      </c>
      <c r="O42" s="15">
        <f>'Table A1'!O42/'Table A5 (a)'!O42*100</f>
        <v>87.074738815965731</v>
      </c>
      <c r="P42" s="15"/>
      <c r="Q42" s="15"/>
      <c r="R42" s="15"/>
      <c r="S42" s="15">
        <f>'Table A1'!S42/'Table A5 (a)'!S42*100</f>
        <v>118.3874636673828</v>
      </c>
      <c r="T42" s="15">
        <f>'Table A1'!T42/'Table A5 (a)'!T42*100</f>
        <v>95.731030228254184</v>
      </c>
      <c r="U42" s="15">
        <f>'Table A1'!U42/'Table A5 (a)'!U42*100</f>
        <v>97.90026246719161</v>
      </c>
    </row>
    <row r="43" spans="1:21" x14ac:dyDescent="0.2">
      <c r="A43" s="13">
        <v>2007</v>
      </c>
      <c r="B43" s="15">
        <f>'Table A1'!B43/'Table A5 (a)'!B43*100</f>
        <v>95.397440413291065</v>
      </c>
      <c r="C43" s="15">
        <f>'Table A1'!C43/'Table A5 (a)'!C43*100</f>
        <v>167.58542735414312</v>
      </c>
      <c r="D43" s="15">
        <f>'Table A1'!D43/'Table A5 (a)'!D43*100</f>
        <v>87.416203792376933</v>
      </c>
      <c r="E43" s="15">
        <f>'Table A1'!E43/'Table A5 (a)'!E43*100</f>
        <v>131.63313796926974</v>
      </c>
      <c r="F43" s="15">
        <f>'Table A1'!F43/'Table A5 (a)'!F43*100</f>
        <v>130.3740132004659</v>
      </c>
      <c r="G43" s="15">
        <f>'Table A1'!G43/'Table A5 (a)'!G43*100</f>
        <v>112.99638989169674</v>
      </c>
      <c r="H43" s="15">
        <f>'Table A1'!H43/'Table A5 (a)'!H43*100</f>
        <v>105.83982202447164</v>
      </c>
      <c r="I43" s="15">
        <f>'Table A1'!I43/'Table A5 (a)'!I43*100</f>
        <v>111.24761450381679</v>
      </c>
      <c r="J43" s="15">
        <f>'Table A1'!J43/'Table A5 (a)'!J43*100</f>
        <v>108.28066554881981</v>
      </c>
      <c r="K43" s="15">
        <f>'Table A1'!K43/'Table A5 (a)'!K43*100</f>
        <v>47.231767850324559</v>
      </c>
      <c r="L43" s="15">
        <f>'Table A1'!L43/'Table A5 (a)'!L43*100</f>
        <v>124.47234549193635</v>
      </c>
      <c r="M43" s="15">
        <f>'Table A1'!M43/'Table A5 (a)'!M43*100</f>
        <v>58.547008547008538</v>
      </c>
      <c r="N43" s="15">
        <f>'Table A1'!N43/'Table A5 (a)'!N43*100</f>
        <v>112.00758088533908</v>
      </c>
      <c r="O43" s="15">
        <f>'Table A1'!O43/'Table A5 (a)'!O43*100</f>
        <v>87.669828249166898</v>
      </c>
      <c r="P43" s="15"/>
      <c r="Q43" s="15"/>
      <c r="R43" s="15"/>
      <c r="S43" s="15">
        <f>'Table A1'!S43/'Table A5 (a)'!S43*100</f>
        <v>109.91304347826087</v>
      </c>
      <c r="T43" s="15">
        <f>'Table A1'!T43/'Table A5 (a)'!T43*100</f>
        <v>92.289069119961255</v>
      </c>
      <c r="U43" s="15">
        <f>'Table A1'!U43/'Table A5 (a)'!U43*100</f>
        <v>98.55292332827635</v>
      </c>
    </row>
    <row r="44" spans="1:21" x14ac:dyDescent="0.2">
      <c r="A44" s="13">
        <v>2008</v>
      </c>
      <c r="B44" s="15">
        <f>'Table A1'!B44/'Table A5 (a)'!B44*100</f>
        <v>116.51386660554664</v>
      </c>
      <c r="C44" s="15">
        <f>'Table A1'!C44/'Table A5 (a)'!C44*100</f>
        <v>153.51250665247471</v>
      </c>
      <c r="D44" s="15">
        <f>'Table A1'!D44/'Table A5 (a)'!D44*100</f>
        <v>89.08788412605206</v>
      </c>
      <c r="E44" s="15">
        <f>'Table A1'!E44/'Table A5 (a)'!E44*100</f>
        <v>118.49643740002908</v>
      </c>
      <c r="F44" s="15">
        <f>'Table A1'!F44/'Table A5 (a)'!F44*100</f>
        <v>124.60883715108272</v>
      </c>
      <c r="G44" s="15">
        <f>'Table A1'!G44/'Table A5 (a)'!G44*100</f>
        <v>105.62058175918413</v>
      </c>
      <c r="H44" s="15">
        <f>'Table A1'!H44/'Table A5 (a)'!H44*100</f>
        <v>101.20008727907486</v>
      </c>
      <c r="I44" s="15">
        <f>'Table A1'!I44/'Table A5 (a)'!I44*100</f>
        <v>109.86734931347453</v>
      </c>
      <c r="J44" s="15">
        <f>'Table A1'!J44/'Table A5 (a)'!J44*100</f>
        <v>107.40453074433655</v>
      </c>
      <c r="K44" s="15">
        <f>'Table A1'!K44/'Table A5 (a)'!K44*100</f>
        <v>52.13077216639104</v>
      </c>
      <c r="L44" s="15">
        <f>'Table A1'!L44/'Table A5 (a)'!L44*100</f>
        <v>120.28023598820059</v>
      </c>
      <c r="M44" s="15">
        <f>'Table A1'!M44/'Table A5 (a)'!M44*100</f>
        <v>61.498516320474785</v>
      </c>
      <c r="N44" s="15">
        <f>'Table A1'!N44/'Table A5 (a)'!N44*100</f>
        <v>109.09942459520943</v>
      </c>
      <c r="O44" s="15">
        <f>'Table A1'!O44/'Table A5 (a)'!O44*100</f>
        <v>87.850467289719631</v>
      </c>
      <c r="P44" s="15"/>
      <c r="Q44" s="15"/>
      <c r="R44" s="15"/>
      <c r="S44" s="15">
        <f>'Table A1'!S44/'Table A5 (a)'!S44*100</f>
        <v>105.70207570207569</v>
      </c>
      <c r="T44" s="15">
        <f>'Table A1'!T44/'Table A5 (a)'!T44*100</f>
        <v>90.991950757575751</v>
      </c>
      <c r="U44" s="15">
        <f>'Table A1'!U44/'Table A5 (a)'!U44*100</f>
        <v>97.74566473988439</v>
      </c>
    </row>
    <row r="45" spans="1:21" x14ac:dyDescent="0.2">
      <c r="A45" s="13">
        <v>2009</v>
      </c>
      <c r="B45" s="15">
        <f>'Table A1'!B45/'Table A5 (a)'!B45*100</f>
        <v>101.48758561643835</v>
      </c>
      <c r="C45" s="15">
        <f>'Table A1'!C45/'Table A5 (a)'!C45*100</f>
        <v>146.07483492296404</v>
      </c>
      <c r="D45" s="15">
        <f>'Table A1'!D45/'Table A5 (a)'!D45*100</f>
        <v>87.893690488647067</v>
      </c>
      <c r="E45" s="15">
        <f>'Table A1'!E45/'Table A5 (a)'!E45*100</f>
        <v>114.75048249241794</v>
      </c>
      <c r="F45" s="15">
        <f>'Table A1'!F45/'Table A5 (a)'!F45*100</f>
        <v>115.27711419015768</v>
      </c>
      <c r="G45" s="15">
        <f>'Table A1'!G45/'Table A5 (a)'!G45*100</f>
        <v>92.575488454706928</v>
      </c>
      <c r="H45" s="15">
        <f>'Table A1'!H45/'Table A5 (a)'!H45*100</f>
        <v>93.075379125780543</v>
      </c>
      <c r="I45" s="15">
        <f>'Table A1'!I45/'Table A5 (a)'!I45*100</f>
        <v>98.22678488100793</v>
      </c>
      <c r="J45" s="15">
        <f>'Table A1'!J45/'Table A5 (a)'!J45*100</f>
        <v>103.34845250800429</v>
      </c>
      <c r="K45" s="15">
        <f>'Table A1'!K45/'Table A5 (a)'!K45*100</f>
        <v>53.81641307059116</v>
      </c>
      <c r="L45" s="15">
        <f>'Table A1'!L45/'Table A5 (a)'!L45*100</f>
        <v>116.53560042507971</v>
      </c>
      <c r="M45" s="15">
        <f>'Table A1'!M45/'Table A5 (a)'!M45*100</f>
        <v>66.451544646635639</v>
      </c>
      <c r="N45" s="15">
        <f>'Table A1'!N45/'Table A5 (a)'!N45*100</f>
        <v>105.17852275824478</v>
      </c>
      <c r="O45" s="15">
        <f>'Table A1'!O45/'Table A5 (a)'!O45*100</f>
        <v>88.821548821548816</v>
      </c>
      <c r="P45" s="15"/>
      <c r="Q45" s="15"/>
      <c r="R45" s="15"/>
      <c r="S45" s="15">
        <f>'Table A1'!S45/'Table A5 (a)'!S45*100</f>
        <v>100.91318488866649</v>
      </c>
      <c r="T45" s="15">
        <f>'Table A1'!T45/'Table A5 (a)'!T45*100</f>
        <v>92.735350624399615</v>
      </c>
      <c r="U45" s="15">
        <f>'Table A1'!U45/'Table A5 (a)'!U45*100</f>
        <v>94.194536033914261</v>
      </c>
    </row>
    <row r="46" spans="1:21" x14ac:dyDescent="0.2">
      <c r="A46" s="13">
        <v>2010</v>
      </c>
      <c r="B46" s="15">
        <f>'Table A1'!B46/'Table A5 (a)'!B46*100</f>
        <v>81.814475025484214</v>
      </c>
      <c r="C46" s="15">
        <f>'Table A1'!C46/'Table A5 (a)'!C46*100</f>
        <v>131.62136832239923</v>
      </c>
      <c r="D46" s="15">
        <f>'Table A1'!D46/'Table A5 (a)'!D46*100</f>
        <v>89.037348763808524</v>
      </c>
      <c r="E46" s="15">
        <f>'Table A1'!E46/'Table A5 (a)'!E46*100</f>
        <v>110.26442620815425</v>
      </c>
      <c r="F46" s="15">
        <f>'Table A1'!F46/'Table A5 (a)'!F46*100</f>
        <v>111.94133271740385</v>
      </c>
      <c r="G46" s="15">
        <f>'Table A1'!G46/'Table A5 (a)'!G46*100</f>
        <v>105.06329113924049</v>
      </c>
      <c r="H46" s="15">
        <f>'Table A1'!H46/'Table A5 (a)'!H46*100</f>
        <v>100.94675874359544</v>
      </c>
      <c r="I46" s="15">
        <f>'Table A1'!I46/'Table A5 (a)'!I46*100</f>
        <v>106.50817935742027</v>
      </c>
      <c r="J46" s="15">
        <f>'Table A1'!J46/'Table A5 (a)'!J46*100</f>
        <v>109.09701693093254</v>
      </c>
      <c r="K46" s="15">
        <f>'Table A1'!K46/'Table A5 (a)'!K46*100</f>
        <v>56.489493201483313</v>
      </c>
      <c r="L46" s="15">
        <f>'Table A1'!L46/'Table A5 (a)'!L46*100</f>
        <v>108.76029521873998</v>
      </c>
      <c r="M46" s="15">
        <f>'Table A1'!M46/'Table A5 (a)'!M46*100</f>
        <v>71.987271607472792</v>
      </c>
      <c r="N46" s="15">
        <f>'Table A1'!N46/'Table A5 (a)'!N46*100</f>
        <v>105.89406610911986</v>
      </c>
      <c r="O46" s="15">
        <f>'Table A1'!O46/'Table A5 (a)'!O46*100</f>
        <v>89.818229715489977</v>
      </c>
      <c r="P46" s="15"/>
      <c r="Q46" s="15"/>
      <c r="R46" s="15"/>
      <c r="S46" s="15">
        <f>'Table A1'!S46/'Table A5 (a)'!S46*100</f>
        <v>97.406304293869439</v>
      </c>
      <c r="T46" s="15">
        <f>'Table A1'!T46/'Table A5 (a)'!T46*100</f>
        <v>96.768314907058681</v>
      </c>
      <c r="U46" s="15">
        <f>'Table A1'!U46/'Table A5 (a)'!U46*100</f>
        <v>96.367896895137676</v>
      </c>
    </row>
    <row r="47" spans="1:21" x14ac:dyDescent="0.2">
      <c r="A47" s="13">
        <v>2011</v>
      </c>
      <c r="B47" s="15">
        <f>'Table A1'!B47/'Table A5 (a)'!B47*100</f>
        <v>104.10409380785846</v>
      </c>
      <c r="C47" s="15">
        <f>'Table A1'!C47/'Table A5 (a)'!C47*100</f>
        <v>98.269961977186298</v>
      </c>
      <c r="D47" s="15">
        <f>'Table A1'!D47/'Table A5 (a)'!D47*100</f>
        <v>88.846317581949776</v>
      </c>
      <c r="E47" s="15">
        <f>'Table A1'!E47/'Table A5 (a)'!E47*100</f>
        <v>92.03052671087201</v>
      </c>
      <c r="F47" s="15">
        <f>'Table A1'!F47/'Table A5 (a)'!F47*100</f>
        <v>108.36905030453418</v>
      </c>
      <c r="G47" s="15">
        <f>'Table A1'!G47/'Table A5 (a)'!G47*100</f>
        <v>111.71621284036972</v>
      </c>
      <c r="H47" s="15">
        <f>'Table A1'!H47/'Table A5 (a)'!H47*100</f>
        <v>101.36363636363637</v>
      </c>
      <c r="I47" s="15">
        <f>'Table A1'!I47/'Table A5 (a)'!I47*100</f>
        <v>111.05563480741797</v>
      </c>
      <c r="J47" s="15">
        <f>'Table A1'!J47/'Table A5 (a)'!J47*100</f>
        <v>110.98829648894666</v>
      </c>
      <c r="K47" s="15">
        <f>'Table A1'!K47/'Table A5 (a)'!K47*100</f>
        <v>61.122461242639112</v>
      </c>
      <c r="L47" s="15">
        <f>'Table A1'!L47/'Table A5 (a)'!L47*100</f>
        <v>104.45091514143094</v>
      </c>
      <c r="M47" s="15">
        <f>'Table A1'!M47/'Table A5 (a)'!M47*100</f>
        <v>81.935146443514654</v>
      </c>
      <c r="N47" s="15">
        <f>'Table A1'!N47/'Table A5 (a)'!N47*100</f>
        <v>101.11381385225964</v>
      </c>
      <c r="O47" s="15">
        <f>'Table A1'!O47/'Table A5 (a)'!O47*100</f>
        <v>92.309680754814522</v>
      </c>
      <c r="P47" s="15"/>
      <c r="Q47" s="15"/>
      <c r="R47" s="15"/>
      <c r="S47" s="15">
        <f>'Table A1'!S47/'Table A5 (a)'!S47*100</f>
        <v>101.04958378574014</v>
      </c>
      <c r="T47" s="15">
        <f>'Table A1'!T47/'Table A5 (a)'!T47*100</f>
        <v>96.339950372208449</v>
      </c>
      <c r="U47" s="15">
        <f>'Table A1'!U47/'Table A5 (a)'!U47*100</f>
        <v>97.120297259637709</v>
      </c>
    </row>
    <row r="48" spans="1:21" x14ac:dyDescent="0.2">
      <c r="A48" s="13">
        <v>2012</v>
      </c>
      <c r="B48" s="15">
        <f>'Table A1'!B48/'Table A5 (a)'!B48*100</f>
        <v>88.592607845155982</v>
      </c>
      <c r="C48" s="15">
        <f>'Table A1'!C48/'Table A5 (a)'!C48*100</f>
        <v>83.670992437680894</v>
      </c>
      <c r="D48" s="15">
        <f>'Table A1'!D48/'Table A5 (a)'!D48*100</f>
        <v>90.2188854816538</v>
      </c>
      <c r="E48" s="15">
        <f>'Table A1'!E48/'Table A5 (a)'!E48*100</f>
        <v>98.369429922827976</v>
      </c>
      <c r="F48" s="15">
        <f>'Table A1'!F48/'Table A5 (a)'!F48*100</f>
        <v>104.158215010142</v>
      </c>
      <c r="G48" s="15">
        <f>'Table A1'!G48/'Table A5 (a)'!G48*100</f>
        <v>110.36991368680643</v>
      </c>
      <c r="H48" s="15">
        <f>'Table A1'!H48/'Table A5 (a)'!H48*100</f>
        <v>99.695121951219505</v>
      </c>
      <c r="I48" s="15">
        <f>'Table A1'!I48/'Table A5 (a)'!I48*100</f>
        <v>107.87465309898244</v>
      </c>
      <c r="J48" s="15">
        <f>'Table A1'!J48/'Table A5 (a)'!J48*100</f>
        <v>108.6269592476489</v>
      </c>
      <c r="K48" s="15">
        <f>'Table A1'!K48/'Table A5 (a)'!K48*100</f>
        <v>64.583333333333343</v>
      </c>
      <c r="L48" s="15">
        <f>'Table A1'!L48/'Table A5 (a)'!L48*100</f>
        <v>103.48075348075348</v>
      </c>
      <c r="M48" s="15">
        <f>'Table A1'!M48/'Table A5 (a)'!M48*100</f>
        <v>90.300968872397448</v>
      </c>
      <c r="N48" s="15">
        <f>'Table A1'!N48/'Table A5 (a)'!N48*100</f>
        <v>97.867958812840712</v>
      </c>
      <c r="O48" s="15">
        <f>'Table A1'!O48/'Table A5 (a)'!O48*100</f>
        <v>93.931826694968152</v>
      </c>
      <c r="P48" s="15"/>
      <c r="Q48" s="15"/>
      <c r="R48" s="15"/>
      <c r="S48" s="15">
        <f>'Table A1'!S48/'Table A5 (a)'!S48*100</f>
        <v>96.529157414981896</v>
      </c>
      <c r="T48" s="15">
        <f>'Table A1'!T48/'Table A5 (a)'!T48*100</f>
        <v>102.45677888989991</v>
      </c>
      <c r="U48" s="15">
        <f>'Table A1'!U48/'Table A5 (a)'!U48*100</f>
        <v>97.070223438212494</v>
      </c>
    </row>
    <row r="49" spans="1:21" x14ac:dyDescent="0.2">
      <c r="A49" s="13">
        <v>2013</v>
      </c>
      <c r="B49" s="15">
        <f>'Table A1'!B49/'Table A5 (a)'!B49*100</f>
        <v>88.998530338022249</v>
      </c>
      <c r="C49" s="15">
        <f>'Table A1'!C49/'Table A5 (a)'!C49*100</f>
        <v>71.794638800545215</v>
      </c>
      <c r="D49" s="15">
        <f>'Table A1'!D49/'Table A5 (a)'!D49*100</f>
        <v>93.994057724957557</v>
      </c>
      <c r="E49" s="15">
        <f>'Table A1'!E49/'Table A5 (a)'!E49*100</f>
        <v>103.35847277869432</v>
      </c>
      <c r="F49" s="15">
        <f>'Table A1'!F49/'Table A5 (a)'!F49*100</f>
        <v>101.17011701170118</v>
      </c>
      <c r="G49" s="15">
        <f>'Table A1'!G49/'Table A5 (a)'!G49*100</f>
        <v>110.85225246642104</v>
      </c>
      <c r="H49" s="15">
        <f>'Table A1'!H49/'Table A5 (a)'!H49*100</f>
        <v>96.155480033984716</v>
      </c>
      <c r="I49" s="15">
        <f>'Table A1'!I49/'Table A5 (a)'!I49*100</f>
        <v>111.08158077189738</v>
      </c>
      <c r="J49" s="15">
        <f>'Table A1'!J49/'Table A5 (a)'!J49*100</f>
        <v>113.11932162325864</v>
      </c>
      <c r="K49" s="15">
        <f>'Table A1'!K49/'Table A5 (a)'!K49*100</f>
        <v>66.113881479763421</v>
      </c>
      <c r="L49" s="15">
        <f>'Table A1'!L49/'Table A5 (a)'!L49*100</f>
        <v>99.179907739620717</v>
      </c>
      <c r="M49" s="15">
        <f>'Table A1'!M49/'Table A5 (a)'!M49*100</f>
        <v>94.573884229056645</v>
      </c>
      <c r="N49" s="15">
        <f>'Table A1'!N49/'Table A5 (a)'!N49*100</f>
        <v>99.686665893002214</v>
      </c>
      <c r="O49" s="15">
        <f>'Table A1'!O49/'Table A5 (a)'!O49*100</f>
        <v>102.82317979197624</v>
      </c>
      <c r="P49" s="15"/>
      <c r="Q49" s="15"/>
      <c r="R49" s="15"/>
      <c r="S49" s="15">
        <f>'Table A1'!S49/'Table A5 (a)'!S49*100</f>
        <v>106.78782043567216</v>
      </c>
      <c r="T49" s="15">
        <f>'Table A1'!T49/'Table A5 (a)'!T49*100</f>
        <v>96.347909658817883</v>
      </c>
      <c r="U49" s="15">
        <f>'Table A1'!U49/'Table A5 (a)'!U49*100</f>
        <v>97.806624888093125</v>
      </c>
    </row>
    <row r="50" spans="1:21" x14ac:dyDescent="0.2">
      <c r="A50" s="13">
        <v>2014</v>
      </c>
      <c r="B50" s="15">
        <f>'Table A1'!B50/'Table A5 (a)'!B50*100</f>
        <v>116.71216848673947</v>
      </c>
      <c r="C50" s="15">
        <f>'Table A1'!C50/'Table A5 (a)'!C50*100</f>
        <v>74.286508524833209</v>
      </c>
      <c r="D50" s="15">
        <f>'Table A1'!D50/'Table A5 (a)'!D50*100</f>
        <v>97.316504030547307</v>
      </c>
      <c r="E50" s="15">
        <f>'Table A1'!E50/'Table A5 (a)'!E50*100</f>
        <v>91.110850164396439</v>
      </c>
      <c r="F50" s="15">
        <f>'Table A1'!F50/'Table A5 (a)'!F50*100</f>
        <v>100.27050421986583</v>
      </c>
      <c r="G50" s="15">
        <f>'Table A1'!G50/'Table A5 (a)'!G50*100</f>
        <v>110.23765996343693</v>
      </c>
      <c r="H50" s="15">
        <f>'Table A1'!H50/'Table A5 (a)'!H50*100</f>
        <v>101.03092783505154</v>
      </c>
      <c r="I50" s="15">
        <f>'Table A1'!I50/'Table A5 (a)'!I50*100</f>
        <v>112.04998853473975</v>
      </c>
      <c r="J50" s="15">
        <f>'Table A1'!J50/'Table A5 (a)'!J50*100</f>
        <v>106.15728749705676</v>
      </c>
      <c r="K50" s="15">
        <f>'Table A1'!K50/'Table A5 (a)'!K50*100</f>
        <v>71.292881886244274</v>
      </c>
      <c r="L50" s="15">
        <f>'Table A1'!L50/'Table A5 (a)'!L50*100</f>
        <v>94.42930669088706</v>
      </c>
      <c r="M50" s="15">
        <f>'Table A1'!M50/'Table A5 (a)'!M50*100</f>
        <v>96.836088997754629</v>
      </c>
      <c r="N50" s="15">
        <f>'Table A1'!N50/'Table A5 (a)'!N50*100</f>
        <v>98.391007273528771</v>
      </c>
      <c r="O50" s="15">
        <f>'Table A1'!O50/'Table A5 (a)'!O50*100</f>
        <v>108.00389247050239</v>
      </c>
      <c r="P50" s="15"/>
      <c r="Q50" s="15"/>
      <c r="R50" s="15"/>
      <c r="S50" s="15">
        <f>'Table A1'!S50/'Table A5 (a)'!S50*100</f>
        <v>103.04796055580456</v>
      </c>
      <c r="T50" s="15">
        <f>'Table A1'!T50/'Table A5 (a)'!T50*100</f>
        <v>95.824777549623548</v>
      </c>
      <c r="U50" s="15">
        <f>'Table A1'!U50/'Table A5 (a)'!U50*100</f>
        <v>98.529091305295282</v>
      </c>
    </row>
    <row r="51" spans="1:21" x14ac:dyDescent="0.2">
      <c r="A51" s="13">
        <v>2015</v>
      </c>
      <c r="B51" s="15">
        <f>'Table A1'!B51/'Table A5 (a)'!B51*100</f>
        <v>103.68778732760344</v>
      </c>
      <c r="C51" s="15">
        <f>'Table A1'!C51/'Table A5 (a)'!C51*100</f>
        <v>85.931907864549871</v>
      </c>
      <c r="D51" s="15">
        <f>'Table A1'!D51/'Table A5 (a)'!D51*100</f>
        <v>96.631556992387104</v>
      </c>
      <c r="E51" s="15">
        <f>'Table A1'!E51/'Table A5 (a)'!E51*100</f>
        <v>103.43131776014307</v>
      </c>
      <c r="F51" s="15">
        <f>'Table A1'!F51/'Table A5 (a)'!F51*100</f>
        <v>103.91524147574486</v>
      </c>
      <c r="G51" s="15">
        <f>'Table A1'!G51/'Table A5 (a)'!G51*100</f>
        <v>113.07344632768361</v>
      </c>
      <c r="H51" s="15">
        <f>'Table A1'!H51/'Table A5 (a)'!H51*100</f>
        <v>101.01176956431964</v>
      </c>
      <c r="I51" s="15">
        <f>'Table A1'!I51/'Table A5 (a)'!I51*100</f>
        <v>101.46653434777815</v>
      </c>
      <c r="J51" s="15">
        <f>'Table A1'!J51/'Table A5 (a)'!J51*100</f>
        <v>98.791540785498484</v>
      </c>
      <c r="K51" s="15">
        <f>'Table A1'!K51/'Table A5 (a)'!K51*100</f>
        <v>77.369056769517954</v>
      </c>
      <c r="L51" s="15">
        <f>'Table A1'!L51/'Table A5 (a)'!L51*100</f>
        <v>93.513238289205702</v>
      </c>
      <c r="M51" s="15">
        <f>'Table A1'!M51/'Table A5 (a)'!M51*100</f>
        <v>96.735102653980974</v>
      </c>
      <c r="N51" s="15">
        <f>'Table A1'!N51/'Table A5 (a)'!N51*100</f>
        <v>101.64635450074833</v>
      </c>
      <c r="O51" s="15">
        <f>'Table A1'!O51/'Table A5 (a)'!O51*100</f>
        <v>106.81351289659895</v>
      </c>
      <c r="P51" s="15"/>
      <c r="Q51" s="15"/>
      <c r="R51" s="15"/>
      <c r="S51" s="15">
        <f>'Table A1'!S51/'Table A5 (a)'!S51*100</f>
        <v>105.6334867018292</v>
      </c>
      <c r="T51" s="15">
        <f>'Table A1'!T51/'Table A5 (a)'!T51*100</f>
        <v>99.218658892128275</v>
      </c>
      <c r="U51" s="15">
        <f>'Table A1'!U51/'Table A5 (a)'!U51*100</f>
        <v>98.952655765736893</v>
      </c>
    </row>
    <row r="52" spans="1:21" x14ac:dyDescent="0.2">
      <c r="A52" s="13">
        <v>2016</v>
      </c>
      <c r="B52" s="15">
        <f>'Table A1'!B52/'Table A5 (a)'!B52*100</f>
        <v>92.019724262855988</v>
      </c>
      <c r="C52" s="15">
        <f>'Table A1'!C52/'Table A5 (a)'!C52*100</f>
        <v>95.163820950622991</v>
      </c>
      <c r="D52" s="15">
        <f>'Table A1'!D52/'Table A5 (a)'!D52*100</f>
        <v>95.586708203530634</v>
      </c>
      <c r="E52" s="15">
        <f>'Table A1'!E52/'Table A5 (a)'!E52*100</f>
        <v>98.13524809773871</v>
      </c>
      <c r="F52" s="15">
        <f>'Table A1'!F52/'Table A5 (a)'!F52*100</f>
        <v>104.1383634653569</v>
      </c>
      <c r="G52" s="15">
        <f>'Table A1'!G52/'Table A5 (a)'!G52*100</f>
        <v>108.03953871499176</v>
      </c>
      <c r="H52" s="15">
        <f>'Table A1'!H52/'Table A5 (a)'!H52*100</f>
        <v>101.63482170225808</v>
      </c>
      <c r="I52" s="15">
        <f>'Table A1'!I52/'Table A5 (a)'!I52*100</f>
        <v>97.353556485355654</v>
      </c>
      <c r="J52" s="15">
        <f>'Table A1'!J52/'Table A5 (a)'!J52*100</f>
        <v>100.89661877498111</v>
      </c>
      <c r="K52" s="15">
        <f>'Table A1'!K52/'Table A5 (a)'!K52*100</f>
        <v>83.278409694908063</v>
      </c>
      <c r="L52" s="15">
        <f>'Table A1'!L52/'Table A5 (a)'!L52*100</f>
        <v>98.123883263847517</v>
      </c>
      <c r="M52" s="15">
        <f>'Table A1'!M52/'Table A5 (a)'!M52*100</f>
        <v>96.64051498692416</v>
      </c>
      <c r="N52" s="15">
        <f>'Table A1'!N52/'Table A5 (a)'!N52*100</f>
        <v>100.28803621026643</v>
      </c>
      <c r="O52" s="15">
        <f>'Table A1'!O52/'Table A5 (a)'!O52*100</f>
        <v>103.40402392604675</v>
      </c>
      <c r="P52" s="15"/>
      <c r="Q52" s="15"/>
      <c r="R52" s="15"/>
      <c r="S52" s="15">
        <f>'Table A1'!S52/'Table A5 (a)'!S52*100</f>
        <v>104.153898535921</v>
      </c>
      <c r="T52" s="15">
        <f>'Table A1'!T52/'Table A5 (a)'!T52*100</f>
        <v>104.31211498973305</v>
      </c>
      <c r="U52" s="15">
        <f>'Table A1'!U52/'Table A5 (a)'!U52*100</f>
        <v>99.101546176347682</v>
      </c>
    </row>
    <row r="53" spans="1:21" x14ac:dyDescent="0.2">
      <c r="A53" s="13">
        <v>2017</v>
      </c>
      <c r="B53" s="15">
        <f>'Table A1'!B53/'Table A5 (a)'!B53*100</f>
        <v>94.763629245375341</v>
      </c>
      <c r="C53" s="15">
        <f>'Table A1'!C53/'Table A5 (a)'!C53*100</f>
        <v>92.923502668511546</v>
      </c>
      <c r="D53" s="15">
        <f>'Table A1'!D53/'Table A5 (a)'!D53*100</f>
        <v>95.741842807305559</v>
      </c>
      <c r="E53" s="15">
        <f>'Table A1'!E53/'Table A5 (a)'!E53*100</f>
        <v>89.77354978802606</v>
      </c>
      <c r="F53" s="15">
        <f>'Table A1'!F53/'Table A5 (a)'!F53*100</f>
        <v>101.80614087898856</v>
      </c>
      <c r="G53" s="15">
        <f>'Table A1'!G53/'Table A5 (a)'!G53*100</f>
        <v>108.10667795533919</v>
      </c>
      <c r="H53" s="15">
        <f>'Table A1'!H53/'Table A5 (a)'!H53*100</f>
        <v>102.43951612903226</v>
      </c>
      <c r="I53" s="15">
        <f>'Table A1'!I53/'Table A5 (a)'!I53*100</f>
        <v>99.537085744345092</v>
      </c>
      <c r="J53" s="15">
        <f>'Table A1'!J53/'Table A5 (a)'!J53*100</f>
        <v>103.86576040781648</v>
      </c>
      <c r="K53" s="15">
        <f>'Table A1'!K53/'Table A5 (a)'!K53*100</f>
        <v>83.504630100742858</v>
      </c>
      <c r="L53" s="15">
        <f>'Table A1'!L53/'Table A5 (a)'!L53*100</f>
        <v>103.82074992378824</v>
      </c>
      <c r="M53" s="15">
        <f>'Table A1'!M53/'Table A5 (a)'!M53*100</f>
        <v>98.781736281736272</v>
      </c>
      <c r="N53" s="15">
        <f>'Table A1'!N53/'Table A5 (a)'!N53*100</f>
        <v>104.62446012851574</v>
      </c>
      <c r="O53" s="15">
        <f>'Table A1'!O53/'Table A5 (a)'!O53*100</f>
        <v>103.65244536940688</v>
      </c>
      <c r="P53" s="15"/>
      <c r="Q53" s="15"/>
      <c r="R53" s="15"/>
      <c r="S53" s="15">
        <f>'Table A1'!S53/'Table A5 (a)'!S53*100</f>
        <v>103.62134688691233</v>
      </c>
      <c r="T53" s="15">
        <f>'Table A1'!T53/'Table A5 (a)'!T53*100</f>
        <v>103.17184444927221</v>
      </c>
      <c r="U53" s="15">
        <f>'Table A1'!U53/'Table A5 (a)'!U53*100</f>
        <v>99.979389942291832</v>
      </c>
    </row>
    <row r="54" spans="1:21" x14ac:dyDescent="0.2">
      <c r="A54" s="13">
        <v>2018</v>
      </c>
      <c r="B54" s="15">
        <f>'Table A1'!B54/'Table A5 (a)'!B54*100</f>
        <v>86.735001507386187</v>
      </c>
      <c r="C54" s="15">
        <f>'Table A1'!C54/'Table A5 (a)'!C54*100</f>
        <v>96.329558766106999</v>
      </c>
      <c r="D54" s="15">
        <f>'Table A1'!D54/'Table A5 (a)'!D54*100</f>
        <v>97.940018176310204</v>
      </c>
      <c r="E54" s="15">
        <f>'Table A1'!E54/'Table A5 (a)'!E54*100</f>
        <v>88.032998707881916</v>
      </c>
      <c r="F54" s="15">
        <f>'Table A1'!F54/'Table A5 (a)'!F54*100</f>
        <v>101.39804274016377</v>
      </c>
      <c r="G54" s="15">
        <f>'Table A1'!G54/'Table A5 (a)'!G54*100</f>
        <v>103.89044506691565</v>
      </c>
      <c r="H54" s="15">
        <f>'Table A1'!H54/'Table A5 (a)'!H54*100</f>
        <v>100.67343451603176</v>
      </c>
      <c r="I54" s="15">
        <f>'Table A1'!I54/'Table A5 (a)'!I54*100</f>
        <v>101.63066057332779</v>
      </c>
      <c r="J54" s="15">
        <f>'Table A1'!J54/'Table A5 (a)'!J54*100</f>
        <v>101.89673340358272</v>
      </c>
      <c r="K54" s="15">
        <f>'Table A1'!K54/'Table A5 (a)'!K54*100</f>
        <v>94.000806614236737</v>
      </c>
      <c r="L54" s="15">
        <f>'Table A1'!L54/'Table A5 (a)'!L54*100</f>
        <v>101.6808404202101</v>
      </c>
      <c r="M54" s="15">
        <f>'Table A1'!M54/'Table A5 (a)'!M54*100</f>
        <v>97.689902148693648</v>
      </c>
      <c r="N54" s="15">
        <f>'Table A1'!N54/'Table A5 (a)'!N54*100</f>
        <v>103.95978024256247</v>
      </c>
      <c r="O54" s="15">
        <f>'Table A1'!O54/'Table A5 (a)'!O54*100</f>
        <v>98.987874536526704</v>
      </c>
      <c r="P54" s="15"/>
      <c r="Q54" s="15"/>
      <c r="R54" s="15"/>
      <c r="S54" s="15">
        <f>'Table A1'!S54/'Table A5 (a)'!S54*100</f>
        <v>103.44574009874987</v>
      </c>
      <c r="T54" s="15">
        <f>'Table A1'!T54/'Table A5 (a)'!T54*100</f>
        <v>104.07970634504457</v>
      </c>
      <c r="U54" s="15">
        <f>'Table A1'!U54/'Table A5 (a)'!U54*100</f>
        <v>99.888245453621849</v>
      </c>
    </row>
    <row r="55" spans="1:21" x14ac:dyDescent="0.2">
      <c r="A55" s="13">
        <v>2019</v>
      </c>
      <c r="B55" s="15">
        <f>'Table A1'!B55/'Table A5 (a)'!B55*100</f>
        <v>100</v>
      </c>
      <c r="C55" s="15">
        <f>'Table A1'!C55/'Table A5 (a)'!C55*100</f>
        <v>100</v>
      </c>
      <c r="D55" s="15">
        <f>'Table A1'!D55/'Table A5 (a)'!D55*100</f>
        <v>100</v>
      </c>
      <c r="E55" s="15">
        <f>'Table A1'!E55/'Table A5 (a)'!E55*100</f>
        <v>100</v>
      </c>
      <c r="F55" s="15">
        <f>'Table A1'!F55/'Table A5 (a)'!F55*100</f>
        <v>100</v>
      </c>
      <c r="G55" s="15">
        <f>'Table A1'!G55/'Table A5 (a)'!G55*100</f>
        <v>100</v>
      </c>
      <c r="H55" s="15">
        <f>'Table A1'!H55/'Table A5 (a)'!H55*100</f>
        <v>100</v>
      </c>
      <c r="I55" s="15">
        <f>'Table A1'!I55/'Table A5 (a)'!I55*100</f>
        <v>100</v>
      </c>
      <c r="J55" s="15">
        <f>'Table A1'!J55/'Table A5 (a)'!J55*100</f>
        <v>100</v>
      </c>
      <c r="K55" s="15">
        <f>'Table A1'!K55/'Table A5 (a)'!K55*100</f>
        <v>100</v>
      </c>
      <c r="L55" s="15">
        <f>'Table A1'!L55/'Table A5 (a)'!L55*100</f>
        <v>100</v>
      </c>
      <c r="M55" s="15">
        <f>'Table A1'!M55/'Table A5 (a)'!M55*100</f>
        <v>100</v>
      </c>
      <c r="N55" s="15">
        <f>'Table A1'!N55/'Table A5 (a)'!N55*100</f>
        <v>100</v>
      </c>
      <c r="O55" s="15">
        <f>'Table A1'!O55/'Table A5 (a)'!O55*100</f>
        <v>100</v>
      </c>
      <c r="P55" s="15"/>
      <c r="Q55" s="15"/>
      <c r="R55" s="15"/>
      <c r="S55" s="15">
        <f>'Table A1'!S55/'Table A5 (a)'!S55*100</f>
        <v>100</v>
      </c>
      <c r="T55" s="15">
        <f>'Table A1'!T55/'Table A5 (a)'!T55*100</f>
        <v>100</v>
      </c>
      <c r="U55" s="15">
        <f>'Table A1'!U55/'Table A5 (a)'!U55*100</f>
        <v>100</v>
      </c>
    </row>
    <row r="56" spans="1:21" x14ac:dyDescent="0.2">
      <c r="A56" s="13">
        <v>2020</v>
      </c>
      <c r="B56" s="15">
        <f>'Table A1'!B56/'Table A5 (a)'!B56*100</f>
        <v>94.122516556291373</v>
      </c>
      <c r="C56" s="15">
        <f>'Table A1'!C56/'Table A5 (a)'!C56*100</f>
        <v>84.93653624252596</v>
      </c>
      <c r="D56" s="15">
        <f>'Table A1'!D56/'Table A5 (a)'!D56*100</f>
        <v>101.77772808586762</v>
      </c>
      <c r="E56" s="15">
        <f>'Table A1'!E56/'Table A5 (a)'!E56*100</f>
        <v>101.84432635198499</v>
      </c>
      <c r="F56" s="15">
        <f>'Table A1'!F56/'Table A5 (a)'!F56*100</f>
        <v>101.85873605947955</v>
      </c>
      <c r="G56" s="15">
        <f>'Table A1'!G56/'Table A5 (a)'!G56*100</f>
        <v>98.220765539037799</v>
      </c>
      <c r="H56" s="15">
        <f>'Table A1'!H56/'Table A5 (a)'!H56*100</f>
        <v>103.83447655459351</v>
      </c>
      <c r="I56" s="15">
        <f>'Table A1'!I56/'Table A5 (a)'!I56*100</f>
        <v>97.620697620697612</v>
      </c>
      <c r="J56" s="15">
        <f>'Table A1'!J56/'Table A5 (a)'!J56*100</f>
        <v>91.913875598086122</v>
      </c>
      <c r="K56" s="15">
        <f>'Table A1'!K56/'Table A5 (a)'!K56*100</f>
        <v>96.825073776330527</v>
      </c>
      <c r="L56" s="15">
        <f>'Table A1'!L56/'Table A5 (a)'!L56*100</f>
        <v>96.974874371859286</v>
      </c>
      <c r="M56" s="15">
        <f>'Table A1'!M56/'Table A5 (a)'!M56*100</f>
        <v>102.06602768903088</v>
      </c>
      <c r="N56" s="15">
        <f>'Table A1'!N56/'Table A5 (a)'!N56*100</f>
        <v>101.39096939867325</v>
      </c>
      <c r="O56" s="15">
        <f>'Table A1'!O56/'Table A5 (a)'!O56*100</f>
        <v>96.324476179328101</v>
      </c>
      <c r="P56" s="15"/>
      <c r="Q56" s="15"/>
      <c r="R56" s="15"/>
      <c r="S56" s="15">
        <f>'Table A1'!S56/'Table A5 (a)'!S56*100</f>
        <v>96.927152317880811</v>
      </c>
      <c r="T56" s="15">
        <f>'Table A1'!T56/'Table A5 (a)'!T56*100</f>
        <v>93.103448275862078</v>
      </c>
      <c r="U56" s="15">
        <f>'Table A1'!U56/'Table A5 (a)'!U56*100</f>
        <v>100.68148810188806</v>
      </c>
    </row>
    <row r="57" spans="1:21" x14ac:dyDescent="0.2"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</row>
    <row r="58" spans="1:21" x14ac:dyDescent="0.2">
      <c r="A58" s="9" t="s">
        <v>286</v>
      </c>
    </row>
    <row r="59" spans="1:21" x14ac:dyDescent="0.2">
      <c r="A59" s="13">
        <v>1971</v>
      </c>
      <c r="B59" s="11">
        <f>(B7/B6-1)*100</f>
        <v>4.8012000948575606</v>
      </c>
      <c r="C59" s="11">
        <f t="shared" ref="C59:O59" si="0">(C7/C6-1)*100</f>
        <v>-1.938321763151829</v>
      </c>
      <c r="D59" s="11">
        <f t="shared" si="0"/>
        <v>1.6040440067716766</v>
      </c>
      <c r="E59" s="11">
        <f t="shared" si="0"/>
        <v>6.0427177432704759</v>
      </c>
      <c r="F59" s="11">
        <f t="shared" si="0"/>
        <v>1.0123121286031989E-2</v>
      </c>
      <c r="G59" s="11">
        <f t="shared" si="0"/>
        <v>3.4125898413057687</v>
      </c>
      <c r="H59" s="11">
        <f t="shared" si="0"/>
        <v>1.9883384727031883</v>
      </c>
      <c r="I59" s="11">
        <f t="shared" si="0"/>
        <v>10.099676340985075</v>
      </c>
      <c r="J59" s="11">
        <f t="shared" si="0"/>
        <v>3.4422501667826344</v>
      </c>
      <c r="K59" s="11">
        <f t="shared" si="0"/>
        <v>1.952940164322281</v>
      </c>
      <c r="L59" s="11">
        <f t="shared" si="0"/>
        <v>-5.442824017055548</v>
      </c>
      <c r="M59" s="11">
        <f t="shared" si="0"/>
        <v>1.0442134974034012</v>
      </c>
      <c r="N59" s="11">
        <f t="shared" si="0"/>
        <v>6.2466154283599584</v>
      </c>
      <c r="O59" s="11">
        <f t="shared" si="0"/>
        <v>8.042370208032402</v>
      </c>
      <c r="P59" s="11"/>
      <c r="Q59" s="11"/>
      <c r="R59" s="11"/>
      <c r="S59" s="11">
        <f t="shared" ref="S59:U74" si="1">(S7/S6-1)*100</f>
        <v>6.0557733776027245</v>
      </c>
      <c r="T59" s="11">
        <f t="shared" si="1"/>
        <v>2.2592249465916758</v>
      </c>
      <c r="U59" s="11">
        <f t="shared" si="1"/>
        <v>2.7375857468662002</v>
      </c>
    </row>
    <row r="60" spans="1:21" x14ac:dyDescent="0.2">
      <c r="A60" s="13">
        <v>1972</v>
      </c>
      <c r="B60" s="11">
        <f t="shared" ref="B60:O75" si="2">(B8/B7-1)*100</f>
        <v>-0.45162700221359486</v>
      </c>
      <c r="C60" s="11">
        <f t="shared" si="2"/>
        <v>-17.406194638725047</v>
      </c>
      <c r="D60" s="11">
        <f t="shared" si="2"/>
        <v>2.9258644874669004</v>
      </c>
      <c r="E60" s="11">
        <f t="shared" si="2"/>
        <v>9.7114686532574712</v>
      </c>
      <c r="F60" s="11">
        <f t="shared" si="2"/>
        <v>4.0646349665198978</v>
      </c>
      <c r="G60" s="11">
        <f t="shared" si="2"/>
        <v>-3.1017134797570511</v>
      </c>
      <c r="H60" s="11">
        <f t="shared" si="2"/>
        <v>1.67646672716113</v>
      </c>
      <c r="I60" s="11">
        <f t="shared" si="2"/>
        <v>7.3953554281609435</v>
      </c>
      <c r="J60" s="11">
        <f t="shared" si="2"/>
        <v>9.8376446972281428E-2</v>
      </c>
      <c r="K60" s="11">
        <f t="shared" si="2"/>
        <v>2.2867502154592767</v>
      </c>
      <c r="L60" s="11">
        <f t="shared" si="2"/>
        <v>-4.6662415656085425</v>
      </c>
      <c r="M60" s="11">
        <f t="shared" si="2"/>
        <v>1.2881375799591588</v>
      </c>
      <c r="N60" s="11">
        <f t="shared" si="2"/>
        <v>5.706295572837683</v>
      </c>
      <c r="O60" s="11">
        <f t="shared" si="2"/>
        <v>6.499041125079863</v>
      </c>
      <c r="P60" s="11"/>
      <c r="Q60" s="11"/>
      <c r="R60" s="11"/>
      <c r="S60" s="11">
        <f t="shared" si="1"/>
        <v>0.54747449844374518</v>
      </c>
      <c r="T60" s="11">
        <f t="shared" si="1"/>
        <v>-4.8065778183492895</v>
      </c>
      <c r="U60" s="11">
        <f t="shared" si="1"/>
        <v>2.0165941619870509</v>
      </c>
    </row>
    <row r="61" spans="1:21" x14ac:dyDescent="0.2">
      <c r="A61" s="13">
        <v>1973</v>
      </c>
      <c r="B61" s="11">
        <f t="shared" si="2"/>
        <v>1.2888786641936045</v>
      </c>
      <c r="C61" s="11">
        <f t="shared" si="2"/>
        <v>8.5563737432562839</v>
      </c>
      <c r="D61" s="11">
        <f t="shared" si="2"/>
        <v>7.223245673159373</v>
      </c>
      <c r="E61" s="11">
        <f t="shared" si="2"/>
        <v>9.1547589864244383</v>
      </c>
      <c r="F61" s="11">
        <f t="shared" si="2"/>
        <v>8.9362118307223515</v>
      </c>
      <c r="G61" s="11">
        <f t="shared" si="2"/>
        <v>-3.4357980791909881</v>
      </c>
      <c r="H61" s="11">
        <f t="shared" si="2"/>
        <v>-1.5993387165244455</v>
      </c>
      <c r="I61" s="11">
        <f t="shared" si="2"/>
        <v>10.660962268894947</v>
      </c>
      <c r="J61" s="11">
        <f t="shared" si="2"/>
        <v>-1.9595617191481285</v>
      </c>
      <c r="K61" s="11">
        <f t="shared" si="2"/>
        <v>5.2553893006035635</v>
      </c>
      <c r="L61" s="11">
        <f t="shared" si="2"/>
        <v>-0.92170189396765245</v>
      </c>
      <c r="M61" s="11">
        <f t="shared" si="2"/>
        <v>-0.1892848944633263</v>
      </c>
      <c r="N61" s="11">
        <f t="shared" si="2"/>
        <v>6.8115180090975391</v>
      </c>
      <c r="O61" s="11">
        <f t="shared" si="2"/>
        <v>7.6238598333224106</v>
      </c>
      <c r="P61" s="11"/>
      <c r="Q61" s="11"/>
      <c r="R61" s="11"/>
      <c r="S61" s="11">
        <f t="shared" si="1"/>
        <v>3.3217886487407533</v>
      </c>
      <c r="T61" s="11">
        <f t="shared" si="1"/>
        <v>-2.8188048550863876</v>
      </c>
      <c r="U61" s="11">
        <f t="shared" si="1"/>
        <v>4.3181639957453832</v>
      </c>
    </row>
    <row r="62" spans="1:21" x14ac:dyDescent="0.2">
      <c r="A62" s="13">
        <v>1974</v>
      </c>
      <c r="B62" s="11">
        <f t="shared" si="2"/>
        <v>2.2835078776392681</v>
      </c>
      <c r="C62" s="11">
        <f t="shared" si="2"/>
        <v>-12.192449430222974</v>
      </c>
      <c r="D62" s="11">
        <f t="shared" si="2"/>
        <v>-0.12626331142937541</v>
      </c>
      <c r="E62" s="11">
        <f t="shared" si="2"/>
        <v>1.5074513543278156</v>
      </c>
      <c r="F62" s="11">
        <f t="shared" si="2"/>
        <v>-7.8158741424541267</v>
      </c>
      <c r="G62" s="11">
        <f t="shared" si="2"/>
        <v>-4.9128715286992026</v>
      </c>
      <c r="H62" s="11">
        <f t="shared" si="2"/>
        <v>-10.348780649242906</v>
      </c>
      <c r="I62" s="11">
        <f t="shared" si="2"/>
        <v>-0.93327059272589885</v>
      </c>
      <c r="J62" s="11">
        <f t="shared" si="2"/>
        <v>-7.413959285504534</v>
      </c>
      <c r="K62" s="11">
        <f t="shared" si="2"/>
        <v>-6.2579336222068243</v>
      </c>
      <c r="L62" s="11">
        <f t="shared" si="2"/>
        <v>-3.5232284675581149</v>
      </c>
      <c r="M62" s="11">
        <f t="shared" si="2"/>
        <v>-3.7163388927308305</v>
      </c>
      <c r="N62" s="11">
        <f t="shared" si="2"/>
        <v>-3.2591113841113684</v>
      </c>
      <c r="O62" s="11">
        <f t="shared" si="2"/>
        <v>-1.7295104099012915</v>
      </c>
      <c r="P62" s="11"/>
      <c r="Q62" s="11"/>
      <c r="R62" s="11"/>
      <c r="S62" s="11">
        <f t="shared" si="1"/>
        <v>-6.4116065573770147</v>
      </c>
      <c r="T62" s="11">
        <f t="shared" si="1"/>
        <v>-8.4050256299960537</v>
      </c>
      <c r="U62" s="11">
        <f t="shared" si="1"/>
        <v>-3.1552191507197014</v>
      </c>
    </row>
    <row r="63" spans="1:21" x14ac:dyDescent="0.2">
      <c r="A63" s="13">
        <v>1975</v>
      </c>
      <c r="B63" s="11">
        <f t="shared" si="2"/>
        <v>-5.4277073096888557</v>
      </c>
      <c r="C63" s="11">
        <f t="shared" si="2"/>
        <v>7.8965297772902732</v>
      </c>
      <c r="D63" s="11">
        <f t="shared" si="2"/>
        <v>-0.92592575731226257</v>
      </c>
      <c r="E63" s="11">
        <f t="shared" si="2"/>
        <v>2.8128134466436583</v>
      </c>
      <c r="F63" s="11">
        <f t="shared" si="2"/>
        <v>-5.2010620251682793</v>
      </c>
      <c r="G63" s="11">
        <f t="shared" si="2"/>
        <v>-1.7733764911294969</v>
      </c>
      <c r="H63" s="11">
        <f t="shared" si="2"/>
        <v>-3.4853429982117601</v>
      </c>
      <c r="I63" s="11">
        <f t="shared" si="2"/>
        <v>-0.92644436097266691</v>
      </c>
      <c r="J63" s="11">
        <f t="shared" si="2"/>
        <v>-1.0400303705502267</v>
      </c>
      <c r="K63" s="11">
        <f t="shared" si="2"/>
        <v>-0.8602420311880743</v>
      </c>
      <c r="L63" s="11">
        <f t="shared" si="2"/>
        <v>5.8554174234986878</v>
      </c>
      <c r="M63" s="11">
        <f t="shared" si="2"/>
        <v>1.7628172014571231</v>
      </c>
      <c r="N63" s="11">
        <f t="shared" si="2"/>
        <v>-3.6918521348743849</v>
      </c>
      <c r="O63" s="11">
        <f t="shared" si="2"/>
        <v>-2.688404759873031</v>
      </c>
      <c r="P63" s="11"/>
      <c r="Q63" s="11"/>
      <c r="R63" s="11"/>
      <c r="S63" s="11">
        <f t="shared" si="1"/>
        <v>-2.0312303285408007E-2</v>
      </c>
      <c r="T63" s="11">
        <f t="shared" si="1"/>
        <v>-0.98330045626345841</v>
      </c>
      <c r="U63" s="11">
        <f t="shared" si="1"/>
        <v>-0.99448760517069079</v>
      </c>
    </row>
    <row r="64" spans="1:21" x14ac:dyDescent="0.2">
      <c r="A64" s="13">
        <v>1976</v>
      </c>
      <c r="B64" s="11">
        <f t="shared" si="2"/>
        <v>-7.501785085233081</v>
      </c>
      <c r="C64" s="11">
        <f t="shared" si="2"/>
        <v>-10.8455216270535</v>
      </c>
      <c r="D64" s="11">
        <f t="shared" si="2"/>
        <v>3.0160128713884626</v>
      </c>
      <c r="E64" s="11">
        <f t="shared" si="2"/>
        <v>0.33244755692121153</v>
      </c>
      <c r="F64" s="11">
        <f t="shared" si="2"/>
        <v>1.909993129001375</v>
      </c>
      <c r="G64" s="11">
        <f t="shared" si="2"/>
        <v>-0.15823179088484407</v>
      </c>
      <c r="H64" s="11">
        <f t="shared" si="2"/>
        <v>3.7457594591917553</v>
      </c>
      <c r="I64" s="11">
        <f t="shared" si="2"/>
        <v>4.4146348739274144</v>
      </c>
      <c r="J64" s="11">
        <f t="shared" si="2"/>
        <v>2.276322123650365</v>
      </c>
      <c r="K64" s="11">
        <f t="shared" si="2"/>
        <v>4.1774364694999067</v>
      </c>
      <c r="L64" s="11">
        <f t="shared" si="2"/>
        <v>-0.31251446650562009</v>
      </c>
      <c r="M64" s="11">
        <f t="shared" si="2"/>
        <v>4.2225915315920126</v>
      </c>
      <c r="N64" s="11">
        <f t="shared" si="2"/>
        <v>0.6989126099096632</v>
      </c>
      <c r="O64" s="11">
        <f t="shared" si="2"/>
        <v>2.3319016718068797</v>
      </c>
      <c r="P64" s="11"/>
      <c r="Q64" s="11"/>
      <c r="R64" s="11"/>
      <c r="S64" s="11">
        <f t="shared" si="1"/>
        <v>6.4877048062743858</v>
      </c>
      <c r="T64" s="11">
        <f t="shared" si="1"/>
        <v>-0.19777279296918637</v>
      </c>
      <c r="U64" s="11">
        <f t="shared" si="1"/>
        <v>2.1292577453942085</v>
      </c>
    </row>
    <row r="65" spans="1:21" x14ac:dyDescent="0.2">
      <c r="A65" s="13">
        <v>1977</v>
      </c>
      <c r="B65" s="11">
        <f t="shared" si="2"/>
        <v>11.553283684005656</v>
      </c>
      <c r="C65" s="11">
        <f t="shared" si="2"/>
        <v>-11.341886828520597</v>
      </c>
      <c r="D65" s="11">
        <f t="shared" si="2"/>
        <v>0.56518382037422654</v>
      </c>
      <c r="E65" s="11">
        <f t="shared" si="2"/>
        <v>3.8538171606880223</v>
      </c>
      <c r="F65" s="11">
        <f t="shared" si="2"/>
        <v>0.10400100514051935</v>
      </c>
      <c r="G65" s="11">
        <f t="shared" si="2"/>
        <v>1.1329264760115976</v>
      </c>
      <c r="H65" s="11">
        <f t="shared" si="2"/>
        <v>-0.49806151250090247</v>
      </c>
      <c r="I65" s="11">
        <f t="shared" si="2"/>
        <v>4.0382952743484024</v>
      </c>
      <c r="J65" s="11">
        <f t="shared" si="2"/>
        <v>1.1007085020242835</v>
      </c>
      <c r="K65" s="11">
        <f t="shared" si="2"/>
        <v>1.4320562491031641</v>
      </c>
      <c r="L65" s="11">
        <f t="shared" si="2"/>
        <v>-3.1272211443027609</v>
      </c>
      <c r="M65" s="11">
        <f t="shared" si="2"/>
        <v>4.308018798592772</v>
      </c>
      <c r="N65" s="11">
        <f t="shared" si="2"/>
        <v>-3.4379837073489683</v>
      </c>
      <c r="O65" s="11">
        <f t="shared" si="2"/>
        <v>-1.250844874306134</v>
      </c>
      <c r="P65" s="11"/>
      <c r="Q65" s="11"/>
      <c r="R65" s="11"/>
      <c r="S65" s="11">
        <f t="shared" si="1"/>
        <v>3.6329950071965378</v>
      </c>
      <c r="T65" s="11">
        <f t="shared" si="1"/>
        <v>2.7686506877365735</v>
      </c>
      <c r="U65" s="11">
        <f t="shared" si="1"/>
        <v>0.58536030050617693</v>
      </c>
    </row>
    <row r="66" spans="1:21" x14ac:dyDescent="0.2">
      <c r="A66" s="13">
        <v>1978</v>
      </c>
      <c r="B66" s="11">
        <f t="shared" si="2"/>
        <v>6.3210804088120298</v>
      </c>
      <c r="C66" s="11">
        <f t="shared" si="2"/>
        <v>-2.0495058959279722</v>
      </c>
      <c r="D66" s="11">
        <f t="shared" si="2"/>
        <v>0.87642161371375149</v>
      </c>
      <c r="E66" s="11">
        <f t="shared" si="2"/>
        <v>4.7520974147843287</v>
      </c>
      <c r="F66" s="11">
        <f t="shared" si="2"/>
        <v>2.378561960952541</v>
      </c>
      <c r="G66" s="11">
        <f t="shared" si="2"/>
        <v>6.1207663072102347</v>
      </c>
      <c r="H66" s="11">
        <f t="shared" si="2"/>
        <v>6.1187413826332415</v>
      </c>
      <c r="I66" s="11">
        <f t="shared" si="2"/>
        <v>3.378471190790977</v>
      </c>
      <c r="J66" s="11">
        <f t="shared" si="2"/>
        <v>5.9796474969940672</v>
      </c>
      <c r="K66" s="11">
        <f t="shared" si="2"/>
        <v>1.9957415235005715</v>
      </c>
      <c r="L66" s="11">
        <f t="shared" si="2"/>
        <v>1.0089671694807345</v>
      </c>
      <c r="M66" s="11">
        <f t="shared" si="2"/>
        <v>0.5136750107728183</v>
      </c>
      <c r="N66" s="11">
        <f t="shared" si="2"/>
        <v>-0.16467750501595324</v>
      </c>
      <c r="O66" s="11">
        <f t="shared" si="2"/>
        <v>1.9748082268867151</v>
      </c>
      <c r="P66" s="11"/>
      <c r="Q66" s="11"/>
      <c r="R66" s="11"/>
      <c r="S66" s="11">
        <f t="shared" si="1"/>
        <v>4.4701435138100543</v>
      </c>
      <c r="T66" s="11">
        <f t="shared" si="1"/>
        <v>-9.8893448996566704</v>
      </c>
      <c r="U66" s="11">
        <f t="shared" si="1"/>
        <v>2.6351635832280618</v>
      </c>
    </row>
    <row r="67" spans="1:21" x14ac:dyDescent="0.2">
      <c r="A67" s="13">
        <v>1979</v>
      </c>
      <c r="B67" s="11">
        <f t="shared" si="2"/>
        <v>-0.73993483122606341</v>
      </c>
      <c r="C67" s="11">
        <f t="shared" si="2"/>
        <v>29.933766507816539</v>
      </c>
      <c r="D67" s="11">
        <f t="shared" si="2"/>
        <v>-1.0262137950061256</v>
      </c>
      <c r="E67" s="11">
        <f t="shared" si="2"/>
        <v>5.2531904830163789</v>
      </c>
      <c r="F67" s="11">
        <f t="shared" si="2"/>
        <v>-3.8128094662649548</v>
      </c>
      <c r="G67" s="11">
        <f t="shared" si="2"/>
        <v>-0.94889867319553067</v>
      </c>
      <c r="H67" s="11">
        <f t="shared" si="2"/>
        <v>0.18347947618089222</v>
      </c>
      <c r="I67" s="11">
        <f t="shared" si="2"/>
        <v>5.1112332538122862</v>
      </c>
      <c r="J67" s="11">
        <f t="shared" si="2"/>
        <v>2.1200094976414618E-2</v>
      </c>
      <c r="K67" s="11">
        <f t="shared" si="2"/>
        <v>3.1637481277225321</v>
      </c>
      <c r="L67" s="11">
        <f t="shared" si="2"/>
        <v>2.5775865080193583</v>
      </c>
      <c r="M67" s="11">
        <f t="shared" si="2"/>
        <v>-0.59172531677823548</v>
      </c>
      <c r="N67" s="11">
        <f t="shared" si="2"/>
        <v>1.9015005105481597</v>
      </c>
      <c r="O67" s="11">
        <f t="shared" si="2"/>
        <v>4.3164679722291099</v>
      </c>
      <c r="P67" s="11"/>
      <c r="Q67" s="11"/>
      <c r="R67" s="11"/>
      <c r="S67" s="11">
        <f t="shared" si="1"/>
        <v>2.6676913845610217</v>
      </c>
      <c r="T67" s="11">
        <f t="shared" si="1"/>
        <v>-19.266922666831498</v>
      </c>
      <c r="U67" s="11">
        <f t="shared" si="1"/>
        <v>1.8940656898013941</v>
      </c>
    </row>
    <row r="68" spans="1:21" x14ac:dyDescent="0.2">
      <c r="A68" s="13">
        <v>1980</v>
      </c>
      <c r="B68" s="11">
        <f t="shared" si="2"/>
        <v>9.2343839412077688</v>
      </c>
      <c r="C68" s="11">
        <f t="shared" si="2"/>
        <v>-1.5935975504381528</v>
      </c>
      <c r="D68" s="11">
        <f t="shared" si="2"/>
        <v>-4.3011523482231029</v>
      </c>
      <c r="E68" s="11">
        <f t="shared" si="2"/>
        <v>1.8886356235753965</v>
      </c>
      <c r="F68" s="11">
        <f t="shared" si="2"/>
        <v>-12.483194299267309</v>
      </c>
      <c r="G68" s="11">
        <f t="shared" si="2"/>
        <v>-4.6793458630696616</v>
      </c>
      <c r="H68" s="11">
        <f t="shared" si="2"/>
        <v>-6.5877602879975017</v>
      </c>
      <c r="I68" s="11">
        <f t="shared" si="2"/>
        <v>-2.931925782140421</v>
      </c>
      <c r="J68" s="11">
        <f t="shared" si="2"/>
        <v>-3.8735396578579384</v>
      </c>
      <c r="K68" s="11">
        <f t="shared" si="2"/>
        <v>3.1987309907238082</v>
      </c>
      <c r="L68" s="11">
        <f t="shared" si="2"/>
        <v>-4.1708326135838192</v>
      </c>
      <c r="M68" s="11">
        <f t="shared" si="2"/>
        <v>-0.728638474665666</v>
      </c>
      <c r="N68" s="11">
        <f t="shared" si="2"/>
        <v>-3.5138991776063611</v>
      </c>
      <c r="O68" s="11">
        <f t="shared" si="2"/>
        <v>-1.122780272525925</v>
      </c>
      <c r="P68" s="11"/>
      <c r="Q68" s="11"/>
      <c r="R68" s="11"/>
      <c r="S68" s="11">
        <f t="shared" si="1"/>
        <v>5.0291352245933174</v>
      </c>
      <c r="T68" s="11">
        <f t="shared" si="1"/>
        <v>-5.3176151754288696</v>
      </c>
      <c r="U68" s="11">
        <f t="shared" si="1"/>
        <v>-2.6643669177071616</v>
      </c>
    </row>
    <row r="69" spans="1:21" x14ac:dyDescent="0.2">
      <c r="A69" s="13">
        <v>1981</v>
      </c>
      <c r="B69" s="11">
        <f t="shared" si="2"/>
        <v>3.2156655287782332</v>
      </c>
      <c r="C69" s="11">
        <f t="shared" si="2"/>
        <v>7.8033527498848843</v>
      </c>
      <c r="D69" s="11">
        <f t="shared" si="2"/>
        <v>0.6705195965403199</v>
      </c>
      <c r="E69" s="11">
        <f t="shared" si="2"/>
        <v>6.596513329037812</v>
      </c>
      <c r="F69" s="11">
        <f t="shared" si="2"/>
        <v>-1.8928024274416533</v>
      </c>
      <c r="G69" s="11">
        <f t="shared" si="2"/>
        <v>-4.4621753446367869</v>
      </c>
      <c r="H69" s="11">
        <f t="shared" si="2"/>
        <v>1.2149293179991139</v>
      </c>
      <c r="I69" s="11">
        <f t="shared" si="2"/>
        <v>4.7688821048216035</v>
      </c>
      <c r="J69" s="11">
        <f t="shared" si="2"/>
        <v>-0.12967694440475519</v>
      </c>
      <c r="K69" s="11">
        <f t="shared" si="2"/>
        <v>0.34318678095361932</v>
      </c>
      <c r="L69" s="11">
        <f t="shared" si="2"/>
        <v>6.3965386539943658E-2</v>
      </c>
      <c r="M69" s="11">
        <f t="shared" si="2"/>
        <v>-0.23445655246294717</v>
      </c>
      <c r="N69" s="11">
        <f t="shared" si="2"/>
        <v>-1.5876728622044256</v>
      </c>
      <c r="O69" s="11">
        <f t="shared" si="2"/>
        <v>0.84430317412054201</v>
      </c>
      <c r="P69" s="11"/>
      <c r="Q69" s="11"/>
      <c r="R69" s="11"/>
      <c r="S69" s="11">
        <f t="shared" si="1"/>
        <v>0.6042212320857443</v>
      </c>
      <c r="T69" s="11">
        <f t="shared" si="1"/>
        <v>-7.810746101120114</v>
      </c>
      <c r="U69" s="11">
        <f t="shared" si="1"/>
        <v>1.1312631895647351</v>
      </c>
    </row>
    <row r="70" spans="1:21" x14ac:dyDescent="0.2">
      <c r="A70" s="13">
        <v>1982</v>
      </c>
      <c r="B70" s="11">
        <f t="shared" si="2"/>
        <v>6.4177635966049085</v>
      </c>
      <c r="C70" s="11">
        <f t="shared" si="2"/>
        <v>3.8345592019501717</v>
      </c>
      <c r="D70" s="11">
        <f t="shared" si="2"/>
        <v>5.2844944635759061</v>
      </c>
      <c r="E70" s="11">
        <f t="shared" si="2"/>
        <v>0.37271479337546154</v>
      </c>
      <c r="F70" s="11">
        <f t="shared" si="2"/>
        <v>-3.3024613051697571</v>
      </c>
      <c r="G70" s="11">
        <f t="shared" si="2"/>
        <v>10.922896625611855</v>
      </c>
      <c r="H70" s="11">
        <f t="shared" si="2"/>
        <v>4.0398913511020984</v>
      </c>
      <c r="I70" s="11">
        <f t="shared" si="2"/>
        <v>2.1627442473997949</v>
      </c>
      <c r="J70" s="11">
        <f t="shared" si="2"/>
        <v>7.4722300557739096E-2</v>
      </c>
      <c r="K70" s="11">
        <f t="shared" si="2"/>
        <v>2.9480095838364528</v>
      </c>
      <c r="L70" s="11">
        <f t="shared" si="2"/>
        <v>-0.4611771062923653</v>
      </c>
      <c r="M70" s="11">
        <f t="shared" si="2"/>
        <v>-3.0154376265793759</v>
      </c>
      <c r="N70" s="11">
        <f t="shared" si="2"/>
        <v>4.394741441249006</v>
      </c>
      <c r="O70" s="11">
        <f t="shared" si="2"/>
        <v>6.5233815903704917</v>
      </c>
      <c r="P70" s="11"/>
      <c r="Q70" s="11"/>
      <c r="R70" s="11"/>
      <c r="S70" s="11">
        <f t="shared" si="1"/>
        <v>-2.1621008359096971</v>
      </c>
      <c r="T70" s="11">
        <f t="shared" si="1"/>
        <v>-6.8880920972290145</v>
      </c>
      <c r="U70" s="11">
        <f t="shared" si="1"/>
        <v>4.2290840159275866</v>
      </c>
    </row>
    <row r="71" spans="1:21" x14ac:dyDescent="0.2">
      <c r="A71" s="13">
        <v>1983</v>
      </c>
      <c r="B71" s="11">
        <f t="shared" si="2"/>
        <v>-5.3924020039195604</v>
      </c>
      <c r="C71" s="11">
        <f t="shared" si="2"/>
        <v>1.5434844074216247</v>
      </c>
      <c r="D71" s="11">
        <f t="shared" si="2"/>
        <v>6.5607715570537462</v>
      </c>
      <c r="E71" s="11">
        <f t="shared" si="2"/>
        <v>3.5681758053386803</v>
      </c>
      <c r="F71" s="11">
        <f t="shared" si="2"/>
        <v>-3.7730059088678103</v>
      </c>
      <c r="G71" s="11">
        <f t="shared" si="2"/>
        <v>6.5596907941046112</v>
      </c>
      <c r="H71" s="11">
        <f t="shared" si="2"/>
        <v>7.6386006631151027</v>
      </c>
      <c r="I71" s="11">
        <f t="shared" si="2"/>
        <v>8.3254198291155657</v>
      </c>
      <c r="J71" s="11">
        <f t="shared" si="2"/>
        <v>2.2603158267134216</v>
      </c>
      <c r="K71" s="11">
        <f t="shared" si="2"/>
        <v>5.2482384263525139</v>
      </c>
      <c r="L71" s="11">
        <f t="shared" si="2"/>
        <v>-0.10659290629655427</v>
      </c>
      <c r="M71" s="11">
        <f t="shared" si="2"/>
        <v>2.3648406452115633</v>
      </c>
      <c r="N71" s="11">
        <f t="shared" si="2"/>
        <v>6.7258913636161433</v>
      </c>
      <c r="O71" s="11">
        <f t="shared" si="2"/>
        <v>8.2217893741922445</v>
      </c>
      <c r="P71" s="11"/>
      <c r="Q71" s="11"/>
      <c r="R71" s="11"/>
      <c r="S71" s="11">
        <f t="shared" si="1"/>
        <v>6.8367654022326141</v>
      </c>
      <c r="T71" s="11">
        <f t="shared" si="1"/>
        <v>-2.1292454684393669</v>
      </c>
      <c r="U71" s="11">
        <f t="shared" si="1"/>
        <v>5.2525458372162603</v>
      </c>
    </row>
    <row r="72" spans="1:21" x14ac:dyDescent="0.2">
      <c r="A72" s="13">
        <v>1984</v>
      </c>
      <c r="B72" s="11">
        <f t="shared" si="2"/>
        <v>16.803218860605984</v>
      </c>
      <c r="C72" s="11">
        <f t="shared" si="2"/>
        <v>-6.4043421574367159</v>
      </c>
      <c r="D72" s="11">
        <f t="shared" si="2"/>
        <v>3.9894451362780581</v>
      </c>
      <c r="E72" s="11">
        <f t="shared" si="2"/>
        <v>-18.853663481186523</v>
      </c>
      <c r="F72" s="11">
        <f t="shared" si="2"/>
        <v>-6.7101982625939804</v>
      </c>
      <c r="G72" s="11">
        <f t="shared" si="2"/>
        <v>1.5372780498080552</v>
      </c>
      <c r="H72" s="11">
        <f t="shared" si="2"/>
        <v>0.85821314198895049</v>
      </c>
      <c r="I72" s="11">
        <f t="shared" si="2"/>
        <v>0.25158650106771319</v>
      </c>
      <c r="J72" s="11">
        <f t="shared" si="2"/>
        <v>-3.3058100344345753</v>
      </c>
      <c r="K72" s="11">
        <f t="shared" si="2"/>
        <v>1.9156821928936196</v>
      </c>
      <c r="L72" s="11">
        <f t="shared" si="2"/>
        <v>-3.8121582204298177</v>
      </c>
      <c r="M72" s="11">
        <f t="shared" si="2"/>
        <v>-2.8972444827608856</v>
      </c>
      <c r="N72" s="11">
        <f t="shared" si="2"/>
        <v>-1.1881430480151445</v>
      </c>
      <c r="O72" s="11">
        <f t="shared" si="2"/>
        <v>0.55462923342963766</v>
      </c>
      <c r="P72" s="11"/>
      <c r="Q72" s="11"/>
      <c r="R72" s="11"/>
      <c r="S72" s="11">
        <f t="shared" si="1"/>
        <v>-0.62805398855871886</v>
      </c>
      <c r="T72" s="11">
        <f t="shared" si="1"/>
        <v>-3.6532255649231127</v>
      </c>
      <c r="U72" s="11">
        <f t="shared" si="1"/>
        <v>0.1495347304520056</v>
      </c>
    </row>
    <row r="73" spans="1:21" x14ac:dyDescent="0.2">
      <c r="A73" s="13">
        <v>1985</v>
      </c>
      <c r="B73" s="11">
        <f t="shared" si="2"/>
        <v>-3.7279383820577716</v>
      </c>
      <c r="C73" s="11">
        <f t="shared" si="2"/>
        <v>9.6175447493349164</v>
      </c>
      <c r="D73" s="11">
        <f t="shared" si="2"/>
        <v>0.96037591852611293</v>
      </c>
      <c r="E73" s="11">
        <f t="shared" si="2"/>
        <v>24.27356357983308</v>
      </c>
      <c r="F73" s="11">
        <f t="shared" si="2"/>
        <v>10.736031093146048</v>
      </c>
      <c r="G73" s="11">
        <f t="shared" si="2"/>
        <v>-1.0446021184379539</v>
      </c>
      <c r="H73" s="11">
        <f t="shared" si="2"/>
        <v>1.1965442627243084</v>
      </c>
      <c r="I73" s="11">
        <f t="shared" si="2"/>
        <v>6.1682895856767006</v>
      </c>
      <c r="J73" s="11">
        <f t="shared" si="2"/>
        <v>2.6692578982746573</v>
      </c>
      <c r="K73" s="11">
        <f t="shared" si="2"/>
        <v>-0.31684027777776347</v>
      </c>
      <c r="L73" s="11">
        <f t="shared" si="2"/>
        <v>-6.4273990064346309</v>
      </c>
      <c r="M73" s="11">
        <f t="shared" si="2"/>
        <v>0.83167522464702159</v>
      </c>
      <c r="N73" s="11">
        <f t="shared" si="2"/>
        <v>-0.24999868068247277</v>
      </c>
      <c r="O73" s="11">
        <f t="shared" si="2"/>
        <v>1.631480083148551</v>
      </c>
      <c r="P73" s="11"/>
      <c r="Q73" s="11"/>
      <c r="R73" s="11"/>
      <c r="S73" s="11">
        <f t="shared" si="1"/>
        <v>-1.2844453380688958</v>
      </c>
      <c r="T73" s="11">
        <f t="shared" si="1"/>
        <v>-4.01492518687947</v>
      </c>
      <c r="U73" s="11">
        <f t="shared" si="1"/>
        <v>1.7280819110516488</v>
      </c>
    </row>
    <row r="74" spans="1:21" x14ac:dyDescent="0.2">
      <c r="A74" s="13">
        <v>1986</v>
      </c>
      <c r="B74" s="11">
        <f t="shared" si="2"/>
        <v>-0.4677527060629405</v>
      </c>
      <c r="C74" s="11">
        <f t="shared" si="2"/>
        <v>1.7819159537191043</v>
      </c>
      <c r="D74" s="11">
        <f t="shared" si="2"/>
        <v>2.4703094327548802</v>
      </c>
      <c r="E74" s="11">
        <f t="shared" si="2"/>
        <v>18.850777835781486</v>
      </c>
      <c r="F74" s="11">
        <f t="shared" si="2"/>
        <v>8.2957729321476492</v>
      </c>
      <c r="G74" s="11">
        <f t="shared" si="2"/>
        <v>5.0158600541318599</v>
      </c>
      <c r="H74" s="11">
        <f t="shared" si="2"/>
        <v>4.011433226924499</v>
      </c>
      <c r="I74" s="11">
        <f t="shared" si="2"/>
        <v>4.2617854786284992</v>
      </c>
      <c r="J74" s="11">
        <f t="shared" si="2"/>
        <v>2.7954476801354877</v>
      </c>
      <c r="K74" s="11">
        <f t="shared" si="2"/>
        <v>-0.63003421123193348</v>
      </c>
      <c r="L74" s="11">
        <f t="shared" si="2"/>
        <v>-1.1985618961024125</v>
      </c>
      <c r="M74" s="11">
        <f t="shared" si="2"/>
        <v>0.96492713200899694</v>
      </c>
      <c r="N74" s="11">
        <f t="shared" si="2"/>
        <v>-0.58851999999999238</v>
      </c>
      <c r="O74" s="11">
        <f t="shared" si="2"/>
        <v>0.78821285351675652</v>
      </c>
      <c r="P74" s="11"/>
      <c r="Q74" s="11"/>
      <c r="R74" s="11"/>
      <c r="S74" s="11">
        <f t="shared" si="1"/>
        <v>6.0932705500978734</v>
      </c>
      <c r="T74" s="11">
        <f t="shared" si="1"/>
        <v>0.7303426577099037</v>
      </c>
      <c r="U74" s="11">
        <f t="shared" si="1"/>
        <v>2.7737301639868095</v>
      </c>
    </row>
    <row r="75" spans="1:21" x14ac:dyDescent="0.2">
      <c r="A75" s="13">
        <v>1987</v>
      </c>
      <c r="B75" s="11">
        <f t="shared" si="2"/>
        <v>-1.5505659744829869</v>
      </c>
      <c r="C75" s="11">
        <f t="shared" si="2"/>
        <v>2.6470101413238911</v>
      </c>
      <c r="D75" s="11">
        <f t="shared" si="2"/>
        <v>3.2088511695971933</v>
      </c>
      <c r="E75" s="11">
        <f t="shared" si="2"/>
        <v>2.4691727257582397</v>
      </c>
      <c r="F75" s="11">
        <f t="shared" si="2"/>
        <v>4.1769282436817656</v>
      </c>
      <c r="G75" s="11">
        <f t="shared" si="2"/>
        <v>4.915890011354862</v>
      </c>
      <c r="H75" s="11">
        <f t="shared" si="2"/>
        <v>3.9360350339397332</v>
      </c>
      <c r="I75" s="11">
        <f t="shared" si="2"/>
        <v>2.9128796670891743</v>
      </c>
      <c r="J75" s="11">
        <f t="shared" si="2"/>
        <v>3.0125206453432085</v>
      </c>
      <c r="K75" s="11">
        <f t="shared" si="2"/>
        <v>2.9827610654948433</v>
      </c>
      <c r="L75" s="11">
        <f t="shared" si="2"/>
        <v>7.3249102405342326</v>
      </c>
      <c r="M75" s="11">
        <f t="shared" si="2"/>
        <v>-6.0499552229542282</v>
      </c>
      <c r="N75" s="11">
        <f t="shared" si="2"/>
        <v>-0.83883306835477178</v>
      </c>
      <c r="O75" s="11">
        <f t="shared" si="2"/>
        <v>-0.53308327803693878</v>
      </c>
      <c r="P75" s="11"/>
      <c r="Q75" s="11"/>
      <c r="R75" s="11"/>
      <c r="S75" s="11">
        <f t="shared" ref="S75:U90" si="3">(S23/S22-1)*100</f>
        <v>2.6490015200362205</v>
      </c>
      <c r="T75" s="11">
        <f t="shared" si="3"/>
        <v>1.148397973421611</v>
      </c>
      <c r="U75" s="11">
        <f t="shared" si="3"/>
        <v>3.5022595245357335</v>
      </c>
    </row>
    <row r="76" spans="1:21" x14ac:dyDescent="0.2">
      <c r="A76" s="13">
        <v>1988</v>
      </c>
      <c r="B76" s="11">
        <f t="shared" ref="B76:O91" si="4">(B24/B23-1)*100</f>
        <v>-3.0399713595674616E-2</v>
      </c>
      <c r="C76" s="11">
        <f t="shared" si="4"/>
        <v>-6.4182249722849143</v>
      </c>
      <c r="D76" s="11">
        <f t="shared" si="4"/>
        <v>5.8088398747739411</v>
      </c>
      <c r="E76" s="11">
        <f t="shared" si="4"/>
        <v>0.18874399450925505</v>
      </c>
      <c r="F76" s="11">
        <f t="shared" si="4"/>
        <v>2.7754616338962146</v>
      </c>
      <c r="G76" s="11">
        <f t="shared" si="4"/>
        <v>0.24957430828302929</v>
      </c>
      <c r="H76" s="11">
        <f t="shared" si="4"/>
        <v>2.098465763788826</v>
      </c>
      <c r="I76" s="11">
        <f t="shared" si="4"/>
        <v>1.9780609863867982</v>
      </c>
      <c r="J76" s="11">
        <f t="shared" si="4"/>
        <v>9.9954505858468323E-2</v>
      </c>
      <c r="K76" s="11">
        <f t="shared" si="4"/>
        <v>-1.8744585366317401</v>
      </c>
      <c r="L76" s="11">
        <f t="shared" si="4"/>
        <v>2.0750112777210727</v>
      </c>
      <c r="M76" s="11">
        <f t="shared" si="4"/>
        <v>-13.363429751239408</v>
      </c>
      <c r="N76" s="11">
        <f t="shared" si="4"/>
        <v>2.0291102370271874</v>
      </c>
      <c r="O76" s="11">
        <f t="shared" si="4"/>
        <v>3.6374981689108576</v>
      </c>
      <c r="P76" s="11"/>
      <c r="Q76" s="11"/>
      <c r="R76" s="11"/>
      <c r="S76" s="11">
        <f t="shared" si="3"/>
        <v>-0.34151642988567987</v>
      </c>
      <c r="T76" s="11">
        <f t="shared" si="3"/>
        <v>1.5260113493029248</v>
      </c>
      <c r="U76" s="11">
        <f t="shared" si="3"/>
        <v>2.4823366621111509</v>
      </c>
    </row>
    <row r="77" spans="1:21" x14ac:dyDescent="0.2">
      <c r="A77" s="13">
        <v>1989</v>
      </c>
      <c r="B77" s="11">
        <f t="shared" si="4"/>
        <v>4.2302200142694035</v>
      </c>
      <c r="C77" s="11">
        <f t="shared" si="4"/>
        <v>-10.741331410882726</v>
      </c>
      <c r="D77" s="11">
        <f t="shared" si="4"/>
        <v>2.4505397779100546</v>
      </c>
      <c r="E77" s="11">
        <f t="shared" si="4"/>
        <v>0.20161609512920897</v>
      </c>
      <c r="F77" s="11">
        <f t="shared" si="4"/>
        <v>-2.6760422799503081</v>
      </c>
      <c r="G77" s="11">
        <f t="shared" si="4"/>
        <v>-4.9714962662428475</v>
      </c>
      <c r="H77" s="11">
        <f t="shared" si="4"/>
        <v>-1.1829719701765717</v>
      </c>
      <c r="I77" s="11">
        <f t="shared" si="4"/>
        <v>1.1084064534389926</v>
      </c>
      <c r="J77" s="11">
        <f t="shared" si="4"/>
        <v>-6.9164261010081329</v>
      </c>
      <c r="K77" s="11">
        <f t="shared" si="4"/>
        <v>-6.7191165995429181</v>
      </c>
      <c r="L77" s="11">
        <f t="shared" si="4"/>
        <v>-6.0400214308006799</v>
      </c>
      <c r="M77" s="11">
        <f t="shared" si="4"/>
        <v>-12.277027328460456</v>
      </c>
      <c r="N77" s="11">
        <f t="shared" si="4"/>
        <v>-6.8654529013278616</v>
      </c>
      <c r="O77" s="11">
        <f t="shared" si="4"/>
        <v>-5.7409378904488273</v>
      </c>
      <c r="P77" s="11"/>
      <c r="Q77" s="11"/>
      <c r="R77" s="11"/>
      <c r="S77" s="11">
        <f t="shared" si="3"/>
        <v>-2.1400927747459941</v>
      </c>
      <c r="T77" s="11">
        <f t="shared" si="3"/>
        <v>-5.0171320658524587</v>
      </c>
      <c r="U77" s="11">
        <f t="shared" si="3"/>
        <v>-1.6656208390088745</v>
      </c>
    </row>
    <row r="78" spans="1:21" x14ac:dyDescent="0.2">
      <c r="A78" s="13">
        <v>1990</v>
      </c>
      <c r="B78" s="11">
        <f t="shared" si="4"/>
        <v>3.5951902320734641</v>
      </c>
      <c r="C78" s="11">
        <f t="shared" si="4"/>
        <v>-3.6045019544618695</v>
      </c>
      <c r="D78" s="11">
        <f t="shared" si="4"/>
        <v>1.4092156324103877</v>
      </c>
      <c r="E78" s="11">
        <f t="shared" si="4"/>
        <v>3.0891018200323694</v>
      </c>
      <c r="F78" s="11">
        <f t="shared" si="4"/>
        <v>-1.7195208269866091</v>
      </c>
      <c r="G78" s="11">
        <f t="shared" si="4"/>
        <v>-0.94609685600033355</v>
      </c>
      <c r="H78" s="11">
        <f t="shared" si="4"/>
        <v>-3.3623903920913412</v>
      </c>
      <c r="I78" s="11">
        <f t="shared" si="4"/>
        <v>-1.1632108472326541</v>
      </c>
      <c r="J78" s="11">
        <f t="shared" si="4"/>
        <v>-4.2172691611551016</v>
      </c>
      <c r="K78" s="11">
        <f t="shared" si="4"/>
        <v>-7.3319009664625678</v>
      </c>
      <c r="L78" s="11">
        <f t="shared" si="4"/>
        <v>1.8967447940466009</v>
      </c>
      <c r="M78" s="11">
        <f t="shared" si="4"/>
        <v>-10.424539680929989</v>
      </c>
      <c r="N78" s="11">
        <f t="shared" si="4"/>
        <v>-3.4389053825803262</v>
      </c>
      <c r="O78" s="11">
        <f t="shared" si="4"/>
        <v>-2.9210943174022619</v>
      </c>
      <c r="P78" s="11"/>
      <c r="Q78" s="11"/>
      <c r="R78" s="11"/>
      <c r="S78" s="11">
        <f t="shared" si="3"/>
        <v>-3.2439185934489356</v>
      </c>
      <c r="T78" s="11">
        <f t="shared" si="3"/>
        <v>-4.9329867783807657</v>
      </c>
      <c r="U78" s="11">
        <f t="shared" si="3"/>
        <v>-0.8636309076269888</v>
      </c>
    </row>
    <row r="79" spans="1:21" x14ac:dyDescent="0.2">
      <c r="A79" s="13">
        <v>1991</v>
      </c>
      <c r="B79" s="11">
        <f t="shared" si="4"/>
        <v>3.4060632515897193</v>
      </c>
      <c r="C79" s="11">
        <f t="shared" si="4"/>
        <v>3.5008014040801116</v>
      </c>
      <c r="D79" s="11">
        <f t="shared" si="4"/>
        <v>1.1584922430510902</v>
      </c>
      <c r="E79" s="11">
        <f t="shared" si="4"/>
        <v>4.50890328126754</v>
      </c>
      <c r="F79" s="11">
        <f t="shared" si="4"/>
        <v>-5.8072302202788588</v>
      </c>
      <c r="G79" s="11">
        <f t="shared" si="4"/>
        <v>-2.9115739732702428</v>
      </c>
      <c r="H79" s="11">
        <f t="shared" si="4"/>
        <v>-1.8489094323270283</v>
      </c>
      <c r="I79" s="11">
        <f t="shared" si="4"/>
        <v>-0.14607169341284143</v>
      </c>
      <c r="J79" s="11">
        <f t="shared" si="4"/>
        <v>-7.1084260258217018</v>
      </c>
      <c r="K79" s="11">
        <f t="shared" si="4"/>
        <v>-4.1715784206707074</v>
      </c>
      <c r="L79" s="11">
        <f t="shared" si="4"/>
        <v>-1.5721932380753256</v>
      </c>
      <c r="M79" s="11">
        <f t="shared" si="4"/>
        <v>-7.0838210121237815</v>
      </c>
      <c r="N79" s="11">
        <f t="shared" si="4"/>
        <v>-1.9378385840698065</v>
      </c>
      <c r="O79" s="11">
        <f t="shared" si="4"/>
        <v>-1.408324363114466</v>
      </c>
      <c r="P79" s="11"/>
      <c r="Q79" s="11"/>
      <c r="R79" s="11"/>
      <c r="S79" s="11">
        <f t="shared" si="3"/>
        <v>0.49044725861939753</v>
      </c>
      <c r="T79" s="11">
        <f t="shared" si="3"/>
        <v>-1.478617607004451</v>
      </c>
      <c r="U79" s="11">
        <f t="shared" si="3"/>
        <v>-0.72702457816257171</v>
      </c>
    </row>
    <row r="80" spans="1:21" x14ac:dyDescent="0.2">
      <c r="A80" s="13">
        <v>1992</v>
      </c>
      <c r="B80" s="11">
        <f t="shared" si="4"/>
        <v>5.80957928015573</v>
      </c>
      <c r="C80" s="11">
        <f t="shared" si="4"/>
        <v>4.7598391256673755</v>
      </c>
      <c r="D80" s="11">
        <f t="shared" si="4"/>
        <v>2.6274175482618567</v>
      </c>
      <c r="E80" s="11">
        <f t="shared" si="4"/>
        <v>-0.98015843069456654</v>
      </c>
      <c r="F80" s="11">
        <f t="shared" si="4"/>
        <v>-3.7269174927542337</v>
      </c>
      <c r="G80" s="11">
        <f t="shared" si="4"/>
        <v>1.8257987142475285</v>
      </c>
      <c r="H80" s="11">
        <f t="shared" si="4"/>
        <v>3.5899159053150553</v>
      </c>
      <c r="I80" s="11">
        <f t="shared" si="4"/>
        <v>0.69205985137728021</v>
      </c>
      <c r="J80" s="11">
        <f t="shared" si="4"/>
        <v>-7.2501191569677044</v>
      </c>
      <c r="K80" s="11">
        <f t="shared" si="4"/>
        <v>-1.1279009733158429</v>
      </c>
      <c r="L80" s="11">
        <f t="shared" si="4"/>
        <v>-2.2005171256559541</v>
      </c>
      <c r="M80" s="11">
        <f t="shared" si="4"/>
        <v>-6.1827663311795451</v>
      </c>
      <c r="N80" s="11">
        <f t="shared" si="4"/>
        <v>-8.2439890868765904</v>
      </c>
      <c r="O80" s="11">
        <f t="shared" si="4"/>
        <v>-6.8633543016198617</v>
      </c>
      <c r="P80" s="11"/>
      <c r="Q80" s="11"/>
      <c r="R80" s="11"/>
      <c r="S80" s="11">
        <f t="shared" si="3"/>
        <v>-4.616896587811814</v>
      </c>
      <c r="T80" s="11">
        <f t="shared" si="3"/>
        <v>-6.7273389295157688</v>
      </c>
      <c r="U80" s="11">
        <f t="shared" si="3"/>
        <v>0.1528865078887387</v>
      </c>
    </row>
    <row r="81" spans="1:21" x14ac:dyDescent="0.2">
      <c r="A81" s="13">
        <v>1993</v>
      </c>
      <c r="B81" s="11">
        <f t="shared" si="4"/>
        <v>-8.9835593267870824</v>
      </c>
      <c r="C81" s="11">
        <f t="shared" si="4"/>
        <v>11.473909543459104</v>
      </c>
      <c r="D81" s="11">
        <f t="shared" si="4"/>
        <v>3.5363501792427199</v>
      </c>
      <c r="E81" s="11">
        <f t="shared" si="4"/>
        <v>3.531745364689276</v>
      </c>
      <c r="F81" s="11">
        <f t="shared" si="4"/>
        <v>-0.48399612834910677</v>
      </c>
      <c r="G81" s="11">
        <f t="shared" si="4"/>
        <v>-1.5065892290309857</v>
      </c>
      <c r="H81" s="11">
        <f t="shared" si="4"/>
        <v>7.0891615486953441</v>
      </c>
      <c r="I81" s="11">
        <f t="shared" si="4"/>
        <v>3.3928541096718723</v>
      </c>
      <c r="J81" s="11">
        <f t="shared" si="4"/>
        <v>3.0368763107267105</v>
      </c>
      <c r="K81" s="11">
        <f t="shared" si="4"/>
        <v>-2.1164749334049104</v>
      </c>
      <c r="L81" s="11">
        <f t="shared" si="4"/>
        <v>3.3981823214004336</v>
      </c>
      <c r="M81" s="11">
        <f t="shared" si="4"/>
        <v>2.2251439042018761</v>
      </c>
      <c r="N81" s="11">
        <f t="shared" si="4"/>
        <v>-0.54168352494665672</v>
      </c>
      <c r="O81" s="11">
        <f t="shared" si="4"/>
        <v>-0.25048228619142243</v>
      </c>
      <c r="P81" s="11"/>
      <c r="Q81" s="11"/>
      <c r="R81" s="11"/>
      <c r="S81" s="11">
        <f t="shared" si="3"/>
        <v>3.1336131755007601</v>
      </c>
      <c r="T81" s="11">
        <f t="shared" si="3"/>
        <v>1.4290383554324215</v>
      </c>
      <c r="U81" s="11">
        <f t="shared" si="3"/>
        <v>2.6151471520025504</v>
      </c>
    </row>
    <row r="82" spans="1:21" x14ac:dyDescent="0.2">
      <c r="A82" s="13">
        <v>1994</v>
      </c>
      <c r="B82" s="11">
        <f t="shared" si="4"/>
        <v>-4.5089581647988926</v>
      </c>
      <c r="C82" s="11">
        <f t="shared" si="4"/>
        <v>18.107097808622143</v>
      </c>
      <c r="D82" s="11">
        <f t="shared" si="4"/>
        <v>3.1215894472091943</v>
      </c>
      <c r="E82" s="11">
        <f t="shared" si="4"/>
        <v>-3.9395678768680331</v>
      </c>
      <c r="F82" s="11">
        <f t="shared" si="4"/>
        <v>-1.0387504225503275</v>
      </c>
      <c r="G82" s="11">
        <f t="shared" si="4"/>
        <v>-4.1601918042284751</v>
      </c>
      <c r="H82" s="11">
        <f t="shared" si="4"/>
        <v>1.8205152391202351</v>
      </c>
      <c r="I82" s="11">
        <f t="shared" si="4"/>
        <v>3.7098588268000166</v>
      </c>
      <c r="J82" s="11">
        <f t="shared" si="4"/>
        <v>-1.1779308421014822</v>
      </c>
      <c r="K82" s="11">
        <f t="shared" si="4"/>
        <v>-1.8251767658199802</v>
      </c>
      <c r="L82" s="11">
        <f t="shared" si="4"/>
        <v>-1.6448417887029332</v>
      </c>
      <c r="M82" s="11">
        <f t="shared" si="4"/>
        <v>1.106542498615859</v>
      </c>
      <c r="N82" s="11">
        <f t="shared" si="4"/>
        <v>1.6022731928790668</v>
      </c>
      <c r="O82" s="11">
        <f t="shared" si="4"/>
        <v>1.2361551065156462</v>
      </c>
      <c r="P82" s="11"/>
      <c r="Q82" s="11"/>
      <c r="R82" s="11"/>
      <c r="S82" s="11">
        <f t="shared" si="3"/>
        <v>-2.6997916119170018</v>
      </c>
      <c r="T82" s="11">
        <f t="shared" si="3"/>
        <v>-3.3582110288835954</v>
      </c>
      <c r="U82" s="11">
        <f t="shared" si="3"/>
        <v>1.0887992693184634</v>
      </c>
    </row>
    <row r="83" spans="1:21" x14ac:dyDescent="0.2">
      <c r="A83" s="13">
        <v>1995</v>
      </c>
      <c r="B83" s="11">
        <f t="shared" si="4"/>
        <v>-4.8718784711077268</v>
      </c>
      <c r="C83" s="11">
        <f t="shared" si="4"/>
        <v>3.2273635469391326</v>
      </c>
      <c r="D83" s="11">
        <f t="shared" si="4"/>
        <v>-1.1045599726043798</v>
      </c>
      <c r="E83" s="11">
        <f t="shared" si="4"/>
        <v>7.373836088570096</v>
      </c>
      <c r="F83" s="11">
        <f t="shared" si="4"/>
        <v>-1.2595113190604468</v>
      </c>
      <c r="G83" s="11">
        <f t="shared" si="4"/>
        <v>-1.6454231730772539</v>
      </c>
      <c r="H83" s="11">
        <f t="shared" si="4"/>
        <v>-0.56466494303623049</v>
      </c>
      <c r="I83" s="11">
        <f t="shared" si="4"/>
        <v>5.9745807107320248</v>
      </c>
      <c r="J83" s="11">
        <f t="shared" si="4"/>
        <v>0.15747250657260903</v>
      </c>
      <c r="K83" s="11">
        <f t="shared" si="4"/>
        <v>-1.1653500572875952</v>
      </c>
      <c r="L83" s="11">
        <f t="shared" si="4"/>
        <v>-0.54511830778771753</v>
      </c>
      <c r="M83" s="11">
        <f t="shared" si="4"/>
        <v>2.9673478388879682</v>
      </c>
      <c r="N83" s="11">
        <f t="shared" si="4"/>
        <v>0.57014089914009247</v>
      </c>
      <c r="O83" s="11">
        <f t="shared" si="4"/>
        <v>0.33932177251143614</v>
      </c>
      <c r="P83" s="11"/>
      <c r="Q83" s="11"/>
      <c r="R83" s="11"/>
      <c r="S83" s="11">
        <f t="shared" si="3"/>
        <v>-1.5255839822024497</v>
      </c>
      <c r="T83" s="11">
        <f t="shared" si="3"/>
        <v>0.1691134161944774</v>
      </c>
      <c r="U83" s="11">
        <f t="shared" si="3"/>
        <v>-1.3395885643918692E-2</v>
      </c>
    </row>
    <row r="84" spans="1:21" x14ac:dyDescent="0.2">
      <c r="A84" s="13">
        <v>1996</v>
      </c>
      <c r="B84" s="11">
        <f t="shared" si="4"/>
        <v>-3.8559664391907611</v>
      </c>
      <c r="C84" s="11">
        <f t="shared" si="4"/>
        <v>1.0845423175725566</v>
      </c>
      <c r="D84" s="11">
        <f t="shared" si="4"/>
        <v>-0.9013284605540961</v>
      </c>
      <c r="E84" s="11">
        <f t="shared" si="4"/>
        <v>11.049471086278473</v>
      </c>
      <c r="F84" s="11">
        <f t="shared" si="4"/>
        <v>-5.404715999673348</v>
      </c>
      <c r="G84" s="11">
        <f t="shared" si="4"/>
        <v>1.4752618722812194</v>
      </c>
      <c r="H84" s="11">
        <f t="shared" si="4"/>
        <v>1.4610473648416056</v>
      </c>
      <c r="I84" s="11">
        <f t="shared" si="4"/>
        <v>4.8395173265417535</v>
      </c>
      <c r="J84" s="11">
        <f t="shared" si="4"/>
        <v>-6.0211813330697472</v>
      </c>
      <c r="K84" s="11">
        <f t="shared" si="4"/>
        <v>-5.2195687677440645</v>
      </c>
      <c r="L84" s="11">
        <f t="shared" si="4"/>
        <v>5.2957664988538378</v>
      </c>
      <c r="M84" s="11">
        <f t="shared" si="4"/>
        <v>4.6694381577143229</v>
      </c>
      <c r="N84" s="11">
        <f t="shared" si="4"/>
        <v>2.3194956531911837</v>
      </c>
      <c r="O84" s="11">
        <f t="shared" si="4"/>
        <v>-1.1410365697399283</v>
      </c>
      <c r="P84" s="11"/>
      <c r="Q84" s="11"/>
      <c r="R84" s="11"/>
      <c r="S84" s="11">
        <f t="shared" si="3"/>
        <v>-1.6152489891267718</v>
      </c>
      <c r="T84" s="11">
        <f t="shared" si="3"/>
        <v>-4.8137365068464337</v>
      </c>
      <c r="U84" s="11">
        <f t="shared" si="3"/>
        <v>0.46302998864646838</v>
      </c>
    </row>
    <row r="85" spans="1:21" x14ac:dyDescent="0.2">
      <c r="A85" s="13">
        <v>1997</v>
      </c>
      <c r="B85" s="11">
        <f t="shared" si="4"/>
        <v>-0.89052447563396919</v>
      </c>
      <c r="C85" s="11">
        <f t="shared" si="4"/>
        <v>13.774991292552086</v>
      </c>
      <c r="D85" s="11">
        <f t="shared" si="4"/>
        <v>1.7889415764209327</v>
      </c>
      <c r="E85" s="11">
        <f t="shared" si="4"/>
        <v>5.1315033598811954</v>
      </c>
      <c r="F85" s="11">
        <f t="shared" si="4"/>
        <v>-8.3365902663596678</v>
      </c>
      <c r="G85" s="11">
        <f t="shared" si="4"/>
        <v>-1.1761905946248041</v>
      </c>
      <c r="H85" s="11">
        <f t="shared" si="4"/>
        <v>-3.2409976393747097</v>
      </c>
      <c r="I85" s="11">
        <f t="shared" si="4"/>
        <v>10.12384047091912</v>
      </c>
      <c r="J85" s="11">
        <f t="shared" si="4"/>
        <v>-6.2383118091964391</v>
      </c>
      <c r="K85" s="11">
        <f t="shared" si="4"/>
        <v>-3.3037222076947925</v>
      </c>
      <c r="L85" s="11">
        <f t="shared" si="4"/>
        <v>2.6207701479856738</v>
      </c>
      <c r="M85" s="11">
        <f t="shared" si="4"/>
        <v>2.3805380660098852</v>
      </c>
      <c r="N85" s="11">
        <f t="shared" si="4"/>
        <v>2.0650866715382632</v>
      </c>
      <c r="O85" s="11">
        <f t="shared" si="4"/>
        <v>-3.1901344095540018</v>
      </c>
      <c r="P85" s="11"/>
      <c r="Q85" s="11"/>
      <c r="R85" s="11"/>
      <c r="S85" s="11">
        <f t="shared" si="3"/>
        <v>3.8263584153074293</v>
      </c>
      <c r="T85" s="11">
        <f t="shared" si="3"/>
        <v>0.29310372797763939</v>
      </c>
      <c r="U85" s="11">
        <f t="shared" si="3"/>
        <v>0.32269732592105083</v>
      </c>
    </row>
    <row r="86" spans="1:21" x14ac:dyDescent="0.2">
      <c r="A86" s="13">
        <v>1998</v>
      </c>
      <c r="B86" s="11">
        <f t="shared" si="4"/>
        <v>16.833624954674995</v>
      </c>
      <c r="C86" s="11">
        <f t="shared" si="4"/>
        <v>-6.0296667407044424</v>
      </c>
      <c r="D86" s="11">
        <f t="shared" si="4"/>
        <v>2.5486343079807572</v>
      </c>
      <c r="E86" s="11">
        <f t="shared" si="4"/>
        <v>15.690988979975273</v>
      </c>
      <c r="F86" s="11">
        <f t="shared" si="4"/>
        <v>-3.2537181188042608</v>
      </c>
      <c r="G86" s="11">
        <f t="shared" si="4"/>
        <v>1.2778957275775937</v>
      </c>
      <c r="H86" s="11">
        <f t="shared" si="4"/>
        <v>-5.6015923992186023</v>
      </c>
      <c r="I86" s="11">
        <f t="shared" si="4"/>
        <v>4.3439819956994974</v>
      </c>
      <c r="J86" s="11">
        <f t="shared" si="4"/>
        <v>-0.58406552077469032</v>
      </c>
      <c r="K86" s="11">
        <f t="shared" si="4"/>
        <v>20.228386249854324</v>
      </c>
      <c r="L86" s="11">
        <f t="shared" si="4"/>
        <v>-1.2673806671041676</v>
      </c>
      <c r="M86" s="11">
        <f t="shared" si="4"/>
        <v>-6.7490014302658334</v>
      </c>
      <c r="N86" s="11">
        <f t="shared" si="4"/>
        <v>4.2063213265295163</v>
      </c>
      <c r="O86" s="11">
        <f t="shared" si="4"/>
        <v>-6.3960153553594079</v>
      </c>
      <c r="P86" s="11"/>
      <c r="Q86" s="11"/>
      <c r="R86" s="11"/>
      <c r="S86" s="11">
        <f t="shared" si="3"/>
        <v>-8.581425194930258</v>
      </c>
      <c r="T86" s="11">
        <f t="shared" si="3"/>
        <v>-4.0114922260180874</v>
      </c>
      <c r="U86" s="11">
        <f t="shared" si="3"/>
        <v>1.1233342656826517</v>
      </c>
    </row>
    <row r="87" spans="1:21" x14ac:dyDescent="0.2">
      <c r="A87" s="13">
        <v>1999</v>
      </c>
      <c r="B87" s="11">
        <f t="shared" si="4"/>
        <v>18.655965500763049</v>
      </c>
      <c r="C87" s="11">
        <f t="shared" si="4"/>
        <v>-3.0413590871713136</v>
      </c>
      <c r="D87" s="11">
        <f t="shared" si="4"/>
        <v>7.5297949132235864</v>
      </c>
      <c r="E87" s="11">
        <f t="shared" si="4"/>
        <v>23.222810627533196</v>
      </c>
      <c r="F87" s="11">
        <f t="shared" si="4"/>
        <v>-8.9479533486587766</v>
      </c>
      <c r="G87" s="11">
        <f t="shared" si="4"/>
        <v>5.0539997829154526</v>
      </c>
      <c r="H87" s="11">
        <f t="shared" si="4"/>
        <v>-4.6617476930366664</v>
      </c>
      <c r="I87" s="11">
        <f t="shared" si="4"/>
        <v>0.76598379177859055</v>
      </c>
      <c r="J87" s="11">
        <f t="shared" si="4"/>
        <v>2.3864917437436795</v>
      </c>
      <c r="K87" s="11">
        <f t="shared" si="4"/>
        <v>14.513935808958035</v>
      </c>
      <c r="L87" s="11">
        <f t="shared" si="4"/>
        <v>-6.4030452790185937</v>
      </c>
      <c r="M87" s="11">
        <f t="shared" si="4"/>
        <v>-5.0171441007781485</v>
      </c>
      <c r="N87" s="11">
        <f t="shared" si="4"/>
        <v>1.918648143200663</v>
      </c>
      <c r="O87" s="11">
        <f t="shared" si="4"/>
        <v>-5.7303385629898118</v>
      </c>
      <c r="P87" s="11"/>
      <c r="Q87" s="11"/>
      <c r="R87" s="11"/>
      <c r="S87" s="11">
        <f t="shared" si="3"/>
        <v>-1.1855899939405612</v>
      </c>
      <c r="T87" s="11">
        <f t="shared" si="3"/>
        <v>-7.1628865665159136</v>
      </c>
      <c r="U87" s="11">
        <f t="shared" si="3"/>
        <v>1.7000974683167192</v>
      </c>
    </row>
    <row r="88" spans="1:21" x14ac:dyDescent="0.2">
      <c r="A88" s="13">
        <v>2000</v>
      </c>
      <c r="B88" s="11">
        <f t="shared" si="4"/>
        <v>13.062748977669902</v>
      </c>
      <c r="C88" s="11">
        <f t="shared" si="4"/>
        <v>-7.291276431520977</v>
      </c>
      <c r="D88" s="11">
        <f t="shared" si="4"/>
        <v>6.5422094515077189</v>
      </c>
      <c r="E88" s="11">
        <f t="shared" si="4"/>
        <v>-8.9246105902638604</v>
      </c>
      <c r="F88" s="11">
        <f t="shared" si="4"/>
        <v>-1.9403334726082133</v>
      </c>
      <c r="G88" s="11">
        <f t="shared" si="4"/>
        <v>-2.327462491846044</v>
      </c>
      <c r="H88" s="11">
        <f t="shared" si="4"/>
        <v>3.5203057669433768</v>
      </c>
      <c r="I88" s="11">
        <f t="shared" si="4"/>
        <v>3.2471973500772133</v>
      </c>
      <c r="J88" s="11">
        <f t="shared" si="4"/>
        <v>-1.9259043408100696</v>
      </c>
      <c r="K88" s="11">
        <f t="shared" si="4"/>
        <v>24.55437719607405</v>
      </c>
      <c r="L88" s="11">
        <f t="shared" si="4"/>
        <v>0.4333041914399427</v>
      </c>
      <c r="M88" s="11">
        <f t="shared" si="4"/>
        <v>-6.4883188080573913</v>
      </c>
      <c r="N88" s="11">
        <f t="shared" si="4"/>
        <v>1.5000105523077734</v>
      </c>
      <c r="O88" s="11">
        <f t="shared" si="4"/>
        <v>-4.4991198493672506</v>
      </c>
      <c r="P88" s="11"/>
      <c r="Q88" s="11"/>
      <c r="R88" s="11"/>
      <c r="S88" s="11">
        <f t="shared" si="3"/>
        <v>4.9565374547447139</v>
      </c>
      <c r="T88" s="11">
        <f t="shared" si="3"/>
        <v>-1.877566431884703</v>
      </c>
      <c r="U88" s="11">
        <f t="shared" si="3"/>
        <v>3.3295489012272084</v>
      </c>
    </row>
    <row r="89" spans="1:21" x14ac:dyDescent="0.2">
      <c r="A89" s="13">
        <v>2001</v>
      </c>
      <c r="B89" s="11">
        <f t="shared" si="4"/>
        <v>5.5952583689070634</v>
      </c>
      <c r="C89" s="11">
        <f t="shared" si="4"/>
        <v>-5.1784495799658821</v>
      </c>
      <c r="D89" s="11">
        <f t="shared" si="4"/>
        <v>5.5820905956650568</v>
      </c>
      <c r="E89" s="11">
        <f t="shared" si="4"/>
        <v>21.146700016967145</v>
      </c>
      <c r="F89" s="11">
        <f t="shared" si="4"/>
        <v>-2.7133680291572704</v>
      </c>
      <c r="G89" s="11">
        <f t="shared" si="4"/>
        <v>-2.4480901653476494</v>
      </c>
      <c r="H89" s="11">
        <f t="shared" si="4"/>
        <v>-3.5186365463535485</v>
      </c>
      <c r="I89" s="11">
        <f t="shared" si="4"/>
        <v>-3.2757432286143251</v>
      </c>
      <c r="J89" s="11">
        <f t="shared" si="4"/>
        <v>-3.445611464031495</v>
      </c>
      <c r="K89" s="11">
        <f t="shared" si="4"/>
        <v>5.1293994464483017</v>
      </c>
      <c r="L89" s="11">
        <f t="shared" si="4"/>
        <v>-8.4758866232024666</v>
      </c>
      <c r="M89" s="11">
        <f t="shared" si="4"/>
        <v>-5.4646021032202174</v>
      </c>
      <c r="N89" s="11">
        <f t="shared" si="4"/>
        <v>-6.4671682350758708E-2</v>
      </c>
      <c r="O89" s="11">
        <f t="shared" si="4"/>
        <v>0.36862447674896881</v>
      </c>
      <c r="P89" s="11"/>
      <c r="Q89" s="11"/>
      <c r="R89" s="11"/>
      <c r="S89" s="11">
        <f t="shared" si="3"/>
        <v>1.3145901764684664</v>
      </c>
      <c r="T89" s="11">
        <f t="shared" si="3"/>
        <v>-4.7189904516162784</v>
      </c>
      <c r="U89" s="11">
        <f t="shared" si="3"/>
        <v>-9.7652491891553339E-2</v>
      </c>
    </row>
    <row r="90" spans="1:21" x14ac:dyDescent="0.2">
      <c r="A90" s="13">
        <v>2002</v>
      </c>
      <c r="B90" s="11">
        <f t="shared" si="4"/>
        <v>22.889664271227229</v>
      </c>
      <c r="C90" s="11">
        <f t="shared" si="4"/>
        <v>-3.4230712019399201</v>
      </c>
      <c r="D90" s="11">
        <f t="shared" si="4"/>
        <v>8.4879550708037108</v>
      </c>
      <c r="E90" s="11">
        <f t="shared" si="4"/>
        <v>-12.890560678943874</v>
      </c>
      <c r="F90" s="11">
        <f t="shared" si="4"/>
        <v>-1.8116201141354482</v>
      </c>
      <c r="G90" s="11">
        <f t="shared" si="4"/>
        <v>-1.0473911904248068</v>
      </c>
      <c r="H90" s="11">
        <f t="shared" si="4"/>
        <v>-0.70141780158714528</v>
      </c>
      <c r="I90" s="11">
        <f t="shared" si="4"/>
        <v>-6.472076366223078</v>
      </c>
      <c r="J90" s="11">
        <f t="shared" si="4"/>
        <v>1.4052947493603529</v>
      </c>
      <c r="K90" s="11">
        <f t="shared" si="4"/>
        <v>9.6882180288559319</v>
      </c>
      <c r="L90" s="11">
        <f t="shared" si="4"/>
        <v>9.0180378032330033</v>
      </c>
      <c r="M90" s="11">
        <f t="shared" si="4"/>
        <v>0.63541464933980496</v>
      </c>
      <c r="N90" s="11">
        <f t="shared" si="4"/>
        <v>2.6499485679289503</v>
      </c>
      <c r="O90" s="11">
        <f t="shared" si="4"/>
        <v>-1.8917940079615669</v>
      </c>
      <c r="P90" s="11"/>
      <c r="Q90" s="11"/>
      <c r="R90" s="11"/>
      <c r="S90" s="11">
        <f t="shared" si="3"/>
        <v>11.534059017380383</v>
      </c>
      <c r="T90" s="11">
        <f t="shared" si="3"/>
        <v>-4.8114342882517258</v>
      </c>
      <c r="U90" s="11">
        <f t="shared" si="3"/>
        <v>2.330128017183708</v>
      </c>
    </row>
    <row r="91" spans="1:21" x14ac:dyDescent="0.2">
      <c r="A91" s="13">
        <v>2003</v>
      </c>
      <c r="B91" s="11">
        <f t="shared" si="4"/>
        <v>-6.226692101872966</v>
      </c>
      <c r="C91" s="11">
        <f t="shared" si="4"/>
        <v>-6.3295512372008371</v>
      </c>
      <c r="D91" s="11">
        <f t="shared" si="4"/>
        <v>6.8821382071612369</v>
      </c>
      <c r="E91" s="11">
        <f t="shared" si="4"/>
        <v>16.934496212529339</v>
      </c>
      <c r="F91" s="11">
        <f t="shared" si="4"/>
        <v>1.7825269408654032</v>
      </c>
      <c r="G91" s="11">
        <f t="shared" si="4"/>
        <v>-4.9013740762992919</v>
      </c>
      <c r="H91" s="11">
        <f t="shared" si="4"/>
        <v>-1.7144256322138118</v>
      </c>
      <c r="I91" s="11">
        <f t="shared" si="4"/>
        <v>2.1820840099109118</v>
      </c>
      <c r="J91" s="11">
        <f t="shared" si="4"/>
        <v>-0.42873406660747237</v>
      </c>
      <c r="K91" s="11">
        <f t="shared" si="4"/>
        <v>15.456896389722452</v>
      </c>
      <c r="L91" s="11">
        <f t="shared" si="4"/>
        <v>5.0102174864983473</v>
      </c>
      <c r="M91" s="11">
        <f t="shared" si="4"/>
        <v>4.4920389588086529</v>
      </c>
      <c r="N91" s="11">
        <f t="shared" si="4"/>
        <v>1.8781475440705186</v>
      </c>
      <c r="O91" s="11">
        <f t="shared" si="4"/>
        <v>-2.2699784945149459</v>
      </c>
      <c r="P91" s="11"/>
      <c r="Q91" s="11"/>
      <c r="R91" s="11"/>
      <c r="S91" s="11">
        <f t="shared" ref="S91:U106" si="5">(S39/S38-1)*100</f>
        <v>18.125380992416073</v>
      </c>
      <c r="T91" s="11">
        <f t="shared" si="5"/>
        <v>-7.1068468849253215</v>
      </c>
      <c r="U91" s="11">
        <f t="shared" si="5"/>
        <v>2.1805674210336745</v>
      </c>
    </row>
    <row r="92" spans="1:21" x14ac:dyDescent="0.2">
      <c r="A92" s="13">
        <v>2004</v>
      </c>
      <c r="B92" s="11">
        <f t="shared" ref="B92:O108" si="6">(B40/B39-1)*100</f>
        <v>-12.653995034846034</v>
      </c>
      <c r="C92" s="11">
        <f t="shared" si="6"/>
        <v>-3.2911639250802538</v>
      </c>
      <c r="D92" s="11">
        <f t="shared" si="6"/>
        <v>4.5080329805916142</v>
      </c>
      <c r="E92" s="11">
        <f t="shared" si="6"/>
        <v>-20.40637990998836</v>
      </c>
      <c r="F92" s="11">
        <f t="shared" si="6"/>
        <v>-8.4813503599209703</v>
      </c>
      <c r="G92" s="11">
        <f t="shared" si="6"/>
        <v>-4.1759191945458074</v>
      </c>
      <c r="H92" s="11">
        <f t="shared" si="6"/>
        <v>1.4273126758630905</v>
      </c>
      <c r="I92" s="11">
        <f t="shared" si="6"/>
        <v>4.6488383645120424</v>
      </c>
      <c r="J92" s="11">
        <f t="shared" si="6"/>
        <v>1.67442869140777</v>
      </c>
      <c r="K92" s="11">
        <f t="shared" si="6"/>
        <v>10.878545701463693</v>
      </c>
      <c r="L92" s="11">
        <f t="shared" si="6"/>
        <v>7.3857803550886558</v>
      </c>
      <c r="M92" s="11">
        <f t="shared" si="6"/>
        <v>-5.2045745547665945</v>
      </c>
      <c r="N92" s="11">
        <f t="shared" si="6"/>
        <v>5.0705404866963066</v>
      </c>
      <c r="O92" s="11">
        <f t="shared" si="6"/>
        <v>-0.52964045406256322</v>
      </c>
      <c r="P92" s="11"/>
      <c r="Q92" s="11"/>
      <c r="R92" s="11"/>
      <c r="S92" s="11">
        <f t="shared" si="5"/>
        <v>7.0252013103907496</v>
      </c>
      <c r="T92" s="11">
        <f t="shared" si="5"/>
        <v>3.1404093467745087</v>
      </c>
      <c r="U92" s="11">
        <f t="shared" si="5"/>
        <v>2.3023669984209238</v>
      </c>
    </row>
    <row r="93" spans="1:21" x14ac:dyDescent="0.2">
      <c r="A93" s="13">
        <v>2005</v>
      </c>
      <c r="B93" s="11">
        <f t="shared" si="6"/>
        <v>9.0460427642616636</v>
      </c>
      <c r="C93" s="11">
        <f t="shared" si="6"/>
        <v>-9.901602618115346</v>
      </c>
      <c r="D93" s="11">
        <f t="shared" si="6"/>
        <v>4.640279193205199</v>
      </c>
      <c r="E93" s="11">
        <f t="shared" si="6"/>
        <v>-20.444160522788202</v>
      </c>
      <c r="F93" s="11">
        <f t="shared" si="6"/>
        <v>-2.1660799503296468</v>
      </c>
      <c r="G93" s="11">
        <f t="shared" si="6"/>
        <v>-1.5520313106976102</v>
      </c>
      <c r="H93" s="11">
        <f t="shared" si="6"/>
        <v>4.3773044050521515</v>
      </c>
      <c r="I93" s="11">
        <f t="shared" si="6"/>
        <v>-0.68372844926331</v>
      </c>
      <c r="J93" s="11">
        <f t="shared" si="6"/>
        <v>1.5652318079421912</v>
      </c>
      <c r="K93" s="11">
        <f t="shared" si="6"/>
        <v>6.3662571567502768</v>
      </c>
      <c r="L93" s="11">
        <f t="shared" si="6"/>
        <v>2.8691322803663377</v>
      </c>
      <c r="M93" s="11">
        <f t="shared" si="6"/>
        <v>0.65417527798177222</v>
      </c>
      <c r="N93" s="11">
        <f t="shared" si="6"/>
        <v>-2.8493903892942485</v>
      </c>
      <c r="O93" s="11">
        <f t="shared" si="6"/>
        <v>-1.237603611520266</v>
      </c>
      <c r="P93" s="11"/>
      <c r="Q93" s="11"/>
      <c r="R93" s="11"/>
      <c r="S93" s="11">
        <f t="shared" si="5"/>
        <v>7.4345598386832412</v>
      </c>
      <c r="T93" s="11">
        <f t="shared" si="5"/>
        <v>0.72864473768836646</v>
      </c>
      <c r="U93" s="11">
        <f t="shared" si="5"/>
        <v>1.5079940093555289</v>
      </c>
    </row>
    <row r="94" spans="1:21" x14ac:dyDescent="0.2">
      <c r="A94" s="13">
        <v>2006</v>
      </c>
      <c r="B94" s="11">
        <f t="shared" si="6"/>
        <v>-3.5217235344582543</v>
      </c>
      <c r="C94" s="11">
        <f t="shared" si="6"/>
        <v>-12.28385318014249</v>
      </c>
      <c r="D94" s="11">
        <f t="shared" si="6"/>
        <v>8.0454470106076759</v>
      </c>
      <c r="E94" s="11">
        <f t="shared" si="6"/>
        <v>5.6988026826787497</v>
      </c>
      <c r="F94" s="11">
        <f t="shared" si="6"/>
        <v>-7.8127948872551585</v>
      </c>
      <c r="G94" s="11">
        <f t="shared" si="6"/>
        <v>-1.7123187947371554</v>
      </c>
      <c r="H94" s="11">
        <f t="shared" si="6"/>
        <v>5.2514163315452445</v>
      </c>
      <c r="I94" s="11">
        <f t="shared" si="6"/>
        <v>3.488380026583604</v>
      </c>
      <c r="J94" s="11">
        <f t="shared" si="6"/>
        <v>-6.4855239544250765</v>
      </c>
      <c r="K94" s="11">
        <f t="shared" si="6"/>
        <v>2.2543547000940523</v>
      </c>
      <c r="L94" s="11">
        <f t="shared" si="6"/>
        <v>3.234106241702861</v>
      </c>
      <c r="M94" s="11">
        <f t="shared" si="6"/>
        <v>-2.9506809106112919</v>
      </c>
      <c r="N94" s="11">
        <f t="shared" si="6"/>
        <v>3.6699764980135274</v>
      </c>
      <c r="O94" s="11">
        <f t="shared" si="6"/>
        <v>0.1477709972479202</v>
      </c>
      <c r="P94" s="11"/>
      <c r="Q94" s="11"/>
      <c r="R94" s="11"/>
      <c r="S94" s="11">
        <f t="shared" si="5"/>
        <v>-3.4911914664204069E-2</v>
      </c>
      <c r="T94" s="11">
        <f t="shared" si="5"/>
        <v>-6.8576149768975974</v>
      </c>
      <c r="U94" s="11">
        <f t="shared" si="5"/>
        <v>1.7022144076650703</v>
      </c>
    </row>
    <row r="95" spans="1:21" x14ac:dyDescent="0.2">
      <c r="A95" s="13">
        <v>2007</v>
      </c>
      <c r="B95" s="11">
        <f t="shared" si="6"/>
        <v>-14.185910409559998</v>
      </c>
      <c r="C95" s="11">
        <f t="shared" si="6"/>
        <v>-7.5808047542926804</v>
      </c>
      <c r="D95" s="11">
        <f t="shared" si="6"/>
        <v>1.5884285224006867</v>
      </c>
      <c r="E95" s="11">
        <f t="shared" si="6"/>
        <v>-5.2902911639320376</v>
      </c>
      <c r="F95" s="11">
        <f t="shared" si="6"/>
        <v>-7.1172171401715056</v>
      </c>
      <c r="G95" s="11">
        <f t="shared" si="6"/>
        <v>-2.3279218347651787</v>
      </c>
      <c r="H95" s="11">
        <f t="shared" si="6"/>
        <v>-1.051865891567072</v>
      </c>
      <c r="I95" s="11">
        <f t="shared" si="6"/>
        <v>1.7505737151831902</v>
      </c>
      <c r="J95" s="11">
        <f t="shared" si="6"/>
        <v>-5.1253892063307767</v>
      </c>
      <c r="K95" s="11">
        <f t="shared" si="6"/>
        <v>9.7170972561817948</v>
      </c>
      <c r="L95" s="11">
        <f t="shared" si="6"/>
        <v>8.4795200715516383</v>
      </c>
      <c r="M95" s="11">
        <f t="shared" si="6"/>
        <v>0.52088529714988674</v>
      </c>
      <c r="N95" s="11">
        <f t="shared" si="6"/>
        <v>-1.9742563612983655</v>
      </c>
      <c r="O95" s="11">
        <f t="shared" si="6"/>
        <v>0.68342373608367701</v>
      </c>
      <c r="P95" s="11"/>
      <c r="Q95" s="11"/>
      <c r="R95" s="11"/>
      <c r="S95" s="11">
        <f t="shared" si="5"/>
        <v>-7.1582074035569825</v>
      </c>
      <c r="T95" s="11">
        <f t="shared" si="5"/>
        <v>-3.5954497722276324</v>
      </c>
      <c r="U95" s="11">
        <f t="shared" si="5"/>
        <v>0.66665894925814762</v>
      </c>
    </row>
    <row r="96" spans="1:21" x14ac:dyDescent="0.2">
      <c r="A96" s="13">
        <v>2008</v>
      </c>
      <c r="B96" s="11">
        <f t="shared" si="6"/>
        <v>22.135212539008098</v>
      </c>
      <c r="C96" s="11">
        <f t="shared" si="6"/>
        <v>-8.3974608794172632</v>
      </c>
      <c r="D96" s="11">
        <f t="shared" si="6"/>
        <v>1.9123231862659518</v>
      </c>
      <c r="E96" s="11">
        <f t="shared" si="6"/>
        <v>-9.9797822736000352</v>
      </c>
      <c r="F96" s="11">
        <f t="shared" si="6"/>
        <v>-4.4220285222934086</v>
      </c>
      <c r="G96" s="11">
        <f t="shared" si="6"/>
        <v>-6.5274723728625972</v>
      </c>
      <c r="H96" s="11">
        <f t="shared" si="6"/>
        <v>-4.3837325655404102</v>
      </c>
      <c r="I96" s="11">
        <f t="shared" si="6"/>
        <v>-1.240714415763855</v>
      </c>
      <c r="J96" s="11">
        <f t="shared" si="6"/>
        <v>-0.8091331910850097</v>
      </c>
      <c r="K96" s="11">
        <f t="shared" si="6"/>
        <v>10.372265403215941</v>
      </c>
      <c r="L96" s="11">
        <f t="shared" si="6"/>
        <v>-3.367904322175197</v>
      </c>
      <c r="M96" s="11">
        <f t="shared" si="6"/>
        <v>5.0412614524897981</v>
      </c>
      <c r="N96" s="11">
        <f t="shared" si="6"/>
        <v>-2.5963923755363494</v>
      </c>
      <c r="O96" s="11">
        <f t="shared" si="6"/>
        <v>0.20604470678251552</v>
      </c>
      <c r="P96" s="11"/>
      <c r="Q96" s="11"/>
      <c r="R96" s="11"/>
      <c r="S96" s="11">
        <f t="shared" si="5"/>
        <v>-3.8311811254849393</v>
      </c>
      <c r="T96" s="11">
        <f t="shared" si="5"/>
        <v>-1.4054951195785259</v>
      </c>
      <c r="U96" s="11">
        <f t="shared" si="5"/>
        <v>-0.81911176363892446</v>
      </c>
    </row>
    <row r="97" spans="1:21" x14ac:dyDescent="0.2">
      <c r="A97" s="13">
        <v>2009</v>
      </c>
      <c r="B97" s="11">
        <f t="shared" si="6"/>
        <v>-12.896560235168575</v>
      </c>
      <c r="C97" s="11">
        <f t="shared" si="6"/>
        <v>-4.8449939954066767</v>
      </c>
      <c r="D97" s="11">
        <f t="shared" si="6"/>
        <v>-1.3404669435355565</v>
      </c>
      <c r="E97" s="11">
        <f t="shared" si="6"/>
        <v>-3.1612384218483003</v>
      </c>
      <c r="F97" s="11">
        <f t="shared" si="6"/>
        <v>-7.4888131325796303</v>
      </c>
      <c r="G97" s="11">
        <f t="shared" si="6"/>
        <v>-12.350900825579746</v>
      </c>
      <c r="H97" s="11">
        <f t="shared" si="6"/>
        <v>-8.0283608164182567</v>
      </c>
      <c r="I97" s="11">
        <f t="shared" si="6"/>
        <v>-10.595108105551576</v>
      </c>
      <c r="J97" s="11">
        <f t="shared" si="6"/>
        <v>-3.776449846410368</v>
      </c>
      <c r="K97" s="11">
        <f t="shared" si="6"/>
        <v>3.2334853948065234</v>
      </c>
      <c r="L97" s="11">
        <f t="shared" si="6"/>
        <v>-3.1132592419325089</v>
      </c>
      <c r="M97" s="11">
        <f t="shared" si="6"/>
        <v>8.0538988946499792</v>
      </c>
      <c r="N97" s="11">
        <f t="shared" si="6"/>
        <v>-3.5938794833358045</v>
      </c>
      <c r="O97" s="11">
        <f t="shared" si="6"/>
        <v>1.1053800415502524</v>
      </c>
      <c r="P97" s="11"/>
      <c r="Q97" s="11"/>
      <c r="R97" s="11"/>
      <c r="S97" s="11">
        <f t="shared" si="5"/>
        <v>-4.5305551301630276</v>
      </c>
      <c r="T97" s="11">
        <f t="shared" si="5"/>
        <v>1.9159935052592614</v>
      </c>
      <c r="U97" s="11">
        <f t="shared" si="5"/>
        <v>-3.6330293680238435</v>
      </c>
    </row>
    <row r="98" spans="1:21" x14ac:dyDescent="0.2">
      <c r="A98" s="13">
        <v>2010</v>
      </c>
      <c r="B98" s="11">
        <f t="shared" si="6"/>
        <v>-19.384745899174895</v>
      </c>
      <c r="C98" s="11">
        <f t="shared" si="6"/>
        <v>-9.8945630218833962</v>
      </c>
      <c r="D98" s="11">
        <f t="shared" si="6"/>
        <v>1.301183587585486</v>
      </c>
      <c r="E98" s="11">
        <f t="shared" si="6"/>
        <v>-3.9094008032254712</v>
      </c>
      <c r="F98" s="11">
        <f t="shared" si="6"/>
        <v>-2.8937066096668795</v>
      </c>
      <c r="G98" s="11">
        <f t="shared" si="6"/>
        <v>13.489318709501919</v>
      </c>
      <c r="H98" s="11">
        <f t="shared" si="6"/>
        <v>8.456994418661079</v>
      </c>
      <c r="I98" s="11">
        <f t="shared" si="6"/>
        <v>8.4308923339437847</v>
      </c>
      <c r="J98" s="11">
        <f t="shared" si="6"/>
        <v>5.5623130133303444</v>
      </c>
      <c r="K98" s="11">
        <f t="shared" si="6"/>
        <v>4.9670351076461783</v>
      </c>
      <c r="L98" s="11">
        <f t="shared" si="6"/>
        <v>-6.6720428589874921</v>
      </c>
      <c r="M98" s="11">
        <f t="shared" si="6"/>
        <v>8.3304714589767173</v>
      </c>
      <c r="N98" s="11">
        <f t="shared" si="6"/>
        <v>0.68031317811885206</v>
      </c>
      <c r="O98" s="11">
        <f t="shared" si="6"/>
        <v>1.1221160936335295</v>
      </c>
      <c r="P98" s="11"/>
      <c r="Q98" s="11"/>
      <c r="R98" s="11"/>
      <c r="S98" s="11">
        <f t="shared" si="5"/>
        <v>-3.4751460858816974</v>
      </c>
      <c r="T98" s="11">
        <f t="shared" si="5"/>
        <v>4.3488963545234682</v>
      </c>
      <c r="U98" s="11">
        <f t="shared" si="5"/>
        <v>2.3073109680596726</v>
      </c>
    </row>
    <row r="99" spans="1:21" x14ac:dyDescent="0.2">
      <c r="A99" s="13">
        <v>2011</v>
      </c>
      <c r="B99" s="11">
        <f t="shared" si="6"/>
        <v>27.244101701357003</v>
      </c>
      <c r="C99" s="11">
        <f t="shared" si="6"/>
        <v>-25.338899580135433</v>
      </c>
      <c r="D99" s="11">
        <f t="shared" si="6"/>
        <v>-0.21455174093907292</v>
      </c>
      <c r="E99" s="11">
        <f t="shared" si="6"/>
        <v>-16.536520548214494</v>
      </c>
      <c r="F99" s="11">
        <f t="shared" si="6"/>
        <v>-3.1912094720972339</v>
      </c>
      <c r="G99" s="11">
        <f t="shared" si="6"/>
        <v>6.3322989685446807</v>
      </c>
      <c r="H99" s="11">
        <f t="shared" si="6"/>
        <v>0.41296781118034254</v>
      </c>
      <c r="I99" s="11">
        <f t="shared" si="6"/>
        <v>4.2695833103459035</v>
      </c>
      <c r="J99" s="11">
        <f t="shared" si="6"/>
        <v>1.7335758678089785</v>
      </c>
      <c r="K99" s="11">
        <f t="shared" si="6"/>
        <v>8.2014685892670478</v>
      </c>
      <c r="L99" s="11">
        <f t="shared" si="6"/>
        <v>-3.9622732437807118</v>
      </c>
      <c r="M99" s="11">
        <f t="shared" si="6"/>
        <v>13.818935783932673</v>
      </c>
      <c r="N99" s="11">
        <f t="shared" si="6"/>
        <v>-4.5141833083775946</v>
      </c>
      <c r="O99" s="11">
        <f t="shared" si="6"/>
        <v>2.7738812568634641</v>
      </c>
      <c r="P99" s="11"/>
      <c r="Q99" s="11"/>
      <c r="R99" s="11"/>
      <c r="S99" s="11">
        <f t="shared" si="5"/>
        <v>3.7402912658292875</v>
      </c>
      <c r="T99" s="11">
        <f t="shared" si="5"/>
        <v>-0.44267024310762348</v>
      </c>
      <c r="U99" s="11">
        <f t="shared" si="5"/>
        <v>0.78075831136872331</v>
      </c>
    </row>
    <row r="100" spans="1:21" x14ac:dyDescent="0.2">
      <c r="A100" s="13">
        <v>2012</v>
      </c>
      <c r="B100" s="11">
        <f t="shared" si="6"/>
        <v>-14.89997693206141</v>
      </c>
      <c r="C100" s="11">
        <f t="shared" si="6"/>
        <v>-14.85598370628718</v>
      </c>
      <c r="D100" s="11">
        <f t="shared" si="6"/>
        <v>1.5448787716362045</v>
      </c>
      <c r="E100" s="11">
        <f t="shared" si="6"/>
        <v>6.8878267228336121</v>
      </c>
      <c r="F100" s="11">
        <f t="shared" si="6"/>
        <v>-3.8856438093340051</v>
      </c>
      <c r="G100" s="11">
        <f t="shared" si="6"/>
        <v>-1.2051063308841425</v>
      </c>
      <c r="H100" s="11">
        <f t="shared" si="6"/>
        <v>-1.6460680301870423</v>
      </c>
      <c r="I100" s="11">
        <f t="shared" si="6"/>
        <v>-2.864313651397965</v>
      </c>
      <c r="J100" s="11">
        <f t="shared" si="6"/>
        <v>-2.1275551711282703</v>
      </c>
      <c r="K100" s="11">
        <f t="shared" si="6"/>
        <v>5.6621936033556253</v>
      </c>
      <c r="L100" s="11">
        <f t="shared" si="6"/>
        <v>-0.92882064208228421</v>
      </c>
      <c r="M100" s="11">
        <f t="shared" si="6"/>
        <v>10.210297768430943</v>
      </c>
      <c r="N100" s="11">
        <f t="shared" si="6"/>
        <v>-3.2101004954293799</v>
      </c>
      <c r="O100" s="11">
        <f t="shared" si="6"/>
        <v>1.7572869138852809</v>
      </c>
      <c r="P100" s="11"/>
      <c r="Q100" s="11"/>
      <c r="R100" s="11"/>
      <c r="S100" s="11">
        <f t="shared" si="5"/>
        <v>-4.4734735180533729</v>
      </c>
      <c r="T100" s="11">
        <f t="shared" si="5"/>
        <v>6.3492128593165775</v>
      </c>
      <c r="U100" s="11">
        <f t="shared" si="5"/>
        <v>-5.1558554532993295E-2</v>
      </c>
    </row>
    <row r="101" spans="1:21" x14ac:dyDescent="0.2">
      <c r="A101" s="13">
        <v>2013</v>
      </c>
      <c r="B101" s="11">
        <f t="shared" si="6"/>
        <v>0.45819002593958658</v>
      </c>
      <c r="C101" s="11">
        <f t="shared" si="6"/>
        <v>-14.194111114411989</v>
      </c>
      <c r="D101" s="11">
        <f t="shared" si="6"/>
        <v>4.1844589668218024</v>
      </c>
      <c r="E101" s="11">
        <f t="shared" si="6"/>
        <v>5.071741149440756</v>
      </c>
      <c r="F101" s="11">
        <f t="shared" si="6"/>
        <v>-2.8688068417357826</v>
      </c>
      <c r="G101" s="11">
        <f t="shared" si="6"/>
        <v>0.43702016564344248</v>
      </c>
      <c r="H101" s="11">
        <f t="shared" si="6"/>
        <v>-3.550466510253858</v>
      </c>
      <c r="I101" s="11">
        <f t="shared" si="6"/>
        <v>2.9728277966950767</v>
      </c>
      <c r="J101" s="11">
        <f t="shared" si="6"/>
        <v>4.1355869728139982</v>
      </c>
      <c r="K101" s="11">
        <f t="shared" si="6"/>
        <v>2.3698810009239901</v>
      </c>
      <c r="L101" s="11">
        <f t="shared" si="6"/>
        <v>-4.1561793826063287</v>
      </c>
      <c r="M101" s="11">
        <f t="shared" si="6"/>
        <v>4.7318599235598224</v>
      </c>
      <c r="N101" s="11">
        <f t="shared" si="6"/>
        <v>1.8583273854107185</v>
      </c>
      <c r="O101" s="11">
        <f t="shared" si="6"/>
        <v>9.4657512899026806</v>
      </c>
      <c r="P101" s="11"/>
      <c r="Q101" s="11"/>
      <c r="R101" s="11"/>
      <c r="S101" s="11">
        <f t="shared" si="5"/>
        <v>10.627527780635182</v>
      </c>
      <c r="T101" s="11">
        <f t="shared" si="5"/>
        <v>-5.9623865763402728</v>
      </c>
      <c r="U101" s="11">
        <f t="shared" si="5"/>
        <v>0.75862754179130132</v>
      </c>
    </row>
    <row r="102" spans="1:21" x14ac:dyDescent="0.2">
      <c r="A102" s="13">
        <v>2014</v>
      </c>
      <c r="B102" s="11">
        <f t="shared" si="6"/>
        <v>31.139433475428202</v>
      </c>
      <c r="C102" s="11">
        <f t="shared" si="6"/>
        <v>3.4708298083520273</v>
      </c>
      <c r="D102" s="11">
        <f t="shared" si="6"/>
        <v>3.5347407974574141</v>
      </c>
      <c r="E102" s="11">
        <f t="shared" si="6"/>
        <v>-11.849655171010355</v>
      </c>
      <c r="F102" s="11">
        <f t="shared" si="6"/>
        <v>-0.8892080175525563</v>
      </c>
      <c r="G102" s="11">
        <f t="shared" si="6"/>
        <v>-0.55442491181699749</v>
      </c>
      <c r="H102" s="11">
        <f t="shared" si="6"/>
        <v>5.0703795554280173</v>
      </c>
      <c r="I102" s="11">
        <f t="shared" si="6"/>
        <v>0.87179868715676623</v>
      </c>
      <c r="J102" s="11">
        <f t="shared" si="6"/>
        <v>-6.154593243927664</v>
      </c>
      <c r="K102" s="11">
        <f t="shared" si="6"/>
        <v>7.8334538686343436</v>
      </c>
      <c r="L102" s="11">
        <f t="shared" si="6"/>
        <v>-4.789882504433784</v>
      </c>
      <c r="M102" s="11">
        <f t="shared" si="6"/>
        <v>2.391997312089833</v>
      </c>
      <c r="N102" s="11">
        <f t="shared" si="6"/>
        <v>-1.2997311203728379</v>
      </c>
      <c r="O102" s="11">
        <f t="shared" si="6"/>
        <v>5.0384676772371462</v>
      </c>
      <c r="P102" s="11"/>
      <c r="Q102" s="11"/>
      <c r="R102" s="11"/>
      <c r="S102" s="11">
        <f t="shared" si="5"/>
        <v>-3.5021408477200366</v>
      </c>
      <c r="T102" s="11">
        <f t="shared" si="5"/>
        <v>-0.54296155572738369</v>
      </c>
      <c r="U102" s="11">
        <f t="shared" si="5"/>
        <v>0.73866818124925793</v>
      </c>
    </row>
    <row r="103" spans="1:21" x14ac:dyDescent="0.2">
      <c r="A103" s="13">
        <v>2015</v>
      </c>
      <c r="B103" s="11">
        <f t="shared" si="6"/>
        <v>-11.159402938019969</v>
      </c>
      <c r="C103" s="11">
        <f t="shared" si="6"/>
        <v>15.67633150483001</v>
      </c>
      <c r="D103" s="11">
        <f t="shared" si="6"/>
        <v>-0.70383440607895142</v>
      </c>
      <c r="E103" s="11">
        <f t="shared" si="6"/>
        <v>13.522503163471878</v>
      </c>
      <c r="F103" s="11">
        <f t="shared" si="6"/>
        <v>3.6349046853171529</v>
      </c>
      <c r="G103" s="11">
        <f t="shared" si="6"/>
        <v>2.5724297533050278</v>
      </c>
      <c r="H103" s="11">
        <f t="shared" si="6"/>
        <v>-1.896277817341474E-2</v>
      </c>
      <c r="I103" s="11">
        <f t="shared" si="6"/>
        <v>-9.4452969833908824</v>
      </c>
      <c r="J103" s="11">
        <f t="shared" si="6"/>
        <v>-6.9385219660614394</v>
      </c>
      <c r="K103" s="11">
        <f t="shared" si="6"/>
        <v>8.5228352712251052</v>
      </c>
      <c r="L103" s="11">
        <f t="shared" si="6"/>
        <v>-0.97011026955867719</v>
      </c>
      <c r="M103" s="11">
        <f t="shared" si="6"/>
        <v>-0.10428585542731073</v>
      </c>
      <c r="N103" s="11">
        <f t="shared" si="6"/>
        <v>3.3085820721091341</v>
      </c>
      <c r="O103" s="11">
        <f t="shared" si="6"/>
        <v>-1.1021635856583223</v>
      </c>
      <c r="P103" s="11"/>
      <c r="Q103" s="11"/>
      <c r="R103" s="11"/>
      <c r="S103" s="11">
        <f t="shared" si="5"/>
        <v>2.509051253493233</v>
      </c>
      <c r="T103" s="11">
        <f t="shared" si="5"/>
        <v>3.5417576009995733</v>
      </c>
      <c r="U103" s="11">
        <f t="shared" si="5"/>
        <v>0.42988771623722055</v>
      </c>
    </row>
    <row r="104" spans="1:21" x14ac:dyDescent="0.2">
      <c r="A104" s="13">
        <v>2016</v>
      </c>
      <c r="B104" s="11">
        <f t="shared" si="6"/>
        <v>-11.25307364104704</v>
      </c>
      <c r="C104" s="11">
        <f t="shared" si="6"/>
        <v>10.743288861484279</v>
      </c>
      <c r="D104" s="11">
        <f t="shared" si="6"/>
        <v>-1.0812707787982601</v>
      </c>
      <c r="E104" s="11">
        <f t="shared" si="6"/>
        <v>-5.1203733811899577</v>
      </c>
      <c r="F104" s="11">
        <f t="shared" si="6"/>
        <v>0.21471536460233587</v>
      </c>
      <c r="G104" s="11">
        <f t="shared" si="6"/>
        <v>-4.4518919128932577</v>
      </c>
      <c r="H104" s="11">
        <f t="shared" si="6"/>
        <v>0.61681142764429264</v>
      </c>
      <c r="I104" s="11">
        <f t="shared" si="6"/>
        <v>-4.0535314316789472</v>
      </c>
      <c r="J104" s="11">
        <f t="shared" si="6"/>
        <v>2.1308281789564232</v>
      </c>
      <c r="K104" s="11">
        <f t="shared" si="6"/>
        <v>7.6378763967538621</v>
      </c>
      <c r="L104" s="11">
        <f t="shared" si="6"/>
        <v>4.9304730100166116</v>
      </c>
      <c r="M104" s="11">
        <f t="shared" si="6"/>
        <v>-9.7780086506082942E-2</v>
      </c>
      <c r="N104" s="11">
        <f t="shared" si="6"/>
        <v>-1.3363177628489376</v>
      </c>
      <c r="O104" s="11">
        <f t="shared" si="6"/>
        <v>-3.1920015343496533</v>
      </c>
      <c r="P104" s="11"/>
      <c r="Q104" s="11"/>
      <c r="R104" s="11"/>
      <c r="S104" s="11">
        <f t="shared" si="5"/>
        <v>-1.400680988676084</v>
      </c>
      <c r="T104" s="11">
        <f t="shared" si="5"/>
        <v>5.1335667650400651</v>
      </c>
      <c r="U104" s="11">
        <f t="shared" si="5"/>
        <v>0.15046631084190132</v>
      </c>
    </row>
    <row r="105" spans="1:21" x14ac:dyDescent="0.2">
      <c r="A105" s="13">
        <v>2017</v>
      </c>
      <c r="B105" s="11">
        <f t="shared" si="6"/>
        <v>2.9818661210952335</v>
      </c>
      <c r="C105" s="11">
        <f t="shared" si="6"/>
        <v>-2.3541701664899106</v>
      </c>
      <c r="D105" s="11">
        <f t="shared" si="6"/>
        <v>0.16229725522569627</v>
      </c>
      <c r="E105" s="11">
        <f t="shared" si="6"/>
        <v>-8.5205861011170452</v>
      </c>
      <c r="F105" s="11">
        <f t="shared" si="6"/>
        <v>-2.2395421905628377</v>
      </c>
      <c r="G105" s="11">
        <f t="shared" si="6"/>
        <v>6.2143212703391626E-2</v>
      </c>
      <c r="H105" s="11">
        <f t="shared" si="6"/>
        <v>0.79175071426951238</v>
      </c>
      <c r="I105" s="11">
        <f t="shared" si="6"/>
        <v>2.2428859692638969</v>
      </c>
      <c r="J105" s="11">
        <f t="shared" si="6"/>
        <v>2.942756327104612</v>
      </c>
      <c r="K105" s="11">
        <f t="shared" si="6"/>
        <v>0.27164352280928394</v>
      </c>
      <c r="L105" s="11">
        <f t="shared" si="6"/>
        <v>5.8057900589016498</v>
      </c>
      <c r="M105" s="11">
        <f t="shared" si="6"/>
        <v>2.2156559235035456</v>
      </c>
      <c r="N105" s="11">
        <f t="shared" si="6"/>
        <v>4.3239693208843466</v>
      </c>
      <c r="O105" s="11">
        <f t="shared" si="6"/>
        <v>0.24024349723352767</v>
      </c>
      <c r="P105" s="11"/>
      <c r="Q105" s="11"/>
      <c r="R105" s="11"/>
      <c r="S105" s="11">
        <f t="shared" si="5"/>
        <v>-0.51131225666507518</v>
      </c>
      <c r="T105" s="11">
        <f t="shared" si="5"/>
        <v>-1.0931333724496617</v>
      </c>
      <c r="U105" s="11">
        <f t="shared" si="5"/>
        <v>0.88580229049308734</v>
      </c>
    </row>
    <row r="106" spans="1:21" x14ac:dyDescent="0.2">
      <c r="A106" s="13">
        <v>2018</v>
      </c>
      <c r="B106" s="11">
        <f t="shared" si="6"/>
        <v>-8.4722670521622856</v>
      </c>
      <c r="C106" s="11">
        <f t="shared" si="6"/>
        <v>3.6654409269805122</v>
      </c>
      <c r="D106" s="11">
        <f t="shared" si="6"/>
        <v>2.2959401078468833</v>
      </c>
      <c r="E106" s="11">
        <f t="shared" si="6"/>
        <v>-1.9388239456431755</v>
      </c>
      <c r="F106" s="11">
        <f t="shared" si="6"/>
        <v>-0.40085807722528566</v>
      </c>
      <c r="G106" s="11">
        <f t="shared" si="6"/>
        <v>-3.9000670154394568</v>
      </c>
      <c r="H106" s="11">
        <f t="shared" si="6"/>
        <v>-1.7240237749424181</v>
      </c>
      <c r="I106" s="11">
        <f t="shared" si="6"/>
        <v>2.1033113570954942</v>
      </c>
      <c r="J106" s="11">
        <f t="shared" si="6"/>
        <v>-1.8957421545874431</v>
      </c>
      <c r="K106" s="11">
        <f t="shared" si="6"/>
        <v>12.569574286875994</v>
      </c>
      <c r="L106" s="11">
        <f t="shared" si="6"/>
        <v>-2.061157817824455</v>
      </c>
      <c r="M106" s="11">
        <f t="shared" si="6"/>
        <v>-1.1052995970111223</v>
      </c>
      <c r="N106" s="11">
        <f t="shared" si="6"/>
        <v>-0.63530066022495779</v>
      </c>
      <c r="O106" s="11">
        <f t="shared" si="6"/>
        <v>-4.5002033635155536</v>
      </c>
      <c r="P106" s="11"/>
      <c r="Q106" s="11"/>
      <c r="R106" s="11"/>
      <c r="S106" s="11">
        <f t="shared" si="5"/>
        <v>-0.16946970237138315</v>
      </c>
      <c r="T106" s="11">
        <f t="shared" si="5"/>
        <v>0.8799512120952091</v>
      </c>
      <c r="U106" s="11">
        <f t="shared" si="5"/>
        <v>-9.116327747408226E-2</v>
      </c>
    </row>
    <row r="107" spans="1:21" x14ac:dyDescent="0.2">
      <c r="A107" s="13">
        <v>2019</v>
      </c>
      <c r="B107" s="11">
        <f t="shared" si="6"/>
        <v>15.293708724365661</v>
      </c>
      <c r="C107" s="11">
        <f t="shared" si="6"/>
        <v>3.8102959059586494</v>
      </c>
      <c r="D107" s="11">
        <f t="shared" si="6"/>
        <v>2.1033096195484102</v>
      </c>
      <c r="E107" s="11">
        <f t="shared" si="6"/>
        <v>13.593767641413578</v>
      </c>
      <c r="F107" s="11">
        <f t="shared" si="6"/>
        <v>-1.3787669883789655</v>
      </c>
      <c r="G107" s="11">
        <f t="shared" si="6"/>
        <v>-3.7447573397243805</v>
      </c>
      <c r="H107" s="11">
        <f t="shared" si="6"/>
        <v>-0.66892971246006461</v>
      </c>
      <c r="I107" s="11">
        <f t="shared" si="6"/>
        <v>-1.604496678589673</v>
      </c>
      <c r="J107" s="11">
        <f t="shared" si="6"/>
        <v>-1.8614270941054722</v>
      </c>
      <c r="K107" s="11">
        <f t="shared" si="6"/>
        <v>6.3820658586291934</v>
      </c>
      <c r="L107" s="11">
        <f t="shared" si="6"/>
        <v>-1.6530552002361532</v>
      </c>
      <c r="M107" s="11">
        <f t="shared" si="6"/>
        <v>2.364725320115646</v>
      </c>
      <c r="N107" s="11">
        <f t="shared" si="6"/>
        <v>-3.8089540333034355</v>
      </c>
      <c r="O107" s="11">
        <f t="shared" si="6"/>
        <v>1.0224741850576979</v>
      </c>
      <c r="P107" s="11"/>
      <c r="Q107" s="11"/>
      <c r="R107" s="11"/>
      <c r="S107" s="11">
        <f t="shared" ref="S107:U108" si="7">(S55/S54-1)*100</f>
        <v>-3.3309637453031393</v>
      </c>
      <c r="T107" s="11">
        <f t="shared" si="7"/>
        <v>-3.9197904070939149</v>
      </c>
      <c r="U107" s="11">
        <f t="shared" si="7"/>
        <v>0.11187957689180461</v>
      </c>
    </row>
    <row r="108" spans="1:21" x14ac:dyDescent="0.2">
      <c r="A108" s="13">
        <v>2020</v>
      </c>
      <c r="B108" s="11">
        <f t="shared" si="6"/>
        <v>-5.8774834437086305</v>
      </c>
      <c r="C108" s="11">
        <f t="shared" si="6"/>
        <v>-15.063463757474038</v>
      </c>
      <c r="D108" s="11">
        <f t="shared" si="6"/>
        <v>1.7777280858676248</v>
      </c>
      <c r="E108" s="11">
        <f t="shared" si="6"/>
        <v>1.8443263519849928</v>
      </c>
      <c r="F108" s="11">
        <f t="shared" si="6"/>
        <v>1.8587360594795488</v>
      </c>
      <c r="G108" s="11">
        <f t="shared" si="6"/>
        <v>-1.779234460962198</v>
      </c>
      <c r="H108" s="11">
        <f t="shared" si="6"/>
        <v>3.8344765545935022</v>
      </c>
      <c r="I108" s="11">
        <f t="shared" si="6"/>
        <v>-2.3793023793023838</v>
      </c>
      <c r="J108" s="11">
        <f t="shared" si="6"/>
        <v>-8.0861244019138745</v>
      </c>
      <c r="K108" s="11">
        <f t="shared" si="6"/>
        <v>-3.174926223669472</v>
      </c>
      <c r="L108" s="11">
        <f t="shared" si="6"/>
        <v>-3.0251256281407124</v>
      </c>
      <c r="M108" s="11">
        <f t="shared" si="6"/>
        <v>2.0660276890308804</v>
      </c>
      <c r="N108" s="11">
        <f t="shared" si="6"/>
        <v>1.3909693986732474</v>
      </c>
      <c r="O108" s="11">
        <f t="shared" si="6"/>
        <v>-3.6755238206718999</v>
      </c>
      <c r="P108" s="11"/>
      <c r="Q108" s="11"/>
      <c r="R108" s="11"/>
      <c r="S108" s="11">
        <f t="shared" si="7"/>
        <v>-3.0728476821191841</v>
      </c>
      <c r="T108" s="11">
        <f t="shared" si="7"/>
        <v>-6.8965517241379226</v>
      </c>
      <c r="U108" s="11">
        <f t="shared" si="7"/>
        <v>0.68148810188806141</v>
      </c>
    </row>
  </sheetData>
  <hyperlinks>
    <hyperlink ref="A1" location="Contents!A1" display="Back to Contents" xr:uid="{59CF404A-6E90-4520-9865-BA0C74C0FD06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K15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109375" defaultRowHeight="12" x14ac:dyDescent="0.2"/>
  <cols>
    <col min="1" max="1" width="20.7109375" style="13" customWidth="1"/>
    <col min="2" max="2" width="8.7109375" style="13" customWidth="1"/>
    <col min="3" max="21" width="8.7109375" style="13"/>
    <col min="22" max="22" width="3.7109375" style="13" customWidth="1"/>
    <col min="23" max="42" width="8.7109375" style="13"/>
    <col min="43" max="43" width="3.7109375" style="13" customWidth="1"/>
    <col min="44" max="16384" width="8.7109375" style="13"/>
  </cols>
  <sheetData>
    <row r="1" spans="1:63" ht="12.75" x14ac:dyDescent="0.2">
      <c r="A1" s="26" t="s">
        <v>183</v>
      </c>
      <c r="B1" s="9" t="s">
        <v>208</v>
      </c>
      <c r="W1" s="9" t="s">
        <v>209</v>
      </c>
      <c r="AR1" s="9" t="s">
        <v>211</v>
      </c>
    </row>
    <row r="2" spans="1:63" x14ac:dyDescent="0.2">
      <c r="B2" s="9" t="s">
        <v>150</v>
      </c>
      <c r="W2" s="9" t="s">
        <v>224</v>
      </c>
      <c r="AR2" s="9" t="s">
        <v>176</v>
      </c>
    </row>
    <row r="3" spans="1:63" ht="12.75" x14ac:dyDescent="0.2">
      <c r="A3" s="16"/>
      <c r="B3" s="9"/>
      <c r="AR3" s="37" t="s">
        <v>210</v>
      </c>
    </row>
    <row r="4" spans="1:63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  <c r="AR4" s="13" t="s">
        <v>13</v>
      </c>
      <c r="AS4" s="13" t="s">
        <v>15</v>
      </c>
      <c r="AT4" s="13" t="s">
        <v>0</v>
      </c>
      <c r="AU4" s="13" t="s">
        <v>17</v>
      </c>
      <c r="AV4" s="13" t="s">
        <v>19</v>
      </c>
      <c r="AW4" s="13" t="s">
        <v>1</v>
      </c>
      <c r="AX4" s="13" t="s">
        <v>22</v>
      </c>
      <c r="AY4" s="13" t="s">
        <v>2</v>
      </c>
      <c r="AZ4" s="13" t="s">
        <v>25</v>
      </c>
      <c r="BA4" s="13" t="s">
        <v>147</v>
      </c>
      <c r="BB4" s="13" t="s">
        <v>4</v>
      </c>
      <c r="BC4" s="13" t="s">
        <v>29</v>
      </c>
      <c r="BD4" s="13" t="s">
        <v>31</v>
      </c>
      <c r="BE4" s="13" t="s">
        <v>33</v>
      </c>
      <c r="BF4" s="13" t="s">
        <v>35</v>
      </c>
      <c r="BG4" s="13" t="s">
        <v>37</v>
      </c>
      <c r="BH4" s="13" t="s">
        <v>39</v>
      </c>
      <c r="BI4" s="13" t="s">
        <v>41</v>
      </c>
      <c r="BJ4" s="13" t="s">
        <v>43</v>
      </c>
      <c r="BK4" s="13" t="s">
        <v>10</v>
      </c>
    </row>
    <row r="5" spans="1:63" x14ac:dyDescent="0.2">
      <c r="A5" s="17" t="str">
        <f>Base_year</f>
        <v>2019=100</v>
      </c>
      <c r="B5" s="13" t="s">
        <v>222</v>
      </c>
      <c r="W5" s="13" t="s">
        <v>223</v>
      </c>
    </row>
    <row r="6" spans="1:63" x14ac:dyDescent="0.2">
      <c r="A6" s="13">
        <v>1970</v>
      </c>
      <c r="B6" s="15">
        <f>'Table A1'!B6/'Table A2'!B6*100</f>
        <v>24.426392161726408</v>
      </c>
      <c r="C6" s="15">
        <f>'Table A1'!C6/'Table A2'!C6*100</f>
        <v>38.384809848318305</v>
      </c>
      <c r="D6" s="15">
        <f>'Table A1'!D6/'Table A2'!D6*100</f>
        <v>19.809510013399485</v>
      </c>
      <c r="E6" s="15">
        <f>'Table A1'!E6/'Table A2'!E6*100</f>
        <v>22.649572649572651</v>
      </c>
      <c r="F6" s="15">
        <f>'Table A1'!F6/'Table A2'!F6*100</f>
        <v>99.205961397507934</v>
      </c>
      <c r="G6" s="15">
        <f>'Table A1'!G6/'Table A2'!G6*100</f>
        <v>88.409143384899551</v>
      </c>
      <c r="H6" s="15">
        <f>'Table A1'!H6/'Table A2'!H6*100</f>
        <v>54.871384779421561</v>
      </c>
      <c r="I6" s="15">
        <f>'Table A1'!I6/'Table A2'!I6*100</f>
        <v>31.480653097740998</v>
      </c>
      <c r="J6" s="15">
        <f>'Table A1'!J6/'Table A2'!J6*100</f>
        <v>121.26639757820384</v>
      </c>
      <c r="K6" s="15">
        <f>'Table A1'!K6/'Table A2'!K6*100</f>
        <v>9.6113912785523592</v>
      </c>
      <c r="L6" s="15">
        <f>'Table A1'!L6/'Table A2'!L6*100</f>
        <v>58.532183677561669</v>
      </c>
      <c r="M6" s="15">
        <f>'Table A1'!M6/'Table A2'!M6*100</f>
        <v>118.13471502590673</v>
      </c>
      <c r="N6" s="15">
        <f>'Table A1'!N6/'Table A2'!N6*100</f>
        <v>43.989071038251367</v>
      </c>
      <c r="O6" s="15">
        <f>'Table A1'!O6/'Table A2'!O6*100</f>
        <v>52.003522677234706</v>
      </c>
      <c r="P6" s="15"/>
      <c r="Q6" s="15">
        <f>'Table A1'!Q6/'Table A2'!Q6*100</f>
        <v>170.30839110686108</v>
      </c>
      <c r="R6" s="15">
        <f>'Table A1'!R6/'Table A2'!R6*100</f>
        <v>45.552297165200386</v>
      </c>
      <c r="S6" s="15">
        <f>'Table A1'!S6/'Table A2'!S6*100</f>
        <v>50.28846153846154</v>
      </c>
      <c r="T6" s="15">
        <f>'Table A1'!T6/'Table A2'!T6*100</f>
        <v>77.460467311777208</v>
      </c>
      <c r="U6" s="15">
        <f>'Table A1'!U6/'Table A2'!U6*100</f>
        <v>41.228287841191062</v>
      </c>
      <c r="W6" s="15">
        <f>'Table A4'!B6/'Table A2'!B6*100</f>
        <v>33.28785811732606</v>
      </c>
      <c r="X6" s="15">
        <f>'Table A4'!C6/'Table A2'!C6*100</f>
        <v>3.3716201362936902</v>
      </c>
      <c r="Y6" s="15">
        <f>'Table A4'!D6/'Table A2'!D6*100</f>
        <v>31.666244160359252</v>
      </c>
      <c r="Z6" s="15">
        <f>'Table A4'!E6/'Table A2'!E6*100</f>
        <v>40.620020281037228</v>
      </c>
      <c r="AA6" s="15">
        <f>'Table A4'!F6/'Table A2'!F6*100</f>
        <v>24.566332763254337</v>
      </c>
      <c r="AB6" s="15">
        <f>'Table A4'!G6/'Table A2'!G6*100</f>
        <v>34.795659201108286</v>
      </c>
      <c r="AC6" s="15">
        <f>'Table A4'!H6/'Table A2'!H6*100</f>
        <v>31.840597094495536</v>
      </c>
      <c r="AD6" s="15">
        <f>'Table A4'!I6/'Table A2'!I6*100</f>
        <v>34.567210914784162</v>
      </c>
      <c r="AE6" s="15">
        <f>'Table A4'!J6/'Table A2'!J6*100</f>
        <v>56.559031281533812</v>
      </c>
      <c r="AF6" s="15">
        <f>'Table A4'!K6/'Table A2'!K6*100</f>
        <v>43.221595965588847</v>
      </c>
      <c r="AG6" s="15">
        <f>'Table A4'!L6/'Table A2'!L6*100</f>
        <v>34.469621014638065</v>
      </c>
      <c r="AH6" s="15">
        <f>'Table A4'!M6/'Table A2'!M6*100</f>
        <v>141.40367404616109</v>
      </c>
      <c r="AI6" s="15">
        <f>'Table A4'!N6/'Table A2'!N6*100</f>
        <v>25.80015612802498</v>
      </c>
      <c r="AJ6" s="15">
        <f>'Table A4'!O6/'Table A2'!O6*100</f>
        <v>58.124174372523107</v>
      </c>
      <c r="AK6" s="15"/>
      <c r="AL6" s="15"/>
      <c r="AM6" s="15"/>
      <c r="AN6" s="15">
        <f>'Table A4'!S6/'Table A2'!S6*100</f>
        <v>93.533653846153825</v>
      </c>
      <c r="AO6" s="15">
        <f>'Table A4'!T6/'Table A2'!T6*100</f>
        <v>5.7587915978286528</v>
      </c>
      <c r="AP6" s="15">
        <f>'Table A4'!U6/'Table A2'!U6*100</f>
        <v>42.394540942928046</v>
      </c>
    </row>
    <row r="7" spans="1:63" x14ac:dyDescent="0.2">
      <c r="A7" s="13">
        <v>1971</v>
      </c>
      <c r="B7" s="15">
        <f>'Table A1'!B7/'Table A2'!B7*100</f>
        <v>26.883394977613388</v>
      </c>
      <c r="C7" s="15">
        <f>'Table A1'!C7/'Table A2'!C7*100</f>
        <v>38.42610149018946</v>
      </c>
      <c r="D7" s="15">
        <f>'Table A1'!D7/'Table A2'!D7*100</f>
        <v>20.456948640483382</v>
      </c>
      <c r="E7" s="15">
        <f>'Table A1'!E7/'Table A2'!E7*100</f>
        <v>24.548384678809683</v>
      </c>
      <c r="F7" s="15">
        <f>'Table A1'!F7/'Table A2'!F7*100</f>
        <v>105.56466876971609</v>
      </c>
      <c r="G7" s="15">
        <f>'Table A1'!G7/'Table A2'!G7*100</f>
        <v>92.907378710215767</v>
      </c>
      <c r="H7" s="15">
        <f>'Table A1'!H7/'Table A2'!H7*100</f>
        <v>57.54348119185655</v>
      </c>
      <c r="I7" s="15">
        <f>'Table A1'!I7/'Table A2'!I7*100</f>
        <v>35.172655156322911</v>
      </c>
      <c r="J7" s="15">
        <f>'Table A1'!J7/'Table A2'!J7*100</f>
        <v>132.95273499734469</v>
      </c>
      <c r="K7" s="15">
        <f>'Table A1'!K7/'Table A2'!K7*100</f>
        <v>10.446859903381643</v>
      </c>
      <c r="L7" s="15">
        <f>'Table A1'!L7/'Table A2'!L7*100</f>
        <v>55.963302752293572</v>
      </c>
      <c r="M7" s="15">
        <f>'Table A1'!M7/'Table A2'!M7*100</f>
        <v>118.66369710467706</v>
      </c>
      <c r="N7" s="15">
        <f>'Table A1'!N7/'Table A2'!N7*100</f>
        <v>47.870335469280057</v>
      </c>
      <c r="O7" s="15">
        <f>'Table A1'!O7/'Table A2'!O7*100</f>
        <v>56.571671629093998</v>
      </c>
      <c r="P7" s="15"/>
      <c r="Q7" s="15">
        <f>'Table A1'!Q7/'Table A2'!Q7*100</f>
        <v>185.08586215008236</v>
      </c>
      <c r="R7" s="15">
        <f>'Table A1'!R7/'Table A2'!R7*100</f>
        <v>48.566610455311974</v>
      </c>
      <c r="S7" s="15">
        <f>'Table A1'!S7/'Table A2'!S7*100</f>
        <v>54.964100024758601</v>
      </c>
      <c r="T7" s="15">
        <f>'Table A1'!T7/'Table A2'!T7*100</f>
        <v>85.138108042043513</v>
      </c>
      <c r="U7" s="15">
        <f>'Table A1'!U7/'Table A2'!U7*100</f>
        <v>43.501461059585829</v>
      </c>
      <c r="W7" s="15">
        <f>'Table A4'!B7/'Table A2'!B7*100</f>
        <v>36.298747647784047</v>
      </c>
      <c r="X7" s="15">
        <f>'Table A4'!C7/'Table A2'!C7*100</f>
        <v>3.5407800671357745</v>
      </c>
      <c r="Y7" s="15">
        <f>'Table A4'!D7/'Table A2'!D7*100</f>
        <v>34.112537764350456</v>
      </c>
      <c r="Z7" s="15">
        <f>'Table A4'!E7/'Table A2'!E7*100</f>
        <v>42.223221647552656</v>
      </c>
      <c r="AA7" s="15">
        <f>'Table A4'!F7/'Table A2'!F7*100</f>
        <v>26.927444794952681</v>
      </c>
      <c r="AB7" s="15">
        <f>'Table A4'!G7/'Table A2'!G7*100</f>
        <v>36.83394921921564</v>
      </c>
      <c r="AC7" s="15">
        <f>'Table A4'!H7/'Table A2'!H7*100</f>
        <v>33.814210597276521</v>
      </c>
      <c r="AD7" s="15">
        <f>'Table A4'!I7/'Table A2'!I7*100</f>
        <v>37.459169388707423</v>
      </c>
      <c r="AE7" s="15">
        <f>'Table A4'!J7/'Table A2'!J7*100</f>
        <v>66.330323951141807</v>
      </c>
      <c r="AF7" s="15">
        <f>'Table A4'!K7/'Table A2'!K7*100</f>
        <v>48.520531400966185</v>
      </c>
      <c r="AG7" s="15">
        <f>'Table A4'!L7/'Table A2'!L7*100</f>
        <v>34.972477064220179</v>
      </c>
      <c r="AH7" s="15">
        <f>'Table A4'!M7/'Table A2'!M7*100</f>
        <v>139.59910913140311</v>
      </c>
      <c r="AI7" s="15">
        <f>'Table A4'!N7/'Table A2'!N7*100</f>
        <v>26.573690162080659</v>
      </c>
      <c r="AJ7" s="15">
        <f>'Table A4'!O7/'Table A2'!O7*100</f>
        <v>57.932794555508281</v>
      </c>
      <c r="AK7" s="15"/>
      <c r="AL7" s="15"/>
      <c r="AM7" s="15"/>
      <c r="AN7" s="15">
        <f>'Table A4'!S7/'Table A2'!S7*100</f>
        <v>98.588759593958898</v>
      </c>
      <c r="AO7" s="15">
        <f>'Table A4'!T7/'Table A2'!T7*100</f>
        <v>6.5998533365925205</v>
      </c>
      <c r="AP7" s="15">
        <f>'Table A4'!U7/'Table A2'!U7*100</f>
        <v>45.153093634862159</v>
      </c>
    </row>
    <row r="8" spans="1:63" x14ac:dyDescent="0.2">
      <c r="A8" s="13">
        <v>1972</v>
      </c>
      <c r="B8" s="15">
        <f>'Table A1'!B8/'Table A2'!B8*100</f>
        <v>27.02395247424635</v>
      </c>
      <c r="C8" s="15">
        <f>'Table A1'!C8/'Table A2'!C8*100</f>
        <v>33.140042774949542</v>
      </c>
      <c r="D8" s="15">
        <f>'Table A1'!D8/'Table A2'!D8*100</f>
        <v>21.183908045977013</v>
      </c>
      <c r="E8" s="15">
        <f>'Table A1'!E8/'Table A2'!E8*100</f>
        <v>27.304361274358186</v>
      </c>
      <c r="F8" s="15">
        <f>'Table A1'!F8/'Table A2'!F8*100</f>
        <v>117.37988973483853</v>
      </c>
      <c r="G8" s="15">
        <f>'Table A1'!G8/'Table A2'!G8*100</f>
        <v>89.02712396323696</v>
      </c>
      <c r="H8" s="15">
        <f>'Table A1'!H8/'Table A2'!H8*100</f>
        <v>59.298941798941804</v>
      </c>
      <c r="I8" s="15">
        <f>'Table A1'!I8/'Table A2'!I8*100</f>
        <v>38.094678726653356</v>
      </c>
      <c r="J8" s="15">
        <f>'Table A1'!J8/'Table A2'!J8*100</f>
        <v>136.48996397323728</v>
      </c>
      <c r="K8" s="15">
        <f>'Table A1'!K8/'Table A2'!K8*100</f>
        <v>10.940725449719848</v>
      </c>
      <c r="L8" s="15">
        <f>'Table A1'!L8/'Table A2'!L8*100</f>
        <v>55.111507582515614</v>
      </c>
      <c r="M8" s="15">
        <f>'Table A1'!M8/'Table A2'!M8*100</f>
        <v>124.42579505300353</v>
      </c>
      <c r="N8" s="15">
        <f>'Table A1'!N8/'Table A2'!N8*100</f>
        <v>51.580882352941174</v>
      </c>
      <c r="O8" s="15">
        <f>'Table A1'!O8/'Table A2'!O8*100</f>
        <v>60.970551638324345</v>
      </c>
      <c r="P8" s="15"/>
      <c r="Q8" s="15">
        <f>'Table A1'!Q8/'Table A2'!Q8*100</f>
        <v>193.68663594470047</v>
      </c>
      <c r="R8" s="15">
        <f>'Table A1'!R8/'Table A2'!R8*100</f>
        <v>50.188501413760612</v>
      </c>
      <c r="S8" s="15">
        <f>'Table A1'!S8/'Table A2'!S8*100</f>
        <v>55.579553635709146</v>
      </c>
      <c r="T8" s="15">
        <f>'Table A1'!T8/'Table A2'!T8*100</f>
        <v>84.68531468531468</v>
      </c>
      <c r="U8" s="15">
        <f>'Table A1'!U8/'Table A2'!U8*100</f>
        <v>44.798488664987403</v>
      </c>
      <c r="W8" s="15">
        <f>'Table A4'!B8/'Table A2'!B8*100</f>
        <v>36.857738734753212</v>
      </c>
      <c r="X8" s="15">
        <f>'Table A4'!C8/'Table A2'!C8*100</f>
        <v>3.9295719492725243</v>
      </c>
      <c r="Y8" s="15">
        <f>'Table A4'!D8/'Table A2'!D8*100</f>
        <v>35.168582375478927</v>
      </c>
      <c r="Z8" s="15">
        <f>'Table A4'!E8/'Table A2'!E8*100</f>
        <v>43.14877822455923</v>
      </c>
      <c r="AA8" s="15">
        <f>'Table A4'!F8/'Table A2'!F8*100</f>
        <v>29.614071934891044</v>
      </c>
      <c r="AB8" s="15">
        <f>'Table A4'!G8/'Table A2'!G8*100</f>
        <v>35.294776955839495</v>
      </c>
      <c r="AC8" s="15">
        <f>'Table A4'!H8/'Table A2'!H8*100</f>
        <v>34.880952380952387</v>
      </c>
      <c r="AD8" s="15">
        <f>'Table A4'!I8/'Table A2'!I8*100</f>
        <v>39.257606014331024</v>
      </c>
      <c r="AE8" s="15">
        <f>'Table A4'!J8/'Table A2'!J8*100</f>
        <v>70.792588780236755</v>
      </c>
      <c r="AF8" s="15">
        <f>'Table A4'!K8/'Table A2'!K8*100</f>
        <v>50.398112651135364</v>
      </c>
      <c r="AG8" s="15">
        <f>'Table A4'!L8/'Table A2'!L8*100</f>
        <v>36.824264049955403</v>
      </c>
      <c r="AH8" s="15">
        <f>'Table A4'!M8/'Table A2'!M8*100</f>
        <v>145.18551236749116</v>
      </c>
      <c r="AI8" s="15">
        <f>'Table A4'!N8/'Table A2'!N8*100</f>
        <v>27.169117647058822</v>
      </c>
      <c r="AJ8" s="15">
        <f>'Table A4'!O8/'Table A2'!O8*100</f>
        <v>58.357527996681881</v>
      </c>
      <c r="AK8" s="15"/>
      <c r="AL8" s="15"/>
      <c r="AM8" s="15"/>
      <c r="AN8" s="15">
        <f>'Table A4'!S8/'Table A2'!S8*100</f>
        <v>97.480201583873281</v>
      </c>
      <c r="AO8" s="15">
        <f>'Table A4'!T8/'Table A2'!T8*100</f>
        <v>7.1095571095571088</v>
      </c>
      <c r="AP8" s="15">
        <f>'Table A4'!U8/'Table A2'!U8*100</f>
        <v>46.095717884130984</v>
      </c>
    </row>
    <row r="9" spans="1:63" x14ac:dyDescent="0.2">
      <c r="A9" s="13">
        <v>1973</v>
      </c>
      <c r="B9" s="15">
        <f>'Table A1'!B9/'Table A2'!B9*100</f>
        <v>28.427081992534433</v>
      </c>
      <c r="C9" s="15">
        <f>'Table A1'!C9/'Table A2'!C9*100</f>
        <v>36.719250420819002</v>
      </c>
      <c r="D9" s="15">
        <f>'Table A1'!D9/'Table A2'!D9*100</f>
        <v>22.68563705983933</v>
      </c>
      <c r="E9" s="15">
        <f>'Table A1'!E9/'Table A2'!E9*100</f>
        <v>30.248452199083374</v>
      </c>
      <c r="F9" s="15">
        <f>'Table A1'!F9/'Table A2'!F9*100</f>
        <v>136.90834473324213</v>
      </c>
      <c r="G9" s="15">
        <f>'Table A1'!G9/'Table A2'!G9*100</f>
        <v>85.415572134075873</v>
      </c>
      <c r="H9" s="15">
        <f>'Table A1'!H9/'Table A2'!H9*100</f>
        <v>58.909370199692781</v>
      </c>
      <c r="I9" s="15">
        <f>'Table A1'!I9/'Table A2'!I9*100</f>
        <v>42.614925373134326</v>
      </c>
      <c r="J9" s="15">
        <f>'Table A1'!J9/'Table A2'!J9*100</f>
        <v>135.84577114427861</v>
      </c>
      <c r="K9" s="15">
        <f>'Table A1'!K9/'Table A2'!K9*100</f>
        <v>11.963550852439742</v>
      </c>
      <c r="L9" s="15">
        <f>'Table A1'!L9/'Table A2'!L9*100</f>
        <v>56.013094417643003</v>
      </c>
      <c r="M9" s="15">
        <f>'Table A1'!M9/'Table A2'!M9*100</f>
        <v>122.33250620347394</v>
      </c>
      <c r="N9" s="15">
        <f>'Table A1'!N9/'Table A2'!N9*100</f>
        <v>56.410256410256409</v>
      </c>
      <c r="O9" s="15">
        <f>'Table A1'!O9/'Table A2'!O9*100</f>
        <v>66.666666666666671</v>
      </c>
      <c r="P9" s="15"/>
      <c r="Q9" s="15">
        <f>'Table A1'!Q9/'Table A2'!Q9*100</f>
        <v>207.03391759617574</v>
      </c>
      <c r="R9" s="15">
        <f>'Table A1'!R9/'Table A2'!R9*100</f>
        <v>51.469902006532898</v>
      </c>
      <c r="S9" s="15">
        <f>'Table A1'!S9/'Table A2'!S9*100</f>
        <v>58.415130476418476</v>
      </c>
      <c r="T9" s="15">
        <f>'Table A1'!T9/'Table A2'!T9*100</f>
        <v>85.278396436525611</v>
      </c>
      <c r="U9" s="15">
        <f>'Table A1'!U9/'Table A2'!U9*100</f>
        <v>46.869233608069869</v>
      </c>
      <c r="W9" s="15">
        <f>'Table A4'!B9/'Table A2'!B9*100</f>
        <v>39.297206847728155</v>
      </c>
      <c r="X9" s="15">
        <f>'Table A4'!C9/'Table A2'!C9*100</f>
        <v>4.1068954730303444</v>
      </c>
      <c r="Y9" s="15">
        <f>'Table A4'!D9/'Table A2'!D9*100</f>
        <v>34.77363165402808</v>
      </c>
      <c r="Z9" s="15">
        <f>'Table A4'!E9/'Table A2'!E9*100</f>
        <v>44.174640186540159</v>
      </c>
      <c r="AA9" s="15">
        <f>'Table A4'!F9/'Table A2'!F9*100</f>
        <v>32.585499316005475</v>
      </c>
      <c r="AB9" s="15">
        <f>'Table A4'!G9/'Table A2'!G9*100</f>
        <v>34.422612167699903</v>
      </c>
      <c r="AC9" s="15">
        <f>'Table A4'!H9/'Table A2'!H9*100</f>
        <v>35.573476702508955</v>
      </c>
      <c r="AD9" s="15">
        <f>'Table A4'!I9/'Table A2'!I9*100</f>
        <v>41.862686567164182</v>
      </c>
      <c r="AE9" s="15">
        <f>'Table A4'!J9/'Table A2'!J9*100</f>
        <v>73.457711442786064</v>
      </c>
      <c r="AF9" s="15">
        <f>'Table A4'!K9/'Table A2'!K9*100</f>
        <v>53.380364491475596</v>
      </c>
      <c r="AG9" s="15">
        <f>'Table A4'!L9/'Table A2'!L9*100</f>
        <v>38.318401102687801</v>
      </c>
      <c r="AH9" s="15">
        <f>'Table A4'!M9/'Table A2'!M9*100</f>
        <v>141.81141439205956</v>
      </c>
      <c r="AI9" s="15">
        <f>'Table A4'!N9/'Table A2'!N9*100</f>
        <v>28.027065527065531</v>
      </c>
      <c r="AJ9" s="15">
        <f>'Table A4'!O9/'Table A2'!O9*100</f>
        <v>59.277108433734938</v>
      </c>
      <c r="AK9" s="15"/>
      <c r="AL9" s="15"/>
      <c r="AM9" s="15"/>
      <c r="AN9" s="15">
        <f>'Table A4'!S9/'Table A2'!S9*100</f>
        <v>99.257840555422547</v>
      </c>
      <c r="AO9" s="15">
        <f>'Table A4'!T9/'Table A2'!T9*100</f>
        <v>7.5278396436525616</v>
      </c>
      <c r="AP9" s="15">
        <f>'Table A4'!U9/'Table A2'!U9*100</f>
        <v>46.303358346660097</v>
      </c>
    </row>
    <row r="10" spans="1:63" x14ac:dyDescent="0.2">
      <c r="A10" s="13">
        <v>1974</v>
      </c>
      <c r="B10" s="15">
        <f>'Table A1'!B10/'Table A2'!B10*100</f>
        <v>30.751222199270124</v>
      </c>
      <c r="C10" s="15">
        <f>'Table A1'!C10/'Table A2'!C10*100</f>
        <v>35.133948918786615</v>
      </c>
      <c r="D10" s="15">
        <f>'Table A1'!D10/'Table A2'!D10*100</f>
        <v>22.769747129943934</v>
      </c>
      <c r="E10" s="15">
        <f>'Table A1'!E10/'Table A2'!E10*100</f>
        <v>30.711093051605037</v>
      </c>
      <c r="F10" s="15">
        <f>'Table A1'!F10/'Table A2'!F10*100</f>
        <v>130.99447513812154</v>
      </c>
      <c r="G10" s="15">
        <f>'Table A1'!G10/'Table A2'!G10*100</f>
        <v>84.211742949607029</v>
      </c>
      <c r="H10" s="15">
        <f>'Table A1'!H10/'Table A2'!H10*100</f>
        <v>53.986563569527192</v>
      </c>
      <c r="I10" s="15">
        <f>'Table A1'!I10/'Table A2'!I10*100</f>
        <v>42.677514792899402</v>
      </c>
      <c r="J10" s="15">
        <f>'Table A1'!J10/'Table A2'!J10*100</f>
        <v>126.65208940719145</v>
      </c>
      <c r="K10" s="15">
        <f>'Table A1'!K10/'Table A2'!K10*100</f>
        <v>11.507246376811594</v>
      </c>
      <c r="L10" s="15">
        <f>'Table A1'!L10/'Table A2'!L10*100</f>
        <v>55.836280949974736</v>
      </c>
      <c r="M10" s="15">
        <f>'Table A1'!M10/'Table A2'!M10*100</f>
        <v>125.13823904721394</v>
      </c>
      <c r="N10" s="15">
        <f>'Table A1'!N10/'Table A2'!N10*100</f>
        <v>55.619111709286685</v>
      </c>
      <c r="O10" s="15">
        <f>'Table A1'!O10/'Table A2'!O10*100</f>
        <v>65.73055028462997</v>
      </c>
      <c r="P10" s="15"/>
      <c r="Q10" s="15">
        <f>'Table A1'!Q10/'Table A2'!Q10*100</f>
        <v>199.82608695652175</v>
      </c>
      <c r="R10" s="15">
        <f>'Table A1'!R10/'Table A2'!R10*100</f>
        <v>52.101028162717924</v>
      </c>
      <c r="S10" s="15">
        <f>'Table A1'!S10/'Table A2'!S10*100</f>
        <v>54.732510288065839</v>
      </c>
      <c r="T10" s="15">
        <f>'Table A1'!T10/'Table A2'!T10*100</f>
        <v>82.434210526315795</v>
      </c>
      <c r="U10" s="15">
        <f>'Table A1'!U10/'Table A2'!U10*100</f>
        <v>46.178780700660766</v>
      </c>
      <c r="W10" s="15">
        <f>'Table A4'!B10/'Table A2'!B10*100</f>
        <v>43.475865867933628</v>
      </c>
      <c r="X10" s="15">
        <f>'Table A4'!C10/'Table A2'!C10*100</f>
        <v>5.1114974932054897</v>
      </c>
      <c r="Y10" s="15">
        <f>'Table A4'!D10/'Table A2'!D10*100</f>
        <v>36.023494412448983</v>
      </c>
      <c r="Z10" s="15">
        <f>'Table A4'!E10/'Table A2'!E10*100</f>
        <v>44.030881755383994</v>
      </c>
      <c r="AA10" s="15">
        <f>'Table A4'!F10/'Table A2'!F10*100</f>
        <v>34.392265193370157</v>
      </c>
      <c r="AB10" s="15">
        <f>'Table A4'!G10/'Table A2'!G10*100</f>
        <v>39.805825242718448</v>
      </c>
      <c r="AC10" s="15">
        <f>'Table A4'!H10/'Table A2'!H10*100</f>
        <v>37.229053111928003</v>
      </c>
      <c r="AD10" s="15">
        <f>'Table A4'!I10/'Table A2'!I10*100</f>
        <v>45.081360946745555</v>
      </c>
      <c r="AE10" s="15">
        <f>'Table A4'!J10/'Table A2'!J10*100</f>
        <v>74.732750242954339</v>
      </c>
      <c r="AF10" s="15">
        <f>'Table A4'!K10/'Table A2'!K10*100</f>
        <v>55.304347826086953</v>
      </c>
      <c r="AG10" s="15">
        <f>'Table A4'!L10/'Table A2'!L10*100</f>
        <v>40.542361462017858</v>
      </c>
      <c r="AH10" s="15">
        <f>'Table A4'!M10/'Table A2'!M10*100</f>
        <v>152.82858358145467</v>
      </c>
      <c r="AI10" s="15">
        <f>'Table A4'!N10/'Table A2'!N10*100</f>
        <v>28.633916554508748</v>
      </c>
      <c r="AJ10" s="15">
        <f>'Table A4'!O10/'Table A2'!O10*100</f>
        <v>58.59582542694497</v>
      </c>
      <c r="AK10" s="15"/>
      <c r="AL10" s="15"/>
      <c r="AM10" s="15"/>
      <c r="AN10" s="15">
        <f>'Table A4'!S10/'Table A2'!S10*100</f>
        <v>96.616369455875613</v>
      </c>
      <c r="AO10" s="15">
        <f>'Table A4'!T10/'Table A2'!T10*100</f>
        <v>8.3771929824561404</v>
      </c>
      <c r="AP10" s="15">
        <f>'Table A4'!U10/'Table A2'!U10*100</f>
        <v>48.535095374641571</v>
      </c>
    </row>
    <row r="11" spans="1:63" x14ac:dyDescent="0.2">
      <c r="A11" s="13">
        <v>1975</v>
      </c>
      <c r="B11" s="15">
        <f>'Table A1'!B11/'Table A2'!B11*100</f>
        <v>30.286554004408522</v>
      </c>
      <c r="C11" s="15">
        <f>'Table A1'!C11/'Table A2'!C11*100</f>
        <v>40.476600730581019</v>
      </c>
      <c r="D11" s="15">
        <f>'Table A1'!D11/'Table A2'!D11*100</f>
        <v>22.94066641892729</v>
      </c>
      <c r="E11" s="15">
        <f>'Table A1'!E11/'Table A2'!E11*100</f>
        <v>31.722377737526759</v>
      </c>
      <c r="F11" s="15">
        <f>'Table A1'!F11/'Table A2'!F11*100</f>
        <v>127.28789986091793</v>
      </c>
      <c r="G11" s="15">
        <f>'Table A1'!G11/'Table A2'!G11*100</f>
        <v>84.119439366240101</v>
      </c>
      <c r="H11" s="15">
        <f>'Table A1'!H11/'Table A2'!H11*100</f>
        <v>53.056994818652846</v>
      </c>
      <c r="I11" s="15">
        <f>'Table A1'!I11/'Table A2'!I11*100</f>
        <v>42.487883683360259</v>
      </c>
      <c r="J11" s="15">
        <f>'Table A1'!J11/'Table A2'!J11*100</f>
        <v>126.35486265775799</v>
      </c>
      <c r="K11" s="15">
        <f>'Table A1'!K11/'Table A2'!K11*100</f>
        <v>11.752329425909226</v>
      </c>
      <c r="L11" s="15">
        <f>'Table A1'!L11/'Table A2'!L11*100</f>
        <v>61.568965517241381</v>
      </c>
      <c r="M11" s="15">
        <f>'Table A1'!M11/'Table A2'!M11*100</f>
        <v>136.57090743274054</v>
      </c>
      <c r="N11" s="15">
        <f>'Table A1'!N11/'Table A2'!N11*100</f>
        <v>55.76398362892224</v>
      </c>
      <c r="O11" s="15">
        <f>'Table A1'!O11/'Table A2'!O11*100</f>
        <v>65.935334872979212</v>
      </c>
      <c r="P11" s="15"/>
      <c r="Q11" s="15">
        <f>'Table A1'!Q11/'Table A2'!Q11*100</f>
        <v>196.02731222842954</v>
      </c>
      <c r="R11" s="15">
        <f>'Table A1'!R11/'Table A2'!R11*100</f>
        <v>54.361271059927482</v>
      </c>
      <c r="S11" s="15">
        <f>'Table A1'!S11/'Table A2'!S11*100</f>
        <v>54.912007128536423</v>
      </c>
      <c r="T11" s="15">
        <f>'Table A1'!T11/'Table A2'!T11*100</f>
        <v>83.560164182328805</v>
      </c>
      <c r="U11" s="15">
        <f>'Table A1'!U11/'Table A2'!U11*100</f>
        <v>46.74110620618022</v>
      </c>
      <c r="W11" s="15">
        <f>'Table A4'!B11/'Table A2'!B11*100</f>
        <v>47.141807494489349</v>
      </c>
      <c r="X11" s="15">
        <f>'Table A4'!C11/'Table A2'!C11*100</f>
        <v>6.1840926321593495</v>
      </c>
      <c r="Y11" s="15">
        <f>'Table A4'!D11/'Table A2'!D11*100</f>
        <v>39.675461414591851</v>
      </c>
      <c r="Z11" s="15">
        <f>'Table A4'!E11/'Table A2'!E11*100</f>
        <v>44.269718425819207</v>
      </c>
      <c r="AA11" s="15">
        <f>'Table A4'!F11/'Table A2'!F11*100</f>
        <v>35.744089012517385</v>
      </c>
      <c r="AB11" s="15">
        <f>'Table A4'!G11/'Table A2'!G11*100</f>
        <v>43.107861060329064</v>
      </c>
      <c r="AC11" s="15">
        <f>'Table A4'!H11/'Table A2'!H11*100</f>
        <v>39.261658031088082</v>
      </c>
      <c r="AD11" s="15">
        <f>'Table A4'!I11/'Table A2'!I11*100</f>
        <v>46.626071828010446</v>
      </c>
      <c r="AE11" s="15">
        <f>'Table A4'!J11/'Table A2'!J11*100</f>
        <v>76.639445681761941</v>
      </c>
      <c r="AF11" s="15">
        <f>'Table A4'!K11/'Table A2'!K11*100</f>
        <v>59.09227532311391</v>
      </c>
      <c r="AG11" s="15">
        <f>'Table A4'!L11/'Table A2'!L11*100</f>
        <v>44.051724137931039</v>
      </c>
      <c r="AH11" s="15">
        <f>'Table A4'!M11/'Table A2'!M11*100</f>
        <v>167.53305973552213</v>
      </c>
      <c r="AI11" s="15">
        <f>'Table A4'!N11/'Table A2'!N11*100</f>
        <v>31.241473396998636</v>
      </c>
      <c r="AJ11" s="15">
        <f>'Table A4'!O11/'Table A2'!O11*100</f>
        <v>61.662817551963045</v>
      </c>
      <c r="AK11" s="15"/>
      <c r="AL11" s="15"/>
      <c r="AM11" s="15"/>
      <c r="AN11" s="15">
        <f>'Table A4'!S11/'Table A2'!S11*100</f>
        <v>94.096680775228336</v>
      </c>
      <c r="AO11" s="15">
        <f>'Table A4'!T11/'Table A2'!T11*100</f>
        <v>8.7059840138258799</v>
      </c>
      <c r="AP11" s="15">
        <f>'Table A4'!U11/'Table A2'!U11*100</f>
        <v>52.116333419890935</v>
      </c>
    </row>
    <row r="12" spans="1:63" x14ac:dyDescent="0.2">
      <c r="A12" s="13">
        <v>1976</v>
      </c>
      <c r="B12" s="15">
        <f>'Table A1'!B12/'Table A2'!B12*100</f>
        <v>28.516537331424701</v>
      </c>
      <c r="C12" s="15">
        <f>'Table A1'!C12/'Table A2'!C12*100</f>
        <v>38.998957247132431</v>
      </c>
      <c r="D12" s="15">
        <f>'Table A1'!D12/'Table A2'!D12*100</f>
        <v>23.77073273147176</v>
      </c>
      <c r="E12" s="15">
        <f>'Table A1'!E12/'Table A2'!E12*100</f>
        <v>31.513348343518814</v>
      </c>
      <c r="F12" s="15">
        <f>'Table A1'!F12/'Table A2'!F12*100</f>
        <v>131.00150293755976</v>
      </c>
      <c r="G12" s="15">
        <f>'Table A1'!G12/'Table A2'!G12*100</f>
        <v>84.396284829721367</v>
      </c>
      <c r="H12" s="15">
        <f>'Table A1'!H12/'Table A2'!H12*100</f>
        <v>55.488603615404763</v>
      </c>
      <c r="I12" s="15">
        <f>'Table A1'!I12/'Table A2'!I12*100</f>
        <v>44.569384104267826</v>
      </c>
      <c r="J12" s="15">
        <f>'Table A1'!J12/'Table A2'!J12*100</f>
        <v>129.54658694569008</v>
      </c>
      <c r="K12" s="15">
        <f>'Table A1'!K12/'Table A2'!K12*100</f>
        <v>12.616822429906541</v>
      </c>
      <c r="L12" s="15">
        <f>'Table A1'!L12/'Table A2'!L12*100</f>
        <v>63.20608049749525</v>
      </c>
      <c r="M12" s="15">
        <f>'Table A1'!M12/'Table A2'!M12*100</f>
        <v>145.62297359888839</v>
      </c>
      <c r="N12" s="15">
        <f>'Table A1'!N12/'Table A2'!N12*100</f>
        <v>58.409785932721711</v>
      </c>
      <c r="O12" s="15">
        <f>'Table A1'!O12/'Table A2'!O12*100</f>
        <v>69.030279800689925</v>
      </c>
      <c r="P12" s="15"/>
      <c r="Q12" s="15">
        <f>'Table A1'!Q12/'Table A2'!Q12*100</f>
        <v>210.58945191313336</v>
      </c>
      <c r="R12" s="15">
        <f>'Table A1'!R12/'Table A2'!R12*100</f>
        <v>57.654584221748408</v>
      </c>
      <c r="S12" s="15">
        <f>'Table A1'!S12/'Table A2'!S12*100</f>
        <v>59.318592057761734</v>
      </c>
      <c r="T12" s="15">
        <f>'Table A1'!T12/'Table A2'!T12*100</f>
        <v>84.367910909465863</v>
      </c>
      <c r="U12" s="15">
        <f>'Table A1'!U12/'Table A2'!U12*100</f>
        <v>48.323912186144341</v>
      </c>
      <c r="W12" s="15">
        <f>'Table A4'!B12/'Table A2'!B12*100</f>
        <v>48.805846455209831</v>
      </c>
      <c r="X12" s="15">
        <f>'Table A4'!C12/'Table A2'!C12*100</f>
        <v>7.8400876619359865</v>
      </c>
      <c r="Y12" s="15">
        <f>'Table A4'!D12/'Table A2'!D12*100</f>
        <v>40.823010707537264</v>
      </c>
      <c r="Z12" s="15">
        <f>'Table A4'!E12/'Table A2'!E12*100</f>
        <v>43.028304921196522</v>
      </c>
      <c r="AA12" s="15">
        <f>'Table A4'!F12/'Table A2'!F12*100</f>
        <v>36.248121328050281</v>
      </c>
      <c r="AB12" s="15">
        <f>'Table A4'!G12/'Table A2'!G12*100</f>
        <v>44.123839009287927</v>
      </c>
      <c r="AC12" s="15">
        <f>'Table A4'!H12/'Table A2'!H12*100</f>
        <v>40.175530521351845</v>
      </c>
      <c r="AD12" s="15">
        <f>'Table A4'!I12/'Table A2'!I12*100</f>
        <v>48.709430104778932</v>
      </c>
      <c r="AE12" s="15">
        <f>'Table A4'!J12/'Table A2'!J12*100</f>
        <v>77.030393622321881</v>
      </c>
      <c r="AF12" s="15">
        <f>'Table A4'!K12/'Table A2'!K12*100</f>
        <v>62.928348909657316</v>
      </c>
      <c r="AG12" s="15">
        <f>'Table A4'!L12/'Table A2'!L12*100</f>
        <v>46.778372775954388</v>
      </c>
      <c r="AH12" s="15">
        <f>'Table A4'!M12/'Table A2'!M12*100</f>
        <v>171.97776748494675</v>
      </c>
      <c r="AI12" s="15">
        <f>'Table A4'!N12/'Table A2'!N12*100</f>
        <v>34.080869860686377</v>
      </c>
      <c r="AJ12" s="15">
        <f>'Table A4'!O12/'Table A2'!O12*100</f>
        <v>63.89421234189345</v>
      </c>
      <c r="AK12" s="15"/>
      <c r="AL12" s="15"/>
      <c r="AM12" s="15"/>
      <c r="AN12" s="15">
        <f>'Table A4'!S12/'Table A2'!S12*100</f>
        <v>95.464801444043317</v>
      </c>
      <c r="AO12" s="15">
        <f>'Table A4'!T12/'Table A2'!T12*100</f>
        <v>8.7646937512889256</v>
      </c>
      <c r="AP12" s="15">
        <f>'Table A4'!U12/'Table A2'!U12*100</f>
        <v>54.370974102800048</v>
      </c>
    </row>
    <row r="13" spans="1:63" x14ac:dyDescent="0.2">
      <c r="A13" s="13">
        <v>1977</v>
      </c>
      <c r="B13" s="15">
        <f>'Table A1'!B13/'Table A2'!B13*100</f>
        <v>32.015573525007483</v>
      </c>
      <c r="C13" s="15">
        <f>'Table A1'!C13/'Table A2'!C13*100</f>
        <v>37.170824670824672</v>
      </c>
      <c r="D13" s="15">
        <f>'Table A1'!D13/'Table A2'!D13*100</f>
        <v>24.043032274205654</v>
      </c>
      <c r="E13" s="15">
        <f>'Table A1'!E13/'Table A2'!E13*100</f>
        <v>33.327892932919859</v>
      </c>
      <c r="F13" s="15">
        <f>'Table A1'!F13/'Table A2'!F13*100</f>
        <v>135.44077134986227</v>
      </c>
      <c r="G13" s="15">
        <f>'Table A1'!G13/'Table A2'!G13*100</f>
        <v>85.710672736469405</v>
      </c>
      <c r="H13" s="15">
        <f>'Table A1'!H13/'Table A2'!H13*100</f>
        <v>55.018059855521159</v>
      </c>
      <c r="I13" s="15">
        <f>'Table A1'!I13/'Table A2'!I13*100</f>
        <v>46.142093200916726</v>
      </c>
      <c r="J13" s="15">
        <f>'Table A1'!J13/'Table A2'!J13*100</f>
        <v>130.0735294117647</v>
      </c>
      <c r="K13" s="15">
        <f>'Table A1'!K13/'Table A2'!K13*100</f>
        <v>12.963530493410971</v>
      </c>
      <c r="L13" s="15">
        <f>'Table A1'!L13/'Table A2'!L13*100</f>
        <v>62.812446862778437</v>
      </c>
      <c r="M13" s="15">
        <f>'Table A1'!M13/'Table A2'!M13*100</f>
        <v>157.72357723577235</v>
      </c>
      <c r="N13" s="15">
        <f>'Table A1'!N13/'Table A2'!N13*100</f>
        <v>59.53737847804225</v>
      </c>
      <c r="O13" s="15">
        <f>'Table A1'!O13/'Table A2'!O13*100</f>
        <v>70.385779122541607</v>
      </c>
      <c r="P13" s="15"/>
      <c r="Q13" s="15">
        <f>'Table A1'!Q13/'Table A2'!Q13*100</f>
        <v>214.19765769467841</v>
      </c>
      <c r="R13" s="15">
        <f>'Table A1'!R13/'Table A2'!R13*100</f>
        <v>59.013605442176875</v>
      </c>
      <c r="S13" s="15">
        <f>'Table A1'!S13/'Table A2'!S13*100</f>
        <v>61.659991099243442</v>
      </c>
      <c r="T13" s="15">
        <f>'Table A1'!T13/'Table A2'!T13*100</f>
        <v>87.408013082583807</v>
      </c>
      <c r="U13" s="15">
        <f>'Table A1'!U13/'Table A2'!U13*100</f>
        <v>49.059561128526646</v>
      </c>
      <c r="W13" s="15">
        <f>'Table A4'!B13/'Table A2'!B13*100</f>
        <v>48.906858340820598</v>
      </c>
      <c r="X13" s="15">
        <f>'Table A4'!C13/'Table A2'!C13*100</f>
        <v>9.0973665973665963</v>
      </c>
      <c r="Y13" s="15">
        <f>'Table A4'!D13/'Table A2'!D13*100</f>
        <v>40.993244933700282</v>
      </c>
      <c r="Z13" s="15">
        <f>'Table A4'!E13/'Table A2'!E13*100</f>
        <v>43.259343887710131</v>
      </c>
      <c r="AA13" s="15">
        <f>'Table A4'!F13/'Table A2'!F13*100</f>
        <v>37.506887052341604</v>
      </c>
      <c r="AB13" s="15">
        <f>'Table A4'!G13/'Table A2'!G13*100</f>
        <v>45.106221547799699</v>
      </c>
      <c r="AC13" s="15">
        <f>'Table A4'!H13/'Table A2'!H13*100</f>
        <v>40.454076367389064</v>
      </c>
      <c r="AD13" s="15">
        <f>'Table A4'!I13/'Table A2'!I13*100</f>
        <v>49.363381716322891</v>
      </c>
      <c r="AE13" s="15">
        <f>'Table A4'!J13/'Table A2'!J13*100</f>
        <v>76.446078431372555</v>
      </c>
      <c r="AF13" s="15">
        <f>'Table A4'!K13/'Table A2'!K13*100</f>
        <v>63.224026969046875</v>
      </c>
      <c r="AG13" s="15">
        <f>'Table A4'!L13/'Table A2'!L13*100</f>
        <v>48.495153885393641</v>
      </c>
      <c r="AH13" s="15">
        <f>'Table A4'!M13/'Table A2'!M13*100</f>
        <v>179.10090865614541</v>
      </c>
      <c r="AI13" s="15">
        <f>'Table A4'!N13/'Table A2'!N13*100</f>
        <v>37.512571237009723</v>
      </c>
      <c r="AJ13" s="15">
        <f>'Table A4'!O13/'Table A2'!O13*100</f>
        <v>66.263237518910728</v>
      </c>
      <c r="AK13" s="15"/>
      <c r="AL13" s="15"/>
      <c r="AM13" s="15"/>
      <c r="AN13" s="15">
        <f>'Table A4'!S13/'Table A2'!S13*100</f>
        <v>95.816644414775269</v>
      </c>
      <c r="AO13" s="15">
        <f>'Table A4'!T13/'Table A2'!T13*100</f>
        <v>8.9329517579721998</v>
      </c>
      <c r="AP13" s="15">
        <f>'Table A4'!U13/'Table A2'!U13*100</f>
        <v>55.603448275862064</v>
      </c>
    </row>
    <row r="14" spans="1:63" x14ac:dyDescent="0.2">
      <c r="A14" s="13">
        <v>1978</v>
      </c>
      <c r="B14" s="15">
        <f>'Table A1'!B14/'Table A2'!B14*100</f>
        <v>34.691106585200274</v>
      </c>
      <c r="C14" s="15">
        <f>'Table A1'!C14/'Table A2'!C14*100</f>
        <v>39.678175342769102</v>
      </c>
      <c r="D14" s="15">
        <f>'Table A1'!D14/'Table A2'!D14*100</f>
        <v>24.475583505676781</v>
      </c>
      <c r="E14" s="15">
        <f>'Table A1'!E14/'Table A2'!E14*100</f>
        <v>36.253697581346792</v>
      </c>
      <c r="F14" s="15">
        <f>'Table A1'!F14/'Table A2'!F14*100</f>
        <v>148.22632659044271</v>
      </c>
      <c r="G14" s="15">
        <f>'Table A1'!G14/'Table A2'!G14*100</f>
        <v>90.521978021978029</v>
      </c>
      <c r="H14" s="15">
        <f>'Table A1'!H14/'Table A2'!H14*100</f>
        <v>58.357548957675299</v>
      </c>
      <c r="I14" s="15">
        <f>'Table A1'!I14/'Table A2'!I14*100</f>
        <v>47.349427575908408</v>
      </c>
      <c r="J14" s="15">
        <f>'Table A1'!J14/'Table A2'!J14*100</f>
        <v>136.37667304015295</v>
      </c>
      <c r="K14" s="15">
        <f>'Table A1'!K14/'Table A2'!K14*100</f>
        <v>13.29946204423192</v>
      </c>
      <c r="L14" s="15">
        <f>'Table A1'!L14/'Table A2'!L14*100</f>
        <v>64.133289560078794</v>
      </c>
      <c r="M14" s="15">
        <f>'Table A1'!M14/'Table A2'!M14*100</f>
        <v>159.3437945791726</v>
      </c>
      <c r="N14" s="15">
        <f>'Table A1'!N14/'Table A2'!N14*100</f>
        <v>62.029831387808045</v>
      </c>
      <c r="O14" s="15">
        <f>'Table A1'!O14/'Table A2'!O14*100</f>
        <v>73.326015367727777</v>
      </c>
      <c r="P14" s="15"/>
      <c r="Q14" s="15">
        <f>'Table A1'!Q14/'Table A2'!Q14*100</f>
        <v>220.59902200489</v>
      </c>
      <c r="R14" s="15">
        <f>'Table A1'!R14/'Table A2'!R14*100</f>
        <v>59.936708860759488</v>
      </c>
      <c r="S14" s="15">
        <f>'Table A1'!S14/'Table A2'!S14*100</f>
        <v>64.312513793864497</v>
      </c>
      <c r="T14" s="15">
        <f>'Table A1'!T14/'Table A2'!T14*100</f>
        <v>90.859120521172656</v>
      </c>
      <c r="U14" s="15">
        <f>'Table A1'!U14/'Table A2'!U14*100</f>
        <v>50.850759838940121</v>
      </c>
      <c r="W14" s="15">
        <f>'Table A4'!B14/'Table A2'!B14*100</f>
        <v>50.162178471750771</v>
      </c>
      <c r="X14" s="15">
        <f>'Table A4'!C14/'Table A2'!C14*100</f>
        <v>10.83205698363197</v>
      </c>
      <c r="Y14" s="15">
        <f>'Table A4'!D14/'Table A2'!D14*100</f>
        <v>42.079939222555183</v>
      </c>
      <c r="Z14" s="15">
        <f>'Table A4'!E14/'Table A2'!E14*100</f>
        <v>45.406298938576647</v>
      </c>
      <c r="AA14" s="15">
        <f>'Table A4'!F14/'Table A2'!F14*100</f>
        <v>40.911756083260045</v>
      </c>
      <c r="AB14" s="15">
        <f>'Table A4'!G14/'Table A2'!G14*100</f>
        <v>44.430569430569427</v>
      </c>
      <c r="AC14" s="15">
        <f>'Table A4'!H14/'Table A2'!H14*100</f>
        <v>40.808591282375225</v>
      </c>
      <c r="AD14" s="15">
        <f>'Table A4'!I14/'Table A2'!I14*100</f>
        <v>49.365355898456947</v>
      </c>
      <c r="AE14" s="15">
        <f>'Table A4'!J14/'Table A2'!J14*100</f>
        <v>74.999999999999986</v>
      </c>
      <c r="AF14" s="15">
        <f>'Table A4'!K14/'Table A2'!K14*100</f>
        <v>62.851165570830844</v>
      </c>
      <c r="AG14" s="15">
        <f>'Table A4'!L14/'Table A2'!L14*100</f>
        <v>48.818122127380164</v>
      </c>
      <c r="AH14" s="15">
        <f>'Table A4'!M14/'Table A2'!M14*100</f>
        <v>178.93485496909179</v>
      </c>
      <c r="AI14" s="15">
        <f>'Table A4'!N14/'Table A2'!N14*100</f>
        <v>40.077821011673151</v>
      </c>
      <c r="AJ14" s="15">
        <f>'Table A4'!O14/'Table A2'!O14*100</f>
        <v>67.25210391511159</v>
      </c>
      <c r="AK14" s="15"/>
      <c r="AL14" s="15"/>
      <c r="AM14" s="15"/>
      <c r="AN14" s="15">
        <f>'Table A4'!S14/'Table A2'!S14*100</f>
        <v>94.835577135290222</v>
      </c>
      <c r="AO14" s="15">
        <f>'Table A4'!T14/'Table A2'!T14*100</f>
        <v>12.744299674267101</v>
      </c>
      <c r="AP14" s="15">
        <f>'Table A4'!U14/'Table A2'!U14*100</f>
        <v>56.747629562280821</v>
      </c>
    </row>
    <row r="15" spans="1:63" x14ac:dyDescent="0.2">
      <c r="A15" s="13">
        <v>1979</v>
      </c>
      <c r="B15" s="15">
        <f>'Table A1'!B15/'Table A2'!B15*100</f>
        <v>35.25336654471861</v>
      </c>
      <c r="C15" s="15">
        <f>'Table A1'!C15/'Table A2'!C15*100</f>
        <v>56.824371815146726</v>
      </c>
      <c r="D15" s="15">
        <f>'Table A1'!D15/'Table A2'!D15*100</f>
        <v>24.464081857003933</v>
      </c>
      <c r="E15" s="15">
        <f>'Table A1'!E15/'Table A2'!E15*100</f>
        <v>36.774951733400492</v>
      </c>
      <c r="F15" s="15">
        <f>'Table A1'!F15/'Table A2'!F15*100</f>
        <v>140.86599688693929</v>
      </c>
      <c r="G15" s="15">
        <f>'Table A1'!G15/'Table A2'!G15*100</f>
        <v>89.668304668304657</v>
      </c>
      <c r="H15" s="15">
        <f>'Table A1'!H15/'Table A2'!H15*100</f>
        <v>59.302612124199115</v>
      </c>
      <c r="I15" s="15">
        <f>'Table A1'!I15/'Table A2'!I15*100</f>
        <v>49.776175080825666</v>
      </c>
      <c r="J15" s="15">
        <f>'Table A1'!J15/'Table A2'!J15*100</f>
        <v>136.98121956874564</v>
      </c>
      <c r="K15" s="15">
        <f>'Table A1'!K15/'Table A2'!K15*100</f>
        <v>13.754755633596721</v>
      </c>
      <c r="L15" s="15">
        <f>'Table A1'!L15/'Table A2'!L15*100</f>
        <v>66.005080978088287</v>
      </c>
      <c r="M15" s="15">
        <f>'Table A1'!M15/'Table A2'!M15*100</f>
        <v>149.67320261437908</v>
      </c>
      <c r="N15" s="15">
        <f>'Table A1'!N15/'Table A2'!N15*100</f>
        <v>65.675419171148377</v>
      </c>
      <c r="O15" s="15">
        <f>'Table A1'!O15/'Table A2'!O15*100</f>
        <v>77.623126338329769</v>
      </c>
      <c r="P15" s="15"/>
      <c r="Q15" s="15">
        <f>'Table A1'!Q15/'Table A2'!Q15*100</f>
        <v>225.60852947093139</v>
      </c>
      <c r="R15" s="15">
        <f>'Table A1'!R15/'Table A2'!R15*100</f>
        <v>61.82312356261761</v>
      </c>
      <c r="S15" s="15">
        <f>'Table A1'!S15/'Table A2'!S15*100</f>
        <v>66.696035242290748</v>
      </c>
      <c r="T15" s="15">
        <f>'Table A1'!T15/'Table A2'!T15*100</f>
        <v>93.276630214661807</v>
      </c>
      <c r="U15" s="15">
        <f>'Table A1'!U15/'Table A2'!U15*100</f>
        <v>52.210336383554576</v>
      </c>
      <c r="W15" s="15">
        <f>'Table A4'!B15/'Table A2'!B15*100</f>
        <v>52.377987078695419</v>
      </c>
      <c r="X15" s="15">
        <f>'Table A4'!C15/'Table A2'!C15*100</f>
        <v>13.853013530135302</v>
      </c>
      <c r="Y15" s="15">
        <f>'Table A4'!D15/'Table A2'!D15*100</f>
        <v>43.190562766902033</v>
      </c>
      <c r="Z15" s="15">
        <f>'Table A4'!E15/'Table A2'!E15*100</f>
        <v>43.011835809619747</v>
      </c>
      <c r="AA15" s="15">
        <f>'Table A4'!F15/'Table A2'!F15*100</f>
        <v>40.526390264610157</v>
      </c>
      <c r="AB15" s="15">
        <f>'Table A4'!G15/'Table A2'!G15*100</f>
        <v>44.054054054054049</v>
      </c>
      <c r="AC15" s="15">
        <f>'Table A4'!H15/'Table A2'!H15*100</f>
        <v>41.633809758501727</v>
      </c>
      <c r="AD15" s="15">
        <f>'Table A4'!I15/'Table A2'!I15*100</f>
        <v>50.509823427008207</v>
      </c>
      <c r="AE15" s="15">
        <f>'Table A4'!J15/'Table A2'!J15*100</f>
        <v>74.217482031068855</v>
      </c>
      <c r="AF15" s="15">
        <f>'Table A4'!K15/'Table A2'!K15*100</f>
        <v>63.271875914544914</v>
      </c>
      <c r="AG15" s="15">
        <f>'Table A4'!L15/'Table A2'!L15*100</f>
        <v>49.476024134645925</v>
      </c>
      <c r="AH15" s="15">
        <f>'Table A4'!M15/'Table A2'!M15*100</f>
        <v>166.14379084967322</v>
      </c>
      <c r="AI15" s="15">
        <f>'Table A4'!N15/'Table A2'!N15*100</f>
        <v>43.97342613097122</v>
      </c>
      <c r="AJ15" s="15">
        <f>'Table A4'!O15/'Table A2'!O15*100</f>
        <v>69.307637401855828</v>
      </c>
      <c r="AK15" s="15"/>
      <c r="AL15" s="15"/>
      <c r="AM15" s="15"/>
      <c r="AN15" s="15">
        <f>'Table A4'!S15/'Table A2'!S15*100</f>
        <v>94.801762114537453</v>
      </c>
      <c r="AO15" s="15">
        <f>'Table A4'!T15/'Table A2'!T15*100</f>
        <v>22.681247468610771</v>
      </c>
      <c r="AP15" s="15">
        <f>'Table A4'!U15/'Table A2'!U15*100</f>
        <v>57.99716458306483</v>
      </c>
    </row>
    <row r="16" spans="1:63" x14ac:dyDescent="0.2">
      <c r="A16" s="13">
        <v>1980</v>
      </c>
      <c r="B16" s="15">
        <f>'Table A1'!B16/'Table A2'!B16*100</f>
        <v>37.979752190994262</v>
      </c>
      <c r="C16" s="15">
        <f>'Table A1'!C16/'Table A2'!C16*100</f>
        <v>57.256781784508114</v>
      </c>
      <c r="D16" s="15">
        <f>'Table A1'!D16/'Table A2'!D16*100</f>
        <v>23.961965134706816</v>
      </c>
      <c r="E16" s="15">
        <f>'Table A1'!E16/'Table A2'!E16*100</f>
        <v>37.476475620188197</v>
      </c>
      <c r="F16" s="15">
        <f>'Table A1'!F16/'Table A2'!F16*100</f>
        <v>126.76015613705364</v>
      </c>
      <c r="G16" s="15">
        <f>'Table A1'!G16/'Table A2'!G16*100</f>
        <v>85.749844430616079</v>
      </c>
      <c r="H16" s="15">
        <f>'Table A1'!H16/'Table A2'!H16*100</f>
        <v>55.911996066863324</v>
      </c>
      <c r="I16" s="15">
        <f>'Table A1'!I16/'Table A2'!I16*100</f>
        <v>48.592426507224715</v>
      </c>
      <c r="J16" s="15">
        <f>'Table A1'!J16/'Table A2'!J16*100</f>
        <v>131.8552036199095</v>
      </c>
      <c r="K16" s="15">
        <f>'Table A1'!K16/'Table A2'!K16*100</f>
        <v>14.519488247545373</v>
      </c>
      <c r="L16" s="15">
        <f>'Table A1'!L16/'Table A2'!L16*100</f>
        <v>63.964241676942045</v>
      </c>
      <c r="M16" s="15">
        <f>'Table A1'!M16/'Table A2'!M16*100</f>
        <v>146.40468227424751</v>
      </c>
      <c r="N16" s="15">
        <f>'Table A1'!N16/'Table A2'!N16*100</f>
        <v>67.66091051805337</v>
      </c>
      <c r="O16" s="15">
        <f>'Table A1'!O16/'Table A2'!O16*100</f>
        <v>79.985830676585195</v>
      </c>
      <c r="P16" s="15"/>
      <c r="Q16" s="15">
        <f>'Table A1'!Q16/'Table A2'!Q16*100</f>
        <v>235.51673944687047</v>
      </c>
      <c r="R16" s="15">
        <f>'Table A1'!R16/'Table A2'!R16*100</f>
        <v>63.236205827650338</v>
      </c>
      <c r="S16" s="15">
        <f>'Table A1'!S16/'Table A2'!S16*100</f>
        <v>70.782342657342653</v>
      </c>
      <c r="T16" s="15">
        <f>'Table A1'!T16/'Table A2'!T16*100</f>
        <v>102.02125442800582</v>
      </c>
      <c r="U16" s="15">
        <f>'Table A1'!U16/'Table A2'!U16*100</f>
        <v>51.584483892176202</v>
      </c>
      <c r="W16" s="15">
        <f>'Table A4'!B16/'Table A2'!B16*100</f>
        <v>50.702629193109694</v>
      </c>
      <c r="X16" s="15">
        <f>'Table A4'!C16/'Table A2'!C16*100</f>
        <v>14.624686785052839</v>
      </c>
      <c r="Y16" s="15">
        <f>'Table A4'!D16/'Table A2'!D16*100</f>
        <v>47.181344804165725</v>
      </c>
      <c r="Z16" s="15">
        <f>'Table A4'!E16/'Table A2'!E16*100</f>
        <v>43.07100085543199</v>
      </c>
      <c r="AA16" s="15">
        <f>'Table A4'!F16/'Table A2'!F16*100</f>
        <v>42.28711869307503</v>
      </c>
      <c r="AB16" s="15">
        <f>'Table A4'!G16/'Table A2'!G16*100</f>
        <v>44.368388301182328</v>
      </c>
      <c r="AC16" s="15">
        <f>'Table A4'!H16/'Table A2'!H16*100</f>
        <v>43.203048180924284</v>
      </c>
      <c r="AD16" s="15">
        <f>'Table A4'!I16/'Table A2'!I16*100</f>
        <v>50.984055804683607</v>
      </c>
      <c r="AE16" s="15">
        <f>'Table A4'!J16/'Table A2'!J16*100</f>
        <v>75.701357466063342</v>
      </c>
      <c r="AF16" s="15">
        <f>'Table A4'!K16/'Table A2'!K16*100</f>
        <v>66.081523356144018</v>
      </c>
      <c r="AG16" s="15">
        <f>'Table A4'!L16/'Table A2'!L16*100</f>
        <v>50.863131935881633</v>
      </c>
      <c r="AH16" s="15">
        <f>'Table A4'!M16/'Table A2'!M16*100</f>
        <v>161.3294314381271</v>
      </c>
      <c r="AI16" s="15">
        <f>'Table A4'!N16/'Table A2'!N16*100</f>
        <v>49.638932496075356</v>
      </c>
      <c r="AJ16" s="15">
        <f>'Table A4'!O16/'Table A2'!O16*100</f>
        <v>73.290825363088913</v>
      </c>
      <c r="AK16" s="15"/>
      <c r="AL16" s="15"/>
      <c r="AM16" s="15"/>
      <c r="AN16" s="15">
        <f>'Table A4'!S16/'Table A2'!S16*100</f>
        <v>96.853146853146853</v>
      </c>
      <c r="AO16" s="15">
        <f>'Table A4'!T16/'Table A2'!T16*100</f>
        <v>32.506772244217544</v>
      </c>
      <c r="AP16" s="15">
        <f>'Table A4'!U16/'Table A2'!U16*100</f>
        <v>60.696909927679158</v>
      </c>
    </row>
    <row r="17" spans="1:42" x14ac:dyDescent="0.2">
      <c r="A17" s="13">
        <v>1981</v>
      </c>
      <c r="B17" s="15">
        <f>'Table A1'!B17/'Table A2'!B17*100</f>
        <v>39.421020470516346</v>
      </c>
      <c r="C17" s="15">
        <f>'Table A1'!C17/'Table A2'!C17*100</f>
        <v>66.310393190501529</v>
      </c>
      <c r="D17" s="15">
        <f>'Table A1'!D17/'Table A2'!D17*100</f>
        <v>24.771649613176944</v>
      </c>
      <c r="E17" s="15">
        <f>'Table A1'!E17/'Table A2'!E17*100</f>
        <v>40.906201761554527</v>
      </c>
      <c r="F17" s="15">
        <f>'Table A1'!F17/'Table A2'!F17*100</f>
        <v>131.89265095958805</v>
      </c>
      <c r="G17" s="15">
        <f>'Table A1'!G17/'Table A2'!G17*100</f>
        <v>82.537003375746565</v>
      </c>
      <c r="H17" s="15">
        <f>'Table A1'!H17/'Table A2'!H17*100</f>
        <v>57.058528008038181</v>
      </c>
      <c r="I17" s="15">
        <f>'Table A1'!I17/'Table A2'!I17*100</f>
        <v>51.424464192368013</v>
      </c>
      <c r="J17" s="15">
        <f>'Table A1'!J17/'Table A2'!J17*100</f>
        <v>132.7494814473381</v>
      </c>
      <c r="K17" s="15">
        <f>'Table A1'!K17/'Table A2'!K17*100</f>
        <v>14.702416028285212</v>
      </c>
      <c r="L17" s="15">
        <f>'Table A1'!L17/'Table A2'!L17*100</f>
        <v>64.891188555775386</v>
      </c>
      <c r="M17" s="15">
        <f>'Table A1'!M17/'Table A2'!M17*100</f>
        <v>141.30943102104442</v>
      </c>
      <c r="N17" s="15">
        <f>'Table A1'!N17/'Table A2'!N17*100</f>
        <v>71.670934699103711</v>
      </c>
      <c r="O17" s="15">
        <f>'Table A1'!O17/'Table A2'!O17*100</f>
        <v>84.723726977248106</v>
      </c>
      <c r="P17" s="15"/>
      <c r="Q17" s="15">
        <f>'Table A1'!Q17/'Table A2'!Q17*100</f>
        <v>250.94588649362075</v>
      </c>
      <c r="R17" s="15">
        <f>'Table A1'!R17/'Table A2'!R17*100</f>
        <v>67.041901188242647</v>
      </c>
      <c r="S17" s="15">
        <f>'Table A1'!S17/'Table A2'!S17*100</f>
        <v>72.513966480446939</v>
      </c>
      <c r="T17" s="15">
        <f>'Table A1'!T17/'Table A2'!T17*100</f>
        <v>101.20331950207469</v>
      </c>
      <c r="U17" s="15">
        <f>'Table A1'!U17/'Table A2'!U17*100</f>
        <v>53.355381011437245</v>
      </c>
      <c r="W17" s="15">
        <f>'Table A4'!B17/'Table A2'!B17*100</f>
        <v>50.802016498625122</v>
      </c>
      <c r="X17" s="15">
        <f>'Table A4'!C17/'Table A2'!C17*100</f>
        <v>17.219615998452383</v>
      </c>
      <c r="Y17" s="15">
        <f>'Table A4'!D17/'Table A2'!D17*100</f>
        <v>52.328425255802344</v>
      </c>
      <c r="Z17" s="15">
        <f>'Table A4'!E17/'Table A2'!E17*100</f>
        <v>45.155725052211018</v>
      </c>
      <c r="AA17" s="15">
        <f>'Table A4'!F17/'Table A2'!F17*100</f>
        <v>46.231861444843183</v>
      </c>
      <c r="AB17" s="15">
        <f>'Table A4'!G17/'Table A2'!G17*100</f>
        <v>45.455725785510261</v>
      </c>
      <c r="AC17" s="15">
        <f>'Table A4'!H17/'Table A2'!H17*100</f>
        <v>44.850540065310227</v>
      </c>
      <c r="AD17" s="15">
        <f>'Table A4'!I17/'Table A2'!I17*100</f>
        <v>52.9273392577104</v>
      </c>
      <c r="AE17" s="15">
        <f>'Table A4'!J17/'Table A2'!J17*100</f>
        <v>79.142659598985958</v>
      </c>
      <c r="AF17" s="15">
        <f>'Table A4'!K17/'Table A2'!K17*100</f>
        <v>66.705951679434307</v>
      </c>
      <c r="AG17" s="15">
        <f>'Table A4'!L17/'Table A2'!L17*100</f>
        <v>52.655607974433124</v>
      </c>
      <c r="AH17" s="15">
        <f>'Table A4'!M17/'Table A2'!M17*100</f>
        <v>152.49415432579892</v>
      </c>
      <c r="AI17" s="15">
        <f>'Table A4'!N17/'Table A2'!N17*100</f>
        <v>57.554417413572345</v>
      </c>
      <c r="AJ17" s="15">
        <f>'Table A4'!O17/'Table A2'!O17*100</f>
        <v>78.981581798483205</v>
      </c>
      <c r="AK17" s="15"/>
      <c r="AL17" s="15"/>
      <c r="AM17" s="15"/>
      <c r="AN17" s="15">
        <f>'Table A4'!S17/'Table A2'!S17*100</f>
        <v>101.56424581005588</v>
      </c>
      <c r="AO17" s="15">
        <f>'Table A4'!T17/'Table A2'!T17*100</f>
        <v>39.045643153526974</v>
      </c>
      <c r="AP17" s="15">
        <f>'Table A4'!U17/'Table A2'!U17*100</f>
        <v>64.641036240870889</v>
      </c>
    </row>
    <row r="18" spans="1:42" x14ac:dyDescent="0.2">
      <c r="A18" s="13">
        <v>1982</v>
      </c>
      <c r="B18" s="15">
        <f>'Table A1'!B18/'Table A2'!B18*100</f>
        <v>40.930062248260704</v>
      </c>
      <c r="C18" s="15">
        <f>'Table A1'!C18/'Table A2'!C18*100</f>
        <v>71.505023230922674</v>
      </c>
      <c r="D18" s="15">
        <f>'Table A1'!D18/'Table A2'!D18*100</f>
        <v>26.166596283783782</v>
      </c>
      <c r="E18" s="15">
        <f>'Table A1'!E18/'Table A2'!E18*100</f>
        <v>41.90144162819184</v>
      </c>
      <c r="F18" s="15">
        <f>'Table A1'!F18/'Table A2'!F18*100</f>
        <v>132.65272786671019</v>
      </c>
      <c r="G18" s="15">
        <f>'Table A1'!G18/'Table A2'!G18*100</f>
        <v>92.582602832097109</v>
      </c>
      <c r="H18" s="15">
        <f>'Table A1'!H18/'Table A2'!H18*100</f>
        <v>59.612936083524318</v>
      </c>
      <c r="I18" s="15">
        <f>'Table A1'!I18/'Table A2'!I18*100</f>
        <v>51.567293584100305</v>
      </c>
      <c r="J18" s="15">
        <f>'Table A1'!J18/'Table A2'!J18*100</f>
        <v>131.75</v>
      </c>
      <c r="K18" s="15">
        <f>'Table A1'!K18/'Table A2'!K18*100</f>
        <v>15.066899360093075</v>
      </c>
      <c r="L18" s="15">
        <f>'Table A1'!L18/'Table A2'!L18*100</f>
        <v>66.490725380787225</v>
      </c>
      <c r="M18" s="15">
        <f>'Table A1'!M18/'Table A2'!M18*100</f>
        <v>125.42488103331067</v>
      </c>
      <c r="N18" s="15">
        <f>'Table A1'!N18/'Table A2'!N18*100</f>
        <v>77.458492975734359</v>
      </c>
      <c r="O18" s="15">
        <f>'Table A1'!O18/'Table A2'!O18*100</f>
        <v>91.501620453727057</v>
      </c>
      <c r="P18" s="15"/>
      <c r="Q18" s="15">
        <f>'Table A1'!Q18/'Table A2'!Q18*100</f>
        <v>259.67161493477283</v>
      </c>
      <c r="R18" s="15">
        <f>'Table A1'!R18/'Table A2'!R18*100</f>
        <v>68.426522552483888</v>
      </c>
      <c r="S18" s="15">
        <f>'Table A1'!S18/'Table A2'!S18*100</f>
        <v>72.214854111405842</v>
      </c>
      <c r="T18" s="15">
        <f>'Table A1'!T18/'Table A2'!T18*100</f>
        <v>101.70726629190089</v>
      </c>
      <c r="U18" s="15">
        <f>'Table A1'!U18/'Table A2'!U18*100</f>
        <v>55.902631208667508</v>
      </c>
      <c r="W18" s="15">
        <f>'Table A4'!B18/'Table A2'!B18*100</f>
        <v>49.051629439765655</v>
      </c>
      <c r="X18" s="15">
        <f>'Table A4'!C18/'Table A2'!C18*100</f>
        <v>18.480138169257341</v>
      </c>
      <c r="Y18" s="15">
        <f>'Table A4'!D18/'Table A2'!D18*100</f>
        <v>55.29455236486487</v>
      </c>
      <c r="Z18" s="15">
        <f>'Table A4'!E18/'Table A2'!E18*100</f>
        <v>46.527843211156132</v>
      </c>
      <c r="AA18" s="15">
        <f>'Table A4'!F18/'Table A2'!F18*100</f>
        <v>48.758575628879456</v>
      </c>
      <c r="AB18" s="15">
        <f>'Table A4'!G18/'Table A2'!G18*100</f>
        <v>46.8509777478085</v>
      </c>
      <c r="AC18" s="15">
        <f>'Table A4'!H18/'Table A2'!H18*100</f>
        <v>46.320346320346317</v>
      </c>
      <c r="AD18" s="15">
        <f>'Table A4'!I18/'Table A2'!I18*100</f>
        <v>52.634387088168602</v>
      </c>
      <c r="AE18" s="15">
        <f>'Table A4'!J18/'Table A2'!J18*100</f>
        <v>79.5</v>
      </c>
      <c r="AF18" s="15">
        <f>'Table A4'!K18/'Table A2'!K18*100</f>
        <v>66.433973240255966</v>
      </c>
      <c r="AG18" s="15">
        <f>'Table A4'!L18/'Table A2'!L18*100</f>
        <v>55.150052782385764</v>
      </c>
      <c r="AH18" s="15">
        <f>'Table A4'!M18/'Table A2'!M18*100</f>
        <v>135.28212100611827</v>
      </c>
      <c r="AI18" s="15">
        <f>'Table A4'!N18/'Table A2'!N18*100</f>
        <v>64.080459770114942</v>
      </c>
      <c r="AJ18" s="15">
        <f>'Table A4'!O18/'Table A2'!O18*100</f>
        <v>82.679150162045374</v>
      </c>
      <c r="AK18" s="15"/>
      <c r="AL18" s="15"/>
      <c r="AM18" s="15"/>
      <c r="AN18" s="15">
        <f>'Table A4'!S18/'Table A2'!S18*100</f>
        <v>102.47568523430593</v>
      </c>
      <c r="AO18" s="15">
        <f>'Table A4'!T18/'Table A2'!T18*100</f>
        <v>45.950447636893607</v>
      </c>
      <c r="AP18" s="15">
        <f>'Table A4'!U18/'Table A2'!U18*100</f>
        <v>66.976220627550305</v>
      </c>
    </row>
    <row r="19" spans="1:42" x14ac:dyDescent="0.2">
      <c r="A19" s="13">
        <v>1983</v>
      </c>
      <c r="B19" s="15">
        <f>'Table A1'!B19/'Table A2'!B19*100</f>
        <v>39.064578099601</v>
      </c>
      <c r="C19" s="15">
        <f>'Table A1'!C19/'Table A2'!C19*100</f>
        <v>78.386525291520144</v>
      </c>
      <c r="D19" s="15">
        <f>'Table A1'!D19/'Table A2'!D19*100</f>
        <v>27.856042262821923</v>
      </c>
      <c r="E19" s="15">
        <f>'Table A1'!E19/'Table A2'!E19*100</f>
        <v>43.653573118788444</v>
      </c>
      <c r="F19" s="15">
        <f>'Table A1'!F19/'Table A2'!F19*100</f>
        <v>130.15532055518835</v>
      </c>
      <c r="G19" s="15">
        <f>'Table A1'!G19/'Table A2'!G19*100</f>
        <v>99.50920245398774</v>
      </c>
      <c r="H19" s="15">
        <f>'Table A1'!H19/'Table A2'!H19*100</f>
        <v>64.151905186695558</v>
      </c>
      <c r="I19" s="15">
        <f>'Table A1'!I19/'Table A2'!I19*100</f>
        <v>54.883342376559966</v>
      </c>
      <c r="J19" s="15">
        <f>'Table A1'!J19/'Table A2'!J19*100</f>
        <v>134.10378427373669</v>
      </c>
      <c r="K19" s="15">
        <f>'Table A1'!K19/'Table A2'!K19*100</f>
        <v>15.864833906071018</v>
      </c>
      <c r="L19" s="15">
        <f>'Table A1'!L19/'Table A2'!L19*100</f>
        <v>68.002936857562418</v>
      </c>
      <c r="M19" s="15">
        <f>'Table A1'!M19/'Table A2'!M19*100</f>
        <v>130.40795337675692</v>
      </c>
      <c r="N19" s="15">
        <f>'Table A1'!N19/'Table A2'!N19*100</f>
        <v>83.348694316436251</v>
      </c>
      <c r="O19" s="15">
        <f>'Table A1'!O19/'Table A2'!O19*100</f>
        <v>98.441288534811221</v>
      </c>
      <c r="P19" s="15"/>
      <c r="Q19" s="15">
        <f>'Table A1'!Q19/'Table A2'!Q19*100</f>
        <v>269.1263014938886</v>
      </c>
      <c r="R19" s="15">
        <f>'Table A1'!R19/'Table A2'!R19*100</f>
        <v>71.099585062240664</v>
      </c>
      <c r="S19" s="15">
        <f>'Table A1'!S19/'Table A2'!S19*100</f>
        <v>79.70615243342516</v>
      </c>
      <c r="T19" s="15">
        <f>'Table A1'!T19/'Table A2'!T19*100</f>
        <v>103.94842868654311</v>
      </c>
      <c r="U19" s="15">
        <f>'Table A1'!U19/'Table A2'!U19*100</f>
        <v>59.061166429587487</v>
      </c>
      <c r="W19" s="15">
        <f>'Table A4'!B19/'Table A2'!B19*100</f>
        <v>50.317718338998077</v>
      </c>
      <c r="X19" s="15">
        <f>'Table A4'!C19/'Table A2'!C19*100</f>
        <v>21.301462227980643</v>
      </c>
      <c r="Y19" s="15">
        <f>'Table A4'!D19/'Table A2'!D19*100</f>
        <v>57.362976007043798</v>
      </c>
      <c r="Z19" s="15">
        <f>'Table A4'!E19/'Table A2'!E19*100</f>
        <v>46.606720302886892</v>
      </c>
      <c r="AA19" s="15">
        <f>'Table A4'!F19/'Table A2'!F19*100</f>
        <v>49.867812293456701</v>
      </c>
      <c r="AB19" s="15">
        <f>'Table A4'!G19/'Table A2'!G19*100</f>
        <v>47.375596455351058</v>
      </c>
      <c r="AC19" s="15">
        <f>'Table A4'!H19/'Table A2'!H19*100</f>
        <v>47.393908500063716</v>
      </c>
      <c r="AD19" s="15">
        <f>'Table A4'!I19/'Table A2'!I19*100</f>
        <v>52.428106348345096</v>
      </c>
      <c r="AE19" s="15">
        <f>'Table A4'!J19/'Table A2'!J19*100</f>
        <v>80.670745524586451</v>
      </c>
      <c r="AF19" s="15">
        <f>'Table A4'!K19/'Table A2'!K19*100</f>
        <v>66.437571592210759</v>
      </c>
      <c r="AG19" s="15">
        <f>'Table A4'!L19/'Table A2'!L19*100</f>
        <v>57.019089574155657</v>
      </c>
      <c r="AH19" s="15">
        <f>'Table A4'!M19/'Table A2'!M19*100</f>
        <v>138.84127528282482</v>
      </c>
      <c r="AI19" s="15">
        <f>'Table A4'!N19/'Table A2'!N19*100</f>
        <v>66.482334869431654</v>
      </c>
      <c r="AJ19" s="15">
        <f>'Table A4'!O19/'Table A2'!O19*100</f>
        <v>82.715621752684442</v>
      </c>
      <c r="AK19" s="15"/>
      <c r="AL19" s="15"/>
      <c r="AM19" s="15"/>
      <c r="AN19" s="15">
        <f>'Table A4'!S19/'Table A2'!S19*100</f>
        <v>107.85123966942147</v>
      </c>
      <c r="AO19" s="15">
        <f>'Table A4'!T19/'Table A2'!T19*100</f>
        <v>49.415793714746172</v>
      </c>
      <c r="AP19" s="15">
        <f>'Table A4'!U19/'Table A2'!U19*100</f>
        <v>68.677098150782371</v>
      </c>
    </row>
    <row r="20" spans="1:42" x14ac:dyDescent="0.2">
      <c r="A20" s="13">
        <v>1984</v>
      </c>
      <c r="B20" s="15">
        <f>'Table A1'!B20/'Table A2'!B20*100</f>
        <v>44.514106583072092</v>
      </c>
      <c r="C20" s="15">
        <f>'Table A1'!C20/'Table A2'!C20*100</f>
        <v>78.590549184254286</v>
      </c>
      <c r="D20" s="15">
        <f>'Table A1'!D20/'Table A2'!D20*100</f>
        <v>28.80360182287377</v>
      </c>
      <c r="E20" s="15">
        <f>'Table A1'!E20/'Table A2'!E20*100</f>
        <v>35.667144906743189</v>
      </c>
      <c r="F20" s="15">
        <f>'Table A1'!F20/'Table A2'!F20*100</f>
        <v>124.57741717376607</v>
      </c>
      <c r="G20" s="15">
        <f>'Table A1'!G20/'Table A2'!G20*100</f>
        <v>99.544330165343041</v>
      </c>
      <c r="H20" s="15">
        <f>'Table A1'!H20/'Table A2'!H20*100</f>
        <v>63.917901384503281</v>
      </c>
      <c r="I20" s="15">
        <f>'Table A1'!I20/'Table A2'!I20*100</f>
        <v>54.91954629385387</v>
      </c>
      <c r="J20" s="15">
        <f>'Table A1'!J20/'Table A2'!J20*100</f>
        <v>127.06607180794562</v>
      </c>
      <c r="K20" s="15">
        <f>'Table A1'!K20/'Table A2'!K20*100</f>
        <v>15.926822706483723</v>
      </c>
      <c r="L20" s="15">
        <f>'Table A1'!L20/'Table A2'!L20*100</f>
        <v>65.979814970563496</v>
      </c>
      <c r="M20" s="15">
        <f>'Table A1'!M20/'Table A2'!M20*100</f>
        <v>121.91209496310553</v>
      </c>
      <c r="N20" s="15">
        <f>'Table A1'!N20/'Table A2'!N20*100</f>
        <v>82.718168812589411</v>
      </c>
      <c r="O20" s="15">
        <f>'Table A1'!O20/'Table A2'!O20*100</f>
        <v>97.709677419354833</v>
      </c>
      <c r="P20" s="15"/>
      <c r="Q20" s="15">
        <f>'Table A1'!Q20/'Table A2'!Q20*100</f>
        <v>266.82496607869746</v>
      </c>
      <c r="R20" s="15">
        <f>'Table A1'!R20/'Table A2'!R20*100</f>
        <v>69.083503054989819</v>
      </c>
      <c r="S20" s="15">
        <f>'Table A1'!S20/'Table A2'!S20*100</f>
        <v>78.248769000214082</v>
      </c>
      <c r="T20" s="15">
        <f>'Table A1'!T20/'Table A2'!T20*100</f>
        <v>102.21423164269493</v>
      </c>
      <c r="U20" s="15">
        <f>'Table A1'!U20/'Table A2'!U20*100</f>
        <v>58.614051973051005</v>
      </c>
      <c r="W20" s="15">
        <f>'Table A4'!B20/'Table A2'!B20*100</f>
        <v>48.296760710553812</v>
      </c>
      <c r="X20" s="15">
        <f>'Table A4'!C20/'Table A2'!C20*100</f>
        <v>24.021527797345659</v>
      </c>
      <c r="Y20" s="15">
        <f>'Table A4'!D20/'Table A2'!D20*100</f>
        <v>57.003239444352936</v>
      </c>
      <c r="Z20" s="15">
        <f>'Table A4'!E20/'Table A2'!E20*100</f>
        <v>46.838833094213292</v>
      </c>
      <c r="AA20" s="15">
        <f>'Table A4'!F20/'Table A2'!F20*100</f>
        <v>51.487491548343478</v>
      </c>
      <c r="AB20" s="15">
        <f>'Table A4'!G20/'Table A2'!G20*100</f>
        <v>44.981122249707063</v>
      </c>
      <c r="AC20" s="15">
        <f>'Table A4'!H20/'Table A2'!H20*100</f>
        <v>46.429438911828996</v>
      </c>
      <c r="AD20" s="15">
        <f>'Table A4'!I20/'Table A2'!I20*100</f>
        <v>50.975995779477714</v>
      </c>
      <c r="AE20" s="15">
        <f>'Table A4'!J20/'Table A2'!J20*100</f>
        <v>76.821754833227089</v>
      </c>
      <c r="AF20" s="15">
        <f>'Table A4'!K20/'Table A2'!K20*100</f>
        <v>63.976324993274147</v>
      </c>
      <c r="AG20" s="15">
        <f>'Table A4'!L20/'Table A2'!L20*100</f>
        <v>57.723577235772353</v>
      </c>
      <c r="AH20" s="15">
        <f>'Table A4'!M20/'Table A2'!M20*100</f>
        <v>131.24799486685913</v>
      </c>
      <c r="AI20" s="15">
        <f>'Table A4'!N20/'Table A2'!N20*100</f>
        <v>66.037195994277525</v>
      </c>
      <c r="AJ20" s="15">
        <f>'Table A4'!O20/'Table A2'!O20*100</f>
        <v>79.290322580645153</v>
      </c>
      <c r="AK20" s="15"/>
      <c r="AL20" s="15"/>
      <c r="AM20" s="15"/>
      <c r="AN20" s="15">
        <f>'Table A4'!S20/'Table A2'!S20*100</f>
        <v>102.226503960608</v>
      </c>
      <c r="AO20" s="15">
        <f>'Table A4'!T20/'Table A2'!T20*100</f>
        <v>51.192278576835726</v>
      </c>
      <c r="AP20" s="15">
        <f>'Table A4'!U20/'Table A2'!U20*100</f>
        <v>67.482469407397218</v>
      </c>
    </row>
    <row r="21" spans="1:42" x14ac:dyDescent="0.2">
      <c r="A21" s="13">
        <v>1985</v>
      </c>
      <c r="B21" s="15">
        <f>'Table A1'!B21/'Table A2'!B21*100</f>
        <v>44.605747973470891</v>
      </c>
      <c r="C21" s="15">
        <f>'Table A1'!C21/'Table A2'!C21*100</f>
        <v>93.894111522797559</v>
      </c>
      <c r="D21" s="15">
        <f>'Table A1'!D21/'Table A2'!D21*100</f>
        <v>29.06838987614432</v>
      </c>
      <c r="E21" s="15">
        <f>'Table A1'!E21/'Table A2'!E21*100</f>
        <v>43.805599775259857</v>
      </c>
      <c r="F21" s="15">
        <f>'Table A1'!F21/'Table A2'!F21*100</f>
        <v>140.18101092896177</v>
      </c>
      <c r="G21" s="15">
        <f>'Table A1'!G21/'Table A2'!G21*100</f>
        <v>98.484848484848499</v>
      </c>
      <c r="H21" s="15">
        <f>'Table A1'!H21/'Table A2'!H21*100</f>
        <v>66.29709108249881</v>
      </c>
      <c r="I21" s="15">
        <f>'Table A1'!I21/'Table A2'!I21*100</f>
        <v>58.258928571428569</v>
      </c>
      <c r="J21" s="15">
        <f>'Table A1'!J21/'Table A2'!J21*100</f>
        <v>131.62619873495208</v>
      </c>
      <c r="K21" s="15">
        <f>'Table A1'!K21/'Table A2'!K21*100</f>
        <v>15.851814516129032</v>
      </c>
      <c r="L21" s="15">
        <f>'Table A1'!L21/'Table A2'!L21*100</f>
        <v>61.429130264702046</v>
      </c>
      <c r="M21" s="15">
        <f>'Table A1'!M21/'Table A2'!M21*100</f>
        <v>124.06230133502861</v>
      </c>
      <c r="N21" s="15">
        <f>'Table A1'!N21/'Table A2'!N21*100</f>
        <v>82.772891877909998</v>
      </c>
      <c r="O21" s="15">
        <f>'Table A1'!O21/'Table A2'!O21*100</f>
        <v>97.698135198135205</v>
      </c>
      <c r="P21" s="15"/>
      <c r="Q21" s="15">
        <f>'Table A1'!Q21/'Table A2'!Q21*100</f>
        <v>279.513325608343</v>
      </c>
      <c r="R21" s="15">
        <f>'Table A1'!R21/'Table A2'!R21*100</f>
        <v>68.427299703264111</v>
      </c>
      <c r="S21" s="15">
        <f>'Table A1'!S21/'Table A2'!S21*100</f>
        <v>77.972515435172269</v>
      </c>
      <c r="T21" s="15">
        <f>'Table A1'!T21/'Table A2'!T21*100</f>
        <v>103.53490041270412</v>
      </c>
      <c r="U21" s="15">
        <f>'Table A1'!U21/'Table A2'!U21*100</f>
        <v>59.842098220259601</v>
      </c>
      <c r="W21" s="15">
        <f>'Table A4'!B21/'Table A2'!B21*100</f>
        <v>51.569638909358886</v>
      </c>
      <c r="X21" s="15">
        <f>'Table A4'!C21/'Table A2'!C21*100</f>
        <v>27.559175674434272</v>
      </c>
      <c r="Y21" s="15">
        <f>'Table A4'!D21/'Table A2'!D21*100</f>
        <v>56.246634356488968</v>
      </c>
      <c r="Z21" s="15">
        <f>'Table A4'!E21/'Table A2'!E21*100</f>
        <v>45.378780784717669</v>
      </c>
      <c r="AA21" s="15">
        <f>'Table A4'!F21/'Table A2'!F21*100</f>
        <v>52.288251366120221</v>
      </c>
      <c r="AB21" s="15">
        <f>'Table A4'!G21/'Table A2'!G21*100</f>
        <v>43.888032871083723</v>
      </c>
      <c r="AC21" s="15">
        <f>'Table A4'!H21/'Table A2'!H21*100</f>
        <v>47.389127324749644</v>
      </c>
      <c r="AD21" s="15">
        <f>'Table A4'!I21/'Table A2'!I21*100</f>
        <v>51.273634453781511</v>
      </c>
      <c r="AE21" s="15">
        <f>'Table A4'!J21/'Table A2'!J21*100</f>
        <v>75.780452968781887</v>
      </c>
      <c r="AF21" s="15">
        <f>'Table A4'!K21/'Table A2'!K21*100</f>
        <v>62.575604838709673</v>
      </c>
      <c r="AG21" s="15">
        <f>'Table A4'!L21/'Table A2'!L21*100</f>
        <v>56.539314121789019</v>
      </c>
      <c r="AH21" s="15">
        <f>'Table A4'!M21/'Table A2'!M21*100</f>
        <v>131.72282263191352</v>
      </c>
      <c r="AI21" s="15">
        <f>'Table A4'!N21/'Table A2'!N21*100</f>
        <v>64.174857734092086</v>
      </c>
      <c r="AJ21" s="15">
        <f>'Table A4'!O21/'Table A2'!O21*100</f>
        <v>74.446386946386951</v>
      </c>
      <c r="AK21" s="15"/>
      <c r="AL21" s="15"/>
      <c r="AM21" s="15"/>
      <c r="AN21" s="15">
        <f>'Table A4'!S21/'Table A2'!S21*100</f>
        <v>97.15196176060546</v>
      </c>
      <c r="AO21" s="15">
        <f>'Table A4'!T21/'Table A2'!T21*100</f>
        <v>54.871702853041448</v>
      </c>
      <c r="AP21" s="15">
        <f>'Table A4'!U21/'Table A2'!U21*100</f>
        <v>67.121637896427131</v>
      </c>
    </row>
    <row r="22" spans="1:42" x14ac:dyDescent="0.2">
      <c r="A22" s="13">
        <v>1986</v>
      </c>
      <c r="B22" s="15">
        <f>'Table A1'!B22/'Table A2'!B22*100</f>
        <v>44.693561472084966</v>
      </c>
      <c r="C22" s="15">
        <f>'Table A1'!C22/'Table A2'!C22*100</f>
        <v>103.95004750916247</v>
      </c>
      <c r="D22" s="15">
        <f>'Table A1'!D22/'Table A2'!D22*100</f>
        <v>29.658949194816465</v>
      </c>
      <c r="E22" s="15">
        <f>'Table A1'!E22/'Table A2'!E22*100</f>
        <v>52.979686146144225</v>
      </c>
      <c r="F22" s="15">
        <f>'Table A1'!F22/'Table A2'!F22*100</f>
        <v>157.45660644704216</v>
      </c>
      <c r="G22" s="15">
        <f>'Table A1'!G22/'Table A2'!G22*100</f>
        <v>102.51378735411056</v>
      </c>
      <c r="H22" s="15">
        <f>'Table A1'!H22/'Table A2'!H22*100</f>
        <v>69.452071147188732</v>
      </c>
      <c r="I22" s="15">
        <f>'Table A1'!I22/'Table A2'!I22*100</f>
        <v>60.943976467442162</v>
      </c>
      <c r="J22" s="15">
        <f>'Table A1'!J22/'Table A2'!J22*100</f>
        <v>133.10009718172984</v>
      </c>
      <c r="K22" s="15">
        <f>'Table A1'!K22/'Table A2'!K22*100</f>
        <v>15.629354389224337</v>
      </c>
      <c r="L22" s="15">
        <f>'Table A1'!L22/'Table A2'!L22*100</f>
        <v>60.900923699860812</v>
      </c>
      <c r="M22" s="15">
        <f>'Table A1'!M22/'Table A2'!M22*100</f>
        <v>135.31663187195545</v>
      </c>
      <c r="N22" s="15">
        <f>'Table A1'!N22/'Table A2'!N22*100</f>
        <v>83.644746420771654</v>
      </c>
      <c r="O22" s="15">
        <f>'Table A1'!O22/'Table A2'!O22*100</f>
        <v>98.715496037168606</v>
      </c>
      <c r="P22" s="15"/>
      <c r="Q22" s="15">
        <f>'Table A1'!Q22/'Table A2'!Q22*100</f>
        <v>278.78165639972622</v>
      </c>
      <c r="R22" s="15">
        <f>'Table A1'!R22/'Table A2'!R22*100</f>
        <v>70.666936955199674</v>
      </c>
      <c r="S22" s="15">
        <f>'Table A1'!S22/'Table A2'!S22*100</f>
        <v>84.172809172809167</v>
      </c>
      <c r="T22" s="15">
        <f>'Table A1'!T22/'Table A2'!T22*100</f>
        <v>107.78876722006359</v>
      </c>
      <c r="U22" s="15">
        <f>'Table A1'!U22/'Table A2'!U22*100</f>
        <v>61.659133209252857</v>
      </c>
      <c r="W22" s="15">
        <f>'Table A4'!B22/'Table A2'!B22*100</f>
        <v>51.235341839368687</v>
      </c>
      <c r="X22" s="15">
        <f>'Table A4'!C22/'Table A2'!C22*100</f>
        <v>31.478213655490705</v>
      </c>
      <c r="Y22" s="15">
        <f>'Table A4'!D22/'Table A2'!D22*100</f>
        <v>57.04061161416255</v>
      </c>
      <c r="Z22" s="15">
        <f>'Table A4'!E22/'Table A2'!E22*100</f>
        <v>46.413786463849036</v>
      </c>
      <c r="AA22" s="15">
        <f>'Table A4'!F22/'Table A2'!F22*100</f>
        <v>54.711300035423307</v>
      </c>
      <c r="AB22" s="15">
        <f>'Table A4'!G22/'Table A2'!G22*100</f>
        <v>43.350006412722841</v>
      </c>
      <c r="AC22" s="15">
        <f>'Table A4'!H22/'Table A2'!H22*100</f>
        <v>49.516533365166524</v>
      </c>
      <c r="AD22" s="15">
        <f>'Table A4'!I22/'Table A2'!I22*100</f>
        <v>52.57387351250167</v>
      </c>
      <c r="AE22" s="15">
        <f>'Table A4'!J22/'Table A2'!J22*100</f>
        <v>75.218658892128275</v>
      </c>
      <c r="AF22" s="15">
        <f>'Table A4'!K22/'Table A2'!K22*100</f>
        <v>60.938225731537386</v>
      </c>
      <c r="AG22" s="15">
        <f>'Table A4'!L22/'Table A2'!L22*100</f>
        <v>56.851828419587505</v>
      </c>
      <c r="AH22" s="15">
        <f>'Table A4'!M22/'Table A2'!M22*100</f>
        <v>145.65066109951289</v>
      </c>
      <c r="AI22" s="15">
        <f>'Table A4'!N22/'Table A2'!N22*100</f>
        <v>66.246056782334378</v>
      </c>
      <c r="AJ22" s="15">
        <f>'Table A4'!O22/'Table A2'!O22*100</f>
        <v>74.255261000273293</v>
      </c>
      <c r="AK22" s="15"/>
      <c r="AL22" s="15"/>
      <c r="AM22" s="15"/>
      <c r="AN22" s="15">
        <f>'Table A4'!S22/'Table A2'!S22*100</f>
        <v>104.42260442260442</v>
      </c>
      <c r="AO22" s="15">
        <f>'Table A4'!T22/'Table A2'!T22*100</f>
        <v>60.438007771105617</v>
      </c>
      <c r="AP22" s="15">
        <f>'Table A4'!U22/'Table A2'!U22*100</f>
        <v>68.067003456527516</v>
      </c>
    </row>
    <row r="23" spans="1:42" x14ac:dyDescent="0.2">
      <c r="A23" s="13">
        <v>1987</v>
      </c>
      <c r="B23" s="15">
        <f>'Table A1'!B23/'Table A2'!B23*100</f>
        <v>43.050403665721134</v>
      </c>
      <c r="C23" s="15">
        <f>'Table A1'!C23/'Table A2'!C23*100</f>
        <v>114.495351181808</v>
      </c>
      <c r="D23" s="15">
        <f>'Table A1'!D23/'Table A2'!D23*100</f>
        <v>30.651197604790418</v>
      </c>
      <c r="E23" s="15">
        <f>'Table A1'!E23/'Table A2'!E23*100</f>
        <v>54.151141683385873</v>
      </c>
      <c r="F23" s="15">
        <f>'Table A1'!F23/'Table A2'!F23*100</f>
        <v>168.60590778097981</v>
      </c>
      <c r="G23" s="15">
        <f>'Table A1'!G23/'Table A2'!G23*100</f>
        <v>106.06276747503564</v>
      </c>
      <c r="H23" s="15">
        <f>'Table A1'!H23/'Table A2'!H23*100</f>
        <v>72.913531658756796</v>
      </c>
      <c r="I23" s="15">
        <f>'Table A1'!I23/'Table A2'!I23*100</f>
        <v>62.991224723388029</v>
      </c>
      <c r="J23" s="15">
        <f>'Table A1'!J23/'Table A2'!J23*100</f>
        <v>138.15888554216869</v>
      </c>
      <c r="K23" s="15">
        <f>'Table A1'!K23/'Table A2'!K23*100</f>
        <v>16.593584121855528</v>
      </c>
      <c r="L23" s="15">
        <f>'Table A1'!L23/'Table A2'!L23*100</f>
        <v>63.669616519174042</v>
      </c>
      <c r="M23" s="15">
        <f>'Table A1'!M23/'Table A2'!M23*100</f>
        <v>123.91167192429022</v>
      </c>
      <c r="N23" s="15">
        <f>'Table A1'!N23/'Table A2'!N23*100</f>
        <v>84.847080630213156</v>
      </c>
      <c r="O23" s="15">
        <f>'Table A1'!O23/'Table A2'!O23*100</f>
        <v>100.07824726134584</v>
      </c>
      <c r="P23" s="15"/>
      <c r="Q23" s="15">
        <f>'Table A1'!Q23/'Table A2'!Q23*100</f>
        <v>283.74827109266943</v>
      </c>
      <c r="R23" s="15">
        <f>'Table A1'!R23/'Table A2'!R23*100</f>
        <v>71.171705196601465</v>
      </c>
      <c r="S23" s="15">
        <f>'Table A1'!S23/'Table A2'!S23*100</f>
        <v>87.437282902354312</v>
      </c>
      <c r="T23" s="15">
        <f>'Table A1'!T23/'Table A2'!T23*100</f>
        <v>109.56521739130436</v>
      </c>
      <c r="U23" s="15">
        <f>'Table A1'!U23/'Table A2'!U23*100</f>
        <v>63.548760118206346</v>
      </c>
      <c r="W23" s="15">
        <f>'Table A4'!B23/'Table A2'!B23*100</f>
        <v>49.959997090697499</v>
      </c>
      <c r="X23" s="15">
        <f>'Table A4'!C23/'Table A2'!C23*100</f>
        <v>34.875471416302602</v>
      </c>
      <c r="Y23" s="15">
        <f>'Table A4'!D23/'Table A2'!D23*100</f>
        <v>56.495936698032509</v>
      </c>
      <c r="Z23" s="15">
        <f>'Table A4'!E23/'Table A2'!E23*100</f>
        <v>45.801089137288621</v>
      </c>
      <c r="AA23" s="15">
        <f>'Table A4'!F23/'Table A2'!F23*100</f>
        <v>56.448126801152732</v>
      </c>
      <c r="AB23" s="15">
        <f>'Table A4'!G23/'Table A2'!G23*100</f>
        <v>41.143604374702804</v>
      </c>
      <c r="AC23" s="15">
        <f>'Table A4'!H23/'Table A2'!H23*100</f>
        <v>50.503530501215423</v>
      </c>
      <c r="AD23" s="15">
        <f>'Table A4'!I23/'Table A2'!I23*100</f>
        <v>50.769426427572185</v>
      </c>
      <c r="AE23" s="15">
        <f>'Table A4'!J23/'Table A2'!J23*100</f>
        <v>76.920180722891573</v>
      </c>
      <c r="AF23" s="15">
        <f>'Table A4'!K23/'Table A2'!K23*100</f>
        <v>64.020309254558043</v>
      </c>
      <c r="AG23" s="15">
        <f>'Table A4'!L23/'Table A2'!L23*100</f>
        <v>55.528023598820063</v>
      </c>
      <c r="AH23" s="15">
        <f>'Table A4'!M23/'Table A2'!M23*100</f>
        <v>140.91482649842274</v>
      </c>
      <c r="AI23" s="15">
        <f>'Table A4'!N23/'Table A2'!N23*100</f>
        <v>70.458758109360517</v>
      </c>
      <c r="AJ23" s="15">
        <f>'Table A4'!O23/'Table A2'!O23*100</f>
        <v>77.699530516431921</v>
      </c>
      <c r="AK23" s="15"/>
      <c r="AL23" s="15"/>
      <c r="AM23" s="15"/>
      <c r="AN23" s="15">
        <f>'Table A4'!S23/'Table A2'!S23*100</f>
        <v>107.79621767657275</v>
      </c>
      <c r="AO23" s="15">
        <f>'Table A4'!T23/'Table A2'!T23*100</f>
        <v>61.07890499194847</v>
      </c>
      <c r="AP23" s="15">
        <f>'Table A4'!U23/'Table A2'!U23*100</f>
        <v>67.390466401130681</v>
      </c>
    </row>
    <row r="24" spans="1:42" x14ac:dyDescent="0.2">
      <c r="A24" s="13">
        <v>1988</v>
      </c>
      <c r="B24" s="15">
        <f>'Table A1'!B24/'Table A2'!B24*100</f>
        <v>42.131333144636294</v>
      </c>
      <c r="C24" s="15">
        <f>'Table A1'!C24/'Table A2'!C24*100</f>
        <v>114.08593845278263</v>
      </c>
      <c r="D24" s="15">
        <f>'Table A1'!D24/'Table A2'!D24*100</f>
        <v>32.320471033540109</v>
      </c>
      <c r="E24" s="15">
        <f>'Table A1'!E24/'Table A2'!E24*100</f>
        <v>53.557592365113862</v>
      </c>
      <c r="F24" s="15">
        <f>'Table A1'!F24/'Table A2'!F24*100</f>
        <v>176.92307692307691</v>
      </c>
      <c r="G24" s="15">
        <f>'Table A1'!G24/'Table A2'!G24*100</f>
        <v>106.29662132514261</v>
      </c>
      <c r="H24" s="15">
        <f>'Table A1'!H24/'Table A2'!H24*100</f>
        <v>75.088731144631765</v>
      </c>
      <c r="I24" s="15">
        <f>'Table A1'!I24/'Table A2'!I24*100</f>
        <v>64.118221787982421</v>
      </c>
      <c r="J24" s="15">
        <f>'Table A1'!J24/'Table A2'!J24*100</f>
        <v>138.65411931818184</v>
      </c>
      <c r="K24" s="15">
        <f>'Table A1'!K24/'Table A2'!K24*100</f>
        <v>16.142557651991613</v>
      </c>
      <c r="L24" s="15">
        <f>'Table A1'!L24/'Table A2'!L24*100</f>
        <v>64.252613428171131</v>
      </c>
      <c r="M24" s="15">
        <f>'Table A1'!M24/'Table A2'!M24*100</f>
        <v>102.76129032258066</v>
      </c>
      <c r="N24" s="15">
        <f>'Table A1'!N24/'Table A2'!N24*100</f>
        <v>89.011943539630849</v>
      </c>
      <c r="O24" s="15">
        <f>'Table A1'!O24/'Table A2'!O24*100</f>
        <v>104.93646138807429</v>
      </c>
      <c r="P24" s="15"/>
      <c r="Q24" s="15">
        <f>'Table A1'!Q24/'Table A2'!Q24*100</f>
        <v>290.49377018920165</v>
      </c>
      <c r="R24" s="15">
        <f>'Table A1'!R24/'Table A2'!R24*100</f>
        <v>71.393034825870643</v>
      </c>
      <c r="S24" s="15">
        <f>'Table A1'!S24/'Table A2'!S24*100</f>
        <v>88.917478404705037</v>
      </c>
      <c r="T24" s="15">
        <f>'Table A1'!T24/'Table A2'!T24*100</f>
        <v>112.01644837039294</v>
      </c>
      <c r="U24" s="15">
        <f>'Table A1'!U24/'Table A2'!U24*100</f>
        <v>64.719597496625354</v>
      </c>
      <c r="W24" s="15">
        <f>'Table A4'!B24/'Table A2'!B24*100</f>
        <v>48.209736767619589</v>
      </c>
      <c r="X24" s="15">
        <f>'Table A4'!C24/'Table A2'!C24*100</f>
        <v>38.078783690393919</v>
      </c>
      <c r="Y24" s="15">
        <f>'Table A4'!D24/'Table A2'!D24*100</f>
        <v>56.014088949637262</v>
      </c>
      <c r="Z24" s="15">
        <f>'Table A4'!E24/'Table A2'!E24*100</f>
        <v>44.618728148918073</v>
      </c>
      <c r="AA24" s="15">
        <f>'Table A4'!F24/'Table A2'!F24*100</f>
        <v>57.800650054171179</v>
      </c>
      <c r="AB24" s="15">
        <f>'Table A4'!G24/'Table A2'!G24*100</f>
        <v>41.125493637560339</v>
      </c>
      <c r="AC24" s="15">
        <f>'Table A4'!H24/'Table A2'!H24*100</f>
        <v>51.597160603371798</v>
      </c>
      <c r="AD24" s="15">
        <f>'Table A4'!I24/'Table A2'!I24*100</f>
        <v>49.132877381533952</v>
      </c>
      <c r="AE24" s="15">
        <f>'Table A4'!J24/'Table A2'!J24*100</f>
        <v>77.69886363636364</v>
      </c>
      <c r="AF24" s="15">
        <f>'Table A4'!K24/'Table A2'!K24*100</f>
        <v>62.599580712788253</v>
      </c>
      <c r="AG24" s="15">
        <f>'Table A4'!L24/'Table A2'!L24*100</f>
        <v>54.585623450802878</v>
      </c>
      <c r="AH24" s="15">
        <f>'Table A4'!M24/'Table A2'!M24*100</f>
        <v>132.56774193548387</v>
      </c>
      <c r="AI24" s="15">
        <f>'Table A4'!N24/'Table A2'!N24*100</f>
        <v>74.723127035830615</v>
      </c>
      <c r="AJ24" s="15">
        <f>'Table A4'!O24/'Table A2'!O24*100</f>
        <v>78.983382209188662</v>
      </c>
      <c r="AK24" s="15"/>
      <c r="AL24" s="15"/>
      <c r="AM24" s="15"/>
      <c r="AN24" s="15">
        <f>'Table A4'!S24/'Table A2'!S24*100</f>
        <v>111.61551185443852</v>
      </c>
      <c r="AO24" s="15">
        <f>'Table A4'!T24/'Table A2'!T24*100</f>
        <v>61.102650015229976</v>
      </c>
      <c r="AP24" s="15">
        <f>'Table A4'!U24/'Table A2'!U24*100</f>
        <v>66.462142594183334</v>
      </c>
    </row>
    <row r="25" spans="1:42" x14ac:dyDescent="0.2">
      <c r="A25" s="13">
        <v>1989</v>
      </c>
      <c r="B25" s="15">
        <f>'Table A1'!B25/'Table A2'!B25*100</f>
        <v>43.836763167073599</v>
      </c>
      <c r="C25" s="15">
        <f>'Table A1'!C25/'Table A2'!C25*100</f>
        <v>106.95918543446372</v>
      </c>
      <c r="D25" s="15">
        <f>'Table A1'!D25/'Table A2'!D25*100</f>
        <v>33.279583875162551</v>
      </c>
      <c r="E25" s="15">
        <f>'Table A1'!E25/'Table A2'!E25*100</f>
        <v>52.682837192208751</v>
      </c>
      <c r="F25" s="15">
        <f>'Table A1'!F25/'Table A2'!F25*100</f>
        <v>173.63749334280135</v>
      </c>
      <c r="G25" s="15">
        <f>'Table A1'!G25/'Table A2'!G25*100</f>
        <v>101.04898565066797</v>
      </c>
      <c r="H25" s="15">
        <f>'Table A1'!H25/'Table A2'!H25*100</f>
        <v>75.005333902282914</v>
      </c>
      <c r="I25" s="15">
        <f>'Table A1'!I25/'Table A2'!I25*100</f>
        <v>64.527503526093085</v>
      </c>
      <c r="J25" s="15">
        <f>'Table A1'!J25/'Table A2'!J25*100</f>
        <v>127.77953753563511</v>
      </c>
      <c r="K25" s="15">
        <f>'Table A1'!K25/'Table A2'!K25*100</f>
        <v>15.073740662708293</v>
      </c>
      <c r="L25" s="15">
        <f>'Table A1'!L25/'Table A2'!L25*100</f>
        <v>61.518701191944103</v>
      </c>
      <c r="M25" s="15">
        <f>'Table A1'!M25/'Table A2'!M25*100</f>
        <v>100.29813664596273</v>
      </c>
      <c r="N25" s="15">
        <f>'Table A1'!N25/'Table A2'!N25*100</f>
        <v>84.580183048149621</v>
      </c>
      <c r="O25" s="15">
        <f>'Table A1'!O25/'Table A2'!O25*100</f>
        <v>99.708976942019248</v>
      </c>
      <c r="P25" s="15"/>
      <c r="Q25" s="15">
        <f>'Table A1'!Q25/'Table A2'!Q25*100</f>
        <v>303.63036303630366</v>
      </c>
      <c r="R25" s="15">
        <f>'Table A1'!R25/'Table A2'!R25*100</f>
        <v>75.117279124315871</v>
      </c>
      <c r="S25" s="15">
        <f>'Table A1'!S25/'Table A2'!S25*100</f>
        <v>92.478045055364632</v>
      </c>
      <c r="T25" s="15">
        <f>'Table A1'!T25/'Table A2'!T25*100</f>
        <v>109.43065693430655</v>
      </c>
      <c r="U25" s="15">
        <f>'Table A1'!U25/'Table A2'!U25*100</f>
        <v>63.623562544003754</v>
      </c>
      <c r="W25" s="15">
        <f>'Table A4'!B25/'Table A2'!B25*100</f>
        <v>47.415416811998604</v>
      </c>
      <c r="X25" s="15">
        <f>'Table A4'!C25/'Table A2'!C25*100</f>
        <v>40.607472603330748</v>
      </c>
      <c r="Y25" s="15">
        <f>'Table A4'!D25/'Table A2'!D25*100</f>
        <v>56.327698309492845</v>
      </c>
      <c r="Z25" s="15">
        <f>'Table A4'!E25/'Table A2'!E25*100</f>
        <v>43.035648658581408</v>
      </c>
      <c r="AA25" s="15">
        <f>'Table A4'!F25/'Table A2'!F25*100</f>
        <v>58.210545002662883</v>
      </c>
      <c r="AB25" s="15">
        <f>'Table A4'!G25/'Table A2'!G25*100</f>
        <v>41.385452746165271</v>
      </c>
      <c r="AC25" s="15">
        <f>'Table A4'!H25/'Table A2'!H25*100</f>
        <v>52.357584809046301</v>
      </c>
      <c r="AD25" s="15">
        <f>'Table A4'!I25/'Table A2'!I25*100</f>
        <v>47.696285848613066</v>
      </c>
      <c r="AE25" s="15">
        <f>'Table A4'!J25/'Table A2'!J25*100</f>
        <v>74.453595185302504</v>
      </c>
      <c r="AF25" s="15">
        <f>'Table A4'!K25/'Table A2'!K25*100</f>
        <v>62.382685309327712</v>
      </c>
      <c r="AG25" s="15">
        <f>'Table A4'!L25/'Table A2'!L25*100</f>
        <v>57.274969173859432</v>
      </c>
      <c r="AH25" s="15">
        <f>'Table A4'!M25/'Table A2'!M25*100</f>
        <v>152.27329192546583</v>
      </c>
      <c r="AI25" s="15">
        <f>'Table A4'!N25/'Table A2'!N25*100</f>
        <v>76.36291285316355</v>
      </c>
      <c r="AJ25" s="15">
        <f>'Table A4'!O25/'Table A2'!O25*100</f>
        <v>78.62099843295276</v>
      </c>
      <c r="AK25" s="15"/>
      <c r="AL25" s="15"/>
      <c r="AM25" s="15"/>
      <c r="AN25" s="15">
        <f>'Table A4'!S25/'Table A2'!S25*100</f>
        <v>126.5750286368843</v>
      </c>
      <c r="AO25" s="15">
        <f>'Table A4'!T25/'Table A2'!T25*100</f>
        <v>63.445255474452559</v>
      </c>
      <c r="AP25" s="15">
        <f>'Table A4'!U25/'Table A2'!U25*100</f>
        <v>66.122975827270594</v>
      </c>
    </row>
    <row r="26" spans="1:42" x14ac:dyDescent="0.2">
      <c r="A26" s="13">
        <v>1990</v>
      </c>
      <c r="B26" s="15">
        <f>'Table A1'!B26/'Table A2'!B26*100</f>
        <v>46.475690648006413</v>
      </c>
      <c r="C26" s="15">
        <f>'Table A1'!C26/'Table A2'!C26*100</f>
        <v>108.30935087478872</v>
      </c>
      <c r="D26" s="15">
        <f>'Table A1'!D26/'Table A2'!D26*100</f>
        <v>34.527089072543617</v>
      </c>
      <c r="E26" s="15">
        <f>'Table A1'!E26/'Table A2'!E26*100</f>
        <v>54.802049371215652</v>
      </c>
      <c r="F26" s="15">
        <f>'Table A1'!F26/'Table A2'!F26*100</f>
        <v>179.35273910685228</v>
      </c>
      <c r="G26" s="15">
        <f>'Table A1'!G26/'Table A2'!G26*100</f>
        <v>103.60875566949319</v>
      </c>
      <c r="H26" s="15">
        <f>'Table A1'!H26/'Table A2'!H26*100</f>
        <v>73.570669500531366</v>
      </c>
      <c r="I26" s="15">
        <f>'Table A1'!I26/'Table A2'!I26*100</f>
        <v>64.742830054515295</v>
      </c>
      <c r="J26" s="15">
        <f>'Table A1'!J26/'Table A2'!J26*100</f>
        <v>123.43108950007597</v>
      </c>
      <c r="K26" s="15">
        <f>'Table A1'!K26/'Table A2'!K26*100</f>
        <v>14.41208993733874</v>
      </c>
      <c r="L26" s="15">
        <f>'Table A1'!L26/'Table A2'!L26*100</f>
        <v>64.182111200644641</v>
      </c>
      <c r="M26" s="15">
        <f>'Table A1'!M26/'Table A2'!M26*100</f>
        <v>111.30005485463521</v>
      </c>
      <c r="N26" s="15">
        <f>'Table A1'!N26/'Table A2'!N26*100</f>
        <v>83.676165314210223</v>
      </c>
      <c r="O26" s="15">
        <f>'Table A1'!O26/'Table A2'!O26*100</f>
        <v>98.619957537154988</v>
      </c>
      <c r="P26" s="15"/>
      <c r="Q26" s="15">
        <f>'Table A1'!Q26/'Table A2'!Q26*100</f>
        <v>307.65947355940244</v>
      </c>
      <c r="R26" s="15">
        <f>'Table A1'!R26/'Table A2'!R26*100</f>
        <v>76.47175421209117</v>
      </c>
      <c r="S26" s="15">
        <f>'Table A1'!S26/'Table A2'!S26*100</f>
        <v>95.618709295441093</v>
      </c>
      <c r="T26" s="15">
        <f>'Table A1'!T26/'Table A2'!T26*100</f>
        <v>108.59840232389253</v>
      </c>
      <c r="U26" s="15">
        <f>'Table A1'!U26/'Table A2'!U26*100</f>
        <v>64.316766537422168</v>
      </c>
      <c r="W26" s="15">
        <f>'Table A4'!B26/'Table A2'!B26*100</f>
        <v>49.67563233471828</v>
      </c>
      <c r="X26" s="15">
        <f>'Table A4'!C26/'Table A2'!C26*100</f>
        <v>43.543008542323328</v>
      </c>
      <c r="Y26" s="15">
        <f>'Table A4'!D26/'Table A2'!D26*100</f>
        <v>59.61756603467834</v>
      </c>
      <c r="Z26" s="15">
        <f>'Table A4'!E26/'Table A2'!E26*100</f>
        <v>43.698183511877033</v>
      </c>
      <c r="AA26" s="15">
        <f>'Table A4'!F26/'Table A2'!F26*100</f>
        <v>62.014102332308795</v>
      </c>
      <c r="AB26" s="15">
        <f>'Table A4'!G26/'Table A2'!G26*100</f>
        <v>46.529284164859</v>
      </c>
      <c r="AC26" s="15">
        <f>'Table A4'!H26/'Table A2'!H26*100</f>
        <v>54.048884165781089</v>
      </c>
      <c r="AD26" s="15">
        <f>'Table A4'!I26/'Table A2'!I26*100</f>
        <v>48.566010903057595</v>
      </c>
      <c r="AE26" s="15">
        <f>'Table A4'!J26/'Table A2'!J26*100</f>
        <v>75.657194955173978</v>
      </c>
      <c r="AF26" s="15">
        <f>'Table A4'!K26/'Table A2'!K26*100</f>
        <v>65.536306671581286</v>
      </c>
      <c r="AG26" s="15">
        <f>'Table A4'!L26/'Table A2'!L26*100</f>
        <v>60.233682514101531</v>
      </c>
      <c r="AH26" s="15">
        <f>'Table A4'!M26/'Table A2'!M26*100</f>
        <v>202.77015907844213</v>
      </c>
      <c r="AI26" s="15">
        <f>'Table A4'!N26/'Table A2'!N26*100</f>
        <v>80.128326099264015</v>
      </c>
      <c r="AJ26" s="15">
        <f>'Table A4'!O26/'Table A2'!O26*100</f>
        <v>80.997876857749461</v>
      </c>
      <c r="AK26" s="15"/>
      <c r="AL26" s="15"/>
      <c r="AM26" s="15"/>
      <c r="AN26" s="15">
        <f>'Table A4'!S26/'Table A2'!S26*100</f>
        <v>147.760015788435</v>
      </c>
      <c r="AO26" s="15">
        <f>'Table A4'!T26/'Table A2'!T26*100</f>
        <v>69.281045751633997</v>
      </c>
      <c r="AP26" s="15">
        <f>'Table A4'!U26/'Table A2'!U26*100</f>
        <v>69.063564798496074</v>
      </c>
    </row>
    <row r="27" spans="1:42" x14ac:dyDescent="0.2">
      <c r="A27" s="13">
        <v>1991</v>
      </c>
      <c r="B27" s="15">
        <f>'Table A1'!B27/'Table A2'!B27*100</f>
        <v>46.853538892782062</v>
      </c>
      <c r="C27" s="15">
        <f>'Table A1'!C27/'Table A2'!C27*100</f>
        <v>121.59325026979297</v>
      </c>
      <c r="D27" s="15">
        <f>'Table A1'!D27/'Table A2'!D27*100</f>
        <v>36.594923735455474</v>
      </c>
      <c r="E27" s="15">
        <f>'Table A1'!E27/'Table A2'!E27*100</f>
        <v>59.267691140201094</v>
      </c>
      <c r="F27" s="15">
        <f>'Table A1'!F27/'Table A2'!F27*100</f>
        <v>182.09484690067214</v>
      </c>
      <c r="G27" s="15">
        <f>'Table A1'!G27/'Table A2'!G27*100</f>
        <v>105.83712367338099</v>
      </c>
      <c r="H27" s="15">
        <f>'Table A1'!H27/'Table A2'!H27*100</f>
        <v>74.514749424278975</v>
      </c>
      <c r="I27" s="15">
        <f>'Table A1'!I27/'Table A2'!I27*100</f>
        <v>64.916119620714795</v>
      </c>
      <c r="J27" s="15">
        <f>'Table A1'!J27/'Table A2'!J27*100</f>
        <v>116.58775011455629</v>
      </c>
      <c r="K27" s="15">
        <f>'Table A1'!K27/'Table A2'!K27*100</f>
        <v>14.687859057832247</v>
      </c>
      <c r="L27" s="15">
        <f>'Table A1'!L27/'Table A2'!L27*100</f>
        <v>66.072343477815352</v>
      </c>
      <c r="M27" s="15">
        <f>'Table A1'!M27/'Table A2'!M27*100</f>
        <v>112.2284122562674</v>
      </c>
      <c r="N27" s="15">
        <f>'Table A1'!N27/'Table A2'!N27*100</f>
        <v>85.231660231660229</v>
      </c>
      <c r="O27" s="15">
        <f>'Table A1'!O27/'Table A2'!O27*100</f>
        <v>100.13029315960912</v>
      </c>
      <c r="P27" s="15"/>
      <c r="Q27" s="15">
        <f>'Table A1'!Q27/'Table A2'!Q27*100</f>
        <v>330.22233080869779</v>
      </c>
      <c r="R27" s="15">
        <f>'Table A1'!R27/'Table A2'!R27*100</f>
        <v>80.278691697309839</v>
      </c>
      <c r="S27" s="15">
        <f>'Table A1'!S27/'Table A2'!S27*100</f>
        <v>98.361319037022042</v>
      </c>
      <c r="T27" s="15">
        <f>'Table A1'!T27/'Table A2'!T27*100</f>
        <v>108.71519721577727</v>
      </c>
      <c r="U27" s="15">
        <f>'Table A1'!U27/'Table A2'!U27*100</f>
        <v>66.157259058417552</v>
      </c>
      <c r="W27" s="15">
        <f>'Table A4'!B27/'Table A2'!B27*100</f>
        <v>47.540294323756136</v>
      </c>
      <c r="X27" s="15">
        <f>'Table A4'!C27/'Table A2'!C27*100</f>
        <v>48.876680074560966</v>
      </c>
      <c r="Y27" s="15">
        <f>'Table A4'!D27/'Table A2'!D27*100</f>
        <v>67.980948935913659</v>
      </c>
      <c r="Z27" s="15">
        <f>'Table A4'!E27/'Table A2'!E27*100</f>
        <v>46.21513944223107</v>
      </c>
      <c r="AA27" s="15">
        <f>'Table A4'!F27/'Table A2'!F27*100</f>
        <v>68.297236743838681</v>
      </c>
      <c r="AB27" s="15">
        <f>'Table A4'!G27/'Table A2'!G27*100</f>
        <v>54.299328568334417</v>
      </c>
      <c r="AC27" s="15">
        <f>'Table A4'!H27/'Table A2'!H27*100</f>
        <v>57.966882333589211</v>
      </c>
      <c r="AD27" s="15">
        <f>'Table A4'!I27/'Table A2'!I27*100</f>
        <v>50.680768295647937</v>
      </c>
      <c r="AE27" s="15">
        <f>'Table A4'!J27/'Table A2'!J27*100</f>
        <v>79.578432870016798</v>
      </c>
      <c r="AF27" s="15">
        <f>'Table A4'!K27/'Table A2'!K27*100</f>
        <v>74.415932592876288</v>
      </c>
      <c r="AG27" s="15">
        <f>'Table A4'!L27/'Table A2'!L27*100</f>
        <v>63.961471462239984</v>
      </c>
      <c r="AH27" s="15">
        <f>'Table A4'!M27/'Table A2'!M27*100</f>
        <v>227.24233983286908</v>
      </c>
      <c r="AI27" s="15">
        <f>'Table A4'!N27/'Table A2'!N27*100</f>
        <v>90.231660231660243</v>
      </c>
      <c r="AJ27" s="15">
        <f>'Table A4'!O27/'Table A2'!O27*100</f>
        <v>87.839305103148774</v>
      </c>
      <c r="AK27" s="15"/>
      <c r="AL27" s="15"/>
      <c r="AM27" s="15"/>
      <c r="AN27" s="15">
        <f>'Table A4'!S27/'Table A2'!S27*100</f>
        <v>164.75824398138781</v>
      </c>
      <c r="AO27" s="15">
        <f>'Table A4'!T27/'Table A2'!T27*100</f>
        <v>75.246519721577727</v>
      </c>
      <c r="AP27" s="15">
        <f>'Table A4'!U27/'Table A2'!U27*100</f>
        <v>75.622381069755974</v>
      </c>
    </row>
    <row r="28" spans="1:42" x14ac:dyDescent="0.2">
      <c r="A28" s="13">
        <v>1992</v>
      </c>
      <c r="B28" s="15">
        <f>'Table A1'!B28/'Table A2'!B28*100</f>
        <v>52.182857142857145</v>
      </c>
      <c r="C28" s="15">
        <f>'Table A1'!C28/'Table A2'!C28*100</f>
        <v>156.76356708253948</v>
      </c>
      <c r="D28" s="15">
        <f>'Table A1'!D28/'Table A2'!D28*100</f>
        <v>38.751517474921734</v>
      </c>
      <c r="E28" s="15">
        <f>'Table A1'!E28/'Table A2'!E28*100</f>
        <v>61.34316918949991</v>
      </c>
      <c r="F28" s="15">
        <f>'Table A1'!F28/'Table A2'!F28*100</f>
        <v>187.95432921027592</v>
      </c>
      <c r="G28" s="15">
        <f>'Table A1'!G28/'Table A2'!G28*100</f>
        <v>112.5181598062954</v>
      </c>
      <c r="H28" s="15">
        <f>'Table A1'!H28/'Table A2'!H28*100</f>
        <v>77.92579544203457</v>
      </c>
      <c r="I28" s="15">
        <f>'Table A1'!I28/'Table A2'!I28*100</f>
        <v>65.827639937672302</v>
      </c>
      <c r="J28" s="15">
        <f>'Table A1'!J28/'Table A2'!J28*100</f>
        <v>109.31872749099638</v>
      </c>
      <c r="K28" s="15">
        <f>'Table A1'!K28/'Table A2'!K28*100</f>
        <v>15.51758793969849</v>
      </c>
      <c r="L28" s="15">
        <f>'Table A1'!L28/'Table A2'!L28*100</f>
        <v>66.677357280307888</v>
      </c>
      <c r="M28" s="15">
        <f>'Table A1'!M28/'Table A2'!M28*100</f>
        <v>101.21059268600254</v>
      </c>
      <c r="N28" s="15">
        <f>'Table A1'!N28/'Table A2'!N28*100</f>
        <v>82.072617246596053</v>
      </c>
      <c r="O28" s="15">
        <f>'Table A1'!O28/'Table A2'!O28*100</f>
        <v>96.938124601318307</v>
      </c>
      <c r="P28" s="15"/>
      <c r="Q28" s="15">
        <f>'Table A1'!Q28/'Table A2'!Q28*100</f>
        <v>349.36582939567268</v>
      </c>
      <c r="R28" s="15">
        <f>'Table A1'!R28/'Table A2'!R28*100</f>
        <v>87.497442193574798</v>
      </c>
      <c r="S28" s="15">
        <f>'Table A1'!S28/'Table A2'!S28*100</f>
        <v>97.759714512291836</v>
      </c>
      <c r="T28" s="15">
        <f>'Table A1'!T28/'Table A2'!T28*100</f>
        <v>105.24120672876407</v>
      </c>
      <c r="U28" s="15">
        <f>'Table A1'!U28/'Table A2'!U28*100</f>
        <v>68.252156265854893</v>
      </c>
      <c r="W28" s="15">
        <f>'Table A4'!B28/'Table A2'!B28*100</f>
        <v>51.657142857142858</v>
      </c>
      <c r="X28" s="15">
        <f>'Table A4'!C28/'Table A2'!C28*100</f>
        <v>64.814701001782311</v>
      </c>
      <c r="Y28" s="15">
        <f>'Table A4'!D28/'Table A2'!D28*100</f>
        <v>72.736566353587634</v>
      </c>
      <c r="Z28" s="15">
        <f>'Table A4'!E28/'Table A2'!E28*100</f>
        <v>49.128185476144857</v>
      </c>
      <c r="AA28" s="15">
        <f>'Table A4'!F28/'Table A2'!F28*100</f>
        <v>74.386298763082792</v>
      </c>
      <c r="AB28" s="15">
        <f>'Table A4'!G28/'Table A2'!G28*100</f>
        <v>61.222760290556913</v>
      </c>
      <c r="AC28" s="15">
        <f>'Table A4'!H28/'Table A2'!H28*100</f>
        <v>59.495761312341735</v>
      </c>
      <c r="AD28" s="15">
        <f>'Table A4'!I28/'Table A2'!I28*100</f>
        <v>51.252547045427299</v>
      </c>
      <c r="AE28" s="15">
        <f>'Table A4'!J28/'Table A2'!J28*100</f>
        <v>81.167466986794722</v>
      </c>
      <c r="AF28" s="15">
        <f>'Table A4'!K28/'Table A2'!K28*100</f>
        <v>84.683417085427138</v>
      </c>
      <c r="AG28" s="15">
        <f>'Table A4'!L28/'Table A2'!L28*100</f>
        <v>67.671584348941622</v>
      </c>
      <c r="AH28" s="15">
        <f>'Table A4'!M28/'Table A2'!M28*100</f>
        <v>210.1891551071879</v>
      </c>
      <c r="AI28" s="15">
        <f>'Table A4'!N28/'Table A2'!N28*100</f>
        <v>94.213313161875945</v>
      </c>
      <c r="AJ28" s="15">
        <f>'Table A4'!O28/'Table A2'!O28*100</f>
        <v>89.517329364235593</v>
      </c>
      <c r="AK28" s="15"/>
      <c r="AL28" s="15"/>
      <c r="AM28" s="15"/>
      <c r="AN28" s="15">
        <f>'Table A4'!S28/'Table A2'!S28*100</f>
        <v>168.83425852498019</v>
      </c>
      <c r="AO28" s="15">
        <f>'Table A4'!T28/'Table A2'!T28*100</f>
        <v>76.352008897539264</v>
      </c>
      <c r="AP28" s="15">
        <f>'Table A4'!U28/'Table A2'!U28*100</f>
        <v>80.352612886859461</v>
      </c>
    </row>
    <row r="29" spans="1:42" x14ac:dyDescent="0.2">
      <c r="A29" s="13">
        <v>1993</v>
      </c>
      <c r="B29" s="15">
        <f>'Table A1'!B29/'Table A2'!B29*100</f>
        <v>49.360247953588178</v>
      </c>
      <c r="C29" s="15">
        <f>'Table A1'!C29/'Table A2'!C29*100</f>
        <v>226.48747607555961</v>
      </c>
      <c r="D29" s="15">
        <f>'Table A1'!D29/'Table A2'!D29*100</f>
        <v>40.500329163923631</v>
      </c>
      <c r="E29" s="15">
        <f>'Table A1'!E29/'Table A2'!E29*100</f>
        <v>65.329068527672774</v>
      </c>
      <c r="F29" s="15">
        <f>'Table A1'!F29/'Table A2'!F29*100</f>
        <v>199.05696689761356</v>
      </c>
      <c r="G29" s="15">
        <f>'Table A1'!G29/'Table A2'!G29*100</f>
        <v>112.22153080273802</v>
      </c>
      <c r="H29" s="15">
        <f>'Table A1'!H29/'Table A2'!H29*100</f>
        <v>84.771234554157857</v>
      </c>
      <c r="I29" s="15">
        <f>'Table A1'!I29/'Table A2'!I29*100</f>
        <v>68.352898463027955</v>
      </c>
      <c r="J29" s="15">
        <f>'Table A1'!J29/'Table A2'!J29*100</f>
        <v>114.50108797015852</v>
      </c>
      <c r="K29" s="15">
        <f>'Table A1'!K29/'Table A2'!K29*100</f>
        <v>15.226179018286814</v>
      </c>
      <c r="L29" s="15">
        <f>'Table A1'!L29/'Table A2'!L29*100</f>
        <v>69.67882416984213</v>
      </c>
      <c r="M29" s="15">
        <f>'Table A1'!M29/'Table A2'!M29*100</f>
        <v>104.00503778337531</v>
      </c>
      <c r="N29" s="15">
        <f>'Table A1'!N29/'Table A2'!N29*100</f>
        <v>82.844795189778281</v>
      </c>
      <c r="O29" s="15">
        <f>'Table A1'!O29/'Table A2'!O29*100</f>
        <v>98.119188503803883</v>
      </c>
      <c r="P29" s="15"/>
      <c r="Q29" s="15">
        <f>'Table A1'!Q29/'Table A2'!Q29*100</f>
        <v>354.60708009038416</v>
      </c>
      <c r="R29" s="15">
        <f>'Table A1'!R29/'Table A2'!R29*100</f>
        <v>90.45972335231896</v>
      </c>
      <c r="S29" s="15">
        <f>'Table A1'!S29/'Table A2'!S29*100</f>
        <v>102.12186100837064</v>
      </c>
      <c r="T29" s="15">
        <f>'Table A1'!T29/'Table A2'!T29*100</f>
        <v>107.42918225547835</v>
      </c>
      <c r="U29" s="15">
        <f>'Table A1'!U29/'Table A2'!U29*100</f>
        <v>71.070234113712388</v>
      </c>
      <c r="W29" s="15">
        <f>'Table A4'!B29/'Table A2'!B29*100</f>
        <v>54.788206310100932</v>
      </c>
      <c r="X29" s="15">
        <f>'Table A4'!C29/'Table A2'!C29*100</f>
        <v>90.962802696180418</v>
      </c>
      <c r="Y29" s="15">
        <f>'Table A4'!D29/'Table A2'!D29*100</f>
        <v>75.075707702435807</v>
      </c>
      <c r="Z29" s="15">
        <f>'Table A4'!E29/'Table A2'!E29*100</f>
        <v>51.536299311815448</v>
      </c>
      <c r="AA29" s="15">
        <f>'Table A4'!F29/'Table A2'!F29*100</f>
        <v>80.696689761354889</v>
      </c>
      <c r="AB29" s="15">
        <f>'Table A4'!G29/'Table A2'!G29*100</f>
        <v>64.032358431860615</v>
      </c>
      <c r="AC29" s="15">
        <f>'Table A4'!H29/'Table A2'!H29*100</f>
        <v>61.60525436936436</v>
      </c>
      <c r="AD29" s="15">
        <f>'Table A4'!I29/'Table A2'!I29*100</f>
        <v>53.564080842309089</v>
      </c>
      <c r="AE29" s="15">
        <f>'Table A4'!J29/'Table A2'!J29*100</f>
        <v>85.623251476530925</v>
      </c>
      <c r="AF29" s="15">
        <f>'Table A4'!K29/'Table A2'!K29*100</f>
        <v>85.832531280076992</v>
      </c>
      <c r="AG29" s="15">
        <f>'Table A4'!L29/'Table A2'!L29*100</f>
        <v>68.611867174741434</v>
      </c>
      <c r="AH29" s="15">
        <f>'Table A4'!M29/'Table A2'!M29*100</f>
        <v>211.10831234256926</v>
      </c>
      <c r="AI29" s="15">
        <f>'Table A4'!N29/'Table A2'!N29*100</f>
        <v>97.162720781661037</v>
      </c>
      <c r="AJ29" s="15">
        <f>'Table A4'!O29/'Table A2'!O29*100</f>
        <v>91.906170752324599</v>
      </c>
      <c r="AK29" s="15"/>
      <c r="AL29" s="15"/>
      <c r="AM29" s="15"/>
      <c r="AN29" s="15">
        <f>'Table A4'!S29/'Table A2'!S29*100</f>
        <v>171.67607553046525</v>
      </c>
      <c r="AO29" s="15">
        <f>'Table A4'!T29/'Table A2'!T29*100</f>
        <v>76.229289150187057</v>
      </c>
      <c r="AP29" s="15">
        <f>'Table A4'!U29/'Table A2'!U29*100</f>
        <v>83.431952662721898</v>
      </c>
    </row>
    <row r="30" spans="1:42" x14ac:dyDescent="0.2">
      <c r="A30" s="13">
        <v>1994</v>
      </c>
      <c r="B30" s="15">
        <f>'Table A1'!B30/'Table A2'!B30*100</f>
        <v>48.580821039127649</v>
      </c>
      <c r="C30" s="15">
        <f>'Table A1'!C30/'Table A2'!C30*100</f>
        <v>327.9622839182818</v>
      </c>
      <c r="D30" s="15">
        <f>'Table A1'!D30/'Table A2'!D30*100</f>
        <v>41.687698181582867</v>
      </c>
      <c r="E30" s="15">
        <f>'Table A1'!E30/'Table A2'!E30*100</f>
        <v>66.075590232039715</v>
      </c>
      <c r="F30" s="15">
        <f>'Table A1'!F30/'Table A2'!F30*100</f>
        <v>217.14053614947196</v>
      </c>
      <c r="G30" s="15">
        <f>'Table A1'!G30/'Table A2'!G30*100</f>
        <v>108.48329048843188</v>
      </c>
      <c r="H30" s="15">
        <f>'Table A1'!H30/'Table A2'!H30*100</f>
        <v>87.448064727749838</v>
      </c>
      <c r="I30" s="15">
        <f>'Table A1'!I30/'Table A2'!I30*100</f>
        <v>72.562083585705636</v>
      </c>
      <c r="J30" s="15">
        <f>'Table A1'!J30/'Table A2'!J30*100</f>
        <v>113.36356764928193</v>
      </c>
      <c r="K30" s="15">
        <f>'Table A1'!K30/'Table A2'!K30*100</f>
        <v>15.117765199926966</v>
      </c>
      <c r="L30" s="15">
        <f>'Table A1'!L30/'Table A2'!L30*100</f>
        <v>69.02721234197557</v>
      </c>
      <c r="M30" s="15">
        <f>'Table A1'!M30/'Table A2'!M30*100</f>
        <v>100.76371210367969</v>
      </c>
      <c r="N30" s="15">
        <f>'Table A1'!N30/'Table A2'!N30*100</f>
        <v>84.373859072654241</v>
      </c>
      <c r="O30" s="15">
        <f>'Table A1'!O30/'Table A2'!O30*100</f>
        <v>100</v>
      </c>
      <c r="P30" s="15"/>
      <c r="Q30" s="15">
        <f>'Table A1'!Q30/'Table A2'!Q30*100</f>
        <v>365.81389515926764</v>
      </c>
      <c r="R30" s="15">
        <f>'Table A1'!R30/'Table A2'!R30*100</f>
        <v>90.9748743718593</v>
      </c>
      <c r="S30" s="15">
        <f>'Table A1'!S30/'Table A2'!S30*100</f>
        <v>100.16390457111638</v>
      </c>
      <c r="T30" s="15">
        <f>'Table A1'!T30/'Table A2'!T30*100</f>
        <v>104.98566620964726</v>
      </c>
      <c r="U30" s="15">
        <f>'Table A1'!U30/'Table A2'!U30*100</f>
        <v>72.288092835519677</v>
      </c>
      <c r="W30" s="15">
        <f>'Table A4'!B30/'Table A2'!B30*100</f>
        <v>57.26427196921103</v>
      </c>
      <c r="X30" s="15">
        <f>'Table A4'!C30/'Table A2'!C30*100</f>
        <v>115.81980094290203</v>
      </c>
      <c r="Y30" s="15">
        <f>'Table A4'!D30/'Table A2'!D30*100</f>
        <v>74.005047563579879</v>
      </c>
      <c r="Z30" s="15">
        <f>'Table A4'!E30/'Table A2'!E30*100</f>
        <v>55.051170331340558</v>
      </c>
      <c r="AA30" s="15">
        <f>'Table A4'!F30/'Table A2'!F30*100</f>
        <v>90.617384240454896</v>
      </c>
      <c r="AB30" s="15">
        <f>'Table A4'!G30/'Table A2'!G30*100</f>
        <v>64.206145183008942</v>
      </c>
      <c r="AC30" s="15">
        <f>'Table A4'!H30/'Table A2'!H30*100</f>
        <v>62.027115678985346</v>
      </c>
      <c r="AD30" s="15">
        <f>'Table A4'!I30/'Table A2'!I30*100</f>
        <v>55.772259236826173</v>
      </c>
      <c r="AE30" s="15">
        <f>'Table A4'!J30/'Table A2'!J30*100</f>
        <v>83.02343159486017</v>
      </c>
      <c r="AF30" s="15">
        <f>'Table A4'!K30/'Table A2'!K30*100</f>
        <v>87.255796969143688</v>
      </c>
      <c r="AG30" s="15">
        <f>'Table A4'!L30/'Table A2'!L30*100</f>
        <v>67.441611313477608</v>
      </c>
      <c r="AH30" s="15">
        <f>'Table A4'!M30/'Table A2'!M30*100</f>
        <v>198.26429067345521</v>
      </c>
      <c r="AI30" s="15">
        <f>'Table A4'!N30/'Table A2'!N30*100</f>
        <v>96.914932457101131</v>
      </c>
      <c r="AJ30" s="15">
        <f>'Table A4'!O30/'Table A2'!O30*100</f>
        <v>92.775041050903127</v>
      </c>
      <c r="AK30" s="15"/>
      <c r="AL30" s="15"/>
      <c r="AM30" s="15"/>
      <c r="AN30" s="15">
        <f>'Table A4'!S30/'Table A2'!S30*100</f>
        <v>166.63631396831181</v>
      </c>
      <c r="AO30" s="15">
        <f>'Table A4'!T30/'Table A2'!T30*100</f>
        <v>74.722672317088367</v>
      </c>
      <c r="AP30" s="15">
        <f>'Table A4'!U30/'Table A2'!U30*100</f>
        <v>83.627648839556002</v>
      </c>
    </row>
    <row r="31" spans="1:42" x14ac:dyDescent="0.2">
      <c r="A31" s="13">
        <v>1995</v>
      </c>
      <c r="B31" s="15">
        <f>'Table A1'!B31/'Table A2'!B31*100</f>
        <v>45.920526687044436</v>
      </c>
      <c r="C31" s="15">
        <f>'Table A1'!C31/'Table A2'!C31*100</f>
        <v>338.03802758044299</v>
      </c>
      <c r="D31" s="15">
        <f>'Table A1'!D31/'Table A2'!D31*100</f>
        <v>41.125786163522015</v>
      </c>
      <c r="E31" s="15">
        <f>'Table A1'!E31/'Table A2'!E31*100</f>
        <v>74.876902417188901</v>
      </c>
      <c r="F31" s="15">
        <f>'Table A1'!F31/'Table A2'!F31*100</f>
        <v>225</v>
      </c>
      <c r="G31" s="15">
        <f>'Table A1'!G31/'Table A2'!G31*100</f>
        <v>107.22627737226279</v>
      </c>
      <c r="H31" s="15">
        <f>'Table A1'!H31/'Table A2'!H31*100</f>
        <v>88.36347788189147</v>
      </c>
      <c r="I31" s="15">
        <f>'Table A1'!I31/'Table A2'!I31*100</f>
        <v>76.756560648204143</v>
      </c>
      <c r="J31" s="15">
        <f>'Table A1'!J31/'Table A2'!J31*100</f>
        <v>114.46954960347149</v>
      </c>
      <c r="K31" s="15">
        <f>'Table A1'!K31/'Table A2'!K31*100</f>
        <v>15.222772277227723</v>
      </c>
      <c r="L31" s="15">
        <f>'Table A1'!L31/'Table A2'!L31*100</f>
        <v>69.744952178533467</v>
      </c>
      <c r="M31" s="15">
        <f>'Table A1'!M31/'Table A2'!M31*100</f>
        <v>100.24444444444444</v>
      </c>
      <c r="N31" s="15">
        <f>'Table A1'!N31/'Table A2'!N31*100</f>
        <v>83.904410472676162</v>
      </c>
      <c r="O31" s="15">
        <f>'Table A1'!O31/'Table A2'!O31*100</f>
        <v>101.07805949291276</v>
      </c>
      <c r="P31" s="15"/>
      <c r="Q31" s="15">
        <f>'Table A1'!Q31/'Table A2'!Q31*100</f>
        <v>363.60476663356508</v>
      </c>
      <c r="R31" s="15">
        <f>'Table A1'!R31/'Table A2'!R31*100</f>
        <v>89.120858073166062</v>
      </c>
      <c r="S31" s="15">
        <f>'Table A1'!S31/'Table A2'!S31*100</f>
        <v>96.839614669596074</v>
      </c>
      <c r="T31" s="15">
        <f>'Table A1'!T31/'Table A2'!T31*100</f>
        <v>105.71704257628755</v>
      </c>
      <c r="U31" s="15">
        <f>'Table A1'!U31/'Table A2'!U31*100</f>
        <v>72.514547480500198</v>
      </c>
      <c r="W31" s="15">
        <f>'Table A4'!B31/'Table A2'!B31*100</f>
        <v>57.355592131044752</v>
      </c>
      <c r="X31" s="15">
        <f>'Table A4'!C31/'Table A2'!C31*100</f>
        <v>115.76473046385291</v>
      </c>
      <c r="Y31" s="15">
        <f>'Table A4'!D31/'Table A2'!D31*100</f>
        <v>72.35849056603773</v>
      </c>
      <c r="Z31" s="15">
        <f>'Table A4'!E31/'Table A2'!E31*100</f>
        <v>60.754252461951651</v>
      </c>
      <c r="AA31" s="15">
        <f>'Table A4'!F31/'Table A2'!F31*100</f>
        <v>96.885245901639351</v>
      </c>
      <c r="AB31" s="15">
        <f>'Table A4'!G31/'Table A2'!G31*100</f>
        <v>64.148418491484179</v>
      </c>
      <c r="AC31" s="15">
        <f>'Table A4'!H31/'Table A2'!H31*100</f>
        <v>64.066245369361511</v>
      </c>
      <c r="AD31" s="15">
        <f>'Table A4'!I31/'Table A2'!I31*100</f>
        <v>56.959729108719316</v>
      </c>
      <c r="AE31" s="15">
        <f>'Table A4'!J31/'Table A2'!J31*100</f>
        <v>86.278617387400871</v>
      </c>
      <c r="AF31" s="15">
        <f>'Table A4'!K31/'Table A2'!K31*100</f>
        <v>91.725601131541723</v>
      </c>
      <c r="AG31" s="15">
        <f>'Table A4'!L31/'Table A2'!L31*100</f>
        <v>67.05632306057386</v>
      </c>
      <c r="AH31" s="15">
        <f>'Table A4'!M31/'Table A2'!M31*100</f>
        <v>191.73333333333332</v>
      </c>
      <c r="AI31" s="15">
        <f>'Table A4'!N31/'Table A2'!N31*100</f>
        <v>93.2349323493235</v>
      </c>
      <c r="AJ31" s="15">
        <f>'Table A4'!O31/'Table A2'!O31*100</f>
        <v>93.831104012777004</v>
      </c>
      <c r="AK31" s="15"/>
      <c r="AL31" s="15"/>
      <c r="AM31" s="15"/>
      <c r="AN31" s="15">
        <f>'Table A4'!S31/'Table A2'!S31*100</f>
        <v>162.34578333615008</v>
      </c>
      <c r="AO31" s="15">
        <f>'Table A4'!T31/'Table A2'!T31*100</f>
        <v>74.68339162947774</v>
      </c>
      <c r="AP31" s="15">
        <f>'Table A4'!U31/'Table A2'!U31*100</f>
        <v>83.805868515537952</v>
      </c>
    </row>
    <row r="32" spans="1:42" x14ac:dyDescent="0.2">
      <c r="A32" s="13">
        <v>1996</v>
      </c>
      <c r="B32" s="15">
        <f>'Table A1'!B32/'Table A2'!B32*100</f>
        <v>45.686562296151337</v>
      </c>
      <c r="C32" s="15">
        <f>'Table A1'!C32/'Table A2'!C32*100</f>
        <v>308.02583025830256</v>
      </c>
      <c r="D32" s="15">
        <f>'Table A1'!D32/'Table A2'!D32*100</f>
        <v>40.723114956736708</v>
      </c>
      <c r="E32" s="15">
        <f>'Table A1'!E32/'Table A2'!E32*100</f>
        <v>89.104961356270266</v>
      </c>
      <c r="F32" s="15">
        <f>'Table A1'!F32/'Table A2'!F32*100</f>
        <v>201.49359886201989</v>
      </c>
      <c r="G32" s="15">
        <f>'Table A1'!G32/'Table A2'!G32*100</f>
        <v>109.44227005870842</v>
      </c>
      <c r="H32" s="15">
        <f>'Table A1'!H32/'Table A2'!H32*100</f>
        <v>91.170656709861618</v>
      </c>
      <c r="I32" s="15">
        <f>'Table A1'!I32/'Table A2'!I32*100</f>
        <v>80.761789600967361</v>
      </c>
      <c r="J32" s="15">
        <f>'Table A1'!J32/'Table A2'!J32*100</f>
        <v>111.14260143198092</v>
      </c>
      <c r="K32" s="15">
        <f>'Table A1'!K32/'Table A2'!K32*100</f>
        <v>14.842830727853421</v>
      </c>
      <c r="L32" s="15">
        <f>'Table A1'!L32/'Table A2'!L32*100</f>
        <v>73.577804064953227</v>
      </c>
      <c r="M32" s="15">
        <f>'Table A1'!M32/'Table A2'!M32*100</f>
        <v>107.0615034168565</v>
      </c>
      <c r="N32" s="15">
        <f>'Table A1'!N32/'Table A2'!N32*100</f>
        <v>85.810693891676777</v>
      </c>
      <c r="O32" s="15">
        <f>'Table A1'!O32/'Table A2'!O32*100</f>
        <v>99.677847261701729</v>
      </c>
      <c r="P32" s="15"/>
      <c r="Q32" s="15">
        <f>'Table A1'!Q32/'Table A2'!Q32*100</f>
        <v>356.13184682501213</v>
      </c>
      <c r="R32" s="15">
        <f>'Table A1'!R32/'Table A2'!R32*100</f>
        <v>87.779433681073016</v>
      </c>
      <c r="S32" s="15">
        <f>'Table A1'!S32/'Table A2'!S32*100</f>
        <v>94.550497634198081</v>
      </c>
      <c r="T32" s="15">
        <f>'Table A1'!T32/'Table A2'!T32*100</f>
        <v>106.73076923076923</v>
      </c>
      <c r="U32" s="15">
        <f>'Table A1'!U32/'Table A2'!U32*100</f>
        <v>73.493680206160278</v>
      </c>
      <c r="W32" s="15">
        <f>'Table A4'!B32/'Table A2'!B32*100</f>
        <v>60.282126549249838</v>
      </c>
      <c r="X32" s="15">
        <f>'Table A4'!C32/'Table A2'!C32*100</f>
        <v>102.97970479704797</v>
      </c>
      <c r="Y32" s="15">
        <f>'Table A4'!D32/'Table A2'!D32*100</f>
        <v>71.928306551297894</v>
      </c>
      <c r="Z32" s="15">
        <f>'Table A4'!E32/'Table A2'!E32*100</f>
        <v>66.442283719770629</v>
      </c>
      <c r="AA32" s="15">
        <f>'Table A4'!F32/'Table A2'!F32*100</f>
        <v>90.36273115220483</v>
      </c>
      <c r="AB32" s="15">
        <f>'Table A4'!G32/'Table A2'!G32*100</f>
        <v>64.811643835616437</v>
      </c>
      <c r="AC32" s="15">
        <f>'Table A4'!H32/'Table A2'!H32*100</f>
        <v>67.054689215901604</v>
      </c>
      <c r="AD32" s="15">
        <f>'Table A4'!I32/'Table A2'!I32*100</f>
        <v>57.593712212817415</v>
      </c>
      <c r="AE32" s="15">
        <f>'Table A4'!J32/'Table A2'!J32*100</f>
        <v>92.795346062052502</v>
      </c>
      <c r="AF32" s="15">
        <f>'Table A4'!K32/'Table A2'!K32*100</f>
        <v>96.789376365775752</v>
      </c>
      <c r="AG32" s="15">
        <f>'Table A4'!L32/'Table A2'!L32*100</f>
        <v>68.200881815248962</v>
      </c>
      <c r="AH32" s="15">
        <f>'Table A4'!M32/'Table A2'!M32*100</f>
        <v>199.58997722095674</v>
      </c>
      <c r="AI32" s="15">
        <f>'Table A4'!N32/'Table A2'!N32*100</f>
        <v>93.182211455269083</v>
      </c>
      <c r="AJ32" s="15">
        <f>'Table A4'!O32/'Table A2'!O32*100</f>
        <v>94.20125071063103</v>
      </c>
      <c r="AK32" s="15"/>
      <c r="AL32" s="15"/>
      <c r="AM32" s="15"/>
      <c r="AN32" s="15">
        <f>'Table A4'!S32/'Table A2'!S32*100</f>
        <v>167.05824767498777</v>
      </c>
      <c r="AO32" s="15">
        <f>'Table A4'!T32/'Table A2'!T32*100</f>
        <v>79.0625</v>
      </c>
      <c r="AP32" s="15">
        <f>'Table A4'!U32/'Table A2'!U32*100</f>
        <v>85.249723892502146</v>
      </c>
    </row>
    <row r="33" spans="1:42" x14ac:dyDescent="0.2">
      <c r="A33" s="13">
        <v>1997</v>
      </c>
      <c r="B33" s="15">
        <f>'Table A1'!B33/'Table A2'!B33*100</f>
        <v>44.983250917211677</v>
      </c>
      <c r="C33" s="15">
        <f>'Table A1'!C33/'Table A2'!C33*100</f>
        <v>349.49614162505674</v>
      </c>
      <c r="D33" s="15">
        <f>'Table A1'!D33/'Table A2'!D33*100</f>
        <v>41.604211830288016</v>
      </c>
      <c r="E33" s="15">
        <f>'Table A1'!E33/'Table A2'!E33*100</f>
        <v>94.567019512817254</v>
      </c>
      <c r="F33" s="15">
        <f>'Table A1'!F33/'Table A2'!F33*100</f>
        <v>183.65368818794153</v>
      </c>
      <c r="G33" s="15">
        <f>'Table A1'!G33/'Table A2'!G33*100</f>
        <v>108.5683033543996</v>
      </c>
      <c r="H33" s="15">
        <f>'Table A1'!H33/'Table A2'!H33*100</f>
        <v>88.962003820844828</v>
      </c>
      <c r="I33" s="15">
        <f>'Table A1'!I33/'Table A2'!I33*100</f>
        <v>90.012004801920781</v>
      </c>
      <c r="J33" s="15">
        <f>'Table A1'!J33/'Table A2'!J33*100</f>
        <v>105.98254504504506</v>
      </c>
      <c r="K33" s="15">
        <f>'Table A1'!K33/'Table A2'!K33*100</f>
        <v>14.303348248727046</v>
      </c>
      <c r="L33" s="15">
        <f>'Table A1'!L33/'Table A2'!L33*100</f>
        <v>76.516280059587132</v>
      </c>
      <c r="M33" s="15">
        <f>'Table A1'!M33/'Table A2'!M33*100</f>
        <v>109.41385435168741</v>
      </c>
      <c r="N33" s="15">
        <f>'Table A1'!N33/'Table A2'!N33*100</f>
        <v>88.015683600409147</v>
      </c>
      <c r="O33" s="15">
        <f>'Table A1'!O33/'Table A2'!O33*100</f>
        <v>96.750395222202698</v>
      </c>
      <c r="P33" s="15"/>
      <c r="Q33" s="15">
        <f>'Table A1'!Q33/'Table A2'!Q33*100</f>
        <v>313.96342911422465</v>
      </c>
      <c r="R33" s="15">
        <f>'Table A1'!R33/'Table A2'!R33*100</f>
        <v>79.623129503048219</v>
      </c>
      <c r="S33" s="15">
        <f>'Table A1'!S33/'Table A2'!S33*100</f>
        <v>98.004151365160467</v>
      </c>
      <c r="T33" s="15">
        <f>'Table A1'!T33/'Table A2'!T33*100</f>
        <v>106.93033815270641</v>
      </c>
      <c r="U33" s="15">
        <f>'Table A1'!U33/'Table A2'!U33*100</f>
        <v>74.004796163069543</v>
      </c>
      <c r="W33" s="15">
        <f>'Table A4'!B33/'Table A2'!B33*100</f>
        <v>60.408358589886745</v>
      </c>
      <c r="X33" s="15">
        <f>'Table A4'!C33/'Table A2'!C33*100</f>
        <v>102.44212437585112</v>
      </c>
      <c r="Y33" s="15">
        <f>'Table A4'!D33/'Table A2'!D33*100</f>
        <v>72.561164447197285</v>
      </c>
      <c r="Z33" s="15">
        <f>'Table A4'!E33/'Table A2'!E33*100</f>
        <v>66.738936360158135</v>
      </c>
      <c r="AA33" s="15">
        <f>'Table A4'!F33/'Table A2'!F33*100</f>
        <v>91.522917693445052</v>
      </c>
      <c r="AB33" s="15">
        <f>'Table A4'!G33/'Table A2'!G33*100</f>
        <v>65.386485172581416</v>
      </c>
      <c r="AC33" s="15">
        <f>'Table A4'!H33/'Table A2'!H33*100</f>
        <v>67.83060921248142</v>
      </c>
      <c r="AD33" s="15">
        <f>'Table A4'!I33/'Table A2'!I33*100</f>
        <v>60</v>
      </c>
      <c r="AE33" s="15">
        <f>'Table A4'!J33/'Table A2'!J33*100</f>
        <v>97.81813063063062</v>
      </c>
      <c r="AF33" s="15">
        <f>'Table A4'!K33/'Table A2'!K33*100</f>
        <v>95.463663014966812</v>
      </c>
      <c r="AG33" s="15">
        <f>'Table A4'!L33/'Table A2'!L33*100</f>
        <v>69.791444988295382</v>
      </c>
      <c r="AH33" s="15">
        <f>'Table A4'!M33/'Table A2'!M33*100</f>
        <v>194.58259325044403</v>
      </c>
      <c r="AI33" s="15">
        <f>'Table A4'!N33/'Table A2'!N33*100</f>
        <v>93.743607228094106</v>
      </c>
      <c r="AJ33" s="15">
        <f>'Table A4'!O33/'Table A2'!O33*100</f>
        <v>93.658879325487447</v>
      </c>
      <c r="AK33" s="15"/>
      <c r="AL33" s="15"/>
      <c r="AM33" s="15"/>
      <c r="AN33" s="15">
        <f>'Table A4'!S33/'Table A2'!S33*100</f>
        <v>167.20421523231676</v>
      </c>
      <c r="AO33" s="15">
        <f>'Table A4'!T33/'Table A2'!T33*100</f>
        <v>83.570319034532204</v>
      </c>
      <c r="AP33" s="15">
        <f>'Table A4'!U33/'Table A2'!U33*100</f>
        <v>85.97122302158273</v>
      </c>
    </row>
    <row r="34" spans="1:42" x14ac:dyDescent="0.2">
      <c r="A34" s="13">
        <v>1998</v>
      </c>
      <c r="B34" s="15">
        <f>'Table A1'!B34/'Table A2'!B34*100</f>
        <v>55.206203135650988</v>
      </c>
      <c r="C34" s="15">
        <f>'Table A1'!C34/'Table A2'!C34*100</f>
        <v>318.21297010194462</v>
      </c>
      <c r="D34" s="15">
        <f>'Table A1'!D34/'Table A2'!D34*100</f>
        <v>43.159335531636913</v>
      </c>
      <c r="E34" s="15">
        <f>'Table A1'!E34/'Table A2'!E34*100</f>
        <v>111.05187881939931</v>
      </c>
      <c r="F34" s="15">
        <f>'Table A1'!F34/'Table A2'!F34*100</f>
        <v>197.46724890829694</v>
      </c>
      <c r="G34" s="15">
        <f>'Table A1'!G34/'Table A2'!G34*100</f>
        <v>110.3562551781276</v>
      </c>
      <c r="H34" s="15">
        <f>'Table A1'!H34/'Table A2'!H34*100</f>
        <v>85.317955112219451</v>
      </c>
      <c r="I34" s="15">
        <f>'Table A1'!I34/'Table A2'!I34*100</f>
        <v>95.040167656304575</v>
      </c>
      <c r="J34" s="15">
        <f>'Table A1'!J34/'Table A2'!J34*100</f>
        <v>107.68128403554027</v>
      </c>
      <c r="K34" s="15">
        <f>'Table A1'!K34/'Table A2'!K34*100</f>
        <v>17.281553398058254</v>
      </c>
      <c r="L34" s="15">
        <f>'Table A1'!L34/'Table A2'!L34*100</f>
        <v>78.31946930609665</v>
      </c>
      <c r="M34" s="15">
        <f>'Table A1'!M34/'Table A2'!M34*100</f>
        <v>102.11221122112211</v>
      </c>
      <c r="N34" s="15">
        <f>'Table A1'!N34/'Table A2'!N34*100</f>
        <v>90.649137222678718</v>
      </c>
      <c r="O34" s="15">
        <f>'Table A1'!O34/'Table A2'!O34*100</f>
        <v>93.511964947758671</v>
      </c>
      <c r="P34" s="15"/>
      <c r="Q34" s="15">
        <f>'Table A1'!Q34/'Table A2'!Q34*100</f>
        <v>314.44000939187595</v>
      </c>
      <c r="R34" s="15">
        <f>'Table A1'!R34/'Table A2'!R34*100</f>
        <v>80.4860486048605</v>
      </c>
      <c r="S34" s="15">
        <f>'Table A1'!S34/'Table A2'!S34*100</f>
        <v>89.471153846153854</v>
      </c>
      <c r="T34" s="15">
        <f>'Table A1'!T34/'Table A2'!T34*100</f>
        <v>106.97416974169742</v>
      </c>
      <c r="U34" s="15">
        <f>'Table A1'!U34/'Table A2'!U34*100</f>
        <v>75.828598484848484</v>
      </c>
      <c r="W34" s="15">
        <f>'Table A4'!B34/'Table A2'!B34*100</f>
        <v>65.056237218813905</v>
      </c>
      <c r="X34" s="15">
        <f>'Table A4'!C34/'Table A2'!C34*100</f>
        <v>99.057654416174074</v>
      </c>
      <c r="Y34" s="15">
        <f>'Table A4'!D34/'Table A2'!D34*100</f>
        <v>73.433708704037841</v>
      </c>
      <c r="Z34" s="15">
        <f>'Table A4'!E34/'Table A2'!E34*100</f>
        <v>68.716681835912112</v>
      </c>
      <c r="AA34" s="15">
        <f>'Table A4'!F34/'Table A2'!F34*100</f>
        <v>105.31004366812226</v>
      </c>
      <c r="AB34" s="15">
        <f>'Table A4'!G34/'Table A2'!G34*100</f>
        <v>65.830275772280743</v>
      </c>
      <c r="AC34" s="15">
        <f>'Table A4'!H34/'Table A2'!H34*100</f>
        <v>70.552784704904411</v>
      </c>
      <c r="AD34" s="15">
        <f>'Table A4'!I34/'Table A2'!I34*100</f>
        <v>62.230760274770056</v>
      </c>
      <c r="AE34" s="15">
        <f>'Table A4'!J34/'Table A2'!J34*100</f>
        <v>110.10318142734307</v>
      </c>
      <c r="AF34" s="15">
        <f>'Table A4'!K34/'Table A2'!K34*100</f>
        <v>95.41448842419716</v>
      </c>
      <c r="AG34" s="15">
        <f>'Table A4'!L34/'Table A2'!L34*100</f>
        <v>73.981257239128155</v>
      </c>
      <c r="AH34" s="15">
        <f>'Table A4'!M34/'Table A2'!M34*100</f>
        <v>193.35533553355333</v>
      </c>
      <c r="AI34" s="15">
        <f>'Table A4'!N34/'Table A2'!N34*100</f>
        <v>90.156121610517658</v>
      </c>
      <c r="AJ34" s="15">
        <f>'Table A4'!O34/'Table A2'!O34*100</f>
        <v>98.500168520390957</v>
      </c>
      <c r="AK34" s="15"/>
      <c r="AL34" s="15"/>
      <c r="AM34" s="15"/>
      <c r="AN34" s="15">
        <f>'Table A4'!S34/'Table A2'!S34*100</f>
        <v>164.31089743589743</v>
      </c>
      <c r="AO34" s="15">
        <f>'Table A4'!T34/'Table A2'!T34*100</f>
        <v>91.611316113161138</v>
      </c>
      <c r="AP34" s="15">
        <f>'Table A4'!U34/'Table A2'!U34*100</f>
        <v>87.937973484848484</v>
      </c>
    </row>
    <row r="35" spans="1:42" x14ac:dyDescent="0.2">
      <c r="A35" s="13">
        <v>1999</v>
      </c>
      <c r="B35" s="15">
        <f>'Table A1'!B35/'Table A2'!B35*100</f>
        <v>68.759958759021472</v>
      </c>
      <c r="C35" s="15">
        <f>'Table A1'!C35/'Table A2'!C35*100</f>
        <v>303.13268820731503</v>
      </c>
      <c r="D35" s="15">
        <f>'Table A1'!D35/'Table A2'!D35*100</f>
        <v>47.488256784968691</v>
      </c>
      <c r="E35" s="15">
        <f>'Table A1'!E35/'Table A2'!E35*100</f>
        <v>151.18253486961797</v>
      </c>
      <c r="F35" s="15">
        <f>'Table A1'!F35/'Table A2'!F35*100</f>
        <v>195.02742230347349</v>
      </c>
      <c r="G35" s="15">
        <f>'Table A1'!G35/'Table A2'!G35*100</f>
        <v>117.48078060319338</v>
      </c>
      <c r="H35" s="15">
        <f>'Table A1'!H35/'Table A2'!H35*100</f>
        <v>82.757916241062304</v>
      </c>
      <c r="I35" s="15">
        <f>'Table A1'!I35/'Table A2'!I35*100</f>
        <v>97.211832709962593</v>
      </c>
      <c r="J35" s="15">
        <f>'Table A1'!J35/'Table A2'!J35*100</f>
        <v>111.29634952572577</v>
      </c>
      <c r="K35" s="15">
        <f>'Table A1'!K35/'Table A2'!K35*100</f>
        <v>19.955882352941178</v>
      </c>
      <c r="L35" s="15">
        <f>'Table A1'!L35/'Table A2'!L35*100</f>
        <v>74.800327667417562</v>
      </c>
      <c r="M35" s="15">
        <f>'Table A1'!M35/'Table A2'!M35*100</f>
        <v>92.381732541470413</v>
      </c>
      <c r="N35" s="15">
        <f>'Table A1'!N35/'Table A2'!N35*100</f>
        <v>91.644290001579535</v>
      </c>
      <c r="O35" s="15">
        <f>'Table A1'!O35/'Table A2'!O35*100</f>
        <v>89.780786589297236</v>
      </c>
      <c r="P35" s="15"/>
      <c r="Q35" s="15">
        <f>'Table A1'!Q35/'Table A2'!Q35*100</f>
        <v>318.82120946538123</v>
      </c>
      <c r="R35" s="15">
        <f>'Table A1'!R35/'Table A2'!R35*100</f>
        <v>78.437882229599865</v>
      </c>
      <c r="S35" s="15">
        <f>'Table A1'!S35/'Table A2'!S35*100</f>
        <v>87.530156815440293</v>
      </c>
      <c r="T35" s="15">
        <f>'Table A1'!T35/'Table A2'!T35*100</f>
        <v>102.1639264990329</v>
      </c>
      <c r="U35" s="15">
        <f>'Table A1'!U35/'Table A2'!U35*100</f>
        <v>78.088962108731465</v>
      </c>
      <c r="W35" s="15">
        <f>'Table A4'!B35/'Table A2'!B35*100</f>
        <v>70.325241353453933</v>
      </c>
      <c r="X35" s="15">
        <f>'Table A4'!C35/'Table A2'!C35*100</f>
        <v>96.014433327866172</v>
      </c>
      <c r="Y35" s="15">
        <f>'Table A4'!D35/'Table A2'!D35*100</f>
        <v>76.944154488517739</v>
      </c>
      <c r="Z35" s="15">
        <f>'Table A4'!E35/'Table A2'!E35*100</f>
        <v>81.185567010309285</v>
      </c>
      <c r="AA35" s="15">
        <f>'Table A4'!F35/'Table A2'!F35*100</f>
        <v>118.28153564899451</v>
      </c>
      <c r="AB35" s="15">
        <f>'Table A4'!G35/'Table A2'!G35*100</f>
        <v>68.657599053814309</v>
      </c>
      <c r="AC35" s="15">
        <f>'Table A4'!H35/'Table A2'!H35*100</f>
        <v>73.329928498467822</v>
      </c>
      <c r="AD35" s="15">
        <f>'Table A4'!I35/'Table A2'!I35*100</f>
        <v>64.547206165703273</v>
      </c>
      <c r="AE35" s="15">
        <f>'Table A4'!J35/'Table A2'!J35*100</f>
        <v>118.10865191146883</v>
      </c>
      <c r="AF35" s="15">
        <f>'Table A4'!K35/'Table A2'!K35*100</f>
        <v>97.455882352941174</v>
      </c>
      <c r="AG35" s="15">
        <f>'Table A4'!L35/'Table A2'!L35*100</f>
        <v>76.387466721277903</v>
      </c>
      <c r="AH35" s="15">
        <f>'Table A4'!M35/'Table A2'!M35*100</f>
        <v>182.81793979111202</v>
      </c>
      <c r="AI35" s="15">
        <f>'Table A4'!N35/'Table A2'!N35*100</f>
        <v>87.648080871900163</v>
      </c>
      <c r="AJ35" s="15">
        <f>'Table A4'!O35/'Table A2'!O35*100</f>
        <v>101.90199871050936</v>
      </c>
      <c r="AK35" s="15"/>
      <c r="AL35" s="15"/>
      <c r="AM35" s="15"/>
      <c r="AN35" s="15">
        <f>'Table A4'!S35/'Table A2'!S35*100</f>
        <v>151.94511459589867</v>
      </c>
      <c r="AO35" s="15">
        <f>'Table A4'!T35/'Table A2'!T35*100</f>
        <v>93.338974854932303</v>
      </c>
      <c r="AP35" s="15">
        <f>'Table A4'!U35/'Table A2'!U35*100</f>
        <v>90.174158625558945</v>
      </c>
    </row>
    <row r="36" spans="1:42" x14ac:dyDescent="0.2">
      <c r="A36" s="13">
        <v>2000</v>
      </c>
      <c r="B36" s="15">
        <f>'Table A1'!B36/'Table A2'!B36*100</f>
        <v>81.263328932669836</v>
      </c>
      <c r="C36" s="15">
        <f>'Table A1'!C36/'Table A2'!C36*100</f>
        <v>283.67072658546829</v>
      </c>
      <c r="D36" s="15">
        <f>'Table A1'!D36/'Table A2'!D36*100</f>
        <v>51.558150587276806</v>
      </c>
      <c r="E36" s="15">
        <f>'Table A1'!E36/'Table A2'!E36*100</f>
        <v>138.08955223880596</v>
      </c>
      <c r="F36" s="15">
        <f>'Table A1'!F36/'Table A2'!F36*100</f>
        <v>193.06191687871078</v>
      </c>
      <c r="G36" s="15">
        <f>'Table A1'!G36/'Table A2'!G36*100</f>
        <v>115.91121495327104</v>
      </c>
      <c r="H36" s="15">
        <f>'Table A1'!H36/'Table A2'!H36*100</f>
        <v>87.70685579196217</v>
      </c>
      <c r="I36" s="15">
        <f>'Table A1'!I36/'Table A2'!I36*100</f>
        <v>100.86187344068949</v>
      </c>
      <c r="J36" s="15">
        <f>'Table A1'!J36/'Table A2'!J36*100</f>
        <v>110.97299614230604</v>
      </c>
      <c r="K36" s="15">
        <f>'Table A1'!K36/'Table A2'!K36*100</f>
        <v>25.404090974109572</v>
      </c>
      <c r="L36" s="15">
        <f>'Table A1'!L36/'Table A2'!L36*100</f>
        <v>76.577970297029708</v>
      </c>
      <c r="M36" s="15">
        <f>'Table A1'!M36/'Table A2'!M36*100</f>
        <v>87.849527258096956</v>
      </c>
      <c r="N36" s="15">
        <f>'Table A1'!N36/'Table A2'!N36*100</f>
        <v>92.719780219780219</v>
      </c>
      <c r="O36" s="15">
        <f>'Table A1'!O36/'Table A2'!O36*100</f>
        <v>86.708569676529208</v>
      </c>
      <c r="P36" s="15"/>
      <c r="Q36" s="15">
        <f>'Table A1'!Q36/'Table A2'!Q36*100</f>
        <v>315.98317560462675</v>
      </c>
      <c r="R36" s="15">
        <f>'Table A1'!R36/'Table A2'!R36*100</f>
        <v>81.638795986622085</v>
      </c>
      <c r="S36" s="15">
        <f>'Table A1'!S36/'Table A2'!S36*100</f>
        <v>91.620776901324604</v>
      </c>
      <c r="T36" s="15">
        <f>'Table A1'!T36/'Table A2'!T36*100</f>
        <v>101.85986665107029</v>
      </c>
      <c r="U36" s="15">
        <f>'Table A1'!U36/'Table A2'!U36*100</f>
        <v>81.707173887519076</v>
      </c>
      <c r="W36" s="15">
        <f>'Table A4'!B36/'Table A2'!B36*100</f>
        <v>74.672489082969435</v>
      </c>
      <c r="X36" s="15">
        <f>'Table A4'!C36/'Table A2'!C36*100</f>
        <v>96.883662326753466</v>
      </c>
      <c r="Y36" s="15">
        <f>'Table A4'!D36/'Table A2'!D36*100</f>
        <v>79.659175775680637</v>
      </c>
      <c r="Z36" s="15">
        <f>'Table A4'!E36/'Table A2'!E36*100</f>
        <v>80.820895522388057</v>
      </c>
      <c r="AA36" s="15">
        <f>'Table A4'!F36/'Table A2'!F36*100</f>
        <v>118.11704834605597</v>
      </c>
      <c r="AB36" s="15">
        <f>'Table A4'!G36/'Table A2'!G36*100</f>
        <v>69.871495327102807</v>
      </c>
      <c r="AC36" s="15">
        <f>'Table A4'!H36/'Table A2'!H36*100</f>
        <v>76.88354404358104</v>
      </c>
      <c r="AD36" s="15">
        <f>'Table A4'!I36/'Table A2'!I36*100</f>
        <v>67.396234973916975</v>
      </c>
      <c r="AE36" s="15">
        <f>'Table A4'!J36/'Table A2'!J36*100</f>
        <v>125.60365766538078</v>
      </c>
      <c r="AF36" s="15">
        <f>'Table A4'!K36/'Table A2'!K36*100</f>
        <v>103.31855242454586</v>
      </c>
      <c r="AG36" s="15">
        <f>'Table A4'!L36/'Table A2'!L36*100</f>
        <v>80.445544554455452</v>
      </c>
      <c r="AH36" s="15">
        <f>'Table A4'!M36/'Table A2'!M36*100</f>
        <v>185.61657614162138</v>
      </c>
      <c r="AI36" s="15">
        <f>'Table A4'!N36/'Table A2'!N36*100</f>
        <v>86.660561660561669</v>
      </c>
      <c r="AJ36" s="15">
        <f>'Table A4'!O36/'Table A2'!O36*100</f>
        <v>103.23470795646175</v>
      </c>
      <c r="AK36" s="15"/>
      <c r="AL36" s="15"/>
      <c r="AM36" s="15"/>
      <c r="AN36" s="15">
        <f>'Table A4'!S36/'Table A2'!S36*100</f>
        <v>147.53683583866646</v>
      </c>
      <c r="AO36" s="15">
        <f>'Table A4'!T36/'Table A2'!T36*100</f>
        <v>93.777049947362272</v>
      </c>
      <c r="AP36" s="15">
        <f>'Table A4'!U36/'Table A2'!U36*100</f>
        <v>92.438652107549615</v>
      </c>
    </row>
    <row r="37" spans="1:42" x14ac:dyDescent="0.2">
      <c r="A37" s="13">
        <v>2001</v>
      </c>
      <c r="B37" s="15">
        <f>'Table A1'!B37/'Table A2'!B37*100</f>
        <v>91.049798115746981</v>
      </c>
      <c r="C37" s="15">
        <f>'Table A1'!C37/'Table A2'!C37*100</f>
        <v>268.80515953835709</v>
      </c>
      <c r="D37" s="15">
        <f>'Table A1'!D37/'Table A2'!D37*100</f>
        <v>55.124378109452742</v>
      </c>
      <c r="E37" s="15">
        <f>'Table A1'!E37/'Table A2'!E37*100</f>
        <v>167.05638597010508</v>
      </c>
      <c r="F37" s="15">
        <f>'Table A1'!F37/'Table A2'!F37*100</f>
        <v>185.73289902280132</v>
      </c>
      <c r="G37" s="15">
        <f>'Table A1'!G37/'Table A2'!G37*100</f>
        <v>114.41897961534031</v>
      </c>
      <c r="H37" s="15">
        <f>'Table A1'!H37/'Table A2'!H37*100</f>
        <v>84.759790068631418</v>
      </c>
      <c r="I37" s="15">
        <f>'Table A1'!I37/'Table A2'!I37*100</f>
        <v>97.779997779997785</v>
      </c>
      <c r="J37" s="15">
        <f>'Table A1'!J37/'Table A2'!J37*100</f>
        <v>109.24978687127025</v>
      </c>
      <c r="K37" s="15">
        <f>'Table A1'!K37/'Table A2'!K37*100</f>
        <v>27.172868323493066</v>
      </c>
      <c r="L37" s="15">
        <f>'Table A1'!L37/'Table A2'!L37*100</f>
        <v>71.003530005042876</v>
      </c>
      <c r="M37" s="15">
        <f>'Table A1'!M37/'Table A2'!M37*100</f>
        <v>83.042157235093043</v>
      </c>
      <c r="N37" s="15">
        <f>'Table A1'!N37/'Table A2'!N37*100</f>
        <v>93.715725507633024</v>
      </c>
      <c r="O37" s="15">
        <f>'Table A1'!O37/'Table A2'!O37*100</f>
        <v>87.470484061393151</v>
      </c>
      <c r="P37" s="15"/>
      <c r="Q37" s="15">
        <f>'Table A1'!Q37/'Table A2'!Q37*100</f>
        <v>326.58280922431862</v>
      </c>
      <c r="R37" s="15">
        <f>'Table A1'!R37/'Table A2'!R37*100</f>
        <v>90.171354671839637</v>
      </c>
      <c r="S37" s="15">
        <f>'Table A1'!S37/'Table A2'!S37*100</f>
        <v>90.783216783216787</v>
      </c>
      <c r="T37" s="15">
        <f>'Table A1'!T37/'Table A2'!T37*100</f>
        <v>98.359329867128835</v>
      </c>
      <c r="U37" s="15">
        <f>'Table A1'!U37/'Table A2'!U37*100</f>
        <v>82.211370770840588</v>
      </c>
      <c r="W37" s="15">
        <f>'Table A4'!B37/'Table A2'!B37*100</f>
        <v>82.851054284432493</v>
      </c>
      <c r="X37" s="15">
        <f>'Table A4'!C37/'Table A2'!C37*100</f>
        <v>96.936524100475225</v>
      </c>
      <c r="Y37" s="15">
        <f>'Table A4'!D37/'Table A2'!D37*100</f>
        <v>82.551528073916145</v>
      </c>
      <c r="Z37" s="15">
        <f>'Table A4'!E37/'Table A2'!E37*100</f>
        <v>79.991120319668497</v>
      </c>
      <c r="AA37" s="15">
        <f>'Table A4'!F37/'Table A2'!F37*100</f>
        <v>117.2312703583062</v>
      </c>
      <c r="AB37" s="15">
        <f>'Table A4'!G37/'Table A2'!G37*100</f>
        <v>72.117931590464124</v>
      </c>
      <c r="AC37" s="15">
        <f>'Table A4'!H37/'Table A2'!H37*100</f>
        <v>77.67460637868389</v>
      </c>
      <c r="AD37" s="15">
        <f>'Table A4'!I37/'Table A2'!I37*100</f>
        <v>70.362970362970358</v>
      </c>
      <c r="AE37" s="15">
        <f>'Table A4'!J37/'Table A2'!J37*100</f>
        <v>128.10457516339869</v>
      </c>
      <c r="AF37" s="15">
        <f>'Table A4'!K37/'Table A2'!K37*100</f>
        <v>107.46944940271865</v>
      </c>
      <c r="AG37" s="15">
        <f>'Table A4'!L37/'Table A2'!L37*100</f>
        <v>82.713061018658593</v>
      </c>
      <c r="AH37" s="15">
        <f>'Table A4'!M37/'Table A2'!M37*100</f>
        <v>184.20053171287506</v>
      </c>
      <c r="AI37" s="15">
        <f>'Table A4'!N37/'Table A2'!N37*100</f>
        <v>87.72787905735882</v>
      </c>
      <c r="AJ37" s="15">
        <f>'Table A4'!O37/'Table A2'!O37*100</f>
        <v>104.94391971664699</v>
      </c>
      <c r="AK37" s="15"/>
      <c r="AL37" s="15"/>
      <c r="AM37" s="15"/>
      <c r="AN37" s="15">
        <f>'Table A4'!S37/'Table A2'!S37*100</f>
        <v>136.05594405594405</v>
      </c>
      <c r="AO37" s="15">
        <f>'Table A4'!T37/'Table A2'!T37*100</f>
        <v>97.608318890814559</v>
      </c>
      <c r="AP37" s="15">
        <f>'Table A4'!U37/'Table A2'!U37*100</f>
        <v>93.930938262992683</v>
      </c>
    </row>
    <row r="38" spans="1:42" x14ac:dyDescent="0.2">
      <c r="A38" s="13">
        <v>2002</v>
      </c>
      <c r="B38" s="15">
        <f>'Table A1'!B38/'Table A2'!B38*100</f>
        <v>116.73993521517816</v>
      </c>
      <c r="C38" s="15">
        <f>'Table A1'!C38/'Table A2'!C38*100</f>
        <v>283.48068869241507</v>
      </c>
      <c r="D38" s="15">
        <f>'Table A1'!D38/'Table A2'!D38*100</f>
        <v>60.856130831260835</v>
      </c>
      <c r="E38" s="15">
        <f>'Table A1'!E38/'Table A2'!E38*100</f>
        <v>145.58889386475596</v>
      </c>
      <c r="F38" s="15">
        <f>'Table A1'!F38/'Table A2'!F38*100</f>
        <v>190.89044607759357</v>
      </c>
      <c r="G38" s="15">
        <f>'Table A1'!G38/'Table A2'!G38*100</f>
        <v>114.357509994289</v>
      </c>
      <c r="H38" s="15">
        <f>'Table A1'!H38/'Table A2'!H38*100</f>
        <v>85.144191714053605</v>
      </c>
      <c r="I38" s="15">
        <f>'Table A1'!I38/'Table A2'!I38*100</f>
        <v>92.343183565857416</v>
      </c>
      <c r="J38" s="15">
        <f>'Table A1'!J38/'Table A2'!J38*100</f>
        <v>109.5554632322393</v>
      </c>
      <c r="K38" s="15">
        <f>'Table A1'!K38/'Table A2'!K38*100</f>
        <v>30.636951437611774</v>
      </c>
      <c r="L38" s="15">
        <f>'Table A1'!L38/'Table A2'!L38*100</f>
        <v>79.527559055118118</v>
      </c>
      <c r="M38" s="15">
        <f>'Table A1'!M38/'Table A2'!M38*100</f>
        <v>84.733395696912993</v>
      </c>
      <c r="N38" s="15">
        <f>'Table A1'!N38/'Table A2'!N38*100</f>
        <v>97.129546137661535</v>
      </c>
      <c r="O38" s="15">
        <f>'Table A1'!O38/'Table A2'!O38*100</f>
        <v>87.928464977645319</v>
      </c>
      <c r="P38" s="15"/>
      <c r="Q38" s="15">
        <f>'Table A1'!Q38/'Table A2'!Q38*100</f>
        <v>301.57936825269888</v>
      </c>
      <c r="R38" s="15">
        <f>'Table A1'!R38/'Table A2'!R38*100</f>
        <v>95.57800596223916</v>
      </c>
      <c r="S38" s="15">
        <f>'Table A1'!S38/'Table A2'!S38*100</f>
        <v>99.48753462603878</v>
      </c>
      <c r="T38" s="15">
        <f>'Table A1'!T38/'Table A2'!T38*100</f>
        <v>96.678501889817881</v>
      </c>
      <c r="U38" s="15">
        <f>'Table A1'!U38/'Table A2'!U38*100</f>
        <v>85.26922172584058</v>
      </c>
      <c r="W38" s="15">
        <f>'Table A4'!B38/'Table A2'!B38*100</f>
        <v>87.517353077279054</v>
      </c>
      <c r="X38" s="15">
        <f>'Table A4'!C38/'Table A2'!C38*100</f>
        <v>106.59841786877618</v>
      </c>
      <c r="Y38" s="15">
        <f>'Table A4'!D38/'Table A2'!D38*100</f>
        <v>86.087873992011453</v>
      </c>
      <c r="Z38" s="15">
        <f>'Table A4'!E38/'Table A2'!E38*100</f>
        <v>80.564263322884017</v>
      </c>
      <c r="AA38" s="15">
        <f>'Table A4'!F38/'Table A2'!F38*100</f>
        <v>126.2006494616305</v>
      </c>
      <c r="AB38" s="15">
        <f>'Table A4'!G38/'Table A2'!G38*100</f>
        <v>75.248429468874917</v>
      </c>
      <c r="AC38" s="15">
        <f>'Table A4'!H38/'Table A2'!H38*100</f>
        <v>79.904549147034913</v>
      </c>
      <c r="AD38" s="15">
        <f>'Table A4'!I38/'Table A2'!I38*100</f>
        <v>74.436998791607166</v>
      </c>
      <c r="AE38" s="15">
        <f>'Table A4'!J38/'Table A2'!J38*100</f>
        <v>125.81359922448414</v>
      </c>
      <c r="AF38" s="15">
        <f>'Table A4'!K38/'Table A2'!K38*100</f>
        <v>111.33580960242125</v>
      </c>
      <c r="AG38" s="15">
        <f>'Table A4'!L38/'Table A2'!L38*100</f>
        <v>87.45204926307288</v>
      </c>
      <c r="AH38" s="15">
        <f>'Table A4'!M38/'Table A2'!M38*100</f>
        <v>186.84752104770814</v>
      </c>
      <c r="AI38" s="15">
        <f>'Table A4'!N38/'Table A2'!N38*100</f>
        <v>92.485722873459565</v>
      </c>
      <c r="AJ38" s="15">
        <f>'Table A4'!O38/'Table A2'!O38*100</f>
        <v>110.65573770491804</v>
      </c>
      <c r="AK38" s="15"/>
      <c r="AL38" s="15"/>
      <c r="AM38" s="15"/>
      <c r="AN38" s="15">
        <f>'Table A4'!S38/'Table A2'!S38*100</f>
        <v>132.09141274238226</v>
      </c>
      <c r="AO38" s="15">
        <f>'Table A4'!T38/'Table A2'!T38*100</f>
        <v>102.53121062879396</v>
      </c>
      <c r="AP38" s="15">
        <f>'Table A4'!U38/'Table A2'!U38*100</f>
        <v>96.943334117093798</v>
      </c>
    </row>
    <row r="39" spans="1:42" x14ac:dyDescent="0.2">
      <c r="A39" s="13">
        <v>2003</v>
      </c>
      <c r="B39" s="15">
        <f>'Table A1'!B39/'Table A2'!B39*100</f>
        <v>109.91482112436117</v>
      </c>
      <c r="C39" s="15">
        <f>'Table A1'!C39/'Table A2'!C39*100</f>
        <v>275.56460211301737</v>
      </c>
      <c r="D39" s="15">
        <f>'Table A1'!D39/'Table A2'!D39*100</f>
        <v>66.578377076811947</v>
      </c>
      <c r="E39" s="15">
        <f>'Table A1'!E39/'Table A2'!E39*100</f>
        <v>181.07295458142113</v>
      </c>
      <c r="F39" s="15">
        <f>'Table A1'!F39/'Table A2'!F39*100</f>
        <v>200.56497175141246</v>
      </c>
      <c r="G39" s="15">
        <f>'Table A1'!G39/'Table A2'!G39*100</f>
        <v>110.7509881422925</v>
      </c>
      <c r="H39" s="15">
        <f>'Table A1'!H39/'Table A2'!H39*100</f>
        <v>84.600606673407469</v>
      </c>
      <c r="I39" s="15">
        <f>'Table A1'!I39/'Table A2'!I39*100</f>
        <v>96.269395840211288</v>
      </c>
      <c r="J39" s="15">
        <f>'Table A1'!J39/'Table A2'!J39*100</f>
        <v>108.14015454303222</v>
      </c>
      <c r="K39" s="15">
        <f>'Table A1'!K39/'Table A2'!K39*100</f>
        <v>35.4962354551677</v>
      </c>
      <c r="L39" s="15">
        <f>'Table A1'!L39/'Table A2'!L39*100</f>
        <v>86.184477854530684</v>
      </c>
      <c r="M39" s="15">
        <f>'Table A1'!M39/'Table A2'!M39*100</f>
        <v>86.28989124621144</v>
      </c>
      <c r="N39" s="15">
        <f>'Table A1'!N39/'Table A2'!N39*100</f>
        <v>100.1018922852984</v>
      </c>
      <c r="O39" s="15">
        <f>'Table A1'!O39/'Table A2'!O39*100</f>
        <v>87.693898655635991</v>
      </c>
      <c r="P39" s="15"/>
      <c r="Q39" s="15">
        <f>'Table A1'!Q39/'Table A2'!Q39*100</f>
        <v>261.57865273371897</v>
      </c>
      <c r="R39" s="15">
        <f>'Table A1'!R39/'Table A2'!R39*100</f>
        <v>97.300374044560087</v>
      </c>
      <c r="S39" s="15">
        <f>'Table A1'!S39/'Table A2'!S39*100</f>
        <v>118.9046189046189</v>
      </c>
      <c r="T39" s="15">
        <f>'Table A1'!T39/'Table A2'!T39*100</f>
        <v>87.140610961365667</v>
      </c>
      <c r="U39" s="15">
        <f>'Table A1'!U39/'Table A2'!U39*100</f>
        <v>88.17583450869769</v>
      </c>
      <c r="W39" s="15">
        <f>'Table A4'!B39/'Table A2'!B39*100</f>
        <v>87.802385008517888</v>
      </c>
      <c r="X39" s="15">
        <f>'Table A4'!C39/'Table A2'!C39*100</f>
        <v>110.78801977318989</v>
      </c>
      <c r="Y39" s="15">
        <f>'Table A4'!D39/'Table A2'!D39*100</f>
        <v>90.19182919977527</v>
      </c>
      <c r="Z39" s="15">
        <f>'Table A4'!E39/'Table A2'!E39*100</f>
        <v>85.82054122487736</v>
      </c>
      <c r="AA39" s="15">
        <f>'Table A4'!F39/'Table A2'!F39*100</f>
        <v>130.30303030303031</v>
      </c>
      <c r="AB39" s="15">
        <f>'Table A4'!G39/'Table A2'!G39*100</f>
        <v>78.949745906267637</v>
      </c>
      <c r="AC39" s="15">
        <f>'Table A4'!H39/'Table A2'!H39*100</f>
        <v>81.496461071789668</v>
      </c>
      <c r="AD39" s="15">
        <f>'Table A4'!I39/'Table A2'!I39*100</f>
        <v>83.922086497193789</v>
      </c>
      <c r="AE39" s="15">
        <f>'Table A4'!J39/'Table A2'!J39*100</f>
        <v>122.32880362376764</v>
      </c>
      <c r="AF39" s="15">
        <f>'Table A4'!K39/'Table A2'!K39*100</f>
        <v>111.27994524298428</v>
      </c>
      <c r="AG39" s="15">
        <f>'Table A4'!L39/'Table A2'!L39*100</f>
        <v>90.501828524989847</v>
      </c>
      <c r="AH39" s="15">
        <f>'Table A4'!M39/'Table A2'!M39*100</f>
        <v>183.15207701907647</v>
      </c>
      <c r="AI39" s="15">
        <f>'Table A4'!N39/'Table A2'!N39*100</f>
        <v>91.935953420669563</v>
      </c>
      <c r="AJ39" s="15">
        <f>'Table A4'!O39/'Table A2'!O39*100</f>
        <v>113.56182597133994</v>
      </c>
      <c r="AK39" s="15"/>
      <c r="AL39" s="15"/>
      <c r="AM39" s="15"/>
      <c r="AN39" s="15">
        <f>'Table A4'!S39/'Table A2'!S39*100</f>
        <v>131.76033176033175</v>
      </c>
      <c r="AO39" s="15">
        <f>'Table A4'!T39/'Table A2'!T39*100</f>
        <v>96.237646001796946</v>
      </c>
      <c r="AP39" s="15">
        <f>'Table A4'!U39/'Table A2'!U39*100</f>
        <v>99.047954866008453</v>
      </c>
    </row>
    <row r="40" spans="1:42" x14ac:dyDescent="0.2">
      <c r="A40" s="13">
        <v>2004</v>
      </c>
      <c r="B40" s="15">
        <f>'Table A1'!B40/'Table A2'!B40*100</f>
        <v>95.108277454105746</v>
      </c>
      <c r="C40" s="15">
        <f>'Table A1'!C40/'Table A2'!C40*100</f>
        <v>291.26760563380276</v>
      </c>
      <c r="D40" s="15">
        <f>'Table A1'!D40/'Table A2'!D40*100</f>
        <v>70.2340301490797</v>
      </c>
      <c r="E40" s="15">
        <f>'Table A1'!E40/'Table A2'!E40*100</f>
        <v>148.78777814679506</v>
      </c>
      <c r="F40" s="15">
        <f>'Table A1'!F40/'Table A2'!F40*100</f>
        <v>192.2172751558326</v>
      </c>
      <c r="G40" s="15">
        <f>'Table A1'!G40/'Table A2'!G40*100</f>
        <v>106.96698686099151</v>
      </c>
      <c r="H40" s="15">
        <f>'Table A1'!H40/'Table A2'!H40*100</f>
        <v>85.983557248847006</v>
      </c>
      <c r="I40" s="15">
        <f>'Table A1'!I40/'Table A2'!I40*100</f>
        <v>103.00524170064067</v>
      </c>
      <c r="J40" s="15">
        <f>'Table A1'!J40/'Table A2'!J40*100</f>
        <v>109.41298163951383</v>
      </c>
      <c r="K40" s="15">
        <f>'Table A1'!K40/'Table A2'!K40*100</f>
        <v>39.879450518643118</v>
      </c>
      <c r="L40" s="15">
        <f>'Table A1'!L40/'Table A2'!L40*100</f>
        <v>94.795577805590327</v>
      </c>
      <c r="M40" s="15">
        <f>'Table A1'!M40/'Table A2'!M40*100</f>
        <v>79.04121110176618</v>
      </c>
      <c r="N40" s="15">
        <f>'Table A1'!N40/'Table A2'!N40*100</f>
        <v>104.99067833070413</v>
      </c>
      <c r="O40" s="15">
        <f>'Table A1'!O40/'Table A2'!O40*100</f>
        <v>86.243461049059803</v>
      </c>
      <c r="P40" s="15"/>
      <c r="Q40" s="15">
        <f>'Table A1'!Q40/'Table A2'!Q40*100</f>
        <v>251.54934622962566</v>
      </c>
      <c r="R40" s="15">
        <f>'Table A1'!R40/'Table A2'!R40*100</f>
        <v>102.12457749879285</v>
      </c>
      <c r="S40" s="15">
        <f>'Table A1'!S40/'Table A2'!S40*100</f>
        <v>119.95056982012906</v>
      </c>
      <c r="T40" s="15">
        <f>'Table A1'!T40/'Table A2'!T40*100</f>
        <v>87.873679478534498</v>
      </c>
      <c r="U40" s="15">
        <f>'Table A1'!U40/'Table A2'!U40*100</f>
        <v>90.287727539635924</v>
      </c>
      <c r="W40" s="15">
        <f>'Table A4'!B40/'Table A2'!B40*100</f>
        <v>86.501044300318782</v>
      </c>
      <c r="X40" s="15">
        <f>'Table A4'!C40/'Table A2'!C40*100</f>
        <v>122.88190682556881</v>
      </c>
      <c r="Y40" s="15">
        <f>'Table A4'!D40/'Table A2'!D40*100</f>
        <v>91.846422919963373</v>
      </c>
      <c r="Z40" s="15">
        <f>'Table A4'!E40/'Table A2'!E40*100</f>
        <v>90.484888741281964</v>
      </c>
      <c r="AA40" s="15">
        <f>'Table A4'!F40/'Table A2'!F40*100</f>
        <v>139.53695458593054</v>
      </c>
      <c r="AB40" s="15">
        <f>'Table A4'!G40/'Table A2'!G40*100</f>
        <v>80.037540024290607</v>
      </c>
      <c r="AC40" s="15">
        <f>'Table A4'!H40/'Table A2'!H40*100</f>
        <v>82.334068578303601</v>
      </c>
      <c r="AD40" s="15">
        <f>'Table A4'!I40/'Table A2'!I40*100</f>
        <v>95.853232382061748</v>
      </c>
      <c r="AE40" s="15">
        <f>'Table A4'!J40/'Table A2'!J40*100</f>
        <v>117.77863977243341</v>
      </c>
      <c r="AF40" s="15">
        <f>'Table A4'!K40/'Table A2'!K40*100</f>
        <v>113.96131202691335</v>
      </c>
      <c r="AG40" s="15">
        <f>'Table A4'!L40/'Table A2'!L40*100</f>
        <v>93.867334167709643</v>
      </c>
      <c r="AH40" s="15">
        <f>'Table A4'!M40/'Table A2'!M40*100</f>
        <v>175.05466778805717</v>
      </c>
      <c r="AI40" s="15">
        <f>'Table A4'!N40/'Table A2'!N40*100</f>
        <v>92.485300444571905</v>
      </c>
      <c r="AJ40" s="15">
        <f>'Table A4'!O40/'Table A2'!O40*100</f>
        <v>111.23992648098402</v>
      </c>
      <c r="AK40" s="15"/>
      <c r="AL40" s="15"/>
      <c r="AM40" s="15"/>
      <c r="AN40" s="15">
        <f>'Table A4'!S40/'Table A2'!S40*100</f>
        <v>123.47933543869286</v>
      </c>
      <c r="AO40" s="15">
        <f>'Table A4'!T40/'Table A2'!T40*100</f>
        <v>89.952798381658809</v>
      </c>
      <c r="AP40" s="15">
        <f>'Table A4'!U40/'Table A2'!U40*100</f>
        <v>100.18790369935408</v>
      </c>
    </row>
    <row r="41" spans="1:42" x14ac:dyDescent="0.2">
      <c r="A41" s="13">
        <v>2005</v>
      </c>
      <c r="B41" s="15">
        <f>'Table A1'!B41/'Table A2'!B41*100</f>
        <v>103.48887448693023</v>
      </c>
      <c r="C41" s="15">
        <f>'Table A1'!C41/'Table A2'!C41*100</f>
        <v>249.59501557632402</v>
      </c>
      <c r="D41" s="15">
        <f>'Table A1'!D41/'Table A2'!D41*100</f>
        <v>74.725753090719138</v>
      </c>
      <c r="E41" s="15">
        <f>'Table A1'!E41/'Table A2'!E41*100</f>
        <v>118.12780989081566</v>
      </c>
      <c r="F41" s="15">
        <f>'Table A1'!F41/'Table A2'!F41*100</f>
        <v>183.89318105475309</v>
      </c>
      <c r="G41" s="15">
        <f>'Table A1'!G41/'Table A2'!G41*100</f>
        <v>104.43748650399482</v>
      </c>
      <c r="H41" s="15">
        <f>'Table A1'!H41/'Table A2'!H41*100</f>
        <v>91.138598803609455</v>
      </c>
      <c r="I41" s="15">
        <f>'Table A1'!I41/'Table A2'!I41*100</f>
        <v>102.18994928538496</v>
      </c>
      <c r="J41" s="15">
        <f>'Table A1'!J41/'Table A2'!J41*100</f>
        <v>112.41415057664896</v>
      </c>
      <c r="K41" s="15">
        <f>'Table A1'!K41/'Table A2'!K41*100</f>
        <v>42.378378378378379</v>
      </c>
      <c r="L41" s="15">
        <f>'Table A1'!L41/'Table A2'!L41*100</f>
        <v>99.120384576045822</v>
      </c>
      <c r="M41" s="15">
        <f>'Table A1'!M41/'Table A2'!M41*100</f>
        <v>75.810625666006999</v>
      </c>
      <c r="N41" s="15">
        <f>'Table A1'!N41/'Table A2'!N41*100</f>
        <v>102.02198398697246</v>
      </c>
      <c r="O41" s="15">
        <f>'Table A1'!O41/'Table A2'!O41*100</f>
        <v>84.837398373983746</v>
      </c>
      <c r="P41" s="15"/>
      <c r="Q41" s="15">
        <f>'Table A1'!Q41/'Table A2'!Q41*100</f>
        <v>263.75335120643427</v>
      </c>
      <c r="R41" s="15">
        <f>'Table A1'!R41/'Table A2'!R41*100</f>
        <v>99.225729600952945</v>
      </c>
      <c r="S41" s="15">
        <f>'Table A1'!S41/'Table A2'!S41*100</f>
        <v>123.87399463806972</v>
      </c>
      <c r="T41" s="15">
        <f>'Table A1'!T41/'Table A2'!T41*100</f>
        <v>88.959491660047661</v>
      </c>
      <c r="U41" s="15">
        <f>'Table A1'!U41/'Table A2'!U41*100</f>
        <v>92.006960556844547</v>
      </c>
      <c r="W41" s="15">
        <f>'Table A4'!B41/'Table A2'!B41*100</f>
        <v>86.260531432274789</v>
      </c>
      <c r="X41" s="15">
        <f>'Table A4'!C41/'Table A2'!C41*100</f>
        <v>116.3655244029076</v>
      </c>
      <c r="Y41" s="15">
        <f>'Table A4'!D41/'Table A2'!D41*100</f>
        <v>94.845899355737416</v>
      </c>
      <c r="Z41" s="15">
        <f>'Table A4'!E41/'Table A2'!E41*100</f>
        <v>89.643545279383432</v>
      </c>
      <c r="AA41" s="15">
        <f>'Table A4'!F41/'Table A2'!F41*100</f>
        <v>135.75747396708095</v>
      </c>
      <c r="AB41" s="15">
        <f>'Table A4'!G41/'Table A2'!G41*100</f>
        <v>79.356510472900027</v>
      </c>
      <c r="AC41" s="15">
        <f>'Table A4'!H41/'Table A2'!H41*100</f>
        <v>85.197201662780103</v>
      </c>
      <c r="AD41" s="15">
        <f>'Table A4'!I41/'Table A2'!I41*100</f>
        <v>97.04933148916551</v>
      </c>
      <c r="AE41" s="15">
        <f>'Table A4'!J41/'Table A2'!J41*100</f>
        <v>117.51976156537513</v>
      </c>
      <c r="AF41" s="15">
        <f>'Table A4'!K41/'Table A2'!K41*100</f>
        <v>111.86486486486487</v>
      </c>
      <c r="AG41" s="15">
        <f>'Table A4'!L41/'Table A2'!L41*100</f>
        <v>95.673519484504453</v>
      </c>
      <c r="AH41" s="15">
        <f>'Table A4'!M41/'Table A2'!M41*100</f>
        <v>158.50205510732229</v>
      </c>
      <c r="AI41" s="15">
        <f>'Table A4'!N41/'Table A2'!N41*100</f>
        <v>90.18862803636857</v>
      </c>
      <c r="AJ41" s="15">
        <f>'Table A4'!O41/'Table A2'!O41*100</f>
        <v>109.4850948509485</v>
      </c>
      <c r="AK41" s="15"/>
      <c r="AL41" s="15"/>
      <c r="AM41" s="15"/>
      <c r="AN41" s="15">
        <f>'Table A4'!S41/'Table A2'!S41*100</f>
        <v>118.49865951742629</v>
      </c>
      <c r="AO41" s="15">
        <f>'Table A4'!T41/'Table A2'!T41*100</f>
        <v>88.244638602065123</v>
      </c>
      <c r="AP41" s="15">
        <f>'Table A4'!U41/'Table A2'!U41*100</f>
        <v>100.24361948955915</v>
      </c>
    </row>
    <row r="42" spans="1:42" x14ac:dyDescent="0.2">
      <c r="A42" s="13">
        <v>2006</v>
      </c>
      <c r="B42" s="15">
        <f>'Table A1'!B42/'Table A2'!B42*100</f>
        <v>101.82940030309591</v>
      </c>
      <c r="C42" s="15">
        <f>'Table A1'!C42/'Table A2'!C42*100</f>
        <v>216.73187808896213</v>
      </c>
      <c r="D42" s="15">
        <f>'Table A1'!D42/'Table A2'!D42*100</f>
        <v>81.611051309651955</v>
      </c>
      <c r="E42" s="15">
        <f>'Table A1'!E42/'Table A2'!E42*100</f>
        <v>123.77392344497609</v>
      </c>
      <c r="F42" s="15">
        <f>'Table A1'!F42/'Table A2'!F42*100</f>
        <v>171.37254901960785</v>
      </c>
      <c r="G42" s="15">
        <f>'Table A1'!G42/'Table A2'!G42*100</f>
        <v>103.30525642392578</v>
      </c>
      <c r="H42" s="15">
        <f>'Table A1'!H42/'Table A2'!H42*100</f>
        <v>97.926124638877425</v>
      </c>
      <c r="I42" s="15">
        <f>'Table A1'!I42/'Table A2'!I42*100</f>
        <v>105.67545963229419</v>
      </c>
      <c r="J42" s="15">
        <f>'Table A1'!J42/'Table A2'!J42*100</f>
        <v>107.05447123357573</v>
      </c>
      <c r="K42" s="15">
        <f>'Table A1'!K42/'Table A2'!K42*100</f>
        <v>43.836161187698835</v>
      </c>
      <c r="L42" s="15">
        <f>'Table A1'!L42/'Table A2'!L42*100</f>
        <v>103.61879305027244</v>
      </c>
      <c r="M42" s="15">
        <f>'Table A1'!M42/'Table A2'!M42*100</f>
        <v>69.290913992990014</v>
      </c>
      <c r="N42" s="15">
        <f>'Table A1'!N42/'Table A2'!N42*100</f>
        <v>106.23517005009229</v>
      </c>
      <c r="O42" s="15">
        <f>'Table A1'!O42/'Table A2'!O42*100</f>
        <v>86.243035287874775</v>
      </c>
      <c r="P42" s="15"/>
      <c r="Q42" s="15">
        <f>'Table A1'!Q42/'Table A2'!Q42*100</f>
        <v>227.52691627832235</v>
      </c>
      <c r="R42" s="15">
        <f>'Table A1'!R42/'Table A2'!R42*100</f>
        <v>100.46955036994878</v>
      </c>
      <c r="S42" s="15">
        <f>'Table A1'!S42/'Table A2'!S42*100</f>
        <v>119.55079122001023</v>
      </c>
      <c r="T42" s="15">
        <f>'Table A1'!T42/'Table A2'!T42*100</f>
        <v>85.273106934828007</v>
      </c>
      <c r="U42" s="15">
        <f>'Table A1'!U42/'Table A2'!U42*100</f>
        <v>94.408651633686148</v>
      </c>
      <c r="W42" s="15">
        <f>'Table A4'!B42/'Table A2'!B42*100</f>
        <v>88.10348560294436</v>
      </c>
      <c r="X42" s="15">
        <f>'Table A4'!C42/'Table A2'!C42*100</f>
        <v>114.06507413509061</v>
      </c>
      <c r="Y42" s="15">
        <f>'Table A4'!D42/'Table A2'!D42*100</f>
        <v>96.986006458557597</v>
      </c>
      <c r="Z42" s="15">
        <f>'Table A4'!E42/'Table A2'!E42*100</f>
        <v>88.232655502392348</v>
      </c>
      <c r="AA42" s="15">
        <f>'Table A4'!F42/'Table A2'!F42*100</f>
        <v>136.91176470588235</v>
      </c>
      <c r="AB42" s="15">
        <f>'Table A4'!G42/'Table A2'!G42*100</f>
        <v>80.530973451327426</v>
      </c>
      <c r="AC42" s="15">
        <f>'Table A4'!H42/'Table A2'!H42*100</f>
        <v>88.887742468014864</v>
      </c>
      <c r="AD42" s="15">
        <f>'Table A4'!I42/'Table A2'!I42*100</f>
        <v>98.469795592097768</v>
      </c>
      <c r="AE42" s="15">
        <f>'Table A4'!J42/'Table A2'!J42*100</f>
        <v>115.92039800995025</v>
      </c>
      <c r="AF42" s="15">
        <f>'Table A4'!K42/'Table A2'!K42*100</f>
        <v>113.08324496288442</v>
      </c>
      <c r="AG42" s="15">
        <f>'Table A4'!L42/'Table A2'!L42*100</f>
        <v>97.77937699187828</v>
      </c>
      <c r="AH42" s="15">
        <f>'Table A4'!M42/'Table A2'!M42*100</f>
        <v>141.57454839579401</v>
      </c>
      <c r="AI42" s="15">
        <f>'Table A4'!N42/'Table A2'!N42*100</f>
        <v>91.299762720801482</v>
      </c>
      <c r="AJ42" s="15">
        <f>'Table A4'!O42/'Table A2'!O42*100</f>
        <v>112.48341735208281</v>
      </c>
      <c r="AK42" s="15"/>
      <c r="AL42" s="15"/>
      <c r="AM42" s="15"/>
      <c r="AN42" s="15">
        <f>'Table A4'!S42/'Table A2'!S42*100</f>
        <v>112.04696273608982</v>
      </c>
      <c r="AO42" s="15">
        <f>'Table A4'!T42/'Table A2'!T42*100</f>
        <v>93.208044840092327</v>
      </c>
      <c r="AP42" s="15">
        <f>'Table A4'!U42/'Table A2'!U42*100</f>
        <v>101.28854118729866</v>
      </c>
    </row>
    <row r="43" spans="1:42" x14ac:dyDescent="0.2">
      <c r="A43" s="13">
        <v>2007</v>
      </c>
      <c r="B43" s="15">
        <f>'Table A1'!B43/'Table A2'!B43*100</f>
        <v>90.56961319808272</v>
      </c>
      <c r="C43" s="15">
        <f>'Table A1'!C43/'Table A2'!C43*100</f>
        <v>207.9404466501241</v>
      </c>
      <c r="D43" s="15">
        <f>'Table A1'!D43/'Table A2'!D43*100</f>
        <v>83.543840380743177</v>
      </c>
      <c r="E43" s="15">
        <f>'Table A1'!E43/'Table A2'!E43*100</f>
        <v>114.96956281128942</v>
      </c>
      <c r="F43" s="15">
        <f>'Table A1'!F43/'Table A2'!F43*100</f>
        <v>157.75133103664265</v>
      </c>
      <c r="G43" s="15">
        <f>'Table A1'!G43/'Table A2'!G43*100</f>
        <v>100.49715173485241</v>
      </c>
      <c r="H43" s="15">
        <f>'Table A1'!H43/'Table A2'!H43*100</f>
        <v>97.951410335598112</v>
      </c>
      <c r="I43" s="15">
        <f>'Table A1'!I43/'Table A2'!I43*100</f>
        <v>109.31786216596345</v>
      </c>
      <c r="J43" s="15">
        <f>'Table A1'!J43/'Table A2'!J43*100</f>
        <v>103.74443895205141</v>
      </c>
      <c r="K43" s="15">
        <f>'Table A1'!K43/'Table A2'!K43*100</f>
        <v>48.440151416264193</v>
      </c>
      <c r="L43" s="15">
        <f>'Table A1'!L43/'Table A2'!L43*100</f>
        <v>114.21193763035058</v>
      </c>
      <c r="M43" s="15">
        <f>'Table A1'!M43/'Table A2'!M43*100</f>
        <v>68.764478764478767</v>
      </c>
      <c r="N43" s="15">
        <f>'Table A1'!N43/'Table A2'!N43*100</f>
        <v>105.06666666666666</v>
      </c>
      <c r="O43" s="15">
        <f>'Table A1'!O43/'Table A2'!O43*100</f>
        <v>86.681029020403003</v>
      </c>
      <c r="P43" s="15"/>
      <c r="Q43" s="15">
        <f>'Table A1'!Q43/'Table A2'!Q43*100</f>
        <v>206.76056338028167</v>
      </c>
      <c r="R43" s="15">
        <f>'Table A1'!R43/'Table A2'!R43*100</f>
        <v>98.025309414545958</v>
      </c>
      <c r="S43" s="15">
        <f>'Table A1'!S43/'Table A2'!S43*100</f>
        <v>112.27001649536861</v>
      </c>
      <c r="T43" s="15">
        <f>'Table A1'!T43/'Table A2'!T43*100</f>
        <v>83.62399912251837</v>
      </c>
      <c r="U43" s="15">
        <f>'Table A1'!U43/'Table A2'!U43*100</f>
        <v>95.770015876616014</v>
      </c>
      <c r="W43" s="15">
        <f>'Table A4'!B43/'Table A2'!B43*100</f>
        <v>93.222606175454246</v>
      </c>
      <c r="X43" s="15">
        <f>'Table A4'!C43/'Table A2'!C43*100</f>
        <v>118.62121048656813</v>
      </c>
      <c r="Y43" s="15">
        <f>'Table A4'!D43/'Table A2'!D43*100</f>
        <v>98.453230825553717</v>
      </c>
      <c r="Z43" s="15">
        <f>'Table A4'!E43/'Table A2'!E43*100</f>
        <v>87.161040398450467</v>
      </c>
      <c r="AA43" s="15">
        <f>'Table A4'!F43/'Table A2'!F43*100</f>
        <v>136.25117444409648</v>
      </c>
      <c r="AB43" s="15">
        <f>'Table A4'!G43/'Table A2'!G43*100</f>
        <v>80.445365095805286</v>
      </c>
      <c r="AC43" s="15">
        <f>'Table A4'!H43/'Table A2'!H43*100</f>
        <v>91.53798641136504</v>
      </c>
      <c r="AD43" s="15">
        <f>'Table A4'!I43/'Table A2'!I43*100</f>
        <v>104.09048288795127</v>
      </c>
      <c r="AE43" s="15">
        <f>'Table A4'!J43/'Table A2'!J43*100</f>
        <v>112.46910528917449</v>
      </c>
      <c r="AF43" s="15">
        <f>'Table A4'!K43/'Table A2'!K43*100</f>
        <v>114.64560762302571</v>
      </c>
      <c r="AG43" s="15">
        <f>'Table A4'!L43/'Table A2'!L43*100</f>
        <v>96.325355050153945</v>
      </c>
      <c r="AH43" s="15">
        <f>'Table A4'!M43/'Table A2'!M43*100</f>
        <v>138.26254826254828</v>
      </c>
      <c r="AI43" s="15">
        <f>'Table A4'!N43/'Table A2'!N43*100</f>
        <v>92.076190476190476</v>
      </c>
      <c r="AJ43" s="15">
        <f>'Table A4'!O43/'Table A2'!O43*100</f>
        <v>112.67266506146242</v>
      </c>
      <c r="AK43" s="15"/>
      <c r="AL43" s="15"/>
      <c r="AM43" s="15"/>
      <c r="AN43" s="15">
        <f>'Table A4'!S43/'Table A2'!S43*100</f>
        <v>113.24704986676817</v>
      </c>
      <c r="AO43" s="15">
        <f>'Table A4'!T43/'Table A2'!T43*100</f>
        <v>98.859273883953051</v>
      </c>
      <c r="AP43" s="15">
        <f>'Table A4'!U43/'Table A2'!U43*100</f>
        <v>102.13200272170559</v>
      </c>
    </row>
    <row r="44" spans="1:42" x14ac:dyDescent="0.2">
      <c r="A44" s="13">
        <v>2008</v>
      </c>
      <c r="B44" s="15">
        <f>'Table A1'!B44/'Table A2'!B44*100</f>
        <v>109.81853532080363</v>
      </c>
      <c r="C44" s="15">
        <f>'Table A1'!C44/'Table A2'!C44*100</f>
        <v>185.81704960274854</v>
      </c>
      <c r="D44" s="15">
        <f>'Table A1'!D44/'Table A2'!D44*100</f>
        <v>86.031566014554386</v>
      </c>
      <c r="E44" s="15">
        <f>'Table A1'!E44/'Table A2'!E44*100</f>
        <v>107.39325250395362</v>
      </c>
      <c r="F44" s="15">
        <f>'Table A1'!F44/'Table A2'!F44*100</f>
        <v>150.76480387702557</v>
      </c>
      <c r="G44" s="15">
        <f>'Table A1'!G44/'Table A2'!G44*100</f>
        <v>95.006775774001866</v>
      </c>
      <c r="H44" s="15">
        <f>'Table A1'!H44/'Table A2'!H44*100</f>
        <v>93.848644273573456</v>
      </c>
      <c r="I44" s="15">
        <f>'Table A1'!I44/'Table A2'!I44*100</f>
        <v>109.37101818603034</v>
      </c>
      <c r="J44" s="15">
        <f>'Table A1'!J44/'Table A2'!J44*100</f>
        <v>103.31216535923298</v>
      </c>
      <c r="K44" s="15">
        <f>'Table A1'!K44/'Table A2'!K44*100</f>
        <v>54.041935909270734</v>
      </c>
      <c r="L44" s="15">
        <f>'Table A1'!L44/'Table A2'!L44*100</f>
        <v>111.27680311890839</v>
      </c>
      <c r="M44" s="15">
        <f>'Table A1'!M44/'Table A2'!M44*100</f>
        <v>73.104056437389772</v>
      </c>
      <c r="N44" s="15">
        <f>'Table A1'!N44/'Table A2'!N44*100</f>
        <v>104.56585866358856</v>
      </c>
      <c r="O44" s="15">
        <f>'Table A1'!O44/'Table A2'!O44*100</f>
        <v>84.417475728155338</v>
      </c>
      <c r="P44" s="15"/>
      <c r="Q44" s="15">
        <f>'Table A1'!Q44/'Table A2'!Q44*100</f>
        <v>210.60076287349014</v>
      </c>
      <c r="R44" s="15">
        <f>'Table A1'!R44/'Table A2'!R44*100</f>
        <v>98.499522575364878</v>
      </c>
      <c r="S44" s="15">
        <f>'Table A1'!S44/'Table A2'!S44*100</f>
        <v>108.74262027383494</v>
      </c>
      <c r="T44" s="15">
        <f>'Table A1'!T44/'Table A2'!T44*100</f>
        <v>83.409288194444457</v>
      </c>
      <c r="U44" s="15">
        <f>'Table A1'!U44/'Table A2'!U44*100</f>
        <v>95.49356223175964</v>
      </c>
      <c r="W44" s="15">
        <f>'Table A4'!B44/'Table A2'!B44*100</f>
        <v>93.108662778137827</v>
      </c>
      <c r="X44" s="15">
        <f>'Table A4'!C44/'Table A2'!C44*100</f>
        <v>115.80416577195621</v>
      </c>
      <c r="Y44" s="15">
        <f>'Table A4'!D44/'Table A2'!D44*100</f>
        <v>100.60485776391646</v>
      </c>
      <c r="Z44" s="15">
        <f>'Table A4'!E44/'Table A2'!E44*100</f>
        <v>90.603584607274641</v>
      </c>
      <c r="AA44" s="15">
        <f>'Table A4'!F44/'Table A2'!F44*100</f>
        <v>136.08965621687113</v>
      </c>
      <c r="AB44" s="15">
        <f>'Table A4'!G44/'Table A2'!G44*100</f>
        <v>82.966746586052338</v>
      </c>
      <c r="AC44" s="15">
        <f>'Table A4'!H44/'Table A2'!H44*100</f>
        <v>92.138810198300263</v>
      </c>
      <c r="AD44" s="15">
        <f>'Table A4'!I44/'Table A2'!I44*100</f>
        <v>106.06973242210123</v>
      </c>
      <c r="AE44" s="15">
        <f>'Table A4'!J44/'Table A2'!J44*100</f>
        <v>113.69692441788071</v>
      </c>
      <c r="AF44" s="15">
        <f>'Table A4'!K44/'Table A2'!K44*100</f>
        <v>117.65791902940789</v>
      </c>
      <c r="AG44" s="15">
        <f>'Table A4'!L44/'Table A2'!L44*100</f>
        <v>96.627680311890842</v>
      </c>
      <c r="AH44" s="15">
        <f>'Table A4'!M44/'Table A2'!M44*100</f>
        <v>138.43537414965988</v>
      </c>
      <c r="AI44" s="15">
        <f>'Table A4'!N44/'Table A2'!N44*100</f>
        <v>97.935103244837762</v>
      </c>
      <c r="AJ44" s="15">
        <f>'Table A4'!O44/'Table A2'!O44*100</f>
        <v>108.03398058252426</v>
      </c>
      <c r="AK44" s="15"/>
      <c r="AL44" s="15"/>
      <c r="AM44" s="15"/>
      <c r="AN44" s="15">
        <f>'Table A4'!S44/'Table A2'!S44*100</f>
        <v>113.84248210023867</v>
      </c>
      <c r="AO44" s="15">
        <f>'Table A4'!T44/'Table A2'!T44*100</f>
        <v>96.365017361111114</v>
      </c>
      <c r="AP44" s="15">
        <f>'Table A4'!U44/'Table A2'!U44*100</f>
        <v>103.58030268805058</v>
      </c>
    </row>
    <row r="45" spans="1:42" x14ac:dyDescent="0.2">
      <c r="A45" s="13">
        <v>2009</v>
      </c>
      <c r="B45" s="15">
        <f>'Table A1'!B45/'Table A2'!B45*100</f>
        <v>91.375987666217</v>
      </c>
      <c r="C45" s="15">
        <f>'Table A1'!C45/'Table A2'!C45*100</f>
        <v>170.86462132589574</v>
      </c>
      <c r="D45" s="15">
        <f>'Table A1'!D45/'Table A2'!D45*100</f>
        <v>85.723032962547208</v>
      </c>
      <c r="E45" s="15">
        <f>'Table A1'!E45/'Table A2'!E45*100</f>
        <v>103.68709516691578</v>
      </c>
      <c r="F45" s="15">
        <f>'Table A1'!F45/'Table A2'!F45*100</f>
        <v>138.80339421832304</v>
      </c>
      <c r="G45" s="15">
        <f>'Table A1'!G45/'Table A2'!G45*100</f>
        <v>85.536105032822761</v>
      </c>
      <c r="H45" s="15">
        <f>'Table A1'!H45/'Table A2'!H45*100</f>
        <v>88.534153585065752</v>
      </c>
      <c r="I45" s="15">
        <f>'Table A1'!I45/'Table A2'!I45*100</f>
        <v>97.941142258927542</v>
      </c>
      <c r="J45" s="15">
        <f>'Table A1'!J45/'Table A2'!J45*100</f>
        <v>101.57335780778813</v>
      </c>
      <c r="K45" s="15">
        <f>'Table A1'!K45/'Table A2'!K45*100</f>
        <v>56.471666012302059</v>
      </c>
      <c r="L45" s="15">
        <f>'Table A1'!L45/'Table A2'!L45*100</f>
        <v>110.834849403679</v>
      </c>
      <c r="M45" s="15">
        <f>'Table A1'!M45/'Table A2'!M45*100</f>
        <v>79.486206023791453</v>
      </c>
      <c r="N45" s="15">
        <f>'Table A1'!N45/'Table A2'!N45*100</f>
        <v>105.03538377789876</v>
      </c>
      <c r="O45" s="15">
        <f>'Table A1'!O45/'Table A2'!O45*100</f>
        <v>86.107846977412194</v>
      </c>
      <c r="P45" s="15"/>
      <c r="Q45" s="15">
        <f>'Table A1'!Q45/'Table A2'!Q45*100</f>
        <v>199.50754078177897</v>
      </c>
      <c r="R45" s="15">
        <f>'Table A1'!R45/'Table A2'!R45*100</f>
        <v>102.89895862651281</v>
      </c>
      <c r="S45" s="15">
        <f>'Table A1'!S45/'Table A2'!S45*100</f>
        <v>106.39672909522555</v>
      </c>
      <c r="T45" s="15">
        <f>'Table A1'!T45/'Table A2'!T45*100</f>
        <v>89.469416126042645</v>
      </c>
      <c r="U45" s="15">
        <f>'Table A1'!U45/'Table A2'!U45*100</f>
        <v>94.59555345316933</v>
      </c>
      <c r="W45" s="15">
        <f>'Table A4'!B45/'Table A2'!B45*100</f>
        <v>85.170553093081509</v>
      </c>
      <c r="X45" s="15">
        <f>'Table A4'!C45/'Table A2'!C45*100</f>
        <v>113.10877494099978</v>
      </c>
      <c r="Y45" s="15">
        <f>'Table A4'!D45/'Table A2'!D45*100</f>
        <v>104.32697214001429</v>
      </c>
      <c r="Z45" s="15">
        <f>'Table A4'!E45/'Table A2'!E45*100</f>
        <v>89.947683109118088</v>
      </c>
      <c r="AA45" s="15">
        <f>'Table A4'!F45/'Table A2'!F45*100</f>
        <v>132.15878038256866</v>
      </c>
      <c r="AB45" s="15">
        <f>'Table A4'!G45/'Table A2'!G45*100</f>
        <v>86.367614879649878</v>
      </c>
      <c r="AC45" s="15">
        <f>'Table A4'!H45/'Table A2'!H45*100</f>
        <v>96.945269410267301</v>
      </c>
      <c r="AD45" s="15">
        <f>'Table A4'!I45/'Table A2'!I45*100</f>
        <v>108.58438990345469</v>
      </c>
      <c r="AE45" s="15">
        <f>'Table A4'!J45/'Table A2'!J45*100</f>
        <v>118.32961846073162</v>
      </c>
      <c r="AF45" s="15">
        <f>'Table A4'!K45/'Table A2'!K45*100</f>
        <v>115.01112419840337</v>
      </c>
      <c r="AG45" s="15">
        <f>'Table A4'!L45/'Table A2'!L45*100</f>
        <v>99.636143117040632</v>
      </c>
      <c r="AH45" s="15">
        <f>'Table A4'!M45/'Table A2'!M45*100</f>
        <v>139.6355353075171</v>
      </c>
      <c r="AI45" s="15">
        <f>'Table A4'!N45/'Table A2'!N45*100</f>
        <v>107.0223189983669</v>
      </c>
      <c r="AJ45" s="15">
        <f>'Table A4'!O45/'Table A2'!O45*100</f>
        <v>109.80545763154457</v>
      </c>
      <c r="AK45" s="15"/>
      <c r="AL45" s="15"/>
      <c r="AM45" s="15"/>
      <c r="AN45" s="15">
        <f>'Table A4'!S45/'Table A2'!S45*100</f>
        <v>118.70218939593775</v>
      </c>
      <c r="AO45" s="15">
        <f>'Table A4'!T45/'Table A2'!T45*100</f>
        <v>101.9462465245598</v>
      </c>
      <c r="AP45" s="15">
        <f>'Table A4'!U45/'Table A2'!U45*100</f>
        <v>108.11258278145695</v>
      </c>
    </row>
    <row r="46" spans="1:42" x14ac:dyDescent="0.2">
      <c r="A46" s="13">
        <v>2010</v>
      </c>
      <c r="B46" s="15">
        <f>'Table A1'!B46/'Table A2'!B46*100</f>
        <v>72.104932171413168</v>
      </c>
      <c r="C46" s="15">
        <f>'Table A1'!C46/'Table A2'!C46*100</f>
        <v>139.65791567223548</v>
      </c>
      <c r="D46" s="15">
        <f>'Table A1'!D46/'Table A2'!D46*100</f>
        <v>86.445352400408566</v>
      </c>
      <c r="E46" s="15">
        <f>'Table A1'!E46/'Table A2'!E46*100</f>
        <v>99.471210340775571</v>
      </c>
      <c r="F46" s="15">
        <f>'Table A1'!F46/'Table A2'!F46*100</f>
        <v>128.43513979064528</v>
      </c>
      <c r="G46" s="15">
        <f>'Table A1'!G46/'Table A2'!G46*100</f>
        <v>97.557913956407631</v>
      </c>
      <c r="H46" s="15">
        <f>'Table A1'!H46/'Table A2'!H46*100</f>
        <v>96.322669784249115</v>
      </c>
      <c r="I46" s="15">
        <f>'Table A1'!I46/'Table A2'!I46*100</f>
        <v>107.91795850226569</v>
      </c>
      <c r="J46" s="15">
        <f>'Table A1'!J46/'Table A2'!J46*100</f>
        <v>106.71661409043112</v>
      </c>
      <c r="K46" s="15">
        <f>'Table A1'!K46/'Table A2'!K46*100</f>
        <v>59.373781992984284</v>
      </c>
      <c r="L46" s="15">
        <f>'Table A1'!L46/'Table A2'!L46*100</f>
        <v>104.39425051334703</v>
      </c>
      <c r="M46" s="15">
        <f>'Table A1'!M46/'Table A2'!M46*100</f>
        <v>83.747313112013373</v>
      </c>
      <c r="N46" s="15">
        <f>'Table A1'!N46/'Table A2'!N46*100</f>
        <v>106.88731073294922</v>
      </c>
      <c r="O46" s="15">
        <f>'Table A1'!O46/'Table A2'!O46*100</f>
        <v>86.877309211364505</v>
      </c>
      <c r="P46" s="15"/>
      <c r="Q46" s="15">
        <f>'Table A1'!Q46/'Table A2'!Q46*100</f>
        <v>183.76955475330925</v>
      </c>
      <c r="R46" s="15">
        <f>'Table A1'!R46/'Table A2'!R46*100</f>
        <v>108.84991843393148</v>
      </c>
      <c r="S46" s="15">
        <f>'Table A1'!S46/'Table A2'!S46*100</f>
        <v>104.01537238271932</v>
      </c>
      <c r="T46" s="15">
        <f>'Table A1'!T46/'Table A2'!T46*100</f>
        <v>93.431085043988276</v>
      </c>
      <c r="U46" s="15">
        <f>'Table A1'!U46/'Table A2'!U46*100</f>
        <v>97.164796219728288</v>
      </c>
      <c r="W46" s="15">
        <f>'Table A4'!B46/'Table A2'!B46*100</f>
        <v>80.136555565537691</v>
      </c>
      <c r="X46" s="15">
        <f>'Table A4'!C46/'Table A2'!C46*100</f>
        <v>101.78003182179793</v>
      </c>
      <c r="Y46" s="15">
        <f>'Table A4'!D46/'Table A2'!D46*100</f>
        <v>99.856996935648624</v>
      </c>
      <c r="Z46" s="15">
        <f>'Table A4'!E46/'Table A2'!E46*100</f>
        <v>88.025851938895414</v>
      </c>
      <c r="AA46" s="15">
        <f>'Table A4'!F46/'Table A2'!F46*100</f>
        <v>122.93626606598649</v>
      </c>
      <c r="AB46" s="15">
        <f>'Table A4'!G46/'Table A2'!G46*100</f>
        <v>88.588382973867397</v>
      </c>
      <c r="AC46" s="15">
        <f>'Table A4'!H46/'Table A2'!H46*100</f>
        <v>96.322669784249115</v>
      </c>
      <c r="AD46" s="15">
        <f>'Table A4'!I46/'Table A2'!I46*100</f>
        <v>112.79513474839018</v>
      </c>
      <c r="AE46" s="15">
        <f>'Table A4'!J46/'Table A2'!J46*100</f>
        <v>116.18033648790747</v>
      </c>
      <c r="AF46" s="15">
        <f>'Table A4'!K46/'Table A2'!K46*100</f>
        <v>112.22554241912432</v>
      </c>
      <c r="AG46" s="15">
        <f>'Table A4'!L46/'Table A2'!L46*100</f>
        <v>98.48049281314168</v>
      </c>
      <c r="AH46" s="15">
        <f>'Table A4'!M46/'Table A2'!M46*100</f>
        <v>129.20945784571293</v>
      </c>
      <c r="AI46" s="15">
        <f>'Table A4'!N46/'Table A2'!N46*100</f>
        <v>108.924025190942</v>
      </c>
      <c r="AJ46" s="15">
        <f>'Table A4'!O46/'Table A2'!O46*100</f>
        <v>101.70722385017199</v>
      </c>
      <c r="AK46" s="15"/>
      <c r="AL46" s="15"/>
      <c r="AM46" s="15"/>
      <c r="AN46" s="15">
        <f>'Table A4'!S46/'Table A2'!S46*100</f>
        <v>117.47945931619404</v>
      </c>
      <c r="AO46" s="15">
        <f>'Table A4'!T46/'Table A2'!T46*100</f>
        <v>102.4633431085044</v>
      </c>
      <c r="AP46" s="15">
        <f>'Table A4'!U46/'Table A2'!U46*100</f>
        <v>106.75723567631424</v>
      </c>
    </row>
    <row r="47" spans="1:42" x14ac:dyDescent="0.2">
      <c r="A47" s="13">
        <v>2011</v>
      </c>
      <c r="B47" s="15">
        <f>'Table A1'!B47/'Table A2'!B47*100</f>
        <v>93.96527713304242</v>
      </c>
      <c r="C47" s="15">
        <f>'Table A1'!C47/'Table A2'!C47*100</f>
        <v>93.785720765671769</v>
      </c>
      <c r="D47" s="15">
        <f>'Table A1'!D47/'Table A2'!D47*100</f>
        <v>86.186248193268639</v>
      </c>
      <c r="E47" s="15">
        <f>'Table A1'!E47/'Table A2'!E47*100</f>
        <v>82.642399730367373</v>
      </c>
      <c r="F47" s="15">
        <f>'Table A1'!F47/'Table A2'!F47*100</f>
        <v>113.55631722018673</v>
      </c>
      <c r="G47" s="15">
        <f>'Table A1'!G47/'Table A2'!G47*100</f>
        <v>104.48598130841123</v>
      </c>
      <c r="H47" s="15">
        <f>'Table A1'!H47/'Table A2'!H47*100</f>
        <v>97.245266964475647</v>
      </c>
      <c r="I47" s="15">
        <f>'Table A1'!I47/'Table A2'!I47*100</f>
        <v>113.31877729257643</v>
      </c>
      <c r="J47" s="15">
        <f>'Table A1'!J47/'Table A2'!J47*100</f>
        <v>111.19072433559143</v>
      </c>
      <c r="K47" s="15">
        <f>'Table A1'!K47/'Table A2'!K47*100</f>
        <v>62.589219788333736</v>
      </c>
      <c r="L47" s="15">
        <f>'Table A1'!L47/'Table A2'!L47*100</f>
        <v>99.652743327711065</v>
      </c>
      <c r="M47" s="15">
        <f>'Table A1'!M47/'Table A2'!M47*100</f>
        <v>97.075226174247121</v>
      </c>
      <c r="N47" s="15">
        <f>'Table A1'!N47/'Table A2'!N47*100</f>
        <v>105.05453578079276</v>
      </c>
      <c r="O47" s="15">
        <f>'Table A1'!O47/'Table A2'!O47*100</f>
        <v>87.353228962817994</v>
      </c>
      <c r="P47" s="15"/>
      <c r="Q47" s="15">
        <f>'Table A1'!Q47/'Table A2'!Q47*100</f>
        <v>188.73196659073653</v>
      </c>
      <c r="R47" s="15">
        <f>'Table A1'!R47/'Table A2'!R47*100</f>
        <v>112.27510526987365</v>
      </c>
      <c r="S47" s="15">
        <f>'Table A1'!S47/'Table A2'!S47*100</f>
        <v>106.89127105666157</v>
      </c>
      <c r="T47" s="15">
        <f>'Table A1'!T47/'Table A2'!T47*100</f>
        <v>88.88507326007327</v>
      </c>
      <c r="U47" s="15">
        <f>'Table A1'!U47/'Table A2'!U47*100</f>
        <v>97.962052002810978</v>
      </c>
      <c r="W47" s="15">
        <f>'Table A4'!B47/'Table A2'!B47*100</f>
        <v>84.272583789805964</v>
      </c>
      <c r="X47" s="15">
        <f>'Table A4'!C47/'Table A2'!C47*100</f>
        <v>90.274879796788525</v>
      </c>
      <c r="Y47" s="15">
        <f>'Table A4'!D47/'Table A2'!D47*100</f>
        <v>98.079702663638244</v>
      </c>
      <c r="Z47" s="15">
        <f>'Table A4'!E47/'Table A2'!E47*100</f>
        <v>86.170093247949666</v>
      </c>
      <c r="AA47" s="15">
        <f>'Table A4'!F47/'Table A2'!F47*100</f>
        <v>109.7624394279636</v>
      </c>
      <c r="AB47" s="15">
        <f>'Table A4'!G47/'Table A2'!G47*100</f>
        <v>91.133177570093466</v>
      </c>
      <c r="AC47" s="15">
        <f>'Table A4'!H47/'Table A2'!H47*100</f>
        <v>96.724101255052119</v>
      </c>
      <c r="AD47" s="15">
        <f>'Table A4'!I47/'Table A2'!I47*100</f>
        <v>115.67200388161088</v>
      </c>
      <c r="AE47" s="15">
        <f>'Table A4'!J47/'Table A2'!J47*100</f>
        <v>113.14486711829078</v>
      </c>
      <c r="AF47" s="15">
        <f>'Table A4'!K47/'Table A2'!K47*100</f>
        <v>104.76249077036672</v>
      </c>
      <c r="AG47" s="15">
        <f>'Table A4'!L47/'Table A2'!L47*100</f>
        <v>95.237622780037697</v>
      </c>
      <c r="AH47" s="15">
        <f>'Table A4'!M47/'Table A2'!M47*100</f>
        <v>129.95414549510474</v>
      </c>
      <c r="AI47" s="15">
        <f>'Table A4'!N47/'Table A2'!N47*100</f>
        <v>115.48284118116518</v>
      </c>
      <c r="AJ47" s="15">
        <f>'Table A4'!O47/'Table A2'!O47*100</f>
        <v>93.909001956947151</v>
      </c>
      <c r="AK47" s="15"/>
      <c r="AL47" s="15"/>
      <c r="AM47" s="15"/>
      <c r="AN47" s="15">
        <f>'Table A4'!S47/'Table A2'!S47*100</f>
        <v>111.43440530883102</v>
      </c>
      <c r="AO47" s="15">
        <f>'Table A4'!T47/'Table A2'!T47*100</f>
        <v>96.817765567765562</v>
      </c>
      <c r="AP47" s="15">
        <f>'Table A4'!U47/'Table A2'!U47*100</f>
        <v>105.37596626844694</v>
      </c>
    </row>
    <row r="48" spans="1:42" x14ac:dyDescent="0.2">
      <c r="A48" s="13">
        <v>2012</v>
      </c>
      <c r="B48" s="15">
        <f>'Table A1'!B48/'Table A2'!B48*100</f>
        <v>83.430288927671128</v>
      </c>
      <c r="C48" s="15">
        <f>'Table A1'!C48/'Table A2'!C48*100</f>
        <v>69.792072268514914</v>
      </c>
      <c r="D48" s="15">
        <f>'Table A1'!D48/'Table A2'!D48*100</f>
        <v>87.615526802218113</v>
      </c>
      <c r="E48" s="15">
        <f>'Table A1'!E48/'Table A2'!E48*100</f>
        <v>90.114025085518819</v>
      </c>
      <c r="F48" s="15">
        <f>'Table A1'!F48/'Table A2'!F48*100</f>
        <v>108.24452512003748</v>
      </c>
      <c r="G48" s="15">
        <f>'Table A1'!G48/'Table A2'!G48*100</f>
        <v>104.77583986889852</v>
      </c>
      <c r="H48" s="15">
        <f>'Table A1'!H48/'Table A2'!H48*100</f>
        <v>95.55416405760802</v>
      </c>
      <c r="I48" s="15">
        <f>'Table A1'!I48/'Table A2'!I48*100</f>
        <v>110.76941344098789</v>
      </c>
      <c r="J48" s="15">
        <f>'Table A1'!J48/'Table A2'!J48*100</f>
        <v>109.38131313131312</v>
      </c>
      <c r="K48" s="15">
        <f>'Table A1'!K48/'Table A2'!K48*100</f>
        <v>66.49099154308125</v>
      </c>
      <c r="L48" s="15">
        <f>'Table A1'!L48/'Table A2'!L48*100</f>
        <v>99.390363815142564</v>
      </c>
      <c r="M48" s="15">
        <f>'Table A1'!M48/'Table A2'!M48*100</f>
        <v>102.37204954428604</v>
      </c>
      <c r="N48" s="15">
        <f>'Table A1'!N48/'Table A2'!N48*100</f>
        <v>102.17528771974203</v>
      </c>
      <c r="O48" s="15">
        <f>'Table A1'!O48/'Table A2'!O48*100</f>
        <v>86.760465920885721</v>
      </c>
      <c r="P48" s="15"/>
      <c r="Q48" s="15">
        <f>'Table A1'!Q48/'Table A2'!Q48*100</f>
        <v>183.76933082815435</v>
      </c>
      <c r="R48" s="15">
        <f>'Table A1'!R48/'Table A2'!R48*100</f>
        <v>111.62408297495571</v>
      </c>
      <c r="S48" s="15">
        <f>'Table A1'!S48/'Table A2'!S48*100</f>
        <v>100.14548981571289</v>
      </c>
      <c r="T48" s="15">
        <f>'Table A1'!T48/'Table A2'!T48*100</f>
        <v>97.549504950495049</v>
      </c>
      <c r="U48" s="15">
        <f>'Table A1'!U48/'Table A2'!U48*100</f>
        <v>97.671484285386555</v>
      </c>
      <c r="W48" s="15">
        <f>'Table A4'!B48/'Table A2'!B48*100</f>
        <v>89.625751405856107</v>
      </c>
      <c r="X48" s="15">
        <f>'Table A4'!C48/'Table A2'!C48*100</f>
        <v>77.25255042442177</v>
      </c>
      <c r="Y48" s="15">
        <f>'Table A4'!D48/'Table A2'!D48*100</f>
        <v>95.974532758266591</v>
      </c>
      <c r="Z48" s="15">
        <f>'Table A4'!E48/'Table A2'!E48*100</f>
        <v>89.749144811858599</v>
      </c>
      <c r="AA48" s="15">
        <f>'Table A4'!F48/'Table A2'!F48*100</f>
        <v>109.07600421595033</v>
      </c>
      <c r="AB48" s="15">
        <f>'Table A4'!G48/'Table A2'!G48*100</f>
        <v>93.187404892894747</v>
      </c>
      <c r="AC48" s="15">
        <f>'Table A4'!H48/'Table A2'!H48*100</f>
        <v>95.616781465247342</v>
      </c>
      <c r="AD48" s="15">
        <f>'Table A4'!I48/'Table A2'!I48*100</f>
        <v>113.01353597720258</v>
      </c>
      <c r="AE48" s="15">
        <f>'Table A4'!J48/'Table A2'!J48*100</f>
        <v>108.73737373737373</v>
      </c>
      <c r="AF48" s="15">
        <f>'Table A4'!K48/'Table A2'!K48*100</f>
        <v>104.32651060178944</v>
      </c>
      <c r="AG48" s="15">
        <f>'Table A4'!L48/'Table A2'!L48*100</f>
        <v>96.047197640118</v>
      </c>
      <c r="AH48" s="15">
        <f>'Table A4'!M48/'Table A2'!M48*100</f>
        <v>120.77588221547092</v>
      </c>
      <c r="AI48" s="15">
        <f>'Table A4'!N48/'Table A2'!N48*100</f>
        <v>115.68230681674467</v>
      </c>
      <c r="AJ48" s="15">
        <f>'Table A4'!O48/'Table A2'!O48*100</f>
        <v>86.126167685388083</v>
      </c>
      <c r="AK48" s="15"/>
      <c r="AL48" s="15"/>
      <c r="AM48" s="15"/>
      <c r="AN48" s="15">
        <f>'Table A4'!S48/'Table A2'!S48*100</f>
        <v>104.59505334626576</v>
      </c>
      <c r="AO48" s="15">
        <f>'Table A4'!T48/'Table A2'!T48*100</f>
        <v>100.76732673267328</v>
      </c>
      <c r="AP48" s="15">
        <f>'Table A4'!U48/'Table A2'!U48*100</f>
        <v>103.49850883230098</v>
      </c>
    </row>
    <row r="49" spans="1:63" x14ac:dyDescent="0.2">
      <c r="A49" s="13">
        <v>2013</v>
      </c>
      <c r="B49" s="15">
        <f>'Table A1'!B49/'Table A2'!B49*100</f>
        <v>87.573597768825522</v>
      </c>
      <c r="C49" s="15">
        <f>'Table A1'!C49/'Table A2'!C49*100</f>
        <v>59.603198551599277</v>
      </c>
      <c r="D49" s="15">
        <f>'Table A1'!D49/'Table A2'!D49*100</f>
        <v>90.084409641004783</v>
      </c>
      <c r="E49" s="15">
        <f>'Table A1'!E49/'Table A2'!E49*100</f>
        <v>90.957171004873999</v>
      </c>
      <c r="F49" s="15">
        <f>'Table A1'!F49/'Table A2'!F49*100</f>
        <v>109.72544234289201</v>
      </c>
      <c r="G49" s="15">
        <f>'Table A1'!G49/'Table A2'!G49*100</f>
        <v>106.63160301852277</v>
      </c>
      <c r="H49" s="15">
        <f>'Table A1'!H49/'Table A2'!H49*100</f>
        <v>92.756889662944374</v>
      </c>
      <c r="I49" s="15">
        <f>'Table A1'!I49/'Table A2'!I49*100</f>
        <v>113.52149267831837</v>
      </c>
      <c r="J49" s="15">
        <f>'Table A1'!J49/'Table A2'!J49*100</f>
        <v>112.76415891800507</v>
      </c>
      <c r="K49" s="15">
        <f>'Table A1'!K49/'Table A2'!K49*100</f>
        <v>66.6160317831269</v>
      </c>
      <c r="L49" s="15">
        <f>'Table A1'!L49/'Table A2'!L49*100</f>
        <v>96.75</v>
      </c>
      <c r="M49" s="15">
        <f>'Table A1'!M49/'Table A2'!M49*100</f>
        <v>103.80768356444645</v>
      </c>
      <c r="N49" s="15">
        <f>'Table A1'!N49/'Table A2'!N49*100</f>
        <v>103.38187507521965</v>
      </c>
      <c r="O49" s="15">
        <f>'Table A1'!O49/'Table A2'!O49*100</f>
        <v>95.437306056775085</v>
      </c>
      <c r="P49" s="15"/>
      <c r="Q49" s="15">
        <f>'Table A1'!Q49/'Table A2'!Q49*100</f>
        <v>158.4689655172414</v>
      </c>
      <c r="R49" s="15">
        <f>'Table A1'!R49/'Table A2'!R49*100</f>
        <v>109.97737825931659</v>
      </c>
      <c r="S49" s="15">
        <f>'Table A1'!S49/'Table A2'!S49*100</f>
        <v>110.00495908752789</v>
      </c>
      <c r="T49" s="15">
        <f>'Table A1'!T49/'Table A2'!T49*100</f>
        <v>91.479411429223219</v>
      </c>
      <c r="U49" s="15">
        <f>'Table A1'!U49/'Table A2'!U49*100</f>
        <v>97.971079475395157</v>
      </c>
      <c r="W49" s="15">
        <f>'Table A4'!B49/'Table A2'!B49*100</f>
        <v>97.035430224150403</v>
      </c>
      <c r="X49" s="15">
        <f>'Table A4'!C49/'Table A2'!C49*100</f>
        <v>75.965600482800241</v>
      </c>
      <c r="Y49" s="15">
        <f>'Table A4'!D49/'Table A2'!D49*100</f>
        <v>94.020136275805967</v>
      </c>
      <c r="Z49" s="15">
        <f>'Table A4'!E49/'Table A2'!E49*100</f>
        <v>84.620968578243279</v>
      </c>
      <c r="AA49" s="15">
        <f>'Table A4'!F49/'Table A2'!F49*100</f>
        <v>114.36241610738253</v>
      </c>
      <c r="AB49" s="15">
        <f>'Table A4'!G49/'Table A2'!G49*100</f>
        <v>93.196890006860286</v>
      </c>
      <c r="AC49" s="15">
        <f>'Table A4'!H49/'Table A2'!H49*100</f>
        <v>94.693166683741424</v>
      </c>
      <c r="AD49" s="15">
        <f>'Table A4'!I49/'Table A2'!I49*100</f>
        <v>111.21870571563532</v>
      </c>
      <c r="AE49" s="15">
        <f>'Table A4'!J49/'Table A2'!J49*100</f>
        <v>102.93442820915348</v>
      </c>
      <c r="AF49" s="15">
        <f>'Table A4'!K49/'Table A2'!K49*100</f>
        <v>100.28043935498947</v>
      </c>
      <c r="AG49" s="15">
        <f>'Table A4'!L49/'Table A2'!L49*100</f>
        <v>99.05</v>
      </c>
      <c r="AH49" s="15">
        <f>'Table A4'!M49/'Table A2'!M49*100</f>
        <v>115.38986133212093</v>
      </c>
      <c r="AI49" s="15">
        <f>'Table A4'!N49/'Table A2'!N49*100</f>
        <v>113.1784811650018</v>
      </c>
      <c r="AJ49" s="15">
        <f>'Table A4'!O49/'Table A2'!O49*100</f>
        <v>84.404091483737503</v>
      </c>
      <c r="AK49" s="15"/>
      <c r="AL49" s="15"/>
      <c r="AM49" s="15"/>
      <c r="AN49" s="15">
        <f>'Table A4'!S49/'Table A2'!S49*100</f>
        <v>107.41383585420283</v>
      </c>
      <c r="AO49" s="15">
        <f>'Table A4'!T49/'Table A2'!T49*100</f>
        <v>97.114178168130479</v>
      </c>
      <c r="AP49" s="15">
        <f>'Table A4'!U49/'Table A2'!U49*100</f>
        <v>101.72626387176327</v>
      </c>
    </row>
    <row r="50" spans="1:63" x14ac:dyDescent="0.2">
      <c r="A50" s="13">
        <v>2014</v>
      </c>
      <c r="B50" s="15">
        <f>'Table A1'!B50/'Table A2'!B50*100</f>
        <v>107.25806451612905</v>
      </c>
      <c r="C50" s="15">
        <f>'Table A1'!C50/'Table A2'!C50*100</f>
        <v>66.719374167776309</v>
      </c>
      <c r="D50" s="15">
        <f>'Table A1'!D50/'Table A2'!D50*100</f>
        <v>92.977300364815562</v>
      </c>
      <c r="E50" s="15">
        <f>'Table A1'!E50/'Table A2'!E50*100</f>
        <v>83.627937055399869</v>
      </c>
      <c r="F50" s="15">
        <f>'Table A1'!F50/'Table A2'!F50*100</f>
        <v>105.02039891205803</v>
      </c>
      <c r="G50" s="15">
        <f>'Table A1'!G50/'Table A2'!G50*100</f>
        <v>104.51738706532336</v>
      </c>
      <c r="H50" s="15">
        <f>'Table A1'!H50/'Table A2'!H50*100</f>
        <v>97.910990009082639</v>
      </c>
      <c r="I50" s="15">
        <f>'Table A1'!I50/'Table A2'!I50*100</f>
        <v>115.00353024240997</v>
      </c>
      <c r="J50" s="15">
        <f>'Table A1'!J50/'Table A2'!J50*100</f>
        <v>104.92203863160346</v>
      </c>
      <c r="K50" s="15">
        <f>'Table A1'!K50/'Table A2'!K50*100</f>
        <v>70.708190180649439</v>
      </c>
      <c r="L50" s="15">
        <f>'Table A1'!L50/'Table A2'!L50*100</f>
        <v>93.08595304417031</v>
      </c>
      <c r="M50" s="15">
        <f>'Table A1'!M50/'Table A2'!M50*100</f>
        <v>104.21792618629173</v>
      </c>
      <c r="N50" s="15">
        <f>'Table A1'!N50/'Table A2'!N50*100</f>
        <v>100.60851926977688</v>
      </c>
      <c r="O50" s="15">
        <f>'Table A1'!O50/'Table A2'!O50*100</f>
        <v>98.787271918113049</v>
      </c>
      <c r="P50" s="15"/>
      <c r="Q50" s="15">
        <f>'Table A1'!Q50/'Table A2'!Q50*100</f>
        <v>130.77018020241917</v>
      </c>
      <c r="R50" s="15">
        <f>'Table A1'!R50/'Table A2'!R50*100</f>
        <v>100.11107408641564</v>
      </c>
      <c r="S50" s="15">
        <f>'Table A1'!S50/'Table A2'!S50*100</f>
        <v>105.1812878874528</v>
      </c>
      <c r="T50" s="15">
        <f>'Table A1'!T50/'Table A2'!T50*100</f>
        <v>90.186815546489157</v>
      </c>
      <c r="U50" s="15">
        <f>'Table A1'!U50/'Table A2'!U50*100</f>
        <v>97.793879095923003</v>
      </c>
      <c r="W50" s="15">
        <f>'Table A4'!B50/'Table A2'!B50*100</f>
        <v>85.752688172043008</v>
      </c>
      <c r="X50" s="15">
        <f>'Table A4'!C50/'Table A2'!C50*100</f>
        <v>85.893808255659124</v>
      </c>
      <c r="Y50" s="15">
        <f>'Table A4'!D50/'Table A2'!D50*100</f>
        <v>93.210376976084305</v>
      </c>
      <c r="Z50" s="15">
        <f>'Table A4'!E50/'Table A2'!E50*100</f>
        <v>90.558309980599262</v>
      </c>
      <c r="AA50" s="15">
        <f>'Table A4'!F50/'Table A2'!F50*100</f>
        <v>106.90163191296465</v>
      </c>
      <c r="AB50" s="15">
        <f>'Table A4'!G50/'Table A2'!G50*100</f>
        <v>89.567760805979859</v>
      </c>
      <c r="AC50" s="15">
        <f>'Table A4'!H50/'Table A2'!H50*100</f>
        <v>94.863255626198409</v>
      </c>
      <c r="AD50" s="15">
        <f>'Table A4'!I50/'Table A2'!I50*100</f>
        <v>111.6144975288303</v>
      </c>
      <c r="AE50" s="15">
        <f>'Table A4'!J50/'Table A2'!J50*100</f>
        <v>100.57016523155691</v>
      </c>
      <c r="AF50" s="15">
        <f>'Table A4'!K50/'Table A2'!K50*100</f>
        <v>96.098858472791747</v>
      </c>
      <c r="AG50" s="15">
        <f>'Table A4'!L50/'Table A2'!L50*100</f>
        <v>99.044966175885406</v>
      </c>
      <c r="AH50" s="15">
        <f>'Table A4'!M50/'Table A2'!M50*100</f>
        <v>110.50087873462213</v>
      </c>
      <c r="AI50" s="15">
        <f>'Table A4'!N50/'Table A2'!N50*100</f>
        <v>108.07978363759297</v>
      </c>
      <c r="AJ50" s="15">
        <f>'Table A4'!O50/'Table A2'!O50*100</f>
        <v>82.587894971072558</v>
      </c>
      <c r="AK50" s="15"/>
      <c r="AL50" s="15"/>
      <c r="AM50" s="15"/>
      <c r="AN50" s="15">
        <f>'Table A4'!S50/'Table A2'!S50*100</f>
        <v>100.46894658584009</v>
      </c>
      <c r="AO50" s="15">
        <f>'Table A4'!T50/'Table A2'!T50*100</f>
        <v>93.579557655142793</v>
      </c>
      <c r="AP50" s="15">
        <f>'Table A4'!U50/'Table A2'!U50*100</f>
        <v>99.242997728993188</v>
      </c>
    </row>
    <row r="51" spans="1:63" x14ac:dyDescent="0.2">
      <c r="A51" s="13">
        <v>2015</v>
      </c>
      <c r="B51" s="15">
        <f>'Table A1'!B51/'Table A2'!B51*100</f>
        <v>103.23383084577114</v>
      </c>
      <c r="C51" s="15">
        <f>'Table A1'!C51/'Table A2'!C51*100</f>
        <v>81.596375043569182</v>
      </c>
      <c r="D51" s="15">
        <f>'Table A1'!D51/'Table A2'!D51*100</f>
        <v>92.817790243413796</v>
      </c>
      <c r="E51" s="15">
        <f>'Table A1'!E51/'Table A2'!E51*100</f>
        <v>94.46712944058801</v>
      </c>
      <c r="F51" s="15">
        <f>'Table A1'!F51/'Table A2'!F51*100</f>
        <v>110.88029381384139</v>
      </c>
      <c r="G51" s="15">
        <f>'Table A1'!G51/'Table A2'!G51*100</f>
        <v>107.10692497056617</v>
      </c>
      <c r="H51" s="15">
        <f>'Table A1'!H51/'Table A2'!H51*100</f>
        <v>98.440486970520183</v>
      </c>
      <c r="I51" s="15">
        <f>'Table A1'!I51/'Table A2'!I51*100</f>
        <v>103.4979192441795</v>
      </c>
      <c r="J51" s="15">
        <f>'Table A1'!J51/'Table A2'!J51*100</f>
        <v>97.806580259222343</v>
      </c>
      <c r="K51" s="15">
        <f>'Table A1'!K51/'Table A2'!K51*100</f>
        <v>77.013881298502568</v>
      </c>
      <c r="L51" s="15">
        <f>'Table A1'!L51/'Table A2'!L51*100</f>
        <v>93.608562691131496</v>
      </c>
      <c r="M51" s="15">
        <f>'Table A1'!M51/'Table A2'!M51*100</f>
        <v>101.27922826884766</v>
      </c>
      <c r="N51" s="15">
        <f>'Table A1'!N51/'Table A2'!N51*100</f>
        <v>102.9338529825701</v>
      </c>
      <c r="O51" s="15">
        <f>'Table A1'!O51/'Table A2'!O51*100</f>
        <v>97.611597830621619</v>
      </c>
      <c r="P51" s="15"/>
      <c r="Q51" s="15">
        <f>'Table A1'!Q51/'Table A2'!Q51*100</f>
        <v>122.04225352112677</v>
      </c>
      <c r="R51" s="15">
        <f>'Table A1'!R51/'Table A2'!R51*100</f>
        <v>100.43598468736707</v>
      </c>
      <c r="S51" s="15">
        <f>'Table A1'!S51/'Table A2'!S51*100</f>
        <v>104.79848586061011</v>
      </c>
      <c r="T51" s="15">
        <f>'Table A1'!T51/'Table A2'!T51*100</f>
        <v>91.641533821628613</v>
      </c>
      <c r="U51" s="15">
        <f>'Table A1'!U51/'Table A2'!U51*100</f>
        <v>97.875264270613116</v>
      </c>
      <c r="W51" s="15">
        <f>'Table A4'!B51/'Table A2'!B51*100</f>
        <v>96.656716417910445</v>
      </c>
      <c r="X51" s="15">
        <f>'Table A4'!C51/'Table A2'!C51*100</f>
        <v>91.904844893691177</v>
      </c>
      <c r="Y51" s="15">
        <f>'Table A4'!D51/'Table A2'!D51*100</f>
        <v>93.228488430331552</v>
      </c>
      <c r="Z51" s="15">
        <f>'Table A4'!E51/'Table A2'!E51*100</f>
        <v>89.046549612086579</v>
      </c>
      <c r="AA51" s="15">
        <f>'Table A4'!F51/'Table A2'!F51*100</f>
        <v>109.11281992425113</v>
      </c>
      <c r="AB51" s="15">
        <f>'Table A4'!G51/'Table A2'!G51*100</f>
        <v>90.816654179599681</v>
      </c>
      <c r="AC51" s="15">
        <f>'Table A4'!H51/'Table A2'!H51*100</f>
        <v>95.955327497736192</v>
      </c>
      <c r="AD51" s="15">
        <f>'Table A4'!I51/'Table A2'!I51*100</f>
        <v>108.64919581599371</v>
      </c>
      <c r="AE51" s="15">
        <f>'Table A4'!J51/'Table A2'!J51*100</f>
        <v>98.172150216018622</v>
      </c>
      <c r="AF51" s="15">
        <f>'Table A4'!K51/'Table A2'!K51*100</f>
        <v>95.62793747950596</v>
      </c>
      <c r="AG51" s="15">
        <f>'Table A4'!L51/'Table A2'!L51*100</f>
        <v>101.7329255861366</v>
      </c>
      <c r="AH51" s="15">
        <f>'Table A4'!M51/'Table A2'!M51*100</f>
        <v>103.47069309007027</v>
      </c>
      <c r="AI51" s="15">
        <f>'Table A4'!N51/'Table A2'!N51*100</f>
        <v>106.00844430009744</v>
      </c>
      <c r="AJ51" s="15">
        <f>'Table A4'!O51/'Table A2'!O51*100</f>
        <v>81.518564872757622</v>
      </c>
      <c r="AK51" s="15"/>
      <c r="AL51" s="15"/>
      <c r="AM51" s="15"/>
      <c r="AN51" s="15">
        <f>'Table A4'!S51/'Table A2'!S51*100</f>
        <v>98.419060342908054</v>
      </c>
      <c r="AO51" s="15">
        <f>'Table A4'!T51/'Table A2'!T51*100</f>
        <v>94.506678155967251</v>
      </c>
      <c r="AP51" s="15">
        <f>'Table A4'!U51/'Table A2'!U51*100</f>
        <v>98.678646934460886</v>
      </c>
    </row>
    <row r="52" spans="1:63" x14ac:dyDescent="0.2">
      <c r="A52" s="13">
        <v>2016</v>
      </c>
      <c r="B52" s="15">
        <f>'Table A1'!B52/'Table A2'!B52*100</f>
        <v>91.23927359808421</v>
      </c>
      <c r="C52" s="15">
        <f>'Table A1'!C52/'Table A2'!C52*100</f>
        <v>100.09707795359672</v>
      </c>
      <c r="D52" s="15">
        <f>'Table A1'!D52/'Table A2'!D52*100</f>
        <v>93.092637540453069</v>
      </c>
      <c r="E52" s="15">
        <f>'Table A1'!E52/'Table A2'!E52*100</f>
        <v>94.49948400412795</v>
      </c>
      <c r="F52" s="15">
        <f>'Table A1'!F52/'Table A2'!F52*100</f>
        <v>108.37411636759109</v>
      </c>
      <c r="G52" s="15">
        <f>'Table A1'!G52/'Table A2'!G52*100</f>
        <v>102.80071062806981</v>
      </c>
      <c r="H52" s="15">
        <f>'Table A1'!H52/'Table A2'!H52*100</f>
        <v>99.899568143014974</v>
      </c>
      <c r="I52" s="15">
        <f>'Table A1'!I52/'Table A2'!I52*100</f>
        <v>99.465640696804542</v>
      </c>
      <c r="J52" s="15">
        <f>'Table A1'!J52/'Table A2'!J52*100</f>
        <v>100.24686057743909</v>
      </c>
      <c r="K52" s="15">
        <f>'Table A1'!K52/'Table A2'!K52*100</f>
        <v>82.917019475021164</v>
      </c>
      <c r="L52" s="15">
        <f>'Table A1'!L52/'Table A2'!L52*100</f>
        <v>98.662541171773626</v>
      </c>
      <c r="M52" s="15">
        <f>'Table A1'!M52/'Table A2'!M52*100</f>
        <v>99.564766839378237</v>
      </c>
      <c r="N52" s="15">
        <f>'Table A1'!N52/'Table A2'!N52*100</f>
        <v>102.18006498270623</v>
      </c>
      <c r="O52" s="15">
        <f>'Table A1'!O52/'Table A2'!O52*100</f>
        <v>96.469155844155836</v>
      </c>
      <c r="P52" s="15"/>
      <c r="Q52" s="15">
        <f>'Table A1'!Q52/'Table A2'!Q52*100</f>
        <v>119.97279528451598</v>
      </c>
      <c r="R52" s="15">
        <f>'Table A1'!R52/'Table A2'!R52*100</f>
        <v>103.49002072199805</v>
      </c>
      <c r="S52" s="15">
        <f>'Table A1'!S52/'Table A2'!S52*100</f>
        <v>102.65100671140939</v>
      </c>
      <c r="T52" s="15">
        <f>'Table A1'!T52/'Table A2'!T52*100</f>
        <v>98.090538511049132</v>
      </c>
      <c r="U52" s="15">
        <f>'Table A1'!U52/'Table A2'!U52*100</f>
        <v>98.658346333853359</v>
      </c>
      <c r="W52" s="15">
        <f>'Table A4'!B52/'Table A2'!B52*100</f>
        <v>98.024346437836755</v>
      </c>
      <c r="X52" s="15">
        <f>'Table A4'!C52/'Table A2'!C52*100</f>
        <v>103.99961168818561</v>
      </c>
      <c r="Y52" s="15">
        <f>'Table A4'!D52/'Table A2'!D52*100</f>
        <v>95.873786407766985</v>
      </c>
      <c r="Z52" s="15">
        <f>'Table A4'!E52/'Table A2'!E52*100</f>
        <v>94.654282765737861</v>
      </c>
      <c r="AA52" s="15">
        <f>'Table A4'!F52/'Table A2'!F52*100</f>
        <v>104.51332245785751</v>
      </c>
      <c r="AB52" s="15">
        <f>'Table A4'!G52/'Table A2'!G52*100</f>
        <v>91.023095412268788</v>
      </c>
      <c r="AC52" s="15">
        <f>'Table A4'!H52/'Table A2'!H52*100</f>
        <v>97.147735261625002</v>
      </c>
      <c r="AD52" s="15">
        <f>'Table A4'!I52/'Table A2'!I52*100</f>
        <v>105.69627017206371</v>
      </c>
      <c r="AE52" s="15">
        <f>'Table A4'!J52/'Table A2'!J52*100</f>
        <v>98.529569603949767</v>
      </c>
      <c r="AF52" s="15">
        <f>'Table A4'!K52/'Table A2'!K52*100</f>
        <v>96.147332768839959</v>
      </c>
      <c r="AG52" s="15">
        <f>'Table A4'!L52/'Table A2'!L52*100</f>
        <v>99.401137838107601</v>
      </c>
      <c r="AH52" s="15">
        <f>'Table A4'!M52/'Table A2'!M52*100</f>
        <v>100.87046632124353</v>
      </c>
      <c r="AI52" s="15">
        <f>'Table A4'!N52/'Table A2'!N52*100</f>
        <v>105.7121894979562</v>
      </c>
      <c r="AJ52" s="15">
        <f>'Table A4'!O52/'Table A2'!O52*100</f>
        <v>85.592532467532465</v>
      </c>
      <c r="AK52" s="15"/>
      <c r="AL52" s="15"/>
      <c r="AM52" s="15"/>
      <c r="AN52" s="15">
        <f>'Table A4'!S52/'Table A2'!S52*100</f>
        <v>100.96196868008948</v>
      </c>
      <c r="AO52" s="15">
        <f>'Table A4'!T52/'Table A2'!T52*100</f>
        <v>95.301437459772586</v>
      </c>
      <c r="AP52" s="15">
        <f>'Table A4'!U52/'Table A2'!U52*100</f>
        <v>99.375975039001545</v>
      </c>
    </row>
    <row r="53" spans="1:63" x14ac:dyDescent="0.2">
      <c r="A53" s="13">
        <v>2017</v>
      </c>
      <c r="B53" s="15">
        <f>'Table A1'!B53/'Table A2'!B53*100</f>
        <v>92.077983832620063</v>
      </c>
      <c r="C53" s="15">
        <f>'Table A1'!C53/'Table A2'!C53*100</f>
        <v>97.298975473455457</v>
      </c>
      <c r="D53" s="15">
        <f>'Table A1'!D53/'Table A2'!D53*100</f>
        <v>93.647129666800481</v>
      </c>
      <c r="E53" s="15">
        <f>'Table A1'!E53/'Table A2'!E53*100</f>
        <v>86.285032796660687</v>
      </c>
      <c r="F53" s="15">
        <f>'Table A1'!F53/'Table A2'!F53*100</f>
        <v>99.990144870405047</v>
      </c>
      <c r="G53" s="15">
        <f>'Table A1'!G53/'Table A2'!G53*100</f>
        <v>102.65299969852275</v>
      </c>
      <c r="H53" s="15">
        <f>'Table A1'!H53/'Table A2'!H53*100</f>
        <v>101.22522163562108</v>
      </c>
      <c r="I53" s="15">
        <f>'Table A1'!I53/'Table A2'!I53*100</f>
        <v>103.08346044889953</v>
      </c>
      <c r="J53" s="15">
        <f>'Table A1'!J53/'Table A2'!J53*100</f>
        <v>102.99073294018535</v>
      </c>
      <c r="K53" s="15">
        <f>'Table A1'!K53/'Table A2'!K53*100</f>
        <v>83.191403081914032</v>
      </c>
      <c r="L53" s="15">
        <f>'Table A1'!L53/'Table A2'!L53*100</f>
        <v>104.4255928045789</v>
      </c>
      <c r="M53" s="15">
        <f>'Table A1'!M53/'Table A2'!M53*100</f>
        <v>99.525528623001534</v>
      </c>
      <c r="N53" s="15">
        <f>'Table A1'!N53/'Table A2'!N53*100</f>
        <v>106.80718356812559</v>
      </c>
      <c r="O53" s="15">
        <f>'Table A1'!O53/'Table A2'!O53*100</f>
        <v>99.769631410256409</v>
      </c>
      <c r="P53" s="15"/>
      <c r="Q53" s="15">
        <f>'Table A1'!Q53/'Table A2'!Q53*100</f>
        <v>118.9734912577552</v>
      </c>
      <c r="R53" s="15">
        <f>'Table A1'!R53/'Table A2'!R53*100</f>
        <v>98.36764400083176</v>
      </c>
      <c r="S53" s="15">
        <f>'Table A1'!S53/'Table A2'!S53*100</f>
        <v>100.33835742848353</v>
      </c>
      <c r="T53" s="15">
        <f>'Table A1'!T53/'Table A2'!T53*100</f>
        <v>98.353525939732847</v>
      </c>
      <c r="U53" s="15">
        <f>'Table A1'!U53/'Table A2'!U53*100</f>
        <v>99.517899271720182</v>
      </c>
      <c r="W53" s="15">
        <f>'Table A4'!B53/'Table A2'!B53*100</f>
        <v>94.084640989063246</v>
      </c>
      <c r="X53" s="15">
        <f>'Table A4'!C53/'Table A2'!C53*100</f>
        <v>108.80678878195178</v>
      </c>
      <c r="Y53" s="15">
        <f>'Table A4'!D53/'Table A2'!D53*100</f>
        <v>96.547571256523497</v>
      </c>
      <c r="Z53" s="15">
        <f>'Table A4'!E53/'Table A2'!E53*100</f>
        <v>95.637050288213075</v>
      </c>
      <c r="AA53" s="15">
        <f>'Table A4'!F53/'Table A2'!F53*100</f>
        <v>95.890410958904098</v>
      </c>
      <c r="AB53" s="15">
        <f>'Table A4'!G53/'Table A2'!G53*100</f>
        <v>90.031152647975077</v>
      </c>
      <c r="AC53" s="15">
        <f>'Table A4'!H53/'Table A2'!H53*100</f>
        <v>97.748779758940131</v>
      </c>
      <c r="AD53" s="15">
        <f>'Table A4'!I53/'Table A2'!I53*100</f>
        <v>109.54456308563958</v>
      </c>
      <c r="AE53" s="15">
        <f>'Table A4'!J53/'Table A2'!J53*100</f>
        <v>100.89511373209774</v>
      </c>
      <c r="AF53" s="15">
        <f>'Table A4'!K53/'Table A2'!K53*100</f>
        <v>95.873884833738842</v>
      </c>
      <c r="AG53" s="15">
        <f>'Table A4'!L53/'Table A2'!L53*100</f>
        <v>101.70686835650041</v>
      </c>
      <c r="AH53" s="15">
        <f>'Table A4'!M53/'Table A2'!M53*100</f>
        <v>100.31975244971636</v>
      </c>
      <c r="AI53" s="15">
        <f>'Table A4'!N53/'Table A2'!N53*100</f>
        <v>108.80739864501561</v>
      </c>
      <c r="AJ53" s="15">
        <f>'Table A4'!O53/'Table A2'!O53*100</f>
        <v>91.596554487179489</v>
      </c>
      <c r="AK53" s="15"/>
      <c r="AL53" s="15"/>
      <c r="AM53" s="15"/>
      <c r="AN53" s="15">
        <f>'Table A4'!S53/'Table A2'!S53*100</f>
        <v>95.304009022864761</v>
      </c>
      <c r="AO53" s="15">
        <f>'Table A4'!T53/'Table A2'!T53*100</f>
        <v>96.520658589624105</v>
      </c>
      <c r="AP53" s="15">
        <f>'Table A4'!U53/'Table A2'!U53*100</f>
        <v>99.948712688480867</v>
      </c>
    </row>
    <row r="54" spans="1:63" x14ac:dyDescent="0.2">
      <c r="A54" s="13">
        <v>2018</v>
      </c>
      <c r="B54" s="15">
        <f>'Table A1'!B54/'Table A2'!B54*100</f>
        <v>84.287109375</v>
      </c>
      <c r="C54" s="15">
        <f>'Table A1'!C54/'Table A2'!C54*100</f>
        <v>92.38835315045408</v>
      </c>
      <c r="D54" s="15">
        <f>'Table A1'!D54/'Table A2'!D54*100</f>
        <v>97.02881152460985</v>
      </c>
      <c r="E54" s="15">
        <f>'Table A1'!E54/'Table A2'!E54*100</f>
        <v>84.521423799980894</v>
      </c>
      <c r="F54" s="15">
        <f>'Table A1'!F54/'Table A2'!F54*100</f>
        <v>95.289039039039054</v>
      </c>
      <c r="G54" s="15">
        <f>'Table A1'!G54/'Table A2'!G54*100</f>
        <v>100.09996001599359</v>
      </c>
      <c r="H54" s="15">
        <f>'Table A1'!H54/'Table A2'!H54*100</f>
        <v>99.8902962002593</v>
      </c>
      <c r="I54" s="15">
        <f>'Table A1'!I54/'Table A2'!I54*100</f>
        <v>103.51211255686026</v>
      </c>
      <c r="J54" s="15">
        <f>'Table A1'!J54/'Table A2'!J54*100</f>
        <v>102.06881992822463</v>
      </c>
      <c r="K54" s="15">
        <f>'Table A1'!K54/'Table A2'!K54*100</f>
        <v>95.016306563391765</v>
      </c>
      <c r="L54" s="15">
        <f>'Table A1'!L54/'Table A2'!L54*100</f>
        <v>101.72154939445501</v>
      </c>
      <c r="M54" s="15">
        <f>'Table A1'!M54/'Table A2'!M54*100</f>
        <v>98.404633675439484</v>
      </c>
      <c r="N54" s="15">
        <f>'Table A1'!N54/'Table A2'!N54*100</f>
        <v>104.30577223088923</v>
      </c>
      <c r="O54" s="15">
        <f>'Table A1'!O54/'Table A2'!O54*100</f>
        <v>97.986310881856951</v>
      </c>
      <c r="P54" s="15"/>
      <c r="Q54" s="15">
        <f>'Table A1'!Q54/'Table A2'!Q54*100</f>
        <v>109.63163596966415</v>
      </c>
      <c r="R54" s="15">
        <f>'Table A1'!R54/'Table A2'!R54*100</f>
        <v>92.583997578448191</v>
      </c>
      <c r="S54" s="15">
        <f>'Table A1'!S54/'Table A2'!S54*100</f>
        <v>102.73343766301512</v>
      </c>
      <c r="T54" s="15">
        <f>'Table A1'!T54/'Table A2'!T54*100</f>
        <v>102.13028712565605</v>
      </c>
      <c r="U54" s="15">
        <f>'Table A1'!U54/'Table A2'!U54*100</f>
        <v>99.736254818421571</v>
      </c>
      <c r="W54" s="15">
        <f>'Table A4'!B54/'Table A2'!B54*100</f>
        <v>96.962890625</v>
      </c>
      <c r="X54" s="15">
        <f>'Table A4'!C54/'Table A2'!C54*100</f>
        <v>95.150266828948588</v>
      </c>
      <c r="Y54" s="15">
        <f>'Table A4'!D54/'Table A2'!D54*100</f>
        <v>98.159263705482203</v>
      </c>
      <c r="Z54" s="15">
        <f>'Table A4'!E54/'Table A2'!E54*100</f>
        <v>94.092947800362609</v>
      </c>
      <c r="AA54" s="15">
        <f>'Table A4'!F54/'Table A2'!F54*100</f>
        <v>92.661411411411407</v>
      </c>
      <c r="AB54" s="15">
        <f>'Table A4'!G54/'Table A2'!G54*100</f>
        <v>93.102758896441415</v>
      </c>
      <c r="AC54" s="15">
        <f>'Table A4'!H54/'Table A2'!H54*100</f>
        <v>98.992719656926312</v>
      </c>
      <c r="AD54" s="15">
        <f>'Table A4'!I54/'Table A2'!I54*100</f>
        <v>105.76536549243627</v>
      </c>
      <c r="AE54" s="15">
        <f>'Table A4'!J54/'Table A2'!J54*100</f>
        <v>103.4937724298079</v>
      </c>
      <c r="AF54" s="15">
        <f>'Table A4'!K54/'Table A2'!K54*100</f>
        <v>99.408887077048519</v>
      </c>
      <c r="AG54" s="15">
        <f>'Table A4'!L54/'Table A2'!L54*100</f>
        <v>100.17015313782404</v>
      </c>
      <c r="AH54" s="15">
        <f>'Table A4'!M54/'Table A2'!M54*100</f>
        <v>100.12193882735494</v>
      </c>
      <c r="AI54" s="15">
        <f>'Table A4'!N54/'Table A2'!N54*100</f>
        <v>104.9089963598544</v>
      </c>
      <c r="AJ54" s="15">
        <f>'Table A4'!O54/'Table A2'!O54*100</f>
        <v>97.361372879674633</v>
      </c>
      <c r="AK54" s="15"/>
      <c r="AL54" s="15"/>
      <c r="AM54" s="15"/>
      <c r="AN54" s="15">
        <f>'Table A4'!S54/'Table A2'!S54*100</f>
        <v>100.34428794992176</v>
      </c>
      <c r="AO54" s="15">
        <f>'Table A4'!T54/'Table A2'!T54*100</f>
        <v>99.722136461870946</v>
      </c>
      <c r="AP54" s="15">
        <f>'Table A4'!U54/'Table A2'!U54*100</f>
        <v>100.22316899979711</v>
      </c>
    </row>
    <row r="55" spans="1:63" x14ac:dyDescent="0.2">
      <c r="A55" s="13">
        <v>2019</v>
      </c>
      <c r="B55" s="15">
        <f>'Table A1'!B55/'Table A2'!B55*100</f>
        <v>100</v>
      </c>
      <c r="C55" s="15">
        <f>'Table A1'!C55/'Table A2'!C55*100</f>
        <v>100</v>
      </c>
      <c r="D55" s="15">
        <f>'Table A1'!D55/'Table A2'!D55*100</f>
        <v>100</v>
      </c>
      <c r="E55" s="15">
        <f>'Table A1'!E55/'Table A2'!E55*100</f>
        <v>100</v>
      </c>
      <c r="F55" s="15">
        <f>'Table A1'!F55/'Table A2'!F55*100</f>
        <v>100</v>
      </c>
      <c r="G55" s="15">
        <f>'Table A1'!G55/'Table A2'!G55*100</f>
        <v>100</v>
      </c>
      <c r="H55" s="15">
        <f>'Table A1'!H55/'Table A2'!H55*100</f>
        <v>100</v>
      </c>
      <c r="I55" s="15">
        <f>'Table A1'!I55/'Table A2'!I55*100</f>
        <v>100</v>
      </c>
      <c r="J55" s="15">
        <f>'Table A1'!J55/'Table A2'!J55*100</f>
        <v>100</v>
      </c>
      <c r="K55" s="15">
        <f>'Table A1'!K55/'Table A2'!K55*100</f>
        <v>100</v>
      </c>
      <c r="L55" s="15">
        <f>'Table A1'!L55/'Table A2'!L55*100</f>
        <v>100</v>
      </c>
      <c r="M55" s="15">
        <f>'Table A1'!M55/'Table A2'!M55*100</f>
        <v>100</v>
      </c>
      <c r="N55" s="15">
        <f>'Table A1'!N55/'Table A2'!N55*100</f>
        <v>100</v>
      </c>
      <c r="O55" s="15">
        <f>'Table A1'!O55/'Table A2'!O55*100</f>
        <v>100</v>
      </c>
      <c r="P55" s="15"/>
      <c r="Q55" s="15">
        <f>'Table A1'!Q55/'Table A2'!Q55*100</f>
        <v>100</v>
      </c>
      <c r="R55" s="15">
        <f>'Table A1'!R55/'Table A2'!R55*100</f>
        <v>100</v>
      </c>
      <c r="S55" s="15">
        <f>'Table A1'!S55/'Table A2'!S55*100</f>
        <v>100</v>
      </c>
      <c r="T55" s="15">
        <f>'Table A1'!T55/'Table A2'!T55*100</f>
        <v>100</v>
      </c>
      <c r="U55" s="15">
        <f>'Table A1'!U55/'Table A2'!U55*100</f>
        <v>100</v>
      </c>
      <c r="W55" s="15">
        <f>'Table A4'!B55/'Table A2'!B55*100</f>
        <v>100</v>
      </c>
      <c r="X55" s="15">
        <f>'Table A4'!C55/'Table A2'!C55*100</f>
        <v>100</v>
      </c>
      <c r="Y55" s="15">
        <f>'Table A4'!D55/'Table A2'!D55*100</f>
        <v>100</v>
      </c>
      <c r="Z55" s="15">
        <f>'Table A4'!E55/'Table A2'!E55*100</f>
        <v>100</v>
      </c>
      <c r="AA55" s="15">
        <f>'Table A4'!F55/'Table A2'!F55*100</f>
        <v>100</v>
      </c>
      <c r="AB55" s="15">
        <f>'Table A4'!G55/'Table A2'!G55*100</f>
        <v>100</v>
      </c>
      <c r="AC55" s="15">
        <f>'Table A4'!H55/'Table A2'!H55*100</f>
        <v>100</v>
      </c>
      <c r="AD55" s="15">
        <f>'Table A4'!I55/'Table A2'!I55*100</f>
        <v>100</v>
      </c>
      <c r="AE55" s="15">
        <f>'Table A4'!J55/'Table A2'!J55*100</f>
        <v>100</v>
      </c>
      <c r="AF55" s="15">
        <f>'Table A4'!K55/'Table A2'!K55*100</f>
        <v>100</v>
      </c>
      <c r="AG55" s="15">
        <f>'Table A4'!L55/'Table A2'!L55*100</f>
        <v>100</v>
      </c>
      <c r="AH55" s="15">
        <f>'Table A4'!M55/'Table A2'!M55*100</f>
        <v>100</v>
      </c>
      <c r="AI55" s="15">
        <f>'Table A4'!N55/'Table A2'!N55*100</f>
        <v>100</v>
      </c>
      <c r="AJ55" s="15">
        <f>'Table A4'!O55/'Table A2'!O55*100</f>
        <v>100</v>
      </c>
      <c r="AK55" s="15"/>
      <c r="AL55" s="15"/>
      <c r="AM55" s="15"/>
      <c r="AN55" s="15">
        <f>'Table A4'!S55/'Table A2'!S55*100</f>
        <v>100</v>
      </c>
      <c r="AO55" s="15">
        <f>'Table A4'!T55/'Table A2'!T55*100</f>
        <v>100</v>
      </c>
      <c r="AP55" s="15">
        <f>'Table A4'!U55/'Table A2'!U55*100</f>
        <v>100</v>
      </c>
    </row>
    <row r="56" spans="1:63" x14ac:dyDescent="0.2">
      <c r="A56" s="13">
        <v>2020</v>
      </c>
      <c r="B56" s="15">
        <f>'Table A1'!B56/'Table A2'!B56*100</f>
        <v>94.769743696603442</v>
      </c>
      <c r="C56" s="15">
        <f>'Table A1'!C56/'Table A2'!C56*100</f>
        <v>82.766022692425636</v>
      </c>
      <c r="D56" s="15">
        <f>'Table A1'!D56/'Table A2'!D56*100</f>
        <v>104.38023162481367</v>
      </c>
      <c r="E56" s="15">
        <f>'Table A1'!E56/'Table A2'!E56*100</f>
        <v>104.26712182632814</v>
      </c>
      <c r="F56" s="15">
        <f>'Table A1'!F56/'Table A2'!F56*100</f>
        <v>101.49192303734952</v>
      </c>
      <c r="G56" s="15">
        <f>'Table A1'!G56/'Table A2'!G56*100</f>
        <v>103.32471370520872</v>
      </c>
      <c r="H56" s="15">
        <f>'Table A1'!H56/'Table A2'!H56*100</f>
        <v>105.67635614557108</v>
      </c>
      <c r="I56" s="15">
        <f>'Table A1'!I56/'Table A2'!I56*100</f>
        <v>97.149425287356323</v>
      </c>
      <c r="J56" s="15">
        <f>'Table A1'!J56/'Table A2'!J56*100</f>
        <v>91.899218625418598</v>
      </c>
      <c r="K56" s="15">
        <f>'Table A1'!K56/'Table A2'!K56*100</f>
        <v>96.481443926181299</v>
      </c>
      <c r="L56" s="15">
        <f>'Table A1'!L56/'Table A2'!L56*100</f>
        <v>96.163045644807639</v>
      </c>
      <c r="M56" s="15">
        <f>'Table A1'!M56/'Table A2'!M56*100</f>
        <v>98.529865323326831</v>
      </c>
      <c r="N56" s="15">
        <f>'Table A1'!N56/'Table A2'!N56*100</f>
        <v>101.48870086751633</v>
      </c>
      <c r="O56" s="15">
        <f>'Table A1'!O56/'Table A2'!O56*100</f>
        <v>95.763993948562785</v>
      </c>
      <c r="P56" s="15"/>
      <c r="Q56" s="15">
        <f>'Table A1'!Q56/'Table A2'!Q56*100</f>
        <v>127.09611451942742</v>
      </c>
      <c r="R56" s="15">
        <f>'Table A1'!R56/'Table A2'!R56*100</f>
        <v>117.25114354171204</v>
      </c>
      <c r="S56" s="15">
        <f>'Table A1'!S56/'Table A2'!S56*100</f>
        <v>103.15759797011562</v>
      </c>
      <c r="T56" s="15">
        <f>'Table A1'!T56/'Table A2'!T56*100</f>
        <v>97.394789579158342</v>
      </c>
      <c r="U56" s="15">
        <f>'Table A1'!U56/'Table A2'!U56*100</f>
        <v>103.77706126209121</v>
      </c>
      <c r="W56" s="15">
        <f>'Table A4'!B56/'Table A2'!B56*100</f>
        <v>105.00104188372576</v>
      </c>
      <c r="X56" s="15">
        <f>'Table A4'!C56/'Table A2'!C56*100</f>
        <v>97.924971890013296</v>
      </c>
      <c r="Y56" s="15">
        <f>'Table A4'!D56/'Table A2'!D56*100</f>
        <v>115.10147918816649</v>
      </c>
      <c r="Z56" s="15">
        <f>'Table A4'!E56/'Table A2'!E56*100</f>
        <v>108.86494559419673</v>
      </c>
      <c r="AA56" s="15">
        <f>'Table A4'!F56/'Table A2'!F56*100</f>
        <v>103.02500257228108</v>
      </c>
      <c r="AB56" s="15">
        <f>'Table A4'!G56/'Table A2'!G56*100</f>
        <v>132.21278167713336</v>
      </c>
      <c r="AC56" s="15">
        <f>'Table A4'!H56/'Table A2'!H56*100</f>
        <v>114.23666742961775</v>
      </c>
      <c r="AD56" s="15">
        <f>'Table A4'!I56/'Table A2'!I56*100</f>
        <v>113.2183908045977</v>
      </c>
      <c r="AE56" s="15">
        <f>'Table A4'!J56/'Table A2'!J56*100</f>
        <v>158.63498644554298</v>
      </c>
      <c r="AF56" s="15">
        <f>'Table A4'!K56/'Table A2'!K56*100</f>
        <v>102.73778138308658</v>
      </c>
      <c r="AG56" s="15">
        <f>'Table A4'!L56/'Table A2'!L56*100</f>
        <v>99.202710783336656</v>
      </c>
      <c r="AH56" s="15">
        <f>'Table A4'!M56/'Table A2'!M56*100</f>
        <v>104.13282615400432</v>
      </c>
      <c r="AI56" s="15">
        <f>'Table A4'!N56/'Table A2'!N56*100</f>
        <v>105.2693584663168</v>
      </c>
      <c r="AJ56" s="15">
        <f>'Table A4'!O56/'Table A2'!O56*100</f>
        <v>113.25497497963457</v>
      </c>
      <c r="AK56" s="15"/>
      <c r="AL56" s="15"/>
      <c r="AM56" s="15"/>
      <c r="AN56" s="15">
        <f>'Table A4'!S56/'Table A2'!S56*100</f>
        <v>145.82745982520439</v>
      </c>
      <c r="AO56" s="15">
        <f>'Table A4'!T56/'Table A2'!T56*100</f>
        <v>132.69205076820307</v>
      </c>
      <c r="AP56" s="15">
        <f>'Table A4'!U56/'Table A2'!U56*100</f>
        <v>115.16582220175036</v>
      </c>
    </row>
    <row r="57" spans="1:63" x14ac:dyDescent="0.2"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</row>
    <row r="58" spans="1:63" x14ac:dyDescent="0.2">
      <c r="A58" s="9" t="s">
        <v>286</v>
      </c>
    </row>
    <row r="59" spans="1:63" x14ac:dyDescent="0.2">
      <c r="A59" s="13">
        <v>1971</v>
      </c>
      <c r="B59" s="11">
        <f>(B7/B6-1)*100</f>
        <v>10.058803607259058</v>
      </c>
      <c r="C59" s="11">
        <f t="shared" ref="C59:U59" si="0">(C7/C6-1)*100</f>
        <v>0.10757287071194721</v>
      </c>
      <c r="D59" s="11">
        <f t="shared" si="0"/>
        <v>3.2683222686778146</v>
      </c>
      <c r="E59" s="11">
        <f t="shared" si="0"/>
        <v>8.3834342422917985</v>
      </c>
      <c r="F59" s="11">
        <f t="shared" si="0"/>
        <v>6.4096020870454407</v>
      </c>
      <c r="G59" s="11">
        <f t="shared" si="0"/>
        <v>5.0879752399959566</v>
      </c>
      <c r="H59" s="11">
        <f t="shared" si="0"/>
        <v>4.8697448099343621</v>
      </c>
      <c r="I59" s="11">
        <f t="shared" si="0"/>
        <v>11.727844549854161</v>
      </c>
      <c r="J59" s="11">
        <f t="shared" si="0"/>
        <v>9.6369131536247821</v>
      </c>
      <c r="K59" s="11">
        <f t="shared" si="0"/>
        <v>8.6924837478380201</v>
      </c>
      <c r="L59" s="11">
        <f t="shared" si="0"/>
        <v>-4.3888349346735129</v>
      </c>
      <c r="M59" s="11">
        <f t="shared" si="0"/>
        <v>0.44777868948540078</v>
      </c>
      <c r="N59" s="11">
        <f t="shared" si="0"/>
        <v>8.8232470916552721</v>
      </c>
      <c r="O59" s="11">
        <f t="shared" si="0"/>
        <v>8.7843067482408657</v>
      </c>
      <c r="P59" s="11"/>
      <c r="Q59" s="11">
        <f t="shared" si="0"/>
        <v>8.6768895808246214</v>
      </c>
      <c r="R59" s="11">
        <f t="shared" si="0"/>
        <v>6.6172585746441026</v>
      </c>
      <c r="S59" s="11">
        <f t="shared" si="0"/>
        <v>9.2976367605142265</v>
      </c>
      <c r="T59" s="11">
        <f t="shared" si="0"/>
        <v>9.911689145075675</v>
      </c>
      <c r="U59" s="11">
        <f t="shared" si="0"/>
        <v>5.5136250798260011</v>
      </c>
      <c r="W59" s="11">
        <f t="shared" ref="W59:AJ59" si="1">(W7/W6-1)*100</f>
        <v>9.0450083025643622</v>
      </c>
      <c r="X59" s="11">
        <f t="shared" si="1"/>
        <v>5.0171704997596933</v>
      </c>
      <c r="Y59" s="11">
        <f t="shared" si="1"/>
        <v>7.7252407693285896</v>
      </c>
      <c r="Z59" s="11">
        <f t="shared" si="1"/>
        <v>3.9468256180656303</v>
      </c>
      <c r="AA59" s="11">
        <f t="shared" si="1"/>
        <v>9.6111701101355695</v>
      </c>
      <c r="AB59" s="11">
        <f t="shared" si="1"/>
        <v>5.8578859113622705</v>
      </c>
      <c r="AC59" s="11">
        <f t="shared" si="1"/>
        <v>6.1984186317981305</v>
      </c>
      <c r="AD59" s="11">
        <f t="shared" si="1"/>
        <v>8.3661898006540891</v>
      </c>
      <c r="AE59" s="11">
        <f t="shared" si="1"/>
        <v>17.276273034043754</v>
      </c>
      <c r="AF59" s="11">
        <f t="shared" si="1"/>
        <v>12.259925430787245</v>
      </c>
      <c r="AG59" s="11">
        <f t="shared" si="1"/>
        <v>1.4588383474496869</v>
      </c>
      <c r="AH59" s="11">
        <f t="shared" si="1"/>
        <v>-1.2761796515760149</v>
      </c>
      <c r="AI59" s="11">
        <f t="shared" si="1"/>
        <v>2.9981757870660264</v>
      </c>
      <c r="AJ59" s="11">
        <f t="shared" si="1"/>
        <v>-0.32926027609141428</v>
      </c>
      <c r="AK59" s="11"/>
      <c r="AL59" s="11"/>
      <c r="AM59" s="11"/>
      <c r="AN59" s="11">
        <f t="shared" ref="AN59:AP59" si="2">(AN7/AN6-1)*100</f>
        <v>5.4045849166972859</v>
      </c>
      <c r="AO59" s="11">
        <f t="shared" si="2"/>
        <v>14.604830275174209</v>
      </c>
      <c r="AP59" s="11">
        <f t="shared" si="2"/>
        <v>6.5068582666049091</v>
      </c>
      <c r="AR59" s="15">
        <f>W59*'Table A8'!W7</f>
        <v>4.9648050572775775</v>
      </c>
      <c r="AS59" s="15">
        <f>X59*'Table A8'!X7</f>
        <v>1.8438101586616875</v>
      </c>
      <c r="AT59" s="15">
        <f>Y59*'Table A8'!Y7</f>
        <v>1.5465932020195841</v>
      </c>
      <c r="AU59" s="15">
        <f>Z59*'Table A8'!Z7</f>
        <v>2.0266949548767013</v>
      </c>
      <c r="AV59" s="15">
        <f>AA59*'Table A8'!AA7</f>
        <v>6.3664390809538007</v>
      </c>
      <c r="AW59" s="15">
        <f>AB59*'Table A8'!AB7</f>
        <v>1.58983023634372</v>
      </c>
      <c r="AX59" s="15">
        <f>AC59*'Table A8'!AC7</f>
        <v>2.5190373319627599</v>
      </c>
      <c r="AY59" s="15">
        <f>AD59*'Table A8'!AD7</f>
        <v>0.98553715851705181</v>
      </c>
      <c r="AZ59" s="15">
        <f>AE59*'Table A8'!AE7</f>
        <v>6.1278940451753199</v>
      </c>
      <c r="BA59" s="15">
        <f>AF59*'Table A8'!AF7</f>
        <v>6.8177445320607877</v>
      </c>
      <c r="BB59" s="15">
        <f>AG59*'Table A8'!AG7</f>
        <v>0.83897793361831485</v>
      </c>
      <c r="BC59" s="15">
        <f>AH59*'Table A8'!AH7</f>
        <v>-1.0040981498600083</v>
      </c>
      <c r="BD59" s="15">
        <f>AI59*'Table A8'!AI7</f>
        <v>1.4064442617126729</v>
      </c>
      <c r="BE59" s="15">
        <f>AJ59*'Table A8'!AJ7</f>
        <v>-0.17368479563822106</v>
      </c>
      <c r="BF59" s="15"/>
      <c r="BG59" s="15"/>
      <c r="BH59" s="15"/>
      <c r="BI59" s="15">
        <f>AN59*'Table A8'!AN7</f>
        <v>1.9926704587862896</v>
      </c>
      <c r="BJ59" s="15">
        <f>AO59*'Table A8'!AO7</f>
        <v>6.7561944852955893</v>
      </c>
      <c r="BK59" s="15">
        <f>AP59*'Table A8'!AP7</f>
        <v>2.2539757035519408</v>
      </c>
    </row>
    <row r="60" spans="1:63" x14ac:dyDescent="0.2">
      <c r="A60" s="13">
        <v>1972</v>
      </c>
      <c r="B60" s="11">
        <f t="shared" ref="B60:U60" si="3">(B8/B7-1)*100</f>
        <v>0.52284131803297385</v>
      </c>
      <c r="C60" s="11">
        <f t="shared" si="3"/>
        <v>-13.756427298745088</v>
      </c>
      <c r="D60" s="11">
        <f t="shared" si="3"/>
        <v>3.5536062502254717</v>
      </c>
      <c r="E60" s="11">
        <f t="shared" si="3"/>
        <v>11.226712598843536</v>
      </c>
      <c r="F60" s="11">
        <f t="shared" si="3"/>
        <v>11.19240092620073</v>
      </c>
      <c r="G60" s="11">
        <f t="shared" si="3"/>
        <v>-4.1764764013863527</v>
      </c>
      <c r="H60" s="11">
        <f t="shared" si="3"/>
        <v>3.0506680699979638</v>
      </c>
      <c r="I60" s="11">
        <f t="shared" si="3"/>
        <v>8.3076570629759807</v>
      </c>
      <c r="J60" s="11">
        <f t="shared" si="3"/>
        <v>2.6605161420434342</v>
      </c>
      <c r="K60" s="11">
        <f t="shared" si="3"/>
        <v>4.7274066169714857</v>
      </c>
      <c r="L60" s="11">
        <f t="shared" si="3"/>
        <v>-1.5220602214065182</v>
      </c>
      <c r="M60" s="11">
        <f t="shared" si="3"/>
        <v>4.855822032279633</v>
      </c>
      <c r="N60" s="11">
        <f t="shared" si="3"/>
        <v>7.7512447892542857</v>
      </c>
      <c r="O60" s="11">
        <f t="shared" si="3"/>
        <v>7.7757645877447601</v>
      </c>
      <c r="P60" s="11"/>
      <c r="Q60" s="11">
        <f t="shared" si="3"/>
        <v>4.6469101933047208</v>
      </c>
      <c r="R60" s="11">
        <f t="shared" si="3"/>
        <v>3.3395185359723634</v>
      </c>
      <c r="S60" s="11">
        <f t="shared" si="3"/>
        <v>1.1197374480311995</v>
      </c>
      <c r="T60" s="11">
        <f t="shared" si="3"/>
        <v>-0.53183394268666584</v>
      </c>
      <c r="U60" s="11">
        <f t="shared" si="3"/>
        <v>2.9815725123001791</v>
      </c>
      <c r="W60" s="11">
        <f t="shared" ref="W60:AJ60" si="4">(W8/W7-1)*100</f>
        <v>1.5399734789563357</v>
      </c>
      <c r="X60" s="11">
        <f t="shared" si="4"/>
        <v>10.980401910453974</v>
      </c>
      <c r="Y60" s="11">
        <f t="shared" si="4"/>
        <v>3.0957667776687625</v>
      </c>
      <c r="Z60" s="11">
        <f t="shared" si="4"/>
        <v>2.1920557951082387</v>
      </c>
      <c r="AA60" s="11">
        <f t="shared" si="4"/>
        <v>9.9772821387120523</v>
      </c>
      <c r="AB60" s="11">
        <f t="shared" si="4"/>
        <v>-4.1786783551658546</v>
      </c>
      <c r="AC60" s="11">
        <f t="shared" si="4"/>
        <v>3.1547144376092184</v>
      </c>
      <c r="AD60" s="11">
        <f t="shared" si="4"/>
        <v>4.8010584723903849</v>
      </c>
      <c r="AE60" s="11">
        <f t="shared" si="4"/>
        <v>6.7273376086355308</v>
      </c>
      <c r="AF60" s="11">
        <f t="shared" si="4"/>
        <v>3.8696634104295802</v>
      </c>
      <c r="AG60" s="11">
        <f t="shared" si="4"/>
        <v>5.2949837734821426</v>
      </c>
      <c r="AH60" s="11">
        <f t="shared" si="4"/>
        <v>4.0017470532921706</v>
      </c>
      <c r="AI60" s="11">
        <f t="shared" si="4"/>
        <v>2.2406654151022165</v>
      </c>
      <c r="AJ60" s="11">
        <f t="shared" si="4"/>
        <v>0.73314854640171845</v>
      </c>
      <c r="AK60" s="11"/>
      <c r="AL60" s="11"/>
      <c r="AM60" s="11"/>
      <c r="AN60" s="11">
        <f t="shared" ref="AN60:AP60" si="5">(AN8/AN7-1)*100</f>
        <v>-1.1244263693460099</v>
      </c>
      <c r="AO60" s="11">
        <f t="shared" si="5"/>
        <v>7.7229560562893651</v>
      </c>
      <c r="AP60" s="11">
        <f t="shared" si="5"/>
        <v>2.0876183078207378</v>
      </c>
      <c r="AR60" s="15">
        <f>W60*'Table A8'!W8</f>
        <v>0.86700506865241689</v>
      </c>
      <c r="AS60" s="15">
        <f>X60*'Table A8'!X8</f>
        <v>4.2779645843128673</v>
      </c>
      <c r="AT60" s="15">
        <f>Y60*'Table A8'!Y8</f>
        <v>0.65816001693237891</v>
      </c>
      <c r="AU60" s="15">
        <f>Z60*'Table A8'!Z8</f>
        <v>1.1694617666902454</v>
      </c>
      <c r="AV60" s="15">
        <f>AA60*'Table A8'!AA8</f>
        <v>6.7915359518212952</v>
      </c>
      <c r="AW60" s="15">
        <f>AB60*'Table A8'!AB8</f>
        <v>-1.1612547149005912</v>
      </c>
      <c r="AX60" s="15">
        <f>AC60*'Table A8'!AC8</f>
        <v>1.3155159204830442</v>
      </c>
      <c r="AY60" s="15">
        <f>AD60*'Table A8'!AD8</f>
        <v>0.60253283828499304</v>
      </c>
      <c r="AZ60" s="15">
        <f>AE60*'Table A8'!AE8</f>
        <v>2.4756602399778753</v>
      </c>
      <c r="BA60" s="15">
        <f>AF60*'Table A8'!AF8</f>
        <v>2.1940991537135717</v>
      </c>
      <c r="BB60" s="15">
        <f>AG60*'Table A8'!AG8</f>
        <v>3.0313782103185267</v>
      </c>
      <c r="BC60" s="15">
        <f>AH60*'Table A8'!AH8</f>
        <v>3.1589791238688396</v>
      </c>
      <c r="BD60" s="15">
        <f>AI60*'Table A8'!AI8</f>
        <v>1.0611791405924098</v>
      </c>
      <c r="BE60" s="15">
        <f>AJ60*'Table A8'!AJ8</f>
        <v>0.38996171183107409</v>
      </c>
      <c r="BF60" s="15"/>
      <c r="BG60" s="15"/>
      <c r="BH60" s="15"/>
      <c r="BI60" s="15">
        <f>AN60*'Table A8'!AN8</f>
        <v>-0.4268322498037454</v>
      </c>
      <c r="BJ60" s="15">
        <f>AO60*'Table A8'!AO8</f>
        <v>3.6521859190192405</v>
      </c>
      <c r="BK60" s="15">
        <f>AP60*'Table A8'!AP8</f>
        <v>0.75070754349233737</v>
      </c>
    </row>
    <row r="61" spans="1:63" x14ac:dyDescent="0.2">
      <c r="A61" s="13">
        <v>1973</v>
      </c>
      <c r="B61" s="11">
        <f t="shared" ref="B61:U61" si="6">(B9/B8-1)*100</f>
        <v>5.1921698708775388</v>
      </c>
      <c r="C61" s="11">
        <f t="shared" si="6"/>
        <v>10.800250531284682</v>
      </c>
      <c r="D61" s="11">
        <f t="shared" si="6"/>
        <v>7.0890083671199866</v>
      </c>
      <c r="E61" s="11">
        <f t="shared" si="6"/>
        <v>10.782493298936879</v>
      </c>
      <c r="F61" s="11">
        <f t="shared" si="6"/>
        <v>16.636968259655415</v>
      </c>
      <c r="G61" s="11">
        <f t="shared" si="6"/>
        <v>-4.0566870728660724</v>
      </c>
      <c r="H61" s="11">
        <f t="shared" si="6"/>
        <v>-0.65696214372577</v>
      </c>
      <c r="I61" s="11">
        <f t="shared" si="6"/>
        <v>11.865821677919364</v>
      </c>
      <c r="J61" s="11">
        <f t="shared" si="6"/>
        <v>-0.47197083961790787</v>
      </c>
      <c r="K61" s="11">
        <f t="shared" si="6"/>
        <v>9.3487895973670021</v>
      </c>
      <c r="L61" s="11">
        <f t="shared" si="6"/>
        <v>1.6359320851048853</v>
      </c>
      <c r="M61" s="11">
        <f t="shared" si="6"/>
        <v>-1.682359231570818</v>
      </c>
      <c r="N61" s="11">
        <f t="shared" si="6"/>
        <v>9.3627209094065744</v>
      </c>
      <c r="O61" s="11">
        <f t="shared" si="6"/>
        <v>9.3424036281179355</v>
      </c>
      <c r="P61" s="11"/>
      <c r="Q61" s="11">
        <f t="shared" si="6"/>
        <v>6.8911732533193826</v>
      </c>
      <c r="R61" s="11">
        <f t="shared" si="6"/>
        <v>2.5531756411857121</v>
      </c>
      <c r="S61" s="11">
        <f t="shared" si="6"/>
        <v>5.1018344970793494</v>
      </c>
      <c r="T61" s="11">
        <f t="shared" si="6"/>
        <v>0.70033600679737518</v>
      </c>
      <c r="U61" s="11">
        <f t="shared" si="6"/>
        <v>4.6223544695177976</v>
      </c>
      <c r="W61" s="11">
        <f t="shared" ref="W61:AJ61" si="7">(W9/W8-1)*100</f>
        <v>6.6186049299729932</v>
      </c>
      <c r="X61" s="11">
        <f t="shared" si="7"/>
        <v>4.5125404508917999</v>
      </c>
      <c r="Y61" s="11">
        <f t="shared" si="7"/>
        <v>-1.1230214434978847</v>
      </c>
      <c r="Z61" s="11">
        <f t="shared" si="7"/>
        <v>2.3774994430712182</v>
      </c>
      <c r="AA61" s="11">
        <f t="shared" si="7"/>
        <v>10.033835899525601</v>
      </c>
      <c r="AB61" s="11">
        <f t="shared" si="7"/>
        <v>-2.4710874054561627</v>
      </c>
      <c r="AC61" s="11">
        <f t="shared" si="7"/>
        <v>1.9853939594113301</v>
      </c>
      <c r="AD61" s="11">
        <f t="shared" si="7"/>
        <v>6.6358619827255216</v>
      </c>
      <c r="AE61" s="11">
        <f t="shared" si="7"/>
        <v>3.7646916272870312</v>
      </c>
      <c r="AF61" s="11">
        <f t="shared" si="7"/>
        <v>5.9173879406633878</v>
      </c>
      <c r="AG61" s="11">
        <f t="shared" si="7"/>
        <v>4.057479738645875</v>
      </c>
      <c r="AH61" s="11">
        <f t="shared" si="7"/>
        <v>-2.323990817273236</v>
      </c>
      <c r="AI61" s="11">
        <f t="shared" si="7"/>
        <v>3.1578054582114268</v>
      </c>
      <c r="AJ61" s="11">
        <f t="shared" si="7"/>
        <v>1.5757700310838008</v>
      </c>
      <c r="AK61" s="11"/>
      <c r="AL61" s="11"/>
      <c r="AM61" s="11"/>
      <c r="AN61" s="11">
        <f t="shared" ref="AN61:AP61" si="8">(AN9/AN8-1)*100</f>
        <v>1.8235897573721793</v>
      </c>
      <c r="AO61" s="11">
        <f t="shared" si="8"/>
        <v>5.8833838402278404</v>
      </c>
      <c r="AP61" s="11">
        <f t="shared" si="8"/>
        <v>0.45045499248119736</v>
      </c>
      <c r="AR61" s="15">
        <f>W61*'Table A8'!W9</f>
        <v>3.7759141125495925</v>
      </c>
      <c r="AS61" s="15">
        <f>X61*'Table A8'!X9</f>
        <v>1.8266763745210008</v>
      </c>
      <c r="AT61" s="15">
        <f>Y61*'Table A8'!Y9</f>
        <v>-0.24459407039383929</v>
      </c>
      <c r="AU61" s="15">
        <f>Z61*'Table A8'!Z9</f>
        <v>1.3095266932436269</v>
      </c>
      <c r="AV61" s="15">
        <f>AA61*'Table A8'!AA9</f>
        <v>6.9915768547894386</v>
      </c>
      <c r="AW61" s="15">
        <f>AB61*'Table A8'!AB9</f>
        <v>-0.67262999176516747</v>
      </c>
      <c r="AX61" s="15">
        <f>AC61*'Table A8'!AC9</f>
        <v>0.83207860838928849</v>
      </c>
      <c r="AY61" s="15">
        <f>AD61*'Table A8'!AD9</f>
        <v>0.8666435749439535</v>
      </c>
      <c r="AZ61" s="15">
        <f>AE61*'Table A8'!AE9</f>
        <v>1.3869123954925422</v>
      </c>
      <c r="BA61" s="15">
        <f>AF61*'Table A8'!AF9</f>
        <v>3.386521118441657</v>
      </c>
      <c r="BB61" s="15">
        <f>AG61*'Table A8'!AG9</f>
        <v>2.3257473861918152</v>
      </c>
      <c r="BC61" s="15">
        <f>AH61*'Table A8'!AH9</f>
        <v>-1.8336287548285832</v>
      </c>
      <c r="BD61" s="15">
        <f>AI61*'Table A8'!AI9</f>
        <v>1.5002733731962488</v>
      </c>
      <c r="BE61" s="15">
        <f>AJ61*'Table A8'!AJ9</f>
        <v>0.84051573458009932</v>
      </c>
      <c r="BF61" s="15"/>
      <c r="BG61" s="15"/>
      <c r="BH61" s="15"/>
      <c r="BI61" s="15">
        <f>AN61*'Table A8'!AN9</f>
        <v>0.69971138990370529</v>
      </c>
      <c r="BJ61" s="15">
        <f>AO61*'Table A8'!AO9</f>
        <v>2.7646020665230622</v>
      </c>
      <c r="BK61" s="15">
        <f>AP61*'Table A8'!AP9</f>
        <v>0.16428093575789268</v>
      </c>
    </row>
    <row r="62" spans="1:63" x14ac:dyDescent="0.2">
      <c r="A62" s="13">
        <v>1974</v>
      </c>
      <c r="B62" s="11">
        <f t="shared" ref="B62:U62" si="9">(B10/B9-1)*100</f>
        <v>8.1757959094994845</v>
      </c>
      <c r="C62" s="11">
        <f t="shared" si="9"/>
        <v>-4.3173580175633326</v>
      </c>
      <c r="D62" s="11">
        <f t="shared" si="9"/>
        <v>0.37076353590044242</v>
      </c>
      <c r="E62" s="11">
        <f t="shared" si="9"/>
        <v>1.5294695063295949</v>
      </c>
      <c r="F62" s="11">
        <f t="shared" si="9"/>
        <v>-4.3195830076270481</v>
      </c>
      <c r="G62" s="11">
        <f t="shared" si="9"/>
        <v>-1.4093790562910602</v>
      </c>
      <c r="H62" s="11">
        <f t="shared" si="9"/>
        <v>-8.3565765742837037</v>
      </c>
      <c r="I62" s="11">
        <f t="shared" si="9"/>
        <v>0.14687206235151073</v>
      </c>
      <c r="J62" s="11">
        <f t="shared" si="9"/>
        <v>-6.7677349538711518</v>
      </c>
      <c r="K62" s="11">
        <f t="shared" si="9"/>
        <v>-3.8141224228180781</v>
      </c>
      <c r="L62" s="11">
        <f t="shared" si="9"/>
        <v>-0.31566452363783748</v>
      </c>
      <c r="M62" s="11">
        <f t="shared" si="9"/>
        <v>2.2935300933615066</v>
      </c>
      <c r="N62" s="11">
        <f t="shared" si="9"/>
        <v>-1.4024837880826979</v>
      </c>
      <c r="O62" s="11">
        <f t="shared" si="9"/>
        <v>-1.4041745730550503</v>
      </c>
      <c r="P62" s="11"/>
      <c r="Q62" s="11">
        <f t="shared" si="9"/>
        <v>-3.481473336998353</v>
      </c>
      <c r="R62" s="11">
        <f t="shared" si="9"/>
        <v>1.2262043088889563</v>
      </c>
      <c r="S62" s="11">
        <f t="shared" si="9"/>
        <v>-6.3042231667003961</v>
      </c>
      <c r="T62" s="11">
        <f t="shared" si="9"/>
        <v>-3.3351775233329994</v>
      </c>
      <c r="U62" s="11">
        <f t="shared" si="9"/>
        <v>-1.4731474237082987</v>
      </c>
      <c r="W62" s="11">
        <f t="shared" ref="W62:AJ62" si="10">(W10/W9-1)*100</f>
        <v>10.633475901728229</v>
      </c>
      <c r="X62" s="11">
        <f t="shared" si="10"/>
        <v>24.4613486457663</v>
      </c>
      <c r="Y62" s="11">
        <f t="shared" si="10"/>
        <v>3.5942830787883073</v>
      </c>
      <c r="Z62" s="11">
        <f t="shared" si="10"/>
        <v>-0.32543203645599705</v>
      </c>
      <c r="AA62" s="11">
        <f t="shared" si="10"/>
        <v>5.5446929317950477</v>
      </c>
      <c r="AB62" s="11">
        <f t="shared" si="10"/>
        <v>15.638595492964447</v>
      </c>
      <c r="AC62" s="11">
        <f t="shared" si="10"/>
        <v>4.6539629040595942</v>
      </c>
      <c r="AD62" s="11">
        <f t="shared" si="10"/>
        <v>7.6886474412418693</v>
      </c>
      <c r="AE62" s="11">
        <f t="shared" si="10"/>
        <v>1.7357453358199937</v>
      </c>
      <c r="AF62" s="11">
        <f t="shared" si="10"/>
        <v>3.6042903658302983</v>
      </c>
      <c r="AG62" s="11">
        <f t="shared" si="10"/>
        <v>5.8038965492588357</v>
      </c>
      <c r="AH62" s="11">
        <f t="shared" si="10"/>
        <v>7.7688874598884183</v>
      </c>
      <c r="AI62" s="11">
        <f t="shared" si="10"/>
        <v>2.1652321284123976</v>
      </c>
      <c r="AJ62" s="11">
        <f t="shared" si="10"/>
        <v>-1.1493188935684406</v>
      </c>
      <c r="AK62" s="11"/>
      <c r="AL62" s="11"/>
      <c r="AM62" s="11"/>
      <c r="AN62" s="11">
        <f t="shared" ref="AN62:AP62" si="11">(AN10/AN9-1)*100</f>
        <v>-2.6612216070447503</v>
      </c>
      <c r="AO62" s="11">
        <f t="shared" si="11"/>
        <v>11.282829855704346</v>
      </c>
      <c r="AP62" s="11">
        <f t="shared" si="11"/>
        <v>4.8198167642033551</v>
      </c>
      <c r="AR62" s="15">
        <f>W62*'Table A8'!W10</f>
        <v>5.7580272007858353</v>
      </c>
      <c r="AS62" s="15">
        <f>X62*'Table A8'!X10</f>
        <v>9.3099892945786547</v>
      </c>
      <c r="AT62" s="15">
        <f>Y62*'Table A8'!Y10</f>
        <v>0.69261834928250676</v>
      </c>
      <c r="AU62" s="15">
        <f>Z62*'Table A8'!Z10</f>
        <v>-0.16831344925504169</v>
      </c>
      <c r="AV62" s="15">
        <f>AA62*'Table A8'!AA10</f>
        <v>3.6972012469209381</v>
      </c>
      <c r="AW62" s="15">
        <f>AB62*'Table A8'!AB10</f>
        <v>3.8361474744241781</v>
      </c>
      <c r="AX62" s="15">
        <f>AC62*'Table A8'!AC10</f>
        <v>1.7531478259592492</v>
      </c>
      <c r="AY62" s="15">
        <f>AD62*'Table A8'!AD10</f>
        <v>0.89880288588117452</v>
      </c>
      <c r="AZ62" s="15">
        <f>AE62*'Table A8'!AE10</f>
        <v>0.56758872481313782</v>
      </c>
      <c r="BA62" s="15">
        <f>AF62*'Table A8'!AF10</f>
        <v>1.9117156100363901</v>
      </c>
      <c r="BB62" s="15">
        <f>AG62*'Table A8'!AG10</f>
        <v>3.0551711435298512</v>
      </c>
      <c r="BC62" s="15">
        <f>AH62*'Table A8'!AH10</f>
        <v>5.8787171408975665</v>
      </c>
      <c r="BD62" s="15">
        <f>AI62*'Table A8'!AI10</f>
        <v>0.92108974742663396</v>
      </c>
      <c r="BE62" s="15">
        <f>AJ62*'Table A8'!AJ10</f>
        <v>-0.55466129803612951</v>
      </c>
      <c r="BF62" s="15"/>
      <c r="BG62" s="15"/>
      <c r="BH62" s="15"/>
      <c r="BI62" s="15">
        <f>AN62*'Table A8'!AN10</f>
        <v>-0.91173452257353149</v>
      </c>
      <c r="BJ62" s="15">
        <f>AO62*'Table A8'!AO10</f>
        <v>4.7782784438907902</v>
      </c>
      <c r="BK62" s="15">
        <f>AP62*'Table A8'!AP10</f>
        <v>1.584755752070063</v>
      </c>
    </row>
    <row r="63" spans="1:63" x14ac:dyDescent="0.2">
      <c r="A63" s="13">
        <v>1975</v>
      </c>
      <c r="B63" s="11">
        <f t="shared" ref="B63:U63" si="12">(B11/B10-1)*100</f>
        <v>-1.5110560219379843</v>
      </c>
      <c r="C63" s="11">
        <f t="shared" si="12"/>
        <v>15.206522398447531</v>
      </c>
      <c r="D63" s="11">
        <f t="shared" si="12"/>
        <v>0.75064201639105654</v>
      </c>
      <c r="E63" s="11">
        <f t="shared" si="12"/>
        <v>3.2928970786628264</v>
      </c>
      <c r="F63" s="11">
        <f t="shared" si="12"/>
        <v>-2.8295661120786741</v>
      </c>
      <c r="G63" s="11">
        <f t="shared" si="12"/>
        <v>-0.10960892167041214</v>
      </c>
      <c r="H63" s="11">
        <f t="shared" si="12"/>
        <v>-1.7218520487550348</v>
      </c>
      <c r="I63" s="11">
        <f t="shared" si="12"/>
        <v>-0.44433493950939429</v>
      </c>
      <c r="J63" s="11">
        <f t="shared" si="12"/>
        <v>-0.23467970471285904</v>
      </c>
      <c r="K63" s="11">
        <f t="shared" si="12"/>
        <v>2.129814910294292</v>
      </c>
      <c r="L63" s="11">
        <f t="shared" si="12"/>
        <v>10.266952722733658</v>
      </c>
      <c r="M63" s="11">
        <f t="shared" si="12"/>
        <v>9.1360310585904223</v>
      </c>
      <c r="N63" s="11">
        <f t="shared" si="12"/>
        <v>0.26047147317413977</v>
      </c>
      <c r="O63" s="11">
        <f t="shared" si="12"/>
        <v>0.31155161102784934</v>
      </c>
      <c r="P63" s="11"/>
      <c r="Q63" s="11">
        <f t="shared" si="12"/>
        <v>-1.9010404426919258</v>
      </c>
      <c r="R63" s="11">
        <f t="shared" si="12"/>
        <v>4.3381925019800871</v>
      </c>
      <c r="S63" s="11">
        <f t="shared" si="12"/>
        <v>0.32795287394249417</v>
      </c>
      <c r="T63" s="11">
        <f t="shared" si="12"/>
        <v>1.3658815300397142</v>
      </c>
      <c r="U63" s="11">
        <f t="shared" si="12"/>
        <v>1.2177140604134884</v>
      </c>
      <c r="W63" s="11">
        <f t="shared" ref="W63:AJ63" si="13">(W11/W10-1)*100</f>
        <v>8.4321302252880379</v>
      </c>
      <c r="X63" s="11">
        <f t="shared" si="13"/>
        <v>20.983970751812308</v>
      </c>
      <c r="Y63" s="11">
        <f t="shared" si="13"/>
        <v>10.137736667991938</v>
      </c>
      <c r="Z63" s="11">
        <f t="shared" si="13"/>
        <v>0.5424299058149229</v>
      </c>
      <c r="AA63" s="11">
        <f t="shared" si="13"/>
        <v>3.930604197038523</v>
      </c>
      <c r="AB63" s="11">
        <f t="shared" si="13"/>
        <v>8.295358273509601</v>
      </c>
      <c r="AC63" s="11">
        <f t="shared" si="13"/>
        <v>5.4597276837772712</v>
      </c>
      <c r="AD63" s="11">
        <f t="shared" si="13"/>
        <v>3.426495670992824</v>
      </c>
      <c r="AE63" s="11">
        <f t="shared" si="13"/>
        <v>2.551351894061149</v>
      </c>
      <c r="AF63" s="11">
        <f t="shared" si="13"/>
        <v>6.8492399710393004</v>
      </c>
      <c r="AG63" s="11">
        <f t="shared" si="13"/>
        <v>8.6560391387189739</v>
      </c>
      <c r="AH63" s="11">
        <f t="shared" si="13"/>
        <v>9.6215484103013171</v>
      </c>
      <c r="AI63" s="11">
        <f t="shared" si="13"/>
        <v>9.1065322395769144</v>
      </c>
      <c r="AJ63" s="11">
        <f t="shared" si="13"/>
        <v>5.2341478299369415</v>
      </c>
      <c r="AK63" s="11"/>
      <c r="AL63" s="11"/>
      <c r="AM63" s="11"/>
      <c r="AN63" s="11">
        <f t="shared" ref="AN63:AP63" si="14">(AN11/AN10-1)*100</f>
        <v>-2.6079314456107894</v>
      </c>
      <c r="AO63" s="11">
        <f t="shared" si="14"/>
        <v>3.9248353482879805</v>
      </c>
      <c r="AP63" s="11">
        <f t="shared" si="14"/>
        <v>7.3786566557783484</v>
      </c>
      <c r="AR63" s="15">
        <f>W63*'Table A8'!W11</f>
        <v>4.092112798332284</v>
      </c>
      <c r="AS63" s="15">
        <f>X63*'Table A8'!X11</f>
        <v>6.9373007305491488</v>
      </c>
      <c r="AT63" s="15">
        <f>Y63*'Table A8'!Y11</f>
        <v>1.5895971095411363</v>
      </c>
      <c r="AU63" s="15">
        <f>Z63*'Table A8'!Z11</f>
        <v>0.242737382852178</v>
      </c>
      <c r="AV63" s="15">
        <f>AA63*'Table A8'!AA11</f>
        <v>2.3650445453580793</v>
      </c>
      <c r="AW63" s="15">
        <f>AB63*'Table A8'!AB11</f>
        <v>1.7171391626164871</v>
      </c>
      <c r="AX63" s="15">
        <f>AC63*'Table A8'!AC11</f>
        <v>1.7028890645701307</v>
      </c>
      <c r="AY63" s="15">
        <f>AD63*'Table A8'!AD11</f>
        <v>0.31318170432874426</v>
      </c>
      <c r="AZ63" s="15">
        <f>AE63*'Table A8'!AE11</f>
        <v>0.67661852230501673</v>
      </c>
      <c r="BA63" s="15">
        <f>AF63*'Table A8'!AF11</f>
        <v>3.1547599306607017</v>
      </c>
      <c r="BB63" s="15">
        <f>AG63*'Table A8'!AG11</f>
        <v>3.929841768978414</v>
      </c>
      <c r="BC63" s="15">
        <f>AH63*'Table A8'!AH11</f>
        <v>6.8312993713139347</v>
      </c>
      <c r="BD63" s="15">
        <f>AI63*'Table A8'!AI11</f>
        <v>3.1945715096435814</v>
      </c>
      <c r="BE63" s="15">
        <f>AJ63*'Table A8'!AJ11</f>
        <v>2.1224469450394294</v>
      </c>
      <c r="BF63" s="15"/>
      <c r="BG63" s="15"/>
      <c r="BH63" s="15"/>
      <c r="BI63" s="15">
        <f>AN63*'Table A8'!AN11</f>
        <v>-0.71092211207350109</v>
      </c>
      <c r="BJ63" s="15">
        <f>AO63*'Table A8'!AO11</f>
        <v>1.3768322401794235</v>
      </c>
      <c r="BK63" s="15">
        <f>AP63*'Table A8'!AP11</f>
        <v>2.0151111326930669</v>
      </c>
    </row>
    <row r="64" spans="1:63" x14ac:dyDescent="0.2">
      <c r="A64" s="13">
        <v>1976</v>
      </c>
      <c r="B64" s="11">
        <f t="shared" ref="B64:U64" si="15">(B12/B11-1)*100</f>
        <v>-5.8442326344759321</v>
      </c>
      <c r="C64" s="11">
        <f t="shared" si="15"/>
        <v>-3.6506116046750803</v>
      </c>
      <c r="D64" s="11">
        <f t="shared" si="15"/>
        <v>3.6183182187751184</v>
      </c>
      <c r="E64" s="11">
        <f t="shared" si="15"/>
        <v>-0.65893356335855469</v>
      </c>
      <c r="F64" s="11">
        <f t="shared" si="15"/>
        <v>2.9174831863040707</v>
      </c>
      <c r="G64" s="11">
        <f t="shared" si="15"/>
        <v>0.3291099721622448</v>
      </c>
      <c r="H64" s="11">
        <f t="shared" si="15"/>
        <v>4.5830126735656229</v>
      </c>
      <c r="I64" s="11">
        <f t="shared" si="15"/>
        <v>4.8990447168889117</v>
      </c>
      <c r="J64" s="11">
        <f t="shared" si="15"/>
        <v>2.5260003618357896</v>
      </c>
      <c r="K64" s="11">
        <f t="shared" si="15"/>
        <v>7.3559289624017143</v>
      </c>
      <c r="L64" s="11">
        <f t="shared" si="15"/>
        <v>2.6589938071891472</v>
      </c>
      <c r="M64" s="11">
        <f t="shared" si="15"/>
        <v>6.6281072128087537</v>
      </c>
      <c r="N64" s="11">
        <f t="shared" si="15"/>
        <v>4.744643642042834</v>
      </c>
      <c r="O64" s="11">
        <f t="shared" si="15"/>
        <v>4.6939094700481299</v>
      </c>
      <c r="P64" s="11"/>
      <c r="Q64" s="11">
        <f t="shared" si="15"/>
        <v>7.4286279392203447</v>
      </c>
      <c r="R64" s="11">
        <f t="shared" si="15"/>
        <v>6.0581974954014628</v>
      </c>
      <c r="S64" s="11">
        <f t="shared" si="15"/>
        <v>8.0248112565080909</v>
      </c>
      <c r="T64" s="11">
        <f t="shared" si="15"/>
        <v>0.966664839689102</v>
      </c>
      <c r="U64" s="11">
        <f t="shared" si="15"/>
        <v>3.3863254604676873</v>
      </c>
      <c r="W64" s="11">
        <f t="shared" ref="W64:AJ64" si="16">(W12/W11-1)*100</f>
        <v>3.5298582068899353</v>
      </c>
      <c r="X64" s="11">
        <f t="shared" si="16"/>
        <v>26.778302465343252</v>
      </c>
      <c r="Y64" s="11">
        <f t="shared" si="16"/>
        <v>2.8923401317353381</v>
      </c>
      <c r="Z64" s="11">
        <f t="shared" si="16"/>
        <v>-2.8042046544815236</v>
      </c>
      <c r="AA64" s="11">
        <f t="shared" si="16"/>
        <v>1.4101137543507836</v>
      </c>
      <c r="AB64" s="11">
        <f t="shared" si="16"/>
        <v>2.3568275575932995</v>
      </c>
      <c r="AC64" s="11">
        <f t="shared" si="16"/>
        <v>2.327646197570532</v>
      </c>
      <c r="AD64" s="11">
        <f t="shared" si="16"/>
        <v>4.4682260269605534</v>
      </c>
      <c r="AE64" s="11">
        <f t="shared" si="16"/>
        <v>0.51011321530600728</v>
      </c>
      <c r="AF64" s="11">
        <f t="shared" si="16"/>
        <v>6.491666745895186</v>
      </c>
      <c r="AG64" s="11">
        <f t="shared" si="16"/>
        <v>6.1896524855324486</v>
      </c>
      <c r="AH64" s="11">
        <f t="shared" si="16"/>
        <v>2.6530332320327199</v>
      </c>
      <c r="AI64" s="11">
        <f t="shared" si="16"/>
        <v>9.0885485060397961</v>
      </c>
      <c r="AJ64" s="11">
        <f t="shared" si="16"/>
        <v>3.6187039102616669</v>
      </c>
      <c r="AK64" s="11"/>
      <c r="AL64" s="11"/>
      <c r="AM64" s="11"/>
      <c r="AN64" s="11">
        <f t="shared" ref="AN64:AP64" si="17">(AN12/AN11-1)*100</f>
        <v>1.4539521028197111</v>
      </c>
      <c r="AO64" s="11">
        <f t="shared" si="17"/>
        <v>0.67436073130628937</v>
      </c>
      <c r="AP64" s="11">
        <f t="shared" si="17"/>
        <v>4.3261690432899735</v>
      </c>
      <c r="AR64" s="15">
        <f>W64*'Table A8'!W12</f>
        <v>1.677388619914097</v>
      </c>
      <c r="AS64" s="15">
        <f>X64*'Table A8'!X12</f>
        <v>8.4780105605276734</v>
      </c>
      <c r="AT64" s="15">
        <f>Y64*'Table A8'!Y12</f>
        <v>0.43876799798425065</v>
      </c>
      <c r="AU64" s="15">
        <f>Z64*'Table A8'!Z12</f>
        <v>-1.1920673986200958</v>
      </c>
      <c r="AV64" s="15">
        <f>AA64*'Table A8'!AA12</f>
        <v>0.81800698889888968</v>
      </c>
      <c r="AW64" s="15">
        <f>AB64*'Table A8'!AB12</f>
        <v>0.46759458742651067</v>
      </c>
      <c r="AX64" s="15">
        <f>AC64*'Table A8'!AC12</f>
        <v>0.69084539143893375</v>
      </c>
      <c r="AY64" s="15">
        <f>AD64*'Table A8'!AD12</f>
        <v>0.3820333253051274</v>
      </c>
      <c r="AZ64" s="15">
        <f>AE64*'Table A8'!AE12</f>
        <v>0.12788538307721603</v>
      </c>
      <c r="BA64" s="15">
        <f>AF64*'Table A8'!AF12</f>
        <v>2.9102142021848123</v>
      </c>
      <c r="BB64" s="15">
        <f>AG64*'Table A8'!AG12</f>
        <v>2.6980695184435941</v>
      </c>
      <c r="BC64" s="15">
        <f>AH64*'Table A8'!AH12</f>
        <v>1.8608375089477498</v>
      </c>
      <c r="BD64" s="15">
        <f>AI64*'Table A8'!AI12</f>
        <v>3.0201246685570244</v>
      </c>
      <c r="BE64" s="15">
        <f>AJ64*'Table A8'!AJ12</f>
        <v>1.3968197093610035</v>
      </c>
      <c r="BF64" s="15"/>
      <c r="BG64" s="15"/>
      <c r="BH64" s="15"/>
      <c r="BI64" s="15">
        <f>AN64*'Table A8'!AN12</f>
        <v>0.3693038341162066</v>
      </c>
      <c r="BJ64" s="15">
        <f>AO64*'Table A8'!AO12</f>
        <v>0.21862774908949906</v>
      </c>
      <c r="BK64" s="15">
        <f>AP64*'Table A8'!AP12</f>
        <v>1.130860587915999</v>
      </c>
    </row>
    <row r="65" spans="1:63" x14ac:dyDescent="0.2">
      <c r="A65" s="13">
        <v>1977</v>
      </c>
      <c r="B65" s="11">
        <f t="shared" ref="B65:U65" si="18">(B13/B12-1)*100</f>
        <v>12.270200104999795</v>
      </c>
      <c r="C65" s="11">
        <f t="shared" si="18"/>
        <v>-4.6876447611741696</v>
      </c>
      <c r="D65" s="11">
        <f t="shared" si="18"/>
        <v>1.1455243967863682</v>
      </c>
      <c r="E65" s="11">
        <f t="shared" si="18"/>
        <v>5.7580190134706388</v>
      </c>
      <c r="F65" s="11">
        <f t="shared" si="18"/>
        <v>3.3887156351316339</v>
      </c>
      <c r="G65" s="11">
        <f t="shared" si="18"/>
        <v>1.5574001976508267</v>
      </c>
      <c r="H65" s="11">
        <f t="shared" si="18"/>
        <v>-0.84800072307635865</v>
      </c>
      <c r="I65" s="11">
        <f t="shared" si="18"/>
        <v>3.5286758573320753</v>
      </c>
      <c r="J65" s="11">
        <f t="shared" si="18"/>
        <v>0.40675904977374167</v>
      </c>
      <c r="K65" s="11">
        <f t="shared" si="18"/>
        <v>2.747982429257334</v>
      </c>
      <c r="L65" s="11">
        <f t="shared" si="18"/>
        <v>-0.62277811188183874</v>
      </c>
      <c r="M65" s="11">
        <f t="shared" si="18"/>
        <v>8.3095430190943009</v>
      </c>
      <c r="N65" s="11">
        <f t="shared" si="18"/>
        <v>1.9304856665959047</v>
      </c>
      <c r="O65" s="11">
        <f t="shared" si="18"/>
        <v>1.9636300559195075</v>
      </c>
      <c r="P65" s="11"/>
      <c r="Q65" s="11">
        <f t="shared" si="18"/>
        <v>1.7133839082469349</v>
      </c>
      <c r="R65" s="11">
        <f t="shared" si="18"/>
        <v>2.3571780783319118</v>
      </c>
      <c r="S65" s="11">
        <f t="shared" si="18"/>
        <v>3.9471588253506829</v>
      </c>
      <c r="T65" s="11">
        <f t="shared" si="18"/>
        <v>3.6033868094472954</v>
      </c>
      <c r="U65" s="11">
        <f t="shared" si="18"/>
        <v>1.5223290273945089</v>
      </c>
      <c r="W65" s="11">
        <f t="shared" ref="W65:AJ65" si="19">(W13/W12-1)*100</f>
        <v>0.20696677334235414</v>
      </c>
      <c r="X65" s="11">
        <f t="shared" si="19"/>
        <v>16.036541804688763</v>
      </c>
      <c r="Y65" s="11">
        <f t="shared" si="19"/>
        <v>0.41700556429462576</v>
      </c>
      <c r="Z65" s="11">
        <f t="shared" si="19"/>
        <v>0.53694647496977943</v>
      </c>
      <c r="AA65" s="11">
        <f t="shared" si="19"/>
        <v>3.4726371413826618</v>
      </c>
      <c r="AB65" s="11">
        <f t="shared" si="19"/>
        <v>2.2264212737812317</v>
      </c>
      <c r="AC65" s="11">
        <f t="shared" si="19"/>
        <v>0.69332213519663899</v>
      </c>
      <c r="AD65" s="11">
        <f t="shared" si="19"/>
        <v>1.3425564826713199</v>
      </c>
      <c r="AE65" s="11">
        <f t="shared" si="19"/>
        <v>-0.75855148010045559</v>
      </c>
      <c r="AF65" s="11">
        <f t="shared" si="19"/>
        <v>0.469864638930928</v>
      </c>
      <c r="AG65" s="11">
        <f t="shared" si="19"/>
        <v>3.6700316996099769</v>
      </c>
      <c r="AH65" s="11">
        <f t="shared" si="19"/>
        <v>4.1418965226549753</v>
      </c>
      <c r="AI65" s="11">
        <f t="shared" si="19"/>
        <v>10.069289282671591</v>
      </c>
      <c r="AJ65" s="11">
        <f t="shared" si="19"/>
        <v>3.7077304660096511</v>
      </c>
      <c r="AK65" s="11"/>
      <c r="AL65" s="11"/>
      <c r="AM65" s="11"/>
      <c r="AN65" s="11">
        <f t="shared" ref="AN65:AP65" si="20">(AN13/AN12-1)*100</f>
        <v>0.36855779869628957</v>
      </c>
      <c r="AO65" s="11">
        <f t="shared" si="20"/>
        <v>1.9197248809581069</v>
      </c>
      <c r="AP65" s="11">
        <f t="shared" si="20"/>
        <v>2.2667870006002788</v>
      </c>
      <c r="AR65" s="15">
        <f>W65*'Table A8'!W13</f>
        <v>0.10855407261806474</v>
      </c>
      <c r="AS65" s="15">
        <f>X65*'Table A8'!X13</f>
        <v>5.7699477413270168</v>
      </c>
      <c r="AT65" s="15">
        <f>Y65*'Table A8'!Y13</f>
        <v>7.4685696565167492E-2</v>
      </c>
      <c r="AU65" s="15">
        <f>Z65*'Table A8'!Z13</f>
        <v>0.25274070576827518</v>
      </c>
      <c r="AV65" s="15">
        <f>AA65*'Table A8'!AA13</f>
        <v>2.1648419939379511</v>
      </c>
      <c r="AW65" s="15">
        <f>AB65*'Table A8'!AB13</f>
        <v>0.52209578870169893</v>
      </c>
      <c r="AX65" s="15">
        <f>AC65*'Table A8'!AC13</f>
        <v>0.23420421726942464</v>
      </c>
      <c r="AY65" s="15">
        <f>AD65*'Table A8'!AD13</f>
        <v>0.13868608465994728</v>
      </c>
      <c r="AZ65" s="15">
        <f>AE65*'Table A8'!AE13</f>
        <v>-0.21808355052888095</v>
      </c>
      <c r="BA65" s="15">
        <f>AF65*'Table A8'!AF13</f>
        <v>0.2338046443320298</v>
      </c>
      <c r="BB65" s="15">
        <f>AG65*'Table A8'!AG13</f>
        <v>1.7652852475123988</v>
      </c>
      <c r="BC65" s="15">
        <f>AH65*'Table A8'!AH13</f>
        <v>3.0761865473758503</v>
      </c>
      <c r="BD65" s="15">
        <f>AI65*'Table A8'!AI13</f>
        <v>3.7649072627909077</v>
      </c>
      <c r="BE65" s="15">
        <f>AJ65*'Table A8'!AJ13</f>
        <v>1.5932117812443469</v>
      </c>
      <c r="BF65" s="15"/>
      <c r="BG65" s="15"/>
      <c r="BH65" s="15"/>
      <c r="BI65" s="15">
        <f>AN65*'Table A8'!AN13</f>
        <v>0.10761887721931657</v>
      </c>
      <c r="BJ65" s="15">
        <f>AO65*'Table A8'!AO13</f>
        <v>0.6932126545139724</v>
      </c>
      <c r="BK65" s="15">
        <f>AP65*'Table A8'!AP13</f>
        <v>0.68207620848062378</v>
      </c>
    </row>
    <row r="66" spans="1:63" x14ac:dyDescent="0.2">
      <c r="A66" s="13">
        <v>1978</v>
      </c>
      <c r="B66" s="11">
        <f t="shared" ref="B66:U66" si="21">(B14/B13-1)*100</f>
        <v>8.3569737025104942</v>
      </c>
      <c r="C66" s="11">
        <f t="shared" si="21"/>
        <v>6.74548034419169</v>
      </c>
      <c r="D66" s="11">
        <f t="shared" si="21"/>
        <v>1.7990710428616996</v>
      </c>
      <c r="E66" s="11">
        <f t="shared" si="21"/>
        <v>8.7788467585268481</v>
      </c>
      <c r="F66" s="11">
        <f t="shared" si="21"/>
        <v>9.4399604440774887</v>
      </c>
      <c r="G66" s="11">
        <f t="shared" si="21"/>
        <v>5.6134261135736496</v>
      </c>
      <c r="H66" s="11">
        <f t="shared" si="21"/>
        <v>6.0698052801638758</v>
      </c>
      <c r="I66" s="11">
        <f t="shared" si="21"/>
        <v>2.616557445139267</v>
      </c>
      <c r="J66" s="11">
        <f t="shared" si="21"/>
        <v>4.8458311671045973</v>
      </c>
      <c r="K66" s="11">
        <f t="shared" si="21"/>
        <v>2.591358511415498</v>
      </c>
      <c r="L66" s="11">
        <f t="shared" si="21"/>
        <v>2.1028359238828953</v>
      </c>
      <c r="M66" s="11">
        <f t="shared" si="21"/>
        <v>1.0272512022589053</v>
      </c>
      <c r="N66" s="11">
        <f t="shared" si="21"/>
        <v>4.1863665708509856</v>
      </c>
      <c r="O66" s="11">
        <f t="shared" si="21"/>
        <v>4.1773157615648815</v>
      </c>
      <c r="P66" s="11"/>
      <c r="Q66" s="11">
        <f t="shared" si="21"/>
        <v>2.9885314242493743</v>
      </c>
      <c r="R66" s="11">
        <f t="shared" si="21"/>
        <v>1.5642213548316297</v>
      </c>
      <c r="S66" s="11">
        <f t="shared" si="21"/>
        <v>4.3018538396344397</v>
      </c>
      <c r="T66" s="11">
        <f t="shared" si="21"/>
        <v>3.9482735242228006</v>
      </c>
      <c r="U66" s="11">
        <f t="shared" si="21"/>
        <v>3.6510695758587675</v>
      </c>
      <c r="W66" s="11">
        <f t="shared" ref="W66:AJ66" si="22">(W14/W13-1)*100</f>
        <v>2.5667568384420303</v>
      </c>
      <c r="X66" s="11">
        <f t="shared" si="22"/>
        <v>19.068049722955127</v>
      </c>
      <c r="Y66" s="11">
        <f t="shared" si="22"/>
        <v>2.6509106332334609</v>
      </c>
      <c r="Z66" s="11">
        <f t="shared" si="22"/>
        <v>4.9629856995507149</v>
      </c>
      <c r="AA66" s="11">
        <f t="shared" si="22"/>
        <v>9.0779835345089488</v>
      </c>
      <c r="AB66" s="11">
        <f t="shared" si="22"/>
        <v>-1.4979133566181635</v>
      </c>
      <c r="AC66" s="11">
        <f t="shared" si="22"/>
        <v>0.87633916485099217</v>
      </c>
      <c r="AD66" s="11">
        <f t="shared" si="22"/>
        <v>3.9992846223579903E-3</v>
      </c>
      <c r="AE66" s="11">
        <f t="shared" si="22"/>
        <v>-1.891631933311988</v>
      </c>
      <c r="AF66" s="11">
        <f t="shared" si="22"/>
        <v>-0.58974636082351761</v>
      </c>
      <c r="AG66" s="11">
        <f t="shared" si="22"/>
        <v>0.66598044569521342</v>
      </c>
      <c r="AH66" s="11">
        <f t="shared" si="22"/>
        <v>-9.2715156109246522E-2</v>
      </c>
      <c r="AI66" s="11">
        <f t="shared" si="22"/>
        <v>6.8383736173556864</v>
      </c>
      <c r="AJ66" s="11">
        <f t="shared" si="22"/>
        <v>1.4923303376455976</v>
      </c>
      <c r="AK66" s="11"/>
      <c r="AL66" s="11"/>
      <c r="AM66" s="11"/>
      <c r="AN66" s="11">
        <f t="shared" ref="AN66:AP66" si="23">(AN14/AN13-1)*100</f>
        <v>-1.023900686020851</v>
      </c>
      <c r="AO66" s="11">
        <f t="shared" si="23"/>
        <v>42.666164774633074</v>
      </c>
      <c r="AP66" s="11">
        <f t="shared" si="23"/>
        <v>2.0577523910787043</v>
      </c>
      <c r="AR66" s="15">
        <f>W66*'Table A8'!W14</f>
        <v>1.4517576678228123</v>
      </c>
      <c r="AS66" s="15">
        <f>X66*'Table A8'!X14</f>
        <v>7.686330843323212</v>
      </c>
      <c r="AT66" s="15">
        <f>Y66*'Table A8'!Y14</f>
        <v>0.54078576917962595</v>
      </c>
      <c r="AU66" s="15">
        <f>Z66*'Table A8'!Z14</f>
        <v>2.5877007437457427</v>
      </c>
      <c r="AV66" s="15">
        <f>AA66*'Table A8'!AA14</f>
        <v>6.0786177747071921</v>
      </c>
      <c r="AW66" s="15">
        <f>AB66*'Table A8'!AB14</f>
        <v>-0.39664745683248975</v>
      </c>
      <c r="AX66" s="15">
        <f>AC66*'Table A8'!AC14</f>
        <v>0.32468366057729264</v>
      </c>
      <c r="AY66" s="15">
        <f>AD66*'Table A8'!AD14</f>
        <v>4.691160862025921E-4</v>
      </c>
      <c r="AZ66" s="15">
        <f>AE66*'Table A8'!AE14</f>
        <v>-0.59964732285990008</v>
      </c>
      <c r="BA66" s="15">
        <f>AF66*'Table A8'!AF14</f>
        <v>-0.31462968349934661</v>
      </c>
      <c r="BB66" s="15">
        <f>AG66*'Table A8'!AG14</f>
        <v>0.34337951780045206</v>
      </c>
      <c r="BC66" s="15">
        <f>AH66*'Table A8'!AH14</f>
        <v>-7.1974775687608072E-2</v>
      </c>
      <c r="BD66" s="15">
        <f>AI66*'Table A8'!AI14</f>
        <v>2.7825342249020291</v>
      </c>
      <c r="BE66" s="15">
        <f>AJ66*'Table A8'!AJ14</f>
        <v>0.69273974273508632</v>
      </c>
      <c r="BF66" s="15"/>
      <c r="BG66" s="15"/>
      <c r="BH66" s="15"/>
      <c r="BI66" s="15">
        <f>AN66*'Table A8'!AN14</f>
        <v>-0.33153904213355156</v>
      </c>
      <c r="BJ66" s="15">
        <f>AO66*'Table A8'!AO14</f>
        <v>16.964067114394108</v>
      </c>
      <c r="BK66" s="15">
        <f>AP66*'Table A8'!AP14</f>
        <v>0.6885239500549345</v>
      </c>
    </row>
    <row r="67" spans="1:63" x14ac:dyDescent="0.2">
      <c r="A67" s="13">
        <v>1979</v>
      </c>
      <c r="B67" s="11">
        <f t="shared" ref="B67:U67" si="24">(B15/B14-1)*100</f>
        <v>1.6207610966154862</v>
      </c>
      <c r="C67" s="11">
        <f t="shared" si="24"/>
        <v>43.213167753446925</v>
      </c>
      <c r="D67" s="11">
        <f t="shared" si="24"/>
        <v>-4.6992336955642422E-2</v>
      </c>
      <c r="E67" s="11">
        <f t="shared" si="24"/>
        <v>1.4377958300228588</v>
      </c>
      <c r="F67" s="11">
        <f t="shared" si="24"/>
        <v>-4.9656021793216372</v>
      </c>
      <c r="G67" s="11">
        <f t="shared" si="24"/>
        <v>-0.94305645140244643</v>
      </c>
      <c r="H67" s="11">
        <f t="shared" si="24"/>
        <v>1.6194360171110533</v>
      </c>
      <c r="I67" s="11">
        <f t="shared" si="24"/>
        <v>5.1251886858121098</v>
      </c>
      <c r="J67" s="11">
        <f t="shared" si="24"/>
        <v>0.44329174126038762</v>
      </c>
      <c r="K67" s="11">
        <f t="shared" si="24"/>
        <v>3.423398539358713</v>
      </c>
      <c r="L67" s="11">
        <f t="shared" si="24"/>
        <v>2.9185956791691448</v>
      </c>
      <c r="M67" s="11">
        <f t="shared" si="24"/>
        <v>-6.0690107138050671</v>
      </c>
      <c r="N67" s="11">
        <f t="shared" si="24"/>
        <v>5.8771524954634558</v>
      </c>
      <c r="O67" s="11">
        <f t="shared" si="24"/>
        <v>5.8602815781712891</v>
      </c>
      <c r="P67" s="11"/>
      <c r="Q67" s="11">
        <f t="shared" si="24"/>
        <v>2.2708656731625698</v>
      </c>
      <c r="R67" s="11">
        <f t="shared" si="24"/>
        <v>3.1473444867326617</v>
      </c>
      <c r="S67" s="11">
        <f t="shared" si="24"/>
        <v>3.7061550043992142</v>
      </c>
      <c r="T67" s="11">
        <f t="shared" si="24"/>
        <v>2.6607231939096421</v>
      </c>
      <c r="U67" s="11">
        <f t="shared" si="24"/>
        <v>2.6736602342239291</v>
      </c>
      <c r="W67" s="11">
        <f t="shared" ref="W67:AJ67" si="25">(W15/W14-1)*100</f>
        <v>4.4172894289120634</v>
      </c>
      <c r="X67" s="11">
        <f t="shared" si="25"/>
        <v>27.889038536893018</v>
      </c>
      <c r="Y67" s="11">
        <f t="shared" si="25"/>
        <v>2.6393183185767333</v>
      </c>
      <c r="Z67" s="11">
        <f t="shared" si="25"/>
        <v>-5.2734162108125311</v>
      </c>
      <c r="AA67" s="11">
        <f t="shared" si="25"/>
        <v>-0.9419439680507069</v>
      </c>
      <c r="AB67" s="11">
        <f t="shared" si="25"/>
        <v>-0.84742415265181004</v>
      </c>
      <c r="AC67" s="11">
        <f t="shared" si="25"/>
        <v>2.0221684949044194</v>
      </c>
      <c r="AD67" s="11">
        <f t="shared" si="25"/>
        <v>2.3183617492911424</v>
      </c>
      <c r="AE67" s="11">
        <f t="shared" si="25"/>
        <v>-1.0433572919081757</v>
      </c>
      <c r="AF67" s="11">
        <f t="shared" si="25"/>
        <v>0.66937556351274186</v>
      </c>
      <c r="AG67" s="11">
        <f t="shared" si="25"/>
        <v>1.3476593908080092</v>
      </c>
      <c r="AH67" s="11">
        <f t="shared" si="25"/>
        <v>-7.1484474735947989</v>
      </c>
      <c r="AI67" s="11">
        <f t="shared" si="25"/>
        <v>9.7201020937825575</v>
      </c>
      <c r="AJ67" s="11">
        <f t="shared" si="25"/>
        <v>3.0564597493318857</v>
      </c>
      <c r="AK67" s="11"/>
      <c r="AL67" s="11"/>
      <c r="AM67" s="11"/>
      <c r="AN67" s="11">
        <f t="shared" ref="AN67:AP67" si="26">(AN15/AN14-1)*100</f>
        <v>-3.565647173162656E-2</v>
      </c>
      <c r="AO67" s="11">
        <f t="shared" si="26"/>
        <v>77.971705376703042</v>
      </c>
      <c r="AP67" s="11">
        <f t="shared" si="26"/>
        <v>2.2019157988134808</v>
      </c>
      <c r="AR67" s="15">
        <f>W67*'Table A8'!W15</f>
        <v>2.536407590081307</v>
      </c>
      <c r="AS67" s="15">
        <f>X67*'Table A8'!X15</f>
        <v>12.156831898231665</v>
      </c>
      <c r="AT67" s="15">
        <f>Y67*'Table A8'!Y15</f>
        <v>0.54818641476838748</v>
      </c>
      <c r="AU67" s="15">
        <f>Z67*'Table A8'!Z15</f>
        <v>-2.7891098338987472</v>
      </c>
      <c r="AV67" s="15">
        <f>AA67*'Table A8'!AA15</f>
        <v>-0.63684831679908283</v>
      </c>
      <c r="AW67" s="15">
        <f>AB67*'Table A8'!AB15</f>
        <v>-0.22465214286799484</v>
      </c>
      <c r="AX67" s="15">
        <f>AC67*'Table A8'!AC15</f>
        <v>0.74597795777024034</v>
      </c>
      <c r="AY67" s="15">
        <f>AD67*'Table A8'!AD15</f>
        <v>0.27287117789156751</v>
      </c>
      <c r="AZ67" s="15">
        <f>AE67*'Table A8'!AE15</f>
        <v>-0.32803153257593048</v>
      </c>
      <c r="BA67" s="15">
        <f>AF67*'Table A8'!AF15</f>
        <v>0.3559069871197249</v>
      </c>
      <c r="BB67" s="15">
        <f>AG67*'Table A8'!AG15</f>
        <v>0.68865394870289276</v>
      </c>
      <c r="BC67" s="15">
        <f>AH67*'Table A8'!AH15</f>
        <v>-5.5100233126468714</v>
      </c>
      <c r="BD67" s="15">
        <f>AI67*'Table A8'!AI15</f>
        <v>3.924005215260018</v>
      </c>
      <c r="BE67" s="15">
        <f>AJ67*'Table A8'!AJ15</f>
        <v>1.4090279444419993</v>
      </c>
      <c r="BF67" s="15"/>
      <c r="BG67" s="15"/>
      <c r="BH67" s="15"/>
      <c r="BI67" s="15">
        <f>AN67*'Table A8'!AN15</f>
        <v>-1.1631141078856586E-2</v>
      </c>
      <c r="BJ67" s="15">
        <f>AO67*'Table A8'!AO15</f>
        <v>31.212073662294227</v>
      </c>
      <c r="BK67" s="15">
        <f>AP67*'Table A8'!AP15</f>
        <v>0.74270619893978718</v>
      </c>
    </row>
    <row r="68" spans="1:63" x14ac:dyDescent="0.2">
      <c r="A68" s="13">
        <v>1980</v>
      </c>
      <c r="B68" s="11">
        <f t="shared" ref="B68:U68" si="27">(B16/B15-1)*100</f>
        <v>7.7336887608088656</v>
      </c>
      <c r="C68" s="11">
        <f t="shared" si="27"/>
        <v>0.76095864423815218</v>
      </c>
      <c r="D68" s="11">
        <f t="shared" si="27"/>
        <v>-2.0524650188470606</v>
      </c>
      <c r="E68" s="11">
        <f t="shared" si="27"/>
        <v>1.9076133447390786</v>
      </c>
      <c r="F68" s="11">
        <f t="shared" si="27"/>
        <v>-10.013659124002194</v>
      </c>
      <c r="G68" s="11">
        <f t="shared" si="27"/>
        <v>-4.3699501760220638</v>
      </c>
      <c r="H68" s="11">
        <f t="shared" si="27"/>
        <v>-5.7174818037268427</v>
      </c>
      <c r="I68" s="11">
        <f t="shared" si="27"/>
        <v>-2.3781429000496734</v>
      </c>
      <c r="J68" s="11">
        <f t="shared" si="27"/>
        <v>-3.7421304650186671</v>
      </c>
      <c r="K68" s="11">
        <f t="shared" si="27"/>
        <v>5.559768812473509</v>
      </c>
      <c r="L68" s="11">
        <f t="shared" si="27"/>
        <v>-3.0919427275965972</v>
      </c>
      <c r="M68" s="11">
        <f t="shared" si="27"/>
        <v>-2.1837712316162938</v>
      </c>
      <c r="N68" s="11">
        <f t="shared" si="27"/>
        <v>3.023187932353899</v>
      </c>
      <c r="O68" s="11">
        <f t="shared" si="27"/>
        <v>3.0438149681800919</v>
      </c>
      <c r="P68" s="11"/>
      <c r="Q68" s="11">
        <f t="shared" si="27"/>
        <v>4.391771002264222</v>
      </c>
      <c r="R68" s="11">
        <f t="shared" si="27"/>
        <v>2.2856856522325053</v>
      </c>
      <c r="S68" s="11">
        <f t="shared" si="27"/>
        <v>6.1267621084331703</v>
      </c>
      <c r="T68" s="11">
        <f t="shared" si="27"/>
        <v>9.3749358153479623</v>
      </c>
      <c r="U68" s="11">
        <f t="shared" si="27"/>
        <v>-1.1987137695889438</v>
      </c>
      <c r="W68" s="11">
        <f t="shared" ref="W68:AJ68" si="28">(W16/W15-1)*100</f>
        <v>-3.1985915821250988</v>
      </c>
      <c r="X68" s="11">
        <f t="shared" si="28"/>
        <v>5.5704360155201638</v>
      </c>
      <c r="Y68" s="11">
        <f t="shared" si="28"/>
        <v>9.2399398887247806</v>
      </c>
      <c r="Z68" s="11">
        <f t="shared" si="28"/>
        <v>0.13755526751781932</v>
      </c>
      <c r="AA68" s="11">
        <f t="shared" si="28"/>
        <v>4.3446465795954126</v>
      </c>
      <c r="AB68" s="11">
        <f t="shared" si="28"/>
        <v>0.71351945667155192</v>
      </c>
      <c r="AC68" s="11">
        <f t="shared" si="28"/>
        <v>3.7691444321933831</v>
      </c>
      <c r="AD68" s="11">
        <f t="shared" si="28"/>
        <v>0.93889137894278551</v>
      </c>
      <c r="AE68" s="11">
        <f t="shared" si="28"/>
        <v>1.999361059397442</v>
      </c>
      <c r="AF68" s="11">
        <f t="shared" si="28"/>
        <v>4.4405944995116187</v>
      </c>
      <c r="AG68" s="11">
        <f t="shared" si="28"/>
        <v>2.8035959345900086</v>
      </c>
      <c r="AH68" s="11">
        <f t="shared" si="28"/>
        <v>-2.8977064908204397</v>
      </c>
      <c r="AI68" s="11">
        <f t="shared" si="28"/>
        <v>12.883932100787177</v>
      </c>
      <c r="AJ68" s="11">
        <f t="shared" si="28"/>
        <v>5.7471125990603111</v>
      </c>
      <c r="AK68" s="11"/>
      <c r="AL68" s="11"/>
      <c r="AM68" s="11"/>
      <c r="AN68" s="11">
        <f t="shared" ref="AN68:AP68" si="29">(AN16/AN15-1)*100</f>
        <v>2.1638677307822096</v>
      </c>
      <c r="AO68" s="11">
        <f t="shared" si="29"/>
        <v>43.320036912452011</v>
      </c>
      <c r="AP68" s="11">
        <f t="shared" si="29"/>
        <v>4.6549609175250195</v>
      </c>
      <c r="AR68" s="15">
        <f>W68*'Table A8'!W16</f>
        <v>-1.8017666382110682</v>
      </c>
      <c r="AS68" s="15">
        <f>X68*'Table A8'!X16</f>
        <v>2.4799581141095772</v>
      </c>
      <c r="AT68" s="15">
        <f>Y68*'Table A8'!Y16</f>
        <v>1.9043516110661769</v>
      </c>
      <c r="AU68" s="15">
        <f>Z68*'Table A8'!Z16</f>
        <v>7.092349593218765E-2</v>
      </c>
      <c r="AV68" s="15">
        <f>AA68*'Table A8'!AA16</f>
        <v>2.8874521167991114</v>
      </c>
      <c r="AW68" s="15">
        <f>AB68*'Table A8'!AB16</f>
        <v>0.1828036847992516</v>
      </c>
      <c r="AX68" s="15">
        <f>AC68*'Table A8'!AC16</f>
        <v>1.3395539312015285</v>
      </c>
      <c r="AY68" s="15">
        <f>AD68*'Table A8'!AD16</f>
        <v>0.1062825040963233</v>
      </c>
      <c r="AZ68" s="15">
        <f>AE68*'Table A8'!AE16</f>
        <v>0.59800889286577497</v>
      </c>
      <c r="BA68" s="15">
        <f>AF68*'Table A8'!AF16</f>
        <v>2.3086650802960906</v>
      </c>
      <c r="BB68" s="15">
        <f>AG68*'Table A8'!AG16</f>
        <v>1.3790888402248251</v>
      </c>
      <c r="BC68" s="15">
        <f>AH68*'Table A8'!AH16</f>
        <v>-2.1755980333079861</v>
      </c>
      <c r="BD68" s="15">
        <f>AI68*'Table A8'!AI16</f>
        <v>5.0131379804162908</v>
      </c>
      <c r="BE68" s="15">
        <f>AJ68*'Table A8'!AJ16</f>
        <v>2.5626375079209924</v>
      </c>
      <c r="BF68" s="15"/>
      <c r="BG68" s="15"/>
      <c r="BH68" s="15"/>
      <c r="BI68" s="15">
        <f>AN68*'Table A8'!AN16</f>
        <v>0.68248388228870893</v>
      </c>
      <c r="BJ68" s="15">
        <f>AO68*'Table A8'!AO16</f>
        <v>16.994450480754924</v>
      </c>
      <c r="BK68" s="15">
        <f>AP68*'Table A8'!AP16</f>
        <v>1.5338096223244939</v>
      </c>
    </row>
    <row r="69" spans="1:63" x14ac:dyDescent="0.2">
      <c r="A69" s="13">
        <v>1981</v>
      </c>
      <c r="B69" s="11">
        <f t="shared" ref="B69:U69" si="30">(B17/B16-1)*100</f>
        <v>3.794833289786026</v>
      </c>
      <c r="C69" s="11">
        <f t="shared" si="30"/>
        <v>15.812295284194677</v>
      </c>
      <c r="D69" s="11">
        <f t="shared" si="30"/>
        <v>3.3790403830334048</v>
      </c>
      <c r="E69" s="11">
        <f t="shared" si="30"/>
        <v>9.151677377898281</v>
      </c>
      <c r="F69" s="11">
        <f t="shared" si="30"/>
        <v>4.0489811459250236</v>
      </c>
      <c r="G69" s="11">
        <f t="shared" si="30"/>
        <v>-3.7467602142055911</v>
      </c>
      <c r="H69" s="11">
        <f t="shared" si="30"/>
        <v>2.0506009833806571</v>
      </c>
      <c r="I69" s="11">
        <f t="shared" si="30"/>
        <v>5.8281462538657847</v>
      </c>
      <c r="J69" s="11">
        <f t="shared" si="30"/>
        <v>0.67822717866066196</v>
      </c>
      <c r="K69" s="11">
        <f t="shared" si="30"/>
        <v>1.2598776046446547</v>
      </c>
      <c r="L69" s="11">
        <f t="shared" si="30"/>
        <v>1.4491641806917421</v>
      </c>
      <c r="M69" s="11">
        <f t="shared" si="30"/>
        <v>-3.4802515698634462</v>
      </c>
      <c r="N69" s="11">
        <f t="shared" si="30"/>
        <v>5.9266482675848442</v>
      </c>
      <c r="O69" s="11">
        <f t="shared" si="30"/>
        <v>5.9234195114133747</v>
      </c>
      <c r="P69" s="11"/>
      <c r="Q69" s="11">
        <f t="shared" si="30"/>
        <v>6.551189135424873</v>
      </c>
      <c r="R69" s="11">
        <f t="shared" si="30"/>
        <v>6.018222173171961</v>
      </c>
      <c r="S69" s="11">
        <f t="shared" si="30"/>
        <v>2.4464064879670344</v>
      </c>
      <c r="T69" s="11">
        <f t="shared" si="30"/>
        <v>-0.80172992433485968</v>
      </c>
      <c r="U69" s="11">
        <f t="shared" si="30"/>
        <v>3.433003464690354</v>
      </c>
      <c r="W69" s="11">
        <f t="shared" ref="W69:AJ69" si="31">(W17/W16-1)*100</f>
        <v>0.19602002321594814</v>
      </c>
      <c r="X69" s="11">
        <f t="shared" si="31"/>
        <v>17.743485734352205</v>
      </c>
      <c r="Y69" s="11">
        <f t="shared" si="31"/>
        <v>10.909143164529244</v>
      </c>
      <c r="Z69" s="11">
        <f t="shared" si="31"/>
        <v>4.840203745848437</v>
      </c>
      <c r="AA69" s="11">
        <f t="shared" si="31"/>
        <v>9.3284737141813068</v>
      </c>
      <c r="AB69" s="11">
        <f t="shared" si="31"/>
        <v>2.4507031378891764</v>
      </c>
      <c r="AC69" s="11">
        <f t="shared" si="31"/>
        <v>3.8133695508859367</v>
      </c>
      <c r="AD69" s="11">
        <f t="shared" si="31"/>
        <v>3.8115513219885377</v>
      </c>
      <c r="AE69" s="11">
        <f t="shared" si="31"/>
        <v>4.5458922377519251</v>
      </c>
      <c r="AF69" s="11">
        <f t="shared" si="31"/>
        <v>0.94493633254328913</v>
      </c>
      <c r="AG69" s="11">
        <f t="shared" si="31"/>
        <v>3.5241165267036578</v>
      </c>
      <c r="AH69" s="11">
        <f t="shared" si="31"/>
        <v>-5.4765438851228314</v>
      </c>
      <c r="AI69" s="11">
        <f t="shared" si="31"/>
        <v>15.946122367000569</v>
      </c>
      <c r="AJ69" s="11">
        <f t="shared" si="31"/>
        <v>7.7646232078869337</v>
      </c>
      <c r="AK69" s="11"/>
      <c r="AL69" s="11"/>
      <c r="AM69" s="11"/>
      <c r="AN69" s="11">
        <f t="shared" ref="AN69:AP69" si="32">(AN17/AN16-1)*100</f>
        <v>4.8641671540649245</v>
      </c>
      <c r="AO69" s="11">
        <f t="shared" si="32"/>
        <v>20.115411213958943</v>
      </c>
      <c r="AP69" s="11">
        <f t="shared" si="32"/>
        <v>6.4980677235318751</v>
      </c>
      <c r="AR69" s="15">
        <f>W69*'Table A8'!W17</f>
        <v>0.10704653467822928</v>
      </c>
      <c r="AS69" s="15">
        <f>X69*'Table A8'!X17</f>
        <v>7.8443950431571112</v>
      </c>
      <c r="AT69" s="15">
        <f>Y69*'Table A8'!Y17</f>
        <v>2.2887382359182351</v>
      </c>
      <c r="AU69" s="15">
        <f>Z69*'Table A8'!Z17</f>
        <v>2.4699559715064572</v>
      </c>
      <c r="AV69" s="15">
        <f>AA69*'Table A8'!AA17</f>
        <v>6.176382446159443</v>
      </c>
      <c r="AW69" s="15">
        <f>AB69*'Table A8'!AB17</f>
        <v>0.61243071415850525</v>
      </c>
      <c r="AX69" s="15">
        <f>AC69*'Table A8'!AC17</f>
        <v>1.3110364515945849</v>
      </c>
      <c r="AY69" s="15">
        <f>AD69*'Table A8'!AD17</f>
        <v>0.41774602488994383</v>
      </c>
      <c r="AZ69" s="15">
        <f>AE69*'Table A8'!AE17</f>
        <v>1.2996705907732755</v>
      </c>
      <c r="BA69" s="15">
        <f>AF69*'Table A8'!AF17</f>
        <v>0.47785430336714135</v>
      </c>
      <c r="BB69" s="15">
        <f>AG69*'Table A8'!AG17</f>
        <v>1.6616209423407748</v>
      </c>
      <c r="BC69" s="15">
        <f>AH69*'Table A8'!AH17</f>
        <v>-3.9896622203119825</v>
      </c>
      <c r="BD69" s="15">
        <f>AI69*'Table A8'!AI17</f>
        <v>5.9989312344656138</v>
      </c>
      <c r="BE69" s="15">
        <f>AJ69*'Table A8'!AJ17</f>
        <v>3.3566466127695214</v>
      </c>
      <c r="BF69" s="15"/>
      <c r="BG69" s="15"/>
      <c r="BH69" s="15"/>
      <c r="BI69" s="15">
        <f>AN69*'Table A8'!AN17</f>
        <v>1.4782203981203303</v>
      </c>
      <c r="BJ69" s="15">
        <f>AO69*'Table A8'!AO17</f>
        <v>7.6599485902755662</v>
      </c>
      <c r="BK69" s="15">
        <f>AP69*'Table A8'!AP17</f>
        <v>2.1086229762860937</v>
      </c>
    </row>
    <row r="70" spans="1:63" x14ac:dyDescent="0.2">
      <c r="A70" s="13">
        <v>1982</v>
      </c>
      <c r="B70" s="11">
        <f t="shared" ref="B70:U70" si="33">(B18/B17-1)*100</f>
        <v>3.8280129731116386</v>
      </c>
      <c r="C70" s="11">
        <f t="shared" si="33"/>
        <v>7.8338097400472595</v>
      </c>
      <c r="D70" s="11">
        <f t="shared" si="33"/>
        <v>5.6312223545452289</v>
      </c>
      <c r="E70" s="11">
        <f t="shared" si="33"/>
        <v>2.4329803887406687</v>
      </c>
      <c r="F70" s="11">
        <f t="shared" si="33"/>
        <v>0.57628450227680261</v>
      </c>
      <c r="G70" s="11">
        <f t="shared" si="33"/>
        <v>12.17102517112032</v>
      </c>
      <c r="H70" s="11">
        <f t="shared" si="33"/>
        <v>4.4768208446006152</v>
      </c>
      <c r="I70" s="11">
        <f t="shared" si="33"/>
        <v>0.27774599886543072</v>
      </c>
      <c r="J70" s="11">
        <f t="shared" si="33"/>
        <v>-0.75290798611111764</v>
      </c>
      <c r="K70" s="11">
        <f t="shared" si="33"/>
        <v>2.4790709983083969</v>
      </c>
      <c r="L70" s="11">
        <f t="shared" si="33"/>
        <v>2.4649522695011195</v>
      </c>
      <c r="M70" s="11">
        <f t="shared" si="33"/>
        <v>-11.240969461810479</v>
      </c>
      <c r="N70" s="11">
        <f t="shared" si="33"/>
        <v>8.0751818026771449</v>
      </c>
      <c r="O70" s="11">
        <f t="shared" si="33"/>
        <v>7.9999944741560913</v>
      </c>
      <c r="P70" s="11"/>
      <c r="Q70" s="11">
        <f t="shared" si="33"/>
        <v>3.4771354745334326</v>
      </c>
      <c r="R70" s="11">
        <f t="shared" si="33"/>
        <v>2.065307426699392</v>
      </c>
      <c r="S70" s="11">
        <f t="shared" si="33"/>
        <v>-0.41248932248348913</v>
      </c>
      <c r="T70" s="11">
        <f t="shared" si="33"/>
        <v>0.49795480257530667</v>
      </c>
      <c r="U70" s="11">
        <f t="shared" si="33"/>
        <v>4.774120527195258</v>
      </c>
      <c r="W70" s="11">
        <f t="shared" ref="W70:AJ70" si="34">(W18/W17-1)*100</f>
        <v>-3.445507047750429</v>
      </c>
      <c r="X70" s="11">
        <f t="shared" si="34"/>
        <v>7.3202687616160889</v>
      </c>
      <c r="Y70" s="11">
        <f t="shared" si="34"/>
        <v>5.6682904072937523</v>
      </c>
      <c r="Z70" s="11">
        <f t="shared" si="34"/>
        <v>3.0386360917881605</v>
      </c>
      <c r="AA70" s="11">
        <f t="shared" si="34"/>
        <v>5.4653092154871574</v>
      </c>
      <c r="AB70" s="11">
        <f t="shared" si="34"/>
        <v>3.0694746111456839</v>
      </c>
      <c r="AC70" s="11">
        <f t="shared" si="34"/>
        <v>3.2771205271905135</v>
      </c>
      <c r="AD70" s="11">
        <f t="shared" si="34"/>
        <v>-0.55349876576143986</v>
      </c>
      <c r="AE70" s="11">
        <f t="shared" si="34"/>
        <v>0.45151426907394931</v>
      </c>
      <c r="AF70" s="11">
        <f t="shared" si="34"/>
        <v>-0.40772739512866529</v>
      </c>
      <c r="AG70" s="11">
        <f t="shared" si="34"/>
        <v>4.737282321692704</v>
      </c>
      <c r="AH70" s="11">
        <f t="shared" si="34"/>
        <v>-11.287011883031061</v>
      </c>
      <c r="AI70" s="11">
        <f t="shared" si="34"/>
        <v>11.338907854193025</v>
      </c>
      <c r="AJ70" s="11">
        <f t="shared" si="34"/>
        <v>4.681557749750187</v>
      </c>
      <c r="AK70" s="11"/>
      <c r="AL70" s="11"/>
      <c r="AM70" s="11"/>
      <c r="AN70" s="11">
        <f t="shared" ref="AN70:AP70" si="35">(AN18/AN17-1)*100</f>
        <v>0.89740185335951406</v>
      </c>
      <c r="AO70" s="11">
        <f t="shared" si="35"/>
        <v>17.683930717230155</v>
      </c>
      <c r="AP70" s="11">
        <f t="shared" si="35"/>
        <v>3.6125416956155343</v>
      </c>
      <c r="AR70" s="15">
        <f>W70*'Table A8'!W18</f>
        <v>-1.8960625283770611</v>
      </c>
      <c r="AS70" s="15">
        <f>X70*'Table A8'!X18</f>
        <v>3.3951406516375418</v>
      </c>
      <c r="AT70" s="15">
        <f>Y70*'Table A8'!Y18</f>
        <v>1.2963380161480813</v>
      </c>
      <c r="AU70" s="15">
        <f>Z70*'Table A8'!Z18</f>
        <v>1.6116925830844402</v>
      </c>
      <c r="AV70" s="15">
        <f>AA70*'Table A8'!AA18</f>
        <v>3.7300735395699851</v>
      </c>
      <c r="AW70" s="15">
        <f>AB70*'Table A8'!AB18</f>
        <v>0.81003434988134604</v>
      </c>
      <c r="AX70" s="15">
        <f>AC70*'Table A8'!AC18</f>
        <v>1.1640332112580702</v>
      </c>
      <c r="AY70" s="15">
        <f>AD70*'Table A8'!AD18</f>
        <v>-6.4427256334631575E-2</v>
      </c>
      <c r="AZ70" s="15">
        <f>AE70*'Table A8'!AE18</f>
        <v>0.13233883226557455</v>
      </c>
      <c r="BA70" s="15">
        <f>AF70*'Table A8'!AF18</f>
        <v>-0.20830792617123511</v>
      </c>
      <c r="BB70" s="15">
        <f>AG70*'Table A8'!AG18</f>
        <v>2.2592099392152507</v>
      </c>
      <c r="BC70" s="15">
        <f>AH70*'Table A8'!AH18</f>
        <v>-8.0634412892373888</v>
      </c>
      <c r="BD70" s="15">
        <f>AI70*'Table A8'!AI18</f>
        <v>4.3756845409330882</v>
      </c>
      <c r="BE70" s="15">
        <f>AJ70*'Table A8'!AJ18</f>
        <v>2.0711211484894827</v>
      </c>
      <c r="BF70" s="15"/>
      <c r="BG70" s="15"/>
      <c r="BH70" s="15"/>
      <c r="BI70" s="15">
        <f>AN70*'Table A8'!AN18</f>
        <v>0.28007911843350436</v>
      </c>
      <c r="BJ70" s="15">
        <f>AO70*'Table A8'!AO18</f>
        <v>6.8702070836439146</v>
      </c>
      <c r="BK70" s="15">
        <f>AP70*'Table A8'!AP18</f>
        <v>1.2282641765092814</v>
      </c>
    </row>
    <row r="71" spans="1:63" x14ac:dyDescent="0.2">
      <c r="A71" s="13">
        <v>1983</v>
      </c>
      <c r="B71" s="11">
        <f t="shared" ref="B71:U71" si="36">(B19/B18-1)*100</f>
        <v>-4.5577359187597537</v>
      </c>
      <c r="C71" s="11">
        <f t="shared" si="36"/>
        <v>9.6238022864127082</v>
      </c>
      <c r="D71" s="11">
        <f t="shared" si="36"/>
        <v>6.456498815190348</v>
      </c>
      <c r="E71" s="11">
        <f t="shared" si="36"/>
        <v>4.1815541960201763</v>
      </c>
      <c r="F71" s="11">
        <f t="shared" si="36"/>
        <v>-1.8826656275257592</v>
      </c>
      <c r="G71" s="11">
        <f t="shared" si="36"/>
        <v>7.4815347700391888</v>
      </c>
      <c r="H71" s="11">
        <f t="shared" si="36"/>
        <v>7.6140673507703704</v>
      </c>
      <c r="I71" s="11">
        <f t="shared" si="36"/>
        <v>6.4305271073642256</v>
      </c>
      <c r="J71" s="11">
        <f t="shared" si="36"/>
        <v>1.7865535284528944</v>
      </c>
      <c r="K71" s="11">
        <f t="shared" si="36"/>
        <v>5.2959439557377808</v>
      </c>
      <c r="L71" s="11">
        <f t="shared" si="36"/>
        <v>2.2743194153994839</v>
      </c>
      <c r="M71" s="11">
        <f t="shared" si="36"/>
        <v>3.9729536136636545</v>
      </c>
      <c r="N71" s="11">
        <f t="shared" si="36"/>
        <v>7.6043324810710411</v>
      </c>
      <c r="O71" s="11">
        <f t="shared" si="36"/>
        <v>7.5842023853485818</v>
      </c>
      <c r="P71" s="11"/>
      <c r="Q71" s="11">
        <f t="shared" si="36"/>
        <v>3.6410165822285512</v>
      </c>
      <c r="R71" s="11">
        <f t="shared" si="36"/>
        <v>3.9064713652611882</v>
      </c>
      <c r="S71" s="11">
        <f t="shared" si="36"/>
        <v>10.373625224614447</v>
      </c>
      <c r="T71" s="11">
        <f t="shared" si="36"/>
        <v>2.2035420637597891</v>
      </c>
      <c r="U71" s="11">
        <f t="shared" si="36"/>
        <v>5.6500653951870872</v>
      </c>
      <c r="W71" s="11">
        <f t="shared" ref="W71:AJ71" si="37">(W19/W18-1)*100</f>
        <v>2.5811352521676101</v>
      </c>
      <c r="X71" s="11">
        <f t="shared" si="37"/>
        <v>15.266790934586849</v>
      </c>
      <c r="Y71" s="11">
        <f t="shared" si="37"/>
        <v>3.7407367520226886</v>
      </c>
      <c r="Z71" s="11">
        <f t="shared" si="37"/>
        <v>0.16952664530955897</v>
      </c>
      <c r="AA71" s="11">
        <f t="shared" si="37"/>
        <v>2.2749570722083501</v>
      </c>
      <c r="AB71" s="11">
        <f t="shared" si="37"/>
        <v>1.1197604249936877</v>
      </c>
      <c r="AC71" s="11">
        <f t="shared" si="37"/>
        <v>2.3176903132216653</v>
      </c>
      <c r="AD71" s="11">
        <f t="shared" si="37"/>
        <v>-0.39191249530076133</v>
      </c>
      <c r="AE71" s="11">
        <f t="shared" si="37"/>
        <v>1.4726358799829642</v>
      </c>
      <c r="AF71" s="11">
        <f t="shared" si="37"/>
        <v>5.4164334591044749E-3</v>
      </c>
      <c r="AG71" s="11">
        <f t="shared" si="37"/>
        <v>3.3890027252464261</v>
      </c>
      <c r="AH71" s="11">
        <f t="shared" si="37"/>
        <v>2.6309125331835936</v>
      </c>
      <c r="AI71" s="11">
        <f t="shared" si="37"/>
        <v>3.7482176437767523</v>
      </c>
      <c r="AJ71" s="11">
        <f t="shared" si="37"/>
        <v>4.411219825988244E-2</v>
      </c>
      <c r="AK71" s="11"/>
      <c r="AL71" s="11"/>
      <c r="AM71" s="11"/>
      <c r="AN71" s="11">
        <f t="shared" ref="AN71:AP71" si="38">(AN19/AN18-1)*100</f>
        <v>5.2456877188228557</v>
      </c>
      <c r="AO71" s="11">
        <f t="shared" si="38"/>
        <v>7.5414849170484244</v>
      </c>
      <c r="AP71" s="11">
        <f t="shared" si="38"/>
        <v>2.539524486892919</v>
      </c>
      <c r="AR71" s="15">
        <f>W71*'Table A8'!W19</f>
        <v>1.4707308666851042</v>
      </c>
      <c r="AS71" s="15">
        <f>X71*'Table A8'!X19</f>
        <v>7.6166019972653789</v>
      </c>
      <c r="AT71" s="15">
        <f>Y71*'Table A8'!Y19</f>
        <v>0.95463601911619012</v>
      </c>
      <c r="AU71" s="15">
        <f>Z71*'Table A8'!Z19</f>
        <v>9.4833205386167282E-2</v>
      </c>
      <c r="AV71" s="15">
        <f>AA71*'Table A8'!AA19</f>
        <v>1.6127170684884993</v>
      </c>
      <c r="AW71" s="15">
        <f>AB71*'Table A8'!AB19</f>
        <v>0.32237902635568272</v>
      </c>
      <c r="AX71" s="15">
        <f>AC71*'Table A8'!AC19</f>
        <v>0.87886816677365542</v>
      </c>
      <c r="AY71" s="15">
        <f>AD71*'Table A8'!AD19</f>
        <v>-5.0439138145208E-2</v>
      </c>
      <c r="AZ71" s="15">
        <f>AE71*'Table A8'!AE19</f>
        <v>0.4588733402026916</v>
      </c>
      <c r="BA71" s="15">
        <f>AF71*'Table A8'!AF19</f>
        <v>2.8782927401681179E-3</v>
      </c>
      <c r="BB71" s="15">
        <f>AG71*'Table A8'!AG19</f>
        <v>1.6826398530848508</v>
      </c>
      <c r="BC71" s="15">
        <f>AH71*'Table A8'!AH19</f>
        <v>1.8963617539187343</v>
      </c>
      <c r="BD71" s="15">
        <f>AI71*'Table A8'!AI19</f>
        <v>1.5139051063214304</v>
      </c>
      <c r="BE71" s="15">
        <f>AJ71*'Table A8'!AJ19</f>
        <v>2.0335723397805802E-2</v>
      </c>
      <c r="BF71" s="15"/>
      <c r="BG71" s="15"/>
      <c r="BH71" s="15"/>
      <c r="BI71" s="15">
        <f>AN71*'Table A8'!AN19</f>
        <v>1.7636002110682443</v>
      </c>
      <c r="BJ71" s="15">
        <f>AO71*'Table A8'!AO19</f>
        <v>3.0769258461557571</v>
      </c>
      <c r="BK71" s="15">
        <f>AP71*'Table A8'!AP19</f>
        <v>0.92997386710018681</v>
      </c>
    </row>
    <row r="72" spans="1:63" x14ac:dyDescent="0.2">
      <c r="A72" s="13">
        <v>1984</v>
      </c>
      <c r="B72" s="11">
        <f t="shared" ref="B72:U72" si="39">(B20/B19-1)*100</f>
        <v>13.950050784054802</v>
      </c>
      <c r="C72" s="11">
        <f t="shared" si="39"/>
        <v>0.26027929159428975</v>
      </c>
      <c r="D72" s="11">
        <f t="shared" si="39"/>
        <v>3.4016302499530138</v>
      </c>
      <c r="E72" s="11">
        <f t="shared" si="39"/>
        <v>-18.295016058165249</v>
      </c>
      <c r="F72" s="11">
        <f t="shared" si="39"/>
        <v>-4.285574617794552</v>
      </c>
      <c r="G72" s="11">
        <f t="shared" si="39"/>
        <v>3.5300967638196568E-2</v>
      </c>
      <c r="H72" s="11">
        <f t="shared" si="39"/>
        <v>-0.36476516404505555</v>
      </c>
      <c r="I72" s="11">
        <f t="shared" si="39"/>
        <v>6.5965219547869935E-2</v>
      </c>
      <c r="J72" s="11">
        <f t="shared" si="39"/>
        <v>-5.2479596335816119</v>
      </c>
      <c r="K72" s="11">
        <f t="shared" si="39"/>
        <v>0.39073085025480569</v>
      </c>
      <c r="L72" s="11">
        <f t="shared" si="39"/>
        <v>-2.9750507558761963</v>
      </c>
      <c r="M72" s="11">
        <f t="shared" si="39"/>
        <v>-6.5148314912253147</v>
      </c>
      <c r="N72" s="11">
        <f t="shared" si="39"/>
        <v>-0.75649115924123489</v>
      </c>
      <c r="O72" s="11">
        <f t="shared" si="39"/>
        <v>-0.74319538716488553</v>
      </c>
      <c r="P72" s="11"/>
      <c r="Q72" s="11">
        <f t="shared" si="39"/>
        <v>-0.8551135293788481</v>
      </c>
      <c r="R72" s="11">
        <f t="shared" si="39"/>
        <v>-2.8355749270350339</v>
      </c>
      <c r="S72" s="11">
        <f t="shared" si="39"/>
        <v>-1.828445344201457</v>
      </c>
      <c r="T72" s="11">
        <f t="shared" si="39"/>
        <v>-1.6683244429578248</v>
      </c>
      <c r="U72" s="11">
        <f t="shared" si="39"/>
        <v>-0.75703627876961832</v>
      </c>
      <c r="W72" s="11">
        <f t="shared" ref="W72:AJ72" si="40">(W20/W19-1)*100</f>
        <v>-4.0163936187025957</v>
      </c>
      <c r="X72" s="11">
        <f t="shared" si="40"/>
        <v>12.769384281009867</v>
      </c>
      <c r="Y72" s="11">
        <f t="shared" si="40"/>
        <v>-0.62712325568096139</v>
      </c>
      <c r="Z72" s="11">
        <f t="shared" si="40"/>
        <v>0.49802429739305154</v>
      </c>
      <c r="AA72" s="11">
        <f t="shared" si="40"/>
        <v>3.2479452785204588</v>
      </c>
      <c r="AB72" s="11">
        <f t="shared" si="40"/>
        <v>-5.0542354815535813</v>
      </c>
      <c r="AC72" s="11">
        <f t="shared" si="40"/>
        <v>-2.0350074909593618</v>
      </c>
      <c r="AD72" s="11">
        <f t="shared" si="40"/>
        <v>-2.7697177525718875</v>
      </c>
      <c r="AE72" s="11">
        <f t="shared" si="40"/>
        <v>-4.7712348092609158</v>
      </c>
      <c r="AF72" s="11">
        <f t="shared" si="40"/>
        <v>-3.7046004842614888</v>
      </c>
      <c r="AG72" s="11">
        <f t="shared" si="40"/>
        <v>1.235529481228359</v>
      </c>
      <c r="AH72" s="11">
        <f t="shared" si="40"/>
        <v>-5.4690367835486198</v>
      </c>
      <c r="AI72" s="11">
        <f t="shared" si="40"/>
        <v>-0.66955962967961691</v>
      </c>
      <c r="AJ72" s="11">
        <f t="shared" si="40"/>
        <v>-4.1410547360458239</v>
      </c>
      <c r="AK72" s="11"/>
      <c r="AL72" s="11"/>
      <c r="AM72" s="11"/>
      <c r="AN72" s="11">
        <f t="shared" ref="AN72:AP72" si="41">(AN20/AN19-1)*100</f>
        <v>-5.2152721897810732</v>
      </c>
      <c r="AO72" s="11">
        <f t="shared" si="41"/>
        <v>3.5949738505554496</v>
      </c>
      <c r="AP72" s="11">
        <f t="shared" si="41"/>
        <v>-1.7394863434129326</v>
      </c>
      <c r="AR72" s="15">
        <f>W72*'Table A8'!W20</f>
        <v>-2.3359345286374298</v>
      </c>
      <c r="AS72" s="15">
        <f>X72*'Table A8'!X20</f>
        <v>6.8380052824807835</v>
      </c>
      <c r="AT72" s="15">
        <f>Y72*'Table A8'!Y20</f>
        <v>-0.17120464880090247</v>
      </c>
      <c r="AU72" s="15">
        <f>Z72*'Table A8'!Z20</f>
        <v>0.28845567305005543</v>
      </c>
      <c r="AV72" s="15">
        <f>AA72*'Table A8'!AA20</f>
        <v>2.361905806540078</v>
      </c>
      <c r="AW72" s="15">
        <f>AB72*'Table A8'!AB20</f>
        <v>-1.5127326796289868</v>
      </c>
      <c r="AX72" s="15">
        <f>AC72*'Table A8'!AC20</f>
        <v>-0.7952809274669187</v>
      </c>
      <c r="AY72" s="15">
        <f>AD72*'Table A8'!AD20</f>
        <v>-0.37778950145080537</v>
      </c>
      <c r="AZ72" s="15">
        <f>AE72*'Table A8'!AE20</f>
        <v>-1.5267951389634928</v>
      </c>
      <c r="BA72" s="15">
        <f>AF72*'Table A8'!AF20</f>
        <v>-1.9997433414043519</v>
      </c>
      <c r="BB72" s="15">
        <f>AG72*'Table A8'!AG20</f>
        <v>0.6246837057090584</v>
      </c>
      <c r="BC72" s="15">
        <f>AH72*'Table A8'!AH20</f>
        <v>-3.990756140955428</v>
      </c>
      <c r="BD72" s="15">
        <f>AI72*'Table A8'!AI20</f>
        <v>-0.27338119679818756</v>
      </c>
      <c r="BE72" s="15">
        <f>AJ72*'Table A8'!AJ20</f>
        <v>-1.9276609796293311</v>
      </c>
      <c r="BF72" s="15"/>
      <c r="BG72" s="15"/>
      <c r="BH72" s="15"/>
      <c r="BI72" s="15">
        <f>AN72*'Table A8'!AN20</f>
        <v>-1.8196084670146164</v>
      </c>
      <c r="BJ72" s="15">
        <f>AO72*'Table A8'!AO20</f>
        <v>1.4883191741299562</v>
      </c>
      <c r="BK72" s="15">
        <f>AP72*'Table A8'!AP20</f>
        <v>-0.66344009137769244</v>
      </c>
    </row>
    <row r="73" spans="1:63" x14ac:dyDescent="0.2">
      <c r="A73" s="13">
        <v>1985</v>
      </c>
      <c r="B73" s="11">
        <f t="shared" ref="B73:U73" si="42">(B21/B20-1)*100</f>
        <v>0.2058704474451778</v>
      </c>
      <c r="C73" s="11">
        <f t="shared" si="42"/>
        <v>19.472522456439776</v>
      </c>
      <c r="D73" s="11">
        <f t="shared" si="42"/>
        <v>0.91928799356013613</v>
      </c>
      <c r="E73" s="11">
        <f t="shared" si="42"/>
        <v>22.817791807546726</v>
      </c>
      <c r="F73" s="11">
        <f t="shared" si="42"/>
        <v>12.525218542162531</v>
      </c>
      <c r="G73" s="11">
        <f t="shared" si="42"/>
        <v>-1.0643315181635638</v>
      </c>
      <c r="H73" s="11">
        <f t="shared" si="42"/>
        <v>3.7222587826895692</v>
      </c>
      <c r="I73" s="11">
        <f t="shared" si="42"/>
        <v>6.0804986620007995</v>
      </c>
      <c r="J73" s="11">
        <f t="shared" si="42"/>
        <v>3.5887840570840046</v>
      </c>
      <c r="K73" s="11">
        <f t="shared" si="42"/>
        <v>-0.47095514112902581</v>
      </c>
      <c r="L73" s="11">
        <f t="shared" si="42"/>
        <v>-6.8970861889984247</v>
      </c>
      <c r="M73" s="11">
        <f t="shared" si="42"/>
        <v>1.7637350687589981</v>
      </c>
      <c r="N73" s="11">
        <f t="shared" si="42"/>
        <v>6.6156040572629138E-2</v>
      </c>
      <c r="O73" s="11">
        <f t="shared" si="42"/>
        <v>-1.1812771799557531E-2</v>
      </c>
      <c r="P73" s="11"/>
      <c r="Q73" s="11">
        <f t="shared" si="42"/>
        <v>4.7553119620385331</v>
      </c>
      <c r="R73" s="11">
        <f t="shared" si="42"/>
        <v>-0.9498698281171114</v>
      </c>
      <c r="S73" s="11">
        <f t="shared" si="42"/>
        <v>-0.35304525371007145</v>
      </c>
      <c r="T73" s="11">
        <f t="shared" si="42"/>
        <v>1.2920595779908561</v>
      </c>
      <c r="U73" s="11">
        <f t="shared" si="42"/>
        <v>2.0951396565677127</v>
      </c>
      <c r="W73" s="11">
        <f t="shared" ref="W73:AJ73" si="43">(W21/W20-1)*100</f>
        <v>6.7765998188153542</v>
      </c>
      <c r="X73" s="11">
        <f t="shared" si="43"/>
        <v>14.726989502639043</v>
      </c>
      <c r="Y73" s="11">
        <f t="shared" si="43"/>
        <v>-1.3273019134334874</v>
      </c>
      <c r="Z73" s="11">
        <f t="shared" si="43"/>
        <v>-3.117183356295028</v>
      </c>
      <c r="AA73" s="11">
        <f t="shared" si="43"/>
        <v>1.555251175957717</v>
      </c>
      <c r="AB73" s="11">
        <f t="shared" si="43"/>
        <v>-2.4301069514344076</v>
      </c>
      <c r="AC73" s="11">
        <f t="shared" si="43"/>
        <v>2.0669825770307737</v>
      </c>
      <c r="AD73" s="11">
        <f t="shared" si="43"/>
        <v>0.58388005913878605</v>
      </c>
      <c r="AE73" s="11">
        <f t="shared" si="43"/>
        <v>-1.355477841798558</v>
      </c>
      <c r="AF73" s="11">
        <f t="shared" si="43"/>
        <v>-2.189435161697284</v>
      </c>
      <c r="AG73" s="11">
        <f t="shared" si="43"/>
        <v>-2.0516107467598577</v>
      </c>
      <c r="AH73" s="11">
        <f t="shared" si="43"/>
        <v>0.36177906225238754</v>
      </c>
      <c r="AI73" s="11">
        <f t="shared" si="43"/>
        <v>-2.8201352770139132</v>
      </c>
      <c r="AJ73" s="11">
        <f t="shared" si="43"/>
        <v>-6.1091132897479365</v>
      </c>
      <c r="AK73" s="11"/>
      <c r="AL73" s="11"/>
      <c r="AM73" s="11"/>
      <c r="AN73" s="11">
        <f t="shared" ref="AN73:AP73" si="44">(AN21/AN20-1)*100</f>
        <v>-4.9640181395208094</v>
      </c>
      <c r="AO73" s="11">
        <f t="shared" si="44"/>
        <v>7.1874594733719155</v>
      </c>
      <c r="AP73" s="11">
        <f t="shared" si="44"/>
        <v>-0.53470407075905113</v>
      </c>
      <c r="AR73" s="15">
        <f>W73*'Table A8'!W21</f>
        <v>4.0673152112529758</v>
      </c>
      <c r="AS73" s="15">
        <f>X73*'Table A8'!X21</f>
        <v>8.4370922860619064</v>
      </c>
      <c r="AT73" s="15">
        <f>Y73*'Table A8'!Y21</f>
        <v>-0.38067018877272424</v>
      </c>
      <c r="AU73" s="15">
        <f>Z73*'Table A8'!Z21</f>
        <v>-1.8609584637081316</v>
      </c>
      <c r="AV73" s="15">
        <f>AA73*'Table A8'!AA21</f>
        <v>1.1597508019116696</v>
      </c>
      <c r="AW73" s="15">
        <f>AB73*'Table A8'!AB21</f>
        <v>-0.75284713355437938</v>
      </c>
      <c r="AX73" s="15">
        <f>AC73*'Table A8'!AC21</f>
        <v>0.83051359945096492</v>
      </c>
      <c r="AY73" s="15">
        <f>AD73*'Table A8'!AD21</f>
        <v>8.4078728515985204E-2</v>
      </c>
      <c r="AZ73" s="15">
        <f>AE73*'Table A8'!AE21</f>
        <v>-0.44161468085797018</v>
      </c>
      <c r="BA73" s="15">
        <f>AF73*'Table A8'!AF21</f>
        <v>-1.1901769538986438</v>
      </c>
      <c r="BB73" s="15">
        <f>AG73*'Table A8'!AG21</f>
        <v>-1.0473472862209072</v>
      </c>
      <c r="BC73" s="15">
        <f>AH73*'Table A8'!AH21</f>
        <v>0.26684823631736104</v>
      </c>
      <c r="BD73" s="15">
        <f>AI73*'Table A8'!AI21</f>
        <v>-1.1466670036338571</v>
      </c>
      <c r="BE73" s="15">
        <f>AJ73*'Table A8'!AJ21</f>
        <v>-2.8321849211271433</v>
      </c>
      <c r="BF73" s="15"/>
      <c r="BG73" s="15"/>
      <c r="BH73" s="15"/>
      <c r="BI73" s="15">
        <f>AN73*'Table A8'!AN21</f>
        <v>-1.740881161529948</v>
      </c>
      <c r="BJ73" s="15">
        <f>AO73*'Table A8'!AO21</f>
        <v>3.0129830112375071</v>
      </c>
      <c r="BK73" s="15">
        <f>AP73*'Table A8'!AP21</f>
        <v>-0.2103525814366107</v>
      </c>
    </row>
    <row r="74" spans="1:63" x14ac:dyDescent="0.2">
      <c r="A74" s="13">
        <v>1986</v>
      </c>
      <c r="B74" s="11">
        <f t="shared" ref="B74:U74" si="45">(B22/B21-1)*100</f>
        <v>0.19686588075218392</v>
      </c>
      <c r="C74" s="11">
        <f t="shared" si="45"/>
        <v>10.709868620380236</v>
      </c>
      <c r="D74" s="11">
        <f t="shared" si="45"/>
        <v>2.0316203311859571</v>
      </c>
      <c r="E74" s="11">
        <f t="shared" si="45"/>
        <v>20.942725172012434</v>
      </c>
      <c r="F74" s="11">
        <f t="shared" si="45"/>
        <v>12.323777238869393</v>
      </c>
      <c r="G74" s="11">
        <f t="shared" si="45"/>
        <v>4.0909225441737807</v>
      </c>
      <c r="H74" s="11">
        <f t="shared" si="45"/>
        <v>4.7588514264734982</v>
      </c>
      <c r="I74" s="11">
        <f t="shared" si="45"/>
        <v>4.6088178444984251</v>
      </c>
      <c r="J74" s="11">
        <f t="shared" si="45"/>
        <v>1.1197607018536226</v>
      </c>
      <c r="K74" s="11">
        <f t="shared" si="45"/>
        <v>-1.4033732647978248</v>
      </c>
      <c r="L74" s="11">
        <f t="shared" si="45"/>
        <v>-0.85986332960463763</v>
      </c>
      <c r="M74" s="11">
        <f t="shared" si="45"/>
        <v>9.0715152111636712</v>
      </c>
      <c r="N74" s="11">
        <f t="shared" si="45"/>
        <v>1.0533092695947266</v>
      </c>
      <c r="O74" s="11">
        <f t="shared" si="45"/>
        <v>1.0413308677490685</v>
      </c>
      <c r="P74" s="11"/>
      <c r="Q74" s="11">
        <f t="shared" si="45"/>
        <v>-0.26176541208701165</v>
      </c>
      <c r="R74" s="11">
        <f t="shared" si="45"/>
        <v>3.2730171461504032</v>
      </c>
      <c r="S74" s="11">
        <f t="shared" si="45"/>
        <v>7.9518965151148979</v>
      </c>
      <c r="T74" s="11">
        <f t="shared" si="45"/>
        <v>4.1086308002451277</v>
      </c>
      <c r="U74" s="11">
        <f t="shared" si="45"/>
        <v>3.0363824849612309</v>
      </c>
      <c r="W74" s="11">
        <f t="shared" ref="W74:AJ74" si="46">(W22/W21-1)*100</f>
        <v>-0.64824396109846028</v>
      </c>
      <c r="X74" s="11">
        <f t="shared" si="46"/>
        <v>14.220447038595552</v>
      </c>
      <c r="Y74" s="11">
        <f t="shared" si="46"/>
        <v>1.4115995859261377</v>
      </c>
      <c r="Z74" s="11">
        <f t="shared" si="46"/>
        <v>2.2808142070664283</v>
      </c>
      <c r="AA74" s="11">
        <f t="shared" si="46"/>
        <v>4.6340212303850103</v>
      </c>
      <c r="AB74" s="11">
        <f t="shared" si="46"/>
        <v>-1.225906980021807</v>
      </c>
      <c r="AC74" s="11">
        <f t="shared" si="46"/>
        <v>4.4892281426457403</v>
      </c>
      <c r="AD74" s="11">
        <f t="shared" si="46"/>
        <v>2.5358823741902015</v>
      </c>
      <c r="AE74" s="11">
        <f t="shared" si="46"/>
        <v>-0.74134431062987671</v>
      </c>
      <c r="AF74" s="11">
        <f t="shared" si="46"/>
        <v>-2.6166412796051697</v>
      </c>
      <c r="AG74" s="11">
        <f t="shared" si="46"/>
        <v>0.55273804193187726</v>
      </c>
      <c r="AH74" s="11">
        <f t="shared" si="46"/>
        <v>10.573595516184264</v>
      </c>
      <c r="AI74" s="11">
        <f t="shared" si="46"/>
        <v>3.227430681380361</v>
      </c>
      <c r="AJ74" s="11">
        <f t="shared" si="46"/>
        <v>-0.25672964659964048</v>
      </c>
      <c r="AK74" s="11"/>
      <c r="AL74" s="11"/>
      <c r="AM74" s="11"/>
      <c r="AN74" s="11">
        <f t="shared" ref="AN74:AP74" si="47">(AN22/AN21-1)*100</f>
        <v>7.483783683045675</v>
      </c>
      <c r="AO74" s="11">
        <f t="shared" si="47"/>
        <v>10.144217563234669</v>
      </c>
      <c r="AP74" s="11">
        <f t="shared" si="47"/>
        <v>1.4084363697428604</v>
      </c>
      <c r="AR74" s="15">
        <f>W74*'Table A8'!W22</f>
        <v>-0.39854038728333341</v>
      </c>
      <c r="AS74" s="15">
        <f>X74*'Table A8'!X22</f>
        <v>8.5806177430885544</v>
      </c>
      <c r="AT74" s="15">
        <f>Y74*'Table A8'!Y22</f>
        <v>0.41218707909043223</v>
      </c>
      <c r="AU74" s="15">
        <f>Z74*'Table A8'!Z22</f>
        <v>1.3810330023787223</v>
      </c>
      <c r="AV74" s="15">
        <f>AA74*'Table A8'!AA22</f>
        <v>3.5042468544171448</v>
      </c>
      <c r="AW74" s="15">
        <f>AB74*'Table A8'!AB22</f>
        <v>-0.38616069870686914</v>
      </c>
      <c r="AX74" s="15">
        <f>AC74*'Table A8'!AC22</f>
        <v>1.8289115453138745</v>
      </c>
      <c r="AY74" s="15">
        <f>AD74*'Table A8'!AD22</f>
        <v>0.37733929727950211</v>
      </c>
      <c r="AZ74" s="15">
        <f>AE74*'Table A8'!AE22</f>
        <v>-0.23952834676451321</v>
      </c>
      <c r="BA74" s="15">
        <f>AF74*'Table A8'!AF22</f>
        <v>-1.395454794413437</v>
      </c>
      <c r="BB74" s="15">
        <f>AG74*'Table A8'!AG22</f>
        <v>0.27951962780495038</v>
      </c>
      <c r="BC74" s="15">
        <f>AH74*'Table A8'!AH22</f>
        <v>7.9460570304124749</v>
      </c>
      <c r="BD74" s="15">
        <f>AI74*'Table A8'!AI22</f>
        <v>1.2732214038045524</v>
      </c>
      <c r="BE74" s="15">
        <f>AJ74*'Table A8'!AJ22</f>
        <v>-0.11578507061643785</v>
      </c>
      <c r="BF74" s="15"/>
      <c r="BG74" s="15"/>
      <c r="BH74" s="15"/>
      <c r="BI74" s="15">
        <f>AN74*'Table A8'!AN22</f>
        <v>2.6410272617468187</v>
      </c>
      <c r="BJ74" s="15">
        <f>AO74*'Table A8'!AO22</f>
        <v>4.2463694719700324</v>
      </c>
      <c r="BK74" s="15">
        <f>AP74*'Table A8'!AP22</f>
        <v>0.55943092606186418</v>
      </c>
    </row>
    <row r="75" spans="1:63" x14ac:dyDescent="0.2">
      <c r="A75" s="13">
        <v>1987</v>
      </c>
      <c r="B75" s="11">
        <f t="shared" ref="B75:U75" si="48">(B23/B22-1)*100</f>
        <v>-3.6764978047008512</v>
      </c>
      <c r="C75" s="11">
        <f t="shared" si="48"/>
        <v>10.144587641209135</v>
      </c>
      <c r="D75" s="11">
        <f t="shared" si="48"/>
        <v>3.3455278656580711</v>
      </c>
      <c r="E75" s="11">
        <f t="shared" si="48"/>
        <v>2.2111409531762716</v>
      </c>
      <c r="F75" s="11">
        <f t="shared" si="48"/>
        <v>7.0808723657381334</v>
      </c>
      <c r="G75" s="11">
        <f t="shared" si="48"/>
        <v>3.4619539600716731</v>
      </c>
      <c r="H75" s="11">
        <f t="shared" si="48"/>
        <v>4.9839557761095943</v>
      </c>
      <c r="I75" s="11">
        <f t="shared" si="48"/>
        <v>3.3592298609519844</v>
      </c>
      <c r="J75" s="11">
        <f t="shared" si="48"/>
        <v>3.8007397947514399</v>
      </c>
      <c r="K75" s="11">
        <f t="shared" si="48"/>
        <v>6.1693510084842584</v>
      </c>
      <c r="L75" s="11">
        <f t="shared" si="48"/>
        <v>4.5462246729757849</v>
      </c>
      <c r="M75" s="11">
        <f t="shared" si="48"/>
        <v>-8.4283504473103292</v>
      </c>
      <c r="N75" s="11">
        <f t="shared" si="48"/>
        <v>1.4374294392539788</v>
      </c>
      <c r="O75" s="11">
        <f t="shared" si="48"/>
        <v>1.3804835906047863</v>
      </c>
      <c r="P75" s="11"/>
      <c r="Q75" s="11">
        <f t="shared" si="48"/>
        <v>1.7815428594132099</v>
      </c>
      <c r="R75" s="11">
        <f t="shared" si="48"/>
        <v>0.71429194917815853</v>
      </c>
      <c r="S75" s="11">
        <f t="shared" si="48"/>
        <v>3.8782996096079936</v>
      </c>
      <c r="T75" s="11">
        <f t="shared" si="48"/>
        <v>1.6480846910642777</v>
      </c>
      <c r="U75" s="11">
        <f t="shared" si="48"/>
        <v>3.0646342408685134</v>
      </c>
      <c r="W75" s="11">
        <f t="shared" ref="W75:AJ75" si="49">(W23/W22-1)*100</f>
        <v>-2.489189498665989</v>
      </c>
      <c r="X75" s="11">
        <f t="shared" si="49"/>
        <v>10.792409626520595</v>
      </c>
      <c r="Y75" s="11">
        <f t="shared" si="49"/>
        <v>-0.95488968423824705</v>
      </c>
      <c r="Z75" s="11">
        <f t="shared" si="49"/>
        <v>-1.3200761524544746</v>
      </c>
      <c r="AA75" s="11">
        <f t="shared" si="49"/>
        <v>3.1745302425731037</v>
      </c>
      <c r="AB75" s="11">
        <f t="shared" si="49"/>
        <v>-5.089738665811316</v>
      </c>
      <c r="AC75" s="11">
        <f t="shared" si="49"/>
        <v>1.9932678420158112</v>
      </c>
      <c r="AD75" s="11">
        <f t="shared" si="49"/>
        <v>-3.4322125504037682</v>
      </c>
      <c r="AE75" s="11">
        <f t="shared" si="49"/>
        <v>2.2621007284953976</v>
      </c>
      <c r="AF75" s="11">
        <f t="shared" si="49"/>
        <v>5.0577178544691126</v>
      </c>
      <c r="AG75" s="11">
        <f t="shared" si="49"/>
        <v>-2.3285175825784821</v>
      </c>
      <c r="AH75" s="11">
        <f t="shared" si="49"/>
        <v>-3.2515023037585022</v>
      </c>
      <c r="AI75" s="11">
        <f t="shared" si="49"/>
        <v>6.3591729555585008</v>
      </c>
      <c r="AJ75" s="11">
        <f t="shared" si="49"/>
        <v>4.6384181669578251</v>
      </c>
      <c r="AK75" s="11"/>
      <c r="AL75" s="11"/>
      <c r="AM75" s="11"/>
      <c r="AN75" s="11">
        <f t="shared" ref="AN75:AP75" si="50">(AN23/AN22-1)*100</f>
        <v>3.2307308102708543</v>
      </c>
      <c r="AO75" s="11">
        <f t="shared" si="50"/>
        <v>1.0604208253688574</v>
      </c>
      <c r="AP75" s="11">
        <f t="shared" si="50"/>
        <v>-0.99392807240136216</v>
      </c>
      <c r="AR75" s="15">
        <f>W75*'Table A8'!W23</f>
        <v>-1.547031273420912</v>
      </c>
      <c r="AS75" s="15">
        <f>X75*'Table A8'!X23</f>
        <v>6.8499423899526217</v>
      </c>
      <c r="AT75" s="15">
        <f>Y75*'Table A8'!Y23</f>
        <v>-0.28522554868196437</v>
      </c>
      <c r="AU75" s="15">
        <f>Z75*'Table A8'!Z23</f>
        <v>-0.81329891752720185</v>
      </c>
      <c r="AV75" s="15">
        <f>AA75*'Table A8'!AA23</f>
        <v>2.4354996021020852</v>
      </c>
      <c r="AW75" s="15">
        <f>AB75*'Table A8'!AB23</f>
        <v>-1.5991958887979156</v>
      </c>
      <c r="AX75" s="15">
        <f>AC75*'Table A8'!AC23</f>
        <v>0.82202365804732047</v>
      </c>
      <c r="AY75" s="15">
        <f>AD75*'Table A8'!AD23</f>
        <v>-0.51929375887609008</v>
      </c>
      <c r="AZ75" s="15">
        <f>AE75*'Table A8'!AE23</f>
        <v>0.72839643457551795</v>
      </c>
      <c r="BA75" s="15">
        <f>AF75*'Table A8'!AF23</f>
        <v>2.6861539525085458</v>
      </c>
      <c r="BB75" s="15">
        <f>AG75*'Table A8'!AG23</f>
        <v>-1.168915826454398</v>
      </c>
      <c r="BC75" s="15">
        <f>AH75*'Table A8'!AH23</f>
        <v>-2.4623626946363135</v>
      </c>
      <c r="BD75" s="15">
        <f>AI75*'Table A8'!AI23</f>
        <v>2.478805618076704</v>
      </c>
      <c r="BE75" s="15">
        <f>AJ75*'Table A8'!AJ23</f>
        <v>2.0687345024631898</v>
      </c>
      <c r="BF75" s="15"/>
      <c r="BG75" s="15"/>
      <c r="BH75" s="15"/>
      <c r="BI75" s="15">
        <f>AN75*'Table A8'!AN23</f>
        <v>1.1546631915908034</v>
      </c>
      <c r="BJ75" s="15">
        <f>AO75*'Table A8'!AO23</f>
        <v>0.43901422170270699</v>
      </c>
      <c r="BK75" s="15">
        <f>AP75*'Table A8'!AP23</f>
        <v>-0.39896272826190676</v>
      </c>
    </row>
    <row r="76" spans="1:63" x14ac:dyDescent="0.2">
      <c r="A76" s="13">
        <v>1988</v>
      </c>
      <c r="B76" s="11">
        <f t="shared" ref="B76:U76" si="51">(B24/B23-1)*100</f>
        <v>-2.1348708556167439</v>
      </c>
      <c r="C76" s="11">
        <f t="shared" si="51"/>
        <v>-0.3575802203316214</v>
      </c>
      <c r="D76" s="11">
        <f t="shared" si="51"/>
        <v>5.4460300386070415</v>
      </c>
      <c r="E76" s="11">
        <f t="shared" si="51"/>
        <v>-1.0960975148823437</v>
      </c>
      <c r="F76" s="11">
        <f t="shared" si="51"/>
        <v>4.9329049329049468</v>
      </c>
      <c r="G76" s="11">
        <f t="shared" si="51"/>
        <v>0.22048627965700618</v>
      </c>
      <c r="H76" s="11">
        <f t="shared" si="51"/>
        <v>2.9832589868985293</v>
      </c>
      <c r="I76" s="11">
        <f t="shared" si="51"/>
        <v>1.7891334380992774</v>
      </c>
      <c r="J76" s="11">
        <f t="shared" si="51"/>
        <v>0.35845235293390232</v>
      </c>
      <c r="K76" s="11">
        <f t="shared" si="51"/>
        <v>-2.718077460250834</v>
      </c>
      <c r="L76" s="11">
        <f t="shared" si="51"/>
        <v>0.91565952626952996</v>
      </c>
      <c r="M76" s="11">
        <f t="shared" si="51"/>
        <v>-17.068917942316521</v>
      </c>
      <c r="N76" s="11">
        <f t="shared" si="51"/>
        <v>4.9086696660422646</v>
      </c>
      <c r="O76" s="11">
        <f t="shared" si="51"/>
        <v>4.8544156794049886</v>
      </c>
      <c r="P76" s="11"/>
      <c r="Q76" s="11">
        <f t="shared" si="51"/>
        <v>2.3772828890045394</v>
      </c>
      <c r="R76" s="11">
        <f t="shared" si="51"/>
        <v>0.3109798039231837</v>
      </c>
      <c r="S76" s="11">
        <f t="shared" si="51"/>
        <v>1.6928653924479065</v>
      </c>
      <c r="T76" s="11">
        <f t="shared" si="51"/>
        <v>2.2372346237713225</v>
      </c>
      <c r="U76" s="11">
        <f t="shared" si="51"/>
        <v>1.8424236385433002</v>
      </c>
      <c r="W76" s="11">
        <f t="shared" ref="W76:AJ76" si="52">(W24/W23-1)*100</f>
        <v>-3.503323508807421</v>
      </c>
      <c r="X76" s="11">
        <f t="shared" si="52"/>
        <v>9.1850006437301559</v>
      </c>
      <c r="Y76" s="11">
        <f t="shared" si="52"/>
        <v>-0.85288921037046661</v>
      </c>
      <c r="Z76" s="11">
        <f t="shared" si="52"/>
        <v>-2.5815128212921423</v>
      </c>
      <c r="AA76" s="11">
        <f t="shared" si="52"/>
        <v>2.396046298901866</v>
      </c>
      <c r="AB76" s="11">
        <f t="shared" si="52"/>
        <v>-4.4018353320551817E-2</v>
      </c>
      <c r="AC76" s="11">
        <f t="shared" si="52"/>
        <v>2.1654527739007445</v>
      </c>
      <c r="AD76" s="11">
        <f t="shared" si="52"/>
        <v>-3.223493273797251</v>
      </c>
      <c r="AE76" s="11">
        <f t="shared" si="52"/>
        <v>1.0123259021937336</v>
      </c>
      <c r="AF76" s="11">
        <f t="shared" si="52"/>
        <v>-2.2191841281501423</v>
      </c>
      <c r="AG76" s="11">
        <f t="shared" si="52"/>
        <v>-1.6971613375362571</v>
      </c>
      <c r="AH76" s="11">
        <f t="shared" si="52"/>
        <v>-5.9234963206886597</v>
      </c>
      <c r="AI76" s="11">
        <f t="shared" si="52"/>
        <v>6.0522907881108035</v>
      </c>
      <c r="AJ76" s="11">
        <f t="shared" si="52"/>
        <v>1.6523287646959872</v>
      </c>
      <c r="AK76" s="11"/>
      <c r="AL76" s="11"/>
      <c r="AM76" s="11"/>
      <c r="AN76" s="11">
        <f t="shared" ref="AN76:AP76" si="53">(AN24/AN23-1)*100</f>
        <v>3.5430688202113148</v>
      </c>
      <c r="AO76" s="11">
        <f t="shared" si="53"/>
        <v>3.8875980642805175E-2</v>
      </c>
      <c r="AP76" s="11">
        <f t="shared" si="53"/>
        <v>-1.3775298740650532</v>
      </c>
      <c r="AR76" s="15">
        <f>W76*'Table A8'!W24</f>
        <v>-2.2354707309700155</v>
      </c>
      <c r="AS76" s="15">
        <f>X76*'Table A8'!X24</f>
        <v>6.2081419350972116</v>
      </c>
      <c r="AT76" s="15">
        <f>Y76*'Table A8'!Y24</f>
        <v>-0.26857481234565989</v>
      </c>
      <c r="AU76" s="15">
        <f>Z76*'Table A8'!Z24</f>
        <v>-1.6405513979311563</v>
      </c>
      <c r="AV76" s="15">
        <f>AA76*'Table A8'!AA24</f>
        <v>1.880896344637965</v>
      </c>
      <c r="AW76" s="15">
        <f>AB76*'Table A8'!AB24</f>
        <v>-1.3962621673279038E-2</v>
      </c>
      <c r="AX76" s="15">
        <f>AC76*'Table A8'!AC24</f>
        <v>0.92204979112693697</v>
      </c>
      <c r="AY76" s="15">
        <f>AD76*'Table A8'!AD24</f>
        <v>-0.50705549196830757</v>
      </c>
      <c r="AZ76" s="15">
        <f>AE76*'Table A8'!AE24</f>
        <v>0.33629466470875835</v>
      </c>
      <c r="BA76" s="15">
        <f>AF76*'Table A8'!AF24</f>
        <v>-1.201022450154857</v>
      </c>
      <c r="BB76" s="15">
        <f>AG76*'Table A8'!AG24</f>
        <v>-0.85689675932205622</v>
      </c>
      <c r="BC76" s="15">
        <f>AH76*'Table A8'!AH24</f>
        <v>-4.4212976537620152</v>
      </c>
      <c r="BD76" s="15">
        <f>AI76*'Table A8'!AI24</f>
        <v>2.4112326499833441</v>
      </c>
      <c r="BE76" s="15">
        <f>AJ76*'Table A8'!AJ24</f>
        <v>0.75164435506020455</v>
      </c>
      <c r="BF76" s="15"/>
      <c r="BG76" s="15"/>
      <c r="BH76" s="15"/>
      <c r="BI76" s="15">
        <f>AN76*'Table A8'!AN24</f>
        <v>1.2971174950793622</v>
      </c>
      <c r="BJ76" s="15">
        <f>AO76*'Table A8'!AO24</f>
        <v>1.6261822702885405E-2</v>
      </c>
      <c r="BK76" s="15">
        <f>AP76*'Table A8'!AP24</f>
        <v>-0.57043512085033854</v>
      </c>
    </row>
    <row r="77" spans="1:63" x14ac:dyDescent="0.2">
      <c r="A77" s="13">
        <v>1989</v>
      </c>
      <c r="B77" s="11">
        <f t="shared" ref="B77:U77" si="54">(B25/B24-1)*100</f>
        <v>4.0478900028693365</v>
      </c>
      <c r="C77" s="11">
        <f t="shared" si="54"/>
        <v>-6.2468285881423498</v>
      </c>
      <c r="D77" s="11">
        <f t="shared" si="54"/>
        <v>2.9675088603354105</v>
      </c>
      <c r="E77" s="11">
        <f t="shared" si="54"/>
        <v>-1.6332981642298461</v>
      </c>
      <c r="F77" s="11">
        <f t="shared" si="54"/>
        <v>-1.8570689801557516</v>
      </c>
      <c r="G77" s="11">
        <f t="shared" si="54"/>
        <v>-4.936785016358181</v>
      </c>
      <c r="H77" s="11">
        <f t="shared" si="54"/>
        <v>-0.11106492422706671</v>
      </c>
      <c r="I77" s="11">
        <f t="shared" si="54"/>
        <v>0.63832359460003207</v>
      </c>
      <c r="J77" s="11">
        <f t="shared" si="54"/>
        <v>-7.8429561530673819</v>
      </c>
      <c r="K77" s="11">
        <f t="shared" si="54"/>
        <v>-6.6211130375083638</v>
      </c>
      <c r="L77" s="11">
        <f t="shared" si="54"/>
        <v>-4.254943247224185</v>
      </c>
      <c r="M77" s="11">
        <f t="shared" si="54"/>
        <v>-2.3969664733537122</v>
      </c>
      <c r="N77" s="11">
        <f t="shared" si="54"/>
        <v>-4.9788380247062776</v>
      </c>
      <c r="O77" s="11">
        <f t="shared" si="54"/>
        <v>-4.9815711116109052</v>
      </c>
      <c r="P77" s="11"/>
      <c r="Q77" s="11">
        <f t="shared" si="54"/>
        <v>4.5221599205194751</v>
      </c>
      <c r="R77" s="11">
        <f t="shared" si="54"/>
        <v>5.2165373100173662</v>
      </c>
      <c r="S77" s="11">
        <f t="shared" si="54"/>
        <v>4.0043495548240715</v>
      </c>
      <c r="T77" s="11">
        <f t="shared" si="54"/>
        <v>-2.3084033404953352</v>
      </c>
      <c r="U77" s="11">
        <f t="shared" si="54"/>
        <v>-1.6935132402187025</v>
      </c>
      <c r="W77" s="11">
        <f t="shared" ref="W77:AJ77" si="55">(W25/W24-1)*100</f>
        <v>-1.6476338782967503</v>
      </c>
      <c r="X77" s="11">
        <f t="shared" si="55"/>
        <v>6.6406766915056092</v>
      </c>
      <c r="Y77" s="11">
        <f t="shared" si="55"/>
        <v>0.55987585576471322</v>
      </c>
      <c r="Z77" s="11">
        <f t="shared" si="55"/>
        <v>-3.5480157234716092</v>
      </c>
      <c r="AA77" s="11">
        <f t="shared" si="55"/>
        <v>0.70915283497252624</v>
      </c>
      <c r="AB77" s="11">
        <f t="shared" si="55"/>
        <v>0.63211182556484058</v>
      </c>
      <c r="AC77" s="11">
        <f t="shared" si="55"/>
        <v>1.4737714183923778</v>
      </c>
      <c r="AD77" s="11">
        <f t="shared" si="55"/>
        <v>-2.9238904975282698</v>
      </c>
      <c r="AE77" s="11">
        <f t="shared" si="55"/>
        <v>-4.1767257578556478</v>
      </c>
      <c r="AF77" s="11">
        <f t="shared" si="55"/>
        <v>-0.34648060097346445</v>
      </c>
      <c r="AG77" s="11">
        <f t="shared" si="55"/>
        <v>4.9268388873132896</v>
      </c>
      <c r="AH77" s="11">
        <f t="shared" si="55"/>
        <v>14.864513570406878</v>
      </c>
      <c r="AI77" s="11">
        <f t="shared" si="55"/>
        <v>2.1944823274682168</v>
      </c>
      <c r="AJ77" s="11">
        <f t="shared" si="55"/>
        <v>-0.45881015233827371</v>
      </c>
      <c r="AK77" s="11"/>
      <c r="AL77" s="11"/>
      <c r="AM77" s="11"/>
      <c r="AN77" s="11">
        <f t="shared" ref="AN77:AP77" si="56">(AN25/AN24-1)*100</f>
        <v>13.402722017666303</v>
      </c>
      <c r="AO77" s="11">
        <f t="shared" si="56"/>
        <v>3.8338852056967854</v>
      </c>
      <c r="AP77" s="11">
        <f t="shared" si="56"/>
        <v>-0.510315728133659</v>
      </c>
      <c r="AR77" s="15">
        <f>W77*'Table A8'!W25</f>
        <v>-1.0651953023188492</v>
      </c>
      <c r="AS77" s="15">
        <f>X77*'Table A8'!X25</f>
        <v>4.6730441878124971</v>
      </c>
      <c r="AT77" s="15">
        <f>Y77*'Table A8'!Y25</f>
        <v>0.18156774002449652</v>
      </c>
      <c r="AU77" s="15">
        <f>Z77*'Table A8'!Z25</f>
        <v>-2.2856317290604107</v>
      </c>
      <c r="AV77" s="15">
        <f>AA77*'Table A8'!AA25</f>
        <v>0.56257094398370511</v>
      </c>
      <c r="AW77" s="15">
        <f>AB77*'Table A8'!AB25</f>
        <v>0.1958282435599876</v>
      </c>
      <c r="AX77" s="15">
        <f>AC77*'Table A8'!AC25</f>
        <v>0.63342695562504392</v>
      </c>
      <c r="AY77" s="15">
        <f>AD77*'Table A8'!AD25</f>
        <v>-0.46665292340551173</v>
      </c>
      <c r="AZ77" s="15">
        <f>AE77*'Table A8'!AE25</f>
        <v>-1.3607772519093699</v>
      </c>
      <c r="BA77" s="15">
        <f>AF77*'Table A8'!AF25</f>
        <v>-0.18443162389817513</v>
      </c>
      <c r="BB77" s="15">
        <f>AG77*'Table A8'!AG25</f>
        <v>2.4727804375425402</v>
      </c>
      <c r="BC77" s="15">
        <f>AH77*'Table A8'!AH25</f>
        <v>10.920958120177934</v>
      </c>
      <c r="BD77" s="15">
        <f>AI77*'Table A8'!AI25</f>
        <v>0.86440658878973065</v>
      </c>
      <c r="BE77" s="15">
        <f>AJ77*'Table A8'!AJ25</f>
        <v>-0.20655633058269085</v>
      </c>
      <c r="BF77" s="15"/>
      <c r="BG77" s="15"/>
      <c r="BH77" s="15"/>
      <c r="BI77" s="15">
        <f>AN77*'Table A8'!AN25</f>
        <v>5.0689094670813954</v>
      </c>
      <c r="BJ77" s="15">
        <f>AO77*'Table A8'!AO25</f>
        <v>1.6113819519543588</v>
      </c>
      <c r="BK77" s="15">
        <f>AP77*'Table A8'!AP25</f>
        <v>-0.21305681649580263</v>
      </c>
    </row>
    <row r="78" spans="1:63" x14ac:dyDescent="0.2">
      <c r="A78" s="13">
        <v>1990</v>
      </c>
      <c r="B78" s="11">
        <f t="shared" ref="B78:U78" si="57">(B26/B25-1)*100</f>
        <v>6.0198958369146904</v>
      </c>
      <c r="C78" s="11">
        <f t="shared" si="57"/>
        <v>1.2623183645618541</v>
      </c>
      <c r="D78" s="11">
        <f t="shared" si="57"/>
        <v>3.7485600843468303</v>
      </c>
      <c r="E78" s="11">
        <f t="shared" si="57"/>
        <v>4.0225855173196878</v>
      </c>
      <c r="F78" s="11">
        <f t="shared" si="57"/>
        <v>3.291481381136796</v>
      </c>
      <c r="G78" s="11">
        <f t="shared" si="57"/>
        <v>2.5331971442785983</v>
      </c>
      <c r="H78" s="11">
        <f t="shared" si="57"/>
        <v>-1.9127498367257911</v>
      </c>
      <c r="I78" s="11">
        <f t="shared" si="57"/>
        <v>0.33369728666960974</v>
      </c>
      <c r="J78" s="11">
        <f t="shared" si="57"/>
        <v>-3.4030863778533038</v>
      </c>
      <c r="K78" s="11">
        <f t="shared" si="57"/>
        <v>-4.3894262225596332</v>
      </c>
      <c r="L78" s="11">
        <f t="shared" si="57"/>
        <v>4.3294314689616975</v>
      </c>
      <c r="M78" s="11">
        <f t="shared" si="57"/>
        <v>10.969214959104967</v>
      </c>
      <c r="N78" s="11">
        <f t="shared" si="57"/>
        <v>-1.0688292474192895</v>
      </c>
      <c r="O78" s="11">
        <f t="shared" si="57"/>
        <v>-1.0921979527455439</v>
      </c>
      <c r="P78" s="11"/>
      <c r="Q78" s="11">
        <f t="shared" si="57"/>
        <v>1.3269787918466669</v>
      </c>
      <c r="R78" s="11">
        <f t="shared" si="57"/>
        <v>1.8031471634291973</v>
      </c>
      <c r="S78" s="11">
        <f t="shared" si="57"/>
        <v>3.3961187633196666</v>
      </c>
      <c r="T78" s="11">
        <f t="shared" si="57"/>
        <v>-0.76053149430843625</v>
      </c>
      <c r="U78" s="11">
        <f t="shared" si="57"/>
        <v>1.0895397329236056</v>
      </c>
      <c r="W78" s="11">
        <f t="shared" ref="W78:AJ78" si="58">(W26/W25-1)*100</f>
        <v>4.7668367688960656</v>
      </c>
      <c r="X78" s="11">
        <f t="shared" si="58"/>
        <v>7.2290535480206142</v>
      </c>
      <c r="Y78" s="11">
        <f t="shared" si="58"/>
        <v>5.8405861129089631</v>
      </c>
      <c r="Z78" s="11">
        <f t="shared" si="58"/>
        <v>1.5395024217057074</v>
      </c>
      <c r="AA78" s="11">
        <f t="shared" si="58"/>
        <v>6.53413798044995</v>
      </c>
      <c r="AB78" s="11">
        <f t="shared" si="58"/>
        <v>12.429080938761384</v>
      </c>
      <c r="AC78" s="11">
        <f t="shared" si="58"/>
        <v>3.2302852832175821</v>
      </c>
      <c r="AD78" s="11">
        <f t="shared" si="58"/>
        <v>1.8234649490423971</v>
      </c>
      <c r="AE78" s="11">
        <f t="shared" si="58"/>
        <v>1.6165770999720275</v>
      </c>
      <c r="AF78" s="11">
        <f t="shared" si="58"/>
        <v>5.0552831232195006</v>
      </c>
      <c r="AG78" s="11">
        <f t="shared" si="58"/>
        <v>5.1658052076132277</v>
      </c>
      <c r="AH78" s="11">
        <f t="shared" si="58"/>
        <v>33.161998742165053</v>
      </c>
      <c r="AI78" s="11">
        <f t="shared" si="58"/>
        <v>4.9309450169100932</v>
      </c>
      <c r="AJ78" s="11">
        <f t="shared" si="58"/>
        <v>3.0232106843869122</v>
      </c>
      <c r="AK78" s="11"/>
      <c r="AL78" s="11"/>
      <c r="AM78" s="11"/>
      <c r="AN78" s="11">
        <f t="shared" ref="AN78:AP78" si="59">(AN26/AN25-1)*100</f>
        <v>16.737098446428746</v>
      </c>
      <c r="AO78" s="11">
        <f t="shared" si="59"/>
        <v>9.198150805037475</v>
      </c>
      <c r="AP78" s="11">
        <f t="shared" si="59"/>
        <v>4.4471515905560866</v>
      </c>
      <c r="AR78" s="15">
        <f>W78*'Table A8'!W26</f>
        <v>3.0860501241833127</v>
      </c>
      <c r="AS78" s="15">
        <f>X78*'Table A8'!X26</f>
        <v>5.1586526118675105</v>
      </c>
      <c r="AT78" s="15">
        <f>Y78*'Table A8'!Y26</f>
        <v>1.8976064280841218</v>
      </c>
      <c r="AU78" s="15">
        <f>Z78*'Table A8'!Z26</f>
        <v>0.98528154989165273</v>
      </c>
      <c r="AV78" s="15">
        <f>AA78*'Table A8'!AA26</f>
        <v>5.1724236253241802</v>
      </c>
      <c r="AW78" s="15">
        <f>AB78*'Table A8'!AB26</f>
        <v>3.681493774061122</v>
      </c>
      <c r="AX78" s="15">
        <f>AC78*'Table A8'!AC26</f>
        <v>1.3628573609894981</v>
      </c>
      <c r="AY78" s="15">
        <f>AD78*'Table A8'!AD26</f>
        <v>0.28482522504042246</v>
      </c>
      <c r="AZ78" s="15">
        <f>AE78*'Table A8'!AE26</f>
        <v>0.49580419656142077</v>
      </c>
      <c r="BA78" s="15">
        <f>AF78*'Table A8'!AF26</f>
        <v>2.595887883773214</v>
      </c>
      <c r="BB78" s="15">
        <f>AG78*'Table A8'!AG26</f>
        <v>2.5348606153758109</v>
      </c>
      <c r="BC78" s="15">
        <f>AH78*'Table A8'!AH26</f>
        <v>24.486819871214674</v>
      </c>
      <c r="BD78" s="15">
        <f>AI78*'Table A8'!AI26</f>
        <v>1.8481181923379031</v>
      </c>
      <c r="BE78" s="15">
        <f>AJ78*'Table A8'!AJ26</f>
        <v>1.3005852364232497</v>
      </c>
      <c r="BF78" s="15"/>
      <c r="BG78" s="15"/>
      <c r="BH78" s="15"/>
      <c r="BI78" s="15">
        <f>AN78*'Table A8'!AN26</f>
        <v>6.4270458034286388</v>
      </c>
      <c r="BJ78" s="15">
        <f>AO78*'Table A8'!AO26</f>
        <v>3.7887183165949363</v>
      </c>
      <c r="BK78" s="15">
        <f>AP78*'Table A8'!AP26</f>
        <v>1.8246662976051624</v>
      </c>
    </row>
    <row r="79" spans="1:63" x14ac:dyDescent="0.2">
      <c r="A79" s="13">
        <v>1991</v>
      </c>
      <c r="B79" s="11">
        <f t="shared" ref="B79:U79" si="60">(B27/B26-1)*100</f>
        <v>0.8130018930484928</v>
      </c>
      <c r="C79" s="11">
        <f t="shared" si="60"/>
        <v>12.264776113708908</v>
      </c>
      <c r="D79" s="11">
        <f t="shared" si="60"/>
        <v>5.9890211380612124</v>
      </c>
      <c r="E79" s="11">
        <f t="shared" si="60"/>
        <v>8.1486765918848736</v>
      </c>
      <c r="F79" s="11">
        <f t="shared" si="60"/>
        <v>1.5288909483485602</v>
      </c>
      <c r="G79" s="11">
        <f t="shared" si="60"/>
        <v>2.150752597585659</v>
      </c>
      <c r="H79" s="11">
        <f t="shared" si="60"/>
        <v>1.2832286700079409</v>
      </c>
      <c r="I79" s="11">
        <f t="shared" si="60"/>
        <v>0.26765831220783021</v>
      </c>
      <c r="J79" s="11">
        <f t="shared" si="60"/>
        <v>-5.5442590786784489</v>
      </c>
      <c r="K79" s="11">
        <f t="shared" si="60"/>
        <v>1.9134568386160788</v>
      </c>
      <c r="L79" s="11">
        <f t="shared" si="60"/>
        <v>2.9451076659998243</v>
      </c>
      <c r="M79" s="11">
        <f t="shared" si="60"/>
        <v>0.83410327411310714</v>
      </c>
      <c r="N79" s="11">
        <f t="shared" si="60"/>
        <v>1.8589462263346013</v>
      </c>
      <c r="O79" s="11">
        <f t="shared" si="60"/>
        <v>1.5314705665788964</v>
      </c>
      <c r="P79" s="11"/>
      <c r="Q79" s="11">
        <f t="shared" si="60"/>
        <v>7.333711193177006</v>
      </c>
      <c r="R79" s="11">
        <f t="shared" si="60"/>
        <v>4.9782269603235285</v>
      </c>
      <c r="S79" s="11">
        <f t="shared" si="60"/>
        <v>2.8682773086874391</v>
      </c>
      <c r="T79" s="11">
        <f t="shared" si="60"/>
        <v>0.10754752315453864</v>
      </c>
      <c r="U79" s="11">
        <f t="shared" si="60"/>
        <v>2.8616061100094514</v>
      </c>
      <c r="W79" s="11">
        <f t="shared" ref="W79:AJ79" si="61">(W27/W26-1)*100</f>
        <v>-4.2985623143638518</v>
      </c>
      <c r="X79" s="11">
        <f t="shared" si="61"/>
        <v>12.24920305415591</v>
      </c>
      <c r="Y79" s="11">
        <f t="shared" si="61"/>
        <v>14.028387030041634</v>
      </c>
      <c r="Z79" s="11">
        <f t="shared" si="61"/>
        <v>5.759863976199231</v>
      </c>
      <c r="AA79" s="11">
        <f t="shared" si="61"/>
        <v>10.131783215793533</v>
      </c>
      <c r="AB79" s="11">
        <f t="shared" si="61"/>
        <v>16.69925627040638</v>
      </c>
      <c r="AC79" s="11">
        <f t="shared" si="61"/>
        <v>7.248989925103122</v>
      </c>
      <c r="AD79" s="11">
        <f t="shared" si="61"/>
        <v>4.3543979694185664</v>
      </c>
      <c r="AE79" s="11">
        <f t="shared" si="61"/>
        <v>5.1829015299418746</v>
      </c>
      <c r="AF79" s="11">
        <f t="shared" si="61"/>
        <v>13.549170486205476</v>
      </c>
      <c r="AG79" s="11">
        <f t="shared" si="61"/>
        <v>6.1888777052037769</v>
      </c>
      <c r="AH79" s="11">
        <f t="shared" si="61"/>
        <v>12.068926150499216</v>
      </c>
      <c r="AI79" s="11">
        <f t="shared" si="61"/>
        <v>12.60894196127358</v>
      </c>
      <c r="AJ79" s="11">
        <f t="shared" si="61"/>
        <v>8.4464291050670326</v>
      </c>
      <c r="AK79" s="11"/>
      <c r="AL79" s="11"/>
      <c r="AM79" s="11"/>
      <c r="AN79" s="11">
        <f t="shared" ref="AN79:AP79" si="62">(AN27/AN26-1)*100</f>
        <v>11.503943135260041</v>
      </c>
      <c r="AO79" s="11">
        <f t="shared" si="62"/>
        <v>8.6105426169942554</v>
      </c>
      <c r="AP79" s="11">
        <f t="shared" si="62"/>
        <v>9.4967821171645141</v>
      </c>
      <c r="AR79" s="15">
        <f>W79*'Table A8'!W27</f>
        <v>-2.6861715902459711</v>
      </c>
      <c r="AS79" s="15">
        <f>X79*'Table A8'!X27</f>
        <v>8.6540619577611508</v>
      </c>
      <c r="AT79" s="15">
        <f>Y79*'Table A8'!Y27</f>
        <v>4.482069656098302</v>
      </c>
      <c r="AU79" s="15">
        <f>Z79*'Table A8'!Z27</f>
        <v>3.5751475700268629</v>
      </c>
      <c r="AV79" s="15">
        <f>AA79*'Table A8'!AA27</f>
        <v>7.894685481746321</v>
      </c>
      <c r="AW79" s="15">
        <f>AB79*'Table A8'!AB27</f>
        <v>4.7626278883198996</v>
      </c>
      <c r="AX79" s="15">
        <f>AC79*'Table A8'!AC27</f>
        <v>2.9097445559363928</v>
      </c>
      <c r="AY79" s="15">
        <f>AD79*'Table A8'!AD27</f>
        <v>0.63487122394122719</v>
      </c>
      <c r="AZ79" s="15">
        <f>AE79*'Table A8'!AE27</f>
        <v>1.4641696822085795</v>
      </c>
      <c r="BA79" s="15">
        <f>AF79*'Table A8'!AF27</f>
        <v>6.6228345336572367</v>
      </c>
      <c r="BB79" s="15">
        <f>AG79*'Table A8'!AG27</f>
        <v>2.8827792350839192</v>
      </c>
      <c r="BC79" s="15">
        <f>AH79*'Table A8'!AH27</f>
        <v>8.8139367677095777</v>
      </c>
      <c r="BD79" s="15">
        <f>AI79*'Table A8'!AI27</f>
        <v>4.39547716769997</v>
      </c>
      <c r="BE79" s="15">
        <f>AJ79*'Table A8'!AJ27</f>
        <v>3.3996877147894802</v>
      </c>
      <c r="BF79" s="15"/>
      <c r="BG79" s="15"/>
      <c r="BH79" s="15"/>
      <c r="BI79" s="15">
        <f>AN79*'Table A8'!AN27</f>
        <v>4.2311502851486429</v>
      </c>
      <c r="BJ79" s="15">
        <f>AO79*'Table A8'!AO27</f>
        <v>3.3365852640852736</v>
      </c>
      <c r="BK79" s="15">
        <f>AP79*'Table A8'!AP27</f>
        <v>3.7360340848925198</v>
      </c>
    </row>
    <row r="80" spans="1:63" x14ac:dyDescent="0.2">
      <c r="A80" s="13">
        <v>1992</v>
      </c>
      <c r="B80" s="11">
        <f t="shared" ref="B80:U80" si="63">(B28/B27-1)*100</f>
        <v>11.374419896585607</v>
      </c>
      <c r="C80" s="11">
        <f t="shared" si="63"/>
        <v>28.924563439755136</v>
      </c>
      <c r="D80" s="11">
        <f t="shared" si="63"/>
        <v>5.8931499763635653</v>
      </c>
      <c r="E80" s="11">
        <f t="shared" si="63"/>
        <v>3.5018709340121745</v>
      </c>
      <c r="F80" s="11">
        <f t="shared" si="63"/>
        <v>3.2178188506344574</v>
      </c>
      <c r="G80" s="11">
        <f t="shared" si="63"/>
        <v>6.312563967188356</v>
      </c>
      <c r="H80" s="11">
        <f t="shared" si="63"/>
        <v>4.5776789751160063</v>
      </c>
      <c r="I80" s="11">
        <f t="shared" si="63"/>
        <v>1.4041509601671276</v>
      </c>
      <c r="J80" s="11">
        <f t="shared" si="63"/>
        <v>-6.2348082164871865</v>
      </c>
      <c r="K80" s="11">
        <f t="shared" si="63"/>
        <v>5.6490798189120284</v>
      </c>
      <c r="L80" s="11">
        <f t="shared" si="63"/>
        <v>0.91568388624763131</v>
      </c>
      <c r="M80" s="11">
        <f t="shared" si="63"/>
        <v>-9.8173175123481897</v>
      </c>
      <c r="N80" s="11">
        <f t="shared" si="63"/>
        <v>-3.7064196291353158</v>
      </c>
      <c r="O80" s="11">
        <f t="shared" si="63"/>
        <v>-3.1880147930881009</v>
      </c>
      <c r="P80" s="11"/>
      <c r="Q80" s="11">
        <f t="shared" si="63"/>
        <v>5.7971544625990079</v>
      </c>
      <c r="R80" s="11">
        <f t="shared" si="63"/>
        <v>8.9921127806656287</v>
      </c>
      <c r="S80" s="11">
        <f t="shared" si="63"/>
        <v>-0.61162714227507298</v>
      </c>
      <c r="T80" s="11">
        <f t="shared" si="63"/>
        <v>-3.1954966517864447</v>
      </c>
      <c r="U80" s="11">
        <f t="shared" si="63"/>
        <v>3.1665417177992872</v>
      </c>
      <c r="W80" s="11">
        <f t="shared" ref="W80:AJ80" si="64">(W28/W27-1)*100</f>
        <v>8.6597035040431258</v>
      </c>
      <c r="X80" s="11">
        <f t="shared" si="64"/>
        <v>32.608640568279235</v>
      </c>
      <c r="Y80" s="11">
        <f t="shared" si="64"/>
        <v>6.9955149083857915</v>
      </c>
      <c r="Z80" s="11">
        <f t="shared" si="64"/>
        <v>6.3032289182100021</v>
      </c>
      <c r="AA80" s="11">
        <f t="shared" si="64"/>
        <v>8.9155320325509777</v>
      </c>
      <c r="AB80" s="11">
        <f t="shared" si="64"/>
        <v>12.750492326087471</v>
      </c>
      <c r="AC80" s="11">
        <f t="shared" si="64"/>
        <v>2.637504238979238</v>
      </c>
      <c r="AD80" s="11">
        <f t="shared" si="64"/>
        <v>1.1281966888186723</v>
      </c>
      <c r="AE80" s="11">
        <f t="shared" si="64"/>
        <v>1.9968150407956076</v>
      </c>
      <c r="AF80" s="11">
        <f t="shared" si="64"/>
        <v>13.797427694313047</v>
      </c>
      <c r="AG80" s="11">
        <f t="shared" si="64"/>
        <v>5.8005433613138813</v>
      </c>
      <c r="AH80" s="11">
        <f t="shared" si="64"/>
        <v>-7.5044046537381064</v>
      </c>
      <c r="AI80" s="11">
        <f t="shared" si="64"/>
        <v>4.4127005088826055</v>
      </c>
      <c r="AJ80" s="11">
        <f t="shared" si="64"/>
        <v>1.9103341711507626</v>
      </c>
      <c r="AK80" s="11"/>
      <c r="AL80" s="11"/>
      <c r="AM80" s="11"/>
      <c r="AN80" s="11">
        <f t="shared" ref="AN80:AP80" si="65">(AN28/AN27-1)*100</f>
        <v>2.473936626839035</v>
      </c>
      <c r="AO80" s="11">
        <f t="shared" si="65"/>
        <v>1.4691565537542361</v>
      </c>
      <c r="AP80" s="11">
        <f t="shared" si="65"/>
        <v>6.2550686056026317</v>
      </c>
      <c r="AR80" s="15">
        <f>W80*'Table A8'!W28</f>
        <v>5.2564400269541771</v>
      </c>
      <c r="AS80" s="15">
        <f>X80*'Table A8'!X28</f>
        <v>23.364090967172071</v>
      </c>
      <c r="AT80" s="15">
        <f>Y80*'Table A8'!Y28</f>
        <v>2.212681365522426</v>
      </c>
      <c r="AU80" s="15">
        <f>Z80*'Table A8'!Z28</f>
        <v>3.7863496111687485</v>
      </c>
      <c r="AV80" s="15">
        <f>AA80*'Table A8'!AA28</f>
        <v>6.8337553029503244</v>
      </c>
      <c r="AW80" s="15">
        <f>AB80*'Table A8'!AB28</f>
        <v>3.6466408052610171</v>
      </c>
      <c r="AX80" s="15">
        <f>AC80*'Table A8'!AC28</f>
        <v>1.0077903697139667</v>
      </c>
      <c r="AY80" s="15">
        <f>AD80*'Table A8'!AD28</f>
        <v>0.15185527431499335</v>
      </c>
      <c r="AZ80" s="15">
        <f>AE80*'Table A8'!AE28</f>
        <v>0.52256649617621054</v>
      </c>
      <c r="BA80" s="15">
        <f>AF80*'Table A8'!AF28</f>
        <v>6.5537781547986969</v>
      </c>
      <c r="BB80" s="15">
        <f>AG80*'Table A8'!AG28</f>
        <v>2.6027038062215384</v>
      </c>
      <c r="BC80" s="15">
        <f>AH80*'Table A8'!AH28</f>
        <v>-5.2650903050626559</v>
      </c>
      <c r="BD80" s="15">
        <f>AI80*'Table A8'!AI28</f>
        <v>1.4420705263028353</v>
      </c>
      <c r="BE80" s="15">
        <f>AJ80*'Table A8'!AJ28</f>
        <v>0.72458975111748425</v>
      </c>
      <c r="BF80" s="15"/>
      <c r="BG80" s="15"/>
      <c r="BH80" s="15"/>
      <c r="BI80" s="15">
        <f>AN80*'Table A8'!AN28</f>
        <v>0.85523989189825445</v>
      </c>
      <c r="BJ80" s="15">
        <f>AO80*'Table A8'!AO28</f>
        <v>0.52801486541927256</v>
      </c>
      <c r="BK80" s="15">
        <f>AP80*'Table A8'!AP28</f>
        <v>2.3750495495473194</v>
      </c>
    </row>
    <row r="81" spans="1:63" x14ac:dyDescent="0.2">
      <c r="A81" s="13">
        <v>1993</v>
      </c>
      <c r="B81" s="11">
        <f t="shared" ref="B81:U81" si="66">(B29/B28-1)*100</f>
        <v>-5.4090736763257707</v>
      </c>
      <c r="C81" s="11">
        <f t="shared" si="66"/>
        <v>44.477113075839213</v>
      </c>
      <c r="D81" s="11">
        <f t="shared" si="66"/>
        <v>4.5128856957244334</v>
      </c>
      <c r="E81" s="11">
        <f t="shared" si="66"/>
        <v>6.4977069017411182</v>
      </c>
      <c r="F81" s="11">
        <f t="shared" si="66"/>
        <v>5.9070933529370651</v>
      </c>
      <c r="G81" s="11">
        <f t="shared" si="66"/>
        <v>-0.26362767047385383</v>
      </c>
      <c r="H81" s="11">
        <f t="shared" si="66"/>
        <v>8.7845610985328939</v>
      </c>
      <c r="I81" s="11">
        <f t="shared" si="66"/>
        <v>3.8361674939989543</v>
      </c>
      <c r="J81" s="11">
        <f t="shared" si="66"/>
        <v>4.7405971493667209</v>
      </c>
      <c r="K81" s="11">
        <f t="shared" si="66"/>
        <v>-1.8779266632423464</v>
      </c>
      <c r="L81" s="11">
        <f t="shared" si="66"/>
        <v>4.5014784807925867</v>
      </c>
      <c r="M81" s="11">
        <f t="shared" si="66"/>
        <v>2.7610203865145788</v>
      </c>
      <c r="N81" s="11">
        <f t="shared" si="66"/>
        <v>0.94084722662388653</v>
      </c>
      <c r="O81" s="11">
        <f t="shared" si="66"/>
        <v>1.2183688382078728</v>
      </c>
      <c r="P81" s="11"/>
      <c r="Q81" s="11">
        <f t="shared" si="66"/>
        <v>1.5002184683538422</v>
      </c>
      <c r="R81" s="11">
        <f t="shared" si="66"/>
        <v>3.385563148452464</v>
      </c>
      <c r="S81" s="11">
        <f t="shared" si="66"/>
        <v>4.4621105102862435</v>
      </c>
      <c r="T81" s="11">
        <f t="shared" si="66"/>
        <v>2.0790102990298376</v>
      </c>
      <c r="U81" s="11">
        <f t="shared" si="66"/>
        <v>4.1289213440826034</v>
      </c>
      <c r="W81" s="11">
        <f t="shared" ref="W81:AJ81" si="67">(W29/W28-1)*100</f>
        <v>6.0612400914564546</v>
      </c>
      <c r="X81" s="11">
        <f t="shared" si="67"/>
        <v>40.34285631230339</v>
      </c>
      <c r="Y81" s="11">
        <f t="shared" si="67"/>
        <v>3.2159084022156392</v>
      </c>
      <c r="Z81" s="11">
        <f t="shared" si="67"/>
        <v>4.9016950500642809</v>
      </c>
      <c r="AA81" s="11">
        <f t="shared" si="67"/>
        <v>8.4832705796674013</v>
      </c>
      <c r="AB81" s="11">
        <f t="shared" si="67"/>
        <v>4.5891399341840167</v>
      </c>
      <c r="AC81" s="11">
        <f t="shared" si="67"/>
        <v>3.5456190667906284</v>
      </c>
      <c r="AD81" s="11">
        <f t="shared" si="67"/>
        <v>4.5100857033173014</v>
      </c>
      <c r="AE81" s="11">
        <f t="shared" si="67"/>
        <v>5.4896187538550745</v>
      </c>
      <c r="AF81" s="11">
        <f t="shared" si="67"/>
        <v>1.3569530307104172</v>
      </c>
      <c r="AG81" s="11">
        <f t="shared" si="67"/>
        <v>1.3894795501629531</v>
      </c>
      <c r="AH81" s="11">
        <f t="shared" si="67"/>
        <v>0.4373000285921691</v>
      </c>
      <c r="AI81" s="11">
        <f t="shared" si="67"/>
        <v>3.130563527383301</v>
      </c>
      <c r="AJ81" s="11">
        <f t="shared" si="67"/>
        <v>2.6685798214210354</v>
      </c>
      <c r="AK81" s="11"/>
      <c r="AL81" s="11"/>
      <c r="AM81" s="11"/>
      <c r="AN81" s="11">
        <f t="shared" ref="AN81:AP81" si="68">(AN29/AN28-1)*100</f>
        <v>1.6831992691012987</v>
      </c>
      <c r="AO81" s="11">
        <f t="shared" si="68"/>
        <v>-0.16072890435259168</v>
      </c>
      <c r="AP81" s="11">
        <f t="shared" si="68"/>
        <v>3.8322833137962808</v>
      </c>
      <c r="AR81" s="15">
        <f>W81*'Table A8'!W29</f>
        <v>3.7773648249956624</v>
      </c>
      <c r="AS81" s="15">
        <f>X81*'Table A8'!X29</f>
        <v>30.922799363380548</v>
      </c>
      <c r="AT81" s="15">
        <f>Y81*'Table A8'!Y29</f>
        <v>1.0525668200451788</v>
      </c>
      <c r="AU81" s="15">
        <f>Z81*'Table A8'!Z29</f>
        <v>2.9640549967738705</v>
      </c>
      <c r="AV81" s="15">
        <f>AA81*'Table A8'!AA29</f>
        <v>6.5329666734018659</v>
      </c>
      <c r="AW81" s="15">
        <f>AB81*'Table A8'!AB29</f>
        <v>1.385002432136736</v>
      </c>
      <c r="AX81" s="15">
        <f>AC81*'Table A8'!AC29</f>
        <v>1.366127026434429</v>
      </c>
      <c r="AY81" s="15">
        <f>AD81*'Table A8'!AD29</f>
        <v>0.60931257851816745</v>
      </c>
      <c r="AZ81" s="15">
        <f>AE81*'Table A8'!AE29</f>
        <v>1.4525531222700525</v>
      </c>
      <c r="BA81" s="15">
        <f>AF81*'Table A8'!AF29</f>
        <v>0.64740229095194002</v>
      </c>
      <c r="BB81" s="15">
        <f>AG81*'Table A8'!AG29</f>
        <v>0.63596479010958362</v>
      </c>
      <c r="BC81" s="15">
        <f>AH81*'Table A8'!AH29</f>
        <v>0.30278653979721787</v>
      </c>
      <c r="BD81" s="15">
        <f>AI81*'Table A8'!AI29</f>
        <v>1.017746202752311</v>
      </c>
      <c r="BE81" s="15">
        <f>AJ81*'Table A8'!AJ29</f>
        <v>1.0071220246042987</v>
      </c>
      <c r="BF81" s="15"/>
      <c r="BG81" s="15"/>
      <c r="BH81" s="15"/>
      <c r="BI81" s="15">
        <f>AN81*'Table A8'!AN29</f>
        <v>0.57666406959410499</v>
      </c>
      <c r="BJ81" s="15">
        <f>AO81*'Table A8'!AO29</f>
        <v>-5.6464064099065452E-2</v>
      </c>
      <c r="BK81" s="15">
        <f>AP81*'Table A8'!AP29</f>
        <v>1.4807942724508827</v>
      </c>
    </row>
    <row r="82" spans="1:63" x14ac:dyDescent="0.2">
      <c r="A82" s="13">
        <v>1994</v>
      </c>
      <c r="B82" s="11">
        <f t="shared" ref="B82:U82" si="69">(B30/B29-1)*100</f>
        <v>-1.5790579398900051</v>
      </c>
      <c r="C82" s="11">
        <f t="shared" si="69"/>
        <v>44.803717009442344</v>
      </c>
      <c r="D82" s="11">
        <f t="shared" si="69"/>
        <v>2.931751524421955</v>
      </c>
      <c r="E82" s="11">
        <f t="shared" si="69"/>
        <v>1.1427098551860082</v>
      </c>
      <c r="F82" s="11">
        <f t="shared" si="69"/>
        <v>9.0846201133768076</v>
      </c>
      <c r="G82" s="11">
        <f t="shared" si="69"/>
        <v>-3.3311257541809747</v>
      </c>
      <c r="H82" s="11">
        <f t="shared" si="69"/>
        <v>3.1577104989332527</v>
      </c>
      <c r="I82" s="11">
        <f t="shared" si="69"/>
        <v>6.1580199484216891</v>
      </c>
      <c r="J82" s="11">
        <f t="shared" si="69"/>
        <v>-0.99345808938781088</v>
      </c>
      <c r="K82" s="11">
        <f t="shared" si="69"/>
        <v>-0.71202248594109951</v>
      </c>
      <c r="L82" s="11">
        <f t="shared" si="69"/>
        <v>-0.93516478733661756</v>
      </c>
      <c r="M82" s="11">
        <f t="shared" si="69"/>
        <v>-3.1165083430350293</v>
      </c>
      <c r="N82" s="11">
        <f t="shared" si="69"/>
        <v>1.8456969799650391</v>
      </c>
      <c r="O82" s="11">
        <f t="shared" si="69"/>
        <v>1.9168640964893457</v>
      </c>
      <c r="P82" s="11"/>
      <c r="Q82" s="11">
        <f t="shared" si="69"/>
        <v>3.1603472401134924</v>
      </c>
      <c r="R82" s="11">
        <f t="shared" si="69"/>
        <v>0.56948109108618805</v>
      </c>
      <c r="S82" s="11">
        <f t="shared" si="69"/>
        <v>-1.9172745364420818</v>
      </c>
      <c r="T82" s="11">
        <f t="shared" si="69"/>
        <v>-2.2745365779850535</v>
      </c>
      <c r="U82" s="11">
        <f t="shared" si="69"/>
        <v>1.7135988603312002</v>
      </c>
      <c r="W82" s="11">
        <f t="shared" ref="W82:AJ82" si="70">(W30/W29-1)*100</f>
        <v>4.5193406133713809</v>
      </c>
      <c r="X82" s="11">
        <f t="shared" si="70"/>
        <v>27.326552733588283</v>
      </c>
      <c r="Y82" s="11">
        <f t="shared" si="70"/>
        <v>-1.4261072877254977</v>
      </c>
      <c r="Z82" s="11">
        <f t="shared" si="70"/>
        <v>6.8201851247772449</v>
      </c>
      <c r="AA82" s="11">
        <f t="shared" si="70"/>
        <v>12.293805989364092</v>
      </c>
      <c r="AB82" s="11">
        <f t="shared" si="70"/>
        <v>0.27140457638032967</v>
      </c>
      <c r="AC82" s="11">
        <f t="shared" si="70"/>
        <v>0.68478137772411962</v>
      </c>
      <c r="AD82" s="11">
        <f t="shared" si="70"/>
        <v>4.1224984351321048</v>
      </c>
      <c r="AE82" s="11">
        <f t="shared" si="70"/>
        <v>-3.0363479975802576</v>
      </c>
      <c r="AF82" s="11">
        <f t="shared" si="70"/>
        <v>1.6581891129628712</v>
      </c>
      <c r="AG82" s="11">
        <f t="shared" si="70"/>
        <v>-1.7056172779606804</v>
      </c>
      <c r="AH82" s="11">
        <f t="shared" si="70"/>
        <v>-6.0840909230858831</v>
      </c>
      <c r="AI82" s="11">
        <f t="shared" si="70"/>
        <v>-0.25502406948516576</v>
      </c>
      <c r="AJ82" s="11">
        <f t="shared" si="70"/>
        <v>0.94538842328664163</v>
      </c>
      <c r="AK82" s="11"/>
      <c r="AL82" s="11"/>
      <c r="AM82" s="11"/>
      <c r="AN82" s="11">
        <f t="shared" ref="AN82:AP82" si="71">(AN30/AN29-1)*100</f>
        <v>-2.9356225359771226</v>
      </c>
      <c r="AO82" s="11">
        <f t="shared" si="71"/>
        <v>-1.9764277614216619</v>
      </c>
      <c r="AP82" s="11">
        <f t="shared" si="71"/>
        <v>0.23455782897137123</v>
      </c>
      <c r="AR82" s="15">
        <f>W82*'Table A8'!W30</f>
        <v>2.9348597943233745</v>
      </c>
      <c r="AS82" s="15">
        <f>X82*'Table A8'!X30</f>
        <v>22.519812107750106</v>
      </c>
      <c r="AT82" s="15">
        <f>Y82*'Table A8'!Y30</f>
        <v>-0.4965705575860182</v>
      </c>
      <c r="AU82" s="15">
        <f>Z82*'Table A8'!Z30</f>
        <v>4.3089929618342628</v>
      </c>
      <c r="AV82" s="15">
        <f>AA82*'Table A8'!AA30</f>
        <v>9.7182536345923136</v>
      </c>
      <c r="AW82" s="15">
        <f>AB82*'Table A8'!AB30</f>
        <v>8.7310852221552049E-2</v>
      </c>
      <c r="AX82" s="15">
        <f>AC82*'Table A8'!AC30</f>
        <v>0.27761037052935811</v>
      </c>
      <c r="AY82" s="15">
        <f>AD82*'Table A8'!AD30</f>
        <v>0.60312152105982686</v>
      </c>
      <c r="AZ82" s="15">
        <f>AE82*'Table A8'!AE30</f>
        <v>-0.85807194411618071</v>
      </c>
      <c r="BA82" s="15">
        <f>AF82*'Table A8'!AF30</f>
        <v>0.8075380980129182</v>
      </c>
      <c r="BB82" s="15">
        <f>AG82*'Table A8'!AG30</f>
        <v>-0.81835516996553448</v>
      </c>
      <c r="BC82" s="15">
        <f>AH82*'Table A8'!AH30</f>
        <v>-4.2704234189139809</v>
      </c>
      <c r="BD82" s="15">
        <f>AI82*'Table A8'!AI30</f>
        <v>-8.6861198066647466E-2</v>
      </c>
      <c r="BE82" s="15">
        <f>AJ82*'Table A8'!AJ30</f>
        <v>0.37248303877493683</v>
      </c>
      <c r="BF82" s="15"/>
      <c r="BG82" s="15"/>
      <c r="BH82" s="15"/>
      <c r="BI82" s="15">
        <f>AN82*'Table A8'!AN30</f>
        <v>-1.035687630692729</v>
      </c>
      <c r="BJ82" s="15">
        <f>AO82*'Table A8'!AO30</f>
        <v>-0.70914228079809227</v>
      </c>
      <c r="BK82" s="15">
        <f>AP82*'Table A8'!AP30</f>
        <v>9.5394669042656671E-2</v>
      </c>
    </row>
    <row r="83" spans="1:63" x14ac:dyDescent="0.2">
      <c r="A83" s="13">
        <v>1995</v>
      </c>
      <c r="B83" s="11">
        <f t="shared" ref="B83:U83" si="72">(B31/B30-1)*100</f>
        <v>-5.476017685951784</v>
      </c>
      <c r="C83" s="11">
        <f t="shared" si="72"/>
        <v>3.07222633706008</v>
      </c>
      <c r="D83" s="11">
        <f t="shared" si="72"/>
        <v>-1.3479084779718042</v>
      </c>
      <c r="E83" s="11">
        <f t="shared" si="72"/>
        <v>13.320065933942239</v>
      </c>
      <c r="F83" s="11">
        <f t="shared" si="72"/>
        <v>3.6195286195286336</v>
      </c>
      <c r="G83" s="11">
        <f t="shared" si="72"/>
        <v>-1.158715881966299</v>
      </c>
      <c r="H83" s="11">
        <f t="shared" si="72"/>
        <v>1.0468077904200346</v>
      </c>
      <c r="I83" s="11">
        <f t="shared" si="72"/>
        <v>5.7805355844616324</v>
      </c>
      <c r="J83" s="11">
        <f t="shared" si="72"/>
        <v>0.97560616441711989</v>
      </c>
      <c r="K83" s="11">
        <f t="shared" si="72"/>
        <v>0.69459391591333297</v>
      </c>
      <c r="L83" s="11">
        <f t="shared" si="72"/>
        <v>1.0397925864397584</v>
      </c>
      <c r="M83" s="11">
        <f t="shared" si="72"/>
        <v>-0.51533200632878362</v>
      </c>
      <c r="N83" s="11">
        <f t="shared" si="72"/>
        <v>-0.55639104947640128</v>
      </c>
      <c r="O83" s="11">
        <f t="shared" si="72"/>
        <v>1.0780594929127529</v>
      </c>
      <c r="P83" s="11"/>
      <c r="Q83" s="11">
        <f t="shared" si="72"/>
        <v>-0.6038940988670638</v>
      </c>
      <c r="R83" s="11">
        <f t="shared" si="72"/>
        <v>-2.037943235969697</v>
      </c>
      <c r="S83" s="11">
        <f t="shared" si="72"/>
        <v>-3.3188501544087257</v>
      </c>
      <c r="T83" s="11">
        <f t="shared" si="72"/>
        <v>0.69664402107978418</v>
      </c>
      <c r="U83" s="11">
        <f t="shared" si="72"/>
        <v>0.31326686885457811</v>
      </c>
      <c r="W83" s="11">
        <f t="shared" ref="W83:AJ83" si="73">(W31/W30-1)*100</f>
        <v>0.15947144474799391</v>
      </c>
      <c r="X83" s="11">
        <f t="shared" si="73"/>
        <v>-4.7548414520470761E-2</v>
      </c>
      <c r="Y83" s="11">
        <f t="shared" si="73"/>
        <v>-2.2249252608446013</v>
      </c>
      <c r="Z83" s="11">
        <f t="shared" si="73"/>
        <v>10.359601978096977</v>
      </c>
      <c r="AA83" s="11">
        <f t="shared" si="73"/>
        <v>6.9168424069189216</v>
      </c>
      <c r="AB83" s="11">
        <f t="shared" si="73"/>
        <v>-8.9908359021118045E-2</v>
      </c>
      <c r="AC83" s="11">
        <f t="shared" si="73"/>
        <v>3.2874810767107965</v>
      </c>
      <c r="AD83" s="11">
        <f t="shared" si="73"/>
        <v>2.1291407021020614</v>
      </c>
      <c r="AE83" s="11">
        <f t="shared" si="73"/>
        <v>3.9208037177087984</v>
      </c>
      <c r="AF83" s="11">
        <f t="shared" si="73"/>
        <v>5.1226443602121918</v>
      </c>
      <c r="AG83" s="11">
        <f t="shared" si="73"/>
        <v>-0.57129158897595289</v>
      </c>
      <c r="AH83" s="11">
        <f t="shared" si="73"/>
        <v>-3.2940663787401236</v>
      </c>
      <c r="AI83" s="11">
        <f t="shared" si="73"/>
        <v>-3.7971445828604011</v>
      </c>
      <c r="AJ83" s="11">
        <f t="shared" si="73"/>
        <v>1.1383050332410383</v>
      </c>
      <c r="AK83" s="11"/>
      <c r="AL83" s="11"/>
      <c r="AM83" s="11"/>
      <c r="AN83" s="11">
        <f t="shared" ref="AN83:AP83" si="74">(AN31/AN30-1)*100</f>
        <v>-2.5747872897486368</v>
      </c>
      <c r="AO83" s="11">
        <f t="shared" si="74"/>
        <v>-5.2568633311100843E-2</v>
      </c>
      <c r="AP83" s="11">
        <f t="shared" si="74"/>
        <v>0.21311094889666649</v>
      </c>
      <c r="AR83" s="15">
        <f>W83*'Table A8'!W31</f>
        <v>0.10797811523886668</v>
      </c>
      <c r="AS83" s="15">
        <f>X83*'Table A8'!X31</f>
        <v>-4.0430416866756289E-2</v>
      </c>
      <c r="AT83" s="15">
        <f>Y83*'Table A8'!Y31</f>
        <v>-0.78384116939555293</v>
      </c>
      <c r="AU83" s="15">
        <f>Z83*'Table A8'!Z31</f>
        <v>6.8228338627746696</v>
      </c>
      <c r="AV83" s="15">
        <f>AA83*'Table A8'!AA31</f>
        <v>5.57843340118011</v>
      </c>
      <c r="AW83" s="15">
        <f>AB83*'Table A8'!AB31</f>
        <v>-3.0245171974704114E-2</v>
      </c>
      <c r="AX83" s="15">
        <f>AC83*'Table A8'!AC31</f>
        <v>1.3465522490207422</v>
      </c>
      <c r="AY83" s="15">
        <f>AD83*'Table A8'!AD31</f>
        <v>0.32554561335140525</v>
      </c>
      <c r="AZ83" s="15">
        <f>AE83*'Table A8'!AE31</f>
        <v>1.1115478539704442</v>
      </c>
      <c r="BA83" s="15">
        <f>AF83*'Table A8'!AF31</f>
        <v>2.4604060862099155</v>
      </c>
      <c r="BB83" s="15">
        <f>AG83*'Table A8'!AG31</f>
        <v>-0.27444847934404781</v>
      </c>
      <c r="BC83" s="15">
        <f>AH83*'Table A8'!AH31</f>
        <v>-2.3121051912376926</v>
      </c>
      <c r="BD83" s="15">
        <f>AI83*'Table A8'!AI31</f>
        <v>-1.3073568798788362</v>
      </c>
      <c r="BE83" s="15">
        <f>AJ83*'Table A8'!AJ31</f>
        <v>0.44302831893741207</v>
      </c>
      <c r="BF83" s="15"/>
      <c r="BG83" s="15"/>
      <c r="BH83" s="15"/>
      <c r="BI83" s="15">
        <f>AN83*'Table A8'!AN31</f>
        <v>-0.98743092561860213</v>
      </c>
      <c r="BJ83" s="15">
        <f>AO83*'Table A8'!AO31</f>
        <v>-1.869340600542746E-2</v>
      </c>
      <c r="BK83" s="15">
        <f>AP83*'Table A8'!AP31</f>
        <v>8.8036132989212937E-2</v>
      </c>
    </row>
    <row r="84" spans="1:63" x14ac:dyDescent="0.2">
      <c r="A84" s="13">
        <v>1996</v>
      </c>
      <c r="B84" s="11">
        <f t="shared" ref="B84:U84" si="75">(B32/B31-1)*100</f>
        <v>-0.50949849179127149</v>
      </c>
      <c r="C84" s="11">
        <f t="shared" si="75"/>
        <v>-8.8783494380668238</v>
      </c>
      <c r="D84" s="11">
        <f t="shared" si="75"/>
        <v>-0.97912099524183338</v>
      </c>
      <c r="E84" s="11">
        <f t="shared" si="75"/>
        <v>19.001933145961903</v>
      </c>
      <c r="F84" s="11">
        <f t="shared" si="75"/>
        <v>-10.447289394657822</v>
      </c>
      <c r="G84" s="11">
        <f t="shared" si="75"/>
        <v>2.0666507695238368</v>
      </c>
      <c r="H84" s="11">
        <f t="shared" si="75"/>
        <v>3.1768541656115978</v>
      </c>
      <c r="I84" s="11">
        <f t="shared" si="75"/>
        <v>5.2180933055615331</v>
      </c>
      <c r="J84" s="11">
        <f t="shared" si="75"/>
        <v>-2.9064045268067273</v>
      </c>
      <c r="K84" s="11">
        <f t="shared" si="75"/>
        <v>-2.495876194263702</v>
      </c>
      <c r="L84" s="11">
        <f t="shared" si="75"/>
        <v>5.4955258648803795</v>
      </c>
      <c r="M84" s="11">
        <f t="shared" si="75"/>
        <v>6.800435685181605</v>
      </c>
      <c r="N84" s="11">
        <f t="shared" si="75"/>
        <v>2.2719704581219968</v>
      </c>
      <c r="O84" s="11">
        <f t="shared" si="75"/>
        <v>-1.3852781090531341</v>
      </c>
      <c r="P84" s="11"/>
      <c r="Q84" s="11">
        <f t="shared" si="75"/>
        <v>-2.0552315300321755</v>
      </c>
      <c r="R84" s="11">
        <f t="shared" si="75"/>
        <v>-1.5051744575795833</v>
      </c>
      <c r="S84" s="11">
        <f t="shared" si="75"/>
        <v>-2.3638229491186658</v>
      </c>
      <c r="T84" s="11">
        <f t="shared" si="75"/>
        <v>0.95890561235683069</v>
      </c>
      <c r="U84" s="11">
        <f t="shared" si="75"/>
        <v>1.3502569617818816</v>
      </c>
      <c r="W84" s="11">
        <f t="shared" ref="W84:AJ84" si="76">(W32/W31-1)*100</f>
        <v>5.1024395520468335</v>
      </c>
      <c r="X84" s="11">
        <f t="shared" si="76"/>
        <v>-11.043973078481805</v>
      </c>
      <c r="Y84" s="11">
        <f t="shared" si="76"/>
        <v>-0.59451767356483165</v>
      </c>
      <c r="Z84" s="11">
        <f t="shared" si="76"/>
        <v>9.3623590568926893</v>
      </c>
      <c r="AA84" s="11">
        <f t="shared" si="76"/>
        <v>-6.7322064249662583</v>
      </c>
      <c r="AB84" s="11">
        <f t="shared" si="76"/>
        <v>1.0338919644921507</v>
      </c>
      <c r="AC84" s="11">
        <f t="shared" si="76"/>
        <v>4.6646152420994902</v>
      </c>
      <c r="AD84" s="11">
        <f t="shared" si="76"/>
        <v>1.1130374284049172</v>
      </c>
      <c r="AE84" s="11">
        <f t="shared" si="76"/>
        <v>7.5531213549595577</v>
      </c>
      <c r="AF84" s="11">
        <f t="shared" si="76"/>
        <v>5.5205691451094108</v>
      </c>
      <c r="AG84" s="11">
        <f t="shared" si="76"/>
        <v>1.7068617878752246</v>
      </c>
      <c r="AH84" s="11">
        <f t="shared" si="76"/>
        <v>4.0976932654503306</v>
      </c>
      <c r="AI84" s="11">
        <f t="shared" si="76"/>
        <v>-5.6546288741743389E-2</v>
      </c>
      <c r="AJ84" s="11">
        <f t="shared" si="76"/>
        <v>0.39448187437252091</v>
      </c>
      <c r="AK84" s="11"/>
      <c r="AL84" s="11"/>
      <c r="AM84" s="11"/>
      <c r="AN84" s="11">
        <f t="shared" ref="AN84:AP84" si="77">(AN32/AN31-1)*100</f>
        <v>2.9027328224966231</v>
      </c>
      <c r="AO84" s="11">
        <f t="shared" si="77"/>
        <v>5.8635638727390305</v>
      </c>
      <c r="AP84" s="11">
        <f t="shared" si="77"/>
        <v>1.7228571250908153</v>
      </c>
      <c r="AR84" s="15">
        <f>W84*'Table A8'!W32</f>
        <v>3.5569106117318481</v>
      </c>
      <c r="AS84" s="15">
        <f>X84*'Table A8'!X32</f>
        <v>-9.3509320055505452</v>
      </c>
      <c r="AT84" s="15">
        <f>Y84*'Table A8'!Y32</f>
        <v>-0.21176719532379301</v>
      </c>
      <c r="AU84" s="15">
        <f>Z84*'Table A8'!Z32</f>
        <v>6.5377353294281644</v>
      </c>
      <c r="AV84" s="15">
        <f>AA84*'Table A8'!AA32</f>
        <v>-5.424811937237811</v>
      </c>
      <c r="AW84" s="15">
        <f>AB84*'Table A8'!AB32</f>
        <v>0.36610114462667054</v>
      </c>
      <c r="AX84" s="15">
        <f>AC84*'Table A8'!AC32</f>
        <v>1.9372147100439183</v>
      </c>
      <c r="AY84" s="15">
        <f>AD84*'Table A8'!AD32</f>
        <v>0.17563730620229598</v>
      </c>
      <c r="AZ84" s="15">
        <f>AE84*'Table A8'!AE32</f>
        <v>2.1715223895508728</v>
      </c>
      <c r="BA84" s="15">
        <f>AF84*'Table A8'!AF32</f>
        <v>2.6018442380900657</v>
      </c>
      <c r="BB84" s="15">
        <f>AG84*'Table A8'!AG32</f>
        <v>0.80854042891649391</v>
      </c>
      <c r="BC84" s="15">
        <f>AH84*'Table A8'!AH32</f>
        <v>2.8917421374282983</v>
      </c>
      <c r="BD84" s="15">
        <f>AI84*'Table A8'!AI32</f>
        <v>-1.9553706646894865E-2</v>
      </c>
      <c r="BE84" s="15">
        <f>AJ84*'Table A8'!AJ32</f>
        <v>0.14820684020175612</v>
      </c>
      <c r="BF84" s="15"/>
      <c r="BG84" s="15"/>
      <c r="BH84" s="15"/>
      <c r="BI84" s="15">
        <f>AN84*'Table A8'!AN32</f>
        <v>1.2142131396503375</v>
      </c>
      <c r="BJ84" s="15">
        <f>AO84*'Table A8'!AO32</f>
        <v>2.1167465580587899</v>
      </c>
      <c r="BK84" s="15">
        <f>AP84*'Table A8'!AP32</f>
        <v>0.71998199257545181</v>
      </c>
    </row>
    <row r="85" spans="1:63" x14ac:dyDescent="0.2">
      <c r="A85" s="13">
        <v>1997</v>
      </c>
      <c r="B85" s="11">
        <f t="shared" ref="B85:U85" si="78">(B33/B32-1)*100</f>
        <v>-1.5394272267206799</v>
      </c>
      <c r="C85" s="11">
        <f t="shared" si="78"/>
        <v>13.463257718347265</v>
      </c>
      <c r="D85" s="11">
        <f t="shared" si="78"/>
        <v>2.1636283827682679</v>
      </c>
      <c r="E85" s="11">
        <f t="shared" si="78"/>
        <v>6.1299147358449879</v>
      </c>
      <c r="F85" s="11">
        <f t="shared" si="78"/>
        <v>-8.8538349480247742</v>
      </c>
      <c r="G85" s="11">
        <f t="shared" si="78"/>
        <v>-0.79856412320393755</v>
      </c>
      <c r="H85" s="11">
        <f t="shared" si="78"/>
        <v>-2.4225479652357107</v>
      </c>
      <c r="I85" s="11">
        <f t="shared" si="78"/>
        <v>11.453702606959837</v>
      </c>
      <c r="J85" s="11">
        <f t="shared" si="78"/>
        <v>-4.6427349373262654</v>
      </c>
      <c r="K85" s="11">
        <f t="shared" si="78"/>
        <v>-3.6346333729590174</v>
      </c>
      <c r="L85" s="11">
        <f t="shared" si="78"/>
        <v>3.9936989585063865</v>
      </c>
      <c r="M85" s="11">
        <f t="shared" si="78"/>
        <v>2.1971958731718422</v>
      </c>
      <c r="N85" s="11">
        <f t="shared" si="78"/>
        <v>2.5695978073733361</v>
      </c>
      <c r="O85" s="11">
        <f t="shared" si="78"/>
        <v>-2.9369133863947461</v>
      </c>
      <c r="P85" s="11"/>
      <c r="Q85" s="11">
        <f t="shared" si="78"/>
        <v>-11.840675886396435</v>
      </c>
      <c r="R85" s="11">
        <f t="shared" si="78"/>
        <v>-9.2918168140146644</v>
      </c>
      <c r="S85" s="11">
        <f t="shared" si="78"/>
        <v>3.6527081478979317</v>
      </c>
      <c r="T85" s="11">
        <f t="shared" si="78"/>
        <v>0.18698349442762829</v>
      </c>
      <c r="U85" s="11">
        <f t="shared" si="78"/>
        <v>0.69545565751436556</v>
      </c>
      <c r="W85" s="11">
        <f t="shared" ref="W85:AJ85" si="79">(W33/W32-1)*100</f>
        <v>0.20940210285014249</v>
      </c>
      <c r="X85" s="11">
        <f t="shared" si="79"/>
        <v>-0.52202559937059023</v>
      </c>
      <c r="Y85" s="11">
        <f t="shared" si="79"/>
        <v>0.87984539917960181</v>
      </c>
      <c r="Z85" s="11">
        <f t="shared" si="79"/>
        <v>0.44648170378771557</v>
      </c>
      <c r="AA85" s="11">
        <f t="shared" si="79"/>
        <v>1.2839215088420008</v>
      </c>
      <c r="AB85" s="11">
        <f t="shared" si="79"/>
        <v>0.88694145518506406</v>
      </c>
      <c r="AC85" s="11">
        <f t="shared" si="79"/>
        <v>1.157145019465422</v>
      </c>
      <c r="AD85" s="11">
        <f t="shared" si="79"/>
        <v>4.1780390510182563</v>
      </c>
      <c r="AE85" s="11">
        <f t="shared" si="79"/>
        <v>5.4127548220137767</v>
      </c>
      <c r="AF85" s="11">
        <f t="shared" si="79"/>
        <v>-1.3696889065582418</v>
      </c>
      <c r="AG85" s="11">
        <f t="shared" si="79"/>
        <v>2.3321739114094298</v>
      </c>
      <c r="AH85" s="11">
        <f t="shared" si="79"/>
        <v>-2.5088353835369559</v>
      </c>
      <c r="AI85" s="11">
        <f t="shared" si="79"/>
        <v>0.60247096957397606</v>
      </c>
      <c r="AJ85" s="11">
        <f t="shared" si="79"/>
        <v>-0.5757581571922521</v>
      </c>
      <c r="AK85" s="11"/>
      <c r="AL85" s="11"/>
      <c r="AM85" s="11"/>
      <c r="AN85" s="11">
        <f t="shared" ref="AN85:AP85" si="80">(AN33/AN32-1)*100</f>
        <v>8.7375247472354367E-2</v>
      </c>
      <c r="AO85" s="11">
        <f t="shared" si="80"/>
        <v>5.7015892926889578</v>
      </c>
      <c r="AP85" s="11">
        <f t="shared" si="80"/>
        <v>0.84633603035522142</v>
      </c>
      <c r="AR85" s="15">
        <f>W85*'Table A8'!W33</f>
        <v>0.14237248972781186</v>
      </c>
      <c r="AS85" s="15">
        <f>X85*'Table A8'!X33</f>
        <v>-0.43610018571419107</v>
      </c>
      <c r="AT85" s="15">
        <f>Y85*'Table A8'!Y33</f>
        <v>0.31172922492933286</v>
      </c>
      <c r="AU85" s="15">
        <f>Z85*'Table A8'!Z33</f>
        <v>0.31883258467480768</v>
      </c>
      <c r="AV85" s="15">
        <f>AA85*'Table A8'!AA33</f>
        <v>1.0155819134940227</v>
      </c>
      <c r="AW85" s="15">
        <f>AB85*'Table A8'!AB33</f>
        <v>0.29703669334147792</v>
      </c>
      <c r="AX85" s="15">
        <f>AC85*'Table A8'!AC33</f>
        <v>0.47500803049055573</v>
      </c>
      <c r="AY85" s="15">
        <f>AD85*'Table A8'!AD33</f>
        <v>0.67099307159353183</v>
      </c>
      <c r="AZ85" s="15">
        <f>AE85*'Table A8'!AE33</f>
        <v>1.5816069589924255</v>
      </c>
      <c r="BA85" s="15">
        <f>AF85*'Table A8'!AF33</f>
        <v>-0.62060604356153926</v>
      </c>
      <c r="BB85" s="15">
        <f>AG85*'Table A8'!AG33</f>
        <v>1.1737831296123662</v>
      </c>
      <c r="BC85" s="15">
        <f>AH85*'Table A8'!AH33</f>
        <v>-1.762205973396358</v>
      </c>
      <c r="BD85" s="15">
        <f>AI85*'Table A8'!AI33</f>
        <v>0.20508111804298146</v>
      </c>
      <c r="BE85" s="15">
        <f>AJ85*'Table A8'!AJ33</f>
        <v>-0.20980627248085662</v>
      </c>
      <c r="BF85" s="15"/>
      <c r="BG85" s="15"/>
      <c r="BH85" s="15"/>
      <c r="BI85" s="15">
        <f>AN85*'Table A8'!AN33</f>
        <v>3.5998601958610002E-2</v>
      </c>
      <c r="BJ85" s="15">
        <f>AO85*'Table A8'!AO33</f>
        <v>2.0668261185997476</v>
      </c>
      <c r="BK85" s="15">
        <f>AP85*'Table A8'!AP33</f>
        <v>0.35190652142170104</v>
      </c>
    </row>
    <row r="86" spans="1:63" x14ac:dyDescent="0.2">
      <c r="A86" s="13">
        <v>1998</v>
      </c>
      <c r="B86" s="11">
        <f t="shared" ref="B86:U86" si="81">(B34/B33-1)*100</f>
        <v>22.726130304041135</v>
      </c>
      <c r="C86" s="11">
        <f t="shared" si="81"/>
        <v>-8.9509347306823912</v>
      </c>
      <c r="D86" s="11">
        <f t="shared" si="81"/>
        <v>3.7378996811490151</v>
      </c>
      <c r="E86" s="11">
        <f t="shared" si="81"/>
        <v>17.431932814957495</v>
      </c>
      <c r="F86" s="11">
        <f t="shared" si="81"/>
        <v>7.5215264428663886</v>
      </c>
      <c r="G86" s="11">
        <f t="shared" si="81"/>
        <v>1.6468451366432157</v>
      </c>
      <c r="H86" s="11">
        <f t="shared" si="81"/>
        <v>-4.0961855085502652</v>
      </c>
      <c r="I86" s="11">
        <f t="shared" si="81"/>
        <v>5.586102504270074</v>
      </c>
      <c r="J86" s="11">
        <f t="shared" si="81"/>
        <v>1.6028478932764045</v>
      </c>
      <c r="K86" s="11">
        <f t="shared" si="81"/>
        <v>20.821734167007079</v>
      </c>
      <c r="L86" s="11">
        <f t="shared" si="81"/>
        <v>2.3566086133634423</v>
      </c>
      <c r="M86" s="11">
        <f t="shared" si="81"/>
        <v>-6.6734173417341891</v>
      </c>
      <c r="N86" s="11">
        <f t="shared" si="81"/>
        <v>2.9920276870488705</v>
      </c>
      <c r="O86" s="11">
        <f t="shared" si="81"/>
        <v>-3.3472010806844366</v>
      </c>
      <c r="P86" s="11"/>
      <c r="Q86" s="11">
        <f t="shared" si="81"/>
        <v>0.15179483769680591</v>
      </c>
      <c r="R86" s="11">
        <f t="shared" si="81"/>
        <v>1.0837543151066997</v>
      </c>
      <c r="S86" s="11">
        <f t="shared" si="81"/>
        <v>-8.7067714991102001</v>
      </c>
      <c r="T86" s="11">
        <f t="shared" si="81"/>
        <v>4.0990788721173566E-2</v>
      </c>
      <c r="U86" s="11">
        <f t="shared" si="81"/>
        <v>2.4644380044777092</v>
      </c>
      <c r="W86" s="11">
        <f t="shared" ref="W86:AJ86" si="82">(W34/W33-1)*100</f>
        <v>7.694098527790949</v>
      </c>
      <c r="X86" s="11">
        <f t="shared" si="82"/>
        <v>-3.3037873631551529</v>
      </c>
      <c r="Y86" s="11">
        <f t="shared" si="82"/>
        <v>1.2024948379590894</v>
      </c>
      <c r="Z86" s="11">
        <f t="shared" si="82"/>
        <v>2.9634057472552877</v>
      </c>
      <c r="AA86" s="11">
        <f t="shared" si="82"/>
        <v>15.064124180193893</v>
      </c>
      <c r="AB86" s="11">
        <f t="shared" si="82"/>
        <v>0.67871915507919933</v>
      </c>
      <c r="AC86" s="11">
        <f t="shared" si="82"/>
        <v>4.0131962900343376</v>
      </c>
      <c r="AD86" s="11">
        <f t="shared" si="82"/>
        <v>3.7179337912834232</v>
      </c>
      <c r="AE86" s="11">
        <f t="shared" si="82"/>
        <v>12.559073371685891</v>
      </c>
      <c r="AF86" s="11">
        <f t="shared" si="82"/>
        <v>-5.1511317727193084E-2</v>
      </c>
      <c r="AG86" s="11">
        <f t="shared" si="82"/>
        <v>6.0033321441266052</v>
      </c>
      <c r="AH86" s="11">
        <f t="shared" si="82"/>
        <v>-0.63071300283840115</v>
      </c>
      <c r="AI86" s="11">
        <f t="shared" si="82"/>
        <v>-3.8269122809062472</v>
      </c>
      <c r="AJ86" s="11">
        <f t="shared" si="82"/>
        <v>5.1690659014601792</v>
      </c>
      <c r="AK86" s="11"/>
      <c r="AL86" s="11"/>
      <c r="AM86" s="11"/>
      <c r="AN86" s="11">
        <f t="shared" ref="AN86:AP86" si="83">(AN34/AN33-1)*100</f>
        <v>-1.7304096026522386</v>
      </c>
      <c r="AO86" s="11">
        <f t="shared" si="83"/>
        <v>9.6218336504211521</v>
      </c>
      <c r="AP86" s="11">
        <f t="shared" si="83"/>
        <v>2.2876846392798411</v>
      </c>
      <c r="AR86" s="15">
        <f>W86*'Table A8'!W34</f>
        <v>5.17735889935053</v>
      </c>
      <c r="AS86" s="15">
        <f>X86*'Table A8'!X34</f>
        <v>-2.6843272325635619</v>
      </c>
      <c r="AT86" s="15">
        <f>Y86*'Table A8'!Y34</f>
        <v>0.40908874387368216</v>
      </c>
      <c r="AU86" s="15">
        <f>Z86*'Table A8'!Z34</f>
        <v>2.0776437694006824</v>
      </c>
      <c r="AV86" s="15">
        <f>AA86*'Table A8'!AA34</f>
        <v>11.540625534446542</v>
      </c>
      <c r="AW86" s="15">
        <f>AB86*'Table A8'!AB34</f>
        <v>0.21345717427240818</v>
      </c>
      <c r="AX86" s="15">
        <f>AC86*'Table A8'!AC34</f>
        <v>1.555514882017309</v>
      </c>
      <c r="AY86" s="15">
        <f>AD86*'Table A8'!AD34</f>
        <v>0.58966429929755082</v>
      </c>
      <c r="AZ86" s="15">
        <f>AE86*'Table A8'!AE34</f>
        <v>3.6973912006243261</v>
      </c>
      <c r="BA86" s="15">
        <f>AF86*'Table A8'!AF34</f>
        <v>-2.2556806032737849E-2</v>
      </c>
      <c r="BB86" s="15">
        <f>AG86*'Table A8'!AG34</f>
        <v>3.1541507085241181</v>
      </c>
      <c r="BC86" s="15">
        <f>AH86*'Table A8'!AH34</f>
        <v>-0.44257131409170608</v>
      </c>
      <c r="BD86" s="15">
        <f>AI86*'Table A8'!AI34</f>
        <v>-1.2536964632248866</v>
      </c>
      <c r="BE86" s="15">
        <f>AJ86*'Table A8'!AJ34</f>
        <v>1.8355353016085094</v>
      </c>
      <c r="BF86" s="15"/>
      <c r="BG86" s="15"/>
      <c r="BH86" s="15"/>
      <c r="BI86" s="15">
        <f>AN86*'Table A8'!AN34</f>
        <v>-0.62502394847798859</v>
      </c>
      <c r="BJ86" s="15">
        <f>AO86*'Table A8'!AO34</f>
        <v>3.2771965413334447</v>
      </c>
      <c r="BK86" s="15">
        <f>AP86*'Table A8'!AP34</f>
        <v>0.91942045652656823</v>
      </c>
    </row>
    <row r="87" spans="1:63" x14ac:dyDescent="0.2">
      <c r="A87" s="13">
        <v>1999</v>
      </c>
      <c r="B87" s="11">
        <f t="shared" ref="B87:U87" si="84">(B35/B34-1)*100</f>
        <v>24.551146163895044</v>
      </c>
      <c r="C87" s="11">
        <f t="shared" si="84"/>
        <v>-4.7390531849780926</v>
      </c>
      <c r="D87" s="11">
        <f t="shared" si="84"/>
        <v>10.030092446994621</v>
      </c>
      <c r="E87" s="11">
        <f t="shared" si="84"/>
        <v>36.136854663649665</v>
      </c>
      <c r="F87" s="11">
        <f t="shared" si="84"/>
        <v>-1.2355601338004618</v>
      </c>
      <c r="G87" s="11">
        <f t="shared" si="84"/>
        <v>6.4559325736144091</v>
      </c>
      <c r="H87" s="11">
        <f t="shared" si="84"/>
        <v>-3.0005862983822129</v>
      </c>
      <c r="I87" s="11">
        <f t="shared" si="84"/>
        <v>2.2849970777739426</v>
      </c>
      <c r="J87" s="11">
        <f t="shared" si="84"/>
        <v>3.3571901770713897</v>
      </c>
      <c r="K87" s="11">
        <f t="shared" si="84"/>
        <v>15.475049570389942</v>
      </c>
      <c r="L87" s="11">
        <f t="shared" si="84"/>
        <v>-4.4933165020886401</v>
      </c>
      <c r="M87" s="11">
        <f t="shared" si="84"/>
        <v>-9.5292018097429381</v>
      </c>
      <c r="N87" s="11">
        <f t="shared" si="84"/>
        <v>1.0978072261804694</v>
      </c>
      <c r="O87" s="11">
        <f t="shared" si="84"/>
        <v>-3.9900544925410286</v>
      </c>
      <c r="P87" s="11"/>
      <c r="Q87" s="11">
        <f t="shared" si="84"/>
        <v>1.3933341631615193</v>
      </c>
      <c r="R87" s="11">
        <f t="shared" si="84"/>
        <v>-2.5447470844493059</v>
      </c>
      <c r="S87" s="11">
        <f t="shared" si="84"/>
        <v>-2.1694109746825396</v>
      </c>
      <c r="T87" s="11">
        <f t="shared" si="84"/>
        <v>-4.4966399405384161</v>
      </c>
      <c r="U87" s="11">
        <f t="shared" si="84"/>
        <v>2.9808854034597987</v>
      </c>
      <c r="W87" s="11">
        <f t="shared" ref="W87:AJ87" si="85">(W35/W34-1)*100</f>
        <v>8.0991529173720203</v>
      </c>
      <c r="X87" s="11">
        <f t="shared" si="85"/>
        <v>-3.0721715613437839</v>
      </c>
      <c r="Y87" s="11">
        <f t="shared" si="85"/>
        <v>4.7804282889049698</v>
      </c>
      <c r="Z87" s="11">
        <f t="shared" si="85"/>
        <v>18.1453539974056</v>
      </c>
      <c r="AA87" s="11">
        <f t="shared" si="85"/>
        <v>12.317431015175595</v>
      </c>
      <c r="AB87" s="11">
        <f t="shared" si="85"/>
        <v>4.2948677464360152</v>
      </c>
      <c r="AC87" s="11">
        <f t="shared" si="85"/>
        <v>3.9362638982701315</v>
      </c>
      <c r="AD87" s="11">
        <f t="shared" si="85"/>
        <v>3.7223486917166371</v>
      </c>
      <c r="AE87" s="11">
        <f t="shared" si="85"/>
        <v>7.2708802600845335</v>
      </c>
      <c r="AF87" s="11">
        <f t="shared" si="85"/>
        <v>2.1395009945117671</v>
      </c>
      <c r="AG87" s="11">
        <f t="shared" si="85"/>
        <v>3.2524582197517971</v>
      </c>
      <c r="AH87" s="11">
        <f t="shared" si="85"/>
        <v>-5.4497569013877705</v>
      </c>
      <c r="AI87" s="11">
        <f t="shared" si="85"/>
        <v>-2.7818862366911112</v>
      </c>
      <c r="AJ87" s="11">
        <f t="shared" si="85"/>
        <v>3.4536288020808659</v>
      </c>
      <c r="AK87" s="11"/>
      <c r="AL87" s="11"/>
      <c r="AM87" s="11"/>
      <c r="AN87" s="11">
        <f t="shared" ref="AN87:AP87" si="86">(AN35/AN34-1)*100</f>
        <v>-7.525844623192457</v>
      </c>
      <c r="AO87" s="11">
        <f t="shared" si="86"/>
        <v>1.8858573537324785</v>
      </c>
      <c r="AP87" s="11">
        <f t="shared" si="86"/>
        <v>2.542911841260187</v>
      </c>
      <c r="AR87" s="15">
        <f>W87*'Table A8'!W35</f>
        <v>5.2790278715430823</v>
      </c>
      <c r="AS87" s="15">
        <f>X87*'Table A8'!X35</f>
        <v>-2.4294732707106643</v>
      </c>
      <c r="AT87" s="15">
        <f>Y87*'Table A8'!Y35</f>
        <v>1.5612878791563631</v>
      </c>
      <c r="AU87" s="15">
        <f>Z87*'Table A8'!Z35</f>
        <v>12.438640165221539</v>
      </c>
      <c r="AV87" s="15">
        <f>AA87*'Table A8'!AA35</f>
        <v>8.9042708808704383</v>
      </c>
      <c r="AW87" s="15">
        <f>AB87*'Table A8'!AB35</f>
        <v>1.3674858904652274</v>
      </c>
      <c r="AX87" s="15">
        <f>AC87*'Table A8'!AC35</f>
        <v>1.4367363228685979</v>
      </c>
      <c r="AY87" s="15">
        <f>AD87*'Table A8'!AD35</f>
        <v>0.60376495779643857</v>
      </c>
      <c r="AZ87" s="15">
        <f>AE87*'Table A8'!AE35</f>
        <v>2.0874697226702699</v>
      </c>
      <c r="BA87" s="15">
        <f>AF87*'Table A8'!AF35</f>
        <v>0.91078557336365917</v>
      </c>
      <c r="BB87" s="15">
        <f>AG87*'Table A8'!AG35</f>
        <v>1.5576022414391355</v>
      </c>
      <c r="BC87" s="15">
        <f>AH87*'Table A8'!AH35</f>
        <v>-3.7946657304363041</v>
      </c>
      <c r="BD87" s="15">
        <f>AI87*'Table A8'!AI35</f>
        <v>-0.86182835612690611</v>
      </c>
      <c r="BE87" s="15">
        <f>AJ87*'Table A8'!AJ35</f>
        <v>1.1662904464627084</v>
      </c>
      <c r="BF87" s="15"/>
      <c r="BG87" s="15"/>
      <c r="BH87" s="15"/>
      <c r="BI87" s="15">
        <f>AN87*'Table A8'!AN35</f>
        <v>-2.2682895694302063</v>
      </c>
      <c r="BJ87" s="15">
        <f>AO87*'Table A8'!AO35</f>
        <v>0.6046058676066326</v>
      </c>
      <c r="BK87" s="15">
        <f>AP87*'Table A8'!AP35</f>
        <v>0.96986657625663519</v>
      </c>
    </row>
    <row r="88" spans="1:63" x14ac:dyDescent="0.2">
      <c r="A88" s="13">
        <v>2000</v>
      </c>
      <c r="B88" s="11">
        <f t="shared" ref="B88:U88" si="87">(B36/B35-1)*100</f>
        <v>18.184086202651905</v>
      </c>
      <c r="C88" s="11">
        <f t="shared" si="87"/>
        <v>-6.4202781088843031</v>
      </c>
      <c r="D88" s="11">
        <f t="shared" si="87"/>
        <v>8.5703162799531274</v>
      </c>
      <c r="E88" s="11">
        <f t="shared" si="87"/>
        <v>-8.6603804084271925</v>
      </c>
      <c r="F88" s="11">
        <f t="shared" si="87"/>
        <v>-1.0078097744143255</v>
      </c>
      <c r="G88" s="11">
        <f t="shared" si="87"/>
        <v>-1.3360190848780151</v>
      </c>
      <c r="H88" s="11">
        <f t="shared" si="87"/>
        <v>5.9800195264514633</v>
      </c>
      <c r="I88" s="11">
        <f t="shared" si="87"/>
        <v>3.7547288524196532</v>
      </c>
      <c r="J88" s="11">
        <f t="shared" si="87"/>
        <v>-0.29053368308813443</v>
      </c>
      <c r="K88" s="11">
        <f t="shared" si="87"/>
        <v>27.301266487800358</v>
      </c>
      <c r="L88" s="11">
        <f t="shared" si="87"/>
        <v>2.3765171691707332</v>
      </c>
      <c r="M88" s="11">
        <f t="shared" si="87"/>
        <v>-4.9059539788766537</v>
      </c>
      <c r="N88" s="11">
        <f t="shared" si="87"/>
        <v>1.1735485300635284</v>
      </c>
      <c r="O88" s="11">
        <f t="shared" si="87"/>
        <v>-3.4219091071477248</v>
      </c>
      <c r="P88" s="11"/>
      <c r="Q88" s="11">
        <f t="shared" si="87"/>
        <v>-0.89016469936660236</v>
      </c>
      <c r="R88" s="11">
        <f t="shared" si="87"/>
        <v>4.0808263380347931</v>
      </c>
      <c r="S88" s="11">
        <f t="shared" si="87"/>
        <v>4.6733837053548166</v>
      </c>
      <c r="T88" s="11">
        <f t="shared" si="87"/>
        <v>-0.29761957902575409</v>
      </c>
      <c r="U88" s="11">
        <f t="shared" si="87"/>
        <v>4.6334484171394186</v>
      </c>
      <c r="W88" s="11">
        <f t="shared" ref="W88:AJ88" si="88">(W36/W35-1)*100</f>
        <v>6.1816321506331873</v>
      </c>
      <c r="X88" s="11">
        <f t="shared" si="88"/>
        <v>0.90531076293403068</v>
      </c>
      <c r="Y88" s="11">
        <f t="shared" si="88"/>
        <v>3.5285608181815142</v>
      </c>
      <c r="Z88" s="11">
        <f t="shared" si="88"/>
        <v>-0.44918265813789215</v>
      </c>
      <c r="AA88" s="11">
        <f t="shared" si="88"/>
        <v>-0.13906422675020735</v>
      </c>
      <c r="AB88" s="11">
        <f t="shared" si="88"/>
        <v>1.7680435815080608</v>
      </c>
      <c r="AC88" s="11">
        <f t="shared" si="88"/>
        <v>4.8460643803675207</v>
      </c>
      <c r="AD88" s="11">
        <f t="shared" si="88"/>
        <v>4.4138685118295884</v>
      </c>
      <c r="AE88" s="11">
        <f t="shared" si="88"/>
        <v>6.3458566604671862</v>
      </c>
      <c r="AF88" s="11">
        <f t="shared" si="88"/>
        <v>6.0157169891220441</v>
      </c>
      <c r="AG88" s="11">
        <f t="shared" si="88"/>
        <v>5.3124917049345743</v>
      </c>
      <c r="AH88" s="11">
        <f t="shared" si="88"/>
        <v>1.5308324520597161</v>
      </c>
      <c r="AI88" s="11">
        <f t="shared" si="88"/>
        <v>-1.1266866330841618</v>
      </c>
      <c r="AJ88" s="11">
        <f t="shared" si="88"/>
        <v>1.3078342552813371</v>
      </c>
      <c r="AK88" s="11"/>
      <c r="AL88" s="11"/>
      <c r="AM88" s="11"/>
      <c r="AN88" s="11">
        <f t="shared" ref="AN88:AP88" si="89">(AN36/AN35-1)*100</f>
        <v>-2.9012309931491509</v>
      </c>
      <c r="AO88" s="11">
        <f t="shared" si="89"/>
        <v>0.46933780139628567</v>
      </c>
      <c r="AP88" s="11">
        <f t="shared" si="89"/>
        <v>2.511244370345378</v>
      </c>
      <c r="AR88" s="15">
        <f>W88*'Table A8'!W36</f>
        <v>3.8863921331030848</v>
      </c>
      <c r="AS88" s="15">
        <f>X88*'Table A8'!X36</f>
        <v>0.74036314192745023</v>
      </c>
      <c r="AT88" s="15">
        <f>Y88*'Table A8'!Y36</f>
        <v>1.1062038164999046</v>
      </c>
      <c r="AU88" s="15">
        <f>Z88*'Table A8'!Z36</f>
        <v>-0.28945330490405768</v>
      </c>
      <c r="AV88" s="15">
        <f>AA88*'Table A8'!AA36</f>
        <v>-9.75118357972454E-2</v>
      </c>
      <c r="AW88" s="15">
        <f>AB88*'Table A8'!AB36</f>
        <v>0.57319972912491335</v>
      </c>
      <c r="AX88" s="15">
        <f>AC88*'Table A8'!AC36</f>
        <v>1.6389389734402953</v>
      </c>
      <c r="AY88" s="15">
        <f>AD88*'Table A8'!AD36</f>
        <v>0.77507531067727564</v>
      </c>
      <c r="AZ88" s="15">
        <f>AE88*'Table A8'!AE36</f>
        <v>1.7203617406526541</v>
      </c>
      <c r="BA88" s="15">
        <f>AF88*'Table A8'!AF36</f>
        <v>2.3780129257999438</v>
      </c>
      <c r="BB88" s="15">
        <f>AG88*'Table A8'!AG36</f>
        <v>2.0840904958458335</v>
      </c>
      <c r="BC88" s="15">
        <f>AH88*'Table A8'!AH36</f>
        <v>1.0460178144924039</v>
      </c>
      <c r="BD88" s="15">
        <f>AI88*'Table A8'!AI36</f>
        <v>-0.31828897384627569</v>
      </c>
      <c r="BE88" s="15">
        <f>AJ88*'Table A8'!AJ36</f>
        <v>0.42138419705164687</v>
      </c>
      <c r="BF88" s="15"/>
      <c r="BG88" s="15"/>
      <c r="BH88" s="15"/>
      <c r="BI88" s="15">
        <f>AN88*'Table A8'!AN36</f>
        <v>-0.6817892833900504</v>
      </c>
      <c r="BJ88" s="15">
        <f>AO88*'Table A8'!AO36</f>
        <v>0.14051973773804793</v>
      </c>
      <c r="BK88" s="15">
        <f>AP88*'Table A8'!AP36</f>
        <v>0.902541226702129</v>
      </c>
    </row>
    <row r="89" spans="1:63" x14ac:dyDescent="0.2">
      <c r="A89" s="13">
        <v>2001</v>
      </c>
      <c r="B89" s="11">
        <f t="shared" ref="B89:U89" si="90">(B37/B36-1)*100</f>
        <v>12.042909528337997</v>
      </c>
      <c r="C89" s="11">
        <f t="shared" si="90"/>
        <v>-5.2404304194681455</v>
      </c>
      <c r="D89" s="11">
        <f t="shared" si="90"/>
        <v>6.9169034993586287</v>
      </c>
      <c r="E89" s="11">
        <f t="shared" si="90"/>
        <v>20.976846735808905</v>
      </c>
      <c r="F89" s="11">
        <f t="shared" si="90"/>
        <v>-3.7962007082493865</v>
      </c>
      <c r="G89" s="11">
        <f t="shared" si="90"/>
        <v>-1.28739513129279</v>
      </c>
      <c r="H89" s="11">
        <f t="shared" si="90"/>
        <v>-3.3601315389997555</v>
      </c>
      <c r="I89" s="11">
        <f t="shared" si="90"/>
        <v>-3.0555407663570344</v>
      </c>
      <c r="J89" s="11">
        <f t="shared" si="90"/>
        <v>-1.5528185513041803</v>
      </c>
      <c r="K89" s="11">
        <f t="shared" si="90"/>
        <v>6.9625689468130636</v>
      </c>
      <c r="L89" s="11">
        <f t="shared" si="90"/>
        <v>-7.2794307166470507</v>
      </c>
      <c r="M89" s="11">
        <f t="shared" si="90"/>
        <v>-5.4722776240788811</v>
      </c>
      <c r="N89" s="11">
        <f t="shared" si="90"/>
        <v>1.0741454363805136</v>
      </c>
      <c r="O89" s="11">
        <f t="shared" si="90"/>
        <v>0.87870713091717789</v>
      </c>
      <c r="P89" s="11"/>
      <c r="Q89" s="11">
        <f t="shared" si="90"/>
        <v>3.3544930357161329</v>
      </c>
      <c r="R89" s="11">
        <f t="shared" si="90"/>
        <v>10.451597897910879</v>
      </c>
      <c r="S89" s="11">
        <f t="shared" si="90"/>
        <v>-0.91415958959818466</v>
      </c>
      <c r="T89" s="11">
        <f t="shared" si="90"/>
        <v>-3.4366202303531823</v>
      </c>
      <c r="U89" s="11">
        <f t="shared" si="90"/>
        <v>0.61707786395306385</v>
      </c>
      <c r="W89" s="11">
        <f t="shared" ref="W89:AJ89" si="91">(W37/W36-1)*100</f>
        <v>10.952581468625965</v>
      </c>
      <c r="X89" s="11">
        <f t="shared" si="91"/>
        <v>5.4562113417500058E-2</v>
      </c>
      <c r="Y89" s="11">
        <f t="shared" si="91"/>
        <v>3.6309091452067399</v>
      </c>
      <c r="Z89" s="11">
        <f t="shared" si="91"/>
        <v>-1.0266839996714738</v>
      </c>
      <c r="AA89" s="11">
        <f t="shared" si="91"/>
        <v>-0.74991544417418732</v>
      </c>
      <c r="AB89" s="11">
        <f t="shared" si="91"/>
        <v>3.2150968758356324</v>
      </c>
      <c r="AC89" s="11">
        <f t="shared" si="91"/>
        <v>1.0289098206170744</v>
      </c>
      <c r="AD89" s="11">
        <f t="shared" si="91"/>
        <v>4.4019304493812417</v>
      </c>
      <c r="AE89" s="11">
        <f t="shared" si="91"/>
        <v>1.9911183674925947</v>
      </c>
      <c r="AF89" s="11">
        <f t="shared" si="91"/>
        <v>4.0175717533443178</v>
      </c>
      <c r="AG89" s="11">
        <f t="shared" si="91"/>
        <v>2.8186973893479017</v>
      </c>
      <c r="AH89" s="11">
        <f t="shared" si="91"/>
        <v>-0.76288683811617242</v>
      </c>
      <c r="AI89" s="11">
        <f t="shared" si="91"/>
        <v>1.231606830541554</v>
      </c>
      <c r="AJ89" s="11">
        <f t="shared" si="91"/>
        <v>1.6556561199418285</v>
      </c>
      <c r="AK89" s="11"/>
      <c r="AL89" s="11"/>
      <c r="AM89" s="11"/>
      <c r="AN89" s="11">
        <f t="shared" ref="AN89:AP89" si="92">(AN37/AN36-1)*100</f>
        <v>-7.7817120839414837</v>
      </c>
      <c r="AO89" s="11">
        <f t="shared" si="92"/>
        <v>4.0855080700478386</v>
      </c>
      <c r="AP89" s="11">
        <f t="shared" si="92"/>
        <v>1.6143530021476726</v>
      </c>
      <c r="AR89" s="15">
        <f>W89*'Table A8'!W37</f>
        <v>6.9603655233118005</v>
      </c>
      <c r="AS89" s="15">
        <f>X89*'Table A8'!X37</f>
        <v>4.6066792358395302E-2</v>
      </c>
      <c r="AT89" s="15">
        <f>Y89*'Table A8'!Y37</f>
        <v>1.0834632889296911</v>
      </c>
      <c r="AU89" s="15">
        <f>Z89*'Table A8'!Z37</f>
        <v>-0.65594840739010463</v>
      </c>
      <c r="AV89" s="15">
        <f>AA89*'Table A8'!AA37</f>
        <v>-0.52194114914523437</v>
      </c>
      <c r="AW89" s="15">
        <f>AB89*'Table A8'!AB37</f>
        <v>1.0436204458962464</v>
      </c>
      <c r="AX89" s="15">
        <f>AC89*'Table A8'!AC37</f>
        <v>0.34314142517579432</v>
      </c>
      <c r="AY89" s="15">
        <f>AD89*'Table A8'!AD37</f>
        <v>0.76549570514739818</v>
      </c>
      <c r="AZ89" s="15">
        <f>AE89*'Table A8'!AE37</f>
        <v>0.52147390044631059</v>
      </c>
      <c r="BA89" s="15">
        <f>AF89*'Table A8'!AF37</f>
        <v>1.5126157651341354</v>
      </c>
      <c r="BB89" s="15">
        <f>AG89*'Table A8'!AG37</f>
        <v>0.97667864540904803</v>
      </c>
      <c r="BC89" s="15">
        <f>AH89*'Table A8'!AH37</f>
        <v>-0.50716716997963152</v>
      </c>
      <c r="BD89" s="15">
        <f>AI89*'Table A8'!AI37</f>
        <v>0.3301937912681906</v>
      </c>
      <c r="BE89" s="15">
        <f>AJ89*'Table A8'!AJ37</f>
        <v>0.54024059193701868</v>
      </c>
      <c r="BF89" s="15"/>
      <c r="BG89" s="15"/>
      <c r="BH89" s="15"/>
      <c r="BI89" s="15">
        <f>AN89*'Table A8'!AN37</f>
        <v>-1.4458421051963275</v>
      </c>
      <c r="BJ89" s="15">
        <f>AO89*'Table A8'!AO37</f>
        <v>1.171315163682715</v>
      </c>
      <c r="BK89" s="15">
        <f>AP89*'Table A8'!AP37</f>
        <v>0.56244058594824919</v>
      </c>
    </row>
    <row r="90" spans="1:63" x14ac:dyDescent="0.2">
      <c r="A90" s="13">
        <v>2002</v>
      </c>
      <c r="B90" s="11">
        <f t="shared" ref="B90:U90" si="93">(B38/B37-1)*100</f>
        <v>28.215479475058935</v>
      </c>
      <c r="C90" s="11">
        <f t="shared" si="93"/>
        <v>5.459541468348883</v>
      </c>
      <c r="D90" s="11">
        <f t="shared" si="93"/>
        <v>10.397854666817929</v>
      </c>
      <c r="E90" s="11">
        <f t="shared" si="93"/>
        <v>-12.850446860014531</v>
      </c>
      <c r="F90" s="11">
        <f t="shared" si="93"/>
        <v>2.7768624093672756</v>
      </c>
      <c r="G90" s="11">
        <f t="shared" si="93"/>
        <v>-5.3723273234873581E-2</v>
      </c>
      <c r="H90" s="11">
        <f t="shared" si="93"/>
        <v>0.45351887387985457</v>
      </c>
      <c r="I90" s="11">
        <f t="shared" si="93"/>
        <v>-5.5602519304337132</v>
      </c>
      <c r="J90" s="11">
        <f t="shared" si="93"/>
        <v>0.27979584191706319</v>
      </c>
      <c r="K90" s="11">
        <f t="shared" si="93"/>
        <v>12.748315977830504</v>
      </c>
      <c r="L90" s="11">
        <f t="shared" si="93"/>
        <v>12.00507784538296</v>
      </c>
      <c r="M90" s="11">
        <f t="shared" si="93"/>
        <v>2.0366022730262667</v>
      </c>
      <c r="N90" s="11">
        <f t="shared" si="93"/>
        <v>3.6427404382100903</v>
      </c>
      <c r="O90" s="11">
        <f t="shared" si="93"/>
        <v>0.52358337920106468</v>
      </c>
      <c r="P90" s="11"/>
      <c r="Q90" s="11">
        <f t="shared" si="93"/>
        <v>-7.6560799483005653</v>
      </c>
      <c r="R90" s="11">
        <f t="shared" si="93"/>
        <v>5.9959743424903955</v>
      </c>
      <c r="S90" s="11">
        <f t="shared" si="93"/>
        <v>9.5880253545181482</v>
      </c>
      <c r="T90" s="11">
        <f t="shared" si="93"/>
        <v>-1.7088648118907868</v>
      </c>
      <c r="U90" s="11">
        <f t="shared" si="93"/>
        <v>3.7194988069516155</v>
      </c>
      <c r="W90" s="11">
        <f t="shared" ref="W90:AJ90" si="94">(W38/W37-1)*100</f>
        <v>5.6321537886855122</v>
      </c>
      <c r="X90" s="11">
        <f t="shared" si="94"/>
        <v>9.9672376928704018</v>
      </c>
      <c r="Y90" s="11">
        <f t="shared" si="94"/>
        <v>4.2838043105984491</v>
      </c>
      <c r="Z90" s="11">
        <f t="shared" si="94"/>
        <v>0.71650828357581187</v>
      </c>
      <c r="AA90" s="11">
        <f t="shared" si="94"/>
        <v>7.6510124610185137</v>
      </c>
      <c r="AB90" s="11">
        <f t="shared" si="94"/>
        <v>4.3408037493198437</v>
      </c>
      <c r="AC90" s="11">
        <f t="shared" si="94"/>
        <v>2.8708774621650113</v>
      </c>
      <c r="AD90" s="11">
        <f t="shared" si="94"/>
        <v>5.7900176863210362</v>
      </c>
      <c r="AE90" s="11">
        <f t="shared" si="94"/>
        <v>-1.7883638706833072</v>
      </c>
      <c r="AF90" s="11">
        <f t="shared" si="94"/>
        <v>3.5976365573570979</v>
      </c>
      <c r="AG90" s="11">
        <f t="shared" si="94"/>
        <v>5.7294315868025469</v>
      </c>
      <c r="AH90" s="11">
        <f t="shared" si="94"/>
        <v>1.4370150347660759</v>
      </c>
      <c r="AI90" s="11">
        <f t="shared" si="94"/>
        <v>5.423411425448843</v>
      </c>
      <c r="AJ90" s="11">
        <f t="shared" si="94"/>
        <v>5.4427336082863986</v>
      </c>
      <c r="AK90" s="11"/>
      <c r="AL90" s="11"/>
      <c r="AM90" s="11"/>
      <c r="AN90" s="11">
        <f t="shared" ref="AN90:AP90" si="95">(AN38/AN37-1)*100</f>
        <v>-2.9138979124143538</v>
      </c>
      <c r="AO90" s="11">
        <f t="shared" si="95"/>
        <v>5.0435165710477792</v>
      </c>
      <c r="AP90" s="11">
        <f t="shared" si="95"/>
        <v>3.2070326452684261</v>
      </c>
      <c r="AR90" s="15">
        <f>W90*'Table A8'!W38</f>
        <v>3.7003250391663816</v>
      </c>
      <c r="AS90" s="15">
        <f>X90*'Table A8'!X38</f>
        <v>8.3186565784696374</v>
      </c>
      <c r="AT90" s="15">
        <f>Y90*'Table A8'!Y38</f>
        <v>1.2795723475757566</v>
      </c>
      <c r="AU90" s="15">
        <f>Z90*'Table A8'!Z38</f>
        <v>0.47819762845849684</v>
      </c>
      <c r="AV90" s="15">
        <f>AA90*'Table A8'!AA38</f>
        <v>5.3794268613421172</v>
      </c>
      <c r="AW90" s="15">
        <f>AB90*'Table A8'!AB38</f>
        <v>1.4085908166542893</v>
      </c>
      <c r="AX90" s="15">
        <f>AC90*'Table A8'!AC38</f>
        <v>0.96805988024204193</v>
      </c>
      <c r="AY90" s="15">
        <f>AD90*'Table A8'!AD38</f>
        <v>0.92408682273683718</v>
      </c>
      <c r="AZ90" s="15">
        <f>AE90*'Table A8'!AE38</f>
        <v>-0.48089104482674133</v>
      </c>
      <c r="BA90" s="15">
        <f>AF90*'Table A8'!AF38</f>
        <v>1.331485289877862</v>
      </c>
      <c r="BB90" s="15">
        <f>AG90*'Table A8'!AG38</f>
        <v>2.1353591524013096</v>
      </c>
      <c r="BC90" s="15">
        <f>AH90*'Table A8'!AH38</f>
        <v>0.94268186280654587</v>
      </c>
      <c r="BD90" s="15">
        <f>AI90*'Table A8'!AI38</f>
        <v>1.4637787437286429</v>
      </c>
      <c r="BE90" s="15">
        <f>AJ90*'Table A8'!AJ38</f>
        <v>1.8488966067348895</v>
      </c>
      <c r="BF90" s="15"/>
      <c r="BG90" s="15"/>
      <c r="BH90" s="15"/>
      <c r="BI90" s="15">
        <f>AN90*'Table A8'!AN38</f>
        <v>-0.52421023444334214</v>
      </c>
      <c r="BJ90" s="15">
        <f>AO90*'Table A8'!AO38</f>
        <v>1.5312116309701056</v>
      </c>
      <c r="BK90" s="15">
        <f>AP90*'Table A8'!AP38</f>
        <v>1.1234235356375295</v>
      </c>
    </row>
    <row r="91" spans="1:63" x14ac:dyDescent="0.2">
      <c r="A91" s="13">
        <v>2003</v>
      </c>
      <c r="B91" s="11">
        <f t="shared" ref="B91:U91" si="96">(B39/B38-1)*100</f>
        <v>-5.8464261422081165</v>
      </c>
      <c r="C91" s="11">
        <f t="shared" si="96"/>
        <v>-2.7924606137763708</v>
      </c>
      <c r="D91" s="11">
        <f t="shared" si="96"/>
        <v>9.4029084126585403</v>
      </c>
      <c r="E91" s="11">
        <f t="shared" si="96"/>
        <v>24.372779938576848</v>
      </c>
      <c r="F91" s="11">
        <f t="shared" si="96"/>
        <v>5.0681036545361602</v>
      </c>
      <c r="G91" s="11">
        <f t="shared" si="96"/>
        <v>-3.1537254109298196</v>
      </c>
      <c r="H91" s="11">
        <f t="shared" si="96"/>
        <v>-0.6384287990796822</v>
      </c>
      <c r="I91" s="11">
        <f t="shared" si="96"/>
        <v>4.2517618764505549</v>
      </c>
      <c r="J91" s="11">
        <f t="shared" si="96"/>
        <v>-1.2918650037623935</v>
      </c>
      <c r="K91" s="11">
        <f t="shared" si="96"/>
        <v>15.860860136333187</v>
      </c>
      <c r="L91" s="11">
        <f t="shared" si="96"/>
        <v>8.3705810646078849</v>
      </c>
      <c r="M91" s="11">
        <f t="shared" si="96"/>
        <v>1.8369328132038509</v>
      </c>
      <c r="N91" s="11">
        <f t="shared" si="96"/>
        <v>3.0601874154998709</v>
      </c>
      <c r="O91" s="11">
        <f t="shared" si="96"/>
        <v>-0.2667694950309496</v>
      </c>
      <c r="P91" s="11"/>
      <c r="Q91" s="11">
        <f t="shared" si="96"/>
        <v>-13.263744052100602</v>
      </c>
      <c r="R91" s="11">
        <f t="shared" si="96"/>
        <v>1.8020548398984149</v>
      </c>
      <c r="S91" s="11">
        <f t="shared" si="96"/>
        <v>19.517102671773422</v>
      </c>
      <c r="T91" s="11">
        <f t="shared" si="96"/>
        <v>-9.8655758436578918</v>
      </c>
      <c r="U91" s="11">
        <f t="shared" si="96"/>
        <v>3.408747874118645</v>
      </c>
      <c r="W91" s="11">
        <f t="shared" ref="W91:AJ91" si="97">(W39/W38-1)*100</f>
        <v>0.32568618818618056</v>
      </c>
      <c r="X91" s="11">
        <f t="shared" si="97"/>
        <v>3.9302664975489066</v>
      </c>
      <c r="Y91" s="11">
        <f t="shared" si="97"/>
        <v>4.7671698898553938</v>
      </c>
      <c r="Z91" s="11">
        <f t="shared" si="97"/>
        <v>6.5243293802952351</v>
      </c>
      <c r="AA91" s="11">
        <f t="shared" si="97"/>
        <v>3.2506812436389865</v>
      </c>
      <c r="AB91" s="11">
        <f t="shared" si="97"/>
        <v>4.9187955994798527</v>
      </c>
      <c r="AC91" s="11">
        <f t="shared" si="97"/>
        <v>1.9922669506906576</v>
      </c>
      <c r="AD91" s="11">
        <f t="shared" si="97"/>
        <v>12.742437040135046</v>
      </c>
      <c r="AE91" s="11">
        <f t="shared" si="97"/>
        <v>-2.7698083690450015</v>
      </c>
      <c r="AF91" s="11">
        <f t="shared" si="97"/>
        <v>-5.0176452335015664E-2</v>
      </c>
      <c r="AG91" s="11">
        <f t="shared" si="97"/>
        <v>3.48737312346179</v>
      </c>
      <c r="AH91" s="11">
        <f t="shared" si="97"/>
        <v>-1.977785955045186</v>
      </c>
      <c r="AI91" s="11">
        <f t="shared" si="97"/>
        <v>-0.59443710413790152</v>
      </c>
      <c r="AJ91" s="11">
        <f t="shared" si="97"/>
        <v>2.6262427296553481</v>
      </c>
      <c r="AK91" s="11"/>
      <c r="AL91" s="11"/>
      <c r="AM91" s="11"/>
      <c r="AN91" s="11">
        <f t="shared" ref="AN91:AP91" si="98">(AN39/AN38-1)*100</f>
        <v>-0.2506453486845639</v>
      </c>
      <c r="AO91" s="11">
        <f t="shared" si="98"/>
        <v>-6.1381940078542137</v>
      </c>
      <c r="AP91" s="11">
        <f t="shared" si="98"/>
        <v>2.170980365057984</v>
      </c>
      <c r="AR91" s="15">
        <f>W91*'Table A8'!W39</f>
        <v>0.22771978277977747</v>
      </c>
      <c r="AS91" s="15">
        <f>X91*'Table A8'!X39</f>
        <v>3.27155383255971</v>
      </c>
      <c r="AT91" s="15">
        <f>Y91*'Table A8'!Y39</f>
        <v>1.5102394211061887</v>
      </c>
      <c r="AU91" s="15">
        <f>Z91*'Table A8'!Z39</f>
        <v>4.5050494370938603</v>
      </c>
      <c r="AV91" s="15">
        <f>AA91*'Table A8'!AA39</f>
        <v>2.3697466266128209</v>
      </c>
      <c r="AW91" s="15">
        <f>AB91*'Table A8'!AB39</f>
        <v>1.6640285513040345</v>
      </c>
      <c r="AX91" s="15">
        <f>AC91*'Table A8'!AC39</f>
        <v>0.66183108101943655</v>
      </c>
      <c r="AY91" s="15">
        <f>AD91*'Table A8'!AD39</f>
        <v>2.0630005567978644</v>
      </c>
      <c r="AZ91" s="15">
        <f>AE91*'Table A8'!AE39</f>
        <v>-0.78579463429806684</v>
      </c>
      <c r="BA91" s="15">
        <f>AF91*'Table A8'!AF39</f>
        <v>-1.8921540175534407E-2</v>
      </c>
      <c r="BB91" s="15">
        <f>AG91*'Table A8'!AG39</f>
        <v>1.476902517786068</v>
      </c>
      <c r="BC91" s="15">
        <f>AH91*'Table A8'!AH39</f>
        <v>-1.2918897858355154</v>
      </c>
      <c r="BD91" s="15">
        <f>AI91*'Table A8'!AI39</f>
        <v>-0.17173287938543977</v>
      </c>
      <c r="BE91" s="15">
        <f>AJ91*'Table A8'!AJ39</f>
        <v>0.92995255057095871</v>
      </c>
      <c r="BF91" s="15"/>
      <c r="BG91" s="15"/>
      <c r="BH91" s="15"/>
      <c r="BI91" s="15">
        <f>AN91*'Table A8'!AN39</f>
        <v>-5.8500624382977227E-2</v>
      </c>
      <c r="BJ91" s="15">
        <f>AO91*'Table A8'!AO39</f>
        <v>-1.9715879153227738</v>
      </c>
      <c r="BK91" s="15">
        <f>AP91*'Table A8'!AP39</f>
        <v>0.79045395091761195</v>
      </c>
    </row>
    <row r="92" spans="1:63" x14ac:dyDescent="0.2">
      <c r="A92" s="13">
        <v>2004</v>
      </c>
      <c r="B92" s="11">
        <f t="shared" ref="B92:U92" si="99">(B40/B39-1)*100</f>
        <v>-13.470925502851728</v>
      </c>
      <c r="C92" s="11">
        <f t="shared" si="99"/>
        <v>5.6984835499100495</v>
      </c>
      <c r="D92" s="11">
        <f t="shared" si="99"/>
        <v>5.4907512510408596</v>
      </c>
      <c r="E92" s="11">
        <f t="shared" si="99"/>
        <v>-17.82992745065566</v>
      </c>
      <c r="F92" s="11">
        <f t="shared" si="99"/>
        <v>-4.1620909786412312</v>
      </c>
      <c r="G92" s="11">
        <f t="shared" si="99"/>
        <v>-3.4166749613460001</v>
      </c>
      <c r="H92" s="11">
        <f t="shared" si="99"/>
        <v>1.6346816291498811</v>
      </c>
      <c r="I92" s="11">
        <f t="shared" si="99"/>
        <v>6.9968714373253027</v>
      </c>
      <c r="J92" s="11">
        <f t="shared" si="99"/>
        <v>1.1770161619059971</v>
      </c>
      <c r="K92" s="11">
        <f t="shared" si="99"/>
        <v>12.348394152984167</v>
      </c>
      <c r="L92" s="11">
        <f t="shared" si="99"/>
        <v>9.9914742949352977</v>
      </c>
      <c r="M92" s="11">
        <f t="shared" si="99"/>
        <v>-8.4003815971474101</v>
      </c>
      <c r="N92" s="11">
        <f t="shared" si="99"/>
        <v>4.8838098199705193</v>
      </c>
      <c r="O92" s="11">
        <f t="shared" si="99"/>
        <v>-1.6539777895745011</v>
      </c>
      <c r="P92" s="11"/>
      <c r="Q92" s="11">
        <f t="shared" si="99"/>
        <v>-3.8341456381392525</v>
      </c>
      <c r="R92" s="11">
        <f t="shared" si="99"/>
        <v>4.9580523215907224</v>
      </c>
      <c r="S92" s="11">
        <f t="shared" si="99"/>
        <v>0.87965541216628029</v>
      </c>
      <c r="T92" s="11">
        <f t="shared" si="99"/>
        <v>0.84124785112402733</v>
      </c>
      <c r="U92" s="11">
        <f t="shared" si="99"/>
        <v>2.395092762892892</v>
      </c>
      <c r="W92" s="11">
        <f t="shared" ref="W92:AJ92" si="100">(W40/W39-1)*100</f>
        <v>-1.4821245551278173</v>
      </c>
      <c r="X92" s="11">
        <f t="shared" si="100"/>
        <v>10.916240832842817</v>
      </c>
      <c r="Y92" s="11">
        <f t="shared" si="100"/>
        <v>1.8345272901863163</v>
      </c>
      <c r="Z92" s="11">
        <f t="shared" si="100"/>
        <v>5.4350012827145022</v>
      </c>
      <c r="AA92" s="11">
        <f t="shared" si="100"/>
        <v>7.08650003106297</v>
      </c>
      <c r="AB92" s="11">
        <f t="shared" si="100"/>
        <v>1.3778310563715257</v>
      </c>
      <c r="AC92" s="11">
        <f t="shared" si="100"/>
        <v>1.0277839006727962</v>
      </c>
      <c r="AD92" s="11">
        <f t="shared" si="100"/>
        <v>14.216931898216</v>
      </c>
      <c r="AE92" s="11">
        <f t="shared" si="100"/>
        <v>-3.7196177159785182</v>
      </c>
      <c r="AF92" s="11">
        <f t="shared" si="100"/>
        <v>2.409568748505575</v>
      </c>
      <c r="AG92" s="11">
        <f t="shared" si="100"/>
        <v>3.7187156299173463</v>
      </c>
      <c r="AH92" s="11">
        <f t="shared" si="100"/>
        <v>-4.4211397232344236</v>
      </c>
      <c r="AI92" s="11">
        <f t="shared" si="100"/>
        <v>0.5975323075061878</v>
      </c>
      <c r="AJ92" s="11">
        <f t="shared" si="100"/>
        <v>-2.0446126772758144</v>
      </c>
      <c r="AK92" s="11"/>
      <c r="AL92" s="11"/>
      <c r="AM92" s="11"/>
      <c r="AN92" s="11">
        <f t="shared" ref="AN92:AP92" si="101">(AN40/AN39-1)*100</f>
        <v>-6.2848933446082889</v>
      </c>
      <c r="AO92" s="11">
        <f t="shared" si="101"/>
        <v>-6.5305500303080795</v>
      </c>
      <c r="AP92" s="11">
        <f t="shared" si="101"/>
        <v>1.150905977703176</v>
      </c>
      <c r="AR92" s="15">
        <f>W92*'Table A8'!W40</f>
        <v>-1.0248891298708855</v>
      </c>
      <c r="AS92" s="15">
        <f>X92*'Table A8'!X40</f>
        <v>9.2143988870026217</v>
      </c>
      <c r="AT92" s="15">
        <f>Y92*'Table A8'!Y40</f>
        <v>0.59383648383331056</v>
      </c>
      <c r="AU92" s="15">
        <f>Z92*'Table A8'!Z40</f>
        <v>3.8604814111121106</v>
      </c>
      <c r="AV92" s="15">
        <f>AA92*'Table A8'!AA40</f>
        <v>5.2000737227940075</v>
      </c>
      <c r="AW92" s="15">
        <f>AB92*'Table A8'!AB40</f>
        <v>0.48031190625111386</v>
      </c>
      <c r="AX92" s="15">
        <f>AC92*'Table A8'!AC40</f>
        <v>0.32755472914442013</v>
      </c>
      <c r="AY92" s="15">
        <f>AD92*'Table A8'!AD40</f>
        <v>2.3656974678631424</v>
      </c>
      <c r="AZ92" s="15">
        <f>AE92*'Table A8'!AE40</f>
        <v>-1.0355415721284194</v>
      </c>
      <c r="BA92" s="15">
        <f>AF92*'Table A8'!AF40</f>
        <v>0.92792492504949697</v>
      </c>
      <c r="BB92" s="15">
        <f>AG92*'Table A8'!AG40</f>
        <v>1.6537128406242438</v>
      </c>
      <c r="BC92" s="15">
        <f>AH92*'Table A8'!AH40</f>
        <v>-2.606261866846693</v>
      </c>
      <c r="BD92" s="15">
        <f>AI92*'Table A8'!AI40</f>
        <v>0.18099253594362424</v>
      </c>
      <c r="BE92" s="15">
        <f>AJ92*'Table A8'!AJ40</f>
        <v>-0.70089322577014912</v>
      </c>
      <c r="BF92" s="15"/>
      <c r="BG92" s="15"/>
      <c r="BH92" s="15"/>
      <c r="BI92" s="15">
        <f>AN92*'Table A8'!AN40</f>
        <v>-1.8961523220683205</v>
      </c>
      <c r="BJ92" s="15">
        <f>AO92*'Table A8'!AO40</f>
        <v>-2.0760618546349381</v>
      </c>
      <c r="BK92" s="15">
        <f>AP92*'Table A8'!AP40</f>
        <v>0.42215231262152497</v>
      </c>
    </row>
    <row r="93" spans="1:63" x14ac:dyDescent="0.2">
      <c r="A93" s="13">
        <v>2005</v>
      </c>
      <c r="B93" s="11">
        <f t="shared" ref="B93:U93" si="102">(B41/B40-1)*100</f>
        <v>8.8116379111886634</v>
      </c>
      <c r="C93" s="11">
        <f t="shared" si="102"/>
        <v>-14.307320570991255</v>
      </c>
      <c r="D93" s="11">
        <f t="shared" si="102"/>
        <v>6.3953655117116925</v>
      </c>
      <c r="E93" s="11">
        <f t="shared" si="102"/>
        <v>-20.60650991490045</v>
      </c>
      <c r="F93" s="11">
        <f t="shared" si="102"/>
        <v>-4.3305650308126946</v>
      </c>
      <c r="G93" s="11">
        <f t="shared" si="102"/>
        <v>-2.3647486306068388</v>
      </c>
      <c r="H93" s="11">
        <f t="shared" si="102"/>
        <v>5.99538065149261</v>
      </c>
      <c r="I93" s="11">
        <f t="shared" si="102"/>
        <v>-0.79150575426555347</v>
      </c>
      <c r="J93" s="11">
        <f t="shared" si="102"/>
        <v>2.742973358520806</v>
      </c>
      <c r="K93" s="11">
        <f t="shared" si="102"/>
        <v>6.2662043414240198</v>
      </c>
      <c r="L93" s="11">
        <f t="shared" si="102"/>
        <v>4.5622452761719945</v>
      </c>
      <c r="M93" s="11">
        <f t="shared" si="102"/>
        <v>-4.0872165174693169</v>
      </c>
      <c r="N93" s="11">
        <f t="shared" si="102"/>
        <v>-2.8275789726596057</v>
      </c>
      <c r="O93" s="11">
        <f t="shared" si="102"/>
        <v>-1.6303411968545789</v>
      </c>
      <c r="P93" s="11"/>
      <c r="Q93" s="11">
        <f t="shared" si="102"/>
        <v>4.8515351598919398</v>
      </c>
      <c r="R93" s="11">
        <f t="shared" si="102"/>
        <v>-2.8385408966555281</v>
      </c>
      <c r="S93" s="11">
        <f t="shared" si="102"/>
        <v>3.2708680115684396</v>
      </c>
      <c r="T93" s="11">
        <f t="shared" si="102"/>
        <v>1.2356512074567227</v>
      </c>
      <c r="U93" s="11">
        <f t="shared" si="102"/>
        <v>1.9041713243407088</v>
      </c>
      <c r="W93" s="11">
        <f t="shared" ref="W93:AJ93" si="103">(W41/W40-1)*100</f>
        <v>-0.27804620162615867</v>
      </c>
      <c r="X93" s="11">
        <f t="shared" si="103"/>
        <v>-5.3029633011076438</v>
      </c>
      <c r="Y93" s="11">
        <f t="shared" si="103"/>
        <v>3.2657520460952938</v>
      </c>
      <c r="Z93" s="11">
        <f t="shared" si="103"/>
        <v>-0.92981654020057869</v>
      </c>
      <c r="AA93" s="11">
        <f t="shared" si="103"/>
        <v>-2.7085875781544977</v>
      </c>
      <c r="AB93" s="11">
        <f t="shared" si="103"/>
        <v>-0.85088765994544291</v>
      </c>
      <c r="AC93" s="11">
        <f t="shared" si="103"/>
        <v>3.4774585222319354</v>
      </c>
      <c r="AD93" s="11">
        <f t="shared" si="103"/>
        <v>1.247844310910895</v>
      </c>
      <c r="AE93" s="11">
        <f t="shared" si="103"/>
        <v>-0.21980064259399246</v>
      </c>
      <c r="AF93" s="11">
        <f t="shared" si="103"/>
        <v>-1.8396130447790648</v>
      </c>
      <c r="AG93" s="11">
        <f t="shared" si="103"/>
        <v>1.9241894241587287</v>
      </c>
      <c r="AH93" s="11">
        <f t="shared" si="103"/>
        <v>-9.4556819820283309</v>
      </c>
      <c r="AI93" s="11">
        <f t="shared" si="103"/>
        <v>-2.4832837187783952</v>
      </c>
      <c r="AJ93" s="11">
        <f t="shared" si="103"/>
        <v>-1.5775195881089554</v>
      </c>
      <c r="AK93" s="11"/>
      <c r="AL93" s="11"/>
      <c r="AM93" s="11"/>
      <c r="AN93" s="11">
        <f t="shared" ref="AN93:AP93" si="104">(AN41/AN40-1)*100</f>
        <v>-4.0336108900905554</v>
      </c>
      <c r="AO93" s="11">
        <f t="shared" si="104"/>
        <v>-1.8989512392334595</v>
      </c>
      <c r="AP93" s="11">
        <f t="shared" si="104"/>
        <v>5.561129452540392E-2</v>
      </c>
      <c r="AR93" s="15">
        <f>W93*'Table A8'!W41</f>
        <v>-0.18581827654676183</v>
      </c>
      <c r="AS93" s="15">
        <f>X93*'Table A8'!X41</f>
        <v>-4.532973029786814</v>
      </c>
      <c r="AT93" s="15">
        <f>Y93*'Table A8'!Y41</f>
        <v>1.0692072198915992</v>
      </c>
      <c r="AU93" s="15">
        <f>Z93*'Table A8'!Z41</f>
        <v>-0.66333111977909287</v>
      </c>
      <c r="AV93" s="15">
        <f>AA93*'Table A8'!AA41</f>
        <v>-1.9591213952791484</v>
      </c>
      <c r="AW93" s="15">
        <f>AB93*'Table A8'!AB41</f>
        <v>-0.30504322609044132</v>
      </c>
      <c r="AX93" s="15">
        <f>AC93*'Table A8'!AC41</f>
        <v>1.0501924737140447</v>
      </c>
      <c r="AY93" s="15">
        <f>AD93*'Table A8'!AD41</f>
        <v>0.21338137716576308</v>
      </c>
      <c r="AZ93" s="15">
        <f>AE93*'Table A8'!AE41</f>
        <v>-6.2533282817990851E-2</v>
      </c>
      <c r="BA93" s="15">
        <f>AF93*'Table A8'!AF41</f>
        <v>-0.71413778398323291</v>
      </c>
      <c r="BB93" s="15">
        <f>AG93*'Table A8'!AG41</f>
        <v>0.88108633732228181</v>
      </c>
      <c r="BC93" s="15">
        <f>AH93*'Table A8'!AH41</f>
        <v>-5.1873871353407424</v>
      </c>
      <c r="BD93" s="15">
        <f>AI93*'Table A8'!AI41</f>
        <v>-0.76137478817745596</v>
      </c>
      <c r="BE93" s="15">
        <f>AJ93*'Table A8'!AJ41</f>
        <v>-0.52137022387000975</v>
      </c>
      <c r="BF93" s="15"/>
      <c r="BG93" s="15"/>
      <c r="BH93" s="15"/>
      <c r="BI93" s="15">
        <f>AN93*'Table A8'!AN41</f>
        <v>-1.3439991485781733</v>
      </c>
      <c r="BJ93" s="15">
        <f>AO93*'Table A8'!AO41</f>
        <v>-0.58183865970113202</v>
      </c>
      <c r="BK93" s="15">
        <f>AP93*'Table A8'!AP41</f>
        <v>2.0476078644253722E-2</v>
      </c>
    </row>
    <row r="94" spans="1:63" x14ac:dyDescent="0.2">
      <c r="A94" s="13">
        <v>2006</v>
      </c>
      <c r="B94" s="11">
        <f t="shared" ref="B94:U94" si="105">(B42/B41-1)*100</f>
        <v>-1.6035290673142799</v>
      </c>
      <c r="C94" s="11">
        <f t="shared" si="105"/>
        <v>-13.166584040742835</v>
      </c>
      <c r="D94" s="11">
        <f t="shared" si="105"/>
        <v>9.2140901016733565</v>
      </c>
      <c r="E94" s="11">
        <f t="shared" si="105"/>
        <v>4.7796649742165576</v>
      </c>
      <c r="F94" s="11">
        <f t="shared" si="105"/>
        <v>-6.8086439982879554</v>
      </c>
      <c r="G94" s="11">
        <f t="shared" si="105"/>
        <v>-1.0841222993486443</v>
      </c>
      <c r="H94" s="11">
        <f t="shared" si="105"/>
        <v>7.447476617337645</v>
      </c>
      <c r="I94" s="11">
        <f t="shared" si="105"/>
        <v>3.410815223300756</v>
      </c>
      <c r="J94" s="11">
        <f t="shared" si="105"/>
        <v>-4.7677977510658387</v>
      </c>
      <c r="K94" s="11">
        <f t="shared" si="105"/>
        <v>3.4399211699525978</v>
      </c>
      <c r="L94" s="11">
        <f t="shared" si="105"/>
        <v>4.5383283100313365</v>
      </c>
      <c r="M94" s="11">
        <f t="shared" si="105"/>
        <v>-8.5999971847487089</v>
      </c>
      <c r="N94" s="11">
        <f t="shared" si="105"/>
        <v>4.1296845037416929</v>
      </c>
      <c r="O94" s="11">
        <f t="shared" si="105"/>
        <v>1.6568599943324935</v>
      </c>
      <c r="P94" s="11"/>
      <c r="Q94" s="11">
        <f t="shared" si="105"/>
        <v>-13.734966688540096</v>
      </c>
      <c r="R94" s="11">
        <f t="shared" si="105"/>
        <v>1.253526453267706</v>
      </c>
      <c r="S94" s="11">
        <f t="shared" si="105"/>
        <v>-3.4900008114623793</v>
      </c>
      <c r="T94" s="11">
        <f t="shared" si="105"/>
        <v>-4.1438914009388821</v>
      </c>
      <c r="U94" s="11">
        <f t="shared" si="105"/>
        <v>2.6103362857615275</v>
      </c>
      <c r="W94" s="11">
        <f t="shared" ref="W94:AJ94" si="106">(W42/W41-1)*100</f>
        <v>2.1364975847807388</v>
      </c>
      <c r="X94" s="11">
        <f t="shared" si="106"/>
        <v>-1.9769173727536615</v>
      </c>
      <c r="Y94" s="11">
        <f t="shared" si="106"/>
        <v>2.2564044596101063</v>
      </c>
      <c r="Z94" s="11">
        <f t="shared" si="106"/>
        <v>-1.5738888646069316</v>
      </c>
      <c r="AA94" s="11">
        <f t="shared" si="106"/>
        <v>0.85025944065613146</v>
      </c>
      <c r="AB94" s="11">
        <f t="shared" si="106"/>
        <v>1.4799831436999478</v>
      </c>
      <c r="AC94" s="11">
        <f t="shared" si="106"/>
        <v>4.3317629372879196</v>
      </c>
      <c r="AD94" s="11">
        <f t="shared" si="106"/>
        <v>1.4636516100998032</v>
      </c>
      <c r="AE94" s="11">
        <f t="shared" si="106"/>
        <v>-1.3609315864167915</v>
      </c>
      <c r="AF94" s="11">
        <f t="shared" si="106"/>
        <v>1.0891535063233482</v>
      </c>
      <c r="AG94" s="11">
        <f t="shared" si="106"/>
        <v>2.2010871124218401</v>
      </c>
      <c r="AH94" s="11">
        <f t="shared" si="106"/>
        <v>-10.67967648751722</v>
      </c>
      <c r="AI94" s="11">
        <f t="shared" si="106"/>
        <v>1.2320119605155222</v>
      </c>
      <c r="AJ94" s="11">
        <f t="shared" si="106"/>
        <v>2.7385668389073192</v>
      </c>
      <c r="AK94" s="11"/>
      <c r="AL94" s="11"/>
      <c r="AM94" s="11"/>
      <c r="AN94" s="11">
        <f t="shared" ref="AN94:AP94" si="107">(AN42/AN41-1)*100</f>
        <v>-5.4445314466934462</v>
      </c>
      <c r="AO94" s="11">
        <f t="shared" si="107"/>
        <v>5.6245980681154384</v>
      </c>
      <c r="AP94" s="11">
        <f t="shared" si="107"/>
        <v>1.0423822514193493</v>
      </c>
      <c r="AR94" s="15">
        <f>W94*'Table A8'!W42</f>
        <v>1.4250438890487529</v>
      </c>
      <c r="AS94" s="15">
        <f>X94*'Table A8'!X42</f>
        <v>-1.6667390369686119</v>
      </c>
      <c r="AT94" s="15">
        <f>Y94*'Table A8'!Y42</f>
        <v>0.74280834810364704</v>
      </c>
      <c r="AU94" s="15">
        <f>Z94*'Table A8'!Z42</f>
        <v>-1.1547622599621057</v>
      </c>
      <c r="AV94" s="15">
        <f>AA94*'Table A8'!AA42</f>
        <v>0.60997612272670876</v>
      </c>
      <c r="AW94" s="15">
        <f>AB94*'Table A8'!AB42</f>
        <v>0.52213805309734163</v>
      </c>
      <c r="AX94" s="15">
        <f>AC94*'Table A8'!AC42</f>
        <v>1.2640084251006147</v>
      </c>
      <c r="AY94" s="15">
        <f>AD94*'Table A8'!AD42</f>
        <v>0.24882077371696659</v>
      </c>
      <c r="AZ94" s="15">
        <f>AE94*'Table A8'!AE42</f>
        <v>-0.38772940897014396</v>
      </c>
      <c r="BA94" s="15">
        <f>AF94*'Table A8'!AF42</f>
        <v>0.42792841263444353</v>
      </c>
      <c r="BB94" s="15">
        <f>AG94*'Table A8'!AG42</f>
        <v>0.99136963543479684</v>
      </c>
      <c r="BC94" s="15">
        <f>AH94*'Table A8'!AH42</f>
        <v>-5.7787729473955682</v>
      </c>
      <c r="BD94" s="15">
        <f>AI94*'Table A8'!AI42</f>
        <v>0.37465483719277037</v>
      </c>
      <c r="BE94" s="15">
        <f>AJ94*'Table A8'!AJ42</f>
        <v>0.89441592958713045</v>
      </c>
      <c r="BF94" s="15"/>
      <c r="BG94" s="15"/>
      <c r="BH94" s="15"/>
      <c r="BI94" s="15">
        <f>AN94*'Table A8'!AN42</f>
        <v>-1.8745521770965539</v>
      </c>
      <c r="BJ94" s="15">
        <f>AO94*'Table A8'!AO42</f>
        <v>1.6851295812073852</v>
      </c>
      <c r="BK94" s="15">
        <f>AP94*'Table A8'!AP42</f>
        <v>0.38359666852232049</v>
      </c>
    </row>
    <row r="95" spans="1:63" x14ac:dyDescent="0.2">
      <c r="A95" s="13">
        <v>2007</v>
      </c>
      <c r="B95" s="11">
        <f t="shared" ref="B95:U95" si="108">(B43/B42-1)*100</f>
        <v>-11.057501145541815</v>
      </c>
      <c r="C95" s="11">
        <f t="shared" si="108"/>
        <v>-4.0563628739605173</v>
      </c>
      <c r="D95" s="11">
        <f t="shared" si="108"/>
        <v>2.3682933133133632</v>
      </c>
      <c r="E95" s="11">
        <f t="shared" si="108"/>
        <v>-7.1132597146770333</v>
      </c>
      <c r="F95" s="11">
        <f t="shared" si="108"/>
        <v>-7.9483079763298043</v>
      </c>
      <c r="G95" s="11">
        <f t="shared" si="108"/>
        <v>-2.7182592505747949</v>
      </c>
      <c r="H95" s="11">
        <f t="shared" si="108"/>
        <v>2.5821196145492387E-2</v>
      </c>
      <c r="I95" s="11">
        <f t="shared" si="108"/>
        <v>3.4467818227081892</v>
      </c>
      <c r="J95" s="11">
        <f t="shared" si="108"/>
        <v>-3.0919140913809651</v>
      </c>
      <c r="K95" s="11">
        <f t="shared" si="108"/>
        <v>10.502722190594827</v>
      </c>
      <c r="L95" s="11">
        <f t="shared" si="108"/>
        <v>10.223188543547979</v>
      </c>
      <c r="M95" s="11">
        <f t="shared" si="108"/>
        <v>-0.75974640566078833</v>
      </c>
      <c r="N95" s="11">
        <f t="shared" si="108"/>
        <v>-1.0999214129131185</v>
      </c>
      <c r="O95" s="11">
        <f t="shared" si="108"/>
        <v>0.50785983014887126</v>
      </c>
      <c r="P95" s="11"/>
      <c r="Q95" s="11">
        <f t="shared" si="108"/>
        <v>-9.1269873638326953</v>
      </c>
      <c r="R95" s="11">
        <f t="shared" si="108"/>
        <v>-2.4328176511217992</v>
      </c>
      <c r="S95" s="11">
        <f t="shared" si="108"/>
        <v>-6.0901100279986853</v>
      </c>
      <c r="T95" s="11">
        <f t="shared" si="108"/>
        <v>-1.9339131311000624</v>
      </c>
      <c r="U95" s="11">
        <f t="shared" si="108"/>
        <v>1.4419909821528742</v>
      </c>
      <c r="W95" s="11">
        <f t="shared" ref="W95:AJ95" si="109">(W43/W42-1)*100</f>
        <v>5.8103496558356449</v>
      </c>
      <c r="X95" s="11">
        <f t="shared" si="109"/>
        <v>3.9943307677874795</v>
      </c>
      <c r="Y95" s="11">
        <f t="shared" si="109"/>
        <v>1.5128206847274006</v>
      </c>
      <c r="Z95" s="11">
        <f t="shared" si="109"/>
        <v>-1.2145334375806338</v>
      </c>
      <c r="AA95" s="11">
        <f t="shared" si="109"/>
        <v>-0.48249342429043107</v>
      </c>
      <c r="AB95" s="11">
        <f t="shared" si="109"/>
        <v>-0.10630488103299252</v>
      </c>
      <c r="AC95" s="11">
        <f t="shared" si="109"/>
        <v>2.9815628901857183</v>
      </c>
      <c r="AD95" s="11">
        <f t="shared" si="109"/>
        <v>5.7080318508395012</v>
      </c>
      <c r="AE95" s="11">
        <f t="shared" si="109"/>
        <v>-2.9772954372357385</v>
      </c>
      <c r="AF95" s="11">
        <f t="shared" si="109"/>
        <v>1.3816040215808068</v>
      </c>
      <c r="AG95" s="11">
        <f t="shared" si="109"/>
        <v>-1.4870435734573251</v>
      </c>
      <c r="AH95" s="11">
        <f t="shared" si="109"/>
        <v>-2.339403636299453</v>
      </c>
      <c r="AI95" s="11">
        <f t="shared" si="109"/>
        <v>0.85041596193775604</v>
      </c>
      <c r="AJ95" s="11">
        <f t="shared" si="109"/>
        <v>0.16824498564731449</v>
      </c>
      <c r="AK95" s="11"/>
      <c r="AL95" s="11"/>
      <c r="AM95" s="11"/>
      <c r="AN95" s="11">
        <f t="shared" ref="AN95:AP95" si="110">(AN43/AN42-1)*100</f>
        <v>1.0710572615028946</v>
      </c>
      <c r="AO95" s="11">
        <f t="shared" si="110"/>
        <v>6.0630271277076764</v>
      </c>
      <c r="AP95" s="11">
        <f t="shared" si="110"/>
        <v>0.83273144673614574</v>
      </c>
      <c r="AR95" s="15">
        <f>W95*'Table A8'!W43</f>
        <v>3.5960254019966809</v>
      </c>
      <c r="AS95" s="15">
        <f>X95*'Table A8'!X43</f>
        <v>3.2913285526568834</v>
      </c>
      <c r="AT95" s="15">
        <f>Y95*'Table A8'!Y43</f>
        <v>0.48455646531818647</v>
      </c>
      <c r="AU95" s="15">
        <f>Z95*'Table A8'!Z43</f>
        <v>-0.91502949187324945</v>
      </c>
      <c r="AV95" s="15">
        <f>AA95*'Table A8'!AA43</f>
        <v>-0.34170184308248325</v>
      </c>
      <c r="AW95" s="15">
        <f>AB95*'Table A8'!AB43</f>
        <v>-3.6738966885002215E-2</v>
      </c>
      <c r="AX95" s="15">
        <f>AC95*'Table A8'!AC43</f>
        <v>0.84318598534452127</v>
      </c>
      <c r="AY95" s="15">
        <f>AD95*'Table A8'!AD43</f>
        <v>0.90186903243264138</v>
      </c>
      <c r="AZ95" s="15">
        <f>AE95*'Table A8'!AE43</f>
        <v>-0.76754676371937347</v>
      </c>
      <c r="BA95" s="15">
        <f>AF95*'Table A8'!AF43</f>
        <v>0.54131245565536013</v>
      </c>
      <c r="BB95" s="15">
        <f>AG95*'Table A8'!AG43</f>
        <v>-0.65325824181980297</v>
      </c>
      <c r="BC95" s="15">
        <f>AH95*'Table A8'!AH43</f>
        <v>-1.1748485061495852</v>
      </c>
      <c r="BD95" s="15">
        <f>AI95*'Table A8'!AI43</f>
        <v>0.25036245919447536</v>
      </c>
      <c r="BE95" s="15">
        <f>AJ95*'Table A8'!AJ43</f>
        <v>5.2307366037750068E-2</v>
      </c>
      <c r="BF95" s="15"/>
      <c r="BG95" s="15"/>
      <c r="BH95" s="15"/>
      <c r="BI95" s="15">
        <f>AN95*'Table A8'!AN43</f>
        <v>0.38750851721174728</v>
      </c>
      <c r="BJ95" s="15">
        <f>AO95*'Table A8'!AO43</f>
        <v>1.7158366771412725</v>
      </c>
      <c r="BK95" s="15">
        <f>AP95*'Table A8'!AP43</f>
        <v>0.29878404308892909</v>
      </c>
    </row>
    <row r="96" spans="1:63" x14ac:dyDescent="0.2">
      <c r="A96" s="13">
        <v>2008</v>
      </c>
      <c r="B96" s="11">
        <f t="shared" ref="B96:U96" si="111">(B44/B43-1)*100</f>
        <v>21.253179121591302</v>
      </c>
      <c r="C96" s="11">
        <f t="shared" si="111"/>
        <v>-10.639294761446717</v>
      </c>
      <c r="D96" s="11">
        <f t="shared" si="111"/>
        <v>2.9777487154931226</v>
      </c>
      <c r="E96" s="11">
        <f t="shared" si="111"/>
        <v>-6.5898400603397356</v>
      </c>
      <c r="F96" s="11">
        <f t="shared" si="111"/>
        <v>-4.4288229542698732</v>
      </c>
      <c r="G96" s="11">
        <f t="shared" si="111"/>
        <v>-5.4632154902619749</v>
      </c>
      <c r="H96" s="11">
        <f t="shared" si="111"/>
        <v>-4.1885727300585929</v>
      </c>
      <c r="I96" s="11">
        <f t="shared" si="111"/>
        <v>4.8625191724105399E-2</v>
      </c>
      <c r="J96" s="11">
        <f t="shared" si="111"/>
        <v>-0.41667157987930192</v>
      </c>
      <c r="K96" s="11">
        <f t="shared" si="111"/>
        <v>11.564341417656454</v>
      </c>
      <c r="L96" s="11">
        <f t="shared" si="111"/>
        <v>-2.5699016865835977</v>
      </c>
      <c r="M96" s="11">
        <f t="shared" si="111"/>
        <v>6.3107839263557119</v>
      </c>
      <c r="N96" s="11">
        <f t="shared" si="111"/>
        <v>-0.47665736333576403</v>
      </c>
      <c r="O96" s="11">
        <f t="shared" si="111"/>
        <v>-2.6113595071822093</v>
      </c>
      <c r="P96" s="11"/>
      <c r="Q96" s="11">
        <f t="shared" si="111"/>
        <v>1.8573171935817534</v>
      </c>
      <c r="R96" s="11">
        <f t="shared" si="111"/>
        <v>0.48376604333222328</v>
      </c>
      <c r="S96" s="11">
        <f t="shared" si="111"/>
        <v>-3.1418862592570984</v>
      </c>
      <c r="T96" s="11">
        <f t="shared" si="111"/>
        <v>-0.2567575460715954</v>
      </c>
      <c r="U96" s="11">
        <f t="shared" si="111"/>
        <v>-0.28866409003475146</v>
      </c>
      <c r="W96" s="11">
        <f t="shared" ref="W96:AJ96" si="112">(W44/W43-1)*100</f>
        <v>-0.12222721718588847</v>
      </c>
      <c r="X96" s="11">
        <f t="shared" si="112"/>
        <v>-2.3748237798761229</v>
      </c>
      <c r="Y96" s="11">
        <f t="shared" si="112"/>
        <v>2.1854305037232846</v>
      </c>
      <c r="Z96" s="11">
        <f t="shared" si="112"/>
        <v>3.9496364351398583</v>
      </c>
      <c r="AA96" s="11">
        <f t="shared" si="112"/>
        <v>-0.11854446604540048</v>
      </c>
      <c r="AB96" s="11">
        <f t="shared" si="112"/>
        <v>3.1342781367754924</v>
      </c>
      <c r="AC96" s="11">
        <f t="shared" si="112"/>
        <v>0.65636552702301731</v>
      </c>
      <c r="AD96" s="11">
        <f t="shared" si="112"/>
        <v>1.9014702201742395</v>
      </c>
      <c r="AE96" s="11">
        <f t="shared" si="112"/>
        <v>1.0916945818581159</v>
      </c>
      <c r="AF96" s="11">
        <f t="shared" si="112"/>
        <v>2.6274983131383323</v>
      </c>
      <c r="AG96" s="11">
        <f t="shared" si="112"/>
        <v>0.31385844524474127</v>
      </c>
      <c r="AH96" s="11">
        <f t="shared" si="112"/>
        <v>0.12499833778805147</v>
      </c>
      <c r="AI96" s="11">
        <f t="shared" si="112"/>
        <v>6.3631137847327768</v>
      </c>
      <c r="AJ96" s="11">
        <f t="shared" si="112"/>
        <v>-4.1169563854798081</v>
      </c>
      <c r="AK96" s="11"/>
      <c r="AL96" s="11"/>
      <c r="AM96" s="11"/>
      <c r="AN96" s="11">
        <f t="shared" ref="AN96:AP96" si="113">(AN44/AN43-1)*100</f>
        <v>0.52578167305110668</v>
      </c>
      <c r="AO96" s="11">
        <f t="shared" si="113"/>
        <v>-2.5230374701819547</v>
      </c>
      <c r="AP96" s="11">
        <f t="shared" si="113"/>
        <v>1.4180667447512896</v>
      </c>
      <c r="AR96" s="15">
        <f>W96*'Table A8'!W44</f>
        <v>-7.2651857895292118E-2</v>
      </c>
      <c r="AS96" s="15">
        <f>X96*'Table A8'!X44</f>
        <v>-1.9915272218041167</v>
      </c>
      <c r="AT96" s="15">
        <f>Y96*'Table A8'!Y44</f>
        <v>0.68338411851427106</v>
      </c>
      <c r="AU96" s="15">
        <f>Z96*'Table A8'!Z44</f>
        <v>2.9207561437859253</v>
      </c>
      <c r="AV96" s="15">
        <f>AA96*'Table A8'!AA44</f>
        <v>-8.4379950931116054E-2</v>
      </c>
      <c r="AW96" s="15">
        <f>AB96*'Table A8'!AB44</f>
        <v>1.1189372948288507</v>
      </c>
      <c r="AX96" s="15">
        <f>AC96*'Table A8'!AC44</f>
        <v>0.18726108485966683</v>
      </c>
      <c r="AY96" s="15">
        <f>AD96*'Table A8'!AD44</f>
        <v>0.29358700199490256</v>
      </c>
      <c r="AZ96" s="15">
        <f>AE96*'Table A8'!AE44</f>
        <v>0.27270530654815739</v>
      </c>
      <c r="BA96" s="15">
        <f>AF96*'Table A8'!AF44</f>
        <v>1.03024208858154</v>
      </c>
      <c r="BB96" s="15">
        <f>AG96*'Table A8'!AG44</f>
        <v>0.13885097617627354</v>
      </c>
      <c r="BC96" s="15">
        <f>AH96*'Table A8'!AH44</f>
        <v>6.1986675709094725E-2</v>
      </c>
      <c r="BD96" s="15">
        <f>AI96*'Table A8'!AI44</f>
        <v>1.9668384708609015</v>
      </c>
      <c r="BE96" s="15">
        <f>AJ96*'Table A8'!AJ44</f>
        <v>-1.2375570894752301</v>
      </c>
      <c r="BF96" s="15"/>
      <c r="BG96" s="15"/>
      <c r="BH96" s="15"/>
      <c r="BI96" s="15">
        <f>AN96*'Table A8'!AN44</f>
        <v>0.2034249293034732</v>
      </c>
      <c r="BJ96" s="15">
        <f>AO96*'Table A8'!AO44</f>
        <v>-0.6567466534883627</v>
      </c>
      <c r="BK96" s="15">
        <f>AP96*'Table A8'!AP44</f>
        <v>0.51334016159996676</v>
      </c>
    </row>
    <row r="97" spans="1:63" x14ac:dyDescent="0.2">
      <c r="A97" s="13">
        <v>2009</v>
      </c>
      <c r="B97" s="11">
        <f t="shared" ref="B97:U97" si="114">(B45/B44-1)*100</f>
        <v>-16.793656554161807</v>
      </c>
      <c r="C97" s="11">
        <f t="shared" si="114"/>
        <v>-8.0468548547181449</v>
      </c>
      <c r="D97" s="11">
        <f t="shared" si="114"/>
        <v>-0.3586277296811935</v>
      </c>
      <c r="E97" s="11">
        <f t="shared" si="114"/>
        <v>-3.4510150783461868</v>
      </c>
      <c r="F97" s="11">
        <f t="shared" si="114"/>
        <v>-7.9338209921057672</v>
      </c>
      <c r="G97" s="11">
        <f t="shared" si="114"/>
        <v>-9.9684161092968182</v>
      </c>
      <c r="H97" s="11">
        <f t="shared" si="114"/>
        <v>-5.66283160470139</v>
      </c>
      <c r="I97" s="11">
        <f t="shared" si="114"/>
        <v>-10.450552730213779</v>
      </c>
      <c r="J97" s="11">
        <f t="shared" si="114"/>
        <v>-1.683061762764082</v>
      </c>
      <c r="K97" s="11">
        <f t="shared" si="114"/>
        <v>4.4960086313534653</v>
      </c>
      <c r="L97" s="11">
        <f t="shared" si="114"/>
        <v>-0.39716607850166508</v>
      </c>
      <c r="M97" s="11">
        <f t="shared" si="114"/>
        <v>8.7302263341127997</v>
      </c>
      <c r="N97" s="11">
        <f t="shared" si="114"/>
        <v>0.44902334309784298</v>
      </c>
      <c r="O97" s="11">
        <f t="shared" si="114"/>
        <v>2.0023949243640704</v>
      </c>
      <c r="P97" s="11"/>
      <c r="Q97" s="11">
        <f t="shared" si="114"/>
        <v>-5.2674178100555968</v>
      </c>
      <c r="R97" s="11">
        <f t="shared" si="114"/>
        <v>4.4664541879193331</v>
      </c>
      <c r="S97" s="11">
        <f t="shared" si="114"/>
        <v>-2.1572877062388085</v>
      </c>
      <c r="T97" s="11">
        <f t="shared" si="114"/>
        <v>7.2655312888784795</v>
      </c>
      <c r="U97" s="11">
        <f t="shared" si="114"/>
        <v>-0.94038672095074771</v>
      </c>
      <c r="W97" s="11">
        <f t="shared" ref="W97:AJ97" si="115">(W45/W44-1)*100</f>
        <v>-8.5256403090778861</v>
      </c>
      <c r="X97" s="11">
        <f t="shared" si="115"/>
        <v>-2.3275422028118053</v>
      </c>
      <c r="Y97" s="11">
        <f t="shared" si="115"/>
        <v>3.6997362342406026</v>
      </c>
      <c r="Z97" s="11">
        <f t="shared" si="115"/>
        <v>-0.72392444625627439</v>
      </c>
      <c r="AA97" s="11">
        <f t="shared" si="115"/>
        <v>-2.8884457082015591</v>
      </c>
      <c r="AB97" s="11">
        <f t="shared" si="115"/>
        <v>4.099073946536147</v>
      </c>
      <c r="AC97" s="11">
        <f t="shared" si="115"/>
        <v>5.2165414352786099</v>
      </c>
      <c r="AD97" s="11">
        <f t="shared" si="115"/>
        <v>2.3707587677759712</v>
      </c>
      <c r="AE97" s="11">
        <f t="shared" si="115"/>
        <v>4.0745992616510351</v>
      </c>
      <c r="AF97" s="11">
        <f t="shared" si="115"/>
        <v>-2.2495679448001904</v>
      </c>
      <c r="AG97" s="11">
        <f t="shared" si="115"/>
        <v>3.1134585818879179</v>
      </c>
      <c r="AH97" s="11">
        <f t="shared" si="115"/>
        <v>0.86694688061430547</v>
      </c>
      <c r="AI97" s="11">
        <f t="shared" si="115"/>
        <v>9.2788136760433062</v>
      </c>
      <c r="AJ97" s="11">
        <f t="shared" si="115"/>
        <v>1.639740607046436</v>
      </c>
      <c r="AK97" s="11"/>
      <c r="AL97" s="11"/>
      <c r="AM97" s="11"/>
      <c r="AN97" s="11">
        <f t="shared" ref="AN97:AP97" si="116">(AN45/AN44-1)*100</f>
        <v>4.2687994903520154</v>
      </c>
      <c r="AO97" s="11">
        <f t="shared" si="116"/>
        <v>5.7917585824054818</v>
      </c>
      <c r="AP97" s="11">
        <f t="shared" si="116"/>
        <v>4.3756196649242129</v>
      </c>
      <c r="AR97" s="15">
        <f>W97*'Table A8'!W45</f>
        <v>-5.1784739237339075</v>
      </c>
      <c r="AS97" s="15">
        <f>X97*'Table A8'!X45</f>
        <v>-1.9123086738301793</v>
      </c>
      <c r="AT97" s="15">
        <f>Y97*'Table A8'!Y45</f>
        <v>1.1398887337695298</v>
      </c>
      <c r="AU97" s="15">
        <f>Z97*'Table A8'!Z45</f>
        <v>-0.54468075336322086</v>
      </c>
      <c r="AV97" s="15">
        <f>AA97*'Table A8'!AA45</f>
        <v>-2.0765036196261009</v>
      </c>
      <c r="AW97" s="15">
        <f>AB97*'Table A8'!AB45</f>
        <v>1.3768789386414917</v>
      </c>
      <c r="AX97" s="15">
        <f>AC97*'Table A8'!AC45</f>
        <v>1.4981907002120167</v>
      </c>
      <c r="AY97" s="15">
        <f>AD97*'Table A8'!AD45</f>
        <v>0.31341430909998336</v>
      </c>
      <c r="AZ97" s="15">
        <f>AE97*'Table A8'!AE45</f>
        <v>0.95834574634032332</v>
      </c>
      <c r="BA97" s="15">
        <f>AF97*'Table A8'!AF45</f>
        <v>-0.90545109778207655</v>
      </c>
      <c r="BB97" s="15">
        <f>AG97*'Table A8'!AG45</f>
        <v>1.4589666914726784</v>
      </c>
      <c r="BC97" s="15">
        <f>AH97*'Table A8'!AH45</f>
        <v>0.44205621442523435</v>
      </c>
      <c r="BD97" s="15">
        <f>AI97*'Table A8'!AI45</f>
        <v>3.1065468187392988</v>
      </c>
      <c r="BE97" s="15">
        <f>AJ97*'Table A8'!AJ45</f>
        <v>0.50815561412369048</v>
      </c>
      <c r="BF97" s="15"/>
      <c r="BG97" s="15"/>
      <c r="BH97" s="15"/>
      <c r="BI97" s="15">
        <f>AN97*'Table A8'!AN45</f>
        <v>1.4923723018270647</v>
      </c>
      <c r="BJ97" s="15">
        <f>AO97*'Table A8'!AO45</f>
        <v>1.3882845322025941</v>
      </c>
      <c r="BK97" s="15">
        <f>AP97*'Table A8'!AP45</f>
        <v>1.615041218323527</v>
      </c>
    </row>
    <row r="98" spans="1:63" x14ac:dyDescent="0.2">
      <c r="A98" s="13">
        <v>2010</v>
      </c>
      <c r="B98" s="11">
        <f t="shared" ref="B98:U98" si="117">(B46/B45-1)*100</f>
        <v>-21.089846454188987</v>
      </c>
      <c r="C98" s="11">
        <f t="shared" si="117"/>
        <v>-18.263994858326281</v>
      </c>
      <c r="D98" s="11">
        <f t="shared" si="117"/>
        <v>0.84262002042898576</v>
      </c>
      <c r="E98" s="11">
        <f t="shared" si="117"/>
        <v>-4.0659686910444082</v>
      </c>
      <c r="F98" s="11">
        <f t="shared" si="117"/>
        <v>-7.4697412740279194</v>
      </c>
      <c r="G98" s="11">
        <f t="shared" si="117"/>
        <v>14.054660215088987</v>
      </c>
      <c r="H98" s="11">
        <f t="shared" si="117"/>
        <v>8.7971882982988738</v>
      </c>
      <c r="I98" s="11">
        <f t="shared" si="117"/>
        <v>10.186542665555587</v>
      </c>
      <c r="J98" s="11">
        <f t="shared" si="117"/>
        <v>5.0635879266449191</v>
      </c>
      <c r="K98" s="11">
        <f t="shared" si="117"/>
        <v>5.1390656334630025</v>
      </c>
      <c r="L98" s="11">
        <f t="shared" si="117"/>
        <v>-5.8109871804618347</v>
      </c>
      <c r="M98" s="11">
        <f t="shared" si="117"/>
        <v>5.3608132799123798</v>
      </c>
      <c r="N98" s="11">
        <f t="shared" si="117"/>
        <v>1.7631457975784803</v>
      </c>
      <c r="O98" s="11">
        <f t="shared" si="117"/>
        <v>0.8936029188537864</v>
      </c>
      <c r="P98" s="11"/>
      <c r="Q98" s="11">
        <f t="shared" si="117"/>
        <v>-7.888416631672035</v>
      </c>
      <c r="R98" s="11">
        <f t="shared" si="117"/>
        <v>5.7833042110936983</v>
      </c>
      <c r="S98" s="11">
        <f t="shared" si="117"/>
        <v>-2.2381860163905087</v>
      </c>
      <c r="T98" s="11">
        <f t="shared" si="117"/>
        <v>4.42795883720144</v>
      </c>
      <c r="U98" s="11">
        <f t="shared" si="117"/>
        <v>2.7160291078913046</v>
      </c>
      <c r="W98" s="11">
        <f t="shared" ref="W98:AJ98" si="118">(W46/W45-1)*100</f>
        <v>-5.9104905917920281</v>
      </c>
      <c r="X98" s="11">
        <f t="shared" si="118"/>
        <v>-10.015795083194201</v>
      </c>
      <c r="Y98" s="11">
        <f t="shared" si="118"/>
        <v>-4.2845825127241666</v>
      </c>
      <c r="Z98" s="11">
        <f t="shared" si="118"/>
        <v>-2.1366099757024859</v>
      </c>
      <c r="AA98" s="11">
        <f t="shared" si="118"/>
        <v>-6.9783591297416407</v>
      </c>
      <c r="AB98" s="11">
        <f t="shared" si="118"/>
        <v>2.5712972360207864</v>
      </c>
      <c r="AC98" s="11">
        <f t="shared" si="118"/>
        <v>-0.64221764486864785</v>
      </c>
      <c r="AD98" s="11">
        <f t="shared" si="118"/>
        <v>3.8778546793690749</v>
      </c>
      <c r="AE98" s="11">
        <f t="shared" si="118"/>
        <v>-1.8163516461750517</v>
      </c>
      <c r="AF98" s="11">
        <f t="shared" si="118"/>
        <v>-2.4220107391296208</v>
      </c>
      <c r="AG98" s="11">
        <f t="shared" si="118"/>
        <v>-1.1598705728115499</v>
      </c>
      <c r="AH98" s="11">
        <f t="shared" si="118"/>
        <v>-7.4666362246852085</v>
      </c>
      <c r="AI98" s="11">
        <f t="shared" si="118"/>
        <v>1.7769248605088883</v>
      </c>
      <c r="AJ98" s="11">
        <f t="shared" si="118"/>
        <v>-7.3750740227743972</v>
      </c>
      <c r="AK98" s="11"/>
      <c r="AL98" s="11"/>
      <c r="AM98" s="11"/>
      <c r="AN98" s="11">
        <f t="shared" ref="AN98:AP98" si="119">(AN46/AN45-1)*100</f>
        <v>-1.0300821627352019</v>
      </c>
      <c r="AO98" s="11">
        <f t="shared" si="119"/>
        <v>0.50722474006930085</v>
      </c>
      <c r="AP98" s="11">
        <f t="shared" si="119"/>
        <v>-1.2536441830110268</v>
      </c>
      <c r="AR98" s="15">
        <f>W98*'Table A8'!W46</f>
        <v>-3.3388361353033162</v>
      </c>
      <c r="AS98" s="15">
        <f>X98*'Table A8'!X46</f>
        <v>-8.0587087239380537</v>
      </c>
      <c r="AT98" s="15">
        <f>Y98*'Table A8'!Y46</f>
        <v>-1.374922528333185</v>
      </c>
      <c r="AU98" s="15">
        <f>Z98*'Table A8'!Z46</f>
        <v>-1.5768181620684345</v>
      </c>
      <c r="AV98" s="15">
        <f>AA98*'Table A8'!AA46</f>
        <v>-4.9741743876798417</v>
      </c>
      <c r="AW98" s="15">
        <f>AB98*'Table A8'!AB46</f>
        <v>0.80790159155773122</v>
      </c>
      <c r="AX98" s="15">
        <f>AC98*'Table A8'!AC46</f>
        <v>-0.18219714584923535</v>
      </c>
      <c r="AY98" s="15">
        <f>AD98*'Table A8'!AD46</f>
        <v>0.49481425708749416</v>
      </c>
      <c r="AZ98" s="15">
        <f>AE98*'Table A8'!AE46</f>
        <v>-0.4039566061093316</v>
      </c>
      <c r="BA98" s="15">
        <f>AF98*'Table A8'!AF46</f>
        <v>-1.0007748374083594</v>
      </c>
      <c r="BB98" s="15">
        <f>AG98*'Table A8'!AG46</f>
        <v>-0.55383819851751515</v>
      </c>
      <c r="BC98" s="15">
        <f>AH98*'Table A8'!AH46</f>
        <v>-3.8624909190296584</v>
      </c>
      <c r="BD98" s="15">
        <f>AI98*'Table A8'!AI46</f>
        <v>0.61836985145709311</v>
      </c>
      <c r="BE98" s="15">
        <f>AJ98*'Table A8'!AJ46</f>
        <v>-2.4109116980449503</v>
      </c>
      <c r="BF98" s="15"/>
      <c r="BG98" s="15"/>
      <c r="BH98" s="15"/>
      <c r="BI98" s="15">
        <f>AN98*'Table A8'!AN46</f>
        <v>-0.3200465279618272</v>
      </c>
      <c r="BJ98" s="15">
        <f>AO98*'Table A8'!AO46</f>
        <v>0.11808191948813324</v>
      </c>
      <c r="BK98" s="15">
        <f>AP98*'Table A8'!AP46</f>
        <v>-0.46359761887747769</v>
      </c>
    </row>
    <row r="99" spans="1:63" x14ac:dyDescent="0.2">
      <c r="A99" s="13">
        <v>2011</v>
      </c>
      <c r="B99" s="11">
        <f t="shared" ref="B99:U99" si="120">(B47/B46-1)*100</f>
        <v>30.317405901806026</v>
      </c>
      <c r="C99" s="11">
        <f t="shared" si="120"/>
        <v>-32.846111647707531</v>
      </c>
      <c r="D99" s="11">
        <f t="shared" si="120"/>
        <v>-0.29973179580525811</v>
      </c>
      <c r="E99" s="11">
        <f t="shared" si="120"/>
        <v>-16.918272686895897</v>
      </c>
      <c r="F99" s="11">
        <f t="shared" si="120"/>
        <v>-11.584697610569561</v>
      </c>
      <c r="G99" s="11">
        <f t="shared" si="120"/>
        <v>7.101491894444667</v>
      </c>
      <c r="H99" s="11">
        <f t="shared" si="120"/>
        <v>0.95781936100092224</v>
      </c>
      <c r="I99" s="11">
        <f t="shared" si="120"/>
        <v>5.0045598205022968</v>
      </c>
      <c r="J99" s="11">
        <f t="shared" si="120"/>
        <v>4.1925151798472227</v>
      </c>
      <c r="K99" s="11">
        <f t="shared" si="120"/>
        <v>5.415585275887258</v>
      </c>
      <c r="L99" s="11">
        <f t="shared" si="120"/>
        <v>-4.541923680969151</v>
      </c>
      <c r="M99" s="11">
        <f t="shared" si="120"/>
        <v>15.914436615306627</v>
      </c>
      <c r="N99" s="11">
        <f t="shared" si="120"/>
        <v>-1.7146796374506224</v>
      </c>
      <c r="O99" s="11">
        <f t="shared" si="120"/>
        <v>0.54780673546830361</v>
      </c>
      <c r="P99" s="11"/>
      <c r="Q99" s="11">
        <f t="shared" si="120"/>
        <v>2.700344920620168</v>
      </c>
      <c r="R99" s="11">
        <f t="shared" si="120"/>
        <v>3.1467059279618681</v>
      </c>
      <c r="S99" s="11">
        <f t="shared" si="120"/>
        <v>2.7648785059967151</v>
      </c>
      <c r="T99" s="11">
        <f t="shared" si="120"/>
        <v>-4.865630942608334</v>
      </c>
      <c r="U99" s="11">
        <f t="shared" si="120"/>
        <v>0.82051917371368521</v>
      </c>
      <c r="W99" s="11">
        <f t="shared" ref="W99:AJ99" si="121">(W47/W46-1)*100</f>
        <v>5.1612253547455245</v>
      </c>
      <c r="X99" s="11">
        <f t="shared" si="121"/>
        <v>-11.303938325695617</v>
      </c>
      <c r="Y99" s="11">
        <f t="shared" si="121"/>
        <v>-1.7798394970316767</v>
      </c>
      <c r="Z99" s="11">
        <f t="shared" si="121"/>
        <v>-2.1081973648309105</v>
      </c>
      <c r="AA99" s="11">
        <f t="shared" si="121"/>
        <v>-10.715980775723077</v>
      </c>
      <c r="AB99" s="11">
        <f t="shared" si="121"/>
        <v>2.8726053132460461</v>
      </c>
      <c r="AC99" s="11">
        <f t="shared" si="121"/>
        <v>0.41675700196242005</v>
      </c>
      <c r="AD99" s="11">
        <f t="shared" si="121"/>
        <v>2.5505259066697095</v>
      </c>
      <c r="AE99" s="11">
        <f t="shared" si="121"/>
        <v>-2.6127221364457331</v>
      </c>
      <c r="AF99" s="11">
        <f t="shared" si="121"/>
        <v>-6.6500472957267025</v>
      </c>
      <c r="AG99" s="11">
        <f t="shared" si="121"/>
        <v>-3.2929059760668067</v>
      </c>
      <c r="AH99" s="11">
        <f t="shared" si="121"/>
        <v>0.57634143955702655</v>
      </c>
      <c r="AI99" s="11">
        <f t="shared" si="121"/>
        <v>6.0214594335140426</v>
      </c>
      <c r="AJ99" s="11">
        <f t="shared" si="121"/>
        <v>-7.6673235174648298</v>
      </c>
      <c r="AK99" s="11"/>
      <c r="AL99" s="11"/>
      <c r="AM99" s="11"/>
      <c r="AN99" s="11">
        <f t="shared" ref="AN99:AP99" si="122">(AN47/AN46-1)*100</f>
        <v>-5.1456263440001537</v>
      </c>
      <c r="AO99" s="11">
        <f t="shared" si="122"/>
        <v>-5.5098510057010497</v>
      </c>
      <c r="AP99" s="11">
        <f t="shared" si="122"/>
        <v>-1.2938414891663919</v>
      </c>
      <c r="AR99" s="15">
        <f>W99*'Table A8'!W47</f>
        <v>2.9718335592624729</v>
      </c>
      <c r="AS99" s="15">
        <f>X99*'Table A8'!X47</f>
        <v>-9.3280099063640218</v>
      </c>
      <c r="AT99" s="15">
        <f>Y99*'Table A8'!Y47</f>
        <v>-0.60674728453809856</v>
      </c>
      <c r="AU99" s="15">
        <f>Z99*'Table A8'!Z47</f>
        <v>-1.3987889515653091</v>
      </c>
      <c r="AV99" s="15">
        <f>AA99*'Table A8'!AA47</f>
        <v>-7.7208641489084764</v>
      </c>
      <c r="AW99" s="15">
        <f>AB99*'Table A8'!AB47</f>
        <v>0.94853427443384453</v>
      </c>
      <c r="AX99" s="15">
        <f>AC99*'Table A8'!AC47</f>
        <v>0.11477487834045047</v>
      </c>
      <c r="AY99" s="15">
        <f>AD99*'Table A8'!AD47</f>
        <v>0.43562982485918628</v>
      </c>
      <c r="AZ99" s="15">
        <f>AE99*'Table A8'!AE47</f>
        <v>-0.62182786847408444</v>
      </c>
      <c r="BA99" s="15">
        <f>AF99*'Table A8'!AF47</f>
        <v>-2.7591046229970093</v>
      </c>
      <c r="BB99" s="15">
        <f>AG99*'Table A8'!AG47</f>
        <v>-1.4969550567199703</v>
      </c>
      <c r="BC99" s="15">
        <f>AH99*'Table A8'!AH47</f>
        <v>0.31295340167946539</v>
      </c>
      <c r="BD99" s="15">
        <f>AI99*'Table A8'!AI47</f>
        <v>2.129790201633917</v>
      </c>
      <c r="BE99" s="15">
        <f>AJ99*'Table A8'!AJ47</f>
        <v>-2.5470848725018169</v>
      </c>
      <c r="BF99" s="15"/>
      <c r="BG99" s="15"/>
      <c r="BH99" s="15"/>
      <c r="BI99" s="15">
        <f>AN99*'Table A8'!AN47</f>
        <v>-1.7315032647560518</v>
      </c>
      <c r="BJ99" s="15">
        <f>AO99*'Table A8'!AO47</f>
        <v>-1.3807686620286832</v>
      </c>
      <c r="BK99" s="15">
        <f>AP99*'Table A8'!AP47</f>
        <v>-0.48350856450148066</v>
      </c>
    </row>
    <row r="100" spans="1:63" x14ac:dyDescent="0.2">
      <c r="A100" s="13">
        <v>2012</v>
      </c>
      <c r="B100" s="11">
        <f t="shared" ref="B100:U100" si="123">(B48/B47-1)*100</f>
        <v>-11.211575729676337</v>
      </c>
      <c r="C100" s="11">
        <f t="shared" si="123"/>
        <v>-25.58347720875992</v>
      </c>
      <c r="D100" s="11">
        <f t="shared" si="123"/>
        <v>1.658360398452885</v>
      </c>
      <c r="E100" s="11">
        <f t="shared" si="123"/>
        <v>9.040910452175499</v>
      </c>
      <c r="F100" s="11">
        <f t="shared" si="123"/>
        <v>-4.6776720399003713</v>
      </c>
      <c r="G100" s="11">
        <f t="shared" si="123"/>
        <v>0.27741382801556025</v>
      </c>
      <c r="H100" s="11">
        <f t="shared" si="123"/>
        <v>-1.7390079328852059</v>
      </c>
      <c r="I100" s="11">
        <f t="shared" si="123"/>
        <v>-2.2497276378180109</v>
      </c>
      <c r="J100" s="11">
        <f t="shared" si="123"/>
        <v>-1.6273040895184887</v>
      </c>
      <c r="K100" s="11">
        <f t="shared" si="123"/>
        <v>6.2339357607310797</v>
      </c>
      <c r="L100" s="11">
        <f t="shared" si="123"/>
        <v>-0.26329381791895257</v>
      </c>
      <c r="M100" s="11">
        <f t="shared" si="123"/>
        <v>5.4564110523227516</v>
      </c>
      <c r="N100" s="11">
        <f t="shared" si="123"/>
        <v>-2.7407175136717421</v>
      </c>
      <c r="O100" s="11">
        <f t="shared" si="123"/>
        <v>-0.67858171812352763</v>
      </c>
      <c r="P100" s="11"/>
      <c r="Q100" s="11">
        <f t="shared" si="123"/>
        <v>-2.6294622221277542</v>
      </c>
      <c r="R100" s="11">
        <f t="shared" si="123"/>
        <v>-0.57984563305737424</v>
      </c>
      <c r="S100" s="11">
        <f t="shared" si="123"/>
        <v>-6.310881304211291</v>
      </c>
      <c r="T100" s="11">
        <f t="shared" si="123"/>
        <v>9.7479040885414925</v>
      </c>
      <c r="U100" s="11">
        <f t="shared" si="123"/>
        <v>-0.29661252646696612</v>
      </c>
      <c r="W100" s="11">
        <f t="shared" ref="W100:AJ100" si="124">(W48/W47-1)*100</f>
        <v>6.3522053974304438</v>
      </c>
      <c r="X100" s="11">
        <f t="shared" si="124"/>
        <v>-14.425197133112121</v>
      </c>
      <c r="Y100" s="11">
        <f t="shared" si="124"/>
        <v>-2.1463869161505111</v>
      </c>
      <c r="Z100" s="11">
        <f t="shared" si="124"/>
        <v>4.1534730078687687</v>
      </c>
      <c r="AA100" s="11">
        <f t="shared" si="124"/>
        <v>-0.62538261320601585</v>
      </c>
      <c r="AB100" s="11">
        <f t="shared" si="124"/>
        <v>2.2540938191486948</v>
      </c>
      <c r="AC100" s="11">
        <f t="shared" si="124"/>
        <v>-1.1448230331806197</v>
      </c>
      <c r="AD100" s="11">
        <f t="shared" si="124"/>
        <v>-2.2982811874939224</v>
      </c>
      <c r="AE100" s="11">
        <f t="shared" si="124"/>
        <v>-3.8954426242854612</v>
      </c>
      <c r="AF100" s="11">
        <f t="shared" si="124"/>
        <v>-0.41616056030295834</v>
      </c>
      <c r="AG100" s="11">
        <f t="shared" si="124"/>
        <v>0.85005782005931341</v>
      </c>
      <c r="AH100" s="11">
        <f t="shared" si="124"/>
        <v>-7.062693725287561</v>
      </c>
      <c r="AI100" s="11">
        <f t="shared" si="124"/>
        <v>0.17272317994547759</v>
      </c>
      <c r="AJ100" s="11">
        <f t="shared" si="124"/>
        <v>-8.2876338895893404</v>
      </c>
      <c r="AK100" s="11"/>
      <c r="AL100" s="11"/>
      <c r="AM100" s="11"/>
      <c r="AN100" s="11">
        <f t="shared" ref="AN100:AP100" si="125">(AN48/AN47-1)*100</f>
        <v>-6.1375586324623699</v>
      </c>
      <c r="AO100" s="11">
        <f t="shared" si="125"/>
        <v>4.0793764881335903</v>
      </c>
      <c r="AP100" s="11">
        <f t="shared" si="125"/>
        <v>-1.7816751794836327</v>
      </c>
      <c r="AR100" s="15">
        <f>W100*'Table A8'!W48</f>
        <v>3.7014300850827198</v>
      </c>
      <c r="AS100" s="15">
        <f>X100*'Table A8'!X48</f>
        <v>-11.681524638394196</v>
      </c>
      <c r="AT100" s="15">
        <f>Y100*'Table A8'!Y48</f>
        <v>-0.74651336943714774</v>
      </c>
      <c r="AU100" s="15">
        <f>Z100*'Table A8'!Z48</f>
        <v>2.7458610055020429</v>
      </c>
      <c r="AV100" s="15">
        <f>AA100*'Table A8'!AA48</f>
        <v>-0.45496585110737653</v>
      </c>
      <c r="AW100" s="15">
        <f>AB100*'Table A8'!AB48</f>
        <v>0.76909681109353456</v>
      </c>
      <c r="AX100" s="15">
        <f>AC100*'Table A8'!AC48</f>
        <v>-0.3072705021056783</v>
      </c>
      <c r="AY100" s="15">
        <f>AD100*'Table A8'!AD48</f>
        <v>-0.43667342562384515</v>
      </c>
      <c r="AZ100" s="15">
        <f>AE100*'Table A8'!AE48</f>
        <v>-0.92166172490594023</v>
      </c>
      <c r="BA100" s="15">
        <f>AF100*'Table A8'!AF48</f>
        <v>-0.17070906183627352</v>
      </c>
      <c r="BB100" s="15">
        <f>AG100*'Table A8'!AG48</f>
        <v>0.39340675912345024</v>
      </c>
      <c r="BC100" s="15">
        <f>AH100*'Table A8'!AH48</f>
        <v>-4.1797021466251785</v>
      </c>
      <c r="BD100" s="15">
        <f>AI100*'Table A8'!AI48</f>
        <v>6.0884920930780857E-2</v>
      </c>
      <c r="BE100" s="15">
        <f>AJ100*'Table A8'!AJ48</f>
        <v>-2.7266315496748925</v>
      </c>
      <c r="BF100" s="15"/>
      <c r="BG100" s="15"/>
      <c r="BH100" s="15"/>
      <c r="BI100" s="15">
        <f>AN100*'Table A8'!AN48</f>
        <v>-2.1125476812935475</v>
      </c>
      <c r="BJ100" s="15">
        <f>AO100*'Table A8'!AO48</f>
        <v>1.0932728988198022</v>
      </c>
      <c r="BK100" s="15">
        <f>AP100*'Table A8'!AP48</f>
        <v>-0.67578939557814188</v>
      </c>
    </row>
    <row r="101" spans="1:63" x14ac:dyDescent="0.2">
      <c r="A101" s="13">
        <v>2013</v>
      </c>
      <c r="B101" s="11">
        <f t="shared" ref="B101:U101" si="126">(B49/B48-1)*100</f>
        <v>4.9661926075149854</v>
      </c>
      <c r="C101" s="11">
        <f t="shared" si="126"/>
        <v>-14.598898393094583</v>
      </c>
      <c r="D101" s="11">
        <f t="shared" si="126"/>
        <v>2.8178599489105283</v>
      </c>
      <c r="E101" s="11">
        <f t="shared" si="126"/>
        <v>0.93564339019929221</v>
      </c>
      <c r="F101" s="11">
        <f t="shared" si="126"/>
        <v>1.3681220562538954</v>
      </c>
      <c r="G101" s="11">
        <f t="shared" si="126"/>
        <v>1.7711746829672581</v>
      </c>
      <c r="H101" s="11">
        <f t="shared" si="126"/>
        <v>-2.9274228101427546</v>
      </c>
      <c r="I101" s="11">
        <f t="shared" si="126"/>
        <v>2.4845118808872524</v>
      </c>
      <c r="J101" s="11">
        <f t="shared" si="126"/>
        <v>3.0927090650583189</v>
      </c>
      <c r="K101" s="11">
        <f t="shared" si="126"/>
        <v>0.18805591125021781</v>
      </c>
      <c r="L101" s="11">
        <f t="shared" si="126"/>
        <v>-2.6565591610605344</v>
      </c>
      <c r="M101" s="11">
        <f t="shared" si="126"/>
        <v>1.4023691296122243</v>
      </c>
      <c r="N101" s="11">
        <f t="shared" si="126"/>
        <v>1.1808993959353309</v>
      </c>
      <c r="O101" s="11">
        <f t="shared" si="126"/>
        <v>10.000914637551062</v>
      </c>
      <c r="P101" s="11"/>
      <c r="Q101" s="11">
        <f t="shared" si="126"/>
        <v>-13.767457930492078</v>
      </c>
      <c r="R101" s="11">
        <f t="shared" si="126"/>
        <v>-1.4752235106904044</v>
      </c>
      <c r="S101" s="11">
        <f t="shared" si="126"/>
        <v>9.8451455876428682</v>
      </c>
      <c r="T101" s="11">
        <f t="shared" si="126"/>
        <v>-6.2225774742294293</v>
      </c>
      <c r="U101" s="11">
        <f t="shared" si="126"/>
        <v>0.30673762378097269</v>
      </c>
      <c r="W101" s="11">
        <f t="shared" ref="W101:AJ101" si="127">(W49/W48-1)*100</f>
        <v>8.2673547524759083</v>
      </c>
      <c r="X101" s="11">
        <f t="shared" si="127"/>
        <v>-1.6658996169719775</v>
      </c>
      <c r="Y101" s="11">
        <f t="shared" si="127"/>
        <v>-2.036369885106093</v>
      </c>
      <c r="Z101" s="11">
        <f t="shared" si="127"/>
        <v>-5.7138998308736362</v>
      </c>
      <c r="AA101" s="11">
        <f t="shared" si="127"/>
        <v>4.8465397402769561</v>
      </c>
      <c r="AB101" s="11">
        <f t="shared" si="127"/>
        <v>1.0178536441096675E-2</v>
      </c>
      <c r="AC101" s="11">
        <f t="shared" si="127"/>
        <v>-0.96595468635556347</v>
      </c>
      <c r="AD101" s="11">
        <f t="shared" si="127"/>
        <v>-1.5881551232317159</v>
      </c>
      <c r="AE101" s="11">
        <f t="shared" si="127"/>
        <v>-5.336661470448723</v>
      </c>
      <c r="AF101" s="11">
        <f t="shared" si="127"/>
        <v>-3.8782771737125188</v>
      </c>
      <c r="AG101" s="11">
        <f t="shared" si="127"/>
        <v>3.1263820638820494</v>
      </c>
      <c r="AH101" s="11">
        <f t="shared" si="127"/>
        <v>-4.4595169039966294</v>
      </c>
      <c r="AI101" s="11">
        <f t="shared" si="127"/>
        <v>-2.1643981008342528</v>
      </c>
      <c r="AJ101" s="11">
        <f t="shared" si="127"/>
        <v>-1.9994808174226275</v>
      </c>
      <c r="AK101" s="11"/>
      <c r="AL101" s="11"/>
      <c r="AM101" s="11"/>
      <c r="AN101" s="11">
        <f t="shared" ref="AN101:AP101" si="128">(AN49/AN48-1)*100</f>
        <v>2.6949482004711811</v>
      </c>
      <c r="AO101" s="11">
        <f t="shared" si="128"/>
        <v>-3.6253304349675552</v>
      </c>
      <c r="AP101" s="11">
        <f t="shared" si="128"/>
        <v>-1.7123386419115372</v>
      </c>
      <c r="AR101" s="15">
        <f>W101*'Table A8'!W49</f>
        <v>4.456930947059762</v>
      </c>
      <c r="AS101" s="15">
        <f>X101*'Table A8'!X49</f>
        <v>-1.3053989398592416</v>
      </c>
      <c r="AT101" s="15">
        <f>Y101*'Table A8'!Y49</f>
        <v>-0.7135440077411751</v>
      </c>
      <c r="AU101" s="15">
        <f>Z101*'Table A8'!Z49</f>
        <v>-3.9843023520681866</v>
      </c>
      <c r="AV101" s="15">
        <f>AA101*'Table A8'!AA49</f>
        <v>3.5326428166878734</v>
      </c>
      <c r="AW101" s="15">
        <f>AB101*'Table A8'!AB49</f>
        <v>3.6184697048098685E-3</v>
      </c>
      <c r="AX101" s="15">
        <f>AC101*'Table A8'!AC49</f>
        <v>-0.26061457437873109</v>
      </c>
      <c r="AY101" s="15">
        <f>AD101*'Table A8'!AD49</f>
        <v>-0.27967411720110524</v>
      </c>
      <c r="AZ101" s="15">
        <f>AE101*'Table A8'!AE49</f>
        <v>-1.2178261475563983</v>
      </c>
      <c r="BA101" s="15">
        <f>AF101*'Table A8'!AF49</f>
        <v>-1.5571282852455761</v>
      </c>
      <c r="BB101" s="15">
        <f>AG101*'Table A8'!AG49</f>
        <v>1.4597077856265288</v>
      </c>
      <c r="BC101" s="15">
        <f>AH101*'Table A8'!AH49</f>
        <v>-2.7417109925771279</v>
      </c>
      <c r="BD101" s="15">
        <f>AI101*'Table A8'!AI49</f>
        <v>-0.74217210877606521</v>
      </c>
      <c r="BE101" s="15">
        <f>AJ101*'Table A8'!AJ49</f>
        <v>-0.65223064264326114</v>
      </c>
      <c r="BF101" s="15"/>
      <c r="BG101" s="15"/>
      <c r="BH101" s="15"/>
      <c r="BI101" s="15">
        <f>AN101*'Table A8'!AN49</f>
        <v>0.93865045822411253</v>
      </c>
      <c r="BJ101" s="15">
        <f>AO101*'Table A8'!AO49</f>
        <v>-0.99551573744209054</v>
      </c>
      <c r="BK101" s="15">
        <f>AP101*'Table A8'!AP49</f>
        <v>-0.64914757914866372</v>
      </c>
    </row>
    <row r="102" spans="1:63" x14ac:dyDescent="0.2">
      <c r="A102" s="13">
        <v>2014</v>
      </c>
      <c r="B102" s="11">
        <f t="shared" ref="B102:U102" si="129">(B50/B49-1)*100</f>
        <v>22.477627103166498</v>
      </c>
      <c r="C102" s="11">
        <f t="shared" si="129"/>
        <v>11.9392512299763</v>
      </c>
      <c r="D102" s="11">
        <f t="shared" si="129"/>
        <v>3.211311186185517</v>
      </c>
      <c r="E102" s="11">
        <f t="shared" si="129"/>
        <v>-8.0578956760664724</v>
      </c>
      <c r="F102" s="11">
        <f t="shared" si="129"/>
        <v>-4.2880150039684706</v>
      </c>
      <c r="G102" s="11">
        <f t="shared" si="129"/>
        <v>-1.9827292222476922</v>
      </c>
      <c r="H102" s="11">
        <f t="shared" si="129"/>
        <v>5.5565687517843632</v>
      </c>
      <c r="I102" s="11">
        <f t="shared" si="129"/>
        <v>1.3055127528063704</v>
      </c>
      <c r="J102" s="11">
        <f t="shared" si="129"/>
        <v>-6.9544440021087723</v>
      </c>
      <c r="K102" s="11">
        <f t="shared" si="129"/>
        <v>6.1429032741620482</v>
      </c>
      <c r="L102" s="11">
        <f t="shared" si="129"/>
        <v>-3.7871286365164791</v>
      </c>
      <c r="M102" s="11">
        <f t="shared" si="129"/>
        <v>0.39519485240280261</v>
      </c>
      <c r="N102" s="11">
        <f t="shared" si="129"/>
        <v>-2.6826325247292226</v>
      </c>
      <c r="O102" s="11">
        <f t="shared" si="129"/>
        <v>3.5101219845257159</v>
      </c>
      <c r="P102" s="11"/>
      <c r="Q102" s="11">
        <f t="shared" si="129"/>
        <v>-17.478996738833764</v>
      </c>
      <c r="R102" s="11">
        <f t="shared" si="129"/>
        <v>-8.9712123793650669</v>
      </c>
      <c r="S102" s="11">
        <f t="shared" si="129"/>
        <v>-4.3849579510656707</v>
      </c>
      <c r="T102" s="11">
        <f t="shared" si="129"/>
        <v>-1.4129910354026887</v>
      </c>
      <c r="U102" s="11">
        <f t="shared" si="129"/>
        <v>-0.18087008984795094</v>
      </c>
      <c r="W102" s="11">
        <f t="shared" ref="W102:AJ102" si="130">(W50/W49-1)*100</f>
        <v>-11.627445795875202</v>
      </c>
      <c r="X102" s="11">
        <f t="shared" si="130"/>
        <v>13.069346796128833</v>
      </c>
      <c r="Y102" s="11">
        <f t="shared" si="130"/>
        <v>-0.86126156778399965</v>
      </c>
      <c r="Z102" s="11">
        <f t="shared" si="130"/>
        <v>7.0163949930047487</v>
      </c>
      <c r="AA102" s="11">
        <f t="shared" si="130"/>
        <v>-6.5238077756353601</v>
      </c>
      <c r="AB102" s="11">
        <f t="shared" si="130"/>
        <v>-3.8940453920868867</v>
      </c>
      <c r="AC102" s="11">
        <f t="shared" si="130"/>
        <v>0.17962113678704483</v>
      </c>
      <c r="AD102" s="11">
        <f t="shared" si="130"/>
        <v>0.35586802655924732</v>
      </c>
      <c r="AE102" s="11">
        <f t="shared" si="130"/>
        <v>-2.2968631766162817</v>
      </c>
      <c r="AF102" s="11">
        <f t="shared" si="130"/>
        <v>-4.1698868783323402</v>
      </c>
      <c r="AG102" s="11">
        <f t="shared" si="130"/>
        <v>-5.0821041035709058E-3</v>
      </c>
      <c r="AH102" s="11">
        <f t="shared" si="130"/>
        <v>-4.2369256198576011</v>
      </c>
      <c r="AI102" s="11">
        <f t="shared" si="130"/>
        <v>-4.505006141561041</v>
      </c>
      <c r="AJ102" s="11">
        <f t="shared" si="130"/>
        <v>-2.1517872898553447</v>
      </c>
      <c r="AK102" s="11"/>
      <c r="AL102" s="11"/>
      <c r="AM102" s="11"/>
      <c r="AN102" s="11">
        <f t="shared" ref="AN102:AP102" si="131">(AN50/AN49-1)*100</f>
        <v>-6.4655444181225601</v>
      </c>
      <c r="AO102" s="11">
        <f t="shared" si="131"/>
        <v>-3.6396544558800814</v>
      </c>
      <c r="AP102" s="11">
        <f t="shared" si="131"/>
        <v>-2.4411258688321613</v>
      </c>
      <c r="AR102" s="15">
        <f>W102*'Table A8'!W50</f>
        <v>-6.8148459809624571</v>
      </c>
      <c r="AS102" s="15">
        <f>X102*'Table A8'!X50</f>
        <v>9.7745644688247548</v>
      </c>
      <c r="AT102" s="15">
        <f>Y102*'Table A8'!Y50</f>
        <v>-0.30695362275821753</v>
      </c>
      <c r="AU102" s="15">
        <f>Z102*'Table A8'!Z50</f>
        <v>4.9605912600543576</v>
      </c>
      <c r="AV102" s="15">
        <f>AA102*'Table A8'!AA50</f>
        <v>-4.6788749366856806</v>
      </c>
      <c r="AW102" s="15">
        <f>AB102*'Table A8'!AB50</f>
        <v>-1.4727279672872604</v>
      </c>
      <c r="AX102" s="15">
        <f>AC102*'Table A8'!AC50</f>
        <v>5.052742577819571E-2</v>
      </c>
      <c r="AY102" s="15">
        <f>AD102*'Table A8'!AD50</f>
        <v>6.1422821384126081E-2</v>
      </c>
      <c r="AZ102" s="15">
        <f>AE102*'Table A8'!AE50</f>
        <v>-0.51656452842100176</v>
      </c>
      <c r="BA102" s="15">
        <f>AF102*'Table A8'!AF50</f>
        <v>-1.6654528192059366</v>
      </c>
      <c r="BB102" s="15">
        <f>AG102*'Table A8'!AG50</f>
        <v>-2.3962120848336822E-3</v>
      </c>
      <c r="BC102" s="15">
        <f>AH102*'Table A8'!AH50</f>
        <v>-2.6146068000141254</v>
      </c>
      <c r="BD102" s="15">
        <f>AI102*'Table A8'!AI50</f>
        <v>-1.5217910746193195</v>
      </c>
      <c r="BE102" s="15">
        <f>AJ102*'Table A8'!AJ50</f>
        <v>-0.70535587361458196</v>
      </c>
      <c r="BF102" s="15"/>
      <c r="BG102" s="15"/>
      <c r="BH102" s="15"/>
      <c r="BI102" s="15">
        <f>AN102*'Table A8'!AN50</f>
        <v>-2.5584159262510973</v>
      </c>
      <c r="BJ102" s="15">
        <f>AO102*'Table A8'!AO50</f>
        <v>-1.031114107350827</v>
      </c>
      <c r="BK102" s="15">
        <f>AP102*'Table A8'!AP50</f>
        <v>-0.93177774413323611</v>
      </c>
    </row>
    <row r="103" spans="1:63" x14ac:dyDescent="0.2">
      <c r="A103" s="13">
        <v>2015</v>
      </c>
      <c r="B103" s="11">
        <f t="shared" ref="B103:U103" si="132">(B51/B50-1)*100</f>
        <v>-3.7519171061983547</v>
      </c>
      <c r="C103" s="11">
        <f t="shared" si="132"/>
        <v>22.297872336725355</v>
      </c>
      <c r="D103" s="11">
        <f t="shared" si="132"/>
        <v>-0.17155813384115426</v>
      </c>
      <c r="E103" s="11">
        <f t="shared" si="132"/>
        <v>12.961209814380158</v>
      </c>
      <c r="F103" s="11">
        <f t="shared" si="132"/>
        <v>5.5797682759616274</v>
      </c>
      <c r="G103" s="11">
        <f t="shared" si="132"/>
        <v>2.4776144696617264</v>
      </c>
      <c r="H103" s="11">
        <f t="shared" si="132"/>
        <v>0.5407942064403759</v>
      </c>
      <c r="I103" s="11">
        <f t="shared" si="132"/>
        <v>-10.004572010944701</v>
      </c>
      <c r="J103" s="11">
        <f t="shared" si="132"/>
        <v>-6.7816623325100629</v>
      </c>
      <c r="K103" s="11">
        <f t="shared" si="132"/>
        <v>8.9179076734151828</v>
      </c>
      <c r="L103" s="11">
        <f t="shared" si="132"/>
        <v>0.56142697138545916</v>
      </c>
      <c r="M103" s="11">
        <f t="shared" si="132"/>
        <v>-2.8197624199421178</v>
      </c>
      <c r="N103" s="11">
        <f t="shared" si="132"/>
        <v>2.3112691943690811</v>
      </c>
      <c r="O103" s="11">
        <f t="shared" si="132"/>
        <v>-1.1901068474347354</v>
      </c>
      <c r="P103" s="11"/>
      <c r="Q103" s="11">
        <f t="shared" si="132"/>
        <v>-6.6742484164068916</v>
      </c>
      <c r="R103" s="11">
        <f t="shared" si="132"/>
        <v>0.3245501098819048</v>
      </c>
      <c r="S103" s="11">
        <f t="shared" si="132"/>
        <v>-0.36394498920025997</v>
      </c>
      <c r="T103" s="11">
        <f t="shared" si="132"/>
        <v>1.6130054779343928</v>
      </c>
      <c r="U103" s="11">
        <f t="shared" si="132"/>
        <v>8.3221133513156076E-2</v>
      </c>
      <c r="W103" s="11">
        <f t="shared" ref="W103:AJ103" si="133">(W51/W50-1)*100</f>
        <v>12.715669302390875</v>
      </c>
      <c r="X103" s="11">
        <f t="shared" si="133"/>
        <v>6.998218800755085</v>
      </c>
      <c r="Y103" s="11">
        <f t="shared" si="133"/>
        <v>1.9430727387681479E-2</v>
      </c>
      <c r="Z103" s="11">
        <f t="shared" si="133"/>
        <v>-1.669377850399989</v>
      </c>
      <c r="AA103" s="11">
        <f t="shared" si="133"/>
        <v>2.0684324193355197</v>
      </c>
      <c r="AB103" s="11">
        <f t="shared" si="133"/>
        <v>1.394355918225032</v>
      </c>
      <c r="AC103" s="11">
        <f t="shared" si="133"/>
        <v>1.1512064016029777</v>
      </c>
      <c r="AD103" s="11">
        <f t="shared" si="133"/>
        <v>-2.6567352615377238</v>
      </c>
      <c r="AE103" s="11">
        <f t="shared" si="133"/>
        <v>-2.3844198823945506</v>
      </c>
      <c r="AF103" s="11">
        <f t="shared" si="133"/>
        <v>-0.49003807201218885</v>
      </c>
      <c r="AG103" s="11">
        <f t="shared" si="133"/>
        <v>2.713877861776326</v>
      </c>
      <c r="AH103" s="11">
        <f t="shared" si="133"/>
        <v>-6.3621083606361983</v>
      </c>
      <c r="AI103" s="11">
        <f t="shared" si="133"/>
        <v>-1.9164910104196964</v>
      </c>
      <c r="AJ103" s="11">
        <f t="shared" si="133"/>
        <v>-1.2947782464845292</v>
      </c>
      <c r="AK103" s="11"/>
      <c r="AL103" s="11"/>
      <c r="AM103" s="11"/>
      <c r="AN103" s="11">
        <f t="shared" ref="AN103:AP103" si="134">(AN51/AN50-1)*100</f>
        <v>-2.0403182402043196</v>
      </c>
      <c r="AO103" s="11">
        <f t="shared" si="134"/>
        <v>0.99072973206504322</v>
      </c>
      <c r="AP103" s="11">
        <f t="shared" si="134"/>
        <v>-0.5686555298071494</v>
      </c>
      <c r="AR103" s="15">
        <f>W103*'Table A8'!W51</f>
        <v>7.5149605577130068</v>
      </c>
      <c r="AS103" s="15">
        <f>X103*'Table A8'!X51</f>
        <v>4.5453431110904274</v>
      </c>
      <c r="AT103" s="15">
        <f>Y103*'Table A8'!Y51</f>
        <v>7.1815968424870751E-3</v>
      </c>
      <c r="AU103" s="15">
        <f>Z103*'Table A8'!Z51</f>
        <v>-1.1994479855123921</v>
      </c>
      <c r="AV103" s="15">
        <f>AA103*'Table A8'!AA51</f>
        <v>1.4671391150346842</v>
      </c>
      <c r="AW103" s="15">
        <f>AB103*'Table A8'!AB51</f>
        <v>0.54491429284234261</v>
      </c>
      <c r="AX103" s="15">
        <f>AC103*'Table A8'!AC51</f>
        <v>0.3390302852720769</v>
      </c>
      <c r="AY103" s="15">
        <f>AD103*'Table A8'!AD51</f>
        <v>-0.48007206175986661</v>
      </c>
      <c r="AZ103" s="15">
        <f>AE103*'Table A8'!AE51</f>
        <v>-0.52528770009151959</v>
      </c>
      <c r="BA103" s="15">
        <f>AF103*'Table A8'!AF51</f>
        <v>-0.19572120596166823</v>
      </c>
      <c r="BB103" s="15">
        <f>AG103*'Table A8'!AG51</f>
        <v>1.2448557751968008</v>
      </c>
      <c r="BC103" s="15">
        <f>AH103*'Table A8'!AH51</f>
        <v>-4.0036747913483595</v>
      </c>
      <c r="BD103" s="15">
        <f>AI103*'Table A8'!AI51</f>
        <v>-0.66866371353543208</v>
      </c>
      <c r="BE103" s="15">
        <f>AJ103*'Table A8'!AJ51</f>
        <v>-0.44307311594700582</v>
      </c>
      <c r="BF103" s="15"/>
      <c r="BG103" s="15"/>
      <c r="BH103" s="15"/>
      <c r="BI103" s="15">
        <f>AN103*'Table A8'!AN51</f>
        <v>-0.88917068908104246</v>
      </c>
      <c r="BJ103" s="15">
        <f>AO103*'Table A8'!AO51</f>
        <v>0.28800513311130804</v>
      </c>
      <c r="BK103" s="15">
        <f>AP103*'Table A8'!AP51</f>
        <v>-0.21915984118767537</v>
      </c>
    </row>
    <row r="104" spans="1:63" x14ac:dyDescent="0.2">
      <c r="A104" s="13">
        <v>2016</v>
      </c>
      <c r="B104" s="11">
        <f t="shared" ref="B104:U104" si="135">(B52/B51-1)*100</f>
        <v>-11.618824129084683</v>
      </c>
      <c r="C104" s="11">
        <f t="shared" si="135"/>
        <v>22.673437269914153</v>
      </c>
      <c r="D104" s="11">
        <f t="shared" si="135"/>
        <v>0.29611488952547838</v>
      </c>
      <c r="E104" s="11">
        <f t="shared" si="135"/>
        <v>3.4249546621700766E-2</v>
      </c>
      <c r="F104" s="11">
        <f t="shared" si="135"/>
        <v>-2.260255055292304</v>
      </c>
      <c r="G104" s="11">
        <f t="shared" si="135"/>
        <v>-4.0204817229882561</v>
      </c>
      <c r="H104" s="11">
        <f t="shared" si="135"/>
        <v>1.4821962155995294</v>
      </c>
      <c r="I104" s="11">
        <f t="shared" si="135"/>
        <v>-3.8959996266801467</v>
      </c>
      <c r="J104" s="11">
        <f t="shared" si="135"/>
        <v>2.4950062784621752</v>
      </c>
      <c r="K104" s="11">
        <f t="shared" si="135"/>
        <v>7.6650313904298439</v>
      </c>
      <c r="L104" s="11">
        <f t="shared" si="135"/>
        <v>5.3990557437764597</v>
      </c>
      <c r="M104" s="11">
        <f t="shared" si="135"/>
        <v>-1.6928065692980554</v>
      </c>
      <c r="N104" s="11">
        <f t="shared" si="135"/>
        <v>-0.73230329772219216</v>
      </c>
      <c r="O104" s="11">
        <f t="shared" si="135"/>
        <v>-1.1703957438010448</v>
      </c>
      <c r="P104" s="11"/>
      <c r="Q104" s="11">
        <f t="shared" si="135"/>
        <v>-1.6956899572921569</v>
      </c>
      <c r="R104" s="11">
        <f t="shared" si="135"/>
        <v>3.0407787051000223</v>
      </c>
      <c r="S104" s="11">
        <f t="shared" si="135"/>
        <v>-2.0491509314905842</v>
      </c>
      <c r="T104" s="11">
        <f t="shared" si="135"/>
        <v>7.0372072798049023</v>
      </c>
      <c r="U104" s="11">
        <f t="shared" si="135"/>
        <v>0.80008168465846019</v>
      </c>
      <c r="W104" s="11">
        <f t="shared" ref="W104:AJ104" si="136">(W52/W51-1)*100</f>
        <v>1.4149353201831749</v>
      </c>
      <c r="X104" s="11">
        <f t="shared" si="136"/>
        <v>13.16009706396304</v>
      </c>
      <c r="Y104" s="11">
        <f t="shared" si="136"/>
        <v>2.8374352324850083</v>
      </c>
      <c r="Z104" s="11">
        <f t="shared" si="136"/>
        <v>6.2975299751424796</v>
      </c>
      <c r="AA104" s="11">
        <f t="shared" si="136"/>
        <v>-4.2153593588605816</v>
      </c>
      <c r="AB104" s="11">
        <f t="shared" si="136"/>
        <v>0.22731649226015449</v>
      </c>
      <c r="AC104" s="11">
        <f t="shared" si="136"/>
        <v>1.2426696828448103</v>
      </c>
      <c r="AD104" s="11">
        <f t="shared" si="136"/>
        <v>-2.7178531987765653</v>
      </c>
      <c r="AE104" s="11">
        <f t="shared" si="136"/>
        <v>0.36407411587162652</v>
      </c>
      <c r="AF104" s="11">
        <f t="shared" si="136"/>
        <v>0.54314178787482348</v>
      </c>
      <c r="AG104" s="11">
        <f t="shared" si="136"/>
        <v>-2.2920679166497537</v>
      </c>
      <c r="AH104" s="11">
        <f t="shared" si="136"/>
        <v>-2.5130079746960576</v>
      </c>
      <c r="AI104" s="11">
        <f t="shared" si="136"/>
        <v>-0.27946339944634468</v>
      </c>
      <c r="AJ104" s="11">
        <f t="shared" si="136"/>
        <v>4.9975948437437578</v>
      </c>
      <c r="AK104" s="11"/>
      <c r="AL104" s="11"/>
      <c r="AM104" s="11"/>
      <c r="AN104" s="11">
        <f t="shared" ref="AN104:AP104" si="137">(AN52/AN51-1)*100</f>
        <v>2.5837559597922555</v>
      </c>
      <c r="AO104" s="11">
        <f t="shared" si="137"/>
        <v>0.84095570737734437</v>
      </c>
      <c r="AP104" s="11">
        <f t="shared" si="137"/>
        <v>0.70666565280714799</v>
      </c>
      <c r="AR104" s="15">
        <f>W104*'Table A8'!W52</f>
        <v>0.74086013364791048</v>
      </c>
      <c r="AS104" s="15">
        <f>X104*'Table A8'!X52</f>
        <v>7.8184136657004428</v>
      </c>
      <c r="AT104" s="15">
        <f>Y104*'Table A8'!Y52</f>
        <v>1.0555259064844231</v>
      </c>
      <c r="AU104" s="15">
        <f>Z104*'Table A8'!Z52</f>
        <v>4.4769140593287888</v>
      </c>
      <c r="AV104" s="15">
        <f>AA104*'Table A8'!AA52</f>
        <v>-2.9768867792273426</v>
      </c>
      <c r="AW104" s="15">
        <f>AB104*'Table A8'!AB52</f>
        <v>8.8448847138426115E-2</v>
      </c>
      <c r="AX104" s="15">
        <f>AC104*'Table A8'!AC52</f>
        <v>0.35888300440558113</v>
      </c>
      <c r="AY104" s="15">
        <f>AD104*'Table A8'!AD52</f>
        <v>-0.47643966574553193</v>
      </c>
      <c r="AZ104" s="15">
        <f>AE104*'Table A8'!AE52</f>
        <v>7.9659416552711887E-2</v>
      </c>
      <c r="BA104" s="15">
        <f>AF104*'Table A8'!AF52</f>
        <v>0.21698514425599197</v>
      </c>
      <c r="BB104" s="15">
        <f>AG104*'Table A8'!AG52</f>
        <v>-1.0802516091170291</v>
      </c>
      <c r="BC104" s="15">
        <f>AH104*'Table A8'!AH52</f>
        <v>-1.5568084403242075</v>
      </c>
      <c r="BD104" s="15">
        <f>AI104*'Table A8'!AI52</f>
        <v>-9.8231384905390171E-2</v>
      </c>
      <c r="BE104" s="15">
        <f>AJ104*'Table A8'!AJ52</f>
        <v>1.7626517013884235</v>
      </c>
      <c r="BF104" s="15"/>
      <c r="BG104" s="15"/>
      <c r="BH104" s="15"/>
      <c r="BI104" s="15">
        <f>AN104*'Table A8'!AN52</f>
        <v>1.1035221704272724</v>
      </c>
      <c r="BJ104" s="15">
        <f>AO104*'Table A8'!AO52</f>
        <v>0.24185886144172422</v>
      </c>
      <c r="BK104" s="15">
        <f>AP104*'Table A8'!AP52</f>
        <v>0.27044094532929558</v>
      </c>
    </row>
    <row r="105" spans="1:63" x14ac:dyDescent="0.2">
      <c r="A105" s="13">
        <v>2017</v>
      </c>
      <c r="B105" s="11">
        <f t="shared" ref="B105:U105" si="138">(B53/B52-1)*100</f>
        <v>0.91924256020541328</v>
      </c>
      <c r="C105" s="11">
        <f t="shared" si="138"/>
        <v>-2.7953887739244676</v>
      </c>
      <c r="D105" s="11">
        <f t="shared" si="138"/>
        <v>0.59563477950279609</v>
      </c>
      <c r="E105" s="11">
        <f t="shared" si="138"/>
        <v>-8.6925884241954581</v>
      </c>
      <c r="F105" s="11">
        <f t="shared" si="138"/>
        <v>-7.7361382756272583</v>
      </c>
      <c r="G105" s="11">
        <f t="shared" si="138"/>
        <v>-0.14368668139024265</v>
      </c>
      <c r="H105" s="11">
        <f t="shared" si="138"/>
        <v>1.3269862094982487</v>
      </c>
      <c r="I105" s="11">
        <f t="shared" si="138"/>
        <v>3.6372557666651817</v>
      </c>
      <c r="J105" s="11">
        <f t="shared" si="138"/>
        <v>2.7371155036088668</v>
      </c>
      <c r="K105" s="11">
        <f t="shared" si="138"/>
        <v>0.33091349475666831</v>
      </c>
      <c r="L105" s="11">
        <f t="shared" si="138"/>
        <v>5.8411749427492277</v>
      </c>
      <c r="M105" s="11">
        <f t="shared" si="138"/>
        <v>-3.940974063646463E-2</v>
      </c>
      <c r="N105" s="11">
        <f t="shared" si="138"/>
        <v>4.5283965969316053</v>
      </c>
      <c r="O105" s="11">
        <f t="shared" si="138"/>
        <v>3.4212754711282267</v>
      </c>
      <c r="P105" s="11"/>
      <c r="Q105" s="11">
        <f t="shared" si="138"/>
        <v>-0.83294218859444324</v>
      </c>
      <c r="R105" s="11">
        <f t="shared" si="138"/>
        <v>-4.9496334868135428</v>
      </c>
      <c r="S105" s="11">
        <f t="shared" si="138"/>
        <v>-2.2529241134746858</v>
      </c>
      <c r="T105" s="11">
        <f t="shared" si="138"/>
        <v>0.26810682526132723</v>
      </c>
      <c r="U105" s="11">
        <f t="shared" si="138"/>
        <v>0.87124198793901986</v>
      </c>
      <c r="W105" s="11">
        <f t="shared" ref="W105:AJ105" si="139">(W53/W52-1)*100</f>
        <v>-4.0191091212956165</v>
      </c>
      <c r="X105" s="11">
        <f t="shared" si="139"/>
        <v>4.6223029256870385</v>
      </c>
      <c r="Y105" s="11">
        <f t="shared" si="139"/>
        <v>0.70278318401943984</v>
      </c>
      <c r="Z105" s="11">
        <f t="shared" si="139"/>
        <v>1.038270529086871</v>
      </c>
      <c r="AA105" s="11">
        <f t="shared" si="139"/>
        <v>-8.250538109560523</v>
      </c>
      <c r="AB105" s="11">
        <f t="shared" si="139"/>
        <v>-1.0897704146413889</v>
      </c>
      <c r="AC105" s="11">
        <f t="shared" si="139"/>
        <v>0.61869120849444847</v>
      </c>
      <c r="AD105" s="11">
        <f t="shared" si="139"/>
        <v>3.640897552308342</v>
      </c>
      <c r="AE105" s="11">
        <f t="shared" si="139"/>
        <v>2.4008469108883101</v>
      </c>
      <c r="AF105" s="11">
        <f t="shared" si="139"/>
        <v>-0.28440511788148104</v>
      </c>
      <c r="AG105" s="11">
        <f t="shared" si="139"/>
        <v>2.3196218559873083</v>
      </c>
      <c r="AH105" s="11">
        <f t="shared" si="139"/>
        <v>-0.54596146088320419</v>
      </c>
      <c r="AI105" s="11">
        <f t="shared" si="139"/>
        <v>2.9279586032216809</v>
      </c>
      <c r="AJ105" s="11">
        <f t="shared" si="139"/>
        <v>7.0146563567616171</v>
      </c>
      <c r="AK105" s="11"/>
      <c r="AL105" s="11"/>
      <c r="AM105" s="11"/>
      <c r="AN105" s="11">
        <f t="shared" ref="AN105:AP105" si="140">(AN53/AN52-1)*100</f>
        <v>-5.6040504471071344</v>
      </c>
      <c r="AO105" s="11">
        <f t="shared" si="140"/>
        <v>1.2793313116249205</v>
      </c>
      <c r="AP105" s="11">
        <f t="shared" si="140"/>
        <v>0.57633411823585501</v>
      </c>
      <c r="AR105" s="15">
        <f>W105*'Table A8'!W53</f>
        <v>-1.9327895764310619</v>
      </c>
      <c r="AS105" s="15">
        <f>X105*'Table A8'!X53</f>
        <v>3.1168188627907703</v>
      </c>
      <c r="AT105" s="15">
        <f>Y105*'Table A8'!Y53</f>
        <v>0.25939727322157524</v>
      </c>
      <c r="AU105" s="15">
        <f>Z105*'Table A8'!Z53</f>
        <v>0.72772381383698792</v>
      </c>
      <c r="AV105" s="15">
        <f>AA105*'Table A8'!AA53</f>
        <v>-5.7019468875172779</v>
      </c>
      <c r="AW105" s="15">
        <f>AB105*'Table A8'!AB53</f>
        <v>-0.41727309176618782</v>
      </c>
      <c r="AX105" s="15">
        <f>AC105*'Table A8'!AC53</f>
        <v>0.17193428684060724</v>
      </c>
      <c r="AY105" s="15">
        <f>AD105*'Table A8'!AD53</f>
        <v>0.60620944245933883</v>
      </c>
      <c r="AZ105" s="15">
        <f>AE105*'Table A8'!AE53</f>
        <v>0.52386479595582913</v>
      </c>
      <c r="BA105" s="15">
        <f>AF105*'Table A8'!AF53</f>
        <v>-0.11333543947577018</v>
      </c>
      <c r="BB105" s="15">
        <f>AG105*'Table A8'!AG53</f>
        <v>1.1818473356255337</v>
      </c>
      <c r="BC105" s="15">
        <f>AH105*'Table A8'!AH53</f>
        <v>-0.32621197287771447</v>
      </c>
      <c r="BD105" s="15">
        <f>AI105*'Table A8'!AI53</f>
        <v>0.99931227127955979</v>
      </c>
      <c r="BE105" s="15">
        <f>AJ105*'Table A8'!AJ53</f>
        <v>2.4923074035574024</v>
      </c>
      <c r="BF105" s="15"/>
      <c r="BG105" s="15"/>
      <c r="BH105" s="15"/>
      <c r="BI105" s="15">
        <f>AN105*'Table A8'!AN53</f>
        <v>-2.280848531972604</v>
      </c>
      <c r="BJ105" s="15">
        <f>AO105*'Table A8'!AO53</f>
        <v>0.36333009250147746</v>
      </c>
      <c r="BK105" s="15">
        <f>AP105*'Table A8'!AP53</f>
        <v>0.21935276540056645</v>
      </c>
    </row>
    <row r="106" spans="1:63" x14ac:dyDescent="0.2">
      <c r="A106" s="13">
        <v>2018</v>
      </c>
      <c r="B106" s="11">
        <f t="shared" ref="B106:U106" si="141">(B54/B53-1)*100</f>
        <v>-8.4611696882746283</v>
      </c>
      <c r="C106" s="11">
        <f t="shared" si="141"/>
        <v>-5.0469414493897418</v>
      </c>
      <c r="D106" s="11">
        <f t="shared" si="141"/>
        <v>3.6110897043417189</v>
      </c>
      <c r="E106" s="11">
        <f t="shared" si="141"/>
        <v>-2.0439338544796182</v>
      </c>
      <c r="F106" s="11">
        <f t="shared" si="141"/>
        <v>-4.7015691771013941</v>
      </c>
      <c r="G106" s="11">
        <f t="shared" si="141"/>
        <v>-2.487058040220036</v>
      </c>
      <c r="H106" s="11">
        <f t="shared" si="141"/>
        <v>-1.3187676092892064</v>
      </c>
      <c r="I106" s="11">
        <f t="shared" si="141"/>
        <v>0.41583014975832278</v>
      </c>
      <c r="J106" s="11">
        <f t="shared" si="141"/>
        <v>-0.89514171386289032</v>
      </c>
      <c r="K106" s="11">
        <f t="shared" si="141"/>
        <v>14.214093095454094</v>
      </c>
      <c r="L106" s="11">
        <f t="shared" si="141"/>
        <v>-2.589445113502209</v>
      </c>
      <c r="M106" s="11">
        <f t="shared" si="141"/>
        <v>-1.1262386274861758</v>
      </c>
      <c r="N106" s="11">
        <f t="shared" si="141"/>
        <v>-2.3419879203545046</v>
      </c>
      <c r="O106" s="11">
        <f t="shared" si="141"/>
        <v>-1.787438224630078</v>
      </c>
      <c r="P106" s="11"/>
      <c r="Q106" s="11">
        <f t="shared" si="141"/>
        <v>-7.8520477035106895</v>
      </c>
      <c r="R106" s="11">
        <f t="shared" si="141"/>
        <v>-5.8796227978527789</v>
      </c>
      <c r="S106" s="11">
        <f t="shared" si="141"/>
        <v>2.3870036304298514</v>
      </c>
      <c r="T106" s="11">
        <f t="shared" si="141"/>
        <v>3.8399855519541282</v>
      </c>
      <c r="U106" s="11">
        <f t="shared" si="141"/>
        <v>0.21941334001152057</v>
      </c>
      <c r="W106" s="11">
        <f t="shared" ref="W106:AJ106" si="142">(W54/W53-1)*100</f>
        <v>3.0592130720585198</v>
      </c>
      <c r="X106" s="11">
        <f t="shared" si="142"/>
        <v>-12.551167170617262</v>
      </c>
      <c r="Y106" s="11">
        <f t="shared" si="142"/>
        <v>1.6693246945347795</v>
      </c>
      <c r="Z106" s="11">
        <f t="shared" si="142"/>
        <v>-1.6145442411671374</v>
      </c>
      <c r="AA106" s="11">
        <f t="shared" si="142"/>
        <v>-3.3673852423852346</v>
      </c>
      <c r="AB106" s="11">
        <f t="shared" si="142"/>
        <v>3.4117148988155543</v>
      </c>
      <c r="AC106" s="11">
        <f t="shared" si="142"/>
        <v>1.2725886717500634</v>
      </c>
      <c r="AD106" s="11">
        <f t="shared" si="142"/>
        <v>-3.4499179938750735</v>
      </c>
      <c r="AE106" s="11">
        <f t="shared" si="142"/>
        <v>2.5756041116225648</v>
      </c>
      <c r="AF106" s="11">
        <f t="shared" si="142"/>
        <v>3.6871377950731477</v>
      </c>
      <c r="AG106" s="11">
        <f t="shared" si="142"/>
        <v>-1.5109257059119252</v>
      </c>
      <c r="AH106" s="11">
        <f t="shared" si="142"/>
        <v>-0.19718312449044095</v>
      </c>
      <c r="AI106" s="11">
        <f t="shared" si="142"/>
        <v>-3.5828466939824222</v>
      </c>
      <c r="AJ106" s="11">
        <f t="shared" si="142"/>
        <v>6.2937065971210071</v>
      </c>
      <c r="AK106" s="11"/>
      <c r="AL106" s="11"/>
      <c r="AM106" s="11"/>
      <c r="AN106" s="11">
        <f t="shared" ref="AN106:AP106" si="143">(AN54/AN53-1)*100</f>
        <v>5.2886326385784832</v>
      </c>
      <c r="AO106" s="11">
        <f t="shared" si="143"/>
        <v>3.316883576042029</v>
      </c>
      <c r="AP106" s="11">
        <f t="shared" si="143"/>
        <v>0.27459714480932984</v>
      </c>
      <c r="AR106" s="15">
        <f>W106*'Table A8'!W54</f>
        <v>1.4014255083100078</v>
      </c>
      <c r="AS106" s="15">
        <f>X106*'Table A8'!X54</f>
        <v>-9.6254901031463778</v>
      </c>
      <c r="AT106" s="15">
        <f>Y106*'Table A8'!Y54</f>
        <v>0.60913658103574109</v>
      </c>
      <c r="AU106" s="15">
        <f>Z106*'Table A8'!Z54</f>
        <v>-1.1271133347587785</v>
      </c>
      <c r="AV106" s="15">
        <f>AA106*'Table A8'!AA54</f>
        <v>-2.286117841055336</v>
      </c>
      <c r="AW106" s="15">
        <f>AB106*'Table A8'!AB54</f>
        <v>1.2739343432177279</v>
      </c>
      <c r="AX106" s="15">
        <f>AC106*'Table A8'!AC54</f>
        <v>0.34716218965341733</v>
      </c>
      <c r="AY106" s="15">
        <f>AD106*'Table A8'!AD54</f>
        <v>-0.57717128037529986</v>
      </c>
      <c r="AZ106" s="15">
        <f>AE106*'Table A8'!AE54</f>
        <v>0.53778613850679147</v>
      </c>
      <c r="BA106" s="15">
        <f>AF106*'Table A8'!AF54</f>
        <v>1.4302407507088741</v>
      </c>
      <c r="BB106" s="15">
        <f>AG106*'Table A8'!AG54</f>
        <v>-0.78522808936242761</v>
      </c>
      <c r="BC106" s="15">
        <f>AH106*'Table A8'!AH54</f>
        <v>-0.10890423965607055</v>
      </c>
      <c r="BD106" s="15">
        <f>AI106*'Table A8'!AI54</f>
        <v>-1.2074193358720762</v>
      </c>
      <c r="BE106" s="15">
        <f>AJ106*'Table A8'!AJ54</f>
        <v>2.2166434635060184</v>
      </c>
      <c r="BF106" s="15"/>
      <c r="BG106" s="15"/>
      <c r="BH106" s="15"/>
      <c r="BI106" s="15">
        <f>AN106*'Table A8'!AN54</f>
        <v>2.1778589205666199</v>
      </c>
      <c r="BJ106" s="15">
        <f>AO106*'Table A8'!AO54</f>
        <v>0.94199493559593639</v>
      </c>
      <c r="BK106" s="15">
        <f>AP106*'Table A8'!AP54</f>
        <v>0.10327598616278895</v>
      </c>
    </row>
    <row r="107" spans="1:63" x14ac:dyDescent="0.2">
      <c r="A107" s="13">
        <v>2019</v>
      </c>
      <c r="B107" s="11">
        <f t="shared" ref="B107:U108" si="144">(B55/B54-1)*100</f>
        <v>18.642104043563901</v>
      </c>
      <c r="C107" s="11">
        <f t="shared" si="144"/>
        <v>8.2387515200648576</v>
      </c>
      <c r="D107" s="11">
        <f t="shared" si="144"/>
        <v>3.0621713578719456</v>
      </c>
      <c r="E107" s="11">
        <f t="shared" si="144"/>
        <v>18.313198599977444</v>
      </c>
      <c r="F107" s="11">
        <f t="shared" si="144"/>
        <v>4.9438644869016946</v>
      </c>
      <c r="G107" s="11">
        <f t="shared" si="144"/>
        <v>-9.9860195725964829E-2</v>
      </c>
      <c r="H107" s="11">
        <f t="shared" si="144"/>
        <v>0.10982428115016152</v>
      </c>
      <c r="I107" s="11">
        <f t="shared" si="144"/>
        <v>-3.3929483903934576</v>
      </c>
      <c r="J107" s="11">
        <f t="shared" si="144"/>
        <v>-2.0268872802482019</v>
      </c>
      <c r="K107" s="11">
        <f t="shared" si="144"/>
        <v>5.2450927812935699</v>
      </c>
      <c r="L107" s="11">
        <f t="shared" si="144"/>
        <v>-1.6924136573846282</v>
      </c>
      <c r="M107" s="11">
        <f t="shared" si="144"/>
        <v>1.6212308963238442</v>
      </c>
      <c r="N107" s="11">
        <f t="shared" si="144"/>
        <v>-4.1280287167215102</v>
      </c>
      <c r="O107" s="11">
        <f t="shared" si="144"/>
        <v>2.0550718768981735</v>
      </c>
      <c r="P107" s="11"/>
      <c r="Q107" s="11">
        <f t="shared" si="144"/>
        <v>-8.7854531080146288</v>
      </c>
      <c r="R107" s="11">
        <f t="shared" si="144"/>
        <v>8.0100261551874432</v>
      </c>
      <c r="S107" s="11">
        <f t="shared" si="144"/>
        <v>-2.6607088453336036</v>
      </c>
      <c r="T107" s="11">
        <f t="shared" si="144"/>
        <v>-2.0858524788391675</v>
      </c>
      <c r="U107" s="11">
        <f t="shared" si="144"/>
        <v>0.26444263628968567</v>
      </c>
      <c r="W107" s="11">
        <f t="shared" ref="W107:AJ108" si="145">(W55/W54-1)*100</f>
        <v>3.1322388961627645</v>
      </c>
      <c r="X107" s="11">
        <f t="shared" si="145"/>
        <v>5.0969202007281389</v>
      </c>
      <c r="Y107" s="11">
        <f t="shared" si="145"/>
        <v>1.8752547900529937</v>
      </c>
      <c r="Z107" s="11">
        <f t="shared" si="145"/>
        <v>6.2778904665314661</v>
      </c>
      <c r="AA107" s="11">
        <f t="shared" si="145"/>
        <v>7.9197893457565449</v>
      </c>
      <c r="AB107" s="11">
        <f t="shared" si="145"/>
        <v>7.4082027056044719</v>
      </c>
      <c r="AC107" s="11">
        <f t="shared" si="145"/>
        <v>1.0175297199274569</v>
      </c>
      <c r="AD107" s="11">
        <f t="shared" si="145"/>
        <v>-5.4510902180436194</v>
      </c>
      <c r="AE107" s="11">
        <f t="shared" si="145"/>
        <v>-3.375828658847535</v>
      </c>
      <c r="AF107" s="11">
        <f t="shared" si="145"/>
        <v>0.59462784498667265</v>
      </c>
      <c r="AG107" s="11">
        <f t="shared" si="145"/>
        <v>-0.16986410871303592</v>
      </c>
      <c r="AH107" s="11">
        <f t="shared" si="145"/>
        <v>-0.12179031766974546</v>
      </c>
      <c r="AI107" s="11">
        <f t="shared" si="145"/>
        <v>-4.6792901754733833</v>
      </c>
      <c r="AJ107" s="11">
        <f t="shared" si="145"/>
        <v>2.7101375445746312</v>
      </c>
      <c r="AK107" s="11"/>
      <c r="AL107" s="11"/>
      <c r="AM107" s="11"/>
      <c r="AN107" s="11">
        <f t="shared" ref="AN107:AP108" si="146">(AN55/AN54-1)*100</f>
        <v>-0.34310667498441694</v>
      </c>
      <c r="AO107" s="11">
        <f t="shared" si="146"/>
        <v>0.27863777089782715</v>
      </c>
      <c r="AP107" s="11">
        <f t="shared" si="146"/>
        <v>-0.22267206477731838</v>
      </c>
      <c r="AR107" s="15">
        <f>W107*'Table A8'!W55</f>
        <v>1.4665142511834062</v>
      </c>
      <c r="AS107" s="15">
        <f>X107*'Table A8'!X55</f>
        <v>4.0556194037193798</v>
      </c>
      <c r="AT107" s="15">
        <f>Y107*'Table A8'!Y55</f>
        <v>0.67846718304117315</v>
      </c>
      <c r="AU107" s="15">
        <f>Z107*'Table A8'!Z55</f>
        <v>4.488691683569999</v>
      </c>
      <c r="AV107" s="15">
        <f>AA107*'Table A8'!AA55</f>
        <v>5.2246850313955919</v>
      </c>
      <c r="AW107" s="15">
        <f>AB107*'Table A8'!AB55</f>
        <v>2.7714086321666329</v>
      </c>
      <c r="AX107" s="15">
        <f>AC107*'Table A8'!AC55</f>
        <v>0.28999597017932527</v>
      </c>
      <c r="AY107" s="15">
        <f>AD107*'Table A8'!AD55</f>
        <v>-0.94467393478695927</v>
      </c>
      <c r="AZ107" s="15">
        <f>AE107*'Table A8'!AE55</f>
        <v>-0.65524834268230669</v>
      </c>
      <c r="BA107" s="15">
        <f>AF107*'Table A8'!AF55</f>
        <v>0.22185564896452756</v>
      </c>
      <c r="BB107" s="15">
        <f>AG107*'Table A8'!AG55</f>
        <v>-8.7412070343728276E-2</v>
      </c>
      <c r="BC107" s="15">
        <f>AH107*'Table A8'!AH55</f>
        <v>-6.285598294935564E-2</v>
      </c>
      <c r="BD107" s="15">
        <f>AI107*'Table A8'!AI55</f>
        <v>-1.5801962922573616</v>
      </c>
      <c r="BE107" s="15">
        <f>AJ107*'Table A8'!AJ55</f>
        <v>0.91656851757514013</v>
      </c>
      <c r="BF107" s="15"/>
      <c r="BG107" s="15"/>
      <c r="BH107" s="15"/>
      <c r="BI107" s="15">
        <f>AN107*'Table A8'!AN55</f>
        <v>-0.14369307548347379</v>
      </c>
      <c r="BJ107" s="15">
        <f>AO107*'Table A8'!AO55</f>
        <v>7.709907120742876E-2</v>
      </c>
      <c r="BK107" s="15">
        <f>AP107*'Table A8'!AP55</f>
        <v>-8.236639676113007E-2</v>
      </c>
    </row>
    <row r="108" spans="1:63" x14ac:dyDescent="0.2">
      <c r="A108" s="13">
        <v>2020</v>
      </c>
      <c r="B108" s="11">
        <f t="shared" si="144"/>
        <v>-5.2302563033965637</v>
      </c>
      <c r="C108" s="11">
        <f t="shared" si="144"/>
        <v>-17.233977307574367</v>
      </c>
      <c r="D108" s="11">
        <f t="shared" si="144"/>
        <v>4.3802316248136686</v>
      </c>
      <c r="E108" s="11">
        <f t="shared" si="144"/>
        <v>4.2671218263281352</v>
      </c>
      <c r="F108" s="11">
        <f t="shared" si="144"/>
        <v>1.4919230373495296</v>
      </c>
      <c r="G108" s="11">
        <f t="shared" si="144"/>
        <v>3.3247137052087261</v>
      </c>
      <c r="H108" s="11">
        <f t="shared" si="144"/>
        <v>5.6763561455710709</v>
      </c>
      <c r="I108" s="11">
        <f t="shared" si="144"/>
        <v>-2.850574712643672</v>
      </c>
      <c r="J108" s="11">
        <f t="shared" si="144"/>
        <v>-8.1007813745814001</v>
      </c>
      <c r="K108" s="11">
        <f t="shared" si="144"/>
        <v>-3.5185560738187016</v>
      </c>
      <c r="L108" s="11">
        <f t="shared" si="144"/>
        <v>-3.8369543551923568</v>
      </c>
      <c r="M108" s="11">
        <f t="shared" si="144"/>
        <v>-1.4701346766731738</v>
      </c>
      <c r="N108" s="11">
        <f t="shared" si="144"/>
        <v>1.4887008675163349</v>
      </c>
      <c r="O108" s="11">
        <f t="shared" si="144"/>
        <v>-4.2360060514372133</v>
      </c>
      <c r="P108" s="11"/>
      <c r="Q108" s="11">
        <f t="shared" si="144"/>
        <v>27.096114519427417</v>
      </c>
      <c r="R108" s="11">
        <f t="shared" si="144"/>
        <v>17.251143541712043</v>
      </c>
      <c r="S108" s="11">
        <f t="shared" si="144"/>
        <v>3.1575979701156109</v>
      </c>
      <c r="T108" s="11">
        <f t="shared" si="144"/>
        <v>-2.6052104208416527</v>
      </c>
      <c r="U108" s="11">
        <f t="shared" si="144"/>
        <v>3.7770612620912081</v>
      </c>
      <c r="W108" s="11">
        <f t="shared" si="145"/>
        <v>5.0010418837257653</v>
      </c>
      <c r="X108" s="11">
        <f t="shared" si="145"/>
        <v>-2.0750281099866985</v>
      </c>
      <c r="Y108" s="11">
        <f t="shared" si="145"/>
        <v>15.10147918816649</v>
      </c>
      <c r="Z108" s="11">
        <f t="shared" si="145"/>
        <v>8.8649455941967261</v>
      </c>
      <c r="AA108" s="11">
        <f t="shared" si="145"/>
        <v>3.025002572281088</v>
      </c>
      <c r="AB108" s="11">
        <f t="shared" si="145"/>
        <v>32.212781677133371</v>
      </c>
      <c r="AC108" s="11">
        <f t="shared" si="145"/>
        <v>14.236667429617755</v>
      </c>
      <c r="AD108" s="11">
        <f t="shared" si="145"/>
        <v>13.218390804597702</v>
      </c>
      <c r="AE108" s="11">
        <f t="shared" si="145"/>
        <v>58.634986445542971</v>
      </c>
      <c r="AF108" s="11">
        <f t="shared" si="145"/>
        <v>2.7377813830865794</v>
      </c>
      <c r="AG108" s="11">
        <f t="shared" si="145"/>
        <v>-0.79728921666334385</v>
      </c>
      <c r="AH108" s="11">
        <f t="shared" si="145"/>
        <v>4.132826154004321</v>
      </c>
      <c r="AI108" s="11">
        <f t="shared" si="145"/>
        <v>5.2693584663167981</v>
      </c>
      <c r="AJ108" s="11">
        <f t="shared" si="145"/>
        <v>13.254974979634571</v>
      </c>
      <c r="AN108" s="11">
        <f t="shared" si="146"/>
        <v>45.827459825204372</v>
      </c>
      <c r="AO108" s="11">
        <f t="shared" si="146"/>
        <v>32.692050768203075</v>
      </c>
      <c r="AP108" s="11">
        <f t="shared" si="146"/>
        <v>15.165822201750355</v>
      </c>
      <c r="AR108" s="15">
        <f>W108*'Table A8'!W56</f>
        <v>2.858095436549275</v>
      </c>
      <c r="AS108" s="15">
        <f>X108*'Table A8'!X56</f>
        <v>-1.6295195747725544</v>
      </c>
      <c r="AT108" s="15">
        <f>Y108*'Table A8'!Y56</f>
        <v>5.4773065015479858</v>
      </c>
      <c r="AU108" s="15">
        <f>Z108*'Table A8'!Z56</f>
        <v>6.641617239172187</v>
      </c>
      <c r="AV108" s="15">
        <f>AA108*'Table A8'!AA56</f>
        <v>1.949311657577933</v>
      </c>
      <c r="AW108" s="15">
        <f>AB108*'Table A8'!AB56</f>
        <v>11.844639822681941</v>
      </c>
      <c r="AX108" s="15">
        <f>AC108*'Table A8'!AC56</f>
        <v>4.1528358892194985</v>
      </c>
      <c r="AY108" s="15">
        <f>AD108*'Table A8'!AD56</f>
        <v>2.2312643678160913</v>
      </c>
      <c r="AZ108" s="15">
        <f>AE108*'Table A8'!AE56</f>
        <v>11.691816297241269</v>
      </c>
      <c r="BA108" s="15">
        <f>AF108*'Table A8'!AF56</f>
        <v>0.96096126546338934</v>
      </c>
      <c r="BB108" s="15">
        <f>AG108*'Table A8'!AG56</f>
        <v>-0.40151484951166</v>
      </c>
      <c r="BC108" s="15">
        <f>AH108*'Table A8'!AH56</f>
        <v>2.0420294026935348</v>
      </c>
      <c r="BD108" s="15">
        <f>AI108*'Table A8'!AI56</f>
        <v>1.7214994109456978</v>
      </c>
      <c r="BE108" s="15">
        <f>AJ108*'Table A8'!AJ56</f>
        <v>4.391373210752934</v>
      </c>
      <c r="BF108" s="15"/>
      <c r="BG108" s="15"/>
      <c r="BH108" s="15"/>
      <c r="BI108" s="15">
        <f>AN108*'Table A8'!AN56</f>
        <v>19.659980265012678</v>
      </c>
      <c r="BJ108" s="15">
        <f>AO108*'Table A8'!AO56</f>
        <v>9.0393520374081486</v>
      </c>
      <c r="BK108" s="15">
        <f>AP108*'Table A8'!AP56</f>
        <v>5.5082266236757285</v>
      </c>
    </row>
    <row r="156" spans="1:1" x14ac:dyDescent="0.2">
      <c r="A156" s="9"/>
    </row>
  </sheetData>
  <hyperlinks>
    <hyperlink ref="A1" location="Contents!A1" display="Back to Contents" xr:uid="{00000000-0004-0000-0900-000000000000}"/>
    <hyperlink ref="AR3" location="'Table A7'!AR56" display="data" xr:uid="{00000000-0004-0000-0900-000001000000}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0EFE0-9D6A-47C4-8C96-80194EC87CF3}">
  <dimension ref="A1:BK15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109375" defaultRowHeight="12" x14ac:dyDescent="0.2"/>
  <cols>
    <col min="1" max="1" width="20.7109375" style="13" customWidth="1"/>
    <col min="2" max="2" width="8.7109375" style="13" customWidth="1"/>
    <col min="3" max="21" width="8.7109375" style="13"/>
    <col min="22" max="22" width="3.7109375" style="13" customWidth="1"/>
    <col min="23" max="42" width="8.7109375" style="13"/>
    <col min="43" max="43" width="3.7109375" style="13" customWidth="1"/>
    <col min="44" max="16384" width="8.7109375" style="13"/>
  </cols>
  <sheetData>
    <row r="1" spans="1:63" ht="12.75" x14ac:dyDescent="0.2">
      <c r="A1" s="26" t="s">
        <v>183</v>
      </c>
      <c r="B1" s="9" t="s">
        <v>208</v>
      </c>
      <c r="W1" s="9" t="s">
        <v>209</v>
      </c>
      <c r="AR1" s="9" t="s">
        <v>211</v>
      </c>
    </row>
    <row r="2" spans="1:63" x14ac:dyDescent="0.2">
      <c r="B2" s="9" t="s">
        <v>150</v>
      </c>
      <c r="W2" s="9" t="s">
        <v>224</v>
      </c>
      <c r="AR2" s="9" t="s">
        <v>176</v>
      </c>
    </row>
    <row r="3" spans="1:63" ht="12.75" x14ac:dyDescent="0.2">
      <c r="A3" s="16"/>
      <c r="B3" s="9"/>
      <c r="AR3" s="37" t="s">
        <v>210</v>
      </c>
    </row>
    <row r="4" spans="1:63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  <c r="AR4" s="13" t="s">
        <v>13</v>
      </c>
      <c r="AS4" s="13" t="s">
        <v>15</v>
      </c>
      <c r="AT4" s="13" t="s">
        <v>0</v>
      </c>
      <c r="AU4" s="13" t="s">
        <v>17</v>
      </c>
      <c r="AV4" s="13" t="s">
        <v>19</v>
      </c>
      <c r="AW4" s="13" t="s">
        <v>1</v>
      </c>
      <c r="AX4" s="13" t="s">
        <v>22</v>
      </c>
      <c r="AY4" s="13" t="s">
        <v>2</v>
      </c>
      <c r="AZ4" s="13" t="s">
        <v>25</v>
      </c>
      <c r="BA4" s="13" t="s">
        <v>147</v>
      </c>
      <c r="BB4" s="13" t="s">
        <v>4</v>
      </c>
      <c r="BC4" s="13" t="s">
        <v>29</v>
      </c>
      <c r="BD4" s="13" t="s">
        <v>31</v>
      </c>
      <c r="BE4" s="13" t="s">
        <v>33</v>
      </c>
      <c r="BF4" s="13" t="s">
        <v>35</v>
      </c>
      <c r="BG4" s="13" t="s">
        <v>37</v>
      </c>
      <c r="BH4" s="13" t="s">
        <v>39</v>
      </c>
      <c r="BI4" s="13" t="s">
        <v>41</v>
      </c>
      <c r="BJ4" s="13" t="s">
        <v>43</v>
      </c>
      <c r="BK4" s="13" t="s">
        <v>10</v>
      </c>
    </row>
    <row r="5" spans="1:63" x14ac:dyDescent="0.2">
      <c r="A5" s="17" t="str">
        <f>Base_year</f>
        <v>2019=100</v>
      </c>
      <c r="B5" s="13" t="s">
        <v>222</v>
      </c>
      <c r="W5" s="13" t="s">
        <v>223</v>
      </c>
    </row>
    <row r="6" spans="1:63" x14ac:dyDescent="0.2">
      <c r="A6" s="13">
        <v>1970</v>
      </c>
      <c r="B6" s="15">
        <f>'Table A1'!B6/'Table A2'!B6*100</f>
        <v>24.426392161726408</v>
      </c>
      <c r="C6" s="15">
        <f>'Table A1'!C6/'Table A2'!C6*100</f>
        <v>38.384809848318305</v>
      </c>
      <c r="D6" s="15">
        <f>'Table A1'!D6/'Table A2'!D6*100</f>
        <v>19.809510013399485</v>
      </c>
      <c r="E6" s="15">
        <f>'Table A1'!E6/'Table A2'!E6*100</f>
        <v>22.649572649572651</v>
      </c>
      <c r="F6" s="15">
        <f>'Table A1'!F6/'Table A2'!F6*100</f>
        <v>99.205961397507934</v>
      </c>
      <c r="G6" s="15">
        <f>'Table A1'!G6/'Table A2'!G6*100</f>
        <v>88.409143384899551</v>
      </c>
      <c r="H6" s="15">
        <f>'Table A1'!H6/'Table A2'!H6*100</f>
        <v>54.871384779421561</v>
      </c>
      <c r="I6" s="15">
        <f>'Table A1'!I6/'Table A2'!I6*100</f>
        <v>31.480653097740998</v>
      </c>
      <c r="J6" s="15">
        <f>'Table A1'!J6/'Table A2'!J6*100</f>
        <v>121.26639757820384</v>
      </c>
      <c r="K6" s="15">
        <f>'Table A1'!K6/'Table A2'!K6*100</f>
        <v>9.6113912785523592</v>
      </c>
      <c r="L6" s="15">
        <f>'Table A1'!L6/'Table A2'!L6*100</f>
        <v>58.532183677561669</v>
      </c>
      <c r="M6" s="15">
        <f>'Table A1'!M6/'Table A2'!M6*100</f>
        <v>118.13471502590673</v>
      </c>
      <c r="N6" s="15">
        <f>'Table A1'!N6/'Table A2'!N6*100</f>
        <v>43.989071038251367</v>
      </c>
      <c r="O6" s="15">
        <f>'Table A1'!O6/'Table A2'!O6*100</f>
        <v>52.003522677234706</v>
      </c>
      <c r="P6" s="15"/>
      <c r="Q6" s="15">
        <f>'Table A1'!Q6/'Table A2'!Q6*100</f>
        <v>170.30839110686108</v>
      </c>
      <c r="R6" s="15">
        <f>'Table A1'!R6/'Table A2'!R6*100</f>
        <v>45.552297165200386</v>
      </c>
      <c r="S6" s="15">
        <f>'Table A1'!S6/'Table A2'!S6*100</f>
        <v>50.28846153846154</v>
      </c>
      <c r="T6" s="15">
        <f>'Table A1'!T6/'Table A2'!T6*100</f>
        <v>77.460467311777208</v>
      </c>
      <c r="U6" s="15">
        <f>'Table A1'!U6/'Table A2'!U6*100</f>
        <v>41.228287841191062</v>
      </c>
      <c r="W6" s="15">
        <f>'Table A4 (a)'!B6/'Table A2'!B6*100</f>
        <v>33.28785811732606</v>
      </c>
      <c r="X6" s="15">
        <f>'Table A4 (a)'!C6/'Table A2'!C6*100</f>
        <v>3.3716201362936902</v>
      </c>
      <c r="Y6" s="15">
        <f>'Table A4 (a)'!D6/'Table A2'!D6*100</f>
        <v>31.666244160359252</v>
      </c>
      <c r="Z6" s="15">
        <f>'Table A4 (a)'!E6/'Table A2'!E6*100</f>
        <v>40.620020281037228</v>
      </c>
      <c r="AA6" s="15">
        <f>'Table A4 (a)'!F6/'Table A2'!F6*100</f>
        <v>24.566332763254337</v>
      </c>
      <c r="AB6" s="15">
        <f>'Table A4 (a)'!G6/'Table A2'!G6*100</f>
        <v>34.795659201108286</v>
      </c>
      <c r="AC6" s="15">
        <f>'Table A4 (a)'!H6/'Table A2'!H6*100</f>
        <v>31.840597094495536</v>
      </c>
      <c r="AD6" s="15">
        <f>'Table A4 (a)'!I6/'Table A2'!I6*100</f>
        <v>34.567210914784162</v>
      </c>
      <c r="AE6" s="15">
        <f>'Table A4 (a)'!J6/'Table A2'!J6*100</f>
        <v>56.559031281533812</v>
      </c>
      <c r="AF6" s="15">
        <f>'Table A4 (a)'!K6/'Table A2'!K6*100</f>
        <v>43.221595965588847</v>
      </c>
      <c r="AG6" s="15">
        <f>'Table A4 (a)'!L6/'Table A2'!L6*100</f>
        <v>34.469621014638065</v>
      </c>
      <c r="AH6" s="15">
        <f>'Table A4 (a)'!M6/'Table A2'!M6*100</f>
        <v>141.40367404616109</v>
      </c>
      <c r="AI6" s="15">
        <f>'Table A4 (a)'!N6/'Table A2'!N6*100</f>
        <v>25.80015612802498</v>
      </c>
      <c r="AJ6" s="15">
        <f>'Table A4 (a)'!O6/'Table A2'!O6*100</f>
        <v>58.124174372523107</v>
      </c>
      <c r="AK6" s="15"/>
      <c r="AL6" s="15"/>
      <c r="AM6" s="15"/>
      <c r="AN6" s="15">
        <f>'Table A4 (a)'!S6/'Table A2'!S6*100</f>
        <v>93.533653846153825</v>
      </c>
      <c r="AO6" s="15">
        <f>'Table A4 (a)'!T6/'Table A2'!T6*100</f>
        <v>5.7587915978286528</v>
      </c>
      <c r="AP6" s="15">
        <f>'Table A4 (a)'!U6/'Table A2'!U6*100</f>
        <v>42.394540942928046</v>
      </c>
    </row>
    <row r="7" spans="1:63" x14ac:dyDescent="0.2">
      <c r="A7" s="13">
        <v>1971</v>
      </c>
      <c r="B7" s="15">
        <f>'Table A1'!B7/'Table A2'!B7*100</f>
        <v>26.883394977613388</v>
      </c>
      <c r="C7" s="15">
        <f>'Table A1'!C7/'Table A2'!C7*100</f>
        <v>38.42610149018946</v>
      </c>
      <c r="D7" s="15">
        <f>'Table A1'!D7/'Table A2'!D7*100</f>
        <v>20.456948640483382</v>
      </c>
      <c r="E7" s="15">
        <f>'Table A1'!E7/'Table A2'!E7*100</f>
        <v>24.548384678809683</v>
      </c>
      <c r="F7" s="15">
        <f>'Table A1'!F7/'Table A2'!F7*100</f>
        <v>105.56466876971609</v>
      </c>
      <c r="G7" s="15">
        <f>'Table A1'!G7/'Table A2'!G7*100</f>
        <v>92.907378710215767</v>
      </c>
      <c r="H7" s="15">
        <f>'Table A1'!H7/'Table A2'!H7*100</f>
        <v>57.54348119185655</v>
      </c>
      <c r="I7" s="15">
        <f>'Table A1'!I7/'Table A2'!I7*100</f>
        <v>35.172655156322911</v>
      </c>
      <c r="J7" s="15">
        <f>'Table A1'!J7/'Table A2'!J7*100</f>
        <v>132.95273499734469</v>
      </c>
      <c r="K7" s="15">
        <f>'Table A1'!K7/'Table A2'!K7*100</f>
        <v>10.446859903381643</v>
      </c>
      <c r="L7" s="15">
        <f>'Table A1'!L7/'Table A2'!L7*100</f>
        <v>55.963302752293572</v>
      </c>
      <c r="M7" s="15">
        <f>'Table A1'!M7/'Table A2'!M7*100</f>
        <v>118.66369710467706</v>
      </c>
      <c r="N7" s="15">
        <f>'Table A1'!N7/'Table A2'!N7*100</f>
        <v>47.870335469280057</v>
      </c>
      <c r="O7" s="15">
        <f>'Table A1'!O7/'Table A2'!O7*100</f>
        <v>56.571671629093998</v>
      </c>
      <c r="P7" s="15"/>
      <c r="Q7" s="15">
        <f>'Table A1'!Q7/'Table A2'!Q7*100</f>
        <v>185.08586215008236</v>
      </c>
      <c r="R7" s="15">
        <f>'Table A1'!R7/'Table A2'!R7*100</f>
        <v>48.566610455311974</v>
      </c>
      <c r="S7" s="15">
        <f>'Table A1'!S7/'Table A2'!S7*100</f>
        <v>54.964100024758601</v>
      </c>
      <c r="T7" s="15">
        <f>'Table A1'!T7/'Table A2'!T7*100</f>
        <v>85.138108042043513</v>
      </c>
      <c r="U7" s="15">
        <f>'Table A1'!U7/'Table A2'!U7*100</f>
        <v>43.501461059585829</v>
      </c>
      <c r="W7" s="15">
        <f>'Table A4 (a)'!B7/'Table A2'!B7*100</f>
        <v>36.298747647784047</v>
      </c>
      <c r="X7" s="15">
        <f>'Table A4 (a)'!C7/'Table A2'!C7*100</f>
        <v>3.5407800671357745</v>
      </c>
      <c r="Y7" s="15">
        <f>'Table A4 (a)'!D7/'Table A2'!D7*100</f>
        <v>34.112537764350456</v>
      </c>
      <c r="Z7" s="15">
        <f>'Table A4 (a)'!E7/'Table A2'!E7*100</f>
        <v>42.223221647552656</v>
      </c>
      <c r="AA7" s="15">
        <f>'Table A4 (a)'!F7/'Table A2'!F7*100</f>
        <v>26.927444794952681</v>
      </c>
      <c r="AB7" s="15">
        <f>'Table A4 (a)'!G7/'Table A2'!G7*100</f>
        <v>36.83394921921564</v>
      </c>
      <c r="AC7" s="15">
        <f>'Table A4 (a)'!H7/'Table A2'!H7*100</f>
        <v>33.814210597276521</v>
      </c>
      <c r="AD7" s="15">
        <f>'Table A4 (a)'!I7/'Table A2'!I7*100</f>
        <v>37.459169388707423</v>
      </c>
      <c r="AE7" s="15">
        <f>'Table A4 (a)'!J7/'Table A2'!J7*100</f>
        <v>66.330323951141807</v>
      </c>
      <c r="AF7" s="15">
        <f>'Table A4 (a)'!K7/'Table A2'!K7*100</f>
        <v>48.520531400966185</v>
      </c>
      <c r="AG7" s="15">
        <f>'Table A4 (a)'!L7/'Table A2'!L7*100</f>
        <v>34.972477064220179</v>
      </c>
      <c r="AH7" s="15">
        <f>'Table A4 (a)'!M7/'Table A2'!M7*100</f>
        <v>139.59910913140311</v>
      </c>
      <c r="AI7" s="15">
        <f>'Table A4 (a)'!N7/'Table A2'!N7*100</f>
        <v>26.573690162080659</v>
      </c>
      <c r="AJ7" s="15">
        <f>'Table A4 (a)'!O7/'Table A2'!O7*100</f>
        <v>57.932794555508281</v>
      </c>
      <c r="AK7" s="15"/>
      <c r="AL7" s="15"/>
      <c r="AM7" s="15"/>
      <c r="AN7" s="15">
        <f>'Table A4 (a)'!S7/'Table A2'!S7*100</f>
        <v>98.588759593958898</v>
      </c>
      <c r="AO7" s="15">
        <f>'Table A4 (a)'!T7/'Table A2'!T7*100</f>
        <v>6.5998533365925205</v>
      </c>
      <c r="AP7" s="15">
        <f>'Table A4 (a)'!U7/'Table A2'!U7*100</f>
        <v>45.153093634862159</v>
      </c>
    </row>
    <row r="8" spans="1:63" x14ac:dyDescent="0.2">
      <c r="A8" s="13">
        <v>1972</v>
      </c>
      <c r="B8" s="15">
        <f>'Table A1'!B8/'Table A2'!B8*100</f>
        <v>27.02395247424635</v>
      </c>
      <c r="C8" s="15">
        <f>'Table A1'!C8/'Table A2'!C8*100</f>
        <v>33.140042774949542</v>
      </c>
      <c r="D8" s="15">
        <f>'Table A1'!D8/'Table A2'!D8*100</f>
        <v>21.183908045977013</v>
      </c>
      <c r="E8" s="15">
        <f>'Table A1'!E8/'Table A2'!E8*100</f>
        <v>27.304361274358186</v>
      </c>
      <c r="F8" s="15">
        <f>'Table A1'!F8/'Table A2'!F8*100</f>
        <v>117.37988973483853</v>
      </c>
      <c r="G8" s="15">
        <f>'Table A1'!G8/'Table A2'!G8*100</f>
        <v>89.02712396323696</v>
      </c>
      <c r="H8" s="15">
        <f>'Table A1'!H8/'Table A2'!H8*100</f>
        <v>59.298941798941804</v>
      </c>
      <c r="I8" s="15">
        <f>'Table A1'!I8/'Table A2'!I8*100</f>
        <v>38.094678726653356</v>
      </c>
      <c r="J8" s="15">
        <f>'Table A1'!J8/'Table A2'!J8*100</f>
        <v>136.48996397323728</v>
      </c>
      <c r="K8" s="15">
        <f>'Table A1'!K8/'Table A2'!K8*100</f>
        <v>10.940725449719848</v>
      </c>
      <c r="L8" s="15">
        <f>'Table A1'!L8/'Table A2'!L8*100</f>
        <v>55.111507582515614</v>
      </c>
      <c r="M8" s="15">
        <f>'Table A1'!M8/'Table A2'!M8*100</f>
        <v>124.42579505300353</v>
      </c>
      <c r="N8" s="15">
        <f>'Table A1'!N8/'Table A2'!N8*100</f>
        <v>51.580882352941174</v>
      </c>
      <c r="O8" s="15">
        <f>'Table A1'!O8/'Table A2'!O8*100</f>
        <v>60.970551638324345</v>
      </c>
      <c r="P8" s="15"/>
      <c r="Q8" s="15">
        <f>'Table A1'!Q8/'Table A2'!Q8*100</f>
        <v>193.68663594470047</v>
      </c>
      <c r="R8" s="15">
        <f>'Table A1'!R8/'Table A2'!R8*100</f>
        <v>50.188501413760612</v>
      </c>
      <c r="S8" s="15">
        <f>'Table A1'!S8/'Table A2'!S8*100</f>
        <v>55.579553635709146</v>
      </c>
      <c r="T8" s="15">
        <f>'Table A1'!T8/'Table A2'!T8*100</f>
        <v>84.68531468531468</v>
      </c>
      <c r="U8" s="15">
        <f>'Table A1'!U8/'Table A2'!U8*100</f>
        <v>44.798488664987403</v>
      </c>
      <c r="W8" s="15">
        <f>'Table A4 (a)'!B8/'Table A2'!B8*100</f>
        <v>36.857738734753212</v>
      </c>
      <c r="X8" s="15">
        <f>'Table A4 (a)'!C8/'Table A2'!C8*100</f>
        <v>3.9295719492725243</v>
      </c>
      <c r="Y8" s="15">
        <f>'Table A4 (a)'!D8/'Table A2'!D8*100</f>
        <v>35.168582375478927</v>
      </c>
      <c r="Z8" s="15">
        <f>'Table A4 (a)'!E8/'Table A2'!E8*100</f>
        <v>43.14877822455923</v>
      </c>
      <c r="AA8" s="15">
        <f>'Table A4 (a)'!F8/'Table A2'!F8*100</f>
        <v>29.614071934891044</v>
      </c>
      <c r="AB8" s="15">
        <f>'Table A4 (a)'!G8/'Table A2'!G8*100</f>
        <v>35.294776955839495</v>
      </c>
      <c r="AC8" s="15">
        <f>'Table A4 (a)'!H8/'Table A2'!H8*100</f>
        <v>34.880952380952387</v>
      </c>
      <c r="AD8" s="15">
        <f>'Table A4 (a)'!I8/'Table A2'!I8*100</f>
        <v>39.257606014331024</v>
      </c>
      <c r="AE8" s="15">
        <f>'Table A4 (a)'!J8/'Table A2'!J8*100</f>
        <v>70.792588780236755</v>
      </c>
      <c r="AF8" s="15">
        <f>'Table A4 (a)'!K8/'Table A2'!K8*100</f>
        <v>50.398112651135364</v>
      </c>
      <c r="AG8" s="15">
        <f>'Table A4 (a)'!L8/'Table A2'!L8*100</f>
        <v>36.824264049955403</v>
      </c>
      <c r="AH8" s="15">
        <f>'Table A4 (a)'!M8/'Table A2'!M8*100</f>
        <v>145.18551236749116</v>
      </c>
      <c r="AI8" s="15">
        <f>'Table A4 (a)'!N8/'Table A2'!N8*100</f>
        <v>27.169117647058822</v>
      </c>
      <c r="AJ8" s="15">
        <f>'Table A4 (a)'!O8/'Table A2'!O8*100</f>
        <v>58.357527996681881</v>
      </c>
      <c r="AK8" s="15"/>
      <c r="AL8" s="15"/>
      <c r="AM8" s="15"/>
      <c r="AN8" s="15">
        <f>'Table A4 (a)'!S8/'Table A2'!S8*100</f>
        <v>97.480201583873281</v>
      </c>
      <c r="AO8" s="15">
        <f>'Table A4 (a)'!T8/'Table A2'!T8*100</f>
        <v>7.1095571095571088</v>
      </c>
      <c r="AP8" s="15">
        <f>'Table A4 (a)'!U8/'Table A2'!U8*100</f>
        <v>46.095717884130984</v>
      </c>
    </row>
    <row r="9" spans="1:63" x14ac:dyDescent="0.2">
      <c r="A9" s="13">
        <v>1973</v>
      </c>
      <c r="B9" s="15">
        <f>'Table A1'!B9/'Table A2'!B9*100</f>
        <v>28.427081992534433</v>
      </c>
      <c r="C9" s="15">
        <f>'Table A1'!C9/'Table A2'!C9*100</f>
        <v>36.719250420819002</v>
      </c>
      <c r="D9" s="15">
        <f>'Table A1'!D9/'Table A2'!D9*100</f>
        <v>22.68563705983933</v>
      </c>
      <c r="E9" s="15">
        <f>'Table A1'!E9/'Table A2'!E9*100</f>
        <v>30.248452199083374</v>
      </c>
      <c r="F9" s="15">
        <f>'Table A1'!F9/'Table A2'!F9*100</f>
        <v>136.90834473324213</v>
      </c>
      <c r="G9" s="15">
        <f>'Table A1'!G9/'Table A2'!G9*100</f>
        <v>85.415572134075873</v>
      </c>
      <c r="H9" s="15">
        <f>'Table A1'!H9/'Table A2'!H9*100</f>
        <v>58.909370199692781</v>
      </c>
      <c r="I9" s="15">
        <f>'Table A1'!I9/'Table A2'!I9*100</f>
        <v>42.614925373134326</v>
      </c>
      <c r="J9" s="15">
        <f>'Table A1'!J9/'Table A2'!J9*100</f>
        <v>135.84577114427861</v>
      </c>
      <c r="K9" s="15">
        <f>'Table A1'!K9/'Table A2'!K9*100</f>
        <v>11.963550852439742</v>
      </c>
      <c r="L9" s="15">
        <f>'Table A1'!L9/'Table A2'!L9*100</f>
        <v>56.013094417643003</v>
      </c>
      <c r="M9" s="15">
        <f>'Table A1'!M9/'Table A2'!M9*100</f>
        <v>122.33250620347394</v>
      </c>
      <c r="N9" s="15">
        <f>'Table A1'!N9/'Table A2'!N9*100</f>
        <v>56.410256410256409</v>
      </c>
      <c r="O9" s="15">
        <f>'Table A1'!O9/'Table A2'!O9*100</f>
        <v>66.666666666666671</v>
      </c>
      <c r="P9" s="15"/>
      <c r="Q9" s="15">
        <f>'Table A1'!Q9/'Table A2'!Q9*100</f>
        <v>207.03391759617574</v>
      </c>
      <c r="R9" s="15">
        <f>'Table A1'!R9/'Table A2'!R9*100</f>
        <v>51.469902006532898</v>
      </c>
      <c r="S9" s="15">
        <f>'Table A1'!S9/'Table A2'!S9*100</f>
        <v>58.415130476418476</v>
      </c>
      <c r="T9" s="15">
        <f>'Table A1'!T9/'Table A2'!T9*100</f>
        <v>85.278396436525611</v>
      </c>
      <c r="U9" s="15">
        <f>'Table A1'!U9/'Table A2'!U9*100</f>
        <v>46.869233608069869</v>
      </c>
      <c r="W9" s="15">
        <f>'Table A4 (a)'!B9/'Table A2'!B9*100</f>
        <v>39.297206847728155</v>
      </c>
      <c r="X9" s="15">
        <f>'Table A4 (a)'!C9/'Table A2'!C9*100</f>
        <v>4.1068954730303444</v>
      </c>
      <c r="Y9" s="15">
        <f>'Table A4 (a)'!D9/'Table A2'!D9*100</f>
        <v>34.77363165402808</v>
      </c>
      <c r="Z9" s="15">
        <f>'Table A4 (a)'!E9/'Table A2'!E9*100</f>
        <v>44.174640186540159</v>
      </c>
      <c r="AA9" s="15">
        <f>'Table A4 (a)'!F9/'Table A2'!F9*100</f>
        <v>32.585499316005475</v>
      </c>
      <c r="AB9" s="15">
        <f>'Table A4 (a)'!G9/'Table A2'!G9*100</f>
        <v>34.422612167699903</v>
      </c>
      <c r="AC9" s="15">
        <f>'Table A4 (a)'!H9/'Table A2'!H9*100</f>
        <v>35.573476702508955</v>
      </c>
      <c r="AD9" s="15">
        <f>'Table A4 (a)'!I9/'Table A2'!I9*100</f>
        <v>41.862686567164182</v>
      </c>
      <c r="AE9" s="15">
        <f>'Table A4 (a)'!J9/'Table A2'!J9*100</f>
        <v>73.457711442786064</v>
      </c>
      <c r="AF9" s="15">
        <f>'Table A4 (a)'!K9/'Table A2'!K9*100</f>
        <v>53.380364491475596</v>
      </c>
      <c r="AG9" s="15">
        <f>'Table A4 (a)'!L9/'Table A2'!L9*100</f>
        <v>38.318401102687801</v>
      </c>
      <c r="AH9" s="15">
        <f>'Table A4 (a)'!M9/'Table A2'!M9*100</f>
        <v>141.81141439205956</v>
      </c>
      <c r="AI9" s="15">
        <f>'Table A4 (a)'!N9/'Table A2'!N9*100</f>
        <v>28.027065527065531</v>
      </c>
      <c r="AJ9" s="15">
        <f>'Table A4 (a)'!O9/'Table A2'!O9*100</f>
        <v>59.277108433734938</v>
      </c>
      <c r="AK9" s="15"/>
      <c r="AL9" s="15"/>
      <c r="AM9" s="15"/>
      <c r="AN9" s="15">
        <f>'Table A4 (a)'!S9/'Table A2'!S9*100</f>
        <v>99.257840555422547</v>
      </c>
      <c r="AO9" s="15">
        <f>'Table A4 (a)'!T9/'Table A2'!T9*100</f>
        <v>7.5278396436525616</v>
      </c>
      <c r="AP9" s="15">
        <f>'Table A4 (a)'!U9/'Table A2'!U9*100</f>
        <v>46.303358346660097</v>
      </c>
    </row>
    <row r="10" spans="1:63" x14ac:dyDescent="0.2">
      <c r="A10" s="13">
        <v>1974</v>
      </c>
      <c r="B10" s="15">
        <f>'Table A1'!B10/'Table A2'!B10*100</f>
        <v>30.751222199270124</v>
      </c>
      <c r="C10" s="15">
        <f>'Table A1'!C10/'Table A2'!C10*100</f>
        <v>35.133948918786615</v>
      </c>
      <c r="D10" s="15">
        <f>'Table A1'!D10/'Table A2'!D10*100</f>
        <v>22.769747129943934</v>
      </c>
      <c r="E10" s="15">
        <f>'Table A1'!E10/'Table A2'!E10*100</f>
        <v>30.711093051605037</v>
      </c>
      <c r="F10" s="15">
        <f>'Table A1'!F10/'Table A2'!F10*100</f>
        <v>130.99447513812154</v>
      </c>
      <c r="G10" s="15">
        <f>'Table A1'!G10/'Table A2'!G10*100</f>
        <v>84.211742949607029</v>
      </c>
      <c r="H10" s="15">
        <f>'Table A1'!H10/'Table A2'!H10*100</f>
        <v>53.986563569527192</v>
      </c>
      <c r="I10" s="15">
        <f>'Table A1'!I10/'Table A2'!I10*100</f>
        <v>42.677514792899402</v>
      </c>
      <c r="J10" s="15">
        <f>'Table A1'!J10/'Table A2'!J10*100</f>
        <v>126.65208940719145</v>
      </c>
      <c r="K10" s="15">
        <f>'Table A1'!K10/'Table A2'!K10*100</f>
        <v>11.507246376811594</v>
      </c>
      <c r="L10" s="15">
        <f>'Table A1'!L10/'Table A2'!L10*100</f>
        <v>55.836280949974736</v>
      </c>
      <c r="M10" s="15">
        <f>'Table A1'!M10/'Table A2'!M10*100</f>
        <v>125.13823904721394</v>
      </c>
      <c r="N10" s="15">
        <f>'Table A1'!N10/'Table A2'!N10*100</f>
        <v>55.619111709286685</v>
      </c>
      <c r="O10" s="15">
        <f>'Table A1'!O10/'Table A2'!O10*100</f>
        <v>65.73055028462997</v>
      </c>
      <c r="P10" s="15"/>
      <c r="Q10" s="15">
        <f>'Table A1'!Q10/'Table A2'!Q10*100</f>
        <v>199.82608695652175</v>
      </c>
      <c r="R10" s="15">
        <f>'Table A1'!R10/'Table A2'!R10*100</f>
        <v>52.101028162717924</v>
      </c>
      <c r="S10" s="15">
        <f>'Table A1'!S10/'Table A2'!S10*100</f>
        <v>54.732510288065839</v>
      </c>
      <c r="T10" s="15">
        <f>'Table A1'!T10/'Table A2'!T10*100</f>
        <v>82.434210526315795</v>
      </c>
      <c r="U10" s="15">
        <f>'Table A1'!U10/'Table A2'!U10*100</f>
        <v>46.178780700660766</v>
      </c>
      <c r="W10" s="15">
        <f>'Table A4 (a)'!B10/'Table A2'!B10*100</f>
        <v>43.475865867933628</v>
      </c>
      <c r="X10" s="15">
        <f>'Table A4 (a)'!C10/'Table A2'!C10*100</f>
        <v>5.1114974932054897</v>
      </c>
      <c r="Y10" s="15">
        <f>'Table A4 (a)'!D10/'Table A2'!D10*100</f>
        <v>36.023494412448983</v>
      </c>
      <c r="Z10" s="15">
        <f>'Table A4 (a)'!E10/'Table A2'!E10*100</f>
        <v>44.030881755383994</v>
      </c>
      <c r="AA10" s="15">
        <f>'Table A4 (a)'!F10/'Table A2'!F10*100</f>
        <v>34.392265193370157</v>
      </c>
      <c r="AB10" s="15">
        <f>'Table A4 (a)'!G10/'Table A2'!G10*100</f>
        <v>39.805825242718448</v>
      </c>
      <c r="AC10" s="15">
        <f>'Table A4 (a)'!H10/'Table A2'!H10*100</f>
        <v>37.229053111928003</v>
      </c>
      <c r="AD10" s="15">
        <f>'Table A4 (a)'!I10/'Table A2'!I10*100</f>
        <v>45.081360946745555</v>
      </c>
      <c r="AE10" s="15">
        <f>'Table A4 (a)'!J10/'Table A2'!J10*100</f>
        <v>74.732750242954339</v>
      </c>
      <c r="AF10" s="15">
        <f>'Table A4 (a)'!K10/'Table A2'!K10*100</f>
        <v>55.304347826086953</v>
      </c>
      <c r="AG10" s="15">
        <f>'Table A4 (a)'!L10/'Table A2'!L10*100</f>
        <v>40.542361462017858</v>
      </c>
      <c r="AH10" s="15">
        <f>'Table A4 (a)'!M10/'Table A2'!M10*100</f>
        <v>152.82858358145467</v>
      </c>
      <c r="AI10" s="15">
        <f>'Table A4 (a)'!N10/'Table A2'!N10*100</f>
        <v>28.633916554508748</v>
      </c>
      <c r="AJ10" s="15">
        <f>'Table A4 (a)'!O10/'Table A2'!O10*100</f>
        <v>58.59582542694497</v>
      </c>
      <c r="AK10" s="15"/>
      <c r="AL10" s="15"/>
      <c r="AM10" s="15"/>
      <c r="AN10" s="15">
        <f>'Table A4 (a)'!S10/'Table A2'!S10*100</f>
        <v>96.616369455875613</v>
      </c>
      <c r="AO10" s="15">
        <f>'Table A4 (a)'!T10/'Table A2'!T10*100</f>
        <v>8.3771929824561404</v>
      </c>
      <c r="AP10" s="15">
        <f>'Table A4 (a)'!U10/'Table A2'!U10*100</f>
        <v>48.535095374641571</v>
      </c>
    </row>
    <row r="11" spans="1:63" x14ac:dyDescent="0.2">
      <c r="A11" s="13">
        <v>1975</v>
      </c>
      <c r="B11" s="15">
        <f>'Table A1'!B11/'Table A2'!B11*100</f>
        <v>30.286554004408522</v>
      </c>
      <c r="C11" s="15">
        <f>'Table A1'!C11/'Table A2'!C11*100</f>
        <v>40.476600730581019</v>
      </c>
      <c r="D11" s="15">
        <f>'Table A1'!D11/'Table A2'!D11*100</f>
        <v>22.94066641892729</v>
      </c>
      <c r="E11" s="15">
        <f>'Table A1'!E11/'Table A2'!E11*100</f>
        <v>31.722377737526759</v>
      </c>
      <c r="F11" s="15">
        <f>'Table A1'!F11/'Table A2'!F11*100</f>
        <v>127.28789986091793</v>
      </c>
      <c r="G11" s="15">
        <f>'Table A1'!G11/'Table A2'!G11*100</f>
        <v>84.119439366240101</v>
      </c>
      <c r="H11" s="15">
        <f>'Table A1'!H11/'Table A2'!H11*100</f>
        <v>53.056994818652846</v>
      </c>
      <c r="I11" s="15">
        <f>'Table A1'!I11/'Table A2'!I11*100</f>
        <v>42.487883683360259</v>
      </c>
      <c r="J11" s="15">
        <f>'Table A1'!J11/'Table A2'!J11*100</f>
        <v>126.35486265775799</v>
      </c>
      <c r="K11" s="15">
        <f>'Table A1'!K11/'Table A2'!K11*100</f>
        <v>11.752329425909226</v>
      </c>
      <c r="L11" s="15">
        <f>'Table A1'!L11/'Table A2'!L11*100</f>
        <v>61.568965517241381</v>
      </c>
      <c r="M11" s="15">
        <f>'Table A1'!M11/'Table A2'!M11*100</f>
        <v>136.57090743274054</v>
      </c>
      <c r="N11" s="15">
        <f>'Table A1'!N11/'Table A2'!N11*100</f>
        <v>55.76398362892224</v>
      </c>
      <c r="O11" s="15">
        <f>'Table A1'!O11/'Table A2'!O11*100</f>
        <v>65.935334872979212</v>
      </c>
      <c r="P11" s="15"/>
      <c r="Q11" s="15">
        <f>'Table A1'!Q11/'Table A2'!Q11*100</f>
        <v>196.02731222842954</v>
      </c>
      <c r="R11" s="15">
        <f>'Table A1'!R11/'Table A2'!R11*100</f>
        <v>54.361271059927482</v>
      </c>
      <c r="S11" s="15">
        <f>'Table A1'!S11/'Table A2'!S11*100</f>
        <v>54.912007128536423</v>
      </c>
      <c r="T11" s="15">
        <f>'Table A1'!T11/'Table A2'!T11*100</f>
        <v>83.560164182328805</v>
      </c>
      <c r="U11" s="15">
        <f>'Table A1'!U11/'Table A2'!U11*100</f>
        <v>46.74110620618022</v>
      </c>
      <c r="W11" s="15">
        <f>'Table A4 (a)'!B11/'Table A2'!B11*100</f>
        <v>47.141807494489349</v>
      </c>
      <c r="X11" s="15">
        <f>'Table A4 (a)'!C11/'Table A2'!C11*100</f>
        <v>6.1840926321593495</v>
      </c>
      <c r="Y11" s="15">
        <f>'Table A4 (a)'!D11/'Table A2'!D11*100</f>
        <v>39.675461414591851</v>
      </c>
      <c r="Z11" s="15">
        <f>'Table A4 (a)'!E11/'Table A2'!E11*100</f>
        <v>44.269718425819207</v>
      </c>
      <c r="AA11" s="15">
        <f>'Table A4 (a)'!F11/'Table A2'!F11*100</f>
        <v>35.744089012517385</v>
      </c>
      <c r="AB11" s="15">
        <f>'Table A4 (a)'!G11/'Table A2'!G11*100</f>
        <v>43.107861060329064</v>
      </c>
      <c r="AC11" s="15">
        <f>'Table A4 (a)'!H11/'Table A2'!H11*100</f>
        <v>39.261658031088082</v>
      </c>
      <c r="AD11" s="15">
        <f>'Table A4 (a)'!I11/'Table A2'!I11*100</f>
        <v>46.626071828010446</v>
      </c>
      <c r="AE11" s="15">
        <f>'Table A4 (a)'!J11/'Table A2'!J11*100</f>
        <v>76.639445681761941</v>
      </c>
      <c r="AF11" s="15">
        <f>'Table A4 (a)'!K11/'Table A2'!K11*100</f>
        <v>59.09227532311391</v>
      </c>
      <c r="AG11" s="15">
        <f>'Table A4 (a)'!L11/'Table A2'!L11*100</f>
        <v>44.051724137931039</v>
      </c>
      <c r="AH11" s="15">
        <f>'Table A4 (a)'!M11/'Table A2'!M11*100</f>
        <v>167.53305973552213</v>
      </c>
      <c r="AI11" s="15">
        <f>'Table A4 (a)'!N11/'Table A2'!N11*100</f>
        <v>31.241473396998636</v>
      </c>
      <c r="AJ11" s="15">
        <f>'Table A4 (a)'!O11/'Table A2'!O11*100</f>
        <v>61.662817551963045</v>
      </c>
      <c r="AK11" s="15"/>
      <c r="AL11" s="15"/>
      <c r="AM11" s="15"/>
      <c r="AN11" s="15">
        <f>'Table A4 (a)'!S11/'Table A2'!S11*100</f>
        <v>94.096680775228336</v>
      </c>
      <c r="AO11" s="15">
        <f>'Table A4 (a)'!T11/'Table A2'!T11*100</f>
        <v>8.7059840138258799</v>
      </c>
      <c r="AP11" s="15">
        <f>'Table A4 (a)'!U11/'Table A2'!U11*100</f>
        <v>52.116333419890935</v>
      </c>
    </row>
    <row r="12" spans="1:63" x14ac:dyDescent="0.2">
      <c r="A12" s="13">
        <v>1976</v>
      </c>
      <c r="B12" s="15">
        <f>'Table A1'!B12/'Table A2'!B12*100</f>
        <v>28.516537331424701</v>
      </c>
      <c r="C12" s="15">
        <f>'Table A1'!C12/'Table A2'!C12*100</f>
        <v>38.998957247132431</v>
      </c>
      <c r="D12" s="15">
        <f>'Table A1'!D12/'Table A2'!D12*100</f>
        <v>23.77073273147176</v>
      </c>
      <c r="E12" s="15">
        <f>'Table A1'!E12/'Table A2'!E12*100</f>
        <v>31.513348343518814</v>
      </c>
      <c r="F12" s="15">
        <f>'Table A1'!F12/'Table A2'!F12*100</f>
        <v>131.00150293755976</v>
      </c>
      <c r="G12" s="15">
        <f>'Table A1'!G12/'Table A2'!G12*100</f>
        <v>84.396284829721367</v>
      </c>
      <c r="H12" s="15">
        <f>'Table A1'!H12/'Table A2'!H12*100</f>
        <v>55.488603615404763</v>
      </c>
      <c r="I12" s="15">
        <f>'Table A1'!I12/'Table A2'!I12*100</f>
        <v>44.569384104267826</v>
      </c>
      <c r="J12" s="15">
        <f>'Table A1'!J12/'Table A2'!J12*100</f>
        <v>129.54658694569008</v>
      </c>
      <c r="K12" s="15">
        <f>'Table A1'!K12/'Table A2'!K12*100</f>
        <v>12.616822429906541</v>
      </c>
      <c r="L12" s="15">
        <f>'Table A1'!L12/'Table A2'!L12*100</f>
        <v>63.20608049749525</v>
      </c>
      <c r="M12" s="15">
        <f>'Table A1'!M12/'Table A2'!M12*100</f>
        <v>145.62297359888839</v>
      </c>
      <c r="N12" s="15">
        <f>'Table A1'!N12/'Table A2'!N12*100</f>
        <v>58.409785932721711</v>
      </c>
      <c r="O12" s="15">
        <f>'Table A1'!O12/'Table A2'!O12*100</f>
        <v>69.030279800689925</v>
      </c>
      <c r="P12" s="15"/>
      <c r="Q12" s="15">
        <f>'Table A1'!Q12/'Table A2'!Q12*100</f>
        <v>210.58945191313336</v>
      </c>
      <c r="R12" s="15">
        <f>'Table A1'!R12/'Table A2'!R12*100</f>
        <v>57.654584221748408</v>
      </c>
      <c r="S12" s="15">
        <f>'Table A1'!S12/'Table A2'!S12*100</f>
        <v>59.318592057761734</v>
      </c>
      <c r="T12" s="15">
        <f>'Table A1'!T12/'Table A2'!T12*100</f>
        <v>84.367910909465863</v>
      </c>
      <c r="U12" s="15">
        <f>'Table A1'!U12/'Table A2'!U12*100</f>
        <v>48.323912186144341</v>
      </c>
      <c r="W12" s="15">
        <f>'Table A4 (a)'!B12/'Table A2'!B12*100</f>
        <v>48.805846455209831</v>
      </c>
      <c r="X12" s="15">
        <f>'Table A4 (a)'!C12/'Table A2'!C12*100</f>
        <v>7.8400876619359865</v>
      </c>
      <c r="Y12" s="15">
        <f>'Table A4 (a)'!D12/'Table A2'!D12*100</f>
        <v>40.823010707537264</v>
      </c>
      <c r="Z12" s="15">
        <f>'Table A4 (a)'!E12/'Table A2'!E12*100</f>
        <v>43.028304921196522</v>
      </c>
      <c r="AA12" s="15">
        <f>'Table A4 (a)'!F12/'Table A2'!F12*100</f>
        <v>36.248121328050281</v>
      </c>
      <c r="AB12" s="15">
        <f>'Table A4 (a)'!G12/'Table A2'!G12*100</f>
        <v>44.123839009287927</v>
      </c>
      <c r="AC12" s="15">
        <f>'Table A4 (a)'!H12/'Table A2'!H12*100</f>
        <v>40.175530521351845</v>
      </c>
      <c r="AD12" s="15">
        <f>'Table A4 (a)'!I12/'Table A2'!I12*100</f>
        <v>48.709430104778932</v>
      </c>
      <c r="AE12" s="15">
        <f>'Table A4 (a)'!J12/'Table A2'!J12*100</f>
        <v>77.030393622321881</v>
      </c>
      <c r="AF12" s="15">
        <f>'Table A4 (a)'!K12/'Table A2'!K12*100</f>
        <v>62.928348909657316</v>
      </c>
      <c r="AG12" s="15">
        <f>'Table A4 (a)'!L12/'Table A2'!L12*100</f>
        <v>46.778372775954388</v>
      </c>
      <c r="AH12" s="15">
        <f>'Table A4 (a)'!M12/'Table A2'!M12*100</f>
        <v>171.97776748494675</v>
      </c>
      <c r="AI12" s="15">
        <f>'Table A4 (a)'!N12/'Table A2'!N12*100</f>
        <v>34.080869860686377</v>
      </c>
      <c r="AJ12" s="15">
        <f>'Table A4 (a)'!O12/'Table A2'!O12*100</f>
        <v>63.89421234189345</v>
      </c>
      <c r="AK12" s="15"/>
      <c r="AL12" s="15"/>
      <c r="AM12" s="15"/>
      <c r="AN12" s="15">
        <f>'Table A4 (a)'!S12/'Table A2'!S12*100</f>
        <v>95.464801444043317</v>
      </c>
      <c r="AO12" s="15">
        <f>'Table A4 (a)'!T12/'Table A2'!T12*100</f>
        <v>8.7646937512889256</v>
      </c>
      <c r="AP12" s="15">
        <f>'Table A4 (a)'!U12/'Table A2'!U12*100</f>
        <v>54.370974102800048</v>
      </c>
    </row>
    <row r="13" spans="1:63" x14ac:dyDescent="0.2">
      <c r="A13" s="13">
        <v>1977</v>
      </c>
      <c r="B13" s="15">
        <f>'Table A1'!B13/'Table A2'!B13*100</f>
        <v>32.015573525007483</v>
      </c>
      <c r="C13" s="15">
        <f>'Table A1'!C13/'Table A2'!C13*100</f>
        <v>37.170824670824672</v>
      </c>
      <c r="D13" s="15">
        <f>'Table A1'!D13/'Table A2'!D13*100</f>
        <v>24.043032274205654</v>
      </c>
      <c r="E13" s="15">
        <f>'Table A1'!E13/'Table A2'!E13*100</f>
        <v>33.327892932919859</v>
      </c>
      <c r="F13" s="15">
        <f>'Table A1'!F13/'Table A2'!F13*100</f>
        <v>135.44077134986227</v>
      </c>
      <c r="G13" s="15">
        <f>'Table A1'!G13/'Table A2'!G13*100</f>
        <v>85.710672736469405</v>
      </c>
      <c r="H13" s="15">
        <f>'Table A1'!H13/'Table A2'!H13*100</f>
        <v>55.018059855521159</v>
      </c>
      <c r="I13" s="15">
        <f>'Table A1'!I13/'Table A2'!I13*100</f>
        <v>46.142093200916726</v>
      </c>
      <c r="J13" s="15">
        <f>'Table A1'!J13/'Table A2'!J13*100</f>
        <v>130.0735294117647</v>
      </c>
      <c r="K13" s="15">
        <f>'Table A1'!K13/'Table A2'!K13*100</f>
        <v>12.963530493410971</v>
      </c>
      <c r="L13" s="15">
        <f>'Table A1'!L13/'Table A2'!L13*100</f>
        <v>62.812446862778437</v>
      </c>
      <c r="M13" s="15">
        <f>'Table A1'!M13/'Table A2'!M13*100</f>
        <v>157.72357723577235</v>
      </c>
      <c r="N13" s="15">
        <f>'Table A1'!N13/'Table A2'!N13*100</f>
        <v>59.53737847804225</v>
      </c>
      <c r="O13" s="15">
        <f>'Table A1'!O13/'Table A2'!O13*100</f>
        <v>70.385779122541607</v>
      </c>
      <c r="P13" s="15"/>
      <c r="Q13" s="15">
        <f>'Table A1'!Q13/'Table A2'!Q13*100</f>
        <v>214.19765769467841</v>
      </c>
      <c r="R13" s="15">
        <f>'Table A1'!R13/'Table A2'!R13*100</f>
        <v>59.013605442176875</v>
      </c>
      <c r="S13" s="15">
        <f>'Table A1'!S13/'Table A2'!S13*100</f>
        <v>61.659991099243442</v>
      </c>
      <c r="T13" s="15">
        <f>'Table A1'!T13/'Table A2'!T13*100</f>
        <v>87.408013082583807</v>
      </c>
      <c r="U13" s="15">
        <f>'Table A1'!U13/'Table A2'!U13*100</f>
        <v>49.059561128526646</v>
      </c>
      <c r="W13" s="15">
        <f>'Table A4 (a)'!B13/'Table A2'!B13*100</f>
        <v>48.906858340820598</v>
      </c>
      <c r="X13" s="15">
        <f>'Table A4 (a)'!C13/'Table A2'!C13*100</f>
        <v>9.0973665973665963</v>
      </c>
      <c r="Y13" s="15">
        <f>'Table A4 (a)'!D13/'Table A2'!D13*100</f>
        <v>40.993244933700282</v>
      </c>
      <c r="Z13" s="15">
        <f>'Table A4 (a)'!E13/'Table A2'!E13*100</f>
        <v>43.259343887710131</v>
      </c>
      <c r="AA13" s="15">
        <f>'Table A4 (a)'!F13/'Table A2'!F13*100</f>
        <v>37.506887052341604</v>
      </c>
      <c r="AB13" s="15">
        <f>'Table A4 (a)'!G13/'Table A2'!G13*100</f>
        <v>45.106221547799699</v>
      </c>
      <c r="AC13" s="15">
        <f>'Table A4 (a)'!H13/'Table A2'!H13*100</f>
        <v>40.454076367389064</v>
      </c>
      <c r="AD13" s="15">
        <f>'Table A4 (a)'!I13/'Table A2'!I13*100</f>
        <v>49.363381716322891</v>
      </c>
      <c r="AE13" s="15">
        <f>'Table A4 (a)'!J13/'Table A2'!J13*100</f>
        <v>76.446078431372555</v>
      </c>
      <c r="AF13" s="15">
        <f>'Table A4 (a)'!K13/'Table A2'!K13*100</f>
        <v>63.224026969046875</v>
      </c>
      <c r="AG13" s="15">
        <f>'Table A4 (a)'!L13/'Table A2'!L13*100</f>
        <v>48.495153885393641</v>
      </c>
      <c r="AH13" s="15">
        <f>'Table A4 (a)'!M13/'Table A2'!M13*100</f>
        <v>179.10090865614541</v>
      </c>
      <c r="AI13" s="15">
        <f>'Table A4 (a)'!N13/'Table A2'!N13*100</f>
        <v>37.512571237009723</v>
      </c>
      <c r="AJ13" s="15">
        <f>'Table A4 (a)'!O13/'Table A2'!O13*100</f>
        <v>66.263237518910728</v>
      </c>
      <c r="AK13" s="15"/>
      <c r="AL13" s="15"/>
      <c r="AM13" s="15"/>
      <c r="AN13" s="15">
        <f>'Table A4 (a)'!S13/'Table A2'!S13*100</f>
        <v>95.816644414775269</v>
      </c>
      <c r="AO13" s="15">
        <f>'Table A4 (a)'!T13/'Table A2'!T13*100</f>
        <v>8.9329517579721998</v>
      </c>
      <c r="AP13" s="15">
        <f>'Table A4 (a)'!U13/'Table A2'!U13*100</f>
        <v>55.603448275862064</v>
      </c>
    </row>
    <row r="14" spans="1:63" x14ac:dyDescent="0.2">
      <c r="A14" s="13">
        <v>1978</v>
      </c>
      <c r="B14" s="15">
        <f>'Table A1'!B14/'Table A2'!B14*100</f>
        <v>34.691106585200274</v>
      </c>
      <c r="C14" s="15">
        <f>'Table A1'!C14/'Table A2'!C14*100</f>
        <v>39.678175342769102</v>
      </c>
      <c r="D14" s="15">
        <f>'Table A1'!D14/'Table A2'!D14*100</f>
        <v>24.475583505676781</v>
      </c>
      <c r="E14" s="15">
        <f>'Table A1'!E14/'Table A2'!E14*100</f>
        <v>36.253697581346792</v>
      </c>
      <c r="F14" s="15">
        <f>'Table A1'!F14/'Table A2'!F14*100</f>
        <v>148.22632659044271</v>
      </c>
      <c r="G14" s="15">
        <f>'Table A1'!G14/'Table A2'!G14*100</f>
        <v>90.521978021978029</v>
      </c>
      <c r="H14" s="15">
        <f>'Table A1'!H14/'Table A2'!H14*100</f>
        <v>58.357548957675299</v>
      </c>
      <c r="I14" s="15">
        <f>'Table A1'!I14/'Table A2'!I14*100</f>
        <v>47.349427575908408</v>
      </c>
      <c r="J14" s="15">
        <f>'Table A1'!J14/'Table A2'!J14*100</f>
        <v>136.37667304015295</v>
      </c>
      <c r="K14" s="15">
        <f>'Table A1'!K14/'Table A2'!K14*100</f>
        <v>13.29946204423192</v>
      </c>
      <c r="L14" s="15">
        <f>'Table A1'!L14/'Table A2'!L14*100</f>
        <v>64.133289560078794</v>
      </c>
      <c r="M14" s="15">
        <f>'Table A1'!M14/'Table A2'!M14*100</f>
        <v>159.3437945791726</v>
      </c>
      <c r="N14" s="15">
        <f>'Table A1'!N14/'Table A2'!N14*100</f>
        <v>62.029831387808045</v>
      </c>
      <c r="O14" s="15">
        <f>'Table A1'!O14/'Table A2'!O14*100</f>
        <v>73.326015367727777</v>
      </c>
      <c r="P14" s="15"/>
      <c r="Q14" s="15">
        <f>'Table A1'!Q14/'Table A2'!Q14*100</f>
        <v>220.59902200489</v>
      </c>
      <c r="R14" s="15">
        <f>'Table A1'!R14/'Table A2'!R14*100</f>
        <v>59.936708860759488</v>
      </c>
      <c r="S14" s="15">
        <f>'Table A1'!S14/'Table A2'!S14*100</f>
        <v>64.312513793864497</v>
      </c>
      <c r="T14" s="15">
        <f>'Table A1'!T14/'Table A2'!T14*100</f>
        <v>90.859120521172656</v>
      </c>
      <c r="U14" s="15">
        <f>'Table A1'!U14/'Table A2'!U14*100</f>
        <v>50.850759838940121</v>
      </c>
      <c r="W14" s="15">
        <f>'Table A4 (a)'!B14/'Table A2'!B14*100</f>
        <v>50.162178471750771</v>
      </c>
      <c r="X14" s="15">
        <f>'Table A4 (a)'!C14/'Table A2'!C14*100</f>
        <v>10.83205698363197</v>
      </c>
      <c r="Y14" s="15">
        <f>'Table A4 (a)'!D14/'Table A2'!D14*100</f>
        <v>42.079939222555183</v>
      </c>
      <c r="Z14" s="15">
        <f>'Table A4 (a)'!E14/'Table A2'!E14*100</f>
        <v>45.406298938576647</v>
      </c>
      <c r="AA14" s="15">
        <f>'Table A4 (a)'!F14/'Table A2'!F14*100</f>
        <v>40.911756083260045</v>
      </c>
      <c r="AB14" s="15">
        <f>'Table A4 (a)'!G14/'Table A2'!G14*100</f>
        <v>44.430569430569427</v>
      </c>
      <c r="AC14" s="15">
        <f>'Table A4 (a)'!H14/'Table A2'!H14*100</f>
        <v>40.808591282375225</v>
      </c>
      <c r="AD14" s="15">
        <f>'Table A4 (a)'!I14/'Table A2'!I14*100</f>
        <v>49.365355898456947</v>
      </c>
      <c r="AE14" s="15">
        <f>'Table A4 (a)'!J14/'Table A2'!J14*100</f>
        <v>74.999999999999986</v>
      </c>
      <c r="AF14" s="15">
        <f>'Table A4 (a)'!K14/'Table A2'!K14*100</f>
        <v>62.851165570830844</v>
      </c>
      <c r="AG14" s="15">
        <f>'Table A4 (a)'!L14/'Table A2'!L14*100</f>
        <v>48.818122127380164</v>
      </c>
      <c r="AH14" s="15">
        <f>'Table A4 (a)'!M14/'Table A2'!M14*100</f>
        <v>178.93485496909179</v>
      </c>
      <c r="AI14" s="15">
        <f>'Table A4 (a)'!N14/'Table A2'!N14*100</f>
        <v>40.077821011673151</v>
      </c>
      <c r="AJ14" s="15">
        <f>'Table A4 (a)'!O14/'Table A2'!O14*100</f>
        <v>67.25210391511159</v>
      </c>
      <c r="AK14" s="15"/>
      <c r="AL14" s="15"/>
      <c r="AM14" s="15"/>
      <c r="AN14" s="15">
        <f>'Table A4 (a)'!S14/'Table A2'!S14*100</f>
        <v>94.835577135290222</v>
      </c>
      <c r="AO14" s="15">
        <f>'Table A4 (a)'!T14/'Table A2'!T14*100</f>
        <v>12.744299674267101</v>
      </c>
      <c r="AP14" s="15">
        <f>'Table A4 (a)'!U14/'Table A2'!U14*100</f>
        <v>56.747629562280821</v>
      </c>
    </row>
    <row r="15" spans="1:63" x14ac:dyDescent="0.2">
      <c r="A15" s="13">
        <v>1979</v>
      </c>
      <c r="B15" s="15">
        <f>'Table A1'!B15/'Table A2'!B15*100</f>
        <v>35.25336654471861</v>
      </c>
      <c r="C15" s="15">
        <f>'Table A1'!C15/'Table A2'!C15*100</f>
        <v>56.824371815146726</v>
      </c>
      <c r="D15" s="15">
        <f>'Table A1'!D15/'Table A2'!D15*100</f>
        <v>24.464081857003933</v>
      </c>
      <c r="E15" s="15">
        <f>'Table A1'!E15/'Table A2'!E15*100</f>
        <v>36.774951733400492</v>
      </c>
      <c r="F15" s="15">
        <f>'Table A1'!F15/'Table A2'!F15*100</f>
        <v>140.86599688693929</v>
      </c>
      <c r="G15" s="15">
        <f>'Table A1'!G15/'Table A2'!G15*100</f>
        <v>89.668304668304657</v>
      </c>
      <c r="H15" s="15">
        <f>'Table A1'!H15/'Table A2'!H15*100</f>
        <v>59.302612124199115</v>
      </c>
      <c r="I15" s="15">
        <f>'Table A1'!I15/'Table A2'!I15*100</f>
        <v>49.776175080825666</v>
      </c>
      <c r="J15" s="15">
        <f>'Table A1'!J15/'Table A2'!J15*100</f>
        <v>136.98121956874564</v>
      </c>
      <c r="K15" s="15">
        <f>'Table A1'!K15/'Table A2'!K15*100</f>
        <v>13.754755633596721</v>
      </c>
      <c r="L15" s="15">
        <f>'Table A1'!L15/'Table A2'!L15*100</f>
        <v>66.005080978088287</v>
      </c>
      <c r="M15" s="15">
        <f>'Table A1'!M15/'Table A2'!M15*100</f>
        <v>149.67320261437908</v>
      </c>
      <c r="N15" s="15">
        <f>'Table A1'!N15/'Table A2'!N15*100</f>
        <v>65.675419171148377</v>
      </c>
      <c r="O15" s="15">
        <f>'Table A1'!O15/'Table A2'!O15*100</f>
        <v>77.623126338329769</v>
      </c>
      <c r="P15" s="15"/>
      <c r="Q15" s="15">
        <f>'Table A1'!Q15/'Table A2'!Q15*100</f>
        <v>225.60852947093139</v>
      </c>
      <c r="R15" s="15">
        <f>'Table A1'!R15/'Table A2'!R15*100</f>
        <v>61.82312356261761</v>
      </c>
      <c r="S15" s="15">
        <f>'Table A1'!S15/'Table A2'!S15*100</f>
        <v>66.696035242290748</v>
      </c>
      <c r="T15" s="15">
        <f>'Table A1'!T15/'Table A2'!T15*100</f>
        <v>93.276630214661807</v>
      </c>
      <c r="U15" s="15">
        <f>'Table A1'!U15/'Table A2'!U15*100</f>
        <v>52.210336383554576</v>
      </c>
      <c r="W15" s="15">
        <f>'Table A4 (a)'!B15/'Table A2'!B15*100</f>
        <v>52.377987078695419</v>
      </c>
      <c r="X15" s="15">
        <f>'Table A4 (a)'!C15/'Table A2'!C15*100</f>
        <v>13.853013530135302</v>
      </c>
      <c r="Y15" s="15">
        <f>'Table A4 (a)'!D15/'Table A2'!D15*100</f>
        <v>43.190562766902033</v>
      </c>
      <c r="Z15" s="15">
        <f>'Table A4 (a)'!E15/'Table A2'!E15*100</f>
        <v>43.011835809619747</v>
      </c>
      <c r="AA15" s="15">
        <f>'Table A4 (a)'!F15/'Table A2'!F15*100</f>
        <v>40.526390264610157</v>
      </c>
      <c r="AB15" s="15">
        <f>'Table A4 (a)'!G15/'Table A2'!G15*100</f>
        <v>44.054054054054049</v>
      </c>
      <c r="AC15" s="15">
        <f>'Table A4 (a)'!H15/'Table A2'!H15*100</f>
        <v>41.633809758501727</v>
      </c>
      <c r="AD15" s="15">
        <f>'Table A4 (a)'!I15/'Table A2'!I15*100</f>
        <v>50.509823427008207</v>
      </c>
      <c r="AE15" s="15">
        <f>'Table A4 (a)'!J15/'Table A2'!J15*100</f>
        <v>74.217482031068855</v>
      </c>
      <c r="AF15" s="15">
        <f>'Table A4 (a)'!K15/'Table A2'!K15*100</f>
        <v>63.271875914544914</v>
      </c>
      <c r="AG15" s="15">
        <f>'Table A4 (a)'!L15/'Table A2'!L15*100</f>
        <v>49.476024134645925</v>
      </c>
      <c r="AH15" s="15">
        <f>'Table A4 (a)'!M15/'Table A2'!M15*100</f>
        <v>166.14379084967322</v>
      </c>
      <c r="AI15" s="15">
        <f>'Table A4 (a)'!N15/'Table A2'!N15*100</f>
        <v>43.97342613097122</v>
      </c>
      <c r="AJ15" s="15">
        <f>'Table A4 (a)'!O15/'Table A2'!O15*100</f>
        <v>69.307637401855828</v>
      </c>
      <c r="AK15" s="15"/>
      <c r="AL15" s="15"/>
      <c r="AM15" s="15"/>
      <c r="AN15" s="15">
        <f>'Table A4 (a)'!S15/'Table A2'!S15*100</f>
        <v>94.801762114537453</v>
      </c>
      <c r="AO15" s="15">
        <f>'Table A4 (a)'!T15/'Table A2'!T15*100</f>
        <v>22.681247468610771</v>
      </c>
      <c r="AP15" s="15">
        <f>'Table A4 (a)'!U15/'Table A2'!U15*100</f>
        <v>57.99716458306483</v>
      </c>
    </row>
    <row r="16" spans="1:63" x14ac:dyDescent="0.2">
      <c r="A16" s="13">
        <v>1980</v>
      </c>
      <c r="B16" s="15">
        <f>'Table A1'!B16/'Table A2'!B16*100</f>
        <v>37.979752190994262</v>
      </c>
      <c r="C16" s="15">
        <f>'Table A1'!C16/'Table A2'!C16*100</f>
        <v>57.256781784508114</v>
      </c>
      <c r="D16" s="15">
        <f>'Table A1'!D16/'Table A2'!D16*100</f>
        <v>23.961965134706816</v>
      </c>
      <c r="E16" s="15">
        <f>'Table A1'!E16/'Table A2'!E16*100</f>
        <v>37.476475620188197</v>
      </c>
      <c r="F16" s="15">
        <f>'Table A1'!F16/'Table A2'!F16*100</f>
        <v>126.76015613705364</v>
      </c>
      <c r="G16" s="15">
        <f>'Table A1'!G16/'Table A2'!G16*100</f>
        <v>85.749844430616079</v>
      </c>
      <c r="H16" s="15">
        <f>'Table A1'!H16/'Table A2'!H16*100</f>
        <v>55.911996066863324</v>
      </c>
      <c r="I16" s="15">
        <f>'Table A1'!I16/'Table A2'!I16*100</f>
        <v>48.592426507224715</v>
      </c>
      <c r="J16" s="15">
        <f>'Table A1'!J16/'Table A2'!J16*100</f>
        <v>131.8552036199095</v>
      </c>
      <c r="K16" s="15">
        <f>'Table A1'!K16/'Table A2'!K16*100</f>
        <v>14.519488247545373</v>
      </c>
      <c r="L16" s="15">
        <f>'Table A1'!L16/'Table A2'!L16*100</f>
        <v>63.964241676942045</v>
      </c>
      <c r="M16" s="15">
        <f>'Table A1'!M16/'Table A2'!M16*100</f>
        <v>146.40468227424751</v>
      </c>
      <c r="N16" s="15">
        <f>'Table A1'!N16/'Table A2'!N16*100</f>
        <v>67.66091051805337</v>
      </c>
      <c r="O16" s="15">
        <f>'Table A1'!O16/'Table A2'!O16*100</f>
        <v>79.985830676585195</v>
      </c>
      <c r="P16" s="15"/>
      <c r="Q16" s="15">
        <f>'Table A1'!Q16/'Table A2'!Q16*100</f>
        <v>235.51673944687047</v>
      </c>
      <c r="R16" s="15">
        <f>'Table A1'!R16/'Table A2'!R16*100</f>
        <v>63.236205827650338</v>
      </c>
      <c r="S16" s="15">
        <f>'Table A1'!S16/'Table A2'!S16*100</f>
        <v>70.782342657342653</v>
      </c>
      <c r="T16" s="15">
        <f>'Table A1'!T16/'Table A2'!T16*100</f>
        <v>102.02125442800582</v>
      </c>
      <c r="U16" s="15">
        <f>'Table A1'!U16/'Table A2'!U16*100</f>
        <v>51.584483892176202</v>
      </c>
      <c r="W16" s="15">
        <f>'Table A4 (a)'!B16/'Table A2'!B16*100</f>
        <v>50.702629193109694</v>
      </c>
      <c r="X16" s="15">
        <f>'Table A4 (a)'!C16/'Table A2'!C16*100</f>
        <v>14.624686785052839</v>
      </c>
      <c r="Y16" s="15">
        <f>'Table A4 (a)'!D16/'Table A2'!D16*100</f>
        <v>47.181344804165725</v>
      </c>
      <c r="Z16" s="15">
        <f>'Table A4 (a)'!E16/'Table A2'!E16*100</f>
        <v>43.07100085543199</v>
      </c>
      <c r="AA16" s="15">
        <f>'Table A4 (a)'!F16/'Table A2'!F16*100</f>
        <v>42.28711869307503</v>
      </c>
      <c r="AB16" s="15">
        <f>'Table A4 (a)'!G16/'Table A2'!G16*100</f>
        <v>44.368388301182328</v>
      </c>
      <c r="AC16" s="15">
        <f>'Table A4 (a)'!H16/'Table A2'!H16*100</f>
        <v>43.203048180924284</v>
      </c>
      <c r="AD16" s="15">
        <f>'Table A4 (a)'!I16/'Table A2'!I16*100</f>
        <v>50.984055804683607</v>
      </c>
      <c r="AE16" s="15">
        <f>'Table A4 (a)'!J16/'Table A2'!J16*100</f>
        <v>75.701357466063342</v>
      </c>
      <c r="AF16" s="15">
        <f>'Table A4 (a)'!K16/'Table A2'!K16*100</f>
        <v>66.081523356144018</v>
      </c>
      <c r="AG16" s="15">
        <f>'Table A4 (a)'!L16/'Table A2'!L16*100</f>
        <v>50.863131935881633</v>
      </c>
      <c r="AH16" s="15">
        <f>'Table A4 (a)'!M16/'Table A2'!M16*100</f>
        <v>161.3294314381271</v>
      </c>
      <c r="AI16" s="15">
        <f>'Table A4 (a)'!N16/'Table A2'!N16*100</f>
        <v>49.638932496075356</v>
      </c>
      <c r="AJ16" s="15">
        <f>'Table A4 (a)'!O16/'Table A2'!O16*100</f>
        <v>73.290825363088913</v>
      </c>
      <c r="AK16" s="15"/>
      <c r="AL16" s="15"/>
      <c r="AM16" s="15"/>
      <c r="AN16" s="15">
        <f>'Table A4 (a)'!S16/'Table A2'!S16*100</f>
        <v>96.853146853146853</v>
      </c>
      <c r="AO16" s="15">
        <f>'Table A4 (a)'!T16/'Table A2'!T16*100</f>
        <v>32.506772244217544</v>
      </c>
      <c r="AP16" s="15">
        <f>'Table A4 (a)'!U16/'Table A2'!U16*100</f>
        <v>60.696909927679158</v>
      </c>
    </row>
    <row r="17" spans="1:42" x14ac:dyDescent="0.2">
      <c r="A17" s="13">
        <v>1981</v>
      </c>
      <c r="B17" s="15">
        <f>'Table A1'!B17/'Table A2'!B17*100</f>
        <v>39.421020470516346</v>
      </c>
      <c r="C17" s="15">
        <f>'Table A1'!C17/'Table A2'!C17*100</f>
        <v>66.310393190501529</v>
      </c>
      <c r="D17" s="15">
        <f>'Table A1'!D17/'Table A2'!D17*100</f>
        <v>24.771649613176944</v>
      </c>
      <c r="E17" s="15">
        <f>'Table A1'!E17/'Table A2'!E17*100</f>
        <v>40.906201761554527</v>
      </c>
      <c r="F17" s="15">
        <f>'Table A1'!F17/'Table A2'!F17*100</f>
        <v>131.89265095958805</v>
      </c>
      <c r="G17" s="15">
        <f>'Table A1'!G17/'Table A2'!G17*100</f>
        <v>82.537003375746565</v>
      </c>
      <c r="H17" s="15">
        <f>'Table A1'!H17/'Table A2'!H17*100</f>
        <v>57.058528008038181</v>
      </c>
      <c r="I17" s="15">
        <f>'Table A1'!I17/'Table A2'!I17*100</f>
        <v>51.424464192368013</v>
      </c>
      <c r="J17" s="15">
        <f>'Table A1'!J17/'Table A2'!J17*100</f>
        <v>132.7494814473381</v>
      </c>
      <c r="K17" s="15">
        <f>'Table A1'!K17/'Table A2'!K17*100</f>
        <v>14.702416028285212</v>
      </c>
      <c r="L17" s="15">
        <f>'Table A1'!L17/'Table A2'!L17*100</f>
        <v>64.891188555775386</v>
      </c>
      <c r="M17" s="15">
        <f>'Table A1'!M17/'Table A2'!M17*100</f>
        <v>141.30943102104442</v>
      </c>
      <c r="N17" s="15">
        <f>'Table A1'!N17/'Table A2'!N17*100</f>
        <v>71.670934699103711</v>
      </c>
      <c r="O17" s="15">
        <f>'Table A1'!O17/'Table A2'!O17*100</f>
        <v>84.723726977248106</v>
      </c>
      <c r="P17" s="15"/>
      <c r="Q17" s="15">
        <f>'Table A1'!Q17/'Table A2'!Q17*100</f>
        <v>250.94588649362075</v>
      </c>
      <c r="R17" s="15">
        <f>'Table A1'!R17/'Table A2'!R17*100</f>
        <v>67.041901188242647</v>
      </c>
      <c r="S17" s="15">
        <f>'Table A1'!S17/'Table A2'!S17*100</f>
        <v>72.513966480446939</v>
      </c>
      <c r="T17" s="15">
        <f>'Table A1'!T17/'Table A2'!T17*100</f>
        <v>101.20331950207469</v>
      </c>
      <c r="U17" s="15">
        <f>'Table A1'!U17/'Table A2'!U17*100</f>
        <v>53.355381011437245</v>
      </c>
      <c r="W17" s="15">
        <f>'Table A4 (a)'!B17/'Table A2'!B17*100</f>
        <v>50.802016498625122</v>
      </c>
      <c r="X17" s="15">
        <f>'Table A4 (a)'!C17/'Table A2'!C17*100</f>
        <v>17.219615998452383</v>
      </c>
      <c r="Y17" s="15">
        <f>'Table A4 (a)'!D17/'Table A2'!D17*100</f>
        <v>52.328425255802344</v>
      </c>
      <c r="Z17" s="15">
        <f>'Table A4 (a)'!E17/'Table A2'!E17*100</f>
        <v>45.155725052211018</v>
      </c>
      <c r="AA17" s="15">
        <f>'Table A4 (a)'!F17/'Table A2'!F17*100</f>
        <v>46.231861444843183</v>
      </c>
      <c r="AB17" s="15">
        <f>'Table A4 (a)'!G17/'Table A2'!G17*100</f>
        <v>45.455725785510261</v>
      </c>
      <c r="AC17" s="15">
        <f>'Table A4 (a)'!H17/'Table A2'!H17*100</f>
        <v>44.850540065310227</v>
      </c>
      <c r="AD17" s="15">
        <f>'Table A4 (a)'!I17/'Table A2'!I17*100</f>
        <v>52.9273392577104</v>
      </c>
      <c r="AE17" s="15">
        <f>'Table A4 (a)'!J17/'Table A2'!J17*100</f>
        <v>79.142659598985958</v>
      </c>
      <c r="AF17" s="15">
        <f>'Table A4 (a)'!K17/'Table A2'!K17*100</f>
        <v>66.705951679434307</v>
      </c>
      <c r="AG17" s="15">
        <f>'Table A4 (a)'!L17/'Table A2'!L17*100</f>
        <v>52.655607974433124</v>
      </c>
      <c r="AH17" s="15">
        <f>'Table A4 (a)'!M17/'Table A2'!M17*100</f>
        <v>152.49415432579892</v>
      </c>
      <c r="AI17" s="15">
        <f>'Table A4 (a)'!N17/'Table A2'!N17*100</f>
        <v>57.554417413572345</v>
      </c>
      <c r="AJ17" s="15">
        <f>'Table A4 (a)'!O17/'Table A2'!O17*100</f>
        <v>78.981581798483205</v>
      </c>
      <c r="AK17" s="15"/>
      <c r="AL17" s="15"/>
      <c r="AM17" s="15"/>
      <c r="AN17" s="15">
        <f>'Table A4 (a)'!S17/'Table A2'!S17*100</f>
        <v>101.56424581005588</v>
      </c>
      <c r="AO17" s="15">
        <f>'Table A4 (a)'!T17/'Table A2'!T17*100</f>
        <v>39.045643153526974</v>
      </c>
      <c r="AP17" s="15">
        <f>'Table A4 (a)'!U17/'Table A2'!U17*100</f>
        <v>64.641036240870889</v>
      </c>
    </row>
    <row r="18" spans="1:42" x14ac:dyDescent="0.2">
      <c r="A18" s="13">
        <v>1982</v>
      </c>
      <c r="B18" s="15">
        <f>'Table A1'!B18/'Table A2'!B18*100</f>
        <v>40.930062248260704</v>
      </c>
      <c r="C18" s="15">
        <f>'Table A1'!C18/'Table A2'!C18*100</f>
        <v>71.505023230922674</v>
      </c>
      <c r="D18" s="15">
        <f>'Table A1'!D18/'Table A2'!D18*100</f>
        <v>26.166596283783782</v>
      </c>
      <c r="E18" s="15">
        <f>'Table A1'!E18/'Table A2'!E18*100</f>
        <v>41.90144162819184</v>
      </c>
      <c r="F18" s="15">
        <f>'Table A1'!F18/'Table A2'!F18*100</f>
        <v>132.65272786671019</v>
      </c>
      <c r="G18" s="15">
        <f>'Table A1'!G18/'Table A2'!G18*100</f>
        <v>92.582602832097109</v>
      </c>
      <c r="H18" s="15">
        <f>'Table A1'!H18/'Table A2'!H18*100</f>
        <v>59.612936083524318</v>
      </c>
      <c r="I18" s="15">
        <f>'Table A1'!I18/'Table A2'!I18*100</f>
        <v>51.567293584100305</v>
      </c>
      <c r="J18" s="15">
        <f>'Table A1'!J18/'Table A2'!J18*100</f>
        <v>131.75</v>
      </c>
      <c r="K18" s="15">
        <f>'Table A1'!K18/'Table A2'!K18*100</f>
        <v>15.066899360093075</v>
      </c>
      <c r="L18" s="15">
        <f>'Table A1'!L18/'Table A2'!L18*100</f>
        <v>66.490725380787225</v>
      </c>
      <c r="M18" s="15">
        <f>'Table A1'!M18/'Table A2'!M18*100</f>
        <v>125.42488103331067</v>
      </c>
      <c r="N18" s="15">
        <f>'Table A1'!N18/'Table A2'!N18*100</f>
        <v>77.458492975734359</v>
      </c>
      <c r="O18" s="15">
        <f>'Table A1'!O18/'Table A2'!O18*100</f>
        <v>91.501620453727057</v>
      </c>
      <c r="P18" s="15"/>
      <c r="Q18" s="15">
        <f>'Table A1'!Q18/'Table A2'!Q18*100</f>
        <v>259.67161493477283</v>
      </c>
      <c r="R18" s="15">
        <f>'Table A1'!R18/'Table A2'!R18*100</f>
        <v>68.426522552483888</v>
      </c>
      <c r="S18" s="15">
        <f>'Table A1'!S18/'Table A2'!S18*100</f>
        <v>72.214854111405842</v>
      </c>
      <c r="T18" s="15">
        <f>'Table A1'!T18/'Table A2'!T18*100</f>
        <v>101.70726629190089</v>
      </c>
      <c r="U18" s="15">
        <f>'Table A1'!U18/'Table A2'!U18*100</f>
        <v>55.902631208667508</v>
      </c>
      <c r="W18" s="15">
        <f>'Table A4 (a)'!B18/'Table A2'!B18*100</f>
        <v>49.051629439765655</v>
      </c>
      <c r="X18" s="15">
        <f>'Table A4 (a)'!C18/'Table A2'!C18*100</f>
        <v>18.480138169257341</v>
      </c>
      <c r="Y18" s="15">
        <f>'Table A4 (a)'!D18/'Table A2'!D18*100</f>
        <v>55.29455236486487</v>
      </c>
      <c r="Z18" s="15">
        <f>'Table A4 (a)'!E18/'Table A2'!E18*100</f>
        <v>46.527843211156132</v>
      </c>
      <c r="AA18" s="15">
        <f>'Table A4 (a)'!F18/'Table A2'!F18*100</f>
        <v>48.758575628879456</v>
      </c>
      <c r="AB18" s="15">
        <f>'Table A4 (a)'!G18/'Table A2'!G18*100</f>
        <v>46.8509777478085</v>
      </c>
      <c r="AC18" s="15">
        <f>'Table A4 (a)'!H18/'Table A2'!H18*100</f>
        <v>46.320346320346317</v>
      </c>
      <c r="AD18" s="15">
        <f>'Table A4 (a)'!I18/'Table A2'!I18*100</f>
        <v>52.634387088168602</v>
      </c>
      <c r="AE18" s="15">
        <f>'Table A4 (a)'!J18/'Table A2'!J18*100</f>
        <v>79.5</v>
      </c>
      <c r="AF18" s="15">
        <f>'Table A4 (a)'!K18/'Table A2'!K18*100</f>
        <v>66.433973240255966</v>
      </c>
      <c r="AG18" s="15">
        <f>'Table A4 (a)'!L18/'Table A2'!L18*100</f>
        <v>55.150052782385764</v>
      </c>
      <c r="AH18" s="15">
        <f>'Table A4 (a)'!M18/'Table A2'!M18*100</f>
        <v>135.28212100611827</v>
      </c>
      <c r="AI18" s="15">
        <f>'Table A4 (a)'!N18/'Table A2'!N18*100</f>
        <v>64.080459770114942</v>
      </c>
      <c r="AJ18" s="15">
        <f>'Table A4 (a)'!O18/'Table A2'!O18*100</f>
        <v>82.679150162045374</v>
      </c>
      <c r="AK18" s="15"/>
      <c r="AL18" s="15"/>
      <c r="AM18" s="15"/>
      <c r="AN18" s="15">
        <f>'Table A4 (a)'!S18/'Table A2'!S18*100</f>
        <v>102.47568523430593</v>
      </c>
      <c r="AO18" s="15">
        <f>'Table A4 (a)'!T18/'Table A2'!T18*100</f>
        <v>45.950447636893607</v>
      </c>
      <c r="AP18" s="15">
        <f>'Table A4 (a)'!U18/'Table A2'!U18*100</f>
        <v>66.976220627550305</v>
      </c>
    </row>
    <row r="19" spans="1:42" x14ac:dyDescent="0.2">
      <c r="A19" s="13">
        <v>1983</v>
      </c>
      <c r="B19" s="15">
        <f>'Table A1'!B19/'Table A2'!B19*100</f>
        <v>39.064578099601</v>
      </c>
      <c r="C19" s="15">
        <f>'Table A1'!C19/'Table A2'!C19*100</f>
        <v>78.386525291520144</v>
      </c>
      <c r="D19" s="15">
        <f>'Table A1'!D19/'Table A2'!D19*100</f>
        <v>27.856042262821923</v>
      </c>
      <c r="E19" s="15">
        <f>'Table A1'!E19/'Table A2'!E19*100</f>
        <v>43.653573118788444</v>
      </c>
      <c r="F19" s="15">
        <f>'Table A1'!F19/'Table A2'!F19*100</f>
        <v>130.15532055518835</v>
      </c>
      <c r="G19" s="15">
        <f>'Table A1'!G19/'Table A2'!G19*100</f>
        <v>99.50920245398774</v>
      </c>
      <c r="H19" s="15">
        <f>'Table A1'!H19/'Table A2'!H19*100</f>
        <v>64.151905186695558</v>
      </c>
      <c r="I19" s="15">
        <f>'Table A1'!I19/'Table A2'!I19*100</f>
        <v>54.883342376559966</v>
      </c>
      <c r="J19" s="15">
        <f>'Table A1'!J19/'Table A2'!J19*100</f>
        <v>134.10378427373669</v>
      </c>
      <c r="K19" s="15">
        <f>'Table A1'!K19/'Table A2'!K19*100</f>
        <v>15.864833906071018</v>
      </c>
      <c r="L19" s="15">
        <f>'Table A1'!L19/'Table A2'!L19*100</f>
        <v>68.002936857562418</v>
      </c>
      <c r="M19" s="15">
        <f>'Table A1'!M19/'Table A2'!M19*100</f>
        <v>130.40795337675692</v>
      </c>
      <c r="N19" s="15">
        <f>'Table A1'!N19/'Table A2'!N19*100</f>
        <v>83.348694316436251</v>
      </c>
      <c r="O19" s="15">
        <f>'Table A1'!O19/'Table A2'!O19*100</f>
        <v>98.441288534811221</v>
      </c>
      <c r="P19" s="15"/>
      <c r="Q19" s="15">
        <f>'Table A1'!Q19/'Table A2'!Q19*100</f>
        <v>269.1263014938886</v>
      </c>
      <c r="R19" s="15">
        <f>'Table A1'!R19/'Table A2'!R19*100</f>
        <v>71.099585062240664</v>
      </c>
      <c r="S19" s="15">
        <f>'Table A1'!S19/'Table A2'!S19*100</f>
        <v>79.70615243342516</v>
      </c>
      <c r="T19" s="15">
        <f>'Table A1'!T19/'Table A2'!T19*100</f>
        <v>103.94842868654311</v>
      </c>
      <c r="U19" s="15">
        <f>'Table A1'!U19/'Table A2'!U19*100</f>
        <v>59.061166429587487</v>
      </c>
      <c r="W19" s="15">
        <f>'Table A4 (a)'!B19/'Table A2'!B19*100</f>
        <v>50.317718338998077</v>
      </c>
      <c r="X19" s="15">
        <f>'Table A4 (a)'!C19/'Table A2'!C19*100</f>
        <v>21.301462227980643</v>
      </c>
      <c r="Y19" s="15">
        <f>'Table A4 (a)'!D19/'Table A2'!D19*100</f>
        <v>57.362976007043798</v>
      </c>
      <c r="Z19" s="15">
        <f>'Table A4 (a)'!E19/'Table A2'!E19*100</f>
        <v>46.606720302886892</v>
      </c>
      <c r="AA19" s="15">
        <f>'Table A4 (a)'!F19/'Table A2'!F19*100</f>
        <v>49.867812293456701</v>
      </c>
      <c r="AB19" s="15">
        <f>'Table A4 (a)'!G19/'Table A2'!G19*100</f>
        <v>47.375596455351058</v>
      </c>
      <c r="AC19" s="15">
        <f>'Table A4 (a)'!H19/'Table A2'!H19*100</f>
        <v>47.393908500063716</v>
      </c>
      <c r="AD19" s="15">
        <f>'Table A4 (a)'!I19/'Table A2'!I19*100</f>
        <v>52.428106348345096</v>
      </c>
      <c r="AE19" s="15">
        <f>'Table A4 (a)'!J19/'Table A2'!J19*100</f>
        <v>80.670745524586451</v>
      </c>
      <c r="AF19" s="15">
        <f>'Table A4 (a)'!K19/'Table A2'!K19*100</f>
        <v>66.437571592210759</v>
      </c>
      <c r="AG19" s="15">
        <f>'Table A4 (a)'!L19/'Table A2'!L19*100</f>
        <v>57.019089574155657</v>
      </c>
      <c r="AH19" s="15">
        <f>'Table A4 (a)'!M19/'Table A2'!M19*100</f>
        <v>138.84127528282482</v>
      </c>
      <c r="AI19" s="15">
        <f>'Table A4 (a)'!N19/'Table A2'!N19*100</f>
        <v>66.482334869431654</v>
      </c>
      <c r="AJ19" s="15">
        <f>'Table A4 (a)'!O19/'Table A2'!O19*100</f>
        <v>82.715621752684442</v>
      </c>
      <c r="AK19" s="15"/>
      <c r="AL19" s="15"/>
      <c r="AM19" s="15"/>
      <c r="AN19" s="15">
        <f>'Table A4 (a)'!S19/'Table A2'!S19*100</f>
        <v>107.85123966942147</v>
      </c>
      <c r="AO19" s="15">
        <f>'Table A4 (a)'!T19/'Table A2'!T19*100</f>
        <v>49.415793714746172</v>
      </c>
      <c r="AP19" s="15">
        <f>'Table A4 (a)'!U19/'Table A2'!U19*100</f>
        <v>68.677098150782371</v>
      </c>
    </row>
    <row r="20" spans="1:42" x14ac:dyDescent="0.2">
      <c r="A20" s="13">
        <v>1984</v>
      </c>
      <c r="B20" s="15">
        <f>'Table A1'!B20/'Table A2'!B20*100</f>
        <v>44.514106583072092</v>
      </c>
      <c r="C20" s="15">
        <f>'Table A1'!C20/'Table A2'!C20*100</f>
        <v>78.590549184254286</v>
      </c>
      <c r="D20" s="15">
        <f>'Table A1'!D20/'Table A2'!D20*100</f>
        <v>28.80360182287377</v>
      </c>
      <c r="E20" s="15">
        <f>'Table A1'!E20/'Table A2'!E20*100</f>
        <v>35.667144906743189</v>
      </c>
      <c r="F20" s="15">
        <f>'Table A1'!F20/'Table A2'!F20*100</f>
        <v>124.57741717376607</v>
      </c>
      <c r="G20" s="15">
        <f>'Table A1'!G20/'Table A2'!G20*100</f>
        <v>99.544330165343041</v>
      </c>
      <c r="H20" s="15">
        <f>'Table A1'!H20/'Table A2'!H20*100</f>
        <v>63.917901384503281</v>
      </c>
      <c r="I20" s="15">
        <f>'Table A1'!I20/'Table A2'!I20*100</f>
        <v>54.91954629385387</v>
      </c>
      <c r="J20" s="15">
        <f>'Table A1'!J20/'Table A2'!J20*100</f>
        <v>127.06607180794562</v>
      </c>
      <c r="K20" s="15">
        <f>'Table A1'!K20/'Table A2'!K20*100</f>
        <v>15.926822706483723</v>
      </c>
      <c r="L20" s="15">
        <f>'Table A1'!L20/'Table A2'!L20*100</f>
        <v>65.979814970563496</v>
      </c>
      <c r="M20" s="15">
        <f>'Table A1'!M20/'Table A2'!M20*100</f>
        <v>121.91209496310553</v>
      </c>
      <c r="N20" s="15">
        <f>'Table A1'!N20/'Table A2'!N20*100</f>
        <v>82.718168812589411</v>
      </c>
      <c r="O20" s="15">
        <f>'Table A1'!O20/'Table A2'!O20*100</f>
        <v>97.709677419354833</v>
      </c>
      <c r="P20" s="15"/>
      <c r="Q20" s="15">
        <f>'Table A1'!Q20/'Table A2'!Q20*100</f>
        <v>266.82496607869746</v>
      </c>
      <c r="R20" s="15">
        <f>'Table A1'!R20/'Table A2'!R20*100</f>
        <v>69.083503054989819</v>
      </c>
      <c r="S20" s="15">
        <f>'Table A1'!S20/'Table A2'!S20*100</f>
        <v>78.248769000214082</v>
      </c>
      <c r="T20" s="15">
        <f>'Table A1'!T20/'Table A2'!T20*100</f>
        <v>102.21423164269493</v>
      </c>
      <c r="U20" s="15">
        <f>'Table A1'!U20/'Table A2'!U20*100</f>
        <v>58.614051973051005</v>
      </c>
      <c r="W20" s="15">
        <f>'Table A4 (a)'!B20/'Table A2'!B20*100</f>
        <v>48.296760710553812</v>
      </c>
      <c r="X20" s="15">
        <f>'Table A4 (a)'!C20/'Table A2'!C20*100</f>
        <v>24.021527797345659</v>
      </c>
      <c r="Y20" s="15">
        <f>'Table A4 (a)'!D20/'Table A2'!D20*100</f>
        <v>57.003239444352936</v>
      </c>
      <c r="Z20" s="15">
        <f>'Table A4 (a)'!E20/'Table A2'!E20*100</f>
        <v>46.838833094213292</v>
      </c>
      <c r="AA20" s="15">
        <f>'Table A4 (a)'!F20/'Table A2'!F20*100</f>
        <v>51.487491548343478</v>
      </c>
      <c r="AB20" s="15">
        <f>'Table A4 (a)'!G20/'Table A2'!G20*100</f>
        <v>44.981122249707063</v>
      </c>
      <c r="AC20" s="15">
        <f>'Table A4 (a)'!H20/'Table A2'!H20*100</f>
        <v>46.429438911828996</v>
      </c>
      <c r="AD20" s="15">
        <f>'Table A4 (a)'!I20/'Table A2'!I20*100</f>
        <v>50.975995779477714</v>
      </c>
      <c r="AE20" s="15">
        <f>'Table A4 (a)'!J20/'Table A2'!J20*100</f>
        <v>76.821754833227089</v>
      </c>
      <c r="AF20" s="15">
        <f>'Table A4 (a)'!K20/'Table A2'!K20*100</f>
        <v>63.976324993274147</v>
      </c>
      <c r="AG20" s="15">
        <f>'Table A4 (a)'!L20/'Table A2'!L20*100</f>
        <v>57.723577235772353</v>
      </c>
      <c r="AH20" s="15">
        <f>'Table A4 (a)'!M20/'Table A2'!M20*100</f>
        <v>131.24799486685913</v>
      </c>
      <c r="AI20" s="15">
        <f>'Table A4 (a)'!N20/'Table A2'!N20*100</f>
        <v>66.037195994277525</v>
      </c>
      <c r="AJ20" s="15">
        <f>'Table A4 (a)'!O20/'Table A2'!O20*100</f>
        <v>79.290322580645153</v>
      </c>
      <c r="AK20" s="15"/>
      <c r="AL20" s="15"/>
      <c r="AM20" s="15"/>
      <c r="AN20" s="15">
        <f>'Table A4 (a)'!S20/'Table A2'!S20*100</f>
        <v>102.226503960608</v>
      </c>
      <c r="AO20" s="15">
        <f>'Table A4 (a)'!T20/'Table A2'!T20*100</f>
        <v>51.192278576835726</v>
      </c>
      <c r="AP20" s="15">
        <f>'Table A4 (a)'!U20/'Table A2'!U20*100</f>
        <v>67.482469407397218</v>
      </c>
    </row>
    <row r="21" spans="1:42" x14ac:dyDescent="0.2">
      <c r="A21" s="13">
        <v>1985</v>
      </c>
      <c r="B21" s="15">
        <f>'Table A1'!B21/'Table A2'!B21*100</f>
        <v>44.605747973470891</v>
      </c>
      <c r="C21" s="15">
        <f>'Table A1'!C21/'Table A2'!C21*100</f>
        <v>93.894111522797559</v>
      </c>
      <c r="D21" s="15">
        <f>'Table A1'!D21/'Table A2'!D21*100</f>
        <v>29.06838987614432</v>
      </c>
      <c r="E21" s="15">
        <f>'Table A1'!E21/'Table A2'!E21*100</f>
        <v>43.805599775259857</v>
      </c>
      <c r="F21" s="15">
        <f>'Table A1'!F21/'Table A2'!F21*100</f>
        <v>140.18101092896177</v>
      </c>
      <c r="G21" s="15">
        <f>'Table A1'!G21/'Table A2'!G21*100</f>
        <v>98.484848484848499</v>
      </c>
      <c r="H21" s="15">
        <f>'Table A1'!H21/'Table A2'!H21*100</f>
        <v>66.29709108249881</v>
      </c>
      <c r="I21" s="15">
        <f>'Table A1'!I21/'Table A2'!I21*100</f>
        <v>58.258928571428569</v>
      </c>
      <c r="J21" s="15">
        <f>'Table A1'!J21/'Table A2'!J21*100</f>
        <v>131.62619873495208</v>
      </c>
      <c r="K21" s="15">
        <f>'Table A1'!K21/'Table A2'!K21*100</f>
        <v>15.851814516129032</v>
      </c>
      <c r="L21" s="15">
        <f>'Table A1'!L21/'Table A2'!L21*100</f>
        <v>61.429130264702046</v>
      </c>
      <c r="M21" s="15">
        <f>'Table A1'!M21/'Table A2'!M21*100</f>
        <v>124.06230133502861</v>
      </c>
      <c r="N21" s="15">
        <f>'Table A1'!N21/'Table A2'!N21*100</f>
        <v>82.772891877909998</v>
      </c>
      <c r="O21" s="15">
        <f>'Table A1'!O21/'Table A2'!O21*100</f>
        <v>97.698135198135205</v>
      </c>
      <c r="P21" s="15"/>
      <c r="Q21" s="15">
        <f>'Table A1'!Q21/'Table A2'!Q21*100</f>
        <v>279.513325608343</v>
      </c>
      <c r="R21" s="15">
        <f>'Table A1'!R21/'Table A2'!R21*100</f>
        <v>68.427299703264111</v>
      </c>
      <c r="S21" s="15">
        <f>'Table A1'!S21/'Table A2'!S21*100</f>
        <v>77.972515435172269</v>
      </c>
      <c r="T21" s="15">
        <f>'Table A1'!T21/'Table A2'!T21*100</f>
        <v>103.53490041270412</v>
      </c>
      <c r="U21" s="15">
        <f>'Table A1'!U21/'Table A2'!U21*100</f>
        <v>59.842098220259601</v>
      </c>
      <c r="W21" s="15">
        <f>'Table A4 (a)'!B21/'Table A2'!B21*100</f>
        <v>51.569638909358886</v>
      </c>
      <c r="X21" s="15">
        <f>'Table A4 (a)'!C21/'Table A2'!C21*100</f>
        <v>27.559175674434272</v>
      </c>
      <c r="Y21" s="15">
        <f>'Table A4 (a)'!D21/'Table A2'!D21*100</f>
        <v>56.246634356488968</v>
      </c>
      <c r="Z21" s="15">
        <f>'Table A4 (a)'!E21/'Table A2'!E21*100</f>
        <v>45.378780784717669</v>
      </c>
      <c r="AA21" s="15">
        <f>'Table A4 (a)'!F21/'Table A2'!F21*100</f>
        <v>52.288251366120221</v>
      </c>
      <c r="AB21" s="15">
        <f>'Table A4 (a)'!G21/'Table A2'!G21*100</f>
        <v>43.888032871083723</v>
      </c>
      <c r="AC21" s="15">
        <f>'Table A4 (a)'!H21/'Table A2'!H21*100</f>
        <v>47.389127324749644</v>
      </c>
      <c r="AD21" s="15">
        <f>'Table A4 (a)'!I21/'Table A2'!I21*100</f>
        <v>51.273634453781511</v>
      </c>
      <c r="AE21" s="15">
        <f>'Table A4 (a)'!J21/'Table A2'!J21*100</f>
        <v>75.780452968781887</v>
      </c>
      <c r="AF21" s="15">
        <f>'Table A4 (a)'!K21/'Table A2'!K21*100</f>
        <v>62.575604838709673</v>
      </c>
      <c r="AG21" s="15">
        <f>'Table A4 (a)'!L21/'Table A2'!L21*100</f>
        <v>56.539314121789019</v>
      </c>
      <c r="AH21" s="15">
        <f>'Table A4 (a)'!M21/'Table A2'!M21*100</f>
        <v>131.72282263191352</v>
      </c>
      <c r="AI21" s="15">
        <f>'Table A4 (a)'!N21/'Table A2'!N21*100</f>
        <v>64.174857734092086</v>
      </c>
      <c r="AJ21" s="15">
        <f>'Table A4 (a)'!O21/'Table A2'!O21*100</f>
        <v>74.446386946386951</v>
      </c>
      <c r="AK21" s="15"/>
      <c r="AL21" s="15"/>
      <c r="AM21" s="15"/>
      <c r="AN21" s="15">
        <f>'Table A4 (a)'!S21/'Table A2'!S21*100</f>
        <v>97.15196176060546</v>
      </c>
      <c r="AO21" s="15">
        <f>'Table A4 (a)'!T21/'Table A2'!T21*100</f>
        <v>54.871702853041448</v>
      </c>
      <c r="AP21" s="15">
        <f>'Table A4 (a)'!U21/'Table A2'!U21*100</f>
        <v>67.121637896427131</v>
      </c>
    </row>
    <row r="22" spans="1:42" x14ac:dyDescent="0.2">
      <c r="A22" s="13">
        <v>1986</v>
      </c>
      <c r="B22" s="15">
        <f>'Table A1'!B22/'Table A2'!B22*100</f>
        <v>44.693561472084966</v>
      </c>
      <c r="C22" s="15">
        <f>'Table A1'!C22/'Table A2'!C22*100</f>
        <v>103.95004750916247</v>
      </c>
      <c r="D22" s="15">
        <f>'Table A1'!D22/'Table A2'!D22*100</f>
        <v>29.658949194816465</v>
      </c>
      <c r="E22" s="15">
        <f>'Table A1'!E22/'Table A2'!E22*100</f>
        <v>52.979686146144225</v>
      </c>
      <c r="F22" s="15">
        <f>'Table A1'!F22/'Table A2'!F22*100</f>
        <v>157.45660644704216</v>
      </c>
      <c r="G22" s="15">
        <f>'Table A1'!G22/'Table A2'!G22*100</f>
        <v>102.51378735411056</v>
      </c>
      <c r="H22" s="15">
        <f>'Table A1'!H22/'Table A2'!H22*100</f>
        <v>69.452071147188732</v>
      </c>
      <c r="I22" s="15">
        <f>'Table A1'!I22/'Table A2'!I22*100</f>
        <v>60.943976467442162</v>
      </c>
      <c r="J22" s="15">
        <f>'Table A1'!J22/'Table A2'!J22*100</f>
        <v>133.10009718172984</v>
      </c>
      <c r="K22" s="15">
        <f>'Table A1'!K22/'Table A2'!K22*100</f>
        <v>15.629354389224337</v>
      </c>
      <c r="L22" s="15">
        <f>'Table A1'!L22/'Table A2'!L22*100</f>
        <v>60.900923699860812</v>
      </c>
      <c r="M22" s="15">
        <f>'Table A1'!M22/'Table A2'!M22*100</f>
        <v>135.31663187195545</v>
      </c>
      <c r="N22" s="15">
        <f>'Table A1'!N22/'Table A2'!N22*100</f>
        <v>83.644746420771654</v>
      </c>
      <c r="O22" s="15">
        <f>'Table A1'!O22/'Table A2'!O22*100</f>
        <v>98.715496037168606</v>
      </c>
      <c r="P22" s="15"/>
      <c r="Q22" s="15">
        <f>'Table A1'!Q22/'Table A2'!Q22*100</f>
        <v>278.78165639972622</v>
      </c>
      <c r="R22" s="15">
        <f>'Table A1'!R22/'Table A2'!R22*100</f>
        <v>70.666936955199674</v>
      </c>
      <c r="S22" s="15">
        <f>'Table A1'!S22/'Table A2'!S22*100</f>
        <v>84.172809172809167</v>
      </c>
      <c r="T22" s="15">
        <f>'Table A1'!T22/'Table A2'!T22*100</f>
        <v>107.78876722006359</v>
      </c>
      <c r="U22" s="15">
        <f>'Table A1'!U22/'Table A2'!U22*100</f>
        <v>61.659133209252857</v>
      </c>
      <c r="W22" s="15">
        <f>'Table A4 (a)'!B22/'Table A2'!B22*100</f>
        <v>51.235341839368687</v>
      </c>
      <c r="X22" s="15">
        <f>'Table A4 (a)'!C22/'Table A2'!C22*100</f>
        <v>31.478213655490705</v>
      </c>
      <c r="Y22" s="15">
        <f>'Table A4 (a)'!D22/'Table A2'!D22*100</f>
        <v>57.04061161416255</v>
      </c>
      <c r="Z22" s="15">
        <f>'Table A4 (a)'!E22/'Table A2'!E22*100</f>
        <v>46.413786463849036</v>
      </c>
      <c r="AA22" s="15">
        <f>'Table A4 (a)'!F22/'Table A2'!F22*100</f>
        <v>54.711300035423307</v>
      </c>
      <c r="AB22" s="15">
        <f>'Table A4 (a)'!G22/'Table A2'!G22*100</f>
        <v>43.350006412722841</v>
      </c>
      <c r="AC22" s="15">
        <f>'Table A4 (a)'!H22/'Table A2'!H22*100</f>
        <v>49.516533365166524</v>
      </c>
      <c r="AD22" s="15">
        <f>'Table A4 (a)'!I22/'Table A2'!I22*100</f>
        <v>52.57387351250167</v>
      </c>
      <c r="AE22" s="15">
        <f>'Table A4 (a)'!J22/'Table A2'!J22*100</f>
        <v>75.218658892128275</v>
      </c>
      <c r="AF22" s="15">
        <f>'Table A4 (a)'!K22/'Table A2'!K22*100</f>
        <v>60.938225731537386</v>
      </c>
      <c r="AG22" s="15">
        <f>'Table A4 (a)'!L22/'Table A2'!L22*100</f>
        <v>56.851828419587505</v>
      </c>
      <c r="AH22" s="15">
        <f>'Table A4 (a)'!M22/'Table A2'!M22*100</f>
        <v>145.65066109951289</v>
      </c>
      <c r="AI22" s="15">
        <f>'Table A4 (a)'!N22/'Table A2'!N22*100</f>
        <v>66.246056782334378</v>
      </c>
      <c r="AJ22" s="15">
        <f>'Table A4 (a)'!O22/'Table A2'!O22*100</f>
        <v>74.255261000273293</v>
      </c>
      <c r="AK22" s="15"/>
      <c r="AL22" s="15"/>
      <c r="AM22" s="15"/>
      <c r="AN22" s="15">
        <f>'Table A4 (a)'!S22/'Table A2'!S22*100</f>
        <v>104.42260442260442</v>
      </c>
      <c r="AO22" s="15">
        <f>'Table A4 (a)'!T22/'Table A2'!T22*100</f>
        <v>60.438007771105617</v>
      </c>
      <c r="AP22" s="15">
        <f>'Table A4 (a)'!U22/'Table A2'!U22*100</f>
        <v>68.067003456527516</v>
      </c>
    </row>
    <row r="23" spans="1:42" x14ac:dyDescent="0.2">
      <c r="A23" s="13">
        <v>1987</v>
      </c>
      <c r="B23" s="15">
        <f>'Table A1'!B23/'Table A2'!B23*100</f>
        <v>43.050403665721134</v>
      </c>
      <c r="C23" s="15">
        <f>'Table A1'!C23/'Table A2'!C23*100</f>
        <v>114.495351181808</v>
      </c>
      <c r="D23" s="15">
        <f>'Table A1'!D23/'Table A2'!D23*100</f>
        <v>30.651197604790418</v>
      </c>
      <c r="E23" s="15">
        <f>'Table A1'!E23/'Table A2'!E23*100</f>
        <v>54.151141683385873</v>
      </c>
      <c r="F23" s="15">
        <f>'Table A1'!F23/'Table A2'!F23*100</f>
        <v>168.60590778097981</v>
      </c>
      <c r="G23" s="15">
        <f>'Table A1'!G23/'Table A2'!G23*100</f>
        <v>106.06276747503564</v>
      </c>
      <c r="H23" s="15">
        <f>'Table A1'!H23/'Table A2'!H23*100</f>
        <v>72.913531658756796</v>
      </c>
      <c r="I23" s="15">
        <f>'Table A1'!I23/'Table A2'!I23*100</f>
        <v>62.991224723388029</v>
      </c>
      <c r="J23" s="15">
        <f>'Table A1'!J23/'Table A2'!J23*100</f>
        <v>138.15888554216869</v>
      </c>
      <c r="K23" s="15">
        <f>'Table A1'!K23/'Table A2'!K23*100</f>
        <v>16.593584121855528</v>
      </c>
      <c r="L23" s="15">
        <f>'Table A1'!L23/'Table A2'!L23*100</f>
        <v>63.669616519174042</v>
      </c>
      <c r="M23" s="15">
        <f>'Table A1'!M23/'Table A2'!M23*100</f>
        <v>123.91167192429022</v>
      </c>
      <c r="N23" s="15">
        <f>'Table A1'!N23/'Table A2'!N23*100</f>
        <v>84.847080630213156</v>
      </c>
      <c r="O23" s="15">
        <f>'Table A1'!O23/'Table A2'!O23*100</f>
        <v>100.07824726134584</v>
      </c>
      <c r="P23" s="15"/>
      <c r="Q23" s="15">
        <f>'Table A1'!Q23/'Table A2'!Q23*100</f>
        <v>283.74827109266943</v>
      </c>
      <c r="R23" s="15">
        <f>'Table A1'!R23/'Table A2'!R23*100</f>
        <v>71.171705196601465</v>
      </c>
      <c r="S23" s="15">
        <f>'Table A1'!S23/'Table A2'!S23*100</f>
        <v>87.437282902354312</v>
      </c>
      <c r="T23" s="15">
        <f>'Table A1'!T23/'Table A2'!T23*100</f>
        <v>109.56521739130436</v>
      </c>
      <c r="U23" s="15">
        <f>'Table A1'!U23/'Table A2'!U23*100</f>
        <v>63.548760118206346</v>
      </c>
      <c r="W23" s="15">
        <f>'Table A4 (a)'!B23/'Table A2'!B23*100</f>
        <v>49.959997090697499</v>
      </c>
      <c r="X23" s="15">
        <f>'Table A4 (a)'!C23/'Table A2'!C23*100</f>
        <v>34.875471416302602</v>
      </c>
      <c r="Y23" s="15">
        <f>'Table A4 (a)'!D23/'Table A2'!D23*100</f>
        <v>56.495936698032509</v>
      </c>
      <c r="Z23" s="15">
        <f>'Table A4 (a)'!E23/'Table A2'!E23*100</f>
        <v>45.801089137288621</v>
      </c>
      <c r="AA23" s="15">
        <f>'Table A4 (a)'!F23/'Table A2'!F23*100</f>
        <v>56.448126801152732</v>
      </c>
      <c r="AB23" s="15">
        <f>'Table A4 (a)'!G23/'Table A2'!G23*100</f>
        <v>41.143604374702804</v>
      </c>
      <c r="AC23" s="15">
        <f>'Table A4 (a)'!H23/'Table A2'!H23*100</f>
        <v>50.503530501215423</v>
      </c>
      <c r="AD23" s="15">
        <f>'Table A4 (a)'!I23/'Table A2'!I23*100</f>
        <v>50.769426427572185</v>
      </c>
      <c r="AE23" s="15">
        <f>'Table A4 (a)'!J23/'Table A2'!J23*100</f>
        <v>76.920180722891573</v>
      </c>
      <c r="AF23" s="15">
        <f>'Table A4 (a)'!K23/'Table A2'!K23*100</f>
        <v>64.020309254558043</v>
      </c>
      <c r="AG23" s="15">
        <f>'Table A4 (a)'!L23/'Table A2'!L23*100</f>
        <v>55.528023598820063</v>
      </c>
      <c r="AH23" s="15">
        <f>'Table A4 (a)'!M23/'Table A2'!M23*100</f>
        <v>140.91482649842274</v>
      </c>
      <c r="AI23" s="15">
        <f>'Table A4 (a)'!N23/'Table A2'!N23*100</f>
        <v>70.458758109360517</v>
      </c>
      <c r="AJ23" s="15">
        <f>'Table A4 (a)'!O23/'Table A2'!O23*100</f>
        <v>77.699530516431921</v>
      </c>
      <c r="AK23" s="15"/>
      <c r="AL23" s="15"/>
      <c r="AM23" s="15"/>
      <c r="AN23" s="15">
        <f>'Table A4 (a)'!S23/'Table A2'!S23*100</f>
        <v>107.79621767657275</v>
      </c>
      <c r="AO23" s="15">
        <f>'Table A4 (a)'!T23/'Table A2'!T23*100</f>
        <v>61.07890499194847</v>
      </c>
      <c r="AP23" s="15">
        <f>'Table A4 (a)'!U23/'Table A2'!U23*100</f>
        <v>67.390466401130681</v>
      </c>
    </row>
    <row r="24" spans="1:42" x14ac:dyDescent="0.2">
      <c r="A24" s="13">
        <v>1988</v>
      </c>
      <c r="B24" s="15">
        <f>'Table A1'!B24/'Table A2'!B24*100</f>
        <v>42.131333144636294</v>
      </c>
      <c r="C24" s="15">
        <f>'Table A1'!C24/'Table A2'!C24*100</f>
        <v>114.08593845278263</v>
      </c>
      <c r="D24" s="15">
        <f>'Table A1'!D24/'Table A2'!D24*100</f>
        <v>32.320471033540109</v>
      </c>
      <c r="E24" s="15">
        <f>'Table A1'!E24/'Table A2'!E24*100</f>
        <v>53.557592365113862</v>
      </c>
      <c r="F24" s="15">
        <f>'Table A1'!F24/'Table A2'!F24*100</f>
        <v>176.92307692307691</v>
      </c>
      <c r="G24" s="15">
        <f>'Table A1'!G24/'Table A2'!G24*100</f>
        <v>106.29662132514261</v>
      </c>
      <c r="H24" s="15">
        <f>'Table A1'!H24/'Table A2'!H24*100</f>
        <v>75.088731144631765</v>
      </c>
      <c r="I24" s="15">
        <f>'Table A1'!I24/'Table A2'!I24*100</f>
        <v>64.118221787982421</v>
      </c>
      <c r="J24" s="15">
        <f>'Table A1'!J24/'Table A2'!J24*100</f>
        <v>138.65411931818184</v>
      </c>
      <c r="K24" s="15">
        <f>'Table A1'!K24/'Table A2'!K24*100</f>
        <v>16.142557651991613</v>
      </c>
      <c r="L24" s="15">
        <f>'Table A1'!L24/'Table A2'!L24*100</f>
        <v>64.252613428171131</v>
      </c>
      <c r="M24" s="15">
        <f>'Table A1'!M24/'Table A2'!M24*100</f>
        <v>102.76129032258066</v>
      </c>
      <c r="N24" s="15">
        <f>'Table A1'!N24/'Table A2'!N24*100</f>
        <v>89.011943539630849</v>
      </c>
      <c r="O24" s="15">
        <f>'Table A1'!O24/'Table A2'!O24*100</f>
        <v>104.93646138807429</v>
      </c>
      <c r="P24" s="15"/>
      <c r="Q24" s="15">
        <f>'Table A1'!Q24/'Table A2'!Q24*100</f>
        <v>290.49377018920165</v>
      </c>
      <c r="R24" s="15">
        <f>'Table A1'!R24/'Table A2'!R24*100</f>
        <v>71.393034825870643</v>
      </c>
      <c r="S24" s="15">
        <f>'Table A1'!S24/'Table A2'!S24*100</f>
        <v>88.917478404705037</v>
      </c>
      <c r="T24" s="15">
        <f>'Table A1'!T24/'Table A2'!T24*100</f>
        <v>112.01644837039294</v>
      </c>
      <c r="U24" s="15">
        <f>'Table A1'!U24/'Table A2'!U24*100</f>
        <v>64.719597496625354</v>
      </c>
      <c r="W24" s="15">
        <f>'Table A4 (a)'!B24/'Table A2'!B24*100</f>
        <v>48.209736767619589</v>
      </c>
      <c r="X24" s="15">
        <f>'Table A4 (a)'!C24/'Table A2'!C24*100</f>
        <v>38.078783690393919</v>
      </c>
      <c r="Y24" s="15">
        <f>'Table A4 (a)'!D24/'Table A2'!D24*100</f>
        <v>56.014088949637262</v>
      </c>
      <c r="Z24" s="15">
        <f>'Table A4 (a)'!E24/'Table A2'!E24*100</f>
        <v>44.618728148918073</v>
      </c>
      <c r="AA24" s="15">
        <f>'Table A4 (a)'!F24/'Table A2'!F24*100</f>
        <v>57.800650054171179</v>
      </c>
      <c r="AB24" s="15">
        <f>'Table A4 (a)'!G24/'Table A2'!G24*100</f>
        <v>41.125493637560339</v>
      </c>
      <c r="AC24" s="15">
        <f>'Table A4 (a)'!H24/'Table A2'!H24*100</f>
        <v>51.597160603371798</v>
      </c>
      <c r="AD24" s="15">
        <f>'Table A4 (a)'!I24/'Table A2'!I24*100</f>
        <v>49.132877381533952</v>
      </c>
      <c r="AE24" s="15">
        <f>'Table A4 (a)'!J24/'Table A2'!J24*100</f>
        <v>77.69886363636364</v>
      </c>
      <c r="AF24" s="15">
        <f>'Table A4 (a)'!K24/'Table A2'!K24*100</f>
        <v>62.599580712788253</v>
      </c>
      <c r="AG24" s="15">
        <f>'Table A4 (a)'!L24/'Table A2'!L24*100</f>
        <v>54.585623450802878</v>
      </c>
      <c r="AH24" s="15">
        <f>'Table A4 (a)'!M24/'Table A2'!M24*100</f>
        <v>132.56774193548387</v>
      </c>
      <c r="AI24" s="15">
        <f>'Table A4 (a)'!N24/'Table A2'!N24*100</f>
        <v>74.723127035830615</v>
      </c>
      <c r="AJ24" s="15">
        <f>'Table A4 (a)'!O24/'Table A2'!O24*100</f>
        <v>78.983382209188662</v>
      </c>
      <c r="AK24" s="15"/>
      <c r="AL24" s="15"/>
      <c r="AM24" s="15"/>
      <c r="AN24" s="15">
        <f>'Table A4 (a)'!S24/'Table A2'!S24*100</f>
        <v>111.61551185443852</v>
      </c>
      <c r="AO24" s="15">
        <f>'Table A4 (a)'!T24/'Table A2'!T24*100</f>
        <v>61.102650015229976</v>
      </c>
      <c r="AP24" s="15">
        <f>'Table A4 (a)'!U24/'Table A2'!U24*100</f>
        <v>66.462142594183334</v>
      </c>
    </row>
    <row r="25" spans="1:42" x14ac:dyDescent="0.2">
      <c r="A25" s="13">
        <v>1989</v>
      </c>
      <c r="B25" s="15">
        <f>'Table A1'!B25/'Table A2'!B25*100</f>
        <v>43.836763167073599</v>
      </c>
      <c r="C25" s="15">
        <f>'Table A1'!C25/'Table A2'!C25*100</f>
        <v>106.95918543446372</v>
      </c>
      <c r="D25" s="15">
        <f>'Table A1'!D25/'Table A2'!D25*100</f>
        <v>33.279583875162551</v>
      </c>
      <c r="E25" s="15">
        <f>'Table A1'!E25/'Table A2'!E25*100</f>
        <v>52.682837192208751</v>
      </c>
      <c r="F25" s="15">
        <f>'Table A1'!F25/'Table A2'!F25*100</f>
        <v>173.63749334280135</v>
      </c>
      <c r="G25" s="15">
        <f>'Table A1'!G25/'Table A2'!G25*100</f>
        <v>101.04898565066797</v>
      </c>
      <c r="H25" s="15">
        <f>'Table A1'!H25/'Table A2'!H25*100</f>
        <v>75.005333902282914</v>
      </c>
      <c r="I25" s="15">
        <f>'Table A1'!I25/'Table A2'!I25*100</f>
        <v>64.527503526093085</v>
      </c>
      <c r="J25" s="15">
        <f>'Table A1'!J25/'Table A2'!J25*100</f>
        <v>127.77953753563511</v>
      </c>
      <c r="K25" s="15">
        <f>'Table A1'!K25/'Table A2'!K25*100</f>
        <v>15.073740662708293</v>
      </c>
      <c r="L25" s="15">
        <f>'Table A1'!L25/'Table A2'!L25*100</f>
        <v>61.518701191944103</v>
      </c>
      <c r="M25" s="15">
        <f>'Table A1'!M25/'Table A2'!M25*100</f>
        <v>100.29813664596273</v>
      </c>
      <c r="N25" s="15">
        <f>'Table A1'!N25/'Table A2'!N25*100</f>
        <v>84.580183048149621</v>
      </c>
      <c r="O25" s="15">
        <f>'Table A1'!O25/'Table A2'!O25*100</f>
        <v>99.708976942019248</v>
      </c>
      <c r="P25" s="15"/>
      <c r="Q25" s="15">
        <f>'Table A1'!Q25/'Table A2'!Q25*100</f>
        <v>303.63036303630366</v>
      </c>
      <c r="R25" s="15">
        <f>'Table A1'!R25/'Table A2'!R25*100</f>
        <v>75.117279124315871</v>
      </c>
      <c r="S25" s="15">
        <f>'Table A1'!S25/'Table A2'!S25*100</f>
        <v>92.478045055364632</v>
      </c>
      <c r="T25" s="15">
        <f>'Table A1'!T25/'Table A2'!T25*100</f>
        <v>109.43065693430655</v>
      </c>
      <c r="U25" s="15">
        <f>'Table A1'!U25/'Table A2'!U25*100</f>
        <v>63.623562544003754</v>
      </c>
      <c r="W25" s="15">
        <f>'Table A4 (a)'!B25/'Table A2'!B25*100</f>
        <v>47.415416811998604</v>
      </c>
      <c r="X25" s="15">
        <f>'Table A4 (a)'!C25/'Table A2'!C25*100</f>
        <v>40.607472603330748</v>
      </c>
      <c r="Y25" s="15">
        <f>'Table A4 (a)'!D25/'Table A2'!D25*100</f>
        <v>56.327698309492845</v>
      </c>
      <c r="Z25" s="15">
        <f>'Table A4 (a)'!E25/'Table A2'!E25*100</f>
        <v>43.035648658581408</v>
      </c>
      <c r="AA25" s="15">
        <f>'Table A4 (a)'!F25/'Table A2'!F25*100</f>
        <v>58.210545002662883</v>
      </c>
      <c r="AB25" s="15">
        <f>'Table A4 (a)'!G25/'Table A2'!G25*100</f>
        <v>41.385452746165271</v>
      </c>
      <c r="AC25" s="15">
        <f>'Table A4 (a)'!H25/'Table A2'!H25*100</f>
        <v>52.357584809046301</v>
      </c>
      <c r="AD25" s="15">
        <f>'Table A4 (a)'!I25/'Table A2'!I25*100</f>
        <v>47.696285848613066</v>
      </c>
      <c r="AE25" s="15">
        <f>'Table A4 (a)'!J25/'Table A2'!J25*100</f>
        <v>74.453595185302504</v>
      </c>
      <c r="AF25" s="15">
        <f>'Table A4 (a)'!K25/'Table A2'!K25*100</f>
        <v>62.382685309327712</v>
      </c>
      <c r="AG25" s="15">
        <f>'Table A4 (a)'!L25/'Table A2'!L25*100</f>
        <v>57.274969173859432</v>
      </c>
      <c r="AH25" s="15">
        <f>'Table A4 (a)'!M25/'Table A2'!M25*100</f>
        <v>152.27329192546583</v>
      </c>
      <c r="AI25" s="15">
        <f>'Table A4 (a)'!N25/'Table A2'!N25*100</f>
        <v>76.36291285316355</v>
      </c>
      <c r="AJ25" s="15">
        <f>'Table A4 (a)'!O25/'Table A2'!O25*100</f>
        <v>78.62099843295276</v>
      </c>
      <c r="AK25" s="15"/>
      <c r="AL25" s="15"/>
      <c r="AM25" s="15"/>
      <c r="AN25" s="15">
        <f>'Table A4 (a)'!S25/'Table A2'!S25*100</f>
        <v>126.5750286368843</v>
      </c>
      <c r="AO25" s="15">
        <f>'Table A4 (a)'!T25/'Table A2'!T25*100</f>
        <v>63.445255474452559</v>
      </c>
      <c r="AP25" s="15">
        <f>'Table A4 (a)'!U25/'Table A2'!U25*100</f>
        <v>66.122975827270594</v>
      </c>
    </row>
    <row r="26" spans="1:42" x14ac:dyDescent="0.2">
      <c r="A26" s="13">
        <v>1990</v>
      </c>
      <c r="B26" s="15">
        <f>'Table A1'!B26/'Table A2'!B26*100</f>
        <v>46.475690648006413</v>
      </c>
      <c r="C26" s="15">
        <f>'Table A1'!C26/'Table A2'!C26*100</f>
        <v>108.30935087478872</v>
      </c>
      <c r="D26" s="15">
        <f>'Table A1'!D26/'Table A2'!D26*100</f>
        <v>34.527089072543617</v>
      </c>
      <c r="E26" s="15">
        <f>'Table A1'!E26/'Table A2'!E26*100</f>
        <v>54.802049371215652</v>
      </c>
      <c r="F26" s="15">
        <f>'Table A1'!F26/'Table A2'!F26*100</f>
        <v>179.35273910685228</v>
      </c>
      <c r="G26" s="15">
        <f>'Table A1'!G26/'Table A2'!G26*100</f>
        <v>103.60875566949319</v>
      </c>
      <c r="H26" s="15">
        <f>'Table A1'!H26/'Table A2'!H26*100</f>
        <v>73.570669500531366</v>
      </c>
      <c r="I26" s="15">
        <f>'Table A1'!I26/'Table A2'!I26*100</f>
        <v>64.742830054515295</v>
      </c>
      <c r="J26" s="15">
        <f>'Table A1'!J26/'Table A2'!J26*100</f>
        <v>123.43108950007597</v>
      </c>
      <c r="K26" s="15">
        <f>'Table A1'!K26/'Table A2'!K26*100</f>
        <v>14.41208993733874</v>
      </c>
      <c r="L26" s="15">
        <f>'Table A1'!L26/'Table A2'!L26*100</f>
        <v>64.182111200644641</v>
      </c>
      <c r="M26" s="15">
        <f>'Table A1'!M26/'Table A2'!M26*100</f>
        <v>111.30005485463521</v>
      </c>
      <c r="N26" s="15">
        <f>'Table A1'!N26/'Table A2'!N26*100</f>
        <v>83.676165314210223</v>
      </c>
      <c r="O26" s="15">
        <f>'Table A1'!O26/'Table A2'!O26*100</f>
        <v>98.619957537154988</v>
      </c>
      <c r="P26" s="15"/>
      <c r="Q26" s="15">
        <f>'Table A1'!Q26/'Table A2'!Q26*100</f>
        <v>307.65947355940244</v>
      </c>
      <c r="R26" s="15">
        <f>'Table A1'!R26/'Table A2'!R26*100</f>
        <v>76.47175421209117</v>
      </c>
      <c r="S26" s="15">
        <f>'Table A1'!S26/'Table A2'!S26*100</f>
        <v>95.618709295441093</v>
      </c>
      <c r="T26" s="15">
        <f>'Table A1'!T26/'Table A2'!T26*100</f>
        <v>108.59840232389253</v>
      </c>
      <c r="U26" s="15">
        <f>'Table A1'!U26/'Table A2'!U26*100</f>
        <v>64.316766537422168</v>
      </c>
      <c r="W26" s="15">
        <f>'Table A4 (a)'!B26/'Table A2'!B26*100</f>
        <v>49.67563233471828</v>
      </c>
      <c r="X26" s="15">
        <f>'Table A4 (a)'!C26/'Table A2'!C26*100</f>
        <v>43.543008542323328</v>
      </c>
      <c r="Y26" s="15">
        <f>'Table A4 (a)'!D26/'Table A2'!D26*100</f>
        <v>59.61756603467834</v>
      </c>
      <c r="Z26" s="15">
        <f>'Table A4 (a)'!E26/'Table A2'!E26*100</f>
        <v>43.698183511877033</v>
      </c>
      <c r="AA26" s="15">
        <f>'Table A4 (a)'!F26/'Table A2'!F26*100</f>
        <v>62.014102332308795</v>
      </c>
      <c r="AB26" s="15">
        <f>'Table A4 (a)'!G26/'Table A2'!G26*100</f>
        <v>46.529284164859</v>
      </c>
      <c r="AC26" s="15">
        <f>'Table A4 (a)'!H26/'Table A2'!H26*100</f>
        <v>54.048884165781089</v>
      </c>
      <c r="AD26" s="15">
        <f>'Table A4 (a)'!I26/'Table A2'!I26*100</f>
        <v>48.566010903057595</v>
      </c>
      <c r="AE26" s="15">
        <f>'Table A4 (a)'!J26/'Table A2'!J26*100</f>
        <v>75.657194955173978</v>
      </c>
      <c r="AF26" s="15">
        <f>'Table A4 (a)'!K26/'Table A2'!K26*100</f>
        <v>65.536306671581286</v>
      </c>
      <c r="AG26" s="15">
        <f>'Table A4 (a)'!L26/'Table A2'!L26*100</f>
        <v>60.233682514101531</v>
      </c>
      <c r="AH26" s="15">
        <f>'Table A4 (a)'!M26/'Table A2'!M26*100</f>
        <v>202.77015907844213</v>
      </c>
      <c r="AI26" s="15">
        <f>'Table A4 (a)'!N26/'Table A2'!N26*100</f>
        <v>80.128326099264015</v>
      </c>
      <c r="AJ26" s="15">
        <f>'Table A4 (a)'!O26/'Table A2'!O26*100</f>
        <v>80.997876857749461</v>
      </c>
      <c r="AK26" s="15"/>
      <c r="AL26" s="15"/>
      <c r="AM26" s="15"/>
      <c r="AN26" s="15">
        <f>'Table A4 (a)'!S26/'Table A2'!S26*100</f>
        <v>147.760015788435</v>
      </c>
      <c r="AO26" s="15">
        <f>'Table A4 (a)'!T26/'Table A2'!T26*100</f>
        <v>69.281045751633997</v>
      </c>
      <c r="AP26" s="15">
        <f>'Table A4 (a)'!U26/'Table A2'!U26*100</f>
        <v>69.063564798496074</v>
      </c>
    </row>
    <row r="27" spans="1:42" x14ac:dyDescent="0.2">
      <c r="A27" s="13">
        <v>1991</v>
      </c>
      <c r="B27" s="15">
        <f>'Table A1'!B27/'Table A2'!B27*100</f>
        <v>46.853538892782062</v>
      </c>
      <c r="C27" s="15">
        <f>'Table A1'!C27/'Table A2'!C27*100</f>
        <v>121.59325026979297</v>
      </c>
      <c r="D27" s="15">
        <f>'Table A1'!D27/'Table A2'!D27*100</f>
        <v>36.594923735455474</v>
      </c>
      <c r="E27" s="15">
        <f>'Table A1'!E27/'Table A2'!E27*100</f>
        <v>59.267691140201094</v>
      </c>
      <c r="F27" s="15">
        <f>'Table A1'!F27/'Table A2'!F27*100</f>
        <v>182.09484690067214</v>
      </c>
      <c r="G27" s="15">
        <f>'Table A1'!G27/'Table A2'!G27*100</f>
        <v>105.83712367338099</v>
      </c>
      <c r="H27" s="15">
        <f>'Table A1'!H27/'Table A2'!H27*100</f>
        <v>74.514749424278975</v>
      </c>
      <c r="I27" s="15">
        <f>'Table A1'!I27/'Table A2'!I27*100</f>
        <v>64.916119620714795</v>
      </c>
      <c r="J27" s="15">
        <f>'Table A1'!J27/'Table A2'!J27*100</f>
        <v>116.58775011455629</v>
      </c>
      <c r="K27" s="15">
        <f>'Table A1'!K27/'Table A2'!K27*100</f>
        <v>14.687859057832247</v>
      </c>
      <c r="L27" s="15">
        <f>'Table A1'!L27/'Table A2'!L27*100</f>
        <v>66.072343477815352</v>
      </c>
      <c r="M27" s="15">
        <f>'Table A1'!M27/'Table A2'!M27*100</f>
        <v>112.2284122562674</v>
      </c>
      <c r="N27" s="15">
        <f>'Table A1'!N27/'Table A2'!N27*100</f>
        <v>85.231660231660229</v>
      </c>
      <c r="O27" s="15">
        <f>'Table A1'!O27/'Table A2'!O27*100</f>
        <v>100.13029315960912</v>
      </c>
      <c r="P27" s="15"/>
      <c r="Q27" s="15">
        <f>'Table A1'!Q27/'Table A2'!Q27*100</f>
        <v>330.22233080869779</v>
      </c>
      <c r="R27" s="15">
        <f>'Table A1'!R27/'Table A2'!R27*100</f>
        <v>80.278691697309839</v>
      </c>
      <c r="S27" s="15">
        <f>'Table A1'!S27/'Table A2'!S27*100</f>
        <v>98.361319037022042</v>
      </c>
      <c r="T27" s="15">
        <f>'Table A1'!T27/'Table A2'!T27*100</f>
        <v>108.71519721577727</v>
      </c>
      <c r="U27" s="15">
        <f>'Table A1'!U27/'Table A2'!U27*100</f>
        <v>66.157259058417552</v>
      </c>
      <c r="W27" s="15">
        <f>'Table A4 (a)'!B27/'Table A2'!B27*100</f>
        <v>47.540294323756136</v>
      </c>
      <c r="X27" s="15">
        <f>'Table A4 (a)'!C27/'Table A2'!C27*100</f>
        <v>48.876680074560966</v>
      </c>
      <c r="Y27" s="15">
        <f>'Table A4 (a)'!D27/'Table A2'!D27*100</f>
        <v>67.980948935913659</v>
      </c>
      <c r="Z27" s="15">
        <f>'Table A4 (a)'!E27/'Table A2'!E27*100</f>
        <v>46.21513944223107</v>
      </c>
      <c r="AA27" s="15">
        <f>'Table A4 (a)'!F27/'Table A2'!F27*100</f>
        <v>68.297236743838681</v>
      </c>
      <c r="AB27" s="15">
        <f>'Table A4 (a)'!G27/'Table A2'!G27*100</f>
        <v>54.299328568334417</v>
      </c>
      <c r="AC27" s="15">
        <f>'Table A4 (a)'!H27/'Table A2'!H27*100</f>
        <v>57.966882333589211</v>
      </c>
      <c r="AD27" s="15">
        <f>'Table A4 (a)'!I27/'Table A2'!I27*100</f>
        <v>50.680768295647937</v>
      </c>
      <c r="AE27" s="15">
        <f>'Table A4 (a)'!J27/'Table A2'!J27*100</f>
        <v>79.578432870016798</v>
      </c>
      <c r="AF27" s="15">
        <f>'Table A4 (a)'!K27/'Table A2'!K27*100</f>
        <v>74.415932592876288</v>
      </c>
      <c r="AG27" s="15">
        <f>'Table A4 (a)'!L27/'Table A2'!L27*100</f>
        <v>63.961471462239984</v>
      </c>
      <c r="AH27" s="15">
        <f>'Table A4 (a)'!M27/'Table A2'!M27*100</f>
        <v>227.24233983286908</v>
      </c>
      <c r="AI27" s="15">
        <f>'Table A4 (a)'!N27/'Table A2'!N27*100</f>
        <v>90.231660231660243</v>
      </c>
      <c r="AJ27" s="15">
        <f>'Table A4 (a)'!O27/'Table A2'!O27*100</f>
        <v>87.839305103148774</v>
      </c>
      <c r="AK27" s="15"/>
      <c r="AL27" s="15"/>
      <c r="AM27" s="15"/>
      <c r="AN27" s="15">
        <f>'Table A4 (a)'!S27/'Table A2'!S27*100</f>
        <v>164.75824398138781</v>
      </c>
      <c r="AO27" s="15">
        <f>'Table A4 (a)'!T27/'Table A2'!T27*100</f>
        <v>75.246519721577727</v>
      </c>
      <c r="AP27" s="15">
        <f>'Table A4 (a)'!U27/'Table A2'!U27*100</f>
        <v>75.622381069755974</v>
      </c>
    </row>
    <row r="28" spans="1:42" x14ac:dyDescent="0.2">
      <c r="A28" s="13">
        <v>1992</v>
      </c>
      <c r="B28" s="15">
        <f>'Table A1'!B28/'Table A2'!B28*100</f>
        <v>52.182857142857145</v>
      </c>
      <c r="C28" s="15">
        <f>'Table A1'!C28/'Table A2'!C28*100</f>
        <v>156.76356708253948</v>
      </c>
      <c r="D28" s="15">
        <f>'Table A1'!D28/'Table A2'!D28*100</f>
        <v>38.751517474921734</v>
      </c>
      <c r="E28" s="15">
        <f>'Table A1'!E28/'Table A2'!E28*100</f>
        <v>61.34316918949991</v>
      </c>
      <c r="F28" s="15">
        <f>'Table A1'!F28/'Table A2'!F28*100</f>
        <v>187.95432921027592</v>
      </c>
      <c r="G28" s="15">
        <f>'Table A1'!G28/'Table A2'!G28*100</f>
        <v>112.5181598062954</v>
      </c>
      <c r="H28" s="15">
        <f>'Table A1'!H28/'Table A2'!H28*100</f>
        <v>77.92579544203457</v>
      </c>
      <c r="I28" s="15">
        <f>'Table A1'!I28/'Table A2'!I28*100</f>
        <v>65.827639937672302</v>
      </c>
      <c r="J28" s="15">
        <f>'Table A1'!J28/'Table A2'!J28*100</f>
        <v>109.31872749099638</v>
      </c>
      <c r="K28" s="15">
        <f>'Table A1'!K28/'Table A2'!K28*100</f>
        <v>15.51758793969849</v>
      </c>
      <c r="L28" s="15">
        <f>'Table A1'!L28/'Table A2'!L28*100</f>
        <v>66.677357280307888</v>
      </c>
      <c r="M28" s="15">
        <f>'Table A1'!M28/'Table A2'!M28*100</f>
        <v>101.21059268600254</v>
      </c>
      <c r="N28" s="15">
        <f>'Table A1'!N28/'Table A2'!N28*100</f>
        <v>82.072617246596053</v>
      </c>
      <c r="O28" s="15">
        <f>'Table A1'!O28/'Table A2'!O28*100</f>
        <v>96.938124601318307</v>
      </c>
      <c r="P28" s="15"/>
      <c r="Q28" s="15">
        <f>'Table A1'!Q28/'Table A2'!Q28*100</f>
        <v>349.36582939567268</v>
      </c>
      <c r="R28" s="15">
        <f>'Table A1'!R28/'Table A2'!R28*100</f>
        <v>87.497442193574798</v>
      </c>
      <c r="S28" s="15">
        <f>'Table A1'!S28/'Table A2'!S28*100</f>
        <v>97.759714512291836</v>
      </c>
      <c r="T28" s="15">
        <f>'Table A1'!T28/'Table A2'!T28*100</f>
        <v>105.24120672876407</v>
      </c>
      <c r="U28" s="15">
        <f>'Table A1'!U28/'Table A2'!U28*100</f>
        <v>68.252156265854893</v>
      </c>
      <c r="W28" s="15">
        <f>'Table A4 (a)'!B28/'Table A2'!B28*100</f>
        <v>51.657142857142858</v>
      </c>
      <c r="X28" s="15">
        <f>'Table A4 (a)'!C28/'Table A2'!C28*100</f>
        <v>64.814701001782311</v>
      </c>
      <c r="Y28" s="15">
        <f>'Table A4 (a)'!D28/'Table A2'!D28*100</f>
        <v>72.736566353587634</v>
      </c>
      <c r="Z28" s="15">
        <f>'Table A4 (a)'!E28/'Table A2'!E28*100</f>
        <v>49.128185476144857</v>
      </c>
      <c r="AA28" s="15">
        <f>'Table A4 (a)'!F28/'Table A2'!F28*100</f>
        <v>74.386298763082792</v>
      </c>
      <c r="AB28" s="15">
        <f>'Table A4 (a)'!G28/'Table A2'!G28*100</f>
        <v>61.222760290556913</v>
      </c>
      <c r="AC28" s="15">
        <f>'Table A4 (a)'!H28/'Table A2'!H28*100</f>
        <v>59.495761312341735</v>
      </c>
      <c r="AD28" s="15">
        <f>'Table A4 (a)'!I28/'Table A2'!I28*100</f>
        <v>51.252547045427299</v>
      </c>
      <c r="AE28" s="15">
        <f>'Table A4 (a)'!J28/'Table A2'!J28*100</f>
        <v>81.167466986794722</v>
      </c>
      <c r="AF28" s="15">
        <f>'Table A4 (a)'!K28/'Table A2'!K28*100</f>
        <v>84.683417085427138</v>
      </c>
      <c r="AG28" s="15">
        <f>'Table A4 (a)'!L28/'Table A2'!L28*100</f>
        <v>67.671584348941622</v>
      </c>
      <c r="AH28" s="15">
        <f>'Table A4 (a)'!M28/'Table A2'!M28*100</f>
        <v>210.1891551071879</v>
      </c>
      <c r="AI28" s="15">
        <f>'Table A4 (a)'!N28/'Table A2'!N28*100</f>
        <v>94.213313161875945</v>
      </c>
      <c r="AJ28" s="15">
        <f>'Table A4 (a)'!O28/'Table A2'!O28*100</f>
        <v>89.517329364235593</v>
      </c>
      <c r="AK28" s="15"/>
      <c r="AL28" s="15"/>
      <c r="AM28" s="15"/>
      <c r="AN28" s="15">
        <f>'Table A4 (a)'!S28/'Table A2'!S28*100</f>
        <v>168.83425852498019</v>
      </c>
      <c r="AO28" s="15">
        <f>'Table A4 (a)'!T28/'Table A2'!T28*100</f>
        <v>76.352008897539264</v>
      </c>
      <c r="AP28" s="15">
        <f>'Table A4 (a)'!U28/'Table A2'!U28*100</f>
        <v>80.352612886859461</v>
      </c>
    </row>
    <row r="29" spans="1:42" x14ac:dyDescent="0.2">
      <c r="A29" s="13">
        <v>1993</v>
      </c>
      <c r="B29" s="15">
        <f>'Table A1'!B29/'Table A2'!B29*100</f>
        <v>49.360247953588178</v>
      </c>
      <c r="C29" s="15">
        <f>'Table A1'!C29/'Table A2'!C29*100</f>
        <v>226.48747607555961</v>
      </c>
      <c r="D29" s="15">
        <f>'Table A1'!D29/'Table A2'!D29*100</f>
        <v>40.500329163923631</v>
      </c>
      <c r="E29" s="15">
        <f>'Table A1'!E29/'Table A2'!E29*100</f>
        <v>65.329068527672774</v>
      </c>
      <c r="F29" s="15">
        <f>'Table A1'!F29/'Table A2'!F29*100</f>
        <v>199.05696689761356</v>
      </c>
      <c r="G29" s="15">
        <f>'Table A1'!G29/'Table A2'!G29*100</f>
        <v>112.22153080273802</v>
      </c>
      <c r="H29" s="15">
        <f>'Table A1'!H29/'Table A2'!H29*100</f>
        <v>84.771234554157857</v>
      </c>
      <c r="I29" s="15">
        <f>'Table A1'!I29/'Table A2'!I29*100</f>
        <v>68.352898463027955</v>
      </c>
      <c r="J29" s="15">
        <f>'Table A1'!J29/'Table A2'!J29*100</f>
        <v>114.50108797015852</v>
      </c>
      <c r="K29" s="15">
        <f>'Table A1'!K29/'Table A2'!K29*100</f>
        <v>15.226179018286814</v>
      </c>
      <c r="L29" s="15">
        <f>'Table A1'!L29/'Table A2'!L29*100</f>
        <v>69.67882416984213</v>
      </c>
      <c r="M29" s="15">
        <f>'Table A1'!M29/'Table A2'!M29*100</f>
        <v>104.00503778337531</v>
      </c>
      <c r="N29" s="15">
        <f>'Table A1'!N29/'Table A2'!N29*100</f>
        <v>82.844795189778281</v>
      </c>
      <c r="O29" s="15">
        <f>'Table A1'!O29/'Table A2'!O29*100</f>
        <v>98.119188503803883</v>
      </c>
      <c r="P29" s="15"/>
      <c r="Q29" s="15">
        <f>'Table A1'!Q29/'Table A2'!Q29*100</f>
        <v>354.60708009038416</v>
      </c>
      <c r="R29" s="15">
        <f>'Table A1'!R29/'Table A2'!R29*100</f>
        <v>90.45972335231896</v>
      </c>
      <c r="S29" s="15">
        <f>'Table A1'!S29/'Table A2'!S29*100</f>
        <v>102.12186100837064</v>
      </c>
      <c r="T29" s="15">
        <f>'Table A1'!T29/'Table A2'!T29*100</f>
        <v>107.42918225547835</v>
      </c>
      <c r="U29" s="15">
        <f>'Table A1'!U29/'Table A2'!U29*100</f>
        <v>71.070234113712388</v>
      </c>
      <c r="W29" s="15">
        <f>'Table A4 (a)'!B29/'Table A2'!B29*100</f>
        <v>54.788206310100932</v>
      </c>
      <c r="X29" s="15">
        <f>'Table A4 (a)'!C29/'Table A2'!C29*100</f>
        <v>90.962802696180418</v>
      </c>
      <c r="Y29" s="15">
        <f>'Table A4 (a)'!D29/'Table A2'!D29*100</f>
        <v>75.075707702435807</v>
      </c>
      <c r="Z29" s="15">
        <f>'Table A4 (a)'!E29/'Table A2'!E29*100</f>
        <v>51.536299311815448</v>
      </c>
      <c r="AA29" s="15">
        <f>'Table A4 (a)'!F29/'Table A2'!F29*100</f>
        <v>80.696689761354889</v>
      </c>
      <c r="AB29" s="15">
        <f>'Table A4 (a)'!G29/'Table A2'!G29*100</f>
        <v>64.032358431860615</v>
      </c>
      <c r="AC29" s="15">
        <f>'Table A4 (a)'!H29/'Table A2'!H29*100</f>
        <v>61.60525436936436</v>
      </c>
      <c r="AD29" s="15">
        <f>'Table A4 (a)'!I29/'Table A2'!I29*100</f>
        <v>53.564080842309089</v>
      </c>
      <c r="AE29" s="15">
        <f>'Table A4 (a)'!J29/'Table A2'!J29*100</f>
        <v>85.623251476530925</v>
      </c>
      <c r="AF29" s="15">
        <f>'Table A4 (a)'!K29/'Table A2'!K29*100</f>
        <v>85.832531280076992</v>
      </c>
      <c r="AG29" s="15">
        <f>'Table A4 (a)'!L29/'Table A2'!L29*100</f>
        <v>68.611867174741434</v>
      </c>
      <c r="AH29" s="15">
        <f>'Table A4 (a)'!M29/'Table A2'!M29*100</f>
        <v>211.10831234256926</v>
      </c>
      <c r="AI29" s="15">
        <f>'Table A4 (a)'!N29/'Table A2'!N29*100</f>
        <v>97.162720781661037</v>
      </c>
      <c r="AJ29" s="15">
        <f>'Table A4 (a)'!O29/'Table A2'!O29*100</f>
        <v>91.906170752324599</v>
      </c>
      <c r="AK29" s="15"/>
      <c r="AL29" s="15"/>
      <c r="AM29" s="15"/>
      <c r="AN29" s="15">
        <f>'Table A4 (a)'!S29/'Table A2'!S29*100</f>
        <v>171.67607553046525</v>
      </c>
      <c r="AO29" s="15">
        <f>'Table A4 (a)'!T29/'Table A2'!T29*100</f>
        <v>76.229289150187057</v>
      </c>
      <c r="AP29" s="15">
        <f>'Table A4 (a)'!U29/'Table A2'!U29*100</f>
        <v>83.431952662721898</v>
      </c>
    </row>
    <row r="30" spans="1:42" x14ac:dyDescent="0.2">
      <c r="A30" s="13">
        <v>1994</v>
      </c>
      <c r="B30" s="15">
        <f>'Table A1'!B30/'Table A2'!B30*100</f>
        <v>48.580821039127649</v>
      </c>
      <c r="C30" s="15">
        <f>'Table A1'!C30/'Table A2'!C30*100</f>
        <v>327.9622839182818</v>
      </c>
      <c r="D30" s="15">
        <f>'Table A1'!D30/'Table A2'!D30*100</f>
        <v>41.687698181582867</v>
      </c>
      <c r="E30" s="15">
        <f>'Table A1'!E30/'Table A2'!E30*100</f>
        <v>66.075590232039715</v>
      </c>
      <c r="F30" s="15">
        <f>'Table A1'!F30/'Table A2'!F30*100</f>
        <v>217.14053614947196</v>
      </c>
      <c r="G30" s="15">
        <f>'Table A1'!G30/'Table A2'!G30*100</f>
        <v>108.48329048843188</v>
      </c>
      <c r="H30" s="15">
        <f>'Table A1'!H30/'Table A2'!H30*100</f>
        <v>87.448064727749838</v>
      </c>
      <c r="I30" s="15">
        <f>'Table A1'!I30/'Table A2'!I30*100</f>
        <v>72.562083585705636</v>
      </c>
      <c r="J30" s="15">
        <f>'Table A1'!J30/'Table A2'!J30*100</f>
        <v>113.36356764928193</v>
      </c>
      <c r="K30" s="15">
        <f>'Table A1'!K30/'Table A2'!K30*100</f>
        <v>15.117765199926966</v>
      </c>
      <c r="L30" s="15">
        <f>'Table A1'!L30/'Table A2'!L30*100</f>
        <v>69.02721234197557</v>
      </c>
      <c r="M30" s="15">
        <f>'Table A1'!M30/'Table A2'!M30*100</f>
        <v>100.76371210367969</v>
      </c>
      <c r="N30" s="15">
        <f>'Table A1'!N30/'Table A2'!N30*100</f>
        <v>84.373859072654241</v>
      </c>
      <c r="O30" s="15">
        <f>'Table A1'!O30/'Table A2'!O30*100</f>
        <v>100</v>
      </c>
      <c r="P30" s="15"/>
      <c r="Q30" s="15">
        <f>'Table A1'!Q30/'Table A2'!Q30*100</f>
        <v>365.81389515926764</v>
      </c>
      <c r="R30" s="15">
        <f>'Table A1'!R30/'Table A2'!R30*100</f>
        <v>90.9748743718593</v>
      </c>
      <c r="S30" s="15">
        <f>'Table A1'!S30/'Table A2'!S30*100</f>
        <v>100.16390457111638</v>
      </c>
      <c r="T30" s="15">
        <f>'Table A1'!T30/'Table A2'!T30*100</f>
        <v>104.98566620964726</v>
      </c>
      <c r="U30" s="15">
        <f>'Table A1'!U30/'Table A2'!U30*100</f>
        <v>72.288092835519677</v>
      </c>
      <c r="W30" s="15">
        <f>'Table A4 (a)'!B30/'Table A2'!B30*100</f>
        <v>57.26427196921103</v>
      </c>
      <c r="X30" s="15">
        <f>'Table A4 (a)'!C30/'Table A2'!C30*100</f>
        <v>115.81980094290203</v>
      </c>
      <c r="Y30" s="15">
        <f>'Table A4 (a)'!D30/'Table A2'!D30*100</f>
        <v>74.005047563579879</v>
      </c>
      <c r="Z30" s="15">
        <f>'Table A4 (a)'!E30/'Table A2'!E30*100</f>
        <v>55.051170331340558</v>
      </c>
      <c r="AA30" s="15">
        <f>'Table A4 (a)'!F30/'Table A2'!F30*100</f>
        <v>90.617384240454896</v>
      </c>
      <c r="AB30" s="15">
        <f>'Table A4 (a)'!G30/'Table A2'!G30*100</f>
        <v>64.206145183008942</v>
      </c>
      <c r="AC30" s="15">
        <f>'Table A4 (a)'!H30/'Table A2'!H30*100</f>
        <v>62.027115678985346</v>
      </c>
      <c r="AD30" s="15">
        <f>'Table A4 (a)'!I30/'Table A2'!I30*100</f>
        <v>55.772259236826173</v>
      </c>
      <c r="AE30" s="15">
        <f>'Table A4 (a)'!J30/'Table A2'!J30*100</f>
        <v>83.02343159486017</v>
      </c>
      <c r="AF30" s="15">
        <f>'Table A4 (a)'!K30/'Table A2'!K30*100</f>
        <v>87.255796969143688</v>
      </c>
      <c r="AG30" s="15">
        <f>'Table A4 (a)'!L30/'Table A2'!L30*100</f>
        <v>67.441611313477608</v>
      </c>
      <c r="AH30" s="15">
        <f>'Table A4 (a)'!M30/'Table A2'!M30*100</f>
        <v>198.26429067345521</v>
      </c>
      <c r="AI30" s="15">
        <f>'Table A4 (a)'!N30/'Table A2'!N30*100</f>
        <v>96.914932457101131</v>
      </c>
      <c r="AJ30" s="15">
        <f>'Table A4 (a)'!O30/'Table A2'!O30*100</f>
        <v>92.775041050903127</v>
      </c>
      <c r="AK30" s="15"/>
      <c r="AL30" s="15"/>
      <c r="AM30" s="15"/>
      <c r="AN30" s="15">
        <f>'Table A4 (a)'!S30/'Table A2'!S30*100</f>
        <v>166.63631396831181</v>
      </c>
      <c r="AO30" s="15">
        <f>'Table A4 (a)'!T30/'Table A2'!T30*100</f>
        <v>74.722672317088367</v>
      </c>
      <c r="AP30" s="15">
        <f>'Table A4 (a)'!U30/'Table A2'!U30*100</f>
        <v>83.627648839556002</v>
      </c>
    </row>
    <row r="31" spans="1:42" x14ac:dyDescent="0.2">
      <c r="A31" s="13">
        <v>1995</v>
      </c>
      <c r="B31" s="15">
        <f>'Table A1'!B31/'Table A2'!B31*100</f>
        <v>45.920526687044436</v>
      </c>
      <c r="C31" s="15">
        <f>'Table A1'!C31/'Table A2'!C31*100</f>
        <v>338.03802758044299</v>
      </c>
      <c r="D31" s="15">
        <f>'Table A1'!D31/'Table A2'!D31*100</f>
        <v>41.125786163522015</v>
      </c>
      <c r="E31" s="15">
        <f>'Table A1'!E31/'Table A2'!E31*100</f>
        <v>74.876902417188901</v>
      </c>
      <c r="F31" s="15">
        <f>'Table A1'!F31/'Table A2'!F31*100</f>
        <v>225</v>
      </c>
      <c r="G31" s="15">
        <f>'Table A1'!G31/'Table A2'!G31*100</f>
        <v>107.22627737226279</v>
      </c>
      <c r="H31" s="15">
        <f>'Table A1'!H31/'Table A2'!H31*100</f>
        <v>88.36347788189147</v>
      </c>
      <c r="I31" s="15">
        <f>'Table A1'!I31/'Table A2'!I31*100</f>
        <v>76.756560648204143</v>
      </c>
      <c r="J31" s="15">
        <f>'Table A1'!J31/'Table A2'!J31*100</f>
        <v>114.46954960347149</v>
      </c>
      <c r="K31" s="15">
        <f>'Table A1'!K31/'Table A2'!K31*100</f>
        <v>15.222772277227723</v>
      </c>
      <c r="L31" s="15">
        <f>'Table A1'!L31/'Table A2'!L31*100</f>
        <v>69.744952178533467</v>
      </c>
      <c r="M31" s="15">
        <f>'Table A1'!M31/'Table A2'!M31*100</f>
        <v>100.24444444444444</v>
      </c>
      <c r="N31" s="15">
        <f>'Table A1'!N31/'Table A2'!N31*100</f>
        <v>83.904410472676162</v>
      </c>
      <c r="O31" s="15">
        <f>'Table A1'!O31/'Table A2'!O31*100</f>
        <v>101.07805949291276</v>
      </c>
      <c r="P31" s="15"/>
      <c r="Q31" s="15">
        <f>'Table A1'!Q31/'Table A2'!Q31*100</f>
        <v>363.60476663356508</v>
      </c>
      <c r="R31" s="15">
        <f>'Table A1'!R31/'Table A2'!R31*100</f>
        <v>89.120858073166062</v>
      </c>
      <c r="S31" s="15">
        <f>'Table A1'!S31/'Table A2'!S31*100</f>
        <v>96.839614669596074</v>
      </c>
      <c r="T31" s="15">
        <f>'Table A1'!T31/'Table A2'!T31*100</f>
        <v>105.71704257628755</v>
      </c>
      <c r="U31" s="15">
        <f>'Table A1'!U31/'Table A2'!U31*100</f>
        <v>72.514547480500198</v>
      </c>
      <c r="W31" s="15">
        <f>'Table A4 (a)'!B31/'Table A2'!B31*100</f>
        <v>57.355592131044752</v>
      </c>
      <c r="X31" s="15">
        <f>'Table A4 (a)'!C31/'Table A2'!C31*100</f>
        <v>115.76473046385291</v>
      </c>
      <c r="Y31" s="15">
        <f>'Table A4 (a)'!D31/'Table A2'!D31*100</f>
        <v>72.35849056603773</v>
      </c>
      <c r="Z31" s="15">
        <f>'Table A4 (a)'!E31/'Table A2'!E31*100</f>
        <v>60.754252461951651</v>
      </c>
      <c r="AA31" s="15">
        <f>'Table A4 (a)'!F31/'Table A2'!F31*100</f>
        <v>96.885245901639351</v>
      </c>
      <c r="AB31" s="15">
        <f>'Table A4 (a)'!G31/'Table A2'!G31*100</f>
        <v>64.148418491484179</v>
      </c>
      <c r="AC31" s="15">
        <f>'Table A4 (a)'!H31/'Table A2'!H31*100</f>
        <v>64.066245369361511</v>
      </c>
      <c r="AD31" s="15">
        <f>'Table A4 (a)'!I31/'Table A2'!I31*100</f>
        <v>56.959729108719316</v>
      </c>
      <c r="AE31" s="15">
        <f>'Table A4 (a)'!J31/'Table A2'!J31*100</f>
        <v>86.278617387400871</v>
      </c>
      <c r="AF31" s="15">
        <f>'Table A4 (a)'!K31/'Table A2'!K31*100</f>
        <v>91.725601131541723</v>
      </c>
      <c r="AG31" s="15">
        <f>'Table A4 (a)'!L31/'Table A2'!L31*100</f>
        <v>67.05632306057386</v>
      </c>
      <c r="AH31" s="15">
        <f>'Table A4 (a)'!M31/'Table A2'!M31*100</f>
        <v>191.73333333333332</v>
      </c>
      <c r="AI31" s="15">
        <f>'Table A4 (a)'!N31/'Table A2'!N31*100</f>
        <v>93.2349323493235</v>
      </c>
      <c r="AJ31" s="15">
        <f>'Table A4 (a)'!O31/'Table A2'!O31*100</f>
        <v>93.831104012777004</v>
      </c>
      <c r="AK31" s="15"/>
      <c r="AL31" s="15"/>
      <c r="AM31" s="15"/>
      <c r="AN31" s="15">
        <f>'Table A4 (a)'!S31/'Table A2'!S31*100</f>
        <v>162.34578333615008</v>
      </c>
      <c r="AO31" s="15">
        <f>'Table A4 (a)'!T31/'Table A2'!T31*100</f>
        <v>74.68339162947774</v>
      </c>
      <c r="AP31" s="15">
        <f>'Table A4 (a)'!U31/'Table A2'!U31*100</f>
        <v>83.805868515537952</v>
      </c>
    </row>
    <row r="32" spans="1:42" x14ac:dyDescent="0.2">
      <c r="A32" s="13">
        <v>1996</v>
      </c>
      <c r="B32" s="15">
        <f>'Table A1'!B32/'Table A2'!B32*100</f>
        <v>45.686562296151337</v>
      </c>
      <c r="C32" s="15">
        <f>'Table A1'!C32/'Table A2'!C32*100</f>
        <v>308.02583025830256</v>
      </c>
      <c r="D32" s="15">
        <f>'Table A1'!D32/'Table A2'!D32*100</f>
        <v>40.723114956736708</v>
      </c>
      <c r="E32" s="15">
        <f>'Table A1'!E32/'Table A2'!E32*100</f>
        <v>89.104961356270266</v>
      </c>
      <c r="F32" s="15">
        <f>'Table A1'!F32/'Table A2'!F32*100</f>
        <v>201.49359886201989</v>
      </c>
      <c r="G32" s="15">
        <f>'Table A1'!G32/'Table A2'!G32*100</f>
        <v>109.44227005870842</v>
      </c>
      <c r="H32" s="15">
        <f>'Table A1'!H32/'Table A2'!H32*100</f>
        <v>91.170656709861618</v>
      </c>
      <c r="I32" s="15">
        <f>'Table A1'!I32/'Table A2'!I32*100</f>
        <v>80.761789600967361</v>
      </c>
      <c r="J32" s="15">
        <f>'Table A1'!J32/'Table A2'!J32*100</f>
        <v>111.14260143198092</v>
      </c>
      <c r="K32" s="15">
        <f>'Table A1'!K32/'Table A2'!K32*100</f>
        <v>14.842830727853421</v>
      </c>
      <c r="L32" s="15">
        <f>'Table A1'!L32/'Table A2'!L32*100</f>
        <v>73.577804064953227</v>
      </c>
      <c r="M32" s="15">
        <f>'Table A1'!M32/'Table A2'!M32*100</f>
        <v>107.0615034168565</v>
      </c>
      <c r="N32" s="15">
        <f>'Table A1'!N32/'Table A2'!N32*100</f>
        <v>85.810693891676777</v>
      </c>
      <c r="O32" s="15">
        <f>'Table A1'!O32/'Table A2'!O32*100</f>
        <v>99.677847261701729</v>
      </c>
      <c r="P32" s="15"/>
      <c r="Q32" s="15">
        <f>'Table A1'!Q32/'Table A2'!Q32*100</f>
        <v>356.13184682501213</v>
      </c>
      <c r="R32" s="15">
        <f>'Table A1'!R32/'Table A2'!R32*100</f>
        <v>87.779433681073016</v>
      </c>
      <c r="S32" s="15">
        <f>'Table A1'!S32/'Table A2'!S32*100</f>
        <v>94.550497634198081</v>
      </c>
      <c r="T32" s="15">
        <f>'Table A1'!T32/'Table A2'!T32*100</f>
        <v>106.73076923076923</v>
      </c>
      <c r="U32" s="15">
        <f>'Table A1'!U32/'Table A2'!U32*100</f>
        <v>73.493680206160278</v>
      </c>
      <c r="W32" s="15">
        <f>'Table A4 (a)'!B32/'Table A2'!B32*100</f>
        <v>60.282126549249838</v>
      </c>
      <c r="X32" s="15">
        <f>'Table A4 (a)'!C32/'Table A2'!C32*100</f>
        <v>102.97970479704797</v>
      </c>
      <c r="Y32" s="15">
        <f>'Table A4 (a)'!D32/'Table A2'!D32*100</f>
        <v>71.928306551297894</v>
      </c>
      <c r="Z32" s="15">
        <f>'Table A4 (a)'!E32/'Table A2'!E32*100</f>
        <v>66.442283719770629</v>
      </c>
      <c r="AA32" s="15">
        <f>'Table A4 (a)'!F32/'Table A2'!F32*100</f>
        <v>90.36273115220483</v>
      </c>
      <c r="AB32" s="15">
        <f>'Table A4 (a)'!G32/'Table A2'!G32*100</f>
        <v>64.811643835616437</v>
      </c>
      <c r="AC32" s="15">
        <f>'Table A4 (a)'!H32/'Table A2'!H32*100</f>
        <v>67.054689215901604</v>
      </c>
      <c r="AD32" s="15">
        <f>'Table A4 (a)'!I32/'Table A2'!I32*100</f>
        <v>57.593712212817415</v>
      </c>
      <c r="AE32" s="15">
        <f>'Table A4 (a)'!J32/'Table A2'!J32*100</f>
        <v>92.795346062052502</v>
      </c>
      <c r="AF32" s="15">
        <f>'Table A4 (a)'!K32/'Table A2'!K32*100</f>
        <v>96.789376365775752</v>
      </c>
      <c r="AG32" s="15">
        <f>'Table A4 (a)'!L32/'Table A2'!L32*100</f>
        <v>68.200881815248962</v>
      </c>
      <c r="AH32" s="15">
        <f>'Table A4 (a)'!M32/'Table A2'!M32*100</f>
        <v>199.58997722095674</v>
      </c>
      <c r="AI32" s="15">
        <f>'Table A4 (a)'!N32/'Table A2'!N32*100</f>
        <v>93.182211455269083</v>
      </c>
      <c r="AJ32" s="15">
        <f>'Table A4 (a)'!O32/'Table A2'!O32*100</f>
        <v>94.20125071063103</v>
      </c>
      <c r="AK32" s="15"/>
      <c r="AL32" s="15"/>
      <c r="AM32" s="15"/>
      <c r="AN32" s="15">
        <f>'Table A4 (a)'!S32/'Table A2'!S32*100</f>
        <v>167.05824767498777</v>
      </c>
      <c r="AO32" s="15">
        <f>'Table A4 (a)'!T32/'Table A2'!T32*100</f>
        <v>79.0625</v>
      </c>
      <c r="AP32" s="15">
        <f>'Table A4 (a)'!U32/'Table A2'!U32*100</f>
        <v>85.249723892502146</v>
      </c>
    </row>
    <row r="33" spans="1:42" x14ac:dyDescent="0.2">
      <c r="A33" s="13">
        <v>1997</v>
      </c>
      <c r="B33" s="15">
        <f>'Table A1'!B33/'Table A2'!B33*100</f>
        <v>44.983250917211677</v>
      </c>
      <c r="C33" s="15">
        <f>'Table A1'!C33/'Table A2'!C33*100</f>
        <v>349.49614162505674</v>
      </c>
      <c r="D33" s="15">
        <f>'Table A1'!D33/'Table A2'!D33*100</f>
        <v>41.604211830288016</v>
      </c>
      <c r="E33" s="15">
        <f>'Table A1'!E33/'Table A2'!E33*100</f>
        <v>94.567019512817254</v>
      </c>
      <c r="F33" s="15">
        <f>'Table A1'!F33/'Table A2'!F33*100</f>
        <v>183.65368818794153</v>
      </c>
      <c r="G33" s="15">
        <f>'Table A1'!G33/'Table A2'!G33*100</f>
        <v>108.5683033543996</v>
      </c>
      <c r="H33" s="15">
        <f>'Table A1'!H33/'Table A2'!H33*100</f>
        <v>88.962003820844828</v>
      </c>
      <c r="I33" s="15">
        <f>'Table A1'!I33/'Table A2'!I33*100</f>
        <v>90.012004801920781</v>
      </c>
      <c r="J33" s="15">
        <f>'Table A1'!J33/'Table A2'!J33*100</f>
        <v>105.98254504504506</v>
      </c>
      <c r="K33" s="15">
        <f>'Table A1'!K33/'Table A2'!K33*100</f>
        <v>14.303348248727046</v>
      </c>
      <c r="L33" s="15">
        <f>'Table A1'!L33/'Table A2'!L33*100</f>
        <v>76.516280059587132</v>
      </c>
      <c r="M33" s="15">
        <f>'Table A1'!M33/'Table A2'!M33*100</f>
        <v>109.41385435168741</v>
      </c>
      <c r="N33" s="15">
        <f>'Table A1'!N33/'Table A2'!N33*100</f>
        <v>88.015683600409147</v>
      </c>
      <c r="O33" s="15">
        <f>'Table A1'!O33/'Table A2'!O33*100</f>
        <v>96.750395222202698</v>
      </c>
      <c r="P33" s="15"/>
      <c r="Q33" s="15">
        <f>'Table A1'!Q33/'Table A2'!Q33*100</f>
        <v>313.96342911422465</v>
      </c>
      <c r="R33" s="15">
        <f>'Table A1'!R33/'Table A2'!R33*100</f>
        <v>79.623129503048219</v>
      </c>
      <c r="S33" s="15">
        <f>'Table A1'!S33/'Table A2'!S33*100</f>
        <v>98.004151365160467</v>
      </c>
      <c r="T33" s="15">
        <f>'Table A1'!T33/'Table A2'!T33*100</f>
        <v>106.93033815270641</v>
      </c>
      <c r="U33" s="15">
        <f>'Table A1'!U33/'Table A2'!U33*100</f>
        <v>74.004796163069543</v>
      </c>
      <c r="W33" s="15">
        <f>'Table A4 (a)'!B33/'Table A2'!B33*100</f>
        <v>60.408358589886745</v>
      </c>
      <c r="X33" s="15">
        <f>'Table A4 (a)'!C33/'Table A2'!C33*100</f>
        <v>102.44212437585112</v>
      </c>
      <c r="Y33" s="15">
        <f>'Table A4 (a)'!D33/'Table A2'!D33*100</f>
        <v>72.561164447197285</v>
      </c>
      <c r="Z33" s="15">
        <f>'Table A4 (a)'!E33/'Table A2'!E33*100</f>
        <v>66.738936360158135</v>
      </c>
      <c r="AA33" s="15">
        <f>'Table A4 (a)'!F33/'Table A2'!F33*100</f>
        <v>91.522917693445052</v>
      </c>
      <c r="AB33" s="15">
        <f>'Table A4 (a)'!G33/'Table A2'!G33*100</f>
        <v>65.386485172581416</v>
      </c>
      <c r="AC33" s="15">
        <f>'Table A4 (a)'!H33/'Table A2'!H33*100</f>
        <v>67.83060921248142</v>
      </c>
      <c r="AD33" s="15">
        <f>'Table A4 (a)'!I33/'Table A2'!I33*100</f>
        <v>60</v>
      </c>
      <c r="AE33" s="15">
        <f>'Table A4 (a)'!J33/'Table A2'!J33*100</f>
        <v>97.81813063063062</v>
      </c>
      <c r="AF33" s="15">
        <f>'Table A4 (a)'!K33/'Table A2'!K33*100</f>
        <v>95.463663014966812</v>
      </c>
      <c r="AG33" s="15">
        <f>'Table A4 (a)'!L33/'Table A2'!L33*100</f>
        <v>69.791444988295382</v>
      </c>
      <c r="AH33" s="15">
        <f>'Table A4 (a)'!M33/'Table A2'!M33*100</f>
        <v>194.58259325044403</v>
      </c>
      <c r="AI33" s="15">
        <f>'Table A4 (a)'!N33/'Table A2'!N33*100</f>
        <v>93.743607228094106</v>
      </c>
      <c r="AJ33" s="15">
        <f>'Table A4 (a)'!O33/'Table A2'!O33*100</f>
        <v>93.658879325487447</v>
      </c>
      <c r="AK33" s="15"/>
      <c r="AL33" s="15"/>
      <c r="AM33" s="15"/>
      <c r="AN33" s="15">
        <f>'Table A4 (a)'!S33/'Table A2'!S33*100</f>
        <v>167.20421523231676</v>
      </c>
      <c r="AO33" s="15">
        <f>'Table A4 (a)'!T33/'Table A2'!T33*100</f>
        <v>83.570319034532204</v>
      </c>
      <c r="AP33" s="15">
        <f>'Table A4 (a)'!U33/'Table A2'!U33*100</f>
        <v>85.97122302158273</v>
      </c>
    </row>
    <row r="34" spans="1:42" x14ac:dyDescent="0.2">
      <c r="A34" s="13">
        <v>1998</v>
      </c>
      <c r="B34" s="15">
        <f>'Table A1'!B34/'Table A2'!B34*100</f>
        <v>55.206203135650988</v>
      </c>
      <c r="C34" s="15">
        <f>'Table A1'!C34/'Table A2'!C34*100</f>
        <v>318.21297010194462</v>
      </c>
      <c r="D34" s="15">
        <f>'Table A1'!D34/'Table A2'!D34*100</f>
        <v>43.159335531636913</v>
      </c>
      <c r="E34" s="15">
        <f>'Table A1'!E34/'Table A2'!E34*100</f>
        <v>111.05187881939931</v>
      </c>
      <c r="F34" s="15">
        <f>'Table A1'!F34/'Table A2'!F34*100</f>
        <v>197.46724890829694</v>
      </c>
      <c r="G34" s="15">
        <f>'Table A1'!G34/'Table A2'!G34*100</f>
        <v>110.3562551781276</v>
      </c>
      <c r="H34" s="15">
        <f>'Table A1'!H34/'Table A2'!H34*100</f>
        <v>85.317955112219451</v>
      </c>
      <c r="I34" s="15">
        <f>'Table A1'!I34/'Table A2'!I34*100</f>
        <v>95.040167656304575</v>
      </c>
      <c r="J34" s="15">
        <f>'Table A1'!J34/'Table A2'!J34*100</f>
        <v>107.68128403554027</v>
      </c>
      <c r="K34" s="15">
        <f>'Table A1'!K34/'Table A2'!K34*100</f>
        <v>17.281553398058254</v>
      </c>
      <c r="L34" s="15">
        <f>'Table A1'!L34/'Table A2'!L34*100</f>
        <v>78.31946930609665</v>
      </c>
      <c r="M34" s="15">
        <f>'Table A1'!M34/'Table A2'!M34*100</f>
        <v>102.11221122112211</v>
      </c>
      <c r="N34" s="15">
        <f>'Table A1'!N34/'Table A2'!N34*100</f>
        <v>90.649137222678718</v>
      </c>
      <c r="O34" s="15">
        <f>'Table A1'!O34/'Table A2'!O34*100</f>
        <v>93.511964947758671</v>
      </c>
      <c r="P34" s="15"/>
      <c r="Q34" s="15">
        <f>'Table A1'!Q34/'Table A2'!Q34*100</f>
        <v>314.44000939187595</v>
      </c>
      <c r="R34" s="15">
        <f>'Table A1'!R34/'Table A2'!R34*100</f>
        <v>80.4860486048605</v>
      </c>
      <c r="S34" s="15">
        <f>'Table A1'!S34/'Table A2'!S34*100</f>
        <v>89.471153846153854</v>
      </c>
      <c r="T34" s="15">
        <f>'Table A1'!T34/'Table A2'!T34*100</f>
        <v>106.97416974169742</v>
      </c>
      <c r="U34" s="15">
        <f>'Table A1'!U34/'Table A2'!U34*100</f>
        <v>75.828598484848484</v>
      </c>
      <c r="W34" s="15">
        <f>'Table A4 (a)'!B34/'Table A2'!B34*100</f>
        <v>65.056237218813905</v>
      </c>
      <c r="X34" s="15">
        <f>'Table A4 (a)'!C34/'Table A2'!C34*100</f>
        <v>99.057654416174074</v>
      </c>
      <c r="Y34" s="15">
        <f>'Table A4 (a)'!D34/'Table A2'!D34*100</f>
        <v>73.433708704037841</v>
      </c>
      <c r="Z34" s="15">
        <f>'Table A4 (a)'!E34/'Table A2'!E34*100</f>
        <v>68.716681835912112</v>
      </c>
      <c r="AA34" s="15">
        <f>'Table A4 (a)'!F34/'Table A2'!F34*100</f>
        <v>105.31004366812226</v>
      </c>
      <c r="AB34" s="15">
        <f>'Table A4 (a)'!G34/'Table A2'!G34*100</f>
        <v>65.830275772280743</v>
      </c>
      <c r="AC34" s="15">
        <f>'Table A4 (a)'!H34/'Table A2'!H34*100</f>
        <v>70.552784704904411</v>
      </c>
      <c r="AD34" s="15">
        <f>'Table A4 (a)'!I34/'Table A2'!I34*100</f>
        <v>62.230760274770056</v>
      </c>
      <c r="AE34" s="15">
        <f>'Table A4 (a)'!J34/'Table A2'!J34*100</f>
        <v>110.10318142734307</v>
      </c>
      <c r="AF34" s="15">
        <f>'Table A4 (a)'!K34/'Table A2'!K34*100</f>
        <v>95.41448842419716</v>
      </c>
      <c r="AG34" s="15">
        <f>'Table A4 (a)'!L34/'Table A2'!L34*100</f>
        <v>73.981257239128155</v>
      </c>
      <c r="AH34" s="15">
        <f>'Table A4 (a)'!M34/'Table A2'!M34*100</f>
        <v>193.35533553355333</v>
      </c>
      <c r="AI34" s="15">
        <f>'Table A4 (a)'!N34/'Table A2'!N34*100</f>
        <v>90.156121610517658</v>
      </c>
      <c r="AJ34" s="15">
        <f>'Table A4 (a)'!O34/'Table A2'!O34*100</f>
        <v>98.500168520390957</v>
      </c>
      <c r="AK34" s="15"/>
      <c r="AL34" s="15"/>
      <c r="AM34" s="15"/>
      <c r="AN34" s="15">
        <f>'Table A4 (a)'!S34/'Table A2'!S34*100</f>
        <v>164.31089743589743</v>
      </c>
      <c r="AO34" s="15">
        <f>'Table A4 (a)'!T34/'Table A2'!T34*100</f>
        <v>91.611316113161138</v>
      </c>
      <c r="AP34" s="15">
        <f>'Table A4 (a)'!U34/'Table A2'!U34*100</f>
        <v>87.937973484848484</v>
      </c>
    </row>
    <row r="35" spans="1:42" x14ac:dyDescent="0.2">
      <c r="A35" s="13">
        <v>1999</v>
      </c>
      <c r="B35" s="15">
        <f>'Table A1'!B35/'Table A2'!B35*100</f>
        <v>68.759958759021472</v>
      </c>
      <c r="C35" s="15">
        <f>'Table A1'!C35/'Table A2'!C35*100</f>
        <v>303.13268820731503</v>
      </c>
      <c r="D35" s="15">
        <f>'Table A1'!D35/'Table A2'!D35*100</f>
        <v>47.488256784968691</v>
      </c>
      <c r="E35" s="15">
        <f>'Table A1'!E35/'Table A2'!E35*100</f>
        <v>151.18253486961797</v>
      </c>
      <c r="F35" s="15">
        <f>'Table A1'!F35/'Table A2'!F35*100</f>
        <v>195.02742230347349</v>
      </c>
      <c r="G35" s="15">
        <f>'Table A1'!G35/'Table A2'!G35*100</f>
        <v>117.48078060319338</v>
      </c>
      <c r="H35" s="15">
        <f>'Table A1'!H35/'Table A2'!H35*100</f>
        <v>82.757916241062304</v>
      </c>
      <c r="I35" s="15">
        <f>'Table A1'!I35/'Table A2'!I35*100</f>
        <v>97.211832709962593</v>
      </c>
      <c r="J35" s="15">
        <f>'Table A1'!J35/'Table A2'!J35*100</f>
        <v>111.29634952572577</v>
      </c>
      <c r="K35" s="15">
        <f>'Table A1'!K35/'Table A2'!K35*100</f>
        <v>19.955882352941178</v>
      </c>
      <c r="L35" s="15">
        <f>'Table A1'!L35/'Table A2'!L35*100</f>
        <v>74.800327667417562</v>
      </c>
      <c r="M35" s="15">
        <f>'Table A1'!M35/'Table A2'!M35*100</f>
        <v>92.381732541470413</v>
      </c>
      <c r="N35" s="15">
        <f>'Table A1'!N35/'Table A2'!N35*100</f>
        <v>91.644290001579535</v>
      </c>
      <c r="O35" s="15">
        <f>'Table A1'!O35/'Table A2'!O35*100</f>
        <v>89.780786589297236</v>
      </c>
      <c r="P35" s="15"/>
      <c r="Q35" s="15">
        <f>'Table A1'!Q35/'Table A2'!Q35*100</f>
        <v>318.82120946538123</v>
      </c>
      <c r="R35" s="15">
        <f>'Table A1'!R35/'Table A2'!R35*100</f>
        <v>78.437882229599865</v>
      </c>
      <c r="S35" s="15">
        <f>'Table A1'!S35/'Table A2'!S35*100</f>
        <v>87.530156815440293</v>
      </c>
      <c r="T35" s="15">
        <f>'Table A1'!T35/'Table A2'!T35*100</f>
        <v>102.1639264990329</v>
      </c>
      <c r="U35" s="15">
        <f>'Table A1'!U35/'Table A2'!U35*100</f>
        <v>78.088962108731465</v>
      </c>
      <c r="W35" s="15">
        <f>'Table A4 (a)'!B35/'Table A2'!B35*100</f>
        <v>70.325241353453933</v>
      </c>
      <c r="X35" s="15">
        <f>'Table A4 (a)'!C35/'Table A2'!C35*100</f>
        <v>96.014433327866172</v>
      </c>
      <c r="Y35" s="15">
        <f>'Table A4 (a)'!D35/'Table A2'!D35*100</f>
        <v>76.944154488517739</v>
      </c>
      <c r="Z35" s="15">
        <f>'Table A4 (a)'!E35/'Table A2'!E35*100</f>
        <v>81.185567010309285</v>
      </c>
      <c r="AA35" s="15">
        <f>'Table A4 (a)'!F35/'Table A2'!F35*100</f>
        <v>118.28153564899451</v>
      </c>
      <c r="AB35" s="15">
        <f>'Table A4 (a)'!G35/'Table A2'!G35*100</f>
        <v>68.657599053814309</v>
      </c>
      <c r="AC35" s="15">
        <f>'Table A4 (a)'!H35/'Table A2'!H35*100</f>
        <v>73.329928498467822</v>
      </c>
      <c r="AD35" s="15">
        <f>'Table A4 (a)'!I35/'Table A2'!I35*100</f>
        <v>64.547206165703273</v>
      </c>
      <c r="AE35" s="15">
        <f>'Table A4 (a)'!J35/'Table A2'!J35*100</f>
        <v>118.10865191146883</v>
      </c>
      <c r="AF35" s="15">
        <f>'Table A4 (a)'!K35/'Table A2'!K35*100</f>
        <v>97.455882352941174</v>
      </c>
      <c r="AG35" s="15">
        <f>'Table A4 (a)'!L35/'Table A2'!L35*100</f>
        <v>76.387466721277903</v>
      </c>
      <c r="AH35" s="15">
        <f>'Table A4 (a)'!M35/'Table A2'!M35*100</f>
        <v>182.81793979111202</v>
      </c>
      <c r="AI35" s="15">
        <f>'Table A4 (a)'!N35/'Table A2'!N35*100</f>
        <v>87.648080871900163</v>
      </c>
      <c r="AJ35" s="15">
        <f>'Table A4 (a)'!O35/'Table A2'!O35*100</f>
        <v>101.90199871050936</v>
      </c>
      <c r="AK35" s="15"/>
      <c r="AL35" s="15"/>
      <c r="AM35" s="15"/>
      <c r="AN35" s="15">
        <f>'Table A4 (a)'!S35/'Table A2'!S35*100</f>
        <v>151.94511459589867</v>
      </c>
      <c r="AO35" s="15">
        <f>'Table A4 (a)'!T35/'Table A2'!T35*100</f>
        <v>93.338974854932303</v>
      </c>
      <c r="AP35" s="15">
        <f>'Table A4 (a)'!U35/'Table A2'!U35*100</f>
        <v>90.174158625558945</v>
      </c>
    </row>
    <row r="36" spans="1:42" x14ac:dyDescent="0.2">
      <c r="A36" s="13">
        <v>2000</v>
      </c>
      <c r="B36" s="15">
        <f>'Table A1'!B36/'Table A2'!B36*100</f>
        <v>81.263328932669836</v>
      </c>
      <c r="C36" s="15">
        <f>'Table A1'!C36/'Table A2'!C36*100</f>
        <v>283.67072658546829</v>
      </c>
      <c r="D36" s="15">
        <f>'Table A1'!D36/'Table A2'!D36*100</f>
        <v>51.558150587276806</v>
      </c>
      <c r="E36" s="15">
        <f>'Table A1'!E36/'Table A2'!E36*100</f>
        <v>138.08955223880596</v>
      </c>
      <c r="F36" s="15">
        <f>'Table A1'!F36/'Table A2'!F36*100</f>
        <v>193.06191687871078</v>
      </c>
      <c r="G36" s="15">
        <f>'Table A1'!G36/'Table A2'!G36*100</f>
        <v>115.91121495327104</v>
      </c>
      <c r="H36" s="15">
        <f>'Table A1'!H36/'Table A2'!H36*100</f>
        <v>87.70685579196217</v>
      </c>
      <c r="I36" s="15">
        <f>'Table A1'!I36/'Table A2'!I36*100</f>
        <v>100.86187344068949</v>
      </c>
      <c r="J36" s="15">
        <f>'Table A1'!J36/'Table A2'!J36*100</f>
        <v>110.97299614230604</v>
      </c>
      <c r="K36" s="15">
        <f>'Table A1'!K36/'Table A2'!K36*100</f>
        <v>25.404090974109572</v>
      </c>
      <c r="L36" s="15">
        <f>'Table A1'!L36/'Table A2'!L36*100</f>
        <v>76.577970297029708</v>
      </c>
      <c r="M36" s="15">
        <f>'Table A1'!M36/'Table A2'!M36*100</f>
        <v>87.849527258096956</v>
      </c>
      <c r="N36" s="15">
        <f>'Table A1'!N36/'Table A2'!N36*100</f>
        <v>92.719780219780219</v>
      </c>
      <c r="O36" s="15">
        <f>'Table A1'!O36/'Table A2'!O36*100</f>
        <v>86.708569676529208</v>
      </c>
      <c r="P36" s="15"/>
      <c r="Q36" s="15">
        <f>'Table A1'!Q36/'Table A2'!Q36*100</f>
        <v>315.98317560462675</v>
      </c>
      <c r="R36" s="15">
        <f>'Table A1'!R36/'Table A2'!R36*100</f>
        <v>81.638795986622085</v>
      </c>
      <c r="S36" s="15">
        <f>'Table A1'!S36/'Table A2'!S36*100</f>
        <v>91.620776901324604</v>
      </c>
      <c r="T36" s="15">
        <f>'Table A1'!T36/'Table A2'!T36*100</f>
        <v>101.85986665107029</v>
      </c>
      <c r="U36" s="15">
        <f>'Table A1'!U36/'Table A2'!U36*100</f>
        <v>81.707173887519076</v>
      </c>
      <c r="W36" s="15">
        <f>'Table A4 (a)'!B36/'Table A2'!B36*100</f>
        <v>74.672489082969435</v>
      </c>
      <c r="X36" s="15">
        <f>'Table A4 (a)'!C36/'Table A2'!C36*100</f>
        <v>96.883662326753466</v>
      </c>
      <c r="Y36" s="15">
        <f>'Table A4 (a)'!D36/'Table A2'!D36*100</f>
        <v>79.659175775680637</v>
      </c>
      <c r="Z36" s="15">
        <f>'Table A4 (a)'!E36/'Table A2'!E36*100</f>
        <v>80.820895522388057</v>
      </c>
      <c r="AA36" s="15">
        <f>'Table A4 (a)'!F36/'Table A2'!F36*100</f>
        <v>118.11704834605597</v>
      </c>
      <c r="AB36" s="15">
        <f>'Table A4 (a)'!G36/'Table A2'!G36*100</f>
        <v>69.871495327102807</v>
      </c>
      <c r="AC36" s="15">
        <f>'Table A4 (a)'!H36/'Table A2'!H36*100</f>
        <v>76.88354404358104</v>
      </c>
      <c r="AD36" s="15">
        <f>'Table A4 (a)'!I36/'Table A2'!I36*100</f>
        <v>67.396234973916975</v>
      </c>
      <c r="AE36" s="15">
        <f>'Table A4 (a)'!J36/'Table A2'!J36*100</f>
        <v>125.60365766538078</v>
      </c>
      <c r="AF36" s="15">
        <f>'Table A4 (a)'!K36/'Table A2'!K36*100</f>
        <v>103.31855242454586</v>
      </c>
      <c r="AG36" s="15">
        <f>'Table A4 (a)'!L36/'Table A2'!L36*100</f>
        <v>80.445544554455452</v>
      </c>
      <c r="AH36" s="15">
        <f>'Table A4 (a)'!M36/'Table A2'!M36*100</f>
        <v>185.61657614162138</v>
      </c>
      <c r="AI36" s="15">
        <f>'Table A4 (a)'!N36/'Table A2'!N36*100</f>
        <v>86.660561660561669</v>
      </c>
      <c r="AJ36" s="15">
        <f>'Table A4 (a)'!O36/'Table A2'!O36*100</f>
        <v>103.23470795646175</v>
      </c>
      <c r="AK36" s="15"/>
      <c r="AL36" s="15"/>
      <c r="AM36" s="15"/>
      <c r="AN36" s="15">
        <f>'Table A4 (a)'!S36/'Table A2'!S36*100</f>
        <v>147.53683583866646</v>
      </c>
      <c r="AO36" s="15">
        <f>'Table A4 (a)'!T36/'Table A2'!T36*100</f>
        <v>93.777049947362272</v>
      </c>
      <c r="AP36" s="15">
        <f>'Table A4 (a)'!U36/'Table A2'!U36*100</f>
        <v>92.438652107549615</v>
      </c>
    </row>
    <row r="37" spans="1:42" x14ac:dyDescent="0.2">
      <c r="A37" s="13">
        <v>2001</v>
      </c>
      <c r="B37" s="15">
        <f>'Table A1'!B37/'Table A2'!B37*100</f>
        <v>91.049798115746981</v>
      </c>
      <c r="C37" s="15">
        <f>'Table A1'!C37/'Table A2'!C37*100</f>
        <v>268.80515953835709</v>
      </c>
      <c r="D37" s="15">
        <f>'Table A1'!D37/'Table A2'!D37*100</f>
        <v>55.124378109452742</v>
      </c>
      <c r="E37" s="15">
        <f>'Table A1'!E37/'Table A2'!E37*100</f>
        <v>167.05638597010508</v>
      </c>
      <c r="F37" s="15">
        <f>'Table A1'!F37/'Table A2'!F37*100</f>
        <v>185.73289902280132</v>
      </c>
      <c r="G37" s="15">
        <f>'Table A1'!G37/'Table A2'!G37*100</f>
        <v>114.41897961534031</v>
      </c>
      <c r="H37" s="15">
        <f>'Table A1'!H37/'Table A2'!H37*100</f>
        <v>84.759790068631418</v>
      </c>
      <c r="I37" s="15">
        <f>'Table A1'!I37/'Table A2'!I37*100</f>
        <v>97.779997779997785</v>
      </c>
      <c r="J37" s="15">
        <f>'Table A1'!J37/'Table A2'!J37*100</f>
        <v>109.24978687127025</v>
      </c>
      <c r="K37" s="15">
        <f>'Table A1'!K37/'Table A2'!K37*100</f>
        <v>27.172868323493066</v>
      </c>
      <c r="L37" s="15">
        <f>'Table A1'!L37/'Table A2'!L37*100</f>
        <v>71.003530005042876</v>
      </c>
      <c r="M37" s="15">
        <f>'Table A1'!M37/'Table A2'!M37*100</f>
        <v>83.042157235093043</v>
      </c>
      <c r="N37" s="15">
        <f>'Table A1'!N37/'Table A2'!N37*100</f>
        <v>93.715725507633024</v>
      </c>
      <c r="O37" s="15">
        <f>'Table A1'!O37/'Table A2'!O37*100</f>
        <v>87.470484061393151</v>
      </c>
      <c r="P37" s="15"/>
      <c r="Q37" s="15">
        <f>'Table A1'!Q37/'Table A2'!Q37*100</f>
        <v>326.58280922431862</v>
      </c>
      <c r="R37" s="15">
        <f>'Table A1'!R37/'Table A2'!R37*100</f>
        <v>90.171354671839637</v>
      </c>
      <c r="S37" s="15">
        <f>'Table A1'!S37/'Table A2'!S37*100</f>
        <v>90.783216783216787</v>
      </c>
      <c r="T37" s="15">
        <f>'Table A1'!T37/'Table A2'!T37*100</f>
        <v>98.359329867128835</v>
      </c>
      <c r="U37" s="15">
        <f>'Table A1'!U37/'Table A2'!U37*100</f>
        <v>82.211370770840588</v>
      </c>
      <c r="W37" s="15">
        <f>'Table A4 (a)'!B37/'Table A2'!B37*100</f>
        <v>82.851054284432493</v>
      </c>
      <c r="X37" s="15">
        <f>'Table A4 (a)'!C37/'Table A2'!C37*100</f>
        <v>96.936524100475225</v>
      </c>
      <c r="Y37" s="15">
        <f>'Table A4 (a)'!D37/'Table A2'!D37*100</f>
        <v>82.551528073916145</v>
      </c>
      <c r="Z37" s="15">
        <f>'Table A4 (a)'!E37/'Table A2'!E37*100</f>
        <v>79.991120319668497</v>
      </c>
      <c r="AA37" s="15">
        <f>'Table A4 (a)'!F37/'Table A2'!F37*100</f>
        <v>117.2312703583062</v>
      </c>
      <c r="AB37" s="15">
        <f>'Table A4 (a)'!G37/'Table A2'!G37*100</f>
        <v>72.117931590464124</v>
      </c>
      <c r="AC37" s="15">
        <f>'Table A4 (a)'!H37/'Table A2'!H37*100</f>
        <v>77.67460637868389</v>
      </c>
      <c r="AD37" s="15">
        <f>'Table A4 (a)'!I37/'Table A2'!I37*100</f>
        <v>70.362970362970358</v>
      </c>
      <c r="AE37" s="15">
        <f>'Table A4 (a)'!J37/'Table A2'!J37*100</f>
        <v>128.10457516339869</v>
      </c>
      <c r="AF37" s="15">
        <f>'Table A4 (a)'!K37/'Table A2'!K37*100</f>
        <v>107.46944940271865</v>
      </c>
      <c r="AG37" s="15">
        <f>'Table A4 (a)'!L37/'Table A2'!L37*100</f>
        <v>82.713061018658593</v>
      </c>
      <c r="AH37" s="15">
        <f>'Table A4 (a)'!M37/'Table A2'!M37*100</f>
        <v>184.20053171287506</v>
      </c>
      <c r="AI37" s="15">
        <f>'Table A4 (a)'!N37/'Table A2'!N37*100</f>
        <v>87.72787905735882</v>
      </c>
      <c r="AJ37" s="15">
        <f>'Table A4 (a)'!O37/'Table A2'!O37*100</f>
        <v>104.94391971664699</v>
      </c>
      <c r="AK37" s="15"/>
      <c r="AL37" s="15"/>
      <c r="AM37" s="15"/>
      <c r="AN37" s="15">
        <f>'Table A4 (a)'!S37/'Table A2'!S37*100</f>
        <v>136.05594405594405</v>
      </c>
      <c r="AO37" s="15">
        <f>'Table A4 (a)'!T37/'Table A2'!T37*100</f>
        <v>97.608318890814559</v>
      </c>
      <c r="AP37" s="15">
        <f>'Table A4 (a)'!U37/'Table A2'!U37*100</f>
        <v>93.930938262992683</v>
      </c>
    </row>
    <row r="38" spans="1:42" x14ac:dyDescent="0.2">
      <c r="A38" s="13">
        <v>2002</v>
      </c>
      <c r="B38" s="15">
        <f>'Table A1'!B38/'Table A2'!B38*100</f>
        <v>116.73993521517816</v>
      </c>
      <c r="C38" s="15">
        <f>'Table A1'!C38/'Table A2'!C38*100</f>
        <v>283.48068869241507</v>
      </c>
      <c r="D38" s="15">
        <f>'Table A1'!D38/'Table A2'!D38*100</f>
        <v>60.856130831260835</v>
      </c>
      <c r="E38" s="15">
        <f>'Table A1'!E38/'Table A2'!E38*100</f>
        <v>145.58889386475596</v>
      </c>
      <c r="F38" s="15">
        <f>'Table A1'!F38/'Table A2'!F38*100</f>
        <v>190.89044607759357</v>
      </c>
      <c r="G38" s="15">
        <f>'Table A1'!G38/'Table A2'!G38*100</f>
        <v>114.357509994289</v>
      </c>
      <c r="H38" s="15">
        <f>'Table A1'!H38/'Table A2'!H38*100</f>
        <v>85.144191714053605</v>
      </c>
      <c r="I38" s="15">
        <f>'Table A1'!I38/'Table A2'!I38*100</f>
        <v>92.343183565857416</v>
      </c>
      <c r="J38" s="15">
        <f>'Table A1'!J38/'Table A2'!J38*100</f>
        <v>109.5554632322393</v>
      </c>
      <c r="K38" s="15">
        <f>'Table A1'!K38/'Table A2'!K38*100</f>
        <v>30.636951437611774</v>
      </c>
      <c r="L38" s="15">
        <f>'Table A1'!L38/'Table A2'!L38*100</f>
        <v>79.527559055118118</v>
      </c>
      <c r="M38" s="15">
        <f>'Table A1'!M38/'Table A2'!M38*100</f>
        <v>84.733395696912993</v>
      </c>
      <c r="N38" s="15">
        <f>'Table A1'!N38/'Table A2'!N38*100</f>
        <v>97.129546137661535</v>
      </c>
      <c r="O38" s="15">
        <f>'Table A1'!O38/'Table A2'!O38*100</f>
        <v>87.928464977645319</v>
      </c>
      <c r="P38" s="15"/>
      <c r="Q38" s="15">
        <f>'Table A1'!Q38/'Table A2'!Q38*100</f>
        <v>301.57936825269888</v>
      </c>
      <c r="R38" s="15">
        <f>'Table A1'!R38/'Table A2'!R38*100</f>
        <v>95.57800596223916</v>
      </c>
      <c r="S38" s="15">
        <f>'Table A1'!S38/'Table A2'!S38*100</f>
        <v>99.48753462603878</v>
      </c>
      <c r="T38" s="15">
        <f>'Table A1'!T38/'Table A2'!T38*100</f>
        <v>96.678501889817881</v>
      </c>
      <c r="U38" s="15">
        <f>'Table A1'!U38/'Table A2'!U38*100</f>
        <v>85.26922172584058</v>
      </c>
      <c r="W38" s="15">
        <f>'Table A4 (a)'!B38/'Table A2'!B38*100</f>
        <v>87.517353077279054</v>
      </c>
      <c r="X38" s="15">
        <f>'Table A4 (a)'!C38/'Table A2'!C38*100</f>
        <v>106.59841786877618</v>
      </c>
      <c r="Y38" s="15">
        <f>'Table A4 (a)'!D38/'Table A2'!D38*100</f>
        <v>86.087873992011453</v>
      </c>
      <c r="Z38" s="15">
        <f>'Table A4 (a)'!E38/'Table A2'!E38*100</f>
        <v>80.564263322884017</v>
      </c>
      <c r="AA38" s="15">
        <f>'Table A4 (a)'!F38/'Table A2'!F38*100</f>
        <v>126.2006494616305</v>
      </c>
      <c r="AB38" s="15">
        <f>'Table A4 (a)'!G38/'Table A2'!G38*100</f>
        <v>75.248429468874917</v>
      </c>
      <c r="AC38" s="15">
        <f>'Table A4 (a)'!H38/'Table A2'!H38*100</f>
        <v>79.904549147034913</v>
      </c>
      <c r="AD38" s="15">
        <f>'Table A4 (a)'!I38/'Table A2'!I38*100</f>
        <v>74.436998791607166</v>
      </c>
      <c r="AE38" s="15">
        <f>'Table A4 (a)'!J38/'Table A2'!J38*100</f>
        <v>125.81359922448414</v>
      </c>
      <c r="AF38" s="15">
        <f>'Table A4 (a)'!K38/'Table A2'!K38*100</f>
        <v>111.33580960242125</v>
      </c>
      <c r="AG38" s="15">
        <f>'Table A4 (a)'!L38/'Table A2'!L38*100</f>
        <v>87.45204926307288</v>
      </c>
      <c r="AH38" s="15">
        <f>'Table A4 (a)'!M38/'Table A2'!M38*100</f>
        <v>186.84752104770814</v>
      </c>
      <c r="AI38" s="15">
        <f>'Table A4 (a)'!N38/'Table A2'!N38*100</f>
        <v>92.485722873459565</v>
      </c>
      <c r="AJ38" s="15">
        <f>'Table A4 (a)'!O38/'Table A2'!O38*100</f>
        <v>110.65573770491804</v>
      </c>
      <c r="AK38" s="15"/>
      <c r="AL38" s="15"/>
      <c r="AM38" s="15"/>
      <c r="AN38" s="15">
        <f>'Table A4 (a)'!S38/'Table A2'!S38*100</f>
        <v>132.09141274238226</v>
      </c>
      <c r="AO38" s="15">
        <f>'Table A4 (a)'!T38/'Table A2'!T38*100</f>
        <v>102.53121062879396</v>
      </c>
      <c r="AP38" s="15">
        <f>'Table A4 (a)'!U38/'Table A2'!U38*100</f>
        <v>96.943334117093798</v>
      </c>
    </row>
    <row r="39" spans="1:42" x14ac:dyDescent="0.2">
      <c r="A39" s="13">
        <v>2003</v>
      </c>
      <c r="B39" s="15">
        <f>'Table A1'!B39/'Table A2'!B39*100</f>
        <v>109.91482112436117</v>
      </c>
      <c r="C39" s="15">
        <f>'Table A1'!C39/'Table A2'!C39*100</f>
        <v>275.56460211301737</v>
      </c>
      <c r="D39" s="15">
        <f>'Table A1'!D39/'Table A2'!D39*100</f>
        <v>66.578377076811947</v>
      </c>
      <c r="E39" s="15">
        <f>'Table A1'!E39/'Table A2'!E39*100</f>
        <v>181.07295458142113</v>
      </c>
      <c r="F39" s="15">
        <f>'Table A1'!F39/'Table A2'!F39*100</f>
        <v>200.56497175141246</v>
      </c>
      <c r="G39" s="15">
        <f>'Table A1'!G39/'Table A2'!G39*100</f>
        <v>110.7509881422925</v>
      </c>
      <c r="H39" s="15">
        <f>'Table A1'!H39/'Table A2'!H39*100</f>
        <v>84.600606673407469</v>
      </c>
      <c r="I39" s="15">
        <f>'Table A1'!I39/'Table A2'!I39*100</f>
        <v>96.269395840211288</v>
      </c>
      <c r="J39" s="15">
        <f>'Table A1'!J39/'Table A2'!J39*100</f>
        <v>108.14015454303222</v>
      </c>
      <c r="K39" s="15">
        <f>'Table A1'!K39/'Table A2'!K39*100</f>
        <v>35.4962354551677</v>
      </c>
      <c r="L39" s="15">
        <f>'Table A1'!L39/'Table A2'!L39*100</f>
        <v>86.184477854530684</v>
      </c>
      <c r="M39" s="15">
        <f>'Table A1'!M39/'Table A2'!M39*100</f>
        <v>86.28989124621144</v>
      </c>
      <c r="N39" s="15">
        <f>'Table A1'!N39/'Table A2'!N39*100</f>
        <v>100.1018922852984</v>
      </c>
      <c r="O39" s="15">
        <f>'Table A1'!O39/'Table A2'!O39*100</f>
        <v>87.693898655635991</v>
      </c>
      <c r="P39" s="15"/>
      <c r="Q39" s="15">
        <f>'Table A1'!Q39/'Table A2'!Q39*100</f>
        <v>261.57865273371897</v>
      </c>
      <c r="R39" s="15">
        <f>'Table A1'!R39/'Table A2'!R39*100</f>
        <v>97.300374044560087</v>
      </c>
      <c r="S39" s="15">
        <f>'Table A1'!S39/'Table A2'!S39*100</f>
        <v>118.9046189046189</v>
      </c>
      <c r="T39" s="15">
        <f>'Table A1'!T39/'Table A2'!T39*100</f>
        <v>87.140610961365667</v>
      </c>
      <c r="U39" s="15">
        <f>'Table A1'!U39/'Table A2'!U39*100</f>
        <v>88.17583450869769</v>
      </c>
      <c r="W39" s="15">
        <f>'Table A4 (a)'!B39/'Table A2'!B39*100</f>
        <v>87.802385008517888</v>
      </c>
      <c r="X39" s="15">
        <f>'Table A4 (a)'!C39/'Table A2'!C39*100</f>
        <v>110.78801977318989</v>
      </c>
      <c r="Y39" s="15">
        <f>'Table A4 (a)'!D39/'Table A2'!D39*100</f>
        <v>90.19182919977527</v>
      </c>
      <c r="Z39" s="15">
        <f>'Table A4 (a)'!E39/'Table A2'!E39*100</f>
        <v>85.82054122487736</v>
      </c>
      <c r="AA39" s="15">
        <f>'Table A4 (a)'!F39/'Table A2'!F39*100</f>
        <v>130.30303030303031</v>
      </c>
      <c r="AB39" s="15">
        <f>'Table A4 (a)'!G39/'Table A2'!G39*100</f>
        <v>78.949745906267637</v>
      </c>
      <c r="AC39" s="15">
        <f>'Table A4 (a)'!H39/'Table A2'!H39*100</f>
        <v>81.496461071789668</v>
      </c>
      <c r="AD39" s="15">
        <f>'Table A4 (a)'!I39/'Table A2'!I39*100</f>
        <v>83.922086497193789</v>
      </c>
      <c r="AE39" s="15">
        <f>'Table A4 (a)'!J39/'Table A2'!J39*100</f>
        <v>122.32880362376764</v>
      </c>
      <c r="AF39" s="15">
        <f>'Table A4 (a)'!K39/'Table A2'!K39*100</f>
        <v>111.27994524298428</v>
      </c>
      <c r="AG39" s="15">
        <f>'Table A4 (a)'!L39/'Table A2'!L39*100</f>
        <v>90.501828524989847</v>
      </c>
      <c r="AH39" s="15">
        <f>'Table A4 (a)'!M39/'Table A2'!M39*100</f>
        <v>183.15207701907647</v>
      </c>
      <c r="AI39" s="15">
        <f>'Table A4 (a)'!N39/'Table A2'!N39*100</f>
        <v>91.935953420669563</v>
      </c>
      <c r="AJ39" s="15">
        <f>'Table A4 (a)'!O39/'Table A2'!O39*100</f>
        <v>113.56182597133994</v>
      </c>
      <c r="AK39" s="15"/>
      <c r="AL39" s="15"/>
      <c r="AM39" s="15"/>
      <c r="AN39" s="15">
        <f>'Table A4 (a)'!S39/'Table A2'!S39*100</f>
        <v>131.76033176033175</v>
      </c>
      <c r="AO39" s="15">
        <f>'Table A4 (a)'!T39/'Table A2'!T39*100</f>
        <v>96.237646001796946</v>
      </c>
      <c r="AP39" s="15">
        <f>'Table A4 (a)'!U39/'Table A2'!U39*100</f>
        <v>99.047954866008453</v>
      </c>
    </row>
    <row r="40" spans="1:42" x14ac:dyDescent="0.2">
      <c r="A40" s="13">
        <v>2004</v>
      </c>
      <c r="B40" s="15">
        <f>'Table A1'!B40/'Table A2'!B40*100</f>
        <v>95.108277454105746</v>
      </c>
      <c r="C40" s="15">
        <f>'Table A1'!C40/'Table A2'!C40*100</f>
        <v>291.26760563380276</v>
      </c>
      <c r="D40" s="15">
        <f>'Table A1'!D40/'Table A2'!D40*100</f>
        <v>70.2340301490797</v>
      </c>
      <c r="E40" s="15">
        <f>'Table A1'!E40/'Table A2'!E40*100</f>
        <v>148.78777814679506</v>
      </c>
      <c r="F40" s="15">
        <f>'Table A1'!F40/'Table A2'!F40*100</f>
        <v>192.2172751558326</v>
      </c>
      <c r="G40" s="15">
        <f>'Table A1'!G40/'Table A2'!G40*100</f>
        <v>106.96698686099151</v>
      </c>
      <c r="H40" s="15">
        <f>'Table A1'!H40/'Table A2'!H40*100</f>
        <v>85.983557248847006</v>
      </c>
      <c r="I40" s="15">
        <f>'Table A1'!I40/'Table A2'!I40*100</f>
        <v>103.00524170064067</v>
      </c>
      <c r="J40" s="15">
        <f>'Table A1'!J40/'Table A2'!J40*100</f>
        <v>109.41298163951383</v>
      </c>
      <c r="K40" s="15">
        <f>'Table A1'!K40/'Table A2'!K40*100</f>
        <v>39.879450518643118</v>
      </c>
      <c r="L40" s="15">
        <f>'Table A1'!L40/'Table A2'!L40*100</f>
        <v>94.795577805590327</v>
      </c>
      <c r="M40" s="15">
        <f>'Table A1'!M40/'Table A2'!M40*100</f>
        <v>79.04121110176618</v>
      </c>
      <c r="N40" s="15">
        <f>'Table A1'!N40/'Table A2'!N40*100</f>
        <v>104.99067833070413</v>
      </c>
      <c r="O40" s="15">
        <f>'Table A1'!O40/'Table A2'!O40*100</f>
        <v>86.243461049059803</v>
      </c>
      <c r="P40" s="15"/>
      <c r="Q40" s="15">
        <f>'Table A1'!Q40/'Table A2'!Q40*100</f>
        <v>251.54934622962566</v>
      </c>
      <c r="R40" s="15">
        <f>'Table A1'!R40/'Table A2'!R40*100</f>
        <v>102.12457749879285</v>
      </c>
      <c r="S40" s="15">
        <f>'Table A1'!S40/'Table A2'!S40*100</f>
        <v>119.95056982012906</v>
      </c>
      <c r="T40" s="15">
        <f>'Table A1'!T40/'Table A2'!T40*100</f>
        <v>87.873679478534498</v>
      </c>
      <c r="U40" s="15">
        <f>'Table A1'!U40/'Table A2'!U40*100</f>
        <v>90.287727539635924</v>
      </c>
      <c r="W40" s="15">
        <f>'Table A4 (a)'!B40/'Table A2'!B40*100</f>
        <v>86.501044300318782</v>
      </c>
      <c r="X40" s="15">
        <f>'Table A4 (a)'!C40/'Table A2'!C40*100</f>
        <v>122.88190682556881</v>
      </c>
      <c r="Y40" s="15">
        <f>'Table A4 (a)'!D40/'Table A2'!D40*100</f>
        <v>91.846422919963373</v>
      </c>
      <c r="Z40" s="15">
        <f>'Table A4 (a)'!E40/'Table A2'!E40*100</f>
        <v>90.484888741281964</v>
      </c>
      <c r="AA40" s="15">
        <f>'Table A4 (a)'!F40/'Table A2'!F40*100</f>
        <v>139.53695458593054</v>
      </c>
      <c r="AB40" s="15">
        <f>'Table A4 (a)'!G40/'Table A2'!G40*100</f>
        <v>80.037540024290607</v>
      </c>
      <c r="AC40" s="15">
        <f>'Table A4 (a)'!H40/'Table A2'!H40*100</f>
        <v>82.334068578303601</v>
      </c>
      <c r="AD40" s="15">
        <f>'Table A4 (a)'!I40/'Table A2'!I40*100</f>
        <v>95.853232382061748</v>
      </c>
      <c r="AE40" s="15">
        <f>'Table A4 (a)'!J40/'Table A2'!J40*100</f>
        <v>117.77863977243341</v>
      </c>
      <c r="AF40" s="15">
        <f>'Table A4 (a)'!K40/'Table A2'!K40*100</f>
        <v>113.96131202691335</v>
      </c>
      <c r="AG40" s="15">
        <f>'Table A4 (a)'!L40/'Table A2'!L40*100</f>
        <v>93.867334167709643</v>
      </c>
      <c r="AH40" s="15">
        <f>'Table A4 (a)'!M40/'Table A2'!M40*100</f>
        <v>175.05466778805717</v>
      </c>
      <c r="AI40" s="15">
        <f>'Table A4 (a)'!N40/'Table A2'!N40*100</f>
        <v>92.485300444571905</v>
      </c>
      <c r="AJ40" s="15">
        <f>'Table A4 (a)'!O40/'Table A2'!O40*100</f>
        <v>111.23992648098402</v>
      </c>
      <c r="AK40" s="15"/>
      <c r="AL40" s="15"/>
      <c r="AM40" s="15"/>
      <c r="AN40" s="15">
        <f>'Table A4 (a)'!S40/'Table A2'!S40*100</f>
        <v>123.47933543869286</v>
      </c>
      <c r="AO40" s="15">
        <f>'Table A4 (a)'!T40/'Table A2'!T40*100</f>
        <v>89.952798381658809</v>
      </c>
      <c r="AP40" s="15">
        <f>'Table A4 (a)'!U40/'Table A2'!U40*100</f>
        <v>100.18790369935408</v>
      </c>
    </row>
    <row r="41" spans="1:42" x14ac:dyDescent="0.2">
      <c r="A41" s="13">
        <v>2005</v>
      </c>
      <c r="B41" s="15">
        <f>'Table A1'!B41/'Table A2'!B41*100</f>
        <v>103.48887448693023</v>
      </c>
      <c r="C41" s="15">
        <f>'Table A1'!C41/'Table A2'!C41*100</f>
        <v>249.59501557632402</v>
      </c>
      <c r="D41" s="15">
        <f>'Table A1'!D41/'Table A2'!D41*100</f>
        <v>74.725753090719138</v>
      </c>
      <c r="E41" s="15">
        <f>'Table A1'!E41/'Table A2'!E41*100</f>
        <v>118.12780989081566</v>
      </c>
      <c r="F41" s="15">
        <f>'Table A1'!F41/'Table A2'!F41*100</f>
        <v>183.89318105475309</v>
      </c>
      <c r="G41" s="15">
        <f>'Table A1'!G41/'Table A2'!G41*100</f>
        <v>104.43748650399482</v>
      </c>
      <c r="H41" s="15">
        <f>'Table A1'!H41/'Table A2'!H41*100</f>
        <v>91.138598803609455</v>
      </c>
      <c r="I41" s="15">
        <f>'Table A1'!I41/'Table A2'!I41*100</f>
        <v>102.18994928538496</v>
      </c>
      <c r="J41" s="15">
        <f>'Table A1'!J41/'Table A2'!J41*100</f>
        <v>112.41415057664896</v>
      </c>
      <c r="K41" s="15">
        <f>'Table A1'!K41/'Table A2'!K41*100</f>
        <v>42.378378378378379</v>
      </c>
      <c r="L41" s="15">
        <f>'Table A1'!L41/'Table A2'!L41*100</f>
        <v>99.120384576045822</v>
      </c>
      <c r="M41" s="15">
        <f>'Table A1'!M41/'Table A2'!M41*100</f>
        <v>75.810625666006999</v>
      </c>
      <c r="N41" s="15">
        <f>'Table A1'!N41/'Table A2'!N41*100</f>
        <v>102.02198398697246</v>
      </c>
      <c r="O41" s="15">
        <f>'Table A1'!O41/'Table A2'!O41*100</f>
        <v>84.837398373983746</v>
      </c>
      <c r="P41" s="15"/>
      <c r="Q41" s="15">
        <f>'Table A1'!Q41/'Table A2'!Q41*100</f>
        <v>263.75335120643427</v>
      </c>
      <c r="R41" s="15">
        <f>'Table A1'!R41/'Table A2'!R41*100</f>
        <v>99.225729600952945</v>
      </c>
      <c r="S41" s="15">
        <f>'Table A1'!S41/'Table A2'!S41*100</f>
        <v>123.87399463806972</v>
      </c>
      <c r="T41" s="15">
        <f>'Table A1'!T41/'Table A2'!T41*100</f>
        <v>88.959491660047661</v>
      </c>
      <c r="U41" s="15">
        <f>'Table A1'!U41/'Table A2'!U41*100</f>
        <v>92.006960556844547</v>
      </c>
      <c r="W41" s="15">
        <f>'Table A4 (a)'!B41/'Table A2'!B41*100</f>
        <v>86.260531432274789</v>
      </c>
      <c r="X41" s="15">
        <f>'Table A4 (a)'!C41/'Table A2'!C41*100</f>
        <v>116.3655244029076</v>
      </c>
      <c r="Y41" s="15">
        <f>'Table A4 (a)'!D41/'Table A2'!D41*100</f>
        <v>94.845899355737416</v>
      </c>
      <c r="Z41" s="15">
        <f>'Table A4 (a)'!E41/'Table A2'!E41*100</f>
        <v>89.643545279383432</v>
      </c>
      <c r="AA41" s="15">
        <f>'Table A4 (a)'!F41/'Table A2'!F41*100</f>
        <v>135.75747396708095</v>
      </c>
      <c r="AB41" s="15">
        <f>'Table A4 (a)'!G41/'Table A2'!G41*100</f>
        <v>79.356510472900027</v>
      </c>
      <c r="AC41" s="15">
        <f>'Table A4 (a)'!H41/'Table A2'!H41*100</f>
        <v>85.197201662780103</v>
      </c>
      <c r="AD41" s="15">
        <f>'Table A4 (a)'!I41/'Table A2'!I41*100</f>
        <v>97.04933148916551</v>
      </c>
      <c r="AE41" s="15">
        <f>'Table A4 (a)'!J41/'Table A2'!J41*100</f>
        <v>117.51976156537513</v>
      </c>
      <c r="AF41" s="15">
        <f>'Table A4 (a)'!K41/'Table A2'!K41*100</f>
        <v>111.86486486486487</v>
      </c>
      <c r="AG41" s="15">
        <f>'Table A4 (a)'!L41/'Table A2'!L41*100</f>
        <v>95.673519484504453</v>
      </c>
      <c r="AH41" s="15">
        <f>'Table A4 (a)'!M41/'Table A2'!M41*100</f>
        <v>158.50205510732229</v>
      </c>
      <c r="AI41" s="15">
        <f>'Table A4 (a)'!N41/'Table A2'!N41*100</f>
        <v>90.18862803636857</v>
      </c>
      <c r="AJ41" s="15">
        <f>'Table A4 (a)'!O41/'Table A2'!O41*100</f>
        <v>109.4850948509485</v>
      </c>
      <c r="AK41" s="15"/>
      <c r="AL41" s="15"/>
      <c r="AM41" s="15"/>
      <c r="AN41" s="15">
        <f>'Table A4 (a)'!S41/'Table A2'!S41*100</f>
        <v>118.49865951742629</v>
      </c>
      <c r="AO41" s="15">
        <f>'Table A4 (a)'!T41/'Table A2'!T41*100</f>
        <v>88.244638602065123</v>
      </c>
      <c r="AP41" s="15">
        <f>'Table A4 (a)'!U41/'Table A2'!U41*100</f>
        <v>100.24361948955915</v>
      </c>
    </row>
    <row r="42" spans="1:42" x14ac:dyDescent="0.2">
      <c r="A42" s="13">
        <v>2006</v>
      </c>
      <c r="B42" s="15">
        <f>'Table A1'!B42/'Table A2'!B42*100</f>
        <v>101.82940030309591</v>
      </c>
      <c r="C42" s="15">
        <f>'Table A1'!C42/'Table A2'!C42*100</f>
        <v>216.73187808896213</v>
      </c>
      <c r="D42" s="15">
        <f>'Table A1'!D42/'Table A2'!D42*100</f>
        <v>81.611051309651955</v>
      </c>
      <c r="E42" s="15">
        <f>'Table A1'!E42/'Table A2'!E42*100</f>
        <v>123.77392344497609</v>
      </c>
      <c r="F42" s="15">
        <f>'Table A1'!F42/'Table A2'!F42*100</f>
        <v>171.37254901960785</v>
      </c>
      <c r="G42" s="15">
        <f>'Table A1'!G42/'Table A2'!G42*100</f>
        <v>103.30525642392578</v>
      </c>
      <c r="H42" s="15">
        <f>'Table A1'!H42/'Table A2'!H42*100</f>
        <v>97.926124638877425</v>
      </c>
      <c r="I42" s="15">
        <f>'Table A1'!I42/'Table A2'!I42*100</f>
        <v>105.67545963229419</v>
      </c>
      <c r="J42" s="15">
        <f>'Table A1'!J42/'Table A2'!J42*100</f>
        <v>107.05447123357573</v>
      </c>
      <c r="K42" s="15">
        <f>'Table A1'!K42/'Table A2'!K42*100</f>
        <v>43.836161187698835</v>
      </c>
      <c r="L42" s="15">
        <f>'Table A1'!L42/'Table A2'!L42*100</f>
        <v>103.61879305027244</v>
      </c>
      <c r="M42" s="15">
        <f>'Table A1'!M42/'Table A2'!M42*100</f>
        <v>69.290913992990014</v>
      </c>
      <c r="N42" s="15">
        <f>'Table A1'!N42/'Table A2'!N42*100</f>
        <v>106.23517005009229</v>
      </c>
      <c r="O42" s="15">
        <f>'Table A1'!O42/'Table A2'!O42*100</f>
        <v>86.243035287874775</v>
      </c>
      <c r="P42" s="15"/>
      <c r="Q42" s="15">
        <f>'Table A1'!Q42/'Table A2'!Q42*100</f>
        <v>227.52691627832235</v>
      </c>
      <c r="R42" s="15">
        <f>'Table A1'!R42/'Table A2'!R42*100</f>
        <v>100.46955036994878</v>
      </c>
      <c r="S42" s="15">
        <f>'Table A1'!S42/'Table A2'!S42*100</f>
        <v>119.55079122001023</v>
      </c>
      <c r="T42" s="15">
        <f>'Table A1'!T42/'Table A2'!T42*100</f>
        <v>85.273106934828007</v>
      </c>
      <c r="U42" s="15">
        <f>'Table A1'!U42/'Table A2'!U42*100</f>
        <v>94.408651633686148</v>
      </c>
      <c r="W42" s="15">
        <f>'Table A4 (a)'!B42/'Table A2'!B42*100</f>
        <v>88.10348560294436</v>
      </c>
      <c r="X42" s="15">
        <f>'Table A4 (a)'!C42/'Table A2'!C42*100</f>
        <v>114.06507413509061</v>
      </c>
      <c r="Y42" s="15">
        <f>'Table A4 (a)'!D42/'Table A2'!D42*100</f>
        <v>96.986006458557597</v>
      </c>
      <c r="Z42" s="15">
        <f>'Table A4 (a)'!E42/'Table A2'!E42*100</f>
        <v>88.232655502392348</v>
      </c>
      <c r="AA42" s="15">
        <f>'Table A4 (a)'!F42/'Table A2'!F42*100</f>
        <v>136.91176470588235</v>
      </c>
      <c r="AB42" s="15">
        <f>'Table A4 (a)'!G42/'Table A2'!G42*100</f>
        <v>80.530973451327426</v>
      </c>
      <c r="AC42" s="15">
        <f>'Table A4 (a)'!H42/'Table A2'!H42*100</f>
        <v>88.887742468014864</v>
      </c>
      <c r="AD42" s="15">
        <f>'Table A4 (a)'!I42/'Table A2'!I42*100</f>
        <v>98.469795592097768</v>
      </c>
      <c r="AE42" s="15">
        <f>'Table A4 (a)'!J42/'Table A2'!J42*100</f>
        <v>115.92039800995025</v>
      </c>
      <c r="AF42" s="15">
        <f>'Table A4 (a)'!K42/'Table A2'!K42*100</f>
        <v>113.08324496288442</v>
      </c>
      <c r="AG42" s="15">
        <f>'Table A4 (a)'!L42/'Table A2'!L42*100</f>
        <v>97.77937699187828</v>
      </c>
      <c r="AH42" s="15">
        <f>'Table A4 (a)'!M42/'Table A2'!M42*100</f>
        <v>141.57454839579401</v>
      </c>
      <c r="AI42" s="15">
        <f>'Table A4 (a)'!N42/'Table A2'!N42*100</f>
        <v>91.299762720801482</v>
      </c>
      <c r="AJ42" s="15">
        <f>'Table A4 (a)'!O42/'Table A2'!O42*100</f>
        <v>112.48341735208281</v>
      </c>
      <c r="AK42" s="15"/>
      <c r="AL42" s="15"/>
      <c r="AM42" s="15"/>
      <c r="AN42" s="15">
        <f>'Table A4 (a)'!S42/'Table A2'!S42*100</f>
        <v>112.04696273608982</v>
      </c>
      <c r="AO42" s="15">
        <f>'Table A4 (a)'!T42/'Table A2'!T42*100</f>
        <v>93.208044840092327</v>
      </c>
      <c r="AP42" s="15">
        <f>'Table A4 (a)'!U42/'Table A2'!U42*100</f>
        <v>101.28854118729866</v>
      </c>
    </row>
    <row r="43" spans="1:42" x14ac:dyDescent="0.2">
      <c r="A43" s="13">
        <v>2007</v>
      </c>
      <c r="B43" s="15">
        <f>'Table A1'!B43/'Table A2'!B43*100</f>
        <v>90.56961319808272</v>
      </c>
      <c r="C43" s="15">
        <f>'Table A1'!C43/'Table A2'!C43*100</f>
        <v>207.9404466501241</v>
      </c>
      <c r="D43" s="15">
        <f>'Table A1'!D43/'Table A2'!D43*100</f>
        <v>83.543840380743177</v>
      </c>
      <c r="E43" s="15">
        <f>'Table A1'!E43/'Table A2'!E43*100</f>
        <v>114.96956281128942</v>
      </c>
      <c r="F43" s="15">
        <f>'Table A1'!F43/'Table A2'!F43*100</f>
        <v>157.75133103664265</v>
      </c>
      <c r="G43" s="15">
        <f>'Table A1'!G43/'Table A2'!G43*100</f>
        <v>100.49715173485241</v>
      </c>
      <c r="H43" s="15">
        <f>'Table A1'!H43/'Table A2'!H43*100</f>
        <v>97.951410335598112</v>
      </c>
      <c r="I43" s="15">
        <f>'Table A1'!I43/'Table A2'!I43*100</f>
        <v>109.31786216596345</v>
      </c>
      <c r="J43" s="15">
        <f>'Table A1'!J43/'Table A2'!J43*100</f>
        <v>103.74443895205141</v>
      </c>
      <c r="K43" s="15">
        <f>'Table A1'!K43/'Table A2'!K43*100</f>
        <v>48.440151416264193</v>
      </c>
      <c r="L43" s="15">
        <f>'Table A1'!L43/'Table A2'!L43*100</f>
        <v>114.21193763035058</v>
      </c>
      <c r="M43" s="15">
        <f>'Table A1'!M43/'Table A2'!M43*100</f>
        <v>68.764478764478767</v>
      </c>
      <c r="N43" s="15">
        <f>'Table A1'!N43/'Table A2'!N43*100</f>
        <v>105.06666666666666</v>
      </c>
      <c r="O43" s="15">
        <f>'Table A1'!O43/'Table A2'!O43*100</f>
        <v>86.681029020403003</v>
      </c>
      <c r="P43" s="15"/>
      <c r="Q43" s="15">
        <f>'Table A1'!Q43/'Table A2'!Q43*100</f>
        <v>206.76056338028167</v>
      </c>
      <c r="R43" s="15">
        <f>'Table A1'!R43/'Table A2'!R43*100</f>
        <v>98.025309414545958</v>
      </c>
      <c r="S43" s="15">
        <f>'Table A1'!S43/'Table A2'!S43*100</f>
        <v>112.27001649536861</v>
      </c>
      <c r="T43" s="15">
        <f>'Table A1'!T43/'Table A2'!T43*100</f>
        <v>83.62399912251837</v>
      </c>
      <c r="U43" s="15">
        <f>'Table A1'!U43/'Table A2'!U43*100</f>
        <v>95.770015876616014</v>
      </c>
      <c r="W43" s="15">
        <f>'Table A4 (a)'!B43/'Table A2'!B43*100</f>
        <v>93.222606175454246</v>
      </c>
      <c r="X43" s="15">
        <f>'Table A4 (a)'!C43/'Table A2'!C43*100</f>
        <v>118.62121048656813</v>
      </c>
      <c r="Y43" s="15">
        <f>'Table A4 (a)'!D43/'Table A2'!D43*100</f>
        <v>98.453230825553717</v>
      </c>
      <c r="Z43" s="15">
        <f>'Table A4 (a)'!E43/'Table A2'!E43*100</f>
        <v>87.161040398450467</v>
      </c>
      <c r="AA43" s="15">
        <f>'Table A4 (a)'!F43/'Table A2'!F43*100</f>
        <v>136.25117444409648</v>
      </c>
      <c r="AB43" s="15">
        <f>'Table A4 (a)'!G43/'Table A2'!G43*100</f>
        <v>80.445365095805286</v>
      </c>
      <c r="AC43" s="15">
        <f>'Table A4 (a)'!H43/'Table A2'!H43*100</f>
        <v>91.53798641136504</v>
      </c>
      <c r="AD43" s="15">
        <f>'Table A4 (a)'!I43/'Table A2'!I43*100</f>
        <v>104.09048288795127</v>
      </c>
      <c r="AE43" s="15">
        <f>'Table A4 (a)'!J43/'Table A2'!J43*100</f>
        <v>112.46910528917449</v>
      </c>
      <c r="AF43" s="15">
        <f>'Table A4 (a)'!K43/'Table A2'!K43*100</f>
        <v>114.64560762302571</v>
      </c>
      <c r="AG43" s="15">
        <f>'Table A4 (a)'!L43/'Table A2'!L43*100</f>
        <v>96.325355050153945</v>
      </c>
      <c r="AH43" s="15">
        <f>'Table A4 (a)'!M43/'Table A2'!M43*100</f>
        <v>138.26254826254828</v>
      </c>
      <c r="AI43" s="15">
        <f>'Table A4 (a)'!N43/'Table A2'!N43*100</f>
        <v>92.076190476190476</v>
      </c>
      <c r="AJ43" s="15">
        <f>'Table A4 (a)'!O43/'Table A2'!O43*100</f>
        <v>112.67266506146242</v>
      </c>
      <c r="AK43" s="15"/>
      <c r="AL43" s="15"/>
      <c r="AM43" s="15"/>
      <c r="AN43" s="15">
        <f>'Table A4 (a)'!S43/'Table A2'!S43*100</f>
        <v>113.24704986676817</v>
      </c>
      <c r="AO43" s="15">
        <f>'Table A4 (a)'!T43/'Table A2'!T43*100</f>
        <v>98.859273883953051</v>
      </c>
      <c r="AP43" s="15">
        <f>'Table A4 (a)'!U43/'Table A2'!U43*100</f>
        <v>102.13200272170559</v>
      </c>
    </row>
    <row r="44" spans="1:42" x14ac:dyDescent="0.2">
      <c r="A44" s="13">
        <v>2008</v>
      </c>
      <c r="B44" s="15">
        <f>'Table A1'!B44/'Table A2'!B44*100</f>
        <v>109.81853532080363</v>
      </c>
      <c r="C44" s="15">
        <f>'Table A1'!C44/'Table A2'!C44*100</f>
        <v>185.81704960274854</v>
      </c>
      <c r="D44" s="15">
        <f>'Table A1'!D44/'Table A2'!D44*100</f>
        <v>86.031566014554386</v>
      </c>
      <c r="E44" s="15">
        <f>'Table A1'!E44/'Table A2'!E44*100</f>
        <v>107.39325250395362</v>
      </c>
      <c r="F44" s="15">
        <f>'Table A1'!F44/'Table A2'!F44*100</f>
        <v>150.76480387702557</v>
      </c>
      <c r="G44" s="15">
        <f>'Table A1'!G44/'Table A2'!G44*100</f>
        <v>95.006775774001866</v>
      </c>
      <c r="H44" s="15">
        <f>'Table A1'!H44/'Table A2'!H44*100</f>
        <v>93.848644273573456</v>
      </c>
      <c r="I44" s="15">
        <f>'Table A1'!I44/'Table A2'!I44*100</f>
        <v>109.37101818603034</v>
      </c>
      <c r="J44" s="15">
        <f>'Table A1'!J44/'Table A2'!J44*100</f>
        <v>103.31216535923298</v>
      </c>
      <c r="K44" s="15">
        <f>'Table A1'!K44/'Table A2'!K44*100</f>
        <v>54.041935909270734</v>
      </c>
      <c r="L44" s="15">
        <f>'Table A1'!L44/'Table A2'!L44*100</f>
        <v>111.27680311890839</v>
      </c>
      <c r="M44" s="15">
        <f>'Table A1'!M44/'Table A2'!M44*100</f>
        <v>73.104056437389772</v>
      </c>
      <c r="N44" s="15">
        <f>'Table A1'!N44/'Table A2'!N44*100</f>
        <v>104.56585866358856</v>
      </c>
      <c r="O44" s="15">
        <f>'Table A1'!O44/'Table A2'!O44*100</f>
        <v>84.417475728155338</v>
      </c>
      <c r="P44" s="15"/>
      <c r="Q44" s="15">
        <f>'Table A1'!Q44/'Table A2'!Q44*100</f>
        <v>210.60076287349014</v>
      </c>
      <c r="R44" s="15">
        <f>'Table A1'!R44/'Table A2'!R44*100</f>
        <v>98.499522575364878</v>
      </c>
      <c r="S44" s="15">
        <f>'Table A1'!S44/'Table A2'!S44*100</f>
        <v>108.74262027383494</v>
      </c>
      <c r="T44" s="15">
        <f>'Table A1'!T44/'Table A2'!T44*100</f>
        <v>83.409288194444457</v>
      </c>
      <c r="U44" s="15">
        <f>'Table A1'!U44/'Table A2'!U44*100</f>
        <v>95.49356223175964</v>
      </c>
      <c r="W44" s="15">
        <f>'Table A4 (a)'!B44/'Table A2'!B44*100</f>
        <v>93.108662778137827</v>
      </c>
      <c r="X44" s="15">
        <f>'Table A4 (a)'!C44/'Table A2'!C44*100</f>
        <v>115.80416577195621</v>
      </c>
      <c r="Y44" s="15">
        <f>'Table A4 (a)'!D44/'Table A2'!D44*100</f>
        <v>100.60485776391646</v>
      </c>
      <c r="Z44" s="15">
        <f>'Table A4 (a)'!E44/'Table A2'!E44*100</f>
        <v>90.603584607274641</v>
      </c>
      <c r="AA44" s="15">
        <f>'Table A4 (a)'!F44/'Table A2'!F44*100</f>
        <v>136.08965621687113</v>
      </c>
      <c r="AB44" s="15">
        <f>'Table A4 (a)'!G44/'Table A2'!G44*100</f>
        <v>82.966746586052338</v>
      </c>
      <c r="AC44" s="15">
        <f>'Table A4 (a)'!H44/'Table A2'!H44*100</f>
        <v>92.138810198300263</v>
      </c>
      <c r="AD44" s="15">
        <f>'Table A4 (a)'!I44/'Table A2'!I44*100</f>
        <v>106.06973242210123</v>
      </c>
      <c r="AE44" s="15">
        <f>'Table A4 (a)'!J44/'Table A2'!J44*100</f>
        <v>113.69692441788071</v>
      </c>
      <c r="AF44" s="15">
        <f>'Table A4 (a)'!K44/'Table A2'!K44*100</f>
        <v>117.65791902940789</v>
      </c>
      <c r="AG44" s="15">
        <f>'Table A4 (a)'!L44/'Table A2'!L44*100</f>
        <v>96.627680311890842</v>
      </c>
      <c r="AH44" s="15">
        <f>'Table A4 (a)'!M44/'Table A2'!M44*100</f>
        <v>138.43537414965988</v>
      </c>
      <c r="AI44" s="15">
        <f>'Table A4 (a)'!N44/'Table A2'!N44*100</f>
        <v>97.935103244837762</v>
      </c>
      <c r="AJ44" s="15">
        <f>'Table A4 (a)'!O44/'Table A2'!O44*100</f>
        <v>108.03398058252426</v>
      </c>
      <c r="AK44" s="15"/>
      <c r="AL44" s="15"/>
      <c r="AM44" s="15"/>
      <c r="AN44" s="15">
        <f>'Table A4 (a)'!S44/'Table A2'!S44*100</f>
        <v>113.84248210023867</v>
      </c>
      <c r="AO44" s="15">
        <f>'Table A4 (a)'!T44/'Table A2'!T44*100</f>
        <v>96.365017361111114</v>
      </c>
      <c r="AP44" s="15">
        <f>'Table A4 (a)'!U44/'Table A2'!U44*100</f>
        <v>103.58030268805058</v>
      </c>
    </row>
    <row r="45" spans="1:42" x14ac:dyDescent="0.2">
      <c r="A45" s="13">
        <v>2009</v>
      </c>
      <c r="B45" s="15">
        <f>'Table A1'!B45/'Table A2'!B45*100</f>
        <v>91.375987666217</v>
      </c>
      <c r="C45" s="15">
        <f>'Table A1'!C45/'Table A2'!C45*100</f>
        <v>170.86462132589574</v>
      </c>
      <c r="D45" s="15">
        <f>'Table A1'!D45/'Table A2'!D45*100</f>
        <v>85.723032962547208</v>
      </c>
      <c r="E45" s="15">
        <f>'Table A1'!E45/'Table A2'!E45*100</f>
        <v>103.68709516691578</v>
      </c>
      <c r="F45" s="15">
        <f>'Table A1'!F45/'Table A2'!F45*100</f>
        <v>138.80339421832304</v>
      </c>
      <c r="G45" s="15">
        <f>'Table A1'!G45/'Table A2'!G45*100</f>
        <v>85.536105032822761</v>
      </c>
      <c r="H45" s="15">
        <f>'Table A1'!H45/'Table A2'!H45*100</f>
        <v>88.534153585065752</v>
      </c>
      <c r="I45" s="15">
        <f>'Table A1'!I45/'Table A2'!I45*100</f>
        <v>97.941142258927542</v>
      </c>
      <c r="J45" s="15">
        <f>'Table A1'!J45/'Table A2'!J45*100</f>
        <v>101.57335780778813</v>
      </c>
      <c r="K45" s="15">
        <f>'Table A1'!K45/'Table A2'!K45*100</f>
        <v>56.471666012302059</v>
      </c>
      <c r="L45" s="15">
        <f>'Table A1'!L45/'Table A2'!L45*100</f>
        <v>110.834849403679</v>
      </c>
      <c r="M45" s="15">
        <f>'Table A1'!M45/'Table A2'!M45*100</f>
        <v>79.486206023791453</v>
      </c>
      <c r="N45" s="15">
        <f>'Table A1'!N45/'Table A2'!N45*100</f>
        <v>105.03538377789876</v>
      </c>
      <c r="O45" s="15">
        <f>'Table A1'!O45/'Table A2'!O45*100</f>
        <v>86.107846977412194</v>
      </c>
      <c r="P45" s="15"/>
      <c r="Q45" s="15">
        <f>'Table A1'!Q45/'Table A2'!Q45*100</f>
        <v>199.50754078177897</v>
      </c>
      <c r="R45" s="15">
        <f>'Table A1'!R45/'Table A2'!R45*100</f>
        <v>102.89895862651281</v>
      </c>
      <c r="S45" s="15">
        <f>'Table A1'!S45/'Table A2'!S45*100</f>
        <v>106.39672909522555</v>
      </c>
      <c r="T45" s="15">
        <f>'Table A1'!T45/'Table A2'!T45*100</f>
        <v>89.469416126042645</v>
      </c>
      <c r="U45" s="15">
        <f>'Table A1'!U45/'Table A2'!U45*100</f>
        <v>94.59555345316933</v>
      </c>
      <c r="W45" s="15">
        <f>'Table A4 (a)'!B45/'Table A2'!B45*100</f>
        <v>85.170553093081509</v>
      </c>
      <c r="X45" s="15">
        <f>'Table A4 (a)'!C45/'Table A2'!C45*100</f>
        <v>113.10877494099978</v>
      </c>
      <c r="Y45" s="15">
        <f>'Table A4 (a)'!D45/'Table A2'!D45*100</f>
        <v>104.32697214001429</v>
      </c>
      <c r="Z45" s="15">
        <f>'Table A4 (a)'!E45/'Table A2'!E45*100</f>
        <v>89.947683109118088</v>
      </c>
      <c r="AA45" s="15">
        <f>'Table A4 (a)'!F45/'Table A2'!F45*100</f>
        <v>132.15878038256866</v>
      </c>
      <c r="AB45" s="15">
        <f>'Table A4 (a)'!G45/'Table A2'!G45*100</f>
        <v>86.367614879649878</v>
      </c>
      <c r="AC45" s="15">
        <f>'Table A4 (a)'!H45/'Table A2'!H45*100</f>
        <v>96.945269410267301</v>
      </c>
      <c r="AD45" s="15">
        <f>'Table A4 (a)'!I45/'Table A2'!I45*100</f>
        <v>108.58438990345469</v>
      </c>
      <c r="AE45" s="15">
        <f>'Table A4 (a)'!J45/'Table A2'!J45*100</f>
        <v>118.32961846073162</v>
      </c>
      <c r="AF45" s="15">
        <f>'Table A4 (a)'!K45/'Table A2'!K45*100</f>
        <v>115.01112419840337</v>
      </c>
      <c r="AG45" s="15">
        <f>'Table A4 (a)'!L45/'Table A2'!L45*100</f>
        <v>99.636143117040632</v>
      </c>
      <c r="AH45" s="15">
        <f>'Table A4 (a)'!M45/'Table A2'!M45*100</f>
        <v>139.6355353075171</v>
      </c>
      <c r="AI45" s="15">
        <f>'Table A4 (a)'!N45/'Table A2'!N45*100</f>
        <v>107.0223189983669</v>
      </c>
      <c r="AJ45" s="15">
        <f>'Table A4 (a)'!O45/'Table A2'!O45*100</f>
        <v>109.80545763154457</v>
      </c>
      <c r="AK45" s="15"/>
      <c r="AL45" s="15"/>
      <c r="AM45" s="15"/>
      <c r="AN45" s="15">
        <f>'Table A4 (a)'!S45/'Table A2'!S45*100</f>
        <v>118.70218939593775</v>
      </c>
      <c r="AO45" s="15">
        <f>'Table A4 (a)'!T45/'Table A2'!T45*100</f>
        <v>101.9462465245598</v>
      </c>
      <c r="AP45" s="15">
        <f>'Table A4 (a)'!U45/'Table A2'!U45*100</f>
        <v>108.11258278145695</v>
      </c>
    </row>
    <row r="46" spans="1:42" x14ac:dyDescent="0.2">
      <c r="A46" s="13">
        <v>2010</v>
      </c>
      <c r="B46" s="15">
        <f>'Table A1'!B46/'Table A2'!B46*100</f>
        <v>72.104932171413168</v>
      </c>
      <c r="C46" s="15">
        <f>'Table A1'!C46/'Table A2'!C46*100</f>
        <v>139.65791567223548</v>
      </c>
      <c r="D46" s="15">
        <f>'Table A1'!D46/'Table A2'!D46*100</f>
        <v>86.445352400408566</v>
      </c>
      <c r="E46" s="15">
        <f>'Table A1'!E46/'Table A2'!E46*100</f>
        <v>99.471210340775571</v>
      </c>
      <c r="F46" s="15">
        <f>'Table A1'!F46/'Table A2'!F46*100</f>
        <v>128.43513979064528</v>
      </c>
      <c r="G46" s="15">
        <f>'Table A1'!G46/'Table A2'!G46*100</f>
        <v>97.557913956407631</v>
      </c>
      <c r="H46" s="15">
        <f>'Table A1'!H46/'Table A2'!H46*100</f>
        <v>96.322669784249115</v>
      </c>
      <c r="I46" s="15">
        <f>'Table A1'!I46/'Table A2'!I46*100</f>
        <v>107.91795850226569</v>
      </c>
      <c r="J46" s="15">
        <f>'Table A1'!J46/'Table A2'!J46*100</f>
        <v>106.71661409043112</v>
      </c>
      <c r="K46" s="15">
        <f>'Table A1'!K46/'Table A2'!K46*100</f>
        <v>59.373781992984284</v>
      </c>
      <c r="L46" s="15">
        <f>'Table A1'!L46/'Table A2'!L46*100</f>
        <v>104.39425051334703</v>
      </c>
      <c r="M46" s="15">
        <f>'Table A1'!M46/'Table A2'!M46*100</f>
        <v>83.747313112013373</v>
      </c>
      <c r="N46" s="15">
        <f>'Table A1'!N46/'Table A2'!N46*100</f>
        <v>106.88731073294922</v>
      </c>
      <c r="O46" s="15">
        <f>'Table A1'!O46/'Table A2'!O46*100</f>
        <v>86.877309211364505</v>
      </c>
      <c r="P46" s="15"/>
      <c r="Q46" s="15">
        <f>'Table A1'!Q46/'Table A2'!Q46*100</f>
        <v>183.76955475330925</v>
      </c>
      <c r="R46" s="15">
        <f>'Table A1'!R46/'Table A2'!R46*100</f>
        <v>108.84991843393148</v>
      </c>
      <c r="S46" s="15">
        <f>'Table A1'!S46/'Table A2'!S46*100</f>
        <v>104.01537238271932</v>
      </c>
      <c r="T46" s="15">
        <f>'Table A1'!T46/'Table A2'!T46*100</f>
        <v>93.431085043988276</v>
      </c>
      <c r="U46" s="15">
        <f>'Table A1'!U46/'Table A2'!U46*100</f>
        <v>97.164796219728288</v>
      </c>
      <c r="W46" s="15">
        <f>'Table A4 (a)'!B46/'Table A2'!B46*100</f>
        <v>80.136555565537691</v>
      </c>
      <c r="X46" s="15">
        <f>'Table A4 (a)'!C46/'Table A2'!C46*100</f>
        <v>101.78003182179793</v>
      </c>
      <c r="Y46" s="15">
        <f>'Table A4 (a)'!D46/'Table A2'!D46*100</f>
        <v>99.856996935648624</v>
      </c>
      <c r="Z46" s="15">
        <f>'Table A4 (a)'!E46/'Table A2'!E46*100</f>
        <v>88.025851938895414</v>
      </c>
      <c r="AA46" s="15">
        <f>'Table A4 (a)'!F46/'Table A2'!F46*100</f>
        <v>122.93626606598649</v>
      </c>
      <c r="AB46" s="15">
        <f>'Table A4 (a)'!G46/'Table A2'!G46*100</f>
        <v>88.588382973867397</v>
      </c>
      <c r="AC46" s="15">
        <f>'Table A4 (a)'!H46/'Table A2'!H46*100</f>
        <v>96.322669784249115</v>
      </c>
      <c r="AD46" s="15">
        <f>'Table A4 (a)'!I46/'Table A2'!I46*100</f>
        <v>112.79513474839018</v>
      </c>
      <c r="AE46" s="15">
        <f>'Table A4 (a)'!J46/'Table A2'!J46*100</f>
        <v>116.18033648790747</v>
      </c>
      <c r="AF46" s="15">
        <f>'Table A4 (a)'!K46/'Table A2'!K46*100</f>
        <v>112.22554241912432</v>
      </c>
      <c r="AG46" s="15">
        <f>'Table A4 (a)'!L46/'Table A2'!L46*100</f>
        <v>98.48049281314168</v>
      </c>
      <c r="AH46" s="15">
        <f>'Table A4 (a)'!M46/'Table A2'!M46*100</f>
        <v>129.20945784571293</v>
      </c>
      <c r="AI46" s="15">
        <f>'Table A4 (a)'!N46/'Table A2'!N46*100</f>
        <v>108.924025190942</v>
      </c>
      <c r="AJ46" s="15">
        <f>'Table A4 (a)'!O46/'Table A2'!O46*100</f>
        <v>101.70722385017199</v>
      </c>
      <c r="AK46" s="15"/>
      <c r="AL46" s="15"/>
      <c r="AM46" s="15"/>
      <c r="AN46" s="15">
        <f>'Table A4 (a)'!S46/'Table A2'!S46*100</f>
        <v>117.47945931619404</v>
      </c>
      <c r="AO46" s="15">
        <f>'Table A4 (a)'!T46/'Table A2'!T46*100</f>
        <v>102.4633431085044</v>
      </c>
      <c r="AP46" s="15">
        <f>'Table A4 (a)'!U46/'Table A2'!U46*100</f>
        <v>106.75723567631424</v>
      </c>
    </row>
    <row r="47" spans="1:42" x14ac:dyDescent="0.2">
      <c r="A47" s="13">
        <v>2011</v>
      </c>
      <c r="B47" s="15">
        <f>'Table A1'!B47/'Table A2'!B47*100</f>
        <v>93.96527713304242</v>
      </c>
      <c r="C47" s="15">
        <f>'Table A1'!C47/'Table A2'!C47*100</f>
        <v>93.785720765671769</v>
      </c>
      <c r="D47" s="15">
        <f>'Table A1'!D47/'Table A2'!D47*100</f>
        <v>86.186248193268639</v>
      </c>
      <c r="E47" s="15">
        <f>'Table A1'!E47/'Table A2'!E47*100</f>
        <v>82.642399730367373</v>
      </c>
      <c r="F47" s="15">
        <f>'Table A1'!F47/'Table A2'!F47*100</f>
        <v>113.55631722018673</v>
      </c>
      <c r="G47" s="15">
        <f>'Table A1'!G47/'Table A2'!G47*100</f>
        <v>104.48598130841123</v>
      </c>
      <c r="H47" s="15">
        <f>'Table A1'!H47/'Table A2'!H47*100</f>
        <v>97.245266964475647</v>
      </c>
      <c r="I47" s="15">
        <f>'Table A1'!I47/'Table A2'!I47*100</f>
        <v>113.31877729257643</v>
      </c>
      <c r="J47" s="15">
        <f>'Table A1'!J47/'Table A2'!J47*100</f>
        <v>111.19072433559143</v>
      </c>
      <c r="K47" s="15">
        <f>'Table A1'!K47/'Table A2'!K47*100</f>
        <v>62.589219788333736</v>
      </c>
      <c r="L47" s="15">
        <f>'Table A1'!L47/'Table A2'!L47*100</f>
        <v>99.652743327711065</v>
      </c>
      <c r="M47" s="15">
        <f>'Table A1'!M47/'Table A2'!M47*100</f>
        <v>97.075226174247121</v>
      </c>
      <c r="N47" s="15">
        <f>'Table A1'!N47/'Table A2'!N47*100</f>
        <v>105.05453578079276</v>
      </c>
      <c r="O47" s="15">
        <f>'Table A1'!O47/'Table A2'!O47*100</f>
        <v>87.353228962817994</v>
      </c>
      <c r="P47" s="15"/>
      <c r="Q47" s="15">
        <f>'Table A1'!Q47/'Table A2'!Q47*100</f>
        <v>188.73196659073653</v>
      </c>
      <c r="R47" s="15">
        <f>'Table A1'!R47/'Table A2'!R47*100</f>
        <v>112.27510526987365</v>
      </c>
      <c r="S47" s="15">
        <f>'Table A1'!S47/'Table A2'!S47*100</f>
        <v>106.89127105666157</v>
      </c>
      <c r="T47" s="15">
        <f>'Table A1'!T47/'Table A2'!T47*100</f>
        <v>88.88507326007327</v>
      </c>
      <c r="U47" s="15">
        <f>'Table A1'!U47/'Table A2'!U47*100</f>
        <v>97.962052002810978</v>
      </c>
      <c r="W47" s="15">
        <f>'Table A4 (a)'!B47/'Table A2'!B47*100</f>
        <v>84.272583789805964</v>
      </c>
      <c r="X47" s="15">
        <f>'Table A4 (a)'!C47/'Table A2'!C47*100</f>
        <v>90.274879796788525</v>
      </c>
      <c r="Y47" s="15">
        <f>'Table A4 (a)'!D47/'Table A2'!D47*100</f>
        <v>98.079702663638244</v>
      </c>
      <c r="Z47" s="15">
        <f>'Table A4 (a)'!E47/'Table A2'!E47*100</f>
        <v>86.170093247949666</v>
      </c>
      <c r="AA47" s="15">
        <f>'Table A4 (a)'!F47/'Table A2'!F47*100</f>
        <v>109.7624394279636</v>
      </c>
      <c r="AB47" s="15">
        <f>'Table A4 (a)'!G47/'Table A2'!G47*100</f>
        <v>91.133177570093466</v>
      </c>
      <c r="AC47" s="15">
        <f>'Table A4 (a)'!H47/'Table A2'!H47*100</f>
        <v>96.724101255052119</v>
      </c>
      <c r="AD47" s="15">
        <f>'Table A4 (a)'!I47/'Table A2'!I47*100</f>
        <v>115.67200388161088</v>
      </c>
      <c r="AE47" s="15">
        <f>'Table A4 (a)'!J47/'Table A2'!J47*100</f>
        <v>113.14486711829078</v>
      </c>
      <c r="AF47" s="15">
        <f>'Table A4 (a)'!K47/'Table A2'!K47*100</f>
        <v>104.76249077036672</v>
      </c>
      <c r="AG47" s="15">
        <f>'Table A4 (a)'!L47/'Table A2'!L47*100</f>
        <v>95.237622780037697</v>
      </c>
      <c r="AH47" s="15">
        <f>'Table A4 (a)'!M47/'Table A2'!M47*100</f>
        <v>129.95414549510474</v>
      </c>
      <c r="AI47" s="15">
        <f>'Table A4 (a)'!N47/'Table A2'!N47*100</f>
        <v>115.48284118116518</v>
      </c>
      <c r="AJ47" s="15">
        <f>'Table A4 (a)'!O47/'Table A2'!O47*100</f>
        <v>93.909001956947151</v>
      </c>
      <c r="AK47" s="15"/>
      <c r="AL47" s="15"/>
      <c r="AM47" s="15"/>
      <c r="AN47" s="15">
        <f>'Table A4 (a)'!S47/'Table A2'!S47*100</f>
        <v>111.43440530883102</v>
      </c>
      <c r="AO47" s="15">
        <f>'Table A4 (a)'!T47/'Table A2'!T47*100</f>
        <v>96.817765567765562</v>
      </c>
      <c r="AP47" s="15">
        <f>'Table A4 (a)'!U47/'Table A2'!U47*100</f>
        <v>105.37596626844694</v>
      </c>
    </row>
    <row r="48" spans="1:42" x14ac:dyDescent="0.2">
      <c r="A48" s="13">
        <v>2012</v>
      </c>
      <c r="B48" s="15">
        <f>'Table A1'!B48/'Table A2'!B48*100</f>
        <v>83.430288927671128</v>
      </c>
      <c r="C48" s="15">
        <f>'Table A1'!C48/'Table A2'!C48*100</f>
        <v>69.792072268514914</v>
      </c>
      <c r="D48" s="15">
        <f>'Table A1'!D48/'Table A2'!D48*100</f>
        <v>87.615526802218113</v>
      </c>
      <c r="E48" s="15">
        <f>'Table A1'!E48/'Table A2'!E48*100</f>
        <v>90.114025085518819</v>
      </c>
      <c r="F48" s="15">
        <f>'Table A1'!F48/'Table A2'!F48*100</f>
        <v>108.24452512003748</v>
      </c>
      <c r="G48" s="15">
        <f>'Table A1'!G48/'Table A2'!G48*100</f>
        <v>104.77583986889852</v>
      </c>
      <c r="H48" s="15">
        <f>'Table A1'!H48/'Table A2'!H48*100</f>
        <v>95.55416405760802</v>
      </c>
      <c r="I48" s="15">
        <f>'Table A1'!I48/'Table A2'!I48*100</f>
        <v>110.76941344098789</v>
      </c>
      <c r="J48" s="15">
        <f>'Table A1'!J48/'Table A2'!J48*100</f>
        <v>109.38131313131312</v>
      </c>
      <c r="K48" s="15">
        <f>'Table A1'!K48/'Table A2'!K48*100</f>
        <v>66.49099154308125</v>
      </c>
      <c r="L48" s="15">
        <f>'Table A1'!L48/'Table A2'!L48*100</f>
        <v>99.390363815142564</v>
      </c>
      <c r="M48" s="15">
        <f>'Table A1'!M48/'Table A2'!M48*100</f>
        <v>102.37204954428604</v>
      </c>
      <c r="N48" s="15">
        <f>'Table A1'!N48/'Table A2'!N48*100</f>
        <v>102.17528771974203</v>
      </c>
      <c r="O48" s="15">
        <f>'Table A1'!O48/'Table A2'!O48*100</f>
        <v>86.760465920885721</v>
      </c>
      <c r="P48" s="15"/>
      <c r="Q48" s="15">
        <f>'Table A1'!Q48/'Table A2'!Q48*100</f>
        <v>183.76933082815435</v>
      </c>
      <c r="R48" s="15">
        <f>'Table A1'!R48/'Table A2'!R48*100</f>
        <v>111.62408297495571</v>
      </c>
      <c r="S48" s="15">
        <f>'Table A1'!S48/'Table A2'!S48*100</f>
        <v>100.14548981571289</v>
      </c>
      <c r="T48" s="15">
        <f>'Table A1'!T48/'Table A2'!T48*100</f>
        <v>97.549504950495049</v>
      </c>
      <c r="U48" s="15">
        <f>'Table A1'!U48/'Table A2'!U48*100</f>
        <v>97.671484285386555</v>
      </c>
      <c r="W48" s="15">
        <f>'Table A4 (a)'!B48/'Table A2'!B48*100</f>
        <v>89.625751405856107</v>
      </c>
      <c r="X48" s="15">
        <f>'Table A4 (a)'!C48/'Table A2'!C48*100</f>
        <v>77.25255042442177</v>
      </c>
      <c r="Y48" s="15">
        <f>'Table A4 (a)'!D48/'Table A2'!D48*100</f>
        <v>95.974532758266591</v>
      </c>
      <c r="Z48" s="15">
        <f>'Table A4 (a)'!E48/'Table A2'!E48*100</f>
        <v>89.749144811858599</v>
      </c>
      <c r="AA48" s="15">
        <f>'Table A4 (a)'!F48/'Table A2'!F48*100</f>
        <v>109.07600421595033</v>
      </c>
      <c r="AB48" s="15">
        <f>'Table A4 (a)'!G48/'Table A2'!G48*100</f>
        <v>93.187404892894747</v>
      </c>
      <c r="AC48" s="15">
        <f>'Table A4 (a)'!H48/'Table A2'!H48*100</f>
        <v>95.616781465247342</v>
      </c>
      <c r="AD48" s="15">
        <f>'Table A4 (a)'!I48/'Table A2'!I48*100</f>
        <v>113.01353597720258</v>
      </c>
      <c r="AE48" s="15">
        <f>'Table A4 (a)'!J48/'Table A2'!J48*100</f>
        <v>108.73737373737373</v>
      </c>
      <c r="AF48" s="15">
        <f>'Table A4 (a)'!K48/'Table A2'!K48*100</f>
        <v>104.32651060178944</v>
      </c>
      <c r="AG48" s="15">
        <f>'Table A4 (a)'!L48/'Table A2'!L48*100</f>
        <v>96.047197640118</v>
      </c>
      <c r="AH48" s="15">
        <f>'Table A4 (a)'!M48/'Table A2'!M48*100</f>
        <v>120.77588221547092</v>
      </c>
      <c r="AI48" s="15">
        <f>'Table A4 (a)'!N48/'Table A2'!N48*100</f>
        <v>115.68230681674467</v>
      </c>
      <c r="AJ48" s="15">
        <f>'Table A4 (a)'!O48/'Table A2'!O48*100</f>
        <v>86.126167685388083</v>
      </c>
      <c r="AK48" s="15"/>
      <c r="AL48" s="15"/>
      <c r="AM48" s="15"/>
      <c r="AN48" s="15">
        <f>'Table A4 (a)'!S48/'Table A2'!S48*100</f>
        <v>104.59505334626576</v>
      </c>
      <c r="AO48" s="15">
        <f>'Table A4 (a)'!T48/'Table A2'!T48*100</f>
        <v>100.76732673267328</v>
      </c>
      <c r="AP48" s="15">
        <f>'Table A4 (a)'!U48/'Table A2'!U48*100</f>
        <v>103.49850883230098</v>
      </c>
    </row>
    <row r="49" spans="1:63" x14ac:dyDescent="0.2">
      <c r="A49" s="13">
        <v>2013</v>
      </c>
      <c r="B49" s="15">
        <f>'Table A1'!B49/'Table A2'!B49*100</f>
        <v>87.573597768825522</v>
      </c>
      <c r="C49" s="15">
        <f>'Table A1'!C49/'Table A2'!C49*100</f>
        <v>59.603198551599277</v>
      </c>
      <c r="D49" s="15">
        <f>'Table A1'!D49/'Table A2'!D49*100</f>
        <v>90.084409641004783</v>
      </c>
      <c r="E49" s="15">
        <f>'Table A1'!E49/'Table A2'!E49*100</f>
        <v>90.957171004873999</v>
      </c>
      <c r="F49" s="15">
        <f>'Table A1'!F49/'Table A2'!F49*100</f>
        <v>109.72544234289201</v>
      </c>
      <c r="G49" s="15">
        <f>'Table A1'!G49/'Table A2'!G49*100</f>
        <v>106.63160301852277</v>
      </c>
      <c r="H49" s="15">
        <f>'Table A1'!H49/'Table A2'!H49*100</f>
        <v>92.756889662944374</v>
      </c>
      <c r="I49" s="15">
        <f>'Table A1'!I49/'Table A2'!I49*100</f>
        <v>113.52149267831837</v>
      </c>
      <c r="J49" s="15">
        <f>'Table A1'!J49/'Table A2'!J49*100</f>
        <v>112.76415891800507</v>
      </c>
      <c r="K49" s="15">
        <f>'Table A1'!K49/'Table A2'!K49*100</f>
        <v>66.6160317831269</v>
      </c>
      <c r="L49" s="15">
        <f>'Table A1'!L49/'Table A2'!L49*100</f>
        <v>96.75</v>
      </c>
      <c r="M49" s="15">
        <f>'Table A1'!M49/'Table A2'!M49*100</f>
        <v>103.80768356444645</v>
      </c>
      <c r="N49" s="15">
        <f>'Table A1'!N49/'Table A2'!N49*100</f>
        <v>103.38187507521965</v>
      </c>
      <c r="O49" s="15">
        <f>'Table A1'!O49/'Table A2'!O49*100</f>
        <v>95.437306056775085</v>
      </c>
      <c r="P49" s="15"/>
      <c r="Q49" s="15">
        <f>'Table A1'!Q49/'Table A2'!Q49*100</f>
        <v>158.4689655172414</v>
      </c>
      <c r="R49" s="15">
        <f>'Table A1'!R49/'Table A2'!R49*100</f>
        <v>109.97737825931659</v>
      </c>
      <c r="S49" s="15">
        <f>'Table A1'!S49/'Table A2'!S49*100</f>
        <v>110.00495908752789</v>
      </c>
      <c r="T49" s="15">
        <f>'Table A1'!T49/'Table A2'!T49*100</f>
        <v>91.479411429223219</v>
      </c>
      <c r="U49" s="15">
        <f>'Table A1'!U49/'Table A2'!U49*100</f>
        <v>97.971079475395157</v>
      </c>
      <c r="W49" s="15">
        <f>'Table A4 (a)'!B49/'Table A2'!B49*100</f>
        <v>97.035430224150403</v>
      </c>
      <c r="X49" s="15">
        <f>'Table A4 (a)'!C49/'Table A2'!C49*100</f>
        <v>75.965600482800241</v>
      </c>
      <c r="Y49" s="15">
        <f>'Table A4 (a)'!D49/'Table A2'!D49*100</f>
        <v>94.020136275805967</v>
      </c>
      <c r="Z49" s="15">
        <f>'Table A4 (a)'!E49/'Table A2'!E49*100</f>
        <v>84.620968578243279</v>
      </c>
      <c r="AA49" s="15">
        <f>'Table A4 (a)'!F49/'Table A2'!F49*100</f>
        <v>114.36241610738253</v>
      </c>
      <c r="AB49" s="15">
        <f>'Table A4 (a)'!G49/'Table A2'!G49*100</f>
        <v>93.196890006860286</v>
      </c>
      <c r="AC49" s="15">
        <f>'Table A4 (a)'!H49/'Table A2'!H49*100</f>
        <v>94.693166683741424</v>
      </c>
      <c r="AD49" s="15">
        <f>'Table A4 (a)'!I49/'Table A2'!I49*100</f>
        <v>111.21870571563532</v>
      </c>
      <c r="AE49" s="15">
        <f>'Table A4 (a)'!J49/'Table A2'!J49*100</f>
        <v>102.93442820915348</v>
      </c>
      <c r="AF49" s="15">
        <f>'Table A4 (a)'!K49/'Table A2'!K49*100</f>
        <v>100.28043935498947</v>
      </c>
      <c r="AG49" s="15">
        <f>'Table A4 (a)'!L49/'Table A2'!L49*100</f>
        <v>99.05</v>
      </c>
      <c r="AH49" s="15">
        <f>'Table A4 (a)'!M49/'Table A2'!M49*100</f>
        <v>115.38986133212093</v>
      </c>
      <c r="AI49" s="15">
        <f>'Table A4 (a)'!N49/'Table A2'!N49*100</f>
        <v>113.1784811650018</v>
      </c>
      <c r="AJ49" s="15">
        <f>'Table A4 (a)'!O49/'Table A2'!O49*100</f>
        <v>84.404091483737503</v>
      </c>
      <c r="AK49" s="15"/>
      <c r="AL49" s="15"/>
      <c r="AM49" s="15"/>
      <c r="AN49" s="15">
        <f>'Table A4 (a)'!S49/'Table A2'!S49*100</f>
        <v>107.41383585420283</v>
      </c>
      <c r="AO49" s="15">
        <f>'Table A4 (a)'!T49/'Table A2'!T49*100</f>
        <v>97.114178168130479</v>
      </c>
      <c r="AP49" s="15">
        <f>'Table A4 (a)'!U49/'Table A2'!U49*100</f>
        <v>101.72626387176327</v>
      </c>
    </row>
    <row r="50" spans="1:63" x14ac:dyDescent="0.2">
      <c r="A50" s="13">
        <v>2014</v>
      </c>
      <c r="B50" s="15">
        <f>'Table A1'!B50/'Table A2'!B50*100</f>
        <v>107.25806451612905</v>
      </c>
      <c r="C50" s="15">
        <f>'Table A1'!C50/'Table A2'!C50*100</f>
        <v>66.719374167776309</v>
      </c>
      <c r="D50" s="15">
        <f>'Table A1'!D50/'Table A2'!D50*100</f>
        <v>92.977300364815562</v>
      </c>
      <c r="E50" s="15">
        <f>'Table A1'!E50/'Table A2'!E50*100</f>
        <v>83.627937055399869</v>
      </c>
      <c r="F50" s="15">
        <f>'Table A1'!F50/'Table A2'!F50*100</f>
        <v>105.02039891205803</v>
      </c>
      <c r="G50" s="15">
        <f>'Table A1'!G50/'Table A2'!G50*100</f>
        <v>104.51738706532336</v>
      </c>
      <c r="H50" s="15">
        <f>'Table A1'!H50/'Table A2'!H50*100</f>
        <v>97.910990009082639</v>
      </c>
      <c r="I50" s="15">
        <f>'Table A1'!I50/'Table A2'!I50*100</f>
        <v>115.00353024240997</v>
      </c>
      <c r="J50" s="15">
        <f>'Table A1'!J50/'Table A2'!J50*100</f>
        <v>104.92203863160346</v>
      </c>
      <c r="K50" s="15">
        <f>'Table A1'!K50/'Table A2'!K50*100</f>
        <v>70.708190180649439</v>
      </c>
      <c r="L50" s="15">
        <f>'Table A1'!L50/'Table A2'!L50*100</f>
        <v>93.08595304417031</v>
      </c>
      <c r="M50" s="15">
        <f>'Table A1'!M50/'Table A2'!M50*100</f>
        <v>104.21792618629173</v>
      </c>
      <c r="N50" s="15">
        <f>'Table A1'!N50/'Table A2'!N50*100</f>
        <v>100.60851926977688</v>
      </c>
      <c r="O50" s="15">
        <f>'Table A1'!O50/'Table A2'!O50*100</f>
        <v>98.787271918113049</v>
      </c>
      <c r="P50" s="15"/>
      <c r="Q50" s="15">
        <f>'Table A1'!Q50/'Table A2'!Q50*100</f>
        <v>130.77018020241917</v>
      </c>
      <c r="R50" s="15">
        <f>'Table A1'!R50/'Table A2'!R50*100</f>
        <v>100.11107408641564</v>
      </c>
      <c r="S50" s="15">
        <f>'Table A1'!S50/'Table A2'!S50*100</f>
        <v>105.1812878874528</v>
      </c>
      <c r="T50" s="15">
        <f>'Table A1'!T50/'Table A2'!T50*100</f>
        <v>90.186815546489157</v>
      </c>
      <c r="U50" s="15">
        <f>'Table A1'!U50/'Table A2'!U50*100</f>
        <v>97.793879095923003</v>
      </c>
      <c r="W50" s="15">
        <f>'Table A4 (a)'!B50/'Table A2'!B50*100</f>
        <v>85.752688172043008</v>
      </c>
      <c r="X50" s="15">
        <f>'Table A4 (a)'!C50/'Table A2'!C50*100</f>
        <v>85.893808255659124</v>
      </c>
      <c r="Y50" s="15">
        <f>'Table A4 (a)'!D50/'Table A2'!D50*100</f>
        <v>93.210376976084305</v>
      </c>
      <c r="Z50" s="15">
        <f>'Table A4 (a)'!E50/'Table A2'!E50*100</f>
        <v>90.558309980599262</v>
      </c>
      <c r="AA50" s="15">
        <f>'Table A4 (a)'!F50/'Table A2'!F50*100</f>
        <v>106.90163191296465</v>
      </c>
      <c r="AB50" s="15">
        <f>'Table A4 (a)'!G50/'Table A2'!G50*100</f>
        <v>89.567760805979859</v>
      </c>
      <c r="AC50" s="15">
        <f>'Table A4 (a)'!H50/'Table A2'!H50*100</f>
        <v>94.863255626198409</v>
      </c>
      <c r="AD50" s="15">
        <f>'Table A4 (a)'!I50/'Table A2'!I50*100</f>
        <v>111.6144975288303</v>
      </c>
      <c r="AE50" s="15">
        <f>'Table A4 (a)'!J50/'Table A2'!J50*100</f>
        <v>100.57016523155691</v>
      </c>
      <c r="AF50" s="15">
        <f>'Table A4 (a)'!K50/'Table A2'!K50*100</f>
        <v>96.098858472791747</v>
      </c>
      <c r="AG50" s="15">
        <f>'Table A4 (a)'!L50/'Table A2'!L50*100</f>
        <v>99.044966175885406</v>
      </c>
      <c r="AH50" s="15">
        <f>'Table A4 (a)'!M50/'Table A2'!M50*100</f>
        <v>110.50087873462213</v>
      </c>
      <c r="AI50" s="15">
        <f>'Table A4 (a)'!N50/'Table A2'!N50*100</f>
        <v>108.07978363759297</v>
      </c>
      <c r="AJ50" s="15">
        <f>'Table A4 (a)'!O50/'Table A2'!O50*100</f>
        <v>82.587894971072558</v>
      </c>
      <c r="AK50" s="15"/>
      <c r="AL50" s="15"/>
      <c r="AM50" s="15"/>
      <c r="AN50" s="15">
        <f>'Table A4 (a)'!S50/'Table A2'!S50*100</f>
        <v>100.46894658584009</v>
      </c>
      <c r="AO50" s="15">
        <f>'Table A4 (a)'!T50/'Table A2'!T50*100</f>
        <v>93.579557655142793</v>
      </c>
      <c r="AP50" s="15">
        <f>'Table A4 (a)'!U50/'Table A2'!U50*100</f>
        <v>99.242997728993188</v>
      </c>
    </row>
    <row r="51" spans="1:63" x14ac:dyDescent="0.2">
      <c r="A51" s="13">
        <v>2015</v>
      </c>
      <c r="B51" s="15">
        <f>'Table A1'!B51/'Table A2'!B51*100</f>
        <v>103.23383084577114</v>
      </c>
      <c r="C51" s="15">
        <f>'Table A1'!C51/'Table A2'!C51*100</f>
        <v>81.596375043569182</v>
      </c>
      <c r="D51" s="15">
        <f>'Table A1'!D51/'Table A2'!D51*100</f>
        <v>92.817790243413796</v>
      </c>
      <c r="E51" s="15">
        <f>'Table A1'!E51/'Table A2'!E51*100</f>
        <v>94.46712944058801</v>
      </c>
      <c r="F51" s="15">
        <f>'Table A1'!F51/'Table A2'!F51*100</f>
        <v>110.88029381384139</v>
      </c>
      <c r="G51" s="15">
        <f>'Table A1'!G51/'Table A2'!G51*100</f>
        <v>107.10692497056617</v>
      </c>
      <c r="H51" s="15">
        <f>'Table A1'!H51/'Table A2'!H51*100</f>
        <v>98.440486970520183</v>
      </c>
      <c r="I51" s="15">
        <f>'Table A1'!I51/'Table A2'!I51*100</f>
        <v>103.4979192441795</v>
      </c>
      <c r="J51" s="15">
        <f>'Table A1'!J51/'Table A2'!J51*100</f>
        <v>97.806580259222343</v>
      </c>
      <c r="K51" s="15">
        <f>'Table A1'!K51/'Table A2'!K51*100</f>
        <v>77.013881298502568</v>
      </c>
      <c r="L51" s="15">
        <f>'Table A1'!L51/'Table A2'!L51*100</f>
        <v>93.608562691131496</v>
      </c>
      <c r="M51" s="15">
        <f>'Table A1'!M51/'Table A2'!M51*100</f>
        <v>101.27922826884766</v>
      </c>
      <c r="N51" s="15">
        <f>'Table A1'!N51/'Table A2'!N51*100</f>
        <v>102.9338529825701</v>
      </c>
      <c r="O51" s="15">
        <f>'Table A1'!O51/'Table A2'!O51*100</f>
        <v>97.611597830621619</v>
      </c>
      <c r="P51" s="15"/>
      <c r="Q51" s="15">
        <f>'Table A1'!Q51/'Table A2'!Q51*100</f>
        <v>122.04225352112677</v>
      </c>
      <c r="R51" s="15">
        <f>'Table A1'!R51/'Table A2'!R51*100</f>
        <v>100.43598468736707</v>
      </c>
      <c r="S51" s="15">
        <f>'Table A1'!S51/'Table A2'!S51*100</f>
        <v>104.79848586061011</v>
      </c>
      <c r="T51" s="15">
        <f>'Table A1'!T51/'Table A2'!T51*100</f>
        <v>91.641533821628613</v>
      </c>
      <c r="U51" s="15">
        <f>'Table A1'!U51/'Table A2'!U51*100</f>
        <v>97.875264270613116</v>
      </c>
      <c r="W51" s="15">
        <f>'Table A4 (a)'!B51/'Table A2'!B51*100</f>
        <v>96.656716417910445</v>
      </c>
      <c r="X51" s="15">
        <f>'Table A4 (a)'!C51/'Table A2'!C51*100</f>
        <v>91.904844893691177</v>
      </c>
      <c r="Y51" s="15">
        <f>'Table A4 (a)'!D51/'Table A2'!D51*100</f>
        <v>93.228488430331552</v>
      </c>
      <c r="Z51" s="15">
        <f>'Table A4 (a)'!E51/'Table A2'!E51*100</f>
        <v>89.046549612086579</v>
      </c>
      <c r="AA51" s="15">
        <f>'Table A4 (a)'!F51/'Table A2'!F51*100</f>
        <v>109.11281992425113</v>
      </c>
      <c r="AB51" s="15">
        <f>'Table A4 (a)'!G51/'Table A2'!G51*100</f>
        <v>90.816654179599681</v>
      </c>
      <c r="AC51" s="15">
        <f>'Table A4 (a)'!H51/'Table A2'!H51*100</f>
        <v>95.955327497736192</v>
      </c>
      <c r="AD51" s="15">
        <f>'Table A4 (a)'!I51/'Table A2'!I51*100</f>
        <v>108.64919581599371</v>
      </c>
      <c r="AE51" s="15">
        <f>'Table A4 (a)'!J51/'Table A2'!J51*100</f>
        <v>98.172150216018622</v>
      </c>
      <c r="AF51" s="15">
        <f>'Table A4 (a)'!K51/'Table A2'!K51*100</f>
        <v>95.62793747950596</v>
      </c>
      <c r="AG51" s="15">
        <f>'Table A4 (a)'!L51/'Table A2'!L51*100</f>
        <v>101.7329255861366</v>
      </c>
      <c r="AH51" s="15">
        <f>'Table A4 (a)'!M51/'Table A2'!M51*100</f>
        <v>103.47069309007027</v>
      </c>
      <c r="AI51" s="15">
        <f>'Table A4 (a)'!N51/'Table A2'!N51*100</f>
        <v>106.00844430009744</v>
      </c>
      <c r="AJ51" s="15">
        <f>'Table A4 (a)'!O51/'Table A2'!O51*100</f>
        <v>81.518564872757622</v>
      </c>
      <c r="AK51" s="15"/>
      <c r="AL51" s="15"/>
      <c r="AM51" s="15"/>
      <c r="AN51" s="15">
        <f>'Table A4 (a)'!S51/'Table A2'!S51*100</f>
        <v>98.419060342908054</v>
      </c>
      <c r="AO51" s="15">
        <f>'Table A4 (a)'!T51/'Table A2'!T51*100</f>
        <v>94.506678155967251</v>
      </c>
      <c r="AP51" s="15">
        <f>'Table A4 (a)'!U51/'Table A2'!U51*100</f>
        <v>98.678646934460886</v>
      </c>
    </row>
    <row r="52" spans="1:63" x14ac:dyDescent="0.2">
      <c r="A52" s="13">
        <v>2016</v>
      </c>
      <c r="B52" s="15">
        <f>'Table A1'!B52/'Table A2'!B52*100</f>
        <v>91.23927359808421</v>
      </c>
      <c r="C52" s="15">
        <f>'Table A1'!C52/'Table A2'!C52*100</f>
        <v>100.09707795359672</v>
      </c>
      <c r="D52" s="15">
        <f>'Table A1'!D52/'Table A2'!D52*100</f>
        <v>93.092637540453069</v>
      </c>
      <c r="E52" s="15">
        <f>'Table A1'!E52/'Table A2'!E52*100</f>
        <v>94.49948400412795</v>
      </c>
      <c r="F52" s="15">
        <f>'Table A1'!F52/'Table A2'!F52*100</f>
        <v>108.37411636759109</v>
      </c>
      <c r="G52" s="15">
        <f>'Table A1'!G52/'Table A2'!G52*100</f>
        <v>102.80071062806981</v>
      </c>
      <c r="H52" s="15">
        <f>'Table A1'!H52/'Table A2'!H52*100</f>
        <v>99.899568143014974</v>
      </c>
      <c r="I52" s="15">
        <f>'Table A1'!I52/'Table A2'!I52*100</f>
        <v>99.465640696804542</v>
      </c>
      <c r="J52" s="15">
        <f>'Table A1'!J52/'Table A2'!J52*100</f>
        <v>100.24686057743909</v>
      </c>
      <c r="K52" s="15">
        <f>'Table A1'!K52/'Table A2'!K52*100</f>
        <v>82.917019475021164</v>
      </c>
      <c r="L52" s="15">
        <f>'Table A1'!L52/'Table A2'!L52*100</f>
        <v>98.662541171773626</v>
      </c>
      <c r="M52" s="15">
        <f>'Table A1'!M52/'Table A2'!M52*100</f>
        <v>99.564766839378237</v>
      </c>
      <c r="N52" s="15">
        <f>'Table A1'!N52/'Table A2'!N52*100</f>
        <v>102.18006498270623</v>
      </c>
      <c r="O52" s="15">
        <f>'Table A1'!O52/'Table A2'!O52*100</f>
        <v>96.469155844155836</v>
      </c>
      <c r="P52" s="15"/>
      <c r="Q52" s="15">
        <f>'Table A1'!Q52/'Table A2'!Q52*100</f>
        <v>119.97279528451598</v>
      </c>
      <c r="R52" s="15">
        <f>'Table A1'!R52/'Table A2'!R52*100</f>
        <v>103.49002072199805</v>
      </c>
      <c r="S52" s="15">
        <f>'Table A1'!S52/'Table A2'!S52*100</f>
        <v>102.65100671140939</v>
      </c>
      <c r="T52" s="15">
        <f>'Table A1'!T52/'Table A2'!T52*100</f>
        <v>98.090538511049132</v>
      </c>
      <c r="U52" s="15">
        <f>'Table A1'!U52/'Table A2'!U52*100</f>
        <v>98.658346333853359</v>
      </c>
      <c r="W52" s="15">
        <f>'Table A4 (a)'!B52/'Table A2'!B52*100</f>
        <v>98.024346437836755</v>
      </c>
      <c r="X52" s="15">
        <f>'Table A4 (a)'!C52/'Table A2'!C52*100</f>
        <v>103.99961168818561</v>
      </c>
      <c r="Y52" s="15">
        <f>'Table A4 (a)'!D52/'Table A2'!D52*100</f>
        <v>95.873786407766985</v>
      </c>
      <c r="Z52" s="15">
        <f>'Table A4 (a)'!E52/'Table A2'!E52*100</f>
        <v>94.654282765737861</v>
      </c>
      <c r="AA52" s="15">
        <f>'Table A4 (a)'!F52/'Table A2'!F52*100</f>
        <v>104.51332245785751</v>
      </c>
      <c r="AB52" s="15">
        <f>'Table A4 (a)'!G52/'Table A2'!G52*100</f>
        <v>91.023095412268788</v>
      </c>
      <c r="AC52" s="15">
        <f>'Table A4 (a)'!H52/'Table A2'!H52*100</f>
        <v>97.147735261625002</v>
      </c>
      <c r="AD52" s="15">
        <f>'Table A4 (a)'!I52/'Table A2'!I52*100</f>
        <v>105.69627017206371</v>
      </c>
      <c r="AE52" s="15">
        <f>'Table A4 (a)'!J52/'Table A2'!J52*100</f>
        <v>98.529569603949767</v>
      </c>
      <c r="AF52" s="15">
        <f>'Table A4 (a)'!K52/'Table A2'!K52*100</f>
        <v>96.147332768839959</v>
      </c>
      <c r="AG52" s="15">
        <f>'Table A4 (a)'!L52/'Table A2'!L52*100</f>
        <v>99.401137838107601</v>
      </c>
      <c r="AH52" s="15">
        <f>'Table A4 (a)'!M52/'Table A2'!M52*100</f>
        <v>100.87046632124353</v>
      </c>
      <c r="AI52" s="15">
        <f>'Table A4 (a)'!N52/'Table A2'!N52*100</f>
        <v>105.7121894979562</v>
      </c>
      <c r="AJ52" s="15">
        <f>'Table A4 (a)'!O52/'Table A2'!O52*100</f>
        <v>85.592532467532465</v>
      </c>
      <c r="AK52" s="15"/>
      <c r="AL52" s="15"/>
      <c r="AM52" s="15"/>
      <c r="AN52" s="15">
        <f>'Table A4 (a)'!S52/'Table A2'!S52*100</f>
        <v>100.96196868008948</v>
      </c>
      <c r="AO52" s="15">
        <f>'Table A4 (a)'!T52/'Table A2'!T52*100</f>
        <v>95.301437459772586</v>
      </c>
      <c r="AP52" s="15">
        <f>'Table A4 (a)'!U52/'Table A2'!U52*100</f>
        <v>99.375975039001545</v>
      </c>
    </row>
    <row r="53" spans="1:63" x14ac:dyDescent="0.2">
      <c r="A53" s="13">
        <v>2017</v>
      </c>
      <c r="B53" s="15">
        <f>'Table A1'!B53/'Table A2'!B53*100</f>
        <v>92.077983832620063</v>
      </c>
      <c r="C53" s="15">
        <f>'Table A1'!C53/'Table A2'!C53*100</f>
        <v>97.298975473455457</v>
      </c>
      <c r="D53" s="15">
        <f>'Table A1'!D53/'Table A2'!D53*100</f>
        <v>93.647129666800481</v>
      </c>
      <c r="E53" s="15">
        <f>'Table A1'!E53/'Table A2'!E53*100</f>
        <v>86.285032796660687</v>
      </c>
      <c r="F53" s="15">
        <f>'Table A1'!F53/'Table A2'!F53*100</f>
        <v>99.990144870405047</v>
      </c>
      <c r="G53" s="15">
        <f>'Table A1'!G53/'Table A2'!G53*100</f>
        <v>102.65299969852275</v>
      </c>
      <c r="H53" s="15">
        <f>'Table A1'!H53/'Table A2'!H53*100</f>
        <v>101.22522163562108</v>
      </c>
      <c r="I53" s="15">
        <f>'Table A1'!I53/'Table A2'!I53*100</f>
        <v>103.08346044889953</v>
      </c>
      <c r="J53" s="15">
        <f>'Table A1'!J53/'Table A2'!J53*100</f>
        <v>102.99073294018535</v>
      </c>
      <c r="K53" s="15">
        <f>'Table A1'!K53/'Table A2'!K53*100</f>
        <v>83.191403081914032</v>
      </c>
      <c r="L53" s="15">
        <f>'Table A1'!L53/'Table A2'!L53*100</f>
        <v>104.4255928045789</v>
      </c>
      <c r="M53" s="15">
        <f>'Table A1'!M53/'Table A2'!M53*100</f>
        <v>99.525528623001534</v>
      </c>
      <c r="N53" s="15">
        <f>'Table A1'!N53/'Table A2'!N53*100</f>
        <v>106.80718356812559</v>
      </c>
      <c r="O53" s="15">
        <f>'Table A1'!O53/'Table A2'!O53*100</f>
        <v>99.769631410256409</v>
      </c>
      <c r="P53" s="15"/>
      <c r="Q53" s="15">
        <f>'Table A1'!Q53/'Table A2'!Q53*100</f>
        <v>118.9734912577552</v>
      </c>
      <c r="R53" s="15">
        <f>'Table A1'!R53/'Table A2'!R53*100</f>
        <v>98.36764400083176</v>
      </c>
      <c r="S53" s="15">
        <f>'Table A1'!S53/'Table A2'!S53*100</f>
        <v>100.33835742848353</v>
      </c>
      <c r="T53" s="15">
        <f>'Table A1'!T53/'Table A2'!T53*100</f>
        <v>98.353525939732847</v>
      </c>
      <c r="U53" s="15">
        <f>'Table A1'!U53/'Table A2'!U53*100</f>
        <v>99.517899271720182</v>
      </c>
      <c r="W53" s="15">
        <f>'Table A4 (a)'!B53/'Table A2'!B53*100</f>
        <v>94.084640989063246</v>
      </c>
      <c r="X53" s="15">
        <f>'Table A4 (a)'!C53/'Table A2'!C53*100</f>
        <v>108.80678878195178</v>
      </c>
      <c r="Y53" s="15">
        <f>'Table A4 (a)'!D53/'Table A2'!D53*100</f>
        <v>96.547571256523497</v>
      </c>
      <c r="Z53" s="15">
        <f>'Table A4 (a)'!E53/'Table A2'!E53*100</f>
        <v>95.637050288213075</v>
      </c>
      <c r="AA53" s="15">
        <f>'Table A4 (a)'!F53/'Table A2'!F53*100</f>
        <v>95.890410958904098</v>
      </c>
      <c r="AB53" s="15">
        <f>'Table A4 (a)'!G53/'Table A2'!G53*100</f>
        <v>90.031152647975077</v>
      </c>
      <c r="AC53" s="15">
        <f>'Table A4 (a)'!H53/'Table A2'!H53*100</f>
        <v>97.748779758940131</v>
      </c>
      <c r="AD53" s="15">
        <f>'Table A4 (a)'!I53/'Table A2'!I53*100</f>
        <v>109.54456308563958</v>
      </c>
      <c r="AE53" s="15">
        <f>'Table A4 (a)'!J53/'Table A2'!J53*100</f>
        <v>100.89511373209774</v>
      </c>
      <c r="AF53" s="15">
        <f>'Table A4 (a)'!K53/'Table A2'!K53*100</f>
        <v>95.873884833738842</v>
      </c>
      <c r="AG53" s="15">
        <f>'Table A4 (a)'!L53/'Table A2'!L53*100</f>
        <v>101.70686835650041</v>
      </c>
      <c r="AH53" s="15">
        <f>'Table A4 (a)'!M53/'Table A2'!M53*100</f>
        <v>100.31975244971636</v>
      </c>
      <c r="AI53" s="15">
        <f>'Table A4 (a)'!N53/'Table A2'!N53*100</f>
        <v>108.80739864501561</v>
      </c>
      <c r="AJ53" s="15">
        <f>'Table A4 (a)'!O53/'Table A2'!O53*100</f>
        <v>91.596554487179489</v>
      </c>
      <c r="AK53" s="15"/>
      <c r="AL53" s="15"/>
      <c r="AM53" s="15"/>
      <c r="AN53" s="15">
        <f>'Table A4 (a)'!S53/'Table A2'!S53*100</f>
        <v>95.304009022864761</v>
      </c>
      <c r="AO53" s="15">
        <f>'Table A4 (a)'!T53/'Table A2'!T53*100</f>
        <v>96.520658589624105</v>
      </c>
      <c r="AP53" s="15">
        <f>'Table A4 (a)'!U53/'Table A2'!U53*100</f>
        <v>99.948712688480867</v>
      </c>
    </row>
    <row r="54" spans="1:63" x14ac:dyDescent="0.2">
      <c r="A54" s="13">
        <v>2018</v>
      </c>
      <c r="B54" s="15">
        <f>'Table A1'!B54/'Table A2'!B54*100</f>
        <v>84.287109375</v>
      </c>
      <c r="C54" s="15">
        <f>'Table A1'!C54/'Table A2'!C54*100</f>
        <v>92.38835315045408</v>
      </c>
      <c r="D54" s="15">
        <f>'Table A1'!D54/'Table A2'!D54*100</f>
        <v>97.02881152460985</v>
      </c>
      <c r="E54" s="15">
        <f>'Table A1'!E54/'Table A2'!E54*100</f>
        <v>84.521423799980894</v>
      </c>
      <c r="F54" s="15">
        <f>'Table A1'!F54/'Table A2'!F54*100</f>
        <v>95.289039039039054</v>
      </c>
      <c r="G54" s="15">
        <f>'Table A1'!G54/'Table A2'!G54*100</f>
        <v>100.09996001599359</v>
      </c>
      <c r="H54" s="15">
        <f>'Table A1'!H54/'Table A2'!H54*100</f>
        <v>99.8902962002593</v>
      </c>
      <c r="I54" s="15">
        <f>'Table A1'!I54/'Table A2'!I54*100</f>
        <v>103.51211255686026</v>
      </c>
      <c r="J54" s="15">
        <f>'Table A1'!J54/'Table A2'!J54*100</f>
        <v>102.06881992822463</v>
      </c>
      <c r="K54" s="15">
        <f>'Table A1'!K54/'Table A2'!K54*100</f>
        <v>95.016306563391765</v>
      </c>
      <c r="L54" s="15">
        <f>'Table A1'!L54/'Table A2'!L54*100</f>
        <v>101.72154939445501</v>
      </c>
      <c r="M54" s="15">
        <f>'Table A1'!M54/'Table A2'!M54*100</f>
        <v>98.404633675439484</v>
      </c>
      <c r="N54" s="15">
        <f>'Table A1'!N54/'Table A2'!N54*100</f>
        <v>104.30577223088923</v>
      </c>
      <c r="O54" s="15">
        <f>'Table A1'!O54/'Table A2'!O54*100</f>
        <v>97.986310881856951</v>
      </c>
      <c r="P54" s="15"/>
      <c r="Q54" s="15">
        <f>'Table A1'!Q54/'Table A2'!Q54*100</f>
        <v>109.63163596966415</v>
      </c>
      <c r="R54" s="15">
        <f>'Table A1'!R54/'Table A2'!R54*100</f>
        <v>92.583997578448191</v>
      </c>
      <c r="S54" s="15">
        <f>'Table A1'!S54/'Table A2'!S54*100</f>
        <v>102.73343766301512</v>
      </c>
      <c r="T54" s="15">
        <f>'Table A1'!T54/'Table A2'!T54*100</f>
        <v>102.13028712565605</v>
      </c>
      <c r="U54" s="15">
        <f>'Table A1'!U54/'Table A2'!U54*100</f>
        <v>99.736254818421571</v>
      </c>
      <c r="W54" s="15">
        <f>'Table A4 (a)'!B54/'Table A2'!B54*100</f>
        <v>96.962890625</v>
      </c>
      <c r="X54" s="15">
        <f>'Table A4 (a)'!C54/'Table A2'!C54*100</f>
        <v>95.150266828948588</v>
      </c>
      <c r="Y54" s="15">
        <f>'Table A4 (a)'!D54/'Table A2'!D54*100</f>
        <v>98.159263705482203</v>
      </c>
      <c r="Z54" s="15">
        <f>'Table A4 (a)'!E54/'Table A2'!E54*100</f>
        <v>94.092947800362609</v>
      </c>
      <c r="AA54" s="15">
        <f>'Table A4 (a)'!F54/'Table A2'!F54*100</f>
        <v>92.661411411411407</v>
      </c>
      <c r="AB54" s="15">
        <f>'Table A4 (a)'!G54/'Table A2'!G54*100</f>
        <v>93.102758896441415</v>
      </c>
      <c r="AC54" s="15">
        <f>'Table A4 (a)'!H54/'Table A2'!H54*100</f>
        <v>98.992719656926312</v>
      </c>
      <c r="AD54" s="15">
        <f>'Table A4 (a)'!I54/'Table A2'!I54*100</f>
        <v>105.76536549243627</v>
      </c>
      <c r="AE54" s="15">
        <f>'Table A4 (a)'!J54/'Table A2'!J54*100</f>
        <v>103.4937724298079</v>
      </c>
      <c r="AF54" s="15">
        <f>'Table A4 (a)'!K54/'Table A2'!K54*100</f>
        <v>99.408887077048519</v>
      </c>
      <c r="AG54" s="15">
        <f>'Table A4 (a)'!L54/'Table A2'!L54*100</f>
        <v>100.17015313782404</v>
      </c>
      <c r="AH54" s="15">
        <f>'Table A4 (a)'!M54/'Table A2'!M54*100</f>
        <v>100.12193882735494</v>
      </c>
      <c r="AI54" s="15">
        <f>'Table A4 (a)'!N54/'Table A2'!N54*100</f>
        <v>104.9089963598544</v>
      </c>
      <c r="AJ54" s="15">
        <f>'Table A4 (a)'!O54/'Table A2'!O54*100</f>
        <v>97.361372879674633</v>
      </c>
      <c r="AK54" s="15"/>
      <c r="AL54" s="15"/>
      <c r="AM54" s="15"/>
      <c r="AN54" s="15">
        <f>'Table A4 (a)'!S54/'Table A2'!S54*100</f>
        <v>100.34428794992176</v>
      </c>
      <c r="AO54" s="15">
        <f>'Table A4 (a)'!T54/'Table A2'!T54*100</f>
        <v>99.722136461870946</v>
      </c>
      <c r="AP54" s="15">
        <f>'Table A4 (a)'!U54/'Table A2'!U54*100</f>
        <v>100.22316899979711</v>
      </c>
    </row>
    <row r="55" spans="1:63" x14ac:dyDescent="0.2">
      <c r="A55" s="13">
        <v>2019</v>
      </c>
      <c r="B55" s="15">
        <f>'Table A1'!B55/'Table A2'!B55*100</f>
        <v>100</v>
      </c>
      <c r="C55" s="15">
        <f>'Table A1'!C55/'Table A2'!C55*100</f>
        <v>100</v>
      </c>
      <c r="D55" s="15">
        <f>'Table A1'!D55/'Table A2'!D55*100</f>
        <v>100</v>
      </c>
      <c r="E55" s="15">
        <f>'Table A1'!E55/'Table A2'!E55*100</f>
        <v>100</v>
      </c>
      <c r="F55" s="15">
        <f>'Table A1'!F55/'Table A2'!F55*100</f>
        <v>100</v>
      </c>
      <c r="G55" s="15">
        <f>'Table A1'!G55/'Table A2'!G55*100</f>
        <v>100</v>
      </c>
      <c r="H55" s="15">
        <f>'Table A1'!H55/'Table A2'!H55*100</f>
        <v>100</v>
      </c>
      <c r="I55" s="15">
        <f>'Table A1'!I55/'Table A2'!I55*100</f>
        <v>100</v>
      </c>
      <c r="J55" s="15">
        <f>'Table A1'!J55/'Table A2'!J55*100</f>
        <v>100</v>
      </c>
      <c r="K55" s="15">
        <f>'Table A1'!K55/'Table A2'!K55*100</f>
        <v>100</v>
      </c>
      <c r="L55" s="15">
        <f>'Table A1'!L55/'Table A2'!L55*100</f>
        <v>100</v>
      </c>
      <c r="M55" s="15">
        <f>'Table A1'!M55/'Table A2'!M55*100</f>
        <v>100</v>
      </c>
      <c r="N55" s="15">
        <f>'Table A1'!N55/'Table A2'!N55*100</f>
        <v>100</v>
      </c>
      <c r="O55" s="15">
        <f>'Table A1'!O55/'Table A2'!O55*100</f>
        <v>100</v>
      </c>
      <c r="P55" s="15"/>
      <c r="Q55" s="15">
        <f>'Table A1'!Q55/'Table A2'!Q55*100</f>
        <v>100</v>
      </c>
      <c r="R55" s="15">
        <f>'Table A1'!R55/'Table A2'!R55*100</f>
        <v>100</v>
      </c>
      <c r="S55" s="15">
        <f>'Table A1'!S55/'Table A2'!S55*100</f>
        <v>100</v>
      </c>
      <c r="T55" s="15">
        <f>'Table A1'!T55/'Table A2'!T55*100</f>
        <v>100</v>
      </c>
      <c r="U55" s="15">
        <f>'Table A1'!U55/'Table A2'!U55*100</f>
        <v>100</v>
      </c>
      <c r="W55" s="15">
        <f>'Table A4 (a)'!B55/'Table A2'!B55*100</f>
        <v>100</v>
      </c>
      <c r="X55" s="15">
        <f>'Table A4 (a)'!C55/'Table A2'!C55*100</f>
        <v>100</v>
      </c>
      <c r="Y55" s="15">
        <f>'Table A4 (a)'!D55/'Table A2'!D55*100</f>
        <v>100</v>
      </c>
      <c r="Z55" s="15">
        <f>'Table A4 (a)'!E55/'Table A2'!E55*100</f>
        <v>100</v>
      </c>
      <c r="AA55" s="15">
        <f>'Table A4 (a)'!F55/'Table A2'!F55*100</f>
        <v>100</v>
      </c>
      <c r="AB55" s="15">
        <f>'Table A4 (a)'!G55/'Table A2'!G55*100</f>
        <v>100</v>
      </c>
      <c r="AC55" s="15">
        <f>'Table A4 (a)'!H55/'Table A2'!H55*100</f>
        <v>100</v>
      </c>
      <c r="AD55" s="15">
        <f>'Table A4 (a)'!I55/'Table A2'!I55*100</f>
        <v>100</v>
      </c>
      <c r="AE55" s="15">
        <f>'Table A4 (a)'!J55/'Table A2'!J55*100</f>
        <v>100</v>
      </c>
      <c r="AF55" s="15">
        <f>'Table A4 (a)'!K55/'Table A2'!K55*100</f>
        <v>100</v>
      </c>
      <c r="AG55" s="15">
        <f>'Table A4 (a)'!L55/'Table A2'!L55*100</f>
        <v>100</v>
      </c>
      <c r="AH55" s="15">
        <f>'Table A4 (a)'!M55/'Table A2'!M55*100</f>
        <v>100</v>
      </c>
      <c r="AI55" s="15">
        <f>'Table A4 (a)'!N55/'Table A2'!N55*100</f>
        <v>100</v>
      </c>
      <c r="AJ55" s="15">
        <f>'Table A4 (a)'!O55/'Table A2'!O55*100</f>
        <v>100</v>
      </c>
      <c r="AK55" s="15"/>
      <c r="AL55" s="15"/>
      <c r="AM55" s="15"/>
      <c r="AN55" s="15">
        <f>'Table A4 (a)'!S55/'Table A2'!S55*100</f>
        <v>100</v>
      </c>
      <c r="AO55" s="15">
        <f>'Table A4 (a)'!T55/'Table A2'!T55*100</f>
        <v>100</v>
      </c>
      <c r="AP55" s="15">
        <f>'Table A4 (a)'!U55/'Table A2'!U55*100</f>
        <v>100</v>
      </c>
    </row>
    <row r="56" spans="1:63" x14ac:dyDescent="0.2">
      <c r="A56" s="13">
        <v>2020</v>
      </c>
      <c r="B56" s="15">
        <f>'Table A1'!B56/'Table A2'!B56*100</f>
        <v>94.769743696603442</v>
      </c>
      <c r="C56" s="15">
        <f>'Table A1'!C56/'Table A2'!C56*100</f>
        <v>82.766022692425636</v>
      </c>
      <c r="D56" s="15">
        <f>'Table A1'!D56/'Table A2'!D56*100</f>
        <v>104.38023162481367</v>
      </c>
      <c r="E56" s="15">
        <f>'Table A1'!E56/'Table A2'!E56*100</f>
        <v>104.26712182632814</v>
      </c>
      <c r="F56" s="15">
        <f>'Table A1'!F56/'Table A2'!F56*100</f>
        <v>101.49192303734952</v>
      </c>
      <c r="G56" s="15">
        <f>'Table A1'!G56/'Table A2'!G56*100</f>
        <v>103.32471370520872</v>
      </c>
      <c r="H56" s="15">
        <f>'Table A1'!H56/'Table A2'!H56*100</f>
        <v>105.67635614557108</v>
      </c>
      <c r="I56" s="15">
        <f>'Table A1'!I56/'Table A2'!I56*100</f>
        <v>97.149425287356323</v>
      </c>
      <c r="J56" s="15">
        <f>'Table A1'!J56/'Table A2'!J56*100</f>
        <v>91.899218625418598</v>
      </c>
      <c r="K56" s="15">
        <f>'Table A1'!K56/'Table A2'!K56*100</f>
        <v>96.481443926181299</v>
      </c>
      <c r="L56" s="15">
        <f>'Table A1'!L56/'Table A2'!L56*100</f>
        <v>96.163045644807639</v>
      </c>
      <c r="M56" s="15">
        <f>'Table A1'!M56/'Table A2'!M56*100</f>
        <v>98.529865323326831</v>
      </c>
      <c r="N56" s="15">
        <f>'Table A1'!N56/'Table A2'!N56*100</f>
        <v>101.48870086751633</v>
      </c>
      <c r="O56" s="15">
        <f>'Table A1'!O56/'Table A2'!O56*100</f>
        <v>95.763993948562785</v>
      </c>
      <c r="P56" s="15"/>
      <c r="Q56" s="15">
        <f>'Table A1'!Q56/'Table A2'!Q56*100</f>
        <v>127.09611451942742</v>
      </c>
      <c r="R56" s="15">
        <f>'Table A1'!R56/'Table A2'!R56*100</f>
        <v>117.25114354171204</v>
      </c>
      <c r="S56" s="15">
        <f>'Table A1'!S56/'Table A2'!S56*100</f>
        <v>103.15759797011562</v>
      </c>
      <c r="T56" s="15">
        <f>'Table A1'!T56/'Table A2'!T56*100</f>
        <v>97.394789579158342</v>
      </c>
      <c r="U56" s="15">
        <f>'Table A1'!U56/'Table A2'!U56*100</f>
        <v>103.77706126209121</v>
      </c>
      <c r="W56" s="15">
        <f>'Table A4 (a)'!B56/'Table A2'!B56*100</f>
        <v>102.50052094186289</v>
      </c>
      <c r="X56" s="15">
        <f>'Table A4 (a)'!C56/'Table A2'!C56*100</f>
        <v>94.204231830726769</v>
      </c>
      <c r="Y56" s="15">
        <f>'Table A4 (a)'!D56/'Table A2'!D56*100</f>
        <v>103.10744180713223</v>
      </c>
      <c r="Z56" s="15">
        <f>'Table A4 (a)'!E56/'Table A2'!E56*100</f>
        <v>101.48282483464904</v>
      </c>
      <c r="AA56" s="15">
        <f>'Table A4 (a)'!F56/'Table A2'!F56*100</f>
        <v>98.971087560448595</v>
      </c>
      <c r="AB56" s="15">
        <f>'Table A4 (a)'!G56/'Table A2'!G56*100</f>
        <v>111.96896933875141</v>
      </c>
      <c r="AC56" s="15">
        <f>'Table A4 (a)'!H56/'Table A2'!H56*100</f>
        <v>100.84687571526668</v>
      </c>
      <c r="AD56" s="15">
        <f>'Table A4 (a)'!I56/'Table A2'!I56*100</f>
        <v>93.71264367816093</v>
      </c>
      <c r="AE56" s="15">
        <f>'Table A4 (a)'!J56/'Table A2'!J56*100</f>
        <v>105.46962206984531</v>
      </c>
      <c r="AF56" s="15">
        <f>'Table A4 (a)'!K56/'Table A2'!K56*100</f>
        <v>97.586696410464398</v>
      </c>
      <c r="AG56" s="15">
        <f>'Table A4 (a)'!L56/'Table A2'!L56*100</f>
        <v>97.89714969105043</v>
      </c>
      <c r="AH56" s="15">
        <f>'Table A4 (a)'!M56/'Table A2'!M56*100</f>
        <v>94.376477845173241</v>
      </c>
      <c r="AI56" s="15">
        <f>'Table A4 (a)'!N56/'Table A2'!N56*100</f>
        <v>97.740173503266575</v>
      </c>
      <c r="AJ56" s="15">
        <f>'Table A4 (a)'!O56/'Table A2'!O56*100</f>
        <v>93.93692540439892</v>
      </c>
      <c r="AK56" s="15"/>
      <c r="AL56" s="15"/>
      <c r="AM56" s="15"/>
      <c r="AN56" s="15">
        <f>'Table A4 (a)'!S56/'Table A2'!S56*100</f>
        <v>110.558218212574</v>
      </c>
      <c r="AO56" s="15">
        <f>'Table A4 (a)'!T56/'Table A2'!T56*100</f>
        <v>104.8496993987976</v>
      </c>
      <c r="AP56" s="15">
        <f>'Table A4 (a)'!U56/'Table A2'!U56*100</f>
        <v>103.59281437125748</v>
      </c>
    </row>
    <row r="57" spans="1:63" x14ac:dyDescent="0.2"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</row>
    <row r="58" spans="1:63" x14ac:dyDescent="0.2">
      <c r="A58" s="9" t="s">
        <v>286</v>
      </c>
    </row>
    <row r="59" spans="1:63" x14ac:dyDescent="0.2">
      <c r="A59" s="13">
        <v>1971</v>
      </c>
      <c r="B59" s="11">
        <f>(B7/B6-1)*100</f>
        <v>10.058803607259058</v>
      </c>
      <c r="C59" s="11">
        <f t="shared" ref="C59:U59" si="0">(C7/C6-1)*100</f>
        <v>0.10757287071194721</v>
      </c>
      <c r="D59" s="11">
        <f t="shared" si="0"/>
        <v>3.2683222686778146</v>
      </c>
      <c r="E59" s="11">
        <f t="shared" si="0"/>
        <v>8.3834342422917985</v>
      </c>
      <c r="F59" s="11">
        <f t="shared" si="0"/>
        <v>6.4096020870454407</v>
      </c>
      <c r="G59" s="11">
        <f t="shared" si="0"/>
        <v>5.0879752399959566</v>
      </c>
      <c r="H59" s="11">
        <f t="shared" si="0"/>
        <v>4.8697448099343621</v>
      </c>
      <c r="I59" s="11">
        <f t="shared" si="0"/>
        <v>11.727844549854161</v>
      </c>
      <c r="J59" s="11">
        <f t="shared" si="0"/>
        <v>9.6369131536247821</v>
      </c>
      <c r="K59" s="11">
        <f t="shared" si="0"/>
        <v>8.6924837478380201</v>
      </c>
      <c r="L59" s="11">
        <f t="shared" si="0"/>
        <v>-4.3888349346735129</v>
      </c>
      <c r="M59" s="11">
        <f t="shared" si="0"/>
        <v>0.44777868948540078</v>
      </c>
      <c r="N59" s="11">
        <f t="shared" si="0"/>
        <v>8.8232470916552721</v>
      </c>
      <c r="O59" s="11">
        <f t="shared" si="0"/>
        <v>8.7843067482408657</v>
      </c>
      <c r="P59" s="11"/>
      <c r="Q59" s="11">
        <f t="shared" si="0"/>
        <v>8.6768895808246214</v>
      </c>
      <c r="R59" s="11">
        <f t="shared" si="0"/>
        <v>6.6172585746441026</v>
      </c>
      <c r="S59" s="11">
        <f t="shared" si="0"/>
        <v>9.2976367605142265</v>
      </c>
      <c r="T59" s="11">
        <f t="shared" si="0"/>
        <v>9.911689145075675</v>
      </c>
      <c r="U59" s="11">
        <f t="shared" si="0"/>
        <v>5.5136250798260011</v>
      </c>
      <c r="W59" s="11">
        <f t="shared" ref="W59:AJ74" si="1">(W7/W6-1)*100</f>
        <v>9.0450083025643622</v>
      </c>
      <c r="X59" s="11">
        <f t="shared" si="1"/>
        <v>5.0171704997596933</v>
      </c>
      <c r="Y59" s="11">
        <f t="shared" si="1"/>
        <v>7.7252407693285896</v>
      </c>
      <c r="Z59" s="11">
        <f t="shared" si="1"/>
        <v>3.9468256180656303</v>
      </c>
      <c r="AA59" s="11">
        <f t="shared" si="1"/>
        <v>9.6111701101355695</v>
      </c>
      <c r="AB59" s="11">
        <f t="shared" si="1"/>
        <v>5.8578859113622705</v>
      </c>
      <c r="AC59" s="11">
        <f t="shared" si="1"/>
        <v>6.1984186317981305</v>
      </c>
      <c r="AD59" s="11">
        <f t="shared" si="1"/>
        <v>8.3661898006540891</v>
      </c>
      <c r="AE59" s="11">
        <f t="shared" si="1"/>
        <v>17.276273034043754</v>
      </c>
      <c r="AF59" s="11">
        <f t="shared" si="1"/>
        <v>12.259925430787245</v>
      </c>
      <c r="AG59" s="11">
        <f t="shared" si="1"/>
        <v>1.4588383474496869</v>
      </c>
      <c r="AH59" s="11">
        <f t="shared" si="1"/>
        <v>-1.2761796515760149</v>
      </c>
      <c r="AI59" s="11">
        <f t="shared" si="1"/>
        <v>2.9981757870660264</v>
      </c>
      <c r="AJ59" s="11">
        <f t="shared" si="1"/>
        <v>-0.32926027609141428</v>
      </c>
      <c r="AK59" s="11"/>
      <c r="AL59" s="11"/>
      <c r="AM59" s="11"/>
      <c r="AN59" s="11">
        <f t="shared" ref="AN59:AP74" si="2">(AN7/AN6-1)*100</f>
        <v>5.4045849166972859</v>
      </c>
      <c r="AO59" s="11">
        <f t="shared" si="2"/>
        <v>14.604830275174209</v>
      </c>
      <c r="AP59" s="11">
        <f t="shared" si="2"/>
        <v>6.5068582666049091</v>
      </c>
      <c r="AR59" s="15">
        <f>W59*'Table A8'!W7</f>
        <v>4.9648050572775775</v>
      </c>
      <c r="AS59" s="15">
        <f>X59*'Table A8'!X7</f>
        <v>1.8438101586616875</v>
      </c>
      <c r="AT59" s="15">
        <f>Y59*'Table A8'!Y7</f>
        <v>1.5465932020195841</v>
      </c>
      <c r="AU59" s="15">
        <f>Z59*'Table A8'!Z7</f>
        <v>2.0266949548767013</v>
      </c>
      <c r="AV59" s="15">
        <f>AA59*'Table A8'!AA7</f>
        <v>6.3664390809538007</v>
      </c>
      <c r="AW59" s="15">
        <f>AB59*'Table A8'!AB7</f>
        <v>1.58983023634372</v>
      </c>
      <c r="AX59" s="15">
        <f>AC59*'Table A8'!AC7</f>
        <v>2.5190373319627599</v>
      </c>
      <c r="AY59" s="15">
        <f>AD59*'Table A8'!AD7</f>
        <v>0.98553715851705181</v>
      </c>
      <c r="AZ59" s="15">
        <f>AE59*'Table A8'!AE7</f>
        <v>6.1278940451753199</v>
      </c>
      <c r="BA59" s="15">
        <f>AF59*'Table A8'!AF7</f>
        <v>6.8177445320607877</v>
      </c>
      <c r="BB59" s="15">
        <f>AG59*'Table A8'!AG7</f>
        <v>0.83897793361831485</v>
      </c>
      <c r="BC59" s="15">
        <f>AH59*'Table A8'!AH7</f>
        <v>-1.0040981498600083</v>
      </c>
      <c r="BD59" s="15">
        <f>AI59*'Table A8'!AI7</f>
        <v>1.4064442617126729</v>
      </c>
      <c r="BE59" s="15">
        <f>AJ59*'Table A8'!AJ7</f>
        <v>-0.17368479563822106</v>
      </c>
      <c r="BF59" s="15"/>
      <c r="BG59" s="15"/>
      <c r="BH59" s="15"/>
      <c r="BI59" s="15">
        <f>AN59*'Table A8'!AN7</f>
        <v>1.9926704587862896</v>
      </c>
      <c r="BJ59" s="15">
        <f>AO59*'Table A8'!AO7</f>
        <v>6.7561944852955893</v>
      </c>
      <c r="BK59" s="15">
        <f>AP59*'Table A8'!AP7</f>
        <v>2.2539757035519408</v>
      </c>
    </row>
    <row r="60" spans="1:63" x14ac:dyDescent="0.2">
      <c r="A60" s="13">
        <v>1972</v>
      </c>
      <c r="B60" s="11">
        <f t="shared" ref="B60:U72" si="3">(B8/B7-1)*100</f>
        <v>0.52284131803297385</v>
      </c>
      <c r="C60" s="11">
        <f t="shared" si="3"/>
        <v>-13.756427298745088</v>
      </c>
      <c r="D60" s="11">
        <f t="shared" si="3"/>
        <v>3.5536062502254717</v>
      </c>
      <c r="E60" s="11">
        <f t="shared" si="3"/>
        <v>11.226712598843536</v>
      </c>
      <c r="F60" s="11">
        <f t="shared" si="3"/>
        <v>11.19240092620073</v>
      </c>
      <c r="G60" s="11">
        <f t="shared" si="3"/>
        <v>-4.1764764013863527</v>
      </c>
      <c r="H60" s="11">
        <f t="shared" si="3"/>
        <v>3.0506680699979638</v>
      </c>
      <c r="I60" s="11">
        <f t="shared" si="3"/>
        <v>8.3076570629759807</v>
      </c>
      <c r="J60" s="11">
        <f t="shared" si="3"/>
        <v>2.6605161420434342</v>
      </c>
      <c r="K60" s="11">
        <f t="shared" si="3"/>
        <v>4.7274066169714857</v>
      </c>
      <c r="L60" s="11">
        <f t="shared" si="3"/>
        <v>-1.5220602214065182</v>
      </c>
      <c r="M60" s="11">
        <f t="shared" si="3"/>
        <v>4.855822032279633</v>
      </c>
      <c r="N60" s="11">
        <f t="shared" si="3"/>
        <v>7.7512447892542857</v>
      </c>
      <c r="O60" s="11">
        <f t="shared" si="3"/>
        <v>7.7757645877447601</v>
      </c>
      <c r="P60" s="11"/>
      <c r="Q60" s="11">
        <f t="shared" si="3"/>
        <v>4.6469101933047208</v>
      </c>
      <c r="R60" s="11">
        <f t="shared" si="3"/>
        <v>3.3395185359723634</v>
      </c>
      <c r="S60" s="11">
        <f t="shared" si="3"/>
        <v>1.1197374480311995</v>
      </c>
      <c r="T60" s="11">
        <f t="shared" si="3"/>
        <v>-0.53183394268666584</v>
      </c>
      <c r="U60" s="11">
        <f t="shared" si="3"/>
        <v>2.9815725123001791</v>
      </c>
      <c r="W60" s="11">
        <f t="shared" si="1"/>
        <v>1.5399734789563357</v>
      </c>
      <c r="X60" s="11">
        <f t="shared" si="1"/>
        <v>10.980401910453974</v>
      </c>
      <c r="Y60" s="11">
        <f t="shared" si="1"/>
        <v>3.0957667776687625</v>
      </c>
      <c r="Z60" s="11">
        <f t="shared" si="1"/>
        <v>2.1920557951082387</v>
      </c>
      <c r="AA60" s="11">
        <f t="shared" si="1"/>
        <v>9.9772821387120523</v>
      </c>
      <c r="AB60" s="11">
        <f t="shared" si="1"/>
        <v>-4.1786783551658546</v>
      </c>
      <c r="AC60" s="11">
        <f t="shared" si="1"/>
        <v>3.1547144376092184</v>
      </c>
      <c r="AD60" s="11">
        <f t="shared" si="1"/>
        <v>4.8010584723903849</v>
      </c>
      <c r="AE60" s="11">
        <f t="shared" si="1"/>
        <v>6.7273376086355308</v>
      </c>
      <c r="AF60" s="11">
        <f t="shared" si="1"/>
        <v>3.8696634104295802</v>
      </c>
      <c r="AG60" s="11">
        <f t="shared" si="1"/>
        <v>5.2949837734821426</v>
      </c>
      <c r="AH60" s="11">
        <f t="shared" si="1"/>
        <v>4.0017470532921706</v>
      </c>
      <c r="AI60" s="11">
        <f t="shared" si="1"/>
        <v>2.2406654151022165</v>
      </c>
      <c r="AJ60" s="11">
        <f t="shared" si="1"/>
        <v>0.73314854640171845</v>
      </c>
      <c r="AK60" s="11"/>
      <c r="AL60" s="11"/>
      <c r="AM60" s="11"/>
      <c r="AN60" s="11">
        <f t="shared" si="2"/>
        <v>-1.1244263693460099</v>
      </c>
      <c r="AO60" s="11">
        <f t="shared" si="2"/>
        <v>7.7229560562893651</v>
      </c>
      <c r="AP60" s="11">
        <f t="shared" si="2"/>
        <v>2.0876183078207378</v>
      </c>
      <c r="AR60" s="15">
        <f>W60*'Table A8'!W8</f>
        <v>0.86700506865241689</v>
      </c>
      <c r="AS60" s="15">
        <f>X60*'Table A8'!X8</f>
        <v>4.2779645843128673</v>
      </c>
      <c r="AT60" s="15">
        <f>Y60*'Table A8'!Y8</f>
        <v>0.65816001693237891</v>
      </c>
      <c r="AU60" s="15">
        <f>Z60*'Table A8'!Z8</f>
        <v>1.1694617666902454</v>
      </c>
      <c r="AV60" s="15">
        <f>AA60*'Table A8'!AA8</f>
        <v>6.7915359518212952</v>
      </c>
      <c r="AW60" s="15">
        <f>AB60*'Table A8'!AB8</f>
        <v>-1.1612547149005912</v>
      </c>
      <c r="AX60" s="15">
        <f>AC60*'Table A8'!AC8</f>
        <v>1.3155159204830442</v>
      </c>
      <c r="AY60" s="15">
        <f>AD60*'Table A8'!AD8</f>
        <v>0.60253283828499304</v>
      </c>
      <c r="AZ60" s="15">
        <f>AE60*'Table A8'!AE8</f>
        <v>2.4756602399778753</v>
      </c>
      <c r="BA60" s="15">
        <f>AF60*'Table A8'!AF8</f>
        <v>2.1940991537135717</v>
      </c>
      <c r="BB60" s="15">
        <f>AG60*'Table A8'!AG8</f>
        <v>3.0313782103185267</v>
      </c>
      <c r="BC60" s="15">
        <f>AH60*'Table A8'!AH8</f>
        <v>3.1589791238688396</v>
      </c>
      <c r="BD60" s="15">
        <f>AI60*'Table A8'!AI8</f>
        <v>1.0611791405924098</v>
      </c>
      <c r="BE60" s="15">
        <f>AJ60*'Table A8'!AJ8</f>
        <v>0.38996171183107409</v>
      </c>
      <c r="BF60" s="15"/>
      <c r="BG60" s="15"/>
      <c r="BH60" s="15"/>
      <c r="BI60" s="15">
        <f>AN60*'Table A8'!AN8</f>
        <v>-0.4268322498037454</v>
      </c>
      <c r="BJ60" s="15">
        <f>AO60*'Table A8'!AO8</f>
        <v>3.6521859190192405</v>
      </c>
      <c r="BK60" s="15">
        <f>AP60*'Table A8'!AP8</f>
        <v>0.75070754349233737</v>
      </c>
    </row>
    <row r="61" spans="1:63" x14ac:dyDescent="0.2">
      <c r="A61" s="13">
        <v>1973</v>
      </c>
      <c r="B61" s="11">
        <f t="shared" si="3"/>
        <v>5.1921698708775388</v>
      </c>
      <c r="C61" s="11">
        <f t="shared" si="3"/>
        <v>10.800250531284682</v>
      </c>
      <c r="D61" s="11">
        <f t="shared" si="3"/>
        <v>7.0890083671199866</v>
      </c>
      <c r="E61" s="11">
        <f t="shared" si="3"/>
        <v>10.782493298936879</v>
      </c>
      <c r="F61" s="11">
        <f t="shared" si="3"/>
        <v>16.636968259655415</v>
      </c>
      <c r="G61" s="11">
        <f t="shared" si="3"/>
        <v>-4.0566870728660724</v>
      </c>
      <c r="H61" s="11">
        <f t="shared" si="3"/>
        <v>-0.65696214372577</v>
      </c>
      <c r="I61" s="11">
        <f t="shared" si="3"/>
        <v>11.865821677919364</v>
      </c>
      <c r="J61" s="11">
        <f t="shared" si="3"/>
        <v>-0.47197083961790787</v>
      </c>
      <c r="K61" s="11">
        <f t="shared" si="3"/>
        <v>9.3487895973670021</v>
      </c>
      <c r="L61" s="11">
        <f t="shared" si="3"/>
        <v>1.6359320851048853</v>
      </c>
      <c r="M61" s="11">
        <f t="shared" si="3"/>
        <v>-1.682359231570818</v>
      </c>
      <c r="N61" s="11">
        <f t="shared" si="3"/>
        <v>9.3627209094065744</v>
      </c>
      <c r="O61" s="11">
        <f t="shared" si="3"/>
        <v>9.3424036281179355</v>
      </c>
      <c r="P61" s="11"/>
      <c r="Q61" s="11">
        <f t="shared" si="3"/>
        <v>6.8911732533193826</v>
      </c>
      <c r="R61" s="11">
        <f t="shared" si="3"/>
        <v>2.5531756411857121</v>
      </c>
      <c r="S61" s="11">
        <f t="shared" si="3"/>
        <v>5.1018344970793494</v>
      </c>
      <c r="T61" s="11">
        <f t="shared" si="3"/>
        <v>0.70033600679737518</v>
      </c>
      <c r="U61" s="11">
        <f t="shared" si="3"/>
        <v>4.6223544695177976</v>
      </c>
      <c r="W61" s="11">
        <f t="shared" si="1"/>
        <v>6.6186049299729932</v>
      </c>
      <c r="X61" s="11">
        <f t="shared" si="1"/>
        <v>4.5125404508917999</v>
      </c>
      <c r="Y61" s="11">
        <f t="shared" si="1"/>
        <v>-1.1230214434978847</v>
      </c>
      <c r="Z61" s="11">
        <f t="shared" si="1"/>
        <v>2.3774994430712182</v>
      </c>
      <c r="AA61" s="11">
        <f t="shared" si="1"/>
        <v>10.033835899525601</v>
      </c>
      <c r="AB61" s="11">
        <f t="shared" si="1"/>
        <v>-2.4710874054561627</v>
      </c>
      <c r="AC61" s="11">
        <f t="shared" si="1"/>
        <v>1.9853939594113301</v>
      </c>
      <c r="AD61" s="11">
        <f t="shared" si="1"/>
        <v>6.6358619827255216</v>
      </c>
      <c r="AE61" s="11">
        <f t="shared" si="1"/>
        <v>3.7646916272870312</v>
      </c>
      <c r="AF61" s="11">
        <f t="shared" si="1"/>
        <v>5.9173879406633878</v>
      </c>
      <c r="AG61" s="11">
        <f t="shared" si="1"/>
        <v>4.057479738645875</v>
      </c>
      <c r="AH61" s="11">
        <f t="shared" si="1"/>
        <v>-2.323990817273236</v>
      </c>
      <c r="AI61" s="11">
        <f t="shared" si="1"/>
        <v>3.1578054582114268</v>
      </c>
      <c r="AJ61" s="11">
        <f t="shared" si="1"/>
        <v>1.5757700310838008</v>
      </c>
      <c r="AK61" s="11"/>
      <c r="AL61" s="11"/>
      <c r="AM61" s="11"/>
      <c r="AN61" s="11">
        <f t="shared" si="2"/>
        <v>1.8235897573721793</v>
      </c>
      <c r="AO61" s="11">
        <f t="shared" si="2"/>
        <v>5.8833838402278404</v>
      </c>
      <c r="AP61" s="11">
        <f t="shared" si="2"/>
        <v>0.45045499248119736</v>
      </c>
      <c r="AR61" s="15">
        <f>W61*'Table A8'!W9</f>
        <v>3.7759141125495925</v>
      </c>
      <c r="AS61" s="15">
        <f>X61*'Table A8'!X9</f>
        <v>1.8266763745210008</v>
      </c>
      <c r="AT61" s="15">
        <f>Y61*'Table A8'!Y9</f>
        <v>-0.24459407039383929</v>
      </c>
      <c r="AU61" s="15">
        <f>Z61*'Table A8'!Z9</f>
        <v>1.3095266932436269</v>
      </c>
      <c r="AV61" s="15">
        <f>AA61*'Table A8'!AA9</f>
        <v>6.9915768547894386</v>
      </c>
      <c r="AW61" s="15">
        <f>AB61*'Table A8'!AB9</f>
        <v>-0.67262999176516747</v>
      </c>
      <c r="AX61" s="15">
        <f>AC61*'Table A8'!AC9</f>
        <v>0.83207860838928849</v>
      </c>
      <c r="AY61" s="15">
        <f>AD61*'Table A8'!AD9</f>
        <v>0.8666435749439535</v>
      </c>
      <c r="AZ61" s="15">
        <f>AE61*'Table A8'!AE9</f>
        <v>1.3869123954925422</v>
      </c>
      <c r="BA61" s="15">
        <f>AF61*'Table A8'!AF9</f>
        <v>3.386521118441657</v>
      </c>
      <c r="BB61" s="15">
        <f>AG61*'Table A8'!AG9</f>
        <v>2.3257473861918152</v>
      </c>
      <c r="BC61" s="15">
        <f>AH61*'Table A8'!AH9</f>
        <v>-1.8336287548285832</v>
      </c>
      <c r="BD61" s="15">
        <f>AI61*'Table A8'!AI9</f>
        <v>1.5002733731962488</v>
      </c>
      <c r="BE61" s="15">
        <f>AJ61*'Table A8'!AJ9</f>
        <v>0.84051573458009932</v>
      </c>
      <c r="BF61" s="15"/>
      <c r="BG61" s="15"/>
      <c r="BH61" s="15"/>
      <c r="BI61" s="15">
        <f>AN61*'Table A8'!AN9</f>
        <v>0.69971138990370529</v>
      </c>
      <c r="BJ61" s="15">
        <f>AO61*'Table A8'!AO9</f>
        <v>2.7646020665230622</v>
      </c>
      <c r="BK61" s="15">
        <f>AP61*'Table A8'!AP9</f>
        <v>0.16428093575789268</v>
      </c>
    </row>
    <row r="62" spans="1:63" x14ac:dyDescent="0.2">
      <c r="A62" s="13">
        <v>1974</v>
      </c>
      <c r="B62" s="11">
        <f t="shared" si="3"/>
        <v>8.1757959094994845</v>
      </c>
      <c r="C62" s="11">
        <f t="shared" si="3"/>
        <v>-4.3173580175633326</v>
      </c>
      <c r="D62" s="11">
        <f t="shared" si="3"/>
        <v>0.37076353590044242</v>
      </c>
      <c r="E62" s="11">
        <f t="shared" si="3"/>
        <v>1.5294695063295949</v>
      </c>
      <c r="F62" s="11">
        <f t="shared" si="3"/>
        <v>-4.3195830076270481</v>
      </c>
      <c r="G62" s="11">
        <f t="shared" si="3"/>
        <v>-1.4093790562910602</v>
      </c>
      <c r="H62" s="11">
        <f t="shared" si="3"/>
        <v>-8.3565765742837037</v>
      </c>
      <c r="I62" s="11">
        <f t="shared" si="3"/>
        <v>0.14687206235151073</v>
      </c>
      <c r="J62" s="11">
        <f t="shared" si="3"/>
        <v>-6.7677349538711518</v>
      </c>
      <c r="K62" s="11">
        <f t="shared" si="3"/>
        <v>-3.8141224228180781</v>
      </c>
      <c r="L62" s="11">
        <f t="shared" si="3"/>
        <v>-0.31566452363783748</v>
      </c>
      <c r="M62" s="11">
        <f t="shared" si="3"/>
        <v>2.2935300933615066</v>
      </c>
      <c r="N62" s="11">
        <f t="shared" si="3"/>
        <v>-1.4024837880826979</v>
      </c>
      <c r="O62" s="11">
        <f t="shared" si="3"/>
        <v>-1.4041745730550503</v>
      </c>
      <c r="P62" s="11"/>
      <c r="Q62" s="11">
        <f t="shared" si="3"/>
        <v>-3.481473336998353</v>
      </c>
      <c r="R62" s="11">
        <f t="shared" si="3"/>
        <v>1.2262043088889563</v>
      </c>
      <c r="S62" s="11">
        <f t="shared" si="3"/>
        <v>-6.3042231667003961</v>
      </c>
      <c r="T62" s="11">
        <f t="shared" si="3"/>
        <v>-3.3351775233329994</v>
      </c>
      <c r="U62" s="11">
        <f t="shared" si="3"/>
        <v>-1.4731474237082987</v>
      </c>
      <c r="W62" s="11">
        <f t="shared" si="1"/>
        <v>10.633475901728229</v>
      </c>
      <c r="X62" s="11">
        <f t="shared" si="1"/>
        <v>24.4613486457663</v>
      </c>
      <c r="Y62" s="11">
        <f t="shared" si="1"/>
        <v>3.5942830787883073</v>
      </c>
      <c r="Z62" s="11">
        <f t="shared" si="1"/>
        <v>-0.32543203645599705</v>
      </c>
      <c r="AA62" s="11">
        <f t="shared" si="1"/>
        <v>5.5446929317950477</v>
      </c>
      <c r="AB62" s="11">
        <f t="shared" si="1"/>
        <v>15.638595492964447</v>
      </c>
      <c r="AC62" s="11">
        <f t="shared" si="1"/>
        <v>4.6539629040595942</v>
      </c>
      <c r="AD62" s="11">
        <f t="shared" si="1"/>
        <v>7.6886474412418693</v>
      </c>
      <c r="AE62" s="11">
        <f t="shared" si="1"/>
        <v>1.7357453358199937</v>
      </c>
      <c r="AF62" s="11">
        <f t="shared" si="1"/>
        <v>3.6042903658302983</v>
      </c>
      <c r="AG62" s="11">
        <f t="shared" si="1"/>
        <v>5.8038965492588357</v>
      </c>
      <c r="AH62" s="11">
        <f t="shared" si="1"/>
        <v>7.7688874598884183</v>
      </c>
      <c r="AI62" s="11">
        <f t="shared" si="1"/>
        <v>2.1652321284123976</v>
      </c>
      <c r="AJ62" s="11">
        <f t="shared" si="1"/>
        <v>-1.1493188935684406</v>
      </c>
      <c r="AK62" s="11"/>
      <c r="AL62" s="11"/>
      <c r="AM62" s="11"/>
      <c r="AN62" s="11">
        <f t="shared" si="2"/>
        <v>-2.6612216070447503</v>
      </c>
      <c r="AO62" s="11">
        <f t="shared" si="2"/>
        <v>11.282829855704346</v>
      </c>
      <c r="AP62" s="11">
        <f t="shared" si="2"/>
        <v>4.8198167642033551</v>
      </c>
      <c r="AR62" s="15">
        <f>W62*'Table A8'!W10</f>
        <v>5.7580272007858353</v>
      </c>
      <c r="AS62" s="15">
        <f>X62*'Table A8'!X10</f>
        <v>9.3099892945786547</v>
      </c>
      <c r="AT62" s="15">
        <f>Y62*'Table A8'!Y10</f>
        <v>0.69261834928250676</v>
      </c>
      <c r="AU62" s="15">
        <f>Z62*'Table A8'!Z10</f>
        <v>-0.16831344925504169</v>
      </c>
      <c r="AV62" s="15">
        <f>AA62*'Table A8'!AA10</f>
        <v>3.6972012469209381</v>
      </c>
      <c r="AW62" s="15">
        <f>AB62*'Table A8'!AB10</f>
        <v>3.8361474744241781</v>
      </c>
      <c r="AX62" s="15">
        <f>AC62*'Table A8'!AC10</f>
        <v>1.7531478259592492</v>
      </c>
      <c r="AY62" s="15">
        <f>AD62*'Table A8'!AD10</f>
        <v>0.89880288588117452</v>
      </c>
      <c r="AZ62" s="15">
        <f>AE62*'Table A8'!AE10</f>
        <v>0.56758872481313782</v>
      </c>
      <c r="BA62" s="15">
        <f>AF62*'Table A8'!AF10</f>
        <v>1.9117156100363901</v>
      </c>
      <c r="BB62" s="15">
        <f>AG62*'Table A8'!AG10</f>
        <v>3.0551711435298512</v>
      </c>
      <c r="BC62" s="15">
        <f>AH62*'Table A8'!AH10</f>
        <v>5.8787171408975665</v>
      </c>
      <c r="BD62" s="15">
        <f>AI62*'Table A8'!AI10</f>
        <v>0.92108974742663396</v>
      </c>
      <c r="BE62" s="15">
        <f>AJ62*'Table A8'!AJ10</f>
        <v>-0.55466129803612951</v>
      </c>
      <c r="BF62" s="15"/>
      <c r="BG62" s="15"/>
      <c r="BH62" s="15"/>
      <c r="BI62" s="15">
        <f>AN62*'Table A8'!AN10</f>
        <v>-0.91173452257353149</v>
      </c>
      <c r="BJ62" s="15">
        <f>AO62*'Table A8'!AO10</f>
        <v>4.7782784438907902</v>
      </c>
      <c r="BK62" s="15">
        <f>AP62*'Table A8'!AP10</f>
        <v>1.584755752070063</v>
      </c>
    </row>
    <row r="63" spans="1:63" x14ac:dyDescent="0.2">
      <c r="A63" s="13">
        <v>1975</v>
      </c>
      <c r="B63" s="11">
        <f t="shared" si="3"/>
        <v>-1.5110560219379843</v>
      </c>
      <c r="C63" s="11">
        <f t="shared" si="3"/>
        <v>15.206522398447531</v>
      </c>
      <c r="D63" s="11">
        <f t="shared" si="3"/>
        <v>0.75064201639105654</v>
      </c>
      <c r="E63" s="11">
        <f t="shared" si="3"/>
        <v>3.2928970786628264</v>
      </c>
      <c r="F63" s="11">
        <f t="shared" si="3"/>
        <v>-2.8295661120786741</v>
      </c>
      <c r="G63" s="11">
        <f t="shared" si="3"/>
        <v>-0.10960892167041214</v>
      </c>
      <c r="H63" s="11">
        <f t="shared" si="3"/>
        <v>-1.7218520487550348</v>
      </c>
      <c r="I63" s="11">
        <f t="shared" si="3"/>
        <v>-0.44433493950939429</v>
      </c>
      <c r="J63" s="11">
        <f t="shared" si="3"/>
        <v>-0.23467970471285904</v>
      </c>
      <c r="K63" s="11">
        <f t="shared" si="3"/>
        <v>2.129814910294292</v>
      </c>
      <c r="L63" s="11">
        <f t="shared" si="3"/>
        <v>10.266952722733658</v>
      </c>
      <c r="M63" s="11">
        <f t="shared" si="3"/>
        <v>9.1360310585904223</v>
      </c>
      <c r="N63" s="11">
        <f t="shared" si="3"/>
        <v>0.26047147317413977</v>
      </c>
      <c r="O63" s="11">
        <f t="shared" si="3"/>
        <v>0.31155161102784934</v>
      </c>
      <c r="P63" s="11"/>
      <c r="Q63" s="11">
        <f t="shared" si="3"/>
        <v>-1.9010404426919258</v>
      </c>
      <c r="R63" s="11">
        <f t="shared" si="3"/>
        <v>4.3381925019800871</v>
      </c>
      <c r="S63" s="11">
        <f t="shared" si="3"/>
        <v>0.32795287394249417</v>
      </c>
      <c r="T63" s="11">
        <f t="shared" si="3"/>
        <v>1.3658815300397142</v>
      </c>
      <c r="U63" s="11">
        <f t="shared" si="3"/>
        <v>1.2177140604134884</v>
      </c>
      <c r="W63" s="11">
        <f t="shared" si="1"/>
        <v>8.4321302252880379</v>
      </c>
      <c r="X63" s="11">
        <f t="shared" si="1"/>
        <v>20.983970751812308</v>
      </c>
      <c r="Y63" s="11">
        <f t="shared" si="1"/>
        <v>10.137736667991938</v>
      </c>
      <c r="Z63" s="11">
        <f t="shared" si="1"/>
        <v>0.5424299058149229</v>
      </c>
      <c r="AA63" s="11">
        <f t="shared" si="1"/>
        <v>3.930604197038523</v>
      </c>
      <c r="AB63" s="11">
        <f t="shared" si="1"/>
        <v>8.295358273509601</v>
      </c>
      <c r="AC63" s="11">
        <f t="shared" si="1"/>
        <v>5.4597276837772712</v>
      </c>
      <c r="AD63" s="11">
        <f t="shared" si="1"/>
        <v>3.426495670992824</v>
      </c>
      <c r="AE63" s="11">
        <f t="shared" si="1"/>
        <v>2.551351894061149</v>
      </c>
      <c r="AF63" s="11">
        <f t="shared" si="1"/>
        <v>6.8492399710393004</v>
      </c>
      <c r="AG63" s="11">
        <f t="shared" si="1"/>
        <v>8.6560391387189739</v>
      </c>
      <c r="AH63" s="11">
        <f t="shared" si="1"/>
        <v>9.6215484103013171</v>
      </c>
      <c r="AI63" s="11">
        <f t="shared" si="1"/>
        <v>9.1065322395769144</v>
      </c>
      <c r="AJ63" s="11">
        <f t="shared" si="1"/>
        <v>5.2341478299369415</v>
      </c>
      <c r="AK63" s="11"/>
      <c r="AL63" s="11"/>
      <c r="AM63" s="11"/>
      <c r="AN63" s="11">
        <f t="shared" si="2"/>
        <v>-2.6079314456107894</v>
      </c>
      <c r="AO63" s="11">
        <f t="shared" si="2"/>
        <v>3.9248353482879805</v>
      </c>
      <c r="AP63" s="11">
        <f t="shared" si="2"/>
        <v>7.3786566557783484</v>
      </c>
      <c r="AR63" s="15">
        <f>W63*'Table A8'!W11</f>
        <v>4.092112798332284</v>
      </c>
      <c r="AS63" s="15">
        <f>X63*'Table A8'!X11</f>
        <v>6.9373007305491488</v>
      </c>
      <c r="AT63" s="15">
        <f>Y63*'Table A8'!Y11</f>
        <v>1.5895971095411363</v>
      </c>
      <c r="AU63" s="15">
        <f>Z63*'Table A8'!Z11</f>
        <v>0.242737382852178</v>
      </c>
      <c r="AV63" s="15">
        <f>AA63*'Table A8'!AA11</f>
        <v>2.3650445453580793</v>
      </c>
      <c r="AW63" s="15">
        <f>AB63*'Table A8'!AB11</f>
        <v>1.7171391626164871</v>
      </c>
      <c r="AX63" s="15">
        <f>AC63*'Table A8'!AC11</f>
        <v>1.7028890645701307</v>
      </c>
      <c r="AY63" s="15">
        <f>AD63*'Table A8'!AD11</f>
        <v>0.31318170432874426</v>
      </c>
      <c r="AZ63" s="15">
        <f>AE63*'Table A8'!AE11</f>
        <v>0.67661852230501673</v>
      </c>
      <c r="BA63" s="15">
        <f>AF63*'Table A8'!AF11</f>
        <v>3.1547599306607017</v>
      </c>
      <c r="BB63" s="15">
        <f>AG63*'Table A8'!AG11</f>
        <v>3.929841768978414</v>
      </c>
      <c r="BC63" s="15">
        <f>AH63*'Table A8'!AH11</f>
        <v>6.8312993713139347</v>
      </c>
      <c r="BD63" s="15">
        <f>AI63*'Table A8'!AI11</f>
        <v>3.1945715096435814</v>
      </c>
      <c r="BE63" s="15">
        <f>AJ63*'Table A8'!AJ11</f>
        <v>2.1224469450394294</v>
      </c>
      <c r="BF63" s="15"/>
      <c r="BG63" s="15"/>
      <c r="BH63" s="15"/>
      <c r="BI63" s="15">
        <f>AN63*'Table A8'!AN11</f>
        <v>-0.71092211207350109</v>
      </c>
      <c r="BJ63" s="15">
        <f>AO63*'Table A8'!AO11</f>
        <v>1.3768322401794235</v>
      </c>
      <c r="BK63" s="15">
        <f>AP63*'Table A8'!AP11</f>
        <v>2.0151111326930669</v>
      </c>
    </row>
    <row r="64" spans="1:63" x14ac:dyDescent="0.2">
      <c r="A64" s="13">
        <v>1976</v>
      </c>
      <c r="B64" s="11">
        <f t="shared" si="3"/>
        <v>-5.8442326344759321</v>
      </c>
      <c r="C64" s="11">
        <f t="shared" si="3"/>
        <v>-3.6506116046750803</v>
      </c>
      <c r="D64" s="11">
        <f t="shared" si="3"/>
        <v>3.6183182187751184</v>
      </c>
      <c r="E64" s="11">
        <f t="shared" si="3"/>
        <v>-0.65893356335855469</v>
      </c>
      <c r="F64" s="11">
        <f t="shared" si="3"/>
        <v>2.9174831863040707</v>
      </c>
      <c r="G64" s="11">
        <f t="shared" si="3"/>
        <v>0.3291099721622448</v>
      </c>
      <c r="H64" s="11">
        <f t="shared" si="3"/>
        <v>4.5830126735656229</v>
      </c>
      <c r="I64" s="11">
        <f t="shared" si="3"/>
        <v>4.8990447168889117</v>
      </c>
      <c r="J64" s="11">
        <f t="shared" si="3"/>
        <v>2.5260003618357896</v>
      </c>
      <c r="K64" s="11">
        <f t="shared" si="3"/>
        <v>7.3559289624017143</v>
      </c>
      <c r="L64" s="11">
        <f t="shared" si="3"/>
        <v>2.6589938071891472</v>
      </c>
      <c r="M64" s="11">
        <f t="shared" si="3"/>
        <v>6.6281072128087537</v>
      </c>
      <c r="N64" s="11">
        <f t="shared" si="3"/>
        <v>4.744643642042834</v>
      </c>
      <c r="O64" s="11">
        <f t="shared" si="3"/>
        <v>4.6939094700481299</v>
      </c>
      <c r="P64" s="11"/>
      <c r="Q64" s="11">
        <f t="shared" si="3"/>
        <v>7.4286279392203447</v>
      </c>
      <c r="R64" s="11">
        <f t="shared" si="3"/>
        <v>6.0581974954014628</v>
      </c>
      <c r="S64" s="11">
        <f t="shared" si="3"/>
        <v>8.0248112565080909</v>
      </c>
      <c r="T64" s="11">
        <f t="shared" si="3"/>
        <v>0.966664839689102</v>
      </c>
      <c r="U64" s="11">
        <f t="shared" si="3"/>
        <v>3.3863254604676873</v>
      </c>
      <c r="W64" s="11">
        <f t="shared" si="1"/>
        <v>3.5298582068899353</v>
      </c>
      <c r="X64" s="11">
        <f t="shared" si="1"/>
        <v>26.778302465343252</v>
      </c>
      <c r="Y64" s="11">
        <f t="shared" si="1"/>
        <v>2.8923401317353381</v>
      </c>
      <c r="Z64" s="11">
        <f t="shared" si="1"/>
        <v>-2.8042046544815236</v>
      </c>
      <c r="AA64" s="11">
        <f t="shared" si="1"/>
        <v>1.4101137543507836</v>
      </c>
      <c r="AB64" s="11">
        <f t="shared" si="1"/>
        <v>2.3568275575932995</v>
      </c>
      <c r="AC64" s="11">
        <f t="shared" si="1"/>
        <v>2.327646197570532</v>
      </c>
      <c r="AD64" s="11">
        <f t="shared" si="1"/>
        <v>4.4682260269605534</v>
      </c>
      <c r="AE64" s="11">
        <f t="shared" si="1"/>
        <v>0.51011321530600728</v>
      </c>
      <c r="AF64" s="11">
        <f t="shared" si="1"/>
        <v>6.491666745895186</v>
      </c>
      <c r="AG64" s="11">
        <f t="shared" si="1"/>
        <v>6.1896524855324486</v>
      </c>
      <c r="AH64" s="11">
        <f t="shared" si="1"/>
        <v>2.6530332320327199</v>
      </c>
      <c r="AI64" s="11">
        <f t="shared" si="1"/>
        <v>9.0885485060397961</v>
      </c>
      <c r="AJ64" s="11">
        <f t="shared" si="1"/>
        <v>3.6187039102616669</v>
      </c>
      <c r="AK64" s="11"/>
      <c r="AL64" s="11"/>
      <c r="AM64" s="11"/>
      <c r="AN64" s="11">
        <f t="shared" si="2"/>
        <v>1.4539521028197111</v>
      </c>
      <c r="AO64" s="11">
        <f t="shared" si="2"/>
        <v>0.67436073130628937</v>
      </c>
      <c r="AP64" s="11">
        <f t="shared" si="2"/>
        <v>4.3261690432899735</v>
      </c>
      <c r="AR64" s="15">
        <f>W64*'Table A8'!W12</f>
        <v>1.677388619914097</v>
      </c>
      <c r="AS64" s="15">
        <f>X64*'Table A8'!X12</f>
        <v>8.4780105605276734</v>
      </c>
      <c r="AT64" s="15">
        <f>Y64*'Table A8'!Y12</f>
        <v>0.43876799798425065</v>
      </c>
      <c r="AU64" s="15">
        <f>Z64*'Table A8'!Z12</f>
        <v>-1.1920673986200958</v>
      </c>
      <c r="AV64" s="15">
        <f>AA64*'Table A8'!AA12</f>
        <v>0.81800698889888968</v>
      </c>
      <c r="AW64" s="15">
        <f>AB64*'Table A8'!AB12</f>
        <v>0.46759458742651067</v>
      </c>
      <c r="AX64" s="15">
        <f>AC64*'Table A8'!AC12</f>
        <v>0.69084539143893375</v>
      </c>
      <c r="AY64" s="15">
        <f>AD64*'Table A8'!AD12</f>
        <v>0.3820333253051274</v>
      </c>
      <c r="AZ64" s="15">
        <f>AE64*'Table A8'!AE12</f>
        <v>0.12788538307721603</v>
      </c>
      <c r="BA64" s="15">
        <f>AF64*'Table A8'!AF12</f>
        <v>2.9102142021848123</v>
      </c>
      <c r="BB64" s="15">
        <f>AG64*'Table A8'!AG12</f>
        <v>2.6980695184435941</v>
      </c>
      <c r="BC64" s="15">
        <f>AH64*'Table A8'!AH12</f>
        <v>1.8608375089477498</v>
      </c>
      <c r="BD64" s="15">
        <f>AI64*'Table A8'!AI12</f>
        <v>3.0201246685570244</v>
      </c>
      <c r="BE64" s="15">
        <f>AJ64*'Table A8'!AJ12</f>
        <v>1.3968197093610035</v>
      </c>
      <c r="BF64" s="15"/>
      <c r="BG64" s="15"/>
      <c r="BH64" s="15"/>
      <c r="BI64" s="15">
        <f>AN64*'Table A8'!AN12</f>
        <v>0.3693038341162066</v>
      </c>
      <c r="BJ64" s="15">
        <f>AO64*'Table A8'!AO12</f>
        <v>0.21862774908949906</v>
      </c>
      <c r="BK64" s="15">
        <f>AP64*'Table A8'!AP12</f>
        <v>1.130860587915999</v>
      </c>
    </row>
    <row r="65" spans="1:63" x14ac:dyDescent="0.2">
      <c r="A65" s="13">
        <v>1977</v>
      </c>
      <c r="B65" s="11">
        <f t="shared" si="3"/>
        <v>12.270200104999795</v>
      </c>
      <c r="C65" s="11">
        <f t="shared" si="3"/>
        <v>-4.6876447611741696</v>
      </c>
      <c r="D65" s="11">
        <f t="shared" si="3"/>
        <v>1.1455243967863682</v>
      </c>
      <c r="E65" s="11">
        <f t="shared" si="3"/>
        <v>5.7580190134706388</v>
      </c>
      <c r="F65" s="11">
        <f t="shared" si="3"/>
        <v>3.3887156351316339</v>
      </c>
      <c r="G65" s="11">
        <f t="shared" si="3"/>
        <v>1.5574001976508267</v>
      </c>
      <c r="H65" s="11">
        <f t="shared" si="3"/>
        <v>-0.84800072307635865</v>
      </c>
      <c r="I65" s="11">
        <f t="shared" si="3"/>
        <v>3.5286758573320753</v>
      </c>
      <c r="J65" s="11">
        <f t="shared" si="3"/>
        <v>0.40675904977374167</v>
      </c>
      <c r="K65" s="11">
        <f t="shared" si="3"/>
        <v>2.747982429257334</v>
      </c>
      <c r="L65" s="11">
        <f t="shared" si="3"/>
        <v>-0.62277811188183874</v>
      </c>
      <c r="M65" s="11">
        <f t="shared" si="3"/>
        <v>8.3095430190943009</v>
      </c>
      <c r="N65" s="11">
        <f t="shared" si="3"/>
        <v>1.9304856665959047</v>
      </c>
      <c r="O65" s="11">
        <f t="shared" si="3"/>
        <v>1.9636300559195075</v>
      </c>
      <c r="P65" s="11"/>
      <c r="Q65" s="11">
        <f t="shared" si="3"/>
        <v>1.7133839082469349</v>
      </c>
      <c r="R65" s="11">
        <f t="shared" si="3"/>
        <v>2.3571780783319118</v>
      </c>
      <c r="S65" s="11">
        <f t="shared" si="3"/>
        <v>3.9471588253506829</v>
      </c>
      <c r="T65" s="11">
        <f t="shared" si="3"/>
        <v>3.6033868094472954</v>
      </c>
      <c r="U65" s="11">
        <f t="shared" si="3"/>
        <v>1.5223290273945089</v>
      </c>
      <c r="W65" s="11">
        <f t="shared" si="1"/>
        <v>0.20696677334235414</v>
      </c>
      <c r="X65" s="11">
        <f t="shared" si="1"/>
        <v>16.036541804688763</v>
      </c>
      <c r="Y65" s="11">
        <f t="shared" si="1"/>
        <v>0.41700556429462576</v>
      </c>
      <c r="Z65" s="11">
        <f t="shared" si="1"/>
        <v>0.53694647496977943</v>
      </c>
      <c r="AA65" s="11">
        <f t="shared" si="1"/>
        <v>3.4726371413826618</v>
      </c>
      <c r="AB65" s="11">
        <f t="shared" si="1"/>
        <v>2.2264212737812317</v>
      </c>
      <c r="AC65" s="11">
        <f t="shared" si="1"/>
        <v>0.69332213519663899</v>
      </c>
      <c r="AD65" s="11">
        <f t="shared" si="1"/>
        <v>1.3425564826713199</v>
      </c>
      <c r="AE65" s="11">
        <f t="shared" si="1"/>
        <v>-0.75855148010045559</v>
      </c>
      <c r="AF65" s="11">
        <f t="shared" si="1"/>
        <v>0.469864638930928</v>
      </c>
      <c r="AG65" s="11">
        <f t="shared" si="1"/>
        <v>3.6700316996099769</v>
      </c>
      <c r="AH65" s="11">
        <f t="shared" si="1"/>
        <v>4.1418965226549753</v>
      </c>
      <c r="AI65" s="11">
        <f t="shared" si="1"/>
        <v>10.069289282671591</v>
      </c>
      <c r="AJ65" s="11">
        <f t="shared" si="1"/>
        <v>3.7077304660096511</v>
      </c>
      <c r="AK65" s="11"/>
      <c r="AL65" s="11"/>
      <c r="AM65" s="11"/>
      <c r="AN65" s="11">
        <f t="shared" si="2"/>
        <v>0.36855779869628957</v>
      </c>
      <c r="AO65" s="11">
        <f t="shared" si="2"/>
        <v>1.9197248809581069</v>
      </c>
      <c r="AP65" s="11">
        <f t="shared" si="2"/>
        <v>2.2667870006002788</v>
      </c>
      <c r="AR65" s="15">
        <f>W65*'Table A8'!W13</f>
        <v>0.10855407261806474</v>
      </c>
      <c r="AS65" s="15">
        <f>X65*'Table A8'!X13</f>
        <v>5.7699477413270168</v>
      </c>
      <c r="AT65" s="15">
        <f>Y65*'Table A8'!Y13</f>
        <v>7.4685696565167492E-2</v>
      </c>
      <c r="AU65" s="15">
        <f>Z65*'Table A8'!Z13</f>
        <v>0.25274070576827518</v>
      </c>
      <c r="AV65" s="15">
        <f>AA65*'Table A8'!AA13</f>
        <v>2.1648419939379511</v>
      </c>
      <c r="AW65" s="15">
        <f>AB65*'Table A8'!AB13</f>
        <v>0.52209578870169893</v>
      </c>
      <c r="AX65" s="15">
        <f>AC65*'Table A8'!AC13</f>
        <v>0.23420421726942464</v>
      </c>
      <c r="AY65" s="15">
        <f>AD65*'Table A8'!AD13</f>
        <v>0.13868608465994728</v>
      </c>
      <c r="AZ65" s="15">
        <f>AE65*'Table A8'!AE13</f>
        <v>-0.21808355052888095</v>
      </c>
      <c r="BA65" s="15">
        <f>AF65*'Table A8'!AF13</f>
        <v>0.2338046443320298</v>
      </c>
      <c r="BB65" s="15">
        <f>AG65*'Table A8'!AG13</f>
        <v>1.7652852475123988</v>
      </c>
      <c r="BC65" s="15">
        <f>AH65*'Table A8'!AH13</f>
        <v>3.0761865473758503</v>
      </c>
      <c r="BD65" s="15">
        <f>AI65*'Table A8'!AI13</f>
        <v>3.7649072627909077</v>
      </c>
      <c r="BE65" s="15">
        <f>AJ65*'Table A8'!AJ13</f>
        <v>1.5932117812443469</v>
      </c>
      <c r="BF65" s="15"/>
      <c r="BG65" s="15"/>
      <c r="BH65" s="15"/>
      <c r="BI65" s="15">
        <f>AN65*'Table A8'!AN13</f>
        <v>0.10761887721931657</v>
      </c>
      <c r="BJ65" s="15">
        <f>AO65*'Table A8'!AO13</f>
        <v>0.6932126545139724</v>
      </c>
      <c r="BK65" s="15">
        <f>AP65*'Table A8'!AP13</f>
        <v>0.68207620848062378</v>
      </c>
    </row>
    <row r="66" spans="1:63" x14ac:dyDescent="0.2">
      <c r="A66" s="13">
        <v>1978</v>
      </c>
      <c r="B66" s="11">
        <f t="shared" si="3"/>
        <v>8.3569737025104942</v>
      </c>
      <c r="C66" s="11">
        <f t="shared" si="3"/>
        <v>6.74548034419169</v>
      </c>
      <c r="D66" s="11">
        <f t="shared" si="3"/>
        <v>1.7990710428616996</v>
      </c>
      <c r="E66" s="11">
        <f t="shared" si="3"/>
        <v>8.7788467585268481</v>
      </c>
      <c r="F66" s="11">
        <f t="shared" si="3"/>
        <v>9.4399604440774887</v>
      </c>
      <c r="G66" s="11">
        <f t="shared" si="3"/>
        <v>5.6134261135736496</v>
      </c>
      <c r="H66" s="11">
        <f t="shared" si="3"/>
        <v>6.0698052801638758</v>
      </c>
      <c r="I66" s="11">
        <f t="shared" si="3"/>
        <v>2.616557445139267</v>
      </c>
      <c r="J66" s="11">
        <f t="shared" si="3"/>
        <v>4.8458311671045973</v>
      </c>
      <c r="K66" s="11">
        <f t="shared" si="3"/>
        <v>2.591358511415498</v>
      </c>
      <c r="L66" s="11">
        <f t="shared" si="3"/>
        <v>2.1028359238828953</v>
      </c>
      <c r="M66" s="11">
        <f t="shared" si="3"/>
        <v>1.0272512022589053</v>
      </c>
      <c r="N66" s="11">
        <f t="shared" si="3"/>
        <v>4.1863665708509856</v>
      </c>
      <c r="O66" s="11">
        <f t="shared" si="3"/>
        <v>4.1773157615648815</v>
      </c>
      <c r="P66" s="11"/>
      <c r="Q66" s="11">
        <f t="shared" si="3"/>
        <v>2.9885314242493743</v>
      </c>
      <c r="R66" s="11">
        <f t="shared" si="3"/>
        <v>1.5642213548316297</v>
      </c>
      <c r="S66" s="11">
        <f t="shared" si="3"/>
        <v>4.3018538396344397</v>
      </c>
      <c r="T66" s="11">
        <f t="shared" si="3"/>
        <v>3.9482735242228006</v>
      </c>
      <c r="U66" s="11">
        <f t="shared" si="3"/>
        <v>3.6510695758587675</v>
      </c>
      <c r="W66" s="11">
        <f t="shared" si="1"/>
        <v>2.5667568384420303</v>
      </c>
      <c r="X66" s="11">
        <f t="shared" si="1"/>
        <v>19.068049722955127</v>
      </c>
      <c r="Y66" s="11">
        <f t="shared" si="1"/>
        <v>2.6509106332334609</v>
      </c>
      <c r="Z66" s="11">
        <f t="shared" si="1"/>
        <v>4.9629856995507149</v>
      </c>
      <c r="AA66" s="11">
        <f t="shared" si="1"/>
        <v>9.0779835345089488</v>
      </c>
      <c r="AB66" s="11">
        <f t="shared" si="1"/>
        <v>-1.4979133566181635</v>
      </c>
      <c r="AC66" s="11">
        <f t="shared" si="1"/>
        <v>0.87633916485099217</v>
      </c>
      <c r="AD66" s="11">
        <f t="shared" si="1"/>
        <v>3.9992846223579903E-3</v>
      </c>
      <c r="AE66" s="11">
        <f t="shared" si="1"/>
        <v>-1.891631933311988</v>
      </c>
      <c r="AF66" s="11">
        <f t="shared" si="1"/>
        <v>-0.58974636082351761</v>
      </c>
      <c r="AG66" s="11">
        <f t="shared" si="1"/>
        <v>0.66598044569521342</v>
      </c>
      <c r="AH66" s="11">
        <f t="shared" si="1"/>
        <v>-9.2715156109246522E-2</v>
      </c>
      <c r="AI66" s="11">
        <f t="shared" si="1"/>
        <v>6.8383736173556864</v>
      </c>
      <c r="AJ66" s="11">
        <f t="shared" si="1"/>
        <v>1.4923303376455976</v>
      </c>
      <c r="AK66" s="11"/>
      <c r="AL66" s="11"/>
      <c r="AM66" s="11"/>
      <c r="AN66" s="11">
        <f t="shared" si="2"/>
        <v>-1.023900686020851</v>
      </c>
      <c r="AO66" s="11">
        <f t="shared" si="2"/>
        <v>42.666164774633074</v>
      </c>
      <c r="AP66" s="11">
        <f t="shared" si="2"/>
        <v>2.0577523910787043</v>
      </c>
      <c r="AR66" s="15">
        <f>W66*'Table A8'!W14</f>
        <v>1.4517576678228123</v>
      </c>
      <c r="AS66" s="15">
        <f>X66*'Table A8'!X14</f>
        <v>7.686330843323212</v>
      </c>
      <c r="AT66" s="15">
        <f>Y66*'Table A8'!Y14</f>
        <v>0.54078576917962595</v>
      </c>
      <c r="AU66" s="15">
        <f>Z66*'Table A8'!Z14</f>
        <v>2.5877007437457427</v>
      </c>
      <c r="AV66" s="15">
        <f>AA66*'Table A8'!AA14</f>
        <v>6.0786177747071921</v>
      </c>
      <c r="AW66" s="15">
        <f>AB66*'Table A8'!AB14</f>
        <v>-0.39664745683248975</v>
      </c>
      <c r="AX66" s="15">
        <f>AC66*'Table A8'!AC14</f>
        <v>0.32468366057729264</v>
      </c>
      <c r="AY66" s="15">
        <f>AD66*'Table A8'!AD14</f>
        <v>4.691160862025921E-4</v>
      </c>
      <c r="AZ66" s="15">
        <f>AE66*'Table A8'!AE14</f>
        <v>-0.59964732285990008</v>
      </c>
      <c r="BA66" s="15">
        <f>AF66*'Table A8'!AF14</f>
        <v>-0.31462968349934661</v>
      </c>
      <c r="BB66" s="15">
        <f>AG66*'Table A8'!AG14</f>
        <v>0.34337951780045206</v>
      </c>
      <c r="BC66" s="15">
        <f>AH66*'Table A8'!AH14</f>
        <v>-7.1974775687608072E-2</v>
      </c>
      <c r="BD66" s="15">
        <f>AI66*'Table A8'!AI14</f>
        <v>2.7825342249020291</v>
      </c>
      <c r="BE66" s="15">
        <f>AJ66*'Table A8'!AJ14</f>
        <v>0.69273974273508632</v>
      </c>
      <c r="BF66" s="15"/>
      <c r="BG66" s="15"/>
      <c r="BH66" s="15"/>
      <c r="BI66" s="15">
        <f>AN66*'Table A8'!AN14</f>
        <v>-0.33153904213355156</v>
      </c>
      <c r="BJ66" s="15">
        <f>AO66*'Table A8'!AO14</f>
        <v>16.964067114394108</v>
      </c>
      <c r="BK66" s="15">
        <f>AP66*'Table A8'!AP14</f>
        <v>0.6885239500549345</v>
      </c>
    </row>
    <row r="67" spans="1:63" x14ac:dyDescent="0.2">
      <c r="A67" s="13">
        <v>1979</v>
      </c>
      <c r="B67" s="11">
        <f t="shared" si="3"/>
        <v>1.6207610966154862</v>
      </c>
      <c r="C67" s="11">
        <f t="shared" si="3"/>
        <v>43.213167753446925</v>
      </c>
      <c r="D67" s="11">
        <f t="shared" si="3"/>
        <v>-4.6992336955642422E-2</v>
      </c>
      <c r="E67" s="11">
        <f t="shared" si="3"/>
        <v>1.4377958300228588</v>
      </c>
      <c r="F67" s="11">
        <f t="shared" si="3"/>
        <v>-4.9656021793216372</v>
      </c>
      <c r="G67" s="11">
        <f t="shared" si="3"/>
        <v>-0.94305645140244643</v>
      </c>
      <c r="H67" s="11">
        <f t="shared" si="3"/>
        <v>1.6194360171110533</v>
      </c>
      <c r="I67" s="11">
        <f t="shared" si="3"/>
        <v>5.1251886858121098</v>
      </c>
      <c r="J67" s="11">
        <f t="shared" si="3"/>
        <v>0.44329174126038762</v>
      </c>
      <c r="K67" s="11">
        <f t="shared" si="3"/>
        <v>3.423398539358713</v>
      </c>
      <c r="L67" s="11">
        <f t="shared" si="3"/>
        <v>2.9185956791691448</v>
      </c>
      <c r="M67" s="11">
        <f t="shared" si="3"/>
        <v>-6.0690107138050671</v>
      </c>
      <c r="N67" s="11">
        <f t="shared" si="3"/>
        <v>5.8771524954634558</v>
      </c>
      <c r="O67" s="11">
        <f t="shared" si="3"/>
        <v>5.8602815781712891</v>
      </c>
      <c r="P67" s="11"/>
      <c r="Q67" s="11">
        <f t="shared" si="3"/>
        <v>2.2708656731625698</v>
      </c>
      <c r="R67" s="11">
        <f t="shared" si="3"/>
        <v>3.1473444867326617</v>
      </c>
      <c r="S67" s="11">
        <f t="shared" si="3"/>
        <v>3.7061550043992142</v>
      </c>
      <c r="T67" s="11">
        <f t="shared" si="3"/>
        <v>2.6607231939096421</v>
      </c>
      <c r="U67" s="11">
        <f t="shared" si="3"/>
        <v>2.6736602342239291</v>
      </c>
      <c r="W67" s="11">
        <f t="shared" si="1"/>
        <v>4.4172894289120634</v>
      </c>
      <c r="X67" s="11">
        <f t="shared" si="1"/>
        <v>27.889038536893018</v>
      </c>
      <c r="Y67" s="11">
        <f t="shared" si="1"/>
        <v>2.6393183185767333</v>
      </c>
      <c r="Z67" s="11">
        <f t="shared" si="1"/>
        <v>-5.2734162108125311</v>
      </c>
      <c r="AA67" s="11">
        <f t="shared" si="1"/>
        <v>-0.9419439680507069</v>
      </c>
      <c r="AB67" s="11">
        <f t="shared" si="1"/>
        <v>-0.84742415265181004</v>
      </c>
      <c r="AC67" s="11">
        <f t="shared" si="1"/>
        <v>2.0221684949044194</v>
      </c>
      <c r="AD67" s="11">
        <f t="shared" si="1"/>
        <v>2.3183617492911424</v>
      </c>
      <c r="AE67" s="11">
        <f t="shared" si="1"/>
        <v>-1.0433572919081757</v>
      </c>
      <c r="AF67" s="11">
        <f t="shared" si="1"/>
        <v>0.66937556351274186</v>
      </c>
      <c r="AG67" s="11">
        <f t="shared" si="1"/>
        <v>1.3476593908080092</v>
      </c>
      <c r="AH67" s="11">
        <f t="shared" si="1"/>
        <v>-7.1484474735947989</v>
      </c>
      <c r="AI67" s="11">
        <f t="shared" si="1"/>
        <v>9.7201020937825575</v>
      </c>
      <c r="AJ67" s="11">
        <f t="shared" si="1"/>
        <v>3.0564597493318857</v>
      </c>
      <c r="AK67" s="11"/>
      <c r="AL67" s="11"/>
      <c r="AM67" s="11"/>
      <c r="AN67" s="11">
        <f t="shared" si="2"/>
        <v>-3.565647173162656E-2</v>
      </c>
      <c r="AO67" s="11">
        <f t="shared" si="2"/>
        <v>77.971705376703042</v>
      </c>
      <c r="AP67" s="11">
        <f t="shared" si="2"/>
        <v>2.2019157988134808</v>
      </c>
      <c r="AR67" s="15">
        <f>W67*'Table A8'!W15</f>
        <v>2.536407590081307</v>
      </c>
      <c r="AS67" s="15">
        <f>X67*'Table A8'!X15</f>
        <v>12.156831898231665</v>
      </c>
      <c r="AT67" s="15">
        <f>Y67*'Table A8'!Y15</f>
        <v>0.54818641476838748</v>
      </c>
      <c r="AU67" s="15">
        <f>Z67*'Table A8'!Z15</f>
        <v>-2.7891098338987472</v>
      </c>
      <c r="AV67" s="15">
        <f>AA67*'Table A8'!AA15</f>
        <v>-0.63684831679908283</v>
      </c>
      <c r="AW67" s="15">
        <f>AB67*'Table A8'!AB15</f>
        <v>-0.22465214286799484</v>
      </c>
      <c r="AX67" s="15">
        <f>AC67*'Table A8'!AC15</f>
        <v>0.74597795777024034</v>
      </c>
      <c r="AY67" s="15">
        <f>AD67*'Table A8'!AD15</f>
        <v>0.27287117789156751</v>
      </c>
      <c r="AZ67" s="15">
        <f>AE67*'Table A8'!AE15</f>
        <v>-0.32803153257593048</v>
      </c>
      <c r="BA67" s="15">
        <f>AF67*'Table A8'!AF15</f>
        <v>0.3559069871197249</v>
      </c>
      <c r="BB67" s="15">
        <f>AG67*'Table A8'!AG15</f>
        <v>0.68865394870289276</v>
      </c>
      <c r="BC67" s="15">
        <f>AH67*'Table A8'!AH15</f>
        <v>-5.5100233126468714</v>
      </c>
      <c r="BD67" s="15">
        <f>AI67*'Table A8'!AI15</f>
        <v>3.924005215260018</v>
      </c>
      <c r="BE67" s="15">
        <f>AJ67*'Table A8'!AJ15</f>
        <v>1.4090279444419993</v>
      </c>
      <c r="BF67" s="15"/>
      <c r="BG67" s="15"/>
      <c r="BH67" s="15"/>
      <c r="BI67" s="15">
        <f>AN67*'Table A8'!AN15</f>
        <v>-1.1631141078856586E-2</v>
      </c>
      <c r="BJ67" s="15">
        <f>AO67*'Table A8'!AO15</f>
        <v>31.212073662294227</v>
      </c>
      <c r="BK67" s="15">
        <f>AP67*'Table A8'!AP15</f>
        <v>0.74270619893978718</v>
      </c>
    </row>
    <row r="68" spans="1:63" x14ac:dyDescent="0.2">
      <c r="A68" s="13">
        <v>1980</v>
      </c>
      <c r="B68" s="11">
        <f t="shared" si="3"/>
        <v>7.7336887608088656</v>
      </c>
      <c r="C68" s="11">
        <f t="shared" si="3"/>
        <v>0.76095864423815218</v>
      </c>
      <c r="D68" s="11">
        <f t="shared" si="3"/>
        <v>-2.0524650188470606</v>
      </c>
      <c r="E68" s="11">
        <f t="shared" si="3"/>
        <v>1.9076133447390786</v>
      </c>
      <c r="F68" s="11">
        <f t="shared" si="3"/>
        <v>-10.013659124002194</v>
      </c>
      <c r="G68" s="11">
        <f t="shared" si="3"/>
        <v>-4.3699501760220638</v>
      </c>
      <c r="H68" s="11">
        <f t="shared" si="3"/>
        <v>-5.7174818037268427</v>
      </c>
      <c r="I68" s="11">
        <f t="shared" si="3"/>
        <v>-2.3781429000496734</v>
      </c>
      <c r="J68" s="11">
        <f t="shared" si="3"/>
        <v>-3.7421304650186671</v>
      </c>
      <c r="K68" s="11">
        <f t="shared" si="3"/>
        <v>5.559768812473509</v>
      </c>
      <c r="L68" s="11">
        <f t="shared" si="3"/>
        <v>-3.0919427275965972</v>
      </c>
      <c r="M68" s="11">
        <f t="shared" si="3"/>
        <v>-2.1837712316162938</v>
      </c>
      <c r="N68" s="11">
        <f t="shared" si="3"/>
        <v>3.023187932353899</v>
      </c>
      <c r="O68" s="11">
        <f t="shared" si="3"/>
        <v>3.0438149681800919</v>
      </c>
      <c r="P68" s="11"/>
      <c r="Q68" s="11">
        <f t="shared" si="3"/>
        <v>4.391771002264222</v>
      </c>
      <c r="R68" s="11">
        <f t="shared" si="3"/>
        <v>2.2856856522325053</v>
      </c>
      <c r="S68" s="11">
        <f t="shared" si="3"/>
        <v>6.1267621084331703</v>
      </c>
      <c r="T68" s="11">
        <f t="shared" si="3"/>
        <v>9.3749358153479623</v>
      </c>
      <c r="U68" s="11">
        <f t="shared" si="3"/>
        <v>-1.1987137695889438</v>
      </c>
      <c r="W68" s="11">
        <f t="shared" si="1"/>
        <v>-3.1985915821250988</v>
      </c>
      <c r="X68" s="11">
        <f t="shared" si="1"/>
        <v>5.5704360155201638</v>
      </c>
      <c r="Y68" s="11">
        <f t="shared" si="1"/>
        <v>9.2399398887247806</v>
      </c>
      <c r="Z68" s="11">
        <f t="shared" si="1"/>
        <v>0.13755526751781932</v>
      </c>
      <c r="AA68" s="11">
        <f t="shared" si="1"/>
        <v>4.3446465795954126</v>
      </c>
      <c r="AB68" s="11">
        <f t="shared" si="1"/>
        <v>0.71351945667155192</v>
      </c>
      <c r="AC68" s="11">
        <f t="shared" si="1"/>
        <v>3.7691444321933831</v>
      </c>
      <c r="AD68" s="11">
        <f t="shared" si="1"/>
        <v>0.93889137894278551</v>
      </c>
      <c r="AE68" s="11">
        <f t="shared" si="1"/>
        <v>1.999361059397442</v>
      </c>
      <c r="AF68" s="11">
        <f t="shared" si="1"/>
        <v>4.4405944995116187</v>
      </c>
      <c r="AG68" s="11">
        <f t="shared" si="1"/>
        <v>2.8035959345900086</v>
      </c>
      <c r="AH68" s="11">
        <f t="shared" si="1"/>
        <v>-2.8977064908204397</v>
      </c>
      <c r="AI68" s="11">
        <f t="shared" si="1"/>
        <v>12.883932100787177</v>
      </c>
      <c r="AJ68" s="11">
        <f t="shared" si="1"/>
        <v>5.7471125990603111</v>
      </c>
      <c r="AK68" s="11"/>
      <c r="AL68" s="11"/>
      <c r="AM68" s="11"/>
      <c r="AN68" s="11">
        <f t="shared" si="2"/>
        <v>2.1638677307822096</v>
      </c>
      <c r="AO68" s="11">
        <f t="shared" si="2"/>
        <v>43.320036912452011</v>
      </c>
      <c r="AP68" s="11">
        <f t="shared" si="2"/>
        <v>4.6549609175250195</v>
      </c>
      <c r="AR68" s="15">
        <f>W68*'Table A8'!W16</f>
        <v>-1.8017666382110682</v>
      </c>
      <c r="AS68" s="15">
        <f>X68*'Table A8'!X16</f>
        <v>2.4799581141095772</v>
      </c>
      <c r="AT68" s="15">
        <f>Y68*'Table A8'!Y16</f>
        <v>1.9043516110661769</v>
      </c>
      <c r="AU68" s="15">
        <f>Z68*'Table A8'!Z16</f>
        <v>7.092349593218765E-2</v>
      </c>
      <c r="AV68" s="15">
        <f>AA68*'Table A8'!AA16</f>
        <v>2.8874521167991114</v>
      </c>
      <c r="AW68" s="15">
        <f>AB68*'Table A8'!AB16</f>
        <v>0.1828036847992516</v>
      </c>
      <c r="AX68" s="15">
        <f>AC68*'Table A8'!AC16</f>
        <v>1.3395539312015285</v>
      </c>
      <c r="AY68" s="15">
        <f>AD68*'Table A8'!AD16</f>
        <v>0.1062825040963233</v>
      </c>
      <c r="AZ68" s="15">
        <f>AE68*'Table A8'!AE16</f>
        <v>0.59800889286577497</v>
      </c>
      <c r="BA68" s="15">
        <f>AF68*'Table A8'!AF16</f>
        <v>2.3086650802960906</v>
      </c>
      <c r="BB68" s="15">
        <f>AG68*'Table A8'!AG16</f>
        <v>1.3790888402248251</v>
      </c>
      <c r="BC68" s="15">
        <f>AH68*'Table A8'!AH16</f>
        <v>-2.1755980333079861</v>
      </c>
      <c r="BD68" s="15">
        <f>AI68*'Table A8'!AI16</f>
        <v>5.0131379804162908</v>
      </c>
      <c r="BE68" s="15">
        <f>AJ68*'Table A8'!AJ16</f>
        <v>2.5626375079209924</v>
      </c>
      <c r="BF68" s="15"/>
      <c r="BG68" s="15"/>
      <c r="BH68" s="15"/>
      <c r="BI68" s="15">
        <f>AN68*'Table A8'!AN16</f>
        <v>0.68248388228870893</v>
      </c>
      <c r="BJ68" s="15">
        <f>AO68*'Table A8'!AO16</f>
        <v>16.994450480754924</v>
      </c>
      <c r="BK68" s="15">
        <f>AP68*'Table A8'!AP16</f>
        <v>1.5338096223244939</v>
      </c>
    </row>
    <row r="69" spans="1:63" x14ac:dyDescent="0.2">
      <c r="A69" s="13">
        <v>1981</v>
      </c>
      <c r="B69" s="11">
        <f t="shared" si="3"/>
        <v>3.794833289786026</v>
      </c>
      <c r="C69" s="11">
        <f t="shared" si="3"/>
        <v>15.812295284194677</v>
      </c>
      <c r="D69" s="11">
        <f t="shared" si="3"/>
        <v>3.3790403830334048</v>
      </c>
      <c r="E69" s="11">
        <f t="shared" si="3"/>
        <v>9.151677377898281</v>
      </c>
      <c r="F69" s="11">
        <f t="shared" si="3"/>
        <v>4.0489811459250236</v>
      </c>
      <c r="G69" s="11">
        <f t="shared" si="3"/>
        <v>-3.7467602142055911</v>
      </c>
      <c r="H69" s="11">
        <f t="shared" si="3"/>
        <v>2.0506009833806571</v>
      </c>
      <c r="I69" s="11">
        <f t="shared" si="3"/>
        <v>5.8281462538657847</v>
      </c>
      <c r="J69" s="11">
        <f t="shared" si="3"/>
        <v>0.67822717866066196</v>
      </c>
      <c r="K69" s="11">
        <f t="shared" si="3"/>
        <v>1.2598776046446547</v>
      </c>
      <c r="L69" s="11">
        <f t="shared" si="3"/>
        <v>1.4491641806917421</v>
      </c>
      <c r="M69" s="11">
        <f t="shared" si="3"/>
        <v>-3.4802515698634462</v>
      </c>
      <c r="N69" s="11">
        <f t="shared" si="3"/>
        <v>5.9266482675848442</v>
      </c>
      <c r="O69" s="11">
        <f t="shared" si="3"/>
        <v>5.9234195114133747</v>
      </c>
      <c r="P69" s="11"/>
      <c r="Q69" s="11">
        <f t="shared" si="3"/>
        <v>6.551189135424873</v>
      </c>
      <c r="R69" s="11">
        <f t="shared" si="3"/>
        <v>6.018222173171961</v>
      </c>
      <c r="S69" s="11">
        <f t="shared" si="3"/>
        <v>2.4464064879670344</v>
      </c>
      <c r="T69" s="11">
        <f t="shared" si="3"/>
        <v>-0.80172992433485968</v>
      </c>
      <c r="U69" s="11">
        <f t="shared" si="3"/>
        <v>3.433003464690354</v>
      </c>
      <c r="W69" s="11">
        <f t="shared" si="1"/>
        <v>0.19602002321594814</v>
      </c>
      <c r="X69" s="11">
        <f t="shared" si="1"/>
        <v>17.743485734352205</v>
      </c>
      <c r="Y69" s="11">
        <f t="shared" si="1"/>
        <v>10.909143164529244</v>
      </c>
      <c r="Z69" s="11">
        <f t="shared" si="1"/>
        <v>4.840203745848437</v>
      </c>
      <c r="AA69" s="11">
        <f t="shared" si="1"/>
        <v>9.3284737141813068</v>
      </c>
      <c r="AB69" s="11">
        <f t="shared" si="1"/>
        <v>2.4507031378891764</v>
      </c>
      <c r="AC69" s="11">
        <f t="shared" si="1"/>
        <v>3.8133695508859367</v>
      </c>
      <c r="AD69" s="11">
        <f t="shared" si="1"/>
        <v>3.8115513219885377</v>
      </c>
      <c r="AE69" s="11">
        <f t="shared" si="1"/>
        <v>4.5458922377519251</v>
      </c>
      <c r="AF69" s="11">
        <f t="shared" si="1"/>
        <v>0.94493633254328913</v>
      </c>
      <c r="AG69" s="11">
        <f t="shared" si="1"/>
        <v>3.5241165267036578</v>
      </c>
      <c r="AH69" s="11">
        <f t="shared" si="1"/>
        <v>-5.4765438851228314</v>
      </c>
      <c r="AI69" s="11">
        <f t="shared" si="1"/>
        <v>15.946122367000569</v>
      </c>
      <c r="AJ69" s="11">
        <f t="shared" si="1"/>
        <v>7.7646232078869337</v>
      </c>
      <c r="AK69" s="11"/>
      <c r="AL69" s="11"/>
      <c r="AM69" s="11"/>
      <c r="AN69" s="11">
        <f t="shared" si="2"/>
        <v>4.8641671540649245</v>
      </c>
      <c r="AO69" s="11">
        <f t="shared" si="2"/>
        <v>20.115411213958943</v>
      </c>
      <c r="AP69" s="11">
        <f t="shared" si="2"/>
        <v>6.4980677235318751</v>
      </c>
      <c r="AR69" s="15">
        <f>W69*'Table A8'!W17</f>
        <v>0.10704653467822928</v>
      </c>
      <c r="AS69" s="15">
        <f>X69*'Table A8'!X17</f>
        <v>7.8443950431571112</v>
      </c>
      <c r="AT69" s="15">
        <f>Y69*'Table A8'!Y17</f>
        <v>2.2887382359182351</v>
      </c>
      <c r="AU69" s="15">
        <f>Z69*'Table A8'!Z17</f>
        <v>2.4699559715064572</v>
      </c>
      <c r="AV69" s="15">
        <f>AA69*'Table A8'!AA17</f>
        <v>6.176382446159443</v>
      </c>
      <c r="AW69" s="15">
        <f>AB69*'Table A8'!AB17</f>
        <v>0.61243071415850525</v>
      </c>
      <c r="AX69" s="15">
        <f>AC69*'Table A8'!AC17</f>
        <v>1.3110364515945849</v>
      </c>
      <c r="AY69" s="15">
        <f>AD69*'Table A8'!AD17</f>
        <v>0.41774602488994383</v>
      </c>
      <c r="AZ69" s="15">
        <f>AE69*'Table A8'!AE17</f>
        <v>1.2996705907732755</v>
      </c>
      <c r="BA69" s="15">
        <f>AF69*'Table A8'!AF17</f>
        <v>0.47785430336714135</v>
      </c>
      <c r="BB69" s="15">
        <f>AG69*'Table A8'!AG17</f>
        <v>1.6616209423407748</v>
      </c>
      <c r="BC69" s="15">
        <f>AH69*'Table A8'!AH17</f>
        <v>-3.9896622203119825</v>
      </c>
      <c r="BD69" s="15">
        <f>AI69*'Table A8'!AI17</f>
        <v>5.9989312344656138</v>
      </c>
      <c r="BE69" s="15">
        <f>AJ69*'Table A8'!AJ17</f>
        <v>3.3566466127695214</v>
      </c>
      <c r="BF69" s="15"/>
      <c r="BG69" s="15"/>
      <c r="BH69" s="15"/>
      <c r="BI69" s="15">
        <f>AN69*'Table A8'!AN17</f>
        <v>1.4782203981203303</v>
      </c>
      <c r="BJ69" s="15">
        <f>AO69*'Table A8'!AO17</f>
        <v>7.6599485902755662</v>
      </c>
      <c r="BK69" s="15">
        <f>AP69*'Table A8'!AP17</f>
        <v>2.1086229762860937</v>
      </c>
    </row>
    <row r="70" spans="1:63" x14ac:dyDescent="0.2">
      <c r="A70" s="13">
        <v>1982</v>
      </c>
      <c r="B70" s="11">
        <f t="shared" si="3"/>
        <v>3.8280129731116386</v>
      </c>
      <c r="C70" s="11">
        <f t="shared" si="3"/>
        <v>7.8338097400472595</v>
      </c>
      <c r="D70" s="11">
        <f t="shared" si="3"/>
        <v>5.6312223545452289</v>
      </c>
      <c r="E70" s="11">
        <f t="shared" si="3"/>
        <v>2.4329803887406687</v>
      </c>
      <c r="F70" s="11">
        <f t="shared" si="3"/>
        <v>0.57628450227680261</v>
      </c>
      <c r="G70" s="11">
        <f t="shared" si="3"/>
        <v>12.17102517112032</v>
      </c>
      <c r="H70" s="11">
        <f t="shared" si="3"/>
        <v>4.4768208446006152</v>
      </c>
      <c r="I70" s="11">
        <f t="shared" si="3"/>
        <v>0.27774599886543072</v>
      </c>
      <c r="J70" s="11">
        <f t="shared" si="3"/>
        <v>-0.75290798611111764</v>
      </c>
      <c r="K70" s="11">
        <f t="shared" si="3"/>
        <v>2.4790709983083969</v>
      </c>
      <c r="L70" s="11">
        <f t="shared" si="3"/>
        <v>2.4649522695011195</v>
      </c>
      <c r="M70" s="11">
        <f t="shared" si="3"/>
        <v>-11.240969461810479</v>
      </c>
      <c r="N70" s="11">
        <f t="shared" si="3"/>
        <v>8.0751818026771449</v>
      </c>
      <c r="O70" s="11">
        <f t="shared" si="3"/>
        <v>7.9999944741560913</v>
      </c>
      <c r="P70" s="11"/>
      <c r="Q70" s="11">
        <f t="shared" si="3"/>
        <v>3.4771354745334326</v>
      </c>
      <c r="R70" s="11">
        <f t="shared" si="3"/>
        <v>2.065307426699392</v>
      </c>
      <c r="S70" s="11">
        <f t="shared" si="3"/>
        <v>-0.41248932248348913</v>
      </c>
      <c r="T70" s="11">
        <f t="shared" si="3"/>
        <v>0.49795480257530667</v>
      </c>
      <c r="U70" s="11">
        <f t="shared" si="3"/>
        <v>4.774120527195258</v>
      </c>
      <c r="W70" s="11">
        <f t="shared" si="1"/>
        <v>-3.445507047750429</v>
      </c>
      <c r="X70" s="11">
        <f t="shared" si="1"/>
        <v>7.3202687616160889</v>
      </c>
      <c r="Y70" s="11">
        <f t="shared" si="1"/>
        <v>5.6682904072937523</v>
      </c>
      <c r="Z70" s="11">
        <f t="shared" si="1"/>
        <v>3.0386360917881605</v>
      </c>
      <c r="AA70" s="11">
        <f t="shared" si="1"/>
        <v>5.4653092154871574</v>
      </c>
      <c r="AB70" s="11">
        <f t="shared" si="1"/>
        <v>3.0694746111456839</v>
      </c>
      <c r="AC70" s="11">
        <f t="shared" si="1"/>
        <v>3.2771205271905135</v>
      </c>
      <c r="AD70" s="11">
        <f t="shared" si="1"/>
        <v>-0.55349876576143986</v>
      </c>
      <c r="AE70" s="11">
        <f t="shared" si="1"/>
        <v>0.45151426907394931</v>
      </c>
      <c r="AF70" s="11">
        <f t="shared" si="1"/>
        <v>-0.40772739512866529</v>
      </c>
      <c r="AG70" s="11">
        <f t="shared" si="1"/>
        <v>4.737282321692704</v>
      </c>
      <c r="AH70" s="11">
        <f t="shared" si="1"/>
        <v>-11.287011883031061</v>
      </c>
      <c r="AI70" s="11">
        <f t="shared" si="1"/>
        <v>11.338907854193025</v>
      </c>
      <c r="AJ70" s="11">
        <f t="shared" si="1"/>
        <v>4.681557749750187</v>
      </c>
      <c r="AK70" s="11"/>
      <c r="AL70" s="11"/>
      <c r="AM70" s="11"/>
      <c r="AN70" s="11">
        <f t="shared" si="2"/>
        <v>0.89740185335951406</v>
      </c>
      <c r="AO70" s="11">
        <f t="shared" si="2"/>
        <v>17.683930717230155</v>
      </c>
      <c r="AP70" s="11">
        <f t="shared" si="2"/>
        <v>3.6125416956155343</v>
      </c>
      <c r="AR70" s="15">
        <f>W70*'Table A8'!W18</f>
        <v>-1.8960625283770611</v>
      </c>
      <c r="AS70" s="15">
        <f>X70*'Table A8'!X18</f>
        <v>3.3951406516375418</v>
      </c>
      <c r="AT70" s="15">
        <f>Y70*'Table A8'!Y18</f>
        <v>1.2963380161480813</v>
      </c>
      <c r="AU70" s="15">
        <f>Z70*'Table A8'!Z18</f>
        <v>1.6116925830844402</v>
      </c>
      <c r="AV70" s="15">
        <f>AA70*'Table A8'!AA18</f>
        <v>3.7300735395699851</v>
      </c>
      <c r="AW70" s="15">
        <f>AB70*'Table A8'!AB18</f>
        <v>0.81003434988134604</v>
      </c>
      <c r="AX70" s="15">
        <f>AC70*'Table A8'!AC18</f>
        <v>1.1640332112580702</v>
      </c>
      <c r="AY70" s="15">
        <f>AD70*'Table A8'!AD18</f>
        <v>-6.4427256334631575E-2</v>
      </c>
      <c r="AZ70" s="15">
        <f>AE70*'Table A8'!AE18</f>
        <v>0.13233883226557455</v>
      </c>
      <c r="BA70" s="15">
        <f>AF70*'Table A8'!AF18</f>
        <v>-0.20830792617123511</v>
      </c>
      <c r="BB70" s="15">
        <f>AG70*'Table A8'!AG18</f>
        <v>2.2592099392152507</v>
      </c>
      <c r="BC70" s="15">
        <f>AH70*'Table A8'!AH18</f>
        <v>-8.0634412892373888</v>
      </c>
      <c r="BD70" s="15">
        <f>AI70*'Table A8'!AI18</f>
        <v>4.3756845409330882</v>
      </c>
      <c r="BE70" s="15">
        <f>AJ70*'Table A8'!AJ18</f>
        <v>2.0711211484894827</v>
      </c>
      <c r="BF70" s="15"/>
      <c r="BG70" s="15"/>
      <c r="BH70" s="15"/>
      <c r="BI70" s="15">
        <f>AN70*'Table A8'!AN18</f>
        <v>0.28007911843350436</v>
      </c>
      <c r="BJ70" s="15">
        <f>AO70*'Table A8'!AO18</f>
        <v>6.8702070836439146</v>
      </c>
      <c r="BK70" s="15">
        <f>AP70*'Table A8'!AP18</f>
        <v>1.2282641765092814</v>
      </c>
    </row>
    <row r="71" spans="1:63" x14ac:dyDescent="0.2">
      <c r="A71" s="13">
        <v>1983</v>
      </c>
      <c r="B71" s="11">
        <f t="shared" si="3"/>
        <v>-4.5577359187597537</v>
      </c>
      <c r="C71" s="11">
        <f t="shared" si="3"/>
        <v>9.6238022864127082</v>
      </c>
      <c r="D71" s="11">
        <f t="shared" si="3"/>
        <v>6.456498815190348</v>
      </c>
      <c r="E71" s="11">
        <f t="shared" si="3"/>
        <v>4.1815541960201763</v>
      </c>
      <c r="F71" s="11">
        <f t="shared" si="3"/>
        <v>-1.8826656275257592</v>
      </c>
      <c r="G71" s="11">
        <f t="shared" si="3"/>
        <v>7.4815347700391888</v>
      </c>
      <c r="H71" s="11">
        <f t="shared" si="3"/>
        <v>7.6140673507703704</v>
      </c>
      <c r="I71" s="11">
        <f t="shared" si="3"/>
        <v>6.4305271073642256</v>
      </c>
      <c r="J71" s="11">
        <f t="shared" si="3"/>
        <v>1.7865535284528944</v>
      </c>
      <c r="K71" s="11">
        <f t="shared" si="3"/>
        <v>5.2959439557377808</v>
      </c>
      <c r="L71" s="11">
        <f t="shared" si="3"/>
        <v>2.2743194153994839</v>
      </c>
      <c r="M71" s="11">
        <f t="shared" si="3"/>
        <v>3.9729536136636545</v>
      </c>
      <c r="N71" s="11">
        <f t="shared" si="3"/>
        <v>7.6043324810710411</v>
      </c>
      <c r="O71" s="11">
        <f t="shared" si="3"/>
        <v>7.5842023853485818</v>
      </c>
      <c r="P71" s="11"/>
      <c r="Q71" s="11">
        <f t="shared" si="3"/>
        <v>3.6410165822285512</v>
      </c>
      <c r="R71" s="11">
        <f t="shared" si="3"/>
        <v>3.9064713652611882</v>
      </c>
      <c r="S71" s="11">
        <f t="shared" si="3"/>
        <v>10.373625224614447</v>
      </c>
      <c r="T71" s="11">
        <f t="shared" si="3"/>
        <v>2.2035420637597891</v>
      </c>
      <c r="U71" s="11">
        <f t="shared" si="3"/>
        <v>5.6500653951870872</v>
      </c>
      <c r="W71" s="11">
        <f t="shared" si="1"/>
        <v>2.5811352521676101</v>
      </c>
      <c r="X71" s="11">
        <f t="shared" si="1"/>
        <v>15.266790934586849</v>
      </c>
      <c r="Y71" s="11">
        <f t="shared" si="1"/>
        <v>3.7407367520226886</v>
      </c>
      <c r="Z71" s="11">
        <f t="shared" si="1"/>
        <v>0.16952664530955897</v>
      </c>
      <c r="AA71" s="11">
        <f t="shared" si="1"/>
        <v>2.2749570722083501</v>
      </c>
      <c r="AB71" s="11">
        <f t="shared" si="1"/>
        <v>1.1197604249936877</v>
      </c>
      <c r="AC71" s="11">
        <f t="shared" si="1"/>
        <v>2.3176903132216653</v>
      </c>
      <c r="AD71" s="11">
        <f t="shared" si="1"/>
        <v>-0.39191249530076133</v>
      </c>
      <c r="AE71" s="11">
        <f t="shared" si="1"/>
        <v>1.4726358799829642</v>
      </c>
      <c r="AF71" s="11">
        <f t="shared" si="1"/>
        <v>5.4164334591044749E-3</v>
      </c>
      <c r="AG71" s="11">
        <f t="shared" si="1"/>
        <v>3.3890027252464261</v>
      </c>
      <c r="AH71" s="11">
        <f t="shared" si="1"/>
        <v>2.6309125331835936</v>
      </c>
      <c r="AI71" s="11">
        <f t="shared" si="1"/>
        <v>3.7482176437767523</v>
      </c>
      <c r="AJ71" s="11">
        <f t="shared" si="1"/>
        <v>4.411219825988244E-2</v>
      </c>
      <c r="AK71" s="11"/>
      <c r="AL71" s="11"/>
      <c r="AM71" s="11"/>
      <c r="AN71" s="11">
        <f t="shared" si="2"/>
        <v>5.2456877188228557</v>
      </c>
      <c r="AO71" s="11">
        <f t="shared" si="2"/>
        <v>7.5414849170484244</v>
      </c>
      <c r="AP71" s="11">
        <f t="shared" si="2"/>
        <v>2.539524486892919</v>
      </c>
      <c r="AR71" s="15">
        <f>W71*'Table A8'!W19</f>
        <v>1.4707308666851042</v>
      </c>
      <c r="AS71" s="15">
        <f>X71*'Table A8'!X19</f>
        <v>7.6166019972653789</v>
      </c>
      <c r="AT71" s="15">
        <f>Y71*'Table A8'!Y19</f>
        <v>0.95463601911619012</v>
      </c>
      <c r="AU71" s="15">
        <f>Z71*'Table A8'!Z19</f>
        <v>9.4833205386167282E-2</v>
      </c>
      <c r="AV71" s="15">
        <f>AA71*'Table A8'!AA19</f>
        <v>1.6127170684884993</v>
      </c>
      <c r="AW71" s="15">
        <f>AB71*'Table A8'!AB19</f>
        <v>0.32237902635568272</v>
      </c>
      <c r="AX71" s="15">
        <f>AC71*'Table A8'!AC19</f>
        <v>0.87886816677365542</v>
      </c>
      <c r="AY71" s="15">
        <f>AD71*'Table A8'!AD19</f>
        <v>-5.0439138145208E-2</v>
      </c>
      <c r="AZ71" s="15">
        <f>AE71*'Table A8'!AE19</f>
        <v>0.4588733402026916</v>
      </c>
      <c r="BA71" s="15">
        <f>AF71*'Table A8'!AF19</f>
        <v>2.8782927401681179E-3</v>
      </c>
      <c r="BB71" s="15">
        <f>AG71*'Table A8'!AG19</f>
        <v>1.6826398530848508</v>
      </c>
      <c r="BC71" s="15">
        <f>AH71*'Table A8'!AH19</f>
        <v>1.8963617539187343</v>
      </c>
      <c r="BD71" s="15">
        <f>AI71*'Table A8'!AI19</f>
        <v>1.5139051063214304</v>
      </c>
      <c r="BE71" s="15">
        <f>AJ71*'Table A8'!AJ19</f>
        <v>2.0335723397805802E-2</v>
      </c>
      <c r="BF71" s="15"/>
      <c r="BG71" s="15"/>
      <c r="BH71" s="15"/>
      <c r="BI71" s="15">
        <f>AN71*'Table A8'!AN19</f>
        <v>1.7636002110682443</v>
      </c>
      <c r="BJ71" s="15">
        <f>AO71*'Table A8'!AO19</f>
        <v>3.0769258461557571</v>
      </c>
      <c r="BK71" s="15">
        <f>AP71*'Table A8'!AP19</f>
        <v>0.92997386710018681</v>
      </c>
    </row>
    <row r="72" spans="1:63" x14ac:dyDescent="0.2">
      <c r="A72" s="13">
        <v>1984</v>
      </c>
      <c r="B72" s="11">
        <f t="shared" si="3"/>
        <v>13.950050784054802</v>
      </c>
      <c r="C72" s="11">
        <f t="shared" si="3"/>
        <v>0.26027929159428975</v>
      </c>
      <c r="D72" s="11">
        <f t="shared" si="3"/>
        <v>3.4016302499530138</v>
      </c>
      <c r="E72" s="11">
        <f t="shared" si="3"/>
        <v>-18.295016058165249</v>
      </c>
      <c r="F72" s="11">
        <f t="shared" si="3"/>
        <v>-4.285574617794552</v>
      </c>
      <c r="G72" s="11">
        <f t="shared" si="3"/>
        <v>3.5300967638196568E-2</v>
      </c>
      <c r="H72" s="11">
        <f t="shared" si="3"/>
        <v>-0.36476516404505555</v>
      </c>
      <c r="I72" s="11">
        <f t="shared" si="3"/>
        <v>6.5965219547869935E-2</v>
      </c>
      <c r="J72" s="11">
        <f t="shared" si="3"/>
        <v>-5.2479596335816119</v>
      </c>
      <c r="K72" s="11">
        <f t="shared" si="3"/>
        <v>0.39073085025480569</v>
      </c>
      <c r="L72" s="11">
        <f t="shared" si="3"/>
        <v>-2.9750507558761963</v>
      </c>
      <c r="M72" s="11">
        <f t="shared" si="3"/>
        <v>-6.5148314912253147</v>
      </c>
      <c r="N72" s="11">
        <f t="shared" si="3"/>
        <v>-0.75649115924123489</v>
      </c>
      <c r="O72" s="11">
        <f t="shared" si="3"/>
        <v>-0.74319538716488553</v>
      </c>
      <c r="P72" s="11"/>
      <c r="Q72" s="11">
        <f t="shared" ref="Q72:U72" si="4">(Q20/Q19-1)*100</f>
        <v>-0.8551135293788481</v>
      </c>
      <c r="R72" s="11">
        <f t="shared" si="4"/>
        <v>-2.8355749270350339</v>
      </c>
      <c r="S72" s="11">
        <f t="shared" si="4"/>
        <v>-1.828445344201457</v>
      </c>
      <c r="T72" s="11">
        <f t="shared" si="4"/>
        <v>-1.6683244429578248</v>
      </c>
      <c r="U72" s="11">
        <f t="shared" si="4"/>
        <v>-0.75703627876961832</v>
      </c>
      <c r="W72" s="11">
        <f t="shared" si="1"/>
        <v>-4.0163936187025957</v>
      </c>
      <c r="X72" s="11">
        <f t="shared" si="1"/>
        <v>12.769384281009867</v>
      </c>
      <c r="Y72" s="11">
        <f t="shared" si="1"/>
        <v>-0.62712325568096139</v>
      </c>
      <c r="Z72" s="11">
        <f t="shared" si="1"/>
        <v>0.49802429739305154</v>
      </c>
      <c r="AA72" s="11">
        <f t="shared" si="1"/>
        <v>3.2479452785204588</v>
      </c>
      <c r="AB72" s="11">
        <f t="shared" si="1"/>
        <v>-5.0542354815535813</v>
      </c>
      <c r="AC72" s="11">
        <f t="shared" si="1"/>
        <v>-2.0350074909593618</v>
      </c>
      <c r="AD72" s="11">
        <f t="shared" si="1"/>
        <v>-2.7697177525718875</v>
      </c>
      <c r="AE72" s="11">
        <f t="shared" si="1"/>
        <v>-4.7712348092609158</v>
      </c>
      <c r="AF72" s="11">
        <f t="shared" si="1"/>
        <v>-3.7046004842614888</v>
      </c>
      <c r="AG72" s="11">
        <f t="shared" si="1"/>
        <v>1.235529481228359</v>
      </c>
      <c r="AH72" s="11">
        <f t="shared" si="1"/>
        <v>-5.4690367835486198</v>
      </c>
      <c r="AI72" s="11">
        <f t="shared" si="1"/>
        <v>-0.66955962967961691</v>
      </c>
      <c r="AJ72" s="11">
        <f t="shared" si="1"/>
        <v>-4.1410547360458239</v>
      </c>
      <c r="AK72" s="11"/>
      <c r="AL72" s="11"/>
      <c r="AM72" s="11"/>
      <c r="AN72" s="11">
        <f t="shared" si="2"/>
        <v>-5.2152721897810732</v>
      </c>
      <c r="AO72" s="11">
        <f t="shared" si="2"/>
        <v>3.5949738505554496</v>
      </c>
      <c r="AP72" s="11">
        <f t="shared" si="2"/>
        <v>-1.7394863434129326</v>
      </c>
      <c r="AR72" s="15">
        <f>W72*'Table A8'!W20</f>
        <v>-2.3359345286374298</v>
      </c>
      <c r="AS72" s="15">
        <f>X72*'Table A8'!X20</f>
        <v>6.8380052824807835</v>
      </c>
      <c r="AT72" s="15">
        <f>Y72*'Table A8'!Y20</f>
        <v>-0.17120464880090247</v>
      </c>
      <c r="AU72" s="15">
        <f>Z72*'Table A8'!Z20</f>
        <v>0.28845567305005543</v>
      </c>
      <c r="AV72" s="15">
        <f>AA72*'Table A8'!AA20</f>
        <v>2.361905806540078</v>
      </c>
      <c r="AW72" s="15">
        <f>AB72*'Table A8'!AB20</f>
        <v>-1.5127326796289868</v>
      </c>
      <c r="AX72" s="15">
        <f>AC72*'Table A8'!AC20</f>
        <v>-0.7952809274669187</v>
      </c>
      <c r="AY72" s="15">
        <f>AD72*'Table A8'!AD20</f>
        <v>-0.37778950145080537</v>
      </c>
      <c r="AZ72" s="15">
        <f>AE72*'Table A8'!AE20</f>
        <v>-1.5267951389634928</v>
      </c>
      <c r="BA72" s="15">
        <f>AF72*'Table A8'!AF20</f>
        <v>-1.9997433414043519</v>
      </c>
      <c r="BB72" s="15">
        <f>AG72*'Table A8'!AG20</f>
        <v>0.6246837057090584</v>
      </c>
      <c r="BC72" s="15">
        <f>AH72*'Table A8'!AH20</f>
        <v>-3.990756140955428</v>
      </c>
      <c r="BD72" s="15">
        <f>AI72*'Table A8'!AI20</f>
        <v>-0.27338119679818756</v>
      </c>
      <c r="BE72" s="15">
        <f>AJ72*'Table A8'!AJ20</f>
        <v>-1.9276609796293311</v>
      </c>
      <c r="BF72" s="15"/>
      <c r="BG72" s="15"/>
      <c r="BH72" s="15"/>
      <c r="BI72" s="15">
        <f>AN72*'Table A8'!AN20</f>
        <v>-1.8196084670146164</v>
      </c>
      <c r="BJ72" s="15">
        <f>AO72*'Table A8'!AO20</f>
        <v>1.4883191741299562</v>
      </c>
      <c r="BK72" s="15">
        <f>AP72*'Table A8'!AP20</f>
        <v>-0.66344009137769244</v>
      </c>
    </row>
    <row r="73" spans="1:63" x14ac:dyDescent="0.2">
      <c r="A73" s="13">
        <v>1985</v>
      </c>
      <c r="B73" s="11">
        <f t="shared" ref="B73:U85" si="5">(B21/B20-1)*100</f>
        <v>0.2058704474451778</v>
      </c>
      <c r="C73" s="11">
        <f t="shared" si="5"/>
        <v>19.472522456439776</v>
      </c>
      <c r="D73" s="11">
        <f t="shared" si="5"/>
        <v>0.91928799356013613</v>
      </c>
      <c r="E73" s="11">
        <f t="shared" si="5"/>
        <v>22.817791807546726</v>
      </c>
      <c r="F73" s="11">
        <f t="shared" si="5"/>
        <v>12.525218542162531</v>
      </c>
      <c r="G73" s="11">
        <f t="shared" si="5"/>
        <v>-1.0643315181635638</v>
      </c>
      <c r="H73" s="11">
        <f t="shared" si="5"/>
        <v>3.7222587826895692</v>
      </c>
      <c r="I73" s="11">
        <f t="shared" si="5"/>
        <v>6.0804986620007995</v>
      </c>
      <c r="J73" s="11">
        <f t="shared" si="5"/>
        <v>3.5887840570840046</v>
      </c>
      <c r="K73" s="11">
        <f t="shared" si="5"/>
        <v>-0.47095514112902581</v>
      </c>
      <c r="L73" s="11">
        <f t="shared" si="5"/>
        <v>-6.8970861889984247</v>
      </c>
      <c r="M73" s="11">
        <f t="shared" si="5"/>
        <v>1.7637350687589981</v>
      </c>
      <c r="N73" s="11">
        <f t="shared" si="5"/>
        <v>6.6156040572629138E-2</v>
      </c>
      <c r="O73" s="11">
        <f t="shared" si="5"/>
        <v>-1.1812771799557531E-2</v>
      </c>
      <c r="P73" s="11"/>
      <c r="Q73" s="11">
        <f t="shared" si="5"/>
        <v>4.7553119620385331</v>
      </c>
      <c r="R73" s="11">
        <f t="shared" si="5"/>
        <v>-0.9498698281171114</v>
      </c>
      <c r="S73" s="11">
        <f t="shared" si="5"/>
        <v>-0.35304525371007145</v>
      </c>
      <c r="T73" s="11">
        <f t="shared" si="5"/>
        <v>1.2920595779908561</v>
      </c>
      <c r="U73" s="11">
        <f t="shared" si="5"/>
        <v>2.0951396565677127</v>
      </c>
      <c r="W73" s="11">
        <f t="shared" si="1"/>
        <v>6.7765998188153542</v>
      </c>
      <c r="X73" s="11">
        <f t="shared" si="1"/>
        <v>14.726989502639043</v>
      </c>
      <c r="Y73" s="11">
        <f t="shared" si="1"/>
        <v>-1.3273019134334874</v>
      </c>
      <c r="Z73" s="11">
        <f t="shared" si="1"/>
        <v>-3.117183356295028</v>
      </c>
      <c r="AA73" s="11">
        <f t="shared" si="1"/>
        <v>1.555251175957717</v>
      </c>
      <c r="AB73" s="11">
        <f t="shared" si="1"/>
        <v>-2.4301069514344076</v>
      </c>
      <c r="AC73" s="11">
        <f t="shared" si="1"/>
        <v>2.0669825770307737</v>
      </c>
      <c r="AD73" s="11">
        <f t="shared" si="1"/>
        <v>0.58388005913878605</v>
      </c>
      <c r="AE73" s="11">
        <f t="shared" si="1"/>
        <v>-1.355477841798558</v>
      </c>
      <c r="AF73" s="11">
        <f t="shared" si="1"/>
        <v>-2.189435161697284</v>
      </c>
      <c r="AG73" s="11">
        <f t="shared" si="1"/>
        <v>-2.0516107467598577</v>
      </c>
      <c r="AH73" s="11">
        <f t="shared" si="1"/>
        <v>0.36177906225238754</v>
      </c>
      <c r="AI73" s="11">
        <f t="shared" si="1"/>
        <v>-2.8201352770139132</v>
      </c>
      <c r="AJ73" s="11">
        <f t="shared" si="1"/>
        <v>-6.1091132897479365</v>
      </c>
      <c r="AK73" s="11"/>
      <c r="AL73" s="11"/>
      <c r="AM73" s="11"/>
      <c r="AN73" s="11">
        <f t="shared" si="2"/>
        <v>-4.9640181395208094</v>
      </c>
      <c r="AO73" s="11">
        <f t="shared" si="2"/>
        <v>7.1874594733719155</v>
      </c>
      <c r="AP73" s="11">
        <f t="shared" si="2"/>
        <v>-0.53470407075905113</v>
      </c>
      <c r="AR73" s="15">
        <f>W73*'Table A8'!W21</f>
        <v>4.0673152112529758</v>
      </c>
      <c r="AS73" s="15">
        <f>X73*'Table A8'!X21</f>
        <v>8.4370922860619064</v>
      </c>
      <c r="AT73" s="15">
        <f>Y73*'Table A8'!Y21</f>
        <v>-0.38067018877272424</v>
      </c>
      <c r="AU73" s="15">
        <f>Z73*'Table A8'!Z21</f>
        <v>-1.8609584637081316</v>
      </c>
      <c r="AV73" s="15">
        <f>AA73*'Table A8'!AA21</f>
        <v>1.1597508019116696</v>
      </c>
      <c r="AW73" s="15">
        <f>AB73*'Table A8'!AB21</f>
        <v>-0.75284713355437938</v>
      </c>
      <c r="AX73" s="15">
        <f>AC73*'Table A8'!AC21</f>
        <v>0.83051359945096492</v>
      </c>
      <c r="AY73" s="15">
        <f>AD73*'Table A8'!AD21</f>
        <v>8.4078728515985204E-2</v>
      </c>
      <c r="AZ73" s="15">
        <f>AE73*'Table A8'!AE21</f>
        <v>-0.44161468085797018</v>
      </c>
      <c r="BA73" s="15">
        <f>AF73*'Table A8'!AF21</f>
        <v>-1.1901769538986438</v>
      </c>
      <c r="BB73" s="15">
        <f>AG73*'Table A8'!AG21</f>
        <v>-1.0473472862209072</v>
      </c>
      <c r="BC73" s="15">
        <f>AH73*'Table A8'!AH21</f>
        <v>0.26684823631736104</v>
      </c>
      <c r="BD73" s="15">
        <f>AI73*'Table A8'!AI21</f>
        <v>-1.1466670036338571</v>
      </c>
      <c r="BE73" s="15">
        <f>AJ73*'Table A8'!AJ21</f>
        <v>-2.8321849211271433</v>
      </c>
      <c r="BF73" s="15"/>
      <c r="BG73" s="15"/>
      <c r="BH73" s="15"/>
      <c r="BI73" s="15">
        <f>AN73*'Table A8'!AN21</f>
        <v>-1.740881161529948</v>
      </c>
      <c r="BJ73" s="15">
        <f>AO73*'Table A8'!AO21</f>
        <v>3.0129830112375071</v>
      </c>
      <c r="BK73" s="15">
        <f>AP73*'Table A8'!AP21</f>
        <v>-0.2103525814366107</v>
      </c>
    </row>
    <row r="74" spans="1:63" x14ac:dyDescent="0.2">
      <c r="A74" s="13">
        <v>1986</v>
      </c>
      <c r="B74" s="11">
        <f t="shared" si="5"/>
        <v>0.19686588075218392</v>
      </c>
      <c r="C74" s="11">
        <f t="shared" si="5"/>
        <v>10.709868620380236</v>
      </c>
      <c r="D74" s="11">
        <f t="shared" si="5"/>
        <v>2.0316203311859571</v>
      </c>
      <c r="E74" s="11">
        <f t="shared" si="5"/>
        <v>20.942725172012434</v>
      </c>
      <c r="F74" s="11">
        <f t="shared" si="5"/>
        <v>12.323777238869393</v>
      </c>
      <c r="G74" s="11">
        <f t="shared" si="5"/>
        <v>4.0909225441737807</v>
      </c>
      <c r="H74" s="11">
        <f t="shared" si="5"/>
        <v>4.7588514264734982</v>
      </c>
      <c r="I74" s="11">
        <f t="shared" si="5"/>
        <v>4.6088178444984251</v>
      </c>
      <c r="J74" s="11">
        <f t="shared" si="5"/>
        <v>1.1197607018536226</v>
      </c>
      <c r="K74" s="11">
        <f t="shared" si="5"/>
        <v>-1.4033732647978248</v>
      </c>
      <c r="L74" s="11">
        <f t="shared" si="5"/>
        <v>-0.85986332960463763</v>
      </c>
      <c r="M74" s="11">
        <f t="shared" si="5"/>
        <v>9.0715152111636712</v>
      </c>
      <c r="N74" s="11">
        <f t="shared" si="5"/>
        <v>1.0533092695947266</v>
      </c>
      <c r="O74" s="11">
        <f t="shared" si="5"/>
        <v>1.0413308677490685</v>
      </c>
      <c r="P74" s="11"/>
      <c r="Q74" s="11">
        <f t="shared" si="5"/>
        <v>-0.26176541208701165</v>
      </c>
      <c r="R74" s="11">
        <f t="shared" si="5"/>
        <v>3.2730171461504032</v>
      </c>
      <c r="S74" s="11">
        <f t="shared" si="5"/>
        <v>7.9518965151148979</v>
      </c>
      <c r="T74" s="11">
        <f t="shared" si="5"/>
        <v>4.1086308002451277</v>
      </c>
      <c r="U74" s="11">
        <f t="shared" si="5"/>
        <v>3.0363824849612309</v>
      </c>
      <c r="W74" s="11">
        <f t="shared" si="1"/>
        <v>-0.64824396109846028</v>
      </c>
      <c r="X74" s="11">
        <f t="shared" si="1"/>
        <v>14.220447038595552</v>
      </c>
      <c r="Y74" s="11">
        <f t="shared" si="1"/>
        <v>1.4115995859261377</v>
      </c>
      <c r="Z74" s="11">
        <f t="shared" si="1"/>
        <v>2.2808142070664283</v>
      </c>
      <c r="AA74" s="11">
        <f t="shared" si="1"/>
        <v>4.6340212303850103</v>
      </c>
      <c r="AB74" s="11">
        <f t="shared" si="1"/>
        <v>-1.225906980021807</v>
      </c>
      <c r="AC74" s="11">
        <f t="shared" si="1"/>
        <v>4.4892281426457403</v>
      </c>
      <c r="AD74" s="11">
        <f t="shared" si="1"/>
        <v>2.5358823741902015</v>
      </c>
      <c r="AE74" s="11">
        <f t="shared" si="1"/>
        <v>-0.74134431062987671</v>
      </c>
      <c r="AF74" s="11">
        <f t="shared" si="1"/>
        <v>-2.6166412796051697</v>
      </c>
      <c r="AG74" s="11">
        <f t="shared" si="1"/>
        <v>0.55273804193187726</v>
      </c>
      <c r="AH74" s="11">
        <f t="shared" si="1"/>
        <v>10.573595516184264</v>
      </c>
      <c r="AI74" s="11">
        <f t="shared" si="1"/>
        <v>3.227430681380361</v>
      </c>
      <c r="AJ74" s="11">
        <f t="shared" si="1"/>
        <v>-0.25672964659964048</v>
      </c>
      <c r="AK74" s="11"/>
      <c r="AL74" s="11"/>
      <c r="AM74" s="11"/>
      <c r="AN74" s="11">
        <f t="shared" si="2"/>
        <v>7.483783683045675</v>
      </c>
      <c r="AO74" s="11">
        <f t="shared" si="2"/>
        <v>10.144217563234669</v>
      </c>
      <c r="AP74" s="11">
        <f t="shared" si="2"/>
        <v>1.4084363697428604</v>
      </c>
      <c r="AR74" s="15">
        <f>W74*'Table A8'!W22</f>
        <v>-0.39854038728333341</v>
      </c>
      <c r="AS74" s="15">
        <f>X74*'Table A8'!X22</f>
        <v>8.5806177430885544</v>
      </c>
      <c r="AT74" s="15">
        <f>Y74*'Table A8'!Y22</f>
        <v>0.41218707909043223</v>
      </c>
      <c r="AU74" s="15">
        <f>Z74*'Table A8'!Z22</f>
        <v>1.3810330023787223</v>
      </c>
      <c r="AV74" s="15">
        <f>AA74*'Table A8'!AA22</f>
        <v>3.5042468544171448</v>
      </c>
      <c r="AW74" s="15">
        <f>AB74*'Table A8'!AB22</f>
        <v>-0.38616069870686914</v>
      </c>
      <c r="AX74" s="15">
        <f>AC74*'Table A8'!AC22</f>
        <v>1.8289115453138745</v>
      </c>
      <c r="AY74" s="15">
        <f>AD74*'Table A8'!AD22</f>
        <v>0.37733929727950211</v>
      </c>
      <c r="AZ74" s="15">
        <f>AE74*'Table A8'!AE22</f>
        <v>-0.23952834676451321</v>
      </c>
      <c r="BA74" s="15">
        <f>AF74*'Table A8'!AF22</f>
        <v>-1.395454794413437</v>
      </c>
      <c r="BB74" s="15">
        <f>AG74*'Table A8'!AG22</f>
        <v>0.27951962780495038</v>
      </c>
      <c r="BC74" s="15">
        <f>AH74*'Table A8'!AH22</f>
        <v>7.9460570304124749</v>
      </c>
      <c r="BD74" s="15">
        <f>AI74*'Table A8'!AI22</f>
        <v>1.2732214038045524</v>
      </c>
      <c r="BE74" s="15">
        <f>AJ74*'Table A8'!AJ22</f>
        <v>-0.11578507061643785</v>
      </c>
      <c r="BF74" s="15"/>
      <c r="BG74" s="15"/>
      <c r="BH74" s="15"/>
      <c r="BI74" s="15">
        <f>AN74*'Table A8'!AN22</f>
        <v>2.6410272617468187</v>
      </c>
      <c r="BJ74" s="15">
        <f>AO74*'Table A8'!AO22</f>
        <v>4.2463694719700324</v>
      </c>
      <c r="BK74" s="15">
        <f>AP74*'Table A8'!AP22</f>
        <v>0.55943092606186418</v>
      </c>
    </row>
    <row r="75" spans="1:63" x14ac:dyDescent="0.2">
      <c r="A75" s="13">
        <v>1987</v>
      </c>
      <c r="B75" s="11">
        <f t="shared" si="5"/>
        <v>-3.6764978047008512</v>
      </c>
      <c r="C75" s="11">
        <f t="shared" si="5"/>
        <v>10.144587641209135</v>
      </c>
      <c r="D75" s="11">
        <f t="shared" si="5"/>
        <v>3.3455278656580711</v>
      </c>
      <c r="E75" s="11">
        <f t="shared" si="5"/>
        <v>2.2111409531762716</v>
      </c>
      <c r="F75" s="11">
        <f t="shared" si="5"/>
        <v>7.0808723657381334</v>
      </c>
      <c r="G75" s="11">
        <f t="shared" si="5"/>
        <v>3.4619539600716731</v>
      </c>
      <c r="H75" s="11">
        <f t="shared" si="5"/>
        <v>4.9839557761095943</v>
      </c>
      <c r="I75" s="11">
        <f t="shared" si="5"/>
        <v>3.3592298609519844</v>
      </c>
      <c r="J75" s="11">
        <f t="shared" si="5"/>
        <v>3.8007397947514399</v>
      </c>
      <c r="K75" s="11">
        <f t="shared" si="5"/>
        <v>6.1693510084842584</v>
      </c>
      <c r="L75" s="11">
        <f t="shared" si="5"/>
        <v>4.5462246729757849</v>
      </c>
      <c r="M75" s="11">
        <f t="shared" si="5"/>
        <v>-8.4283504473103292</v>
      </c>
      <c r="N75" s="11">
        <f t="shared" si="5"/>
        <v>1.4374294392539788</v>
      </c>
      <c r="O75" s="11">
        <f t="shared" si="5"/>
        <v>1.3804835906047863</v>
      </c>
      <c r="P75" s="11"/>
      <c r="Q75" s="11">
        <f t="shared" si="5"/>
        <v>1.7815428594132099</v>
      </c>
      <c r="R75" s="11">
        <f t="shared" si="5"/>
        <v>0.71429194917815853</v>
      </c>
      <c r="S75" s="11">
        <f t="shared" si="5"/>
        <v>3.8782996096079936</v>
      </c>
      <c r="T75" s="11">
        <f t="shared" si="5"/>
        <v>1.6480846910642777</v>
      </c>
      <c r="U75" s="11">
        <f t="shared" si="5"/>
        <v>3.0646342408685134</v>
      </c>
      <c r="W75" s="11">
        <f t="shared" ref="W75:AJ90" si="6">(W23/W22-1)*100</f>
        <v>-2.489189498665989</v>
      </c>
      <c r="X75" s="11">
        <f t="shared" si="6"/>
        <v>10.792409626520595</v>
      </c>
      <c r="Y75" s="11">
        <f t="shared" si="6"/>
        <v>-0.95488968423824705</v>
      </c>
      <c r="Z75" s="11">
        <f t="shared" si="6"/>
        <v>-1.3200761524544746</v>
      </c>
      <c r="AA75" s="11">
        <f t="shared" si="6"/>
        <v>3.1745302425731037</v>
      </c>
      <c r="AB75" s="11">
        <f t="shared" si="6"/>
        <v>-5.089738665811316</v>
      </c>
      <c r="AC75" s="11">
        <f t="shared" si="6"/>
        <v>1.9932678420158112</v>
      </c>
      <c r="AD75" s="11">
        <f t="shared" si="6"/>
        <v>-3.4322125504037682</v>
      </c>
      <c r="AE75" s="11">
        <f t="shared" si="6"/>
        <v>2.2621007284953976</v>
      </c>
      <c r="AF75" s="11">
        <f t="shared" si="6"/>
        <v>5.0577178544691126</v>
      </c>
      <c r="AG75" s="11">
        <f t="shared" si="6"/>
        <v>-2.3285175825784821</v>
      </c>
      <c r="AH75" s="11">
        <f t="shared" si="6"/>
        <v>-3.2515023037585022</v>
      </c>
      <c r="AI75" s="11">
        <f t="shared" si="6"/>
        <v>6.3591729555585008</v>
      </c>
      <c r="AJ75" s="11">
        <f t="shared" si="6"/>
        <v>4.6384181669578251</v>
      </c>
      <c r="AK75" s="11"/>
      <c r="AL75" s="11"/>
      <c r="AM75" s="11"/>
      <c r="AN75" s="11">
        <f t="shared" ref="AN75:AP90" si="7">(AN23/AN22-1)*100</f>
        <v>3.2307308102708543</v>
      </c>
      <c r="AO75" s="11">
        <f t="shared" si="7"/>
        <v>1.0604208253688574</v>
      </c>
      <c r="AP75" s="11">
        <f t="shared" si="7"/>
        <v>-0.99392807240136216</v>
      </c>
      <c r="AR75" s="15">
        <f>W75*'Table A8'!W23</f>
        <v>-1.547031273420912</v>
      </c>
      <c r="AS75" s="15">
        <f>X75*'Table A8'!X23</f>
        <v>6.8499423899526217</v>
      </c>
      <c r="AT75" s="15">
        <f>Y75*'Table A8'!Y23</f>
        <v>-0.28522554868196437</v>
      </c>
      <c r="AU75" s="15">
        <f>Z75*'Table A8'!Z23</f>
        <v>-0.81329891752720185</v>
      </c>
      <c r="AV75" s="15">
        <f>AA75*'Table A8'!AA23</f>
        <v>2.4354996021020852</v>
      </c>
      <c r="AW75" s="15">
        <f>AB75*'Table A8'!AB23</f>
        <v>-1.5991958887979156</v>
      </c>
      <c r="AX75" s="15">
        <f>AC75*'Table A8'!AC23</f>
        <v>0.82202365804732047</v>
      </c>
      <c r="AY75" s="15">
        <f>AD75*'Table A8'!AD23</f>
        <v>-0.51929375887609008</v>
      </c>
      <c r="AZ75" s="15">
        <f>AE75*'Table A8'!AE23</f>
        <v>0.72839643457551795</v>
      </c>
      <c r="BA75" s="15">
        <f>AF75*'Table A8'!AF23</f>
        <v>2.6861539525085458</v>
      </c>
      <c r="BB75" s="15">
        <f>AG75*'Table A8'!AG23</f>
        <v>-1.168915826454398</v>
      </c>
      <c r="BC75" s="15">
        <f>AH75*'Table A8'!AH23</f>
        <v>-2.4623626946363135</v>
      </c>
      <c r="BD75" s="15">
        <f>AI75*'Table A8'!AI23</f>
        <v>2.478805618076704</v>
      </c>
      <c r="BE75" s="15">
        <f>AJ75*'Table A8'!AJ23</f>
        <v>2.0687345024631898</v>
      </c>
      <c r="BF75" s="15"/>
      <c r="BG75" s="15"/>
      <c r="BH75" s="15"/>
      <c r="BI75" s="15">
        <f>AN75*'Table A8'!AN23</f>
        <v>1.1546631915908034</v>
      </c>
      <c r="BJ75" s="15">
        <f>AO75*'Table A8'!AO23</f>
        <v>0.43901422170270699</v>
      </c>
      <c r="BK75" s="15">
        <f>AP75*'Table A8'!AP23</f>
        <v>-0.39896272826190676</v>
      </c>
    </row>
    <row r="76" spans="1:63" x14ac:dyDescent="0.2">
      <c r="A76" s="13">
        <v>1988</v>
      </c>
      <c r="B76" s="11">
        <f t="shared" si="5"/>
        <v>-2.1348708556167439</v>
      </c>
      <c r="C76" s="11">
        <f t="shared" si="5"/>
        <v>-0.3575802203316214</v>
      </c>
      <c r="D76" s="11">
        <f t="shared" si="5"/>
        <v>5.4460300386070415</v>
      </c>
      <c r="E76" s="11">
        <f t="shared" si="5"/>
        <v>-1.0960975148823437</v>
      </c>
      <c r="F76" s="11">
        <f t="shared" si="5"/>
        <v>4.9329049329049468</v>
      </c>
      <c r="G76" s="11">
        <f t="shared" si="5"/>
        <v>0.22048627965700618</v>
      </c>
      <c r="H76" s="11">
        <f t="shared" si="5"/>
        <v>2.9832589868985293</v>
      </c>
      <c r="I76" s="11">
        <f t="shared" si="5"/>
        <v>1.7891334380992774</v>
      </c>
      <c r="J76" s="11">
        <f t="shared" si="5"/>
        <v>0.35845235293390232</v>
      </c>
      <c r="K76" s="11">
        <f t="shared" si="5"/>
        <v>-2.718077460250834</v>
      </c>
      <c r="L76" s="11">
        <f t="shared" si="5"/>
        <v>0.91565952626952996</v>
      </c>
      <c r="M76" s="11">
        <f t="shared" si="5"/>
        <v>-17.068917942316521</v>
      </c>
      <c r="N76" s="11">
        <f t="shared" si="5"/>
        <v>4.9086696660422646</v>
      </c>
      <c r="O76" s="11">
        <f t="shared" si="5"/>
        <v>4.8544156794049886</v>
      </c>
      <c r="P76" s="11"/>
      <c r="Q76" s="11">
        <f t="shared" si="5"/>
        <v>2.3772828890045394</v>
      </c>
      <c r="R76" s="11">
        <f t="shared" si="5"/>
        <v>0.3109798039231837</v>
      </c>
      <c r="S76" s="11">
        <f t="shared" si="5"/>
        <v>1.6928653924479065</v>
      </c>
      <c r="T76" s="11">
        <f t="shared" si="5"/>
        <v>2.2372346237713225</v>
      </c>
      <c r="U76" s="11">
        <f t="shared" si="5"/>
        <v>1.8424236385433002</v>
      </c>
      <c r="W76" s="11">
        <f t="shared" si="6"/>
        <v>-3.503323508807421</v>
      </c>
      <c r="X76" s="11">
        <f t="shared" si="6"/>
        <v>9.1850006437301559</v>
      </c>
      <c r="Y76" s="11">
        <f t="shared" si="6"/>
        <v>-0.85288921037046661</v>
      </c>
      <c r="Z76" s="11">
        <f t="shared" si="6"/>
        <v>-2.5815128212921423</v>
      </c>
      <c r="AA76" s="11">
        <f t="shared" si="6"/>
        <v>2.396046298901866</v>
      </c>
      <c r="AB76" s="11">
        <f t="shared" si="6"/>
        <v>-4.4018353320551817E-2</v>
      </c>
      <c r="AC76" s="11">
        <f t="shared" si="6"/>
        <v>2.1654527739007445</v>
      </c>
      <c r="AD76" s="11">
        <f t="shared" si="6"/>
        <v>-3.223493273797251</v>
      </c>
      <c r="AE76" s="11">
        <f t="shared" si="6"/>
        <v>1.0123259021937336</v>
      </c>
      <c r="AF76" s="11">
        <f t="shared" si="6"/>
        <v>-2.2191841281501423</v>
      </c>
      <c r="AG76" s="11">
        <f t="shared" si="6"/>
        <v>-1.6971613375362571</v>
      </c>
      <c r="AH76" s="11">
        <f t="shared" si="6"/>
        <v>-5.9234963206886597</v>
      </c>
      <c r="AI76" s="11">
        <f t="shared" si="6"/>
        <v>6.0522907881108035</v>
      </c>
      <c r="AJ76" s="11">
        <f t="shared" si="6"/>
        <v>1.6523287646959872</v>
      </c>
      <c r="AK76" s="11"/>
      <c r="AL76" s="11"/>
      <c r="AM76" s="11"/>
      <c r="AN76" s="11">
        <f t="shared" si="7"/>
        <v>3.5430688202113148</v>
      </c>
      <c r="AO76" s="11">
        <f t="shared" si="7"/>
        <v>3.8875980642805175E-2</v>
      </c>
      <c r="AP76" s="11">
        <f t="shared" si="7"/>
        <v>-1.3775298740650532</v>
      </c>
      <c r="AR76" s="15">
        <f>W76*'Table A8'!W24</f>
        <v>-2.2354707309700155</v>
      </c>
      <c r="AS76" s="15">
        <f>X76*'Table A8'!X24</f>
        <v>6.2081419350972116</v>
      </c>
      <c r="AT76" s="15">
        <f>Y76*'Table A8'!Y24</f>
        <v>-0.26857481234565989</v>
      </c>
      <c r="AU76" s="15">
        <f>Z76*'Table A8'!Z24</f>
        <v>-1.6405513979311563</v>
      </c>
      <c r="AV76" s="15">
        <f>AA76*'Table A8'!AA24</f>
        <v>1.880896344637965</v>
      </c>
      <c r="AW76" s="15">
        <f>AB76*'Table A8'!AB24</f>
        <v>-1.3962621673279038E-2</v>
      </c>
      <c r="AX76" s="15">
        <f>AC76*'Table A8'!AC24</f>
        <v>0.92204979112693697</v>
      </c>
      <c r="AY76" s="15">
        <f>AD76*'Table A8'!AD24</f>
        <v>-0.50705549196830757</v>
      </c>
      <c r="AZ76" s="15">
        <f>AE76*'Table A8'!AE24</f>
        <v>0.33629466470875835</v>
      </c>
      <c r="BA76" s="15">
        <f>AF76*'Table A8'!AF24</f>
        <v>-1.201022450154857</v>
      </c>
      <c r="BB76" s="15">
        <f>AG76*'Table A8'!AG24</f>
        <v>-0.85689675932205622</v>
      </c>
      <c r="BC76" s="15">
        <f>AH76*'Table A8'!AH24</f>
        <v>-4.4212976537620152</v>
      </c>
      <c r="BD76" s="15">
        <f>AI76*'Table A8'!AI24</f>
        <v>2.4112326499833441</v>
      </c>
      <c r="BE76" s="15">
        <f>AJ76*'Table A8'!AJ24</f>
        <v>0.75164435506020455</v>
      </c>
      <c r="BF76" s="15"/>
      <c r="BG76" s="15"/>
      <c r="BH76" s="15"/>
      <c r="BI76" s="15">
        <f>AN76*'Table A8'!AN24</f>
        <v>1.2971174950793622</v>
      </c>
      <c r="BJ76" s="15">
        <f>AO76*'Table A8'!AO24</f>
        <v>1.6261822702885405E-2</v>
      </c>
      <c r="BK76" s="15">
        <f>AP76*'Table A8'!AP24</f>
        <v>-0.57043512085033854</v>
      </c>
    </row>
    <row r="77" spans="1:63" x14ac:dyDescent="0.2">
      <c r="A77" s="13">
        <v>1989</v>
      </c>
      <c r="B77" s="11">
        <f t="shared" si="5"/>
        <v>4.0478900028693365</v>
      </c>
      <c r="C77" s="11">
        <f t="shared" si="5"/>
        <v>-6.2468285881423498</v>
      </c>
      <c r="D77" s="11">
        <f t="shared" si="5"/>
        <v>2.9675088603354105</v>
      </c>
      <c r="E77" s="11">
        <f t="shared" si="5"/>
        <v>-1.6332981642298461</v>
      </c>
      <c r="F77" s="11">
        <f t="shared" si="5"/>
        <v>-1.8570689801557516</v>
      </c>
      <c r="G77" s="11">
        <f t="shared" si="5"/>
        <v>-4.936785016358181</v>
      </c>
      <c r="H77" s="11">
        <f t="shared" si="5"/>
        <v>-0.11106492422706671</v>
      </c>
      <c r="I77" s="11">
        <f t="shared" si="5"/>
        <v>0.63832359460003207</v>
      </c>
      <c r="J77" s="11">
        <f t="shared" si="5"/>
        <v>-7.8429561530673819</v>
      </c>
      <c r="K77" s="11">
        <f t="shared" si="5"/>
        <v>-6.6211130375083638</v>
      </c>
      <c r="L77" s="11">
        <f t="shared" si="5"/>
        <v>-4.254943247224185</v>
      </c>
      <c r="M77" s="11">
        <f t="shared" si="5"/>
        <v>-2.3969664733537122</v>
      </c>
      <c r="N77" s="11">
        <f t="shared" si="5"/>
        <v>-4.9788380247062776</v>
      </c>
      <c r="O77" s="11">
        <f t="shared" si="5"/>
        <v>-4.9815711116109052</v>
      </c>
      <c r="P77" s="11"/>
      <c r="Q77" s="11">
        <f t="shared" si="5"/>
        <v>4.5221599205194751</v>
      </c>
      <c r="R77" s="11">
        <f t="shared" si="5"/>
        <v>5.2165373100173662</v>
      </c>
      <c r="S77" s="11">
        <f t="shared" si="5"/>
        <v>4.0043495548240715</v>
      </c>
      <c r="T77" s="11">
        <f t="shared" si="5"/>
        <v>-2.3084033404953352</v>
      </c>
      <c r="U77" s="11">
        <f t="shared" si="5"/>
        <v>-1.6935132402187025</v>
      </c>
      <c r="W77" s="11">
        <f t="shared" si="6"/>
        <v>-1.6476338782967503</v>
      </c>
      <c r="X77" s="11">
        <f t="shared" si="6"/>
        <v>6.6406766915056092</v>
      </c>
      <c r="Y77" s="11">
        <f t="shared" si="6"/>
        <v>0.55987585576471322</v>
      </c>
      <c r="Z77" s="11">
        <f t="shared" si="6"/>
        <v>-3.5480157234716092</v>
      </c>
      <c r="AA77" s="11">
        <f t="shared" si="6"/>
        <v>0.70915283497252624</v>
      </c>
      <c r="AB77" s="11">
        <f t="shared" si="6"/>
        <v>0.63211182556484058</v>
      </c>
      <c r="AC77" s="11">
        <f t="shared" si="6"/>
        <v>1.4737714183923778</v>
      </c>
      <c r="AD77" s="11">
        <f t="shared" si="6"/>
        <v>-2.9238904975282698</v>
      </c>
      <c r="AE77" s="11">
        <f t="shared" si="6"/>
        <v>-4.1767257578556478</v>
      </c>
      <c r="AF77" s="11">
        <f t="shared" si="6"/>
        <v>-0.34648060097346445</v>
      </c>
      <c r="AG77" s="11">
        <f t="shared" si="6"/>
        <v>4.9268388873132896</v>
      </c>
      <c r="AH77" s="11">
        <f t="shared" si="6"/>
        <v>14.864513570406878</v>
      </c>
      <c r="AI77" s="11">
        <f t="shared" si="6"/>
        <v>2.1944823274682168</v>
      </c>
      <c r="AJ77" s="11">
        <f t="shared" si="6"/>
        <v>-0.45881015233827371</v>
      </c>
      <c r="AK77" s="11"/>
      <c r="AL77" s="11"/>
      <c r="AM77" s="11"/>
      <c r="AN77" s="11">
        <f t="shared" si="7"/>
        <v>13.402722017666303</v>
      </c>
      <c r="AO77" s="11">
        <f t="shared" si="7"/>
        <v>3.8338852056967854</v>
      </c>
      <c r="AP77" s="11">
        <f t="shared" si="7"/>
        <v>-0.510315728133659</v>
      </c>
      <c r="AR77" s="15">
        <f>W77*'Table A8'!W25</f>
        <v>-1.0651953023188492</v>
      </c>
      <c r="AS77" s="15">
        <f>X77*'Table A8'!X25</f>
        <v>4.6730441878124971</v>
      </c>
      <c r="AT77" s="15">
        <f>Y77*'Table A8'!Y25</f>
        <v>0.18156774002449652</v>
      </c>
      <c r="AU77" s="15">
        <f>Z77*'Table A8'!Z25</f>
        <v>-2.2856317290604107</v>
      </c>
      <c r="AV77" s="15">
        <f>AA77*'Table A8'!AA25</f>
        <v>0.56257094398370511</v>
      </c>
      <c r="AW77" s="15">
        <f>AB77*'Table A8'!AB25</f>
        <v>0.1958282435599876</v>
      </c>
      <c r="AX77" s="15">
        <f>AC77*'Table A8'!AC25</f>
        <v>0.63342695562504392</v>
      </c>
      <c r="AY77" s="15">
        <f>AD77*'Table A8'!AD25</f>
        <v>-0.46665292340551173</v>
      </c>
      <c r="AZ77" s="15">
        <f>AE77*'Table A8'!AE25</f>
        <v>-1.3607772519093699</v>
      </c>
      <c r="BA77" s="15">
        <f>AF77*'Table A8'!AF25</f>
        <v>-0.18443162389817513</v>
      </c>
      <c r="BB77" s="15">
        <f>AG77*'Table A8'!AG25</f>
        <v>2.4727804375425402</v>
      </c>
      <c r="BC77" s="15">
        <f>AH77*'Table A8'!AH25</f>
        <v>10.920958120177934</v>
      </c>
      <c r="BD77" s="15">
        <f>AI77*'Table A8'!AI25</f>
        <v>0.86440658878973065</v>
      </c>
      <c r="BE77" s="15">
        <f>AJ77*'Table A8'!AJ25</f>
        <v>-0.20655633058269085</v>
      </c>
      <c r="BF77" s="15"/>
      <c r="BG77" s="15"/>
      <c r="BH77" s="15"/>
      <c r="BI77" s="15">
        <f>AN77*'Table A8'!AN25</f>
        <v>5.0689094670813954</v>
      </c>
      <c r="BJ77" s="15">
        <f>AO77*'Table A8'!AO25</f>
        <v>1.6113819519543588</v>
      </c>
      <c r="BK77" s="15">
        <f>AP77*'Table A8'!AP25</f>
        <v>-0.21305681649580263</v>
      </c>
    </row>
    <row r="78" spans="1:63" x14ac:dyDescent="0.2">
      <c r="A78" s="13">
        <v>1990</v>
      </c>
      <c r="B78" s="11">
        <f t="shared" si="5"/>
        <v>6.0198958369146904</v>
      </c>
      <c r="C78" s="11">
        <f t="shared" si="5"/>
        <v>1.2623183645618541</v>
      </c>
      <c r="D78" s="11">
        <f t="shared" si="5"/>
        <v>3.7485600843468303</v>
      </c>
      <c r="E78" s="11">
        <f t="shared" si="5"/>
        <v>4.0225855173196878</v>
      </c>
      <c r="F78" s="11">
        <f t="shared" si="5"/>
        <v>3.291481381136796</v>
      </c>
      <c r="G78" s="11">
        <f t="shared" si="5"/>
        <v>2.5331971442785983</v>
      </c>
      <c r="H78" s="11">
        <f t="shared" si="5"/>
        <v>-1.9127498367257911</v>
      </c>
      <c r="I78" s="11">
        <f t="shared" si="5"/>
        <v>0.33369728666960974</v>
      </c>
      <c r="J78" s="11">
        <f t="shared" si="5"/>
        <v>-3.4030863778533038</v>
      </c>
      <c r="K78" s="11">
        <f t="shared" si="5"/>
        <v>-4.3894262225596332</v>
      </c>
      <c r="L78" s="11">
        <f t="shared" si="5"/>
        <v>4.3294314689616975</v>
      </c>
      <c r="M78" s="11">
        <f t="shared" si="5"/>
        <v>10.969214959104967</v>
      </c>
      <c r="N78" s="11">
        <f t="shared" si="5"/>
        <v>-1.0688292474192895</v>
      </c>
      <c r="O78" s="11">
        <f t="shared" si="5"/>
        <v>-1.0921979527455439</v>
      </c>
      <c r="P78" s="11"/>
      <c r="Q78" s="11">
        <f t="shared" si="5"/>
        <v>1.3269787918466669</v>
      </c>
      <c r="R78" s="11">
        <f t="shared" si="5"/>
        <v>1.8031471634291973</v>
      </c>
      <c r="S78" s="11">
        <f t="shared" si="5"/>
        <v>3.3961187633196666</v>
      </c>
      <c r="T78" s="11">
        <f t="shared" si="5"/>
        <v>-0.76053149430843625</v>
      </c>
      <c r="U78" s="11">
        <f t="shared" si="5"/>
        <v>1.0895397329236056</v>
      </c>
      <c r="W78" s="11">
        <f t="shared" si="6"/>
        <v>4.7668367688960656</v>
      </c>
      <c r="X78" s="11">
        <f t="shared" si="6"/>
        <v>7.2290535480206142</v>
      </c>
      <c r="Y78" s="11">
        <f t="shared" si="6"/>
        <v>5.8405861129089631</v>
      </c>
      <c r="Z78" s="11">
        <f t="shared" si="6"/>
        <v>1.5395024217057074</v>
      </c>
      <c r="AA78" s="11">
        <f t="shared" si="6"/>
        <v>6.53413798044995</v>
      </c>
      <c r="AB78" s="11">
        <f t="shared" si="6"/>
        <v>12.429080938761384</v>
      </c>
      <c r="AC78" s="11">
        <f t="shared" si="6"/>
        <v>3.2302852832175821</v>
      </c>
      <c r="AD78" s="11">
        <f t="shared" si="6"/>
        <v>1.8234649490423971</v>
      </c>
      <c r="AE78" s="11">
        <f t="shared" si="6"/>
        <v>1.6165770999720275</v>
      </c>
      <c r="AF78" s="11">
        <f t="shared" si="6"/>
        <v>5.0552831232195006</v>
      </c>
      <c r="AG78" s="11">
        <f t="shared" si="6"/>
        <v>5.1658052076132277</v>
      </c>
      <c r="AH78" s="11">
        <f t="shared" si="6"/>
        <v>33.161998742165053</v>
      </c>
      <c r="AI78" s="11">
        <f t="shared" si="6"/>
        <v>4.9309450169100932</v>
      </c>
      <c r="AJ78" s="11">
        <f t="shared" si="6"/>
        <v>3.0232106843869122</v>
      </c>
      <c r="AK78" s="11"/>
      <c r="AL78" s="11"/>
      <c r="AM78" s="11"/>
      <c r="AN78" s="11">
        <f t="shared" si="7"/>
        <v>16.737098446428746</v>
      </c>
      <c r="AO78" s="11">
        <f t="shared" si="7"/>
        <v>9.198150805037475</v>
      </c>
      <c r="AP78" s="11">
        <f t="shared" si="7"/>
        <v>4.4471515905560866</v>
      </c>
      <c r="AR78" s="15">
        <f>W78*'Table A8'!W26</f>
        <v>3.0860501241833127</v>
      </c>
      <c r="AS78" s="15">
        <f>X78*'Table A8'!X26</f>
        <v>5.1586526118675105</v>
      </c>
      <c r="AT78" s="15">
        <f>Y78*'Table A8'!Y26</f>
        <v>1.8976064280841218</v>
      </c>
      <c r="AU78" s="15">
        <f>Z78*'Table A8'!Z26</f>
        <v>0.98528154989165273</v>
      </c>
      <c r="AV78" s="15">
        <f>AA78*'Table A8'!AA26</f>
        <v>5.1724236253241802</v>
      </c>
      <c r="AW78" s="15">
        <f>AB78*'Table A8'!AB26</f>
        <v>3.681493774061122</v>
      </c>
      <c r="AX78" s="15">
        <f>AC78*'Table A8'!AC26</f>
        <v>1.3628573609894981</v>
      </c>
      <c r="AY78" s="15">
        <f>AD78*'Table A8'!AD26</f>
        <v>0.28482522504042246</v>
      </c>
      <c r="AZ78" s="15">
        <f>AE78*'Table A8'!AE26</f>
        <v>0.49580419656142077</v>
      </c>
      <c r="BA78" s="15">
        <f>AF78*'Table A8'!AF26</f>
        <v>2.595887883773214</v>
      </c>
      <c r="BB78" s="15">
        <f>AG78*'Table A8'!AG26</f>
        <v>2.5348606153758109</v>
      </c>
      <c r="BC78" s="15">
        <f>AH78*'Table A8'!AH26</f>
        <v>24.486819871214674</v>
      </c>
      <c r="BD78" s="15">
        <f>AI78*'Table A8'!AI26</f>
        <v>1.8481181923379031</v>
      </c>
      <c r="BE78" s="15">
        <f>AJ78*'Table A8'!AJ26</f>
        <v>1.3005852364232497</v>
      </c>
      <c r="BF78" s="15"/>
      <c r="BG78" s="15"/>
      <c r="BH78" s="15"/>
      <c r="BI78" s="15">
        <f>AN78*'Table A8'!AN26</f>
        <v>6.4270458034286388</v>
      </c>
      <c r="BJ78" s="15">
        <f>AO78*'Table A8'!AO26</f>
        <v>3.7887183165949363</v>
      </c>
      <c r="BK78" s="15">
        <f>AP78*'Table A8'!AP26</f>
        <v>1.8246662976051624</v>
      </c>
    </row>
    <row r="79" spans="1:63" x14ac:dyDescent="0.2">
      <c r="A79" s="13">
        <v>1991</v>
      </c>
      <c r="B79" s="11">
        <f t="shared" si="5"/>
        <v>0.8130018930484928</v>
      </c>
      <c r="C79" s="11">
        <f t="shared" si="5"/>
        <v>12.264776113708908</v>
      </c>
      <c r="D79" s="11">
        <f t="shared" si="5"/>
        <v>5.9890211380612124</v>
      </c>
      <c r="E79" s="11">
        <f t="shared" si="5"/>
        <v>8.1486765918848736</v>
      </c>
      <c r="F79" s="11">
        <f t="shared" si="5"/>
        <v>1.5288909483485602</v>
      </c>
      <c r="G79" s="11">
        <f t="shared" si="5"/>
        <v>2.150752597585659</v>
      </c>
      <c r="H79" s="11">
        <f t="shared" si="5"/>
        <v>1.2832286700079409</v>
      </c>
      <c r="I79" s="11">
        <f t="shared" si="5"/>
        <v>0.26765831220783021</v>
      </c>
      <c r="J79" s="11">
        <f t="shared" si="5"/>
        <v>-5.5442590786784489</v>
      </c>
      <c r="K79" s="11">
        <f t="shared" si="5"/>
        <v>1.9134568386160788</v>
      </c>
      <c r="L79" s="11">
        <f t="shared" si="5"/>
        <v>2.9451076659998243</v>
      </c>
      <c r="M79" s="11">
        <f t="shared" si="5"/>
        <v>0.83410327411310714</v>
      </c>
      <c r="N79" s="11">
        <f t="shared" si="5"/>
        <v>1.8589462263346013</v>
      </c>
      <c r="O79" s="11">
        <f t="shared" si="5"/>
        <v>1.5314705665788964</v>
      </c>
      <c r="P79" s="11"/>
      <c r="Q79" s="11">
        <f t="shared" si="5"/>
        <v>7.333711193177006</v>
      </c>
      <c r="R79" s="11">
        <f t="shared" si="5"/>
        <v>4.9782269603235285</v>
      </c>
      <c r="S79" s="11">
        <f t="shared" si="5"/>
        <v>2.8682773086874391</v>
      </c>
      <c r="T79" s="11">
        <f t="shared" si="5"/>
        <v>0.10754752315453864</v>
      </c>
      <c r="U79" s="11">
        <f t="shared" si="5"/>
        <v>2.8616061100094514</v>
      </c>
      <c r="W79" s="11">
        <f t="shared" si="6"/>
        <v>-4.2985623143638518</v>
      </c>
      <c r="X79" s="11">
        <f t="shared" si="6"/>
        <v>12.24920305415591</v>
      </c>
      <c r="Y79" s="11">
        <f t="shared" si="6"/>
        <v>14.028387030041634</v>
      </c>
      <c r="Z79" s="11">
        <f t="shared" si="6"/>
        <v>5.759863976199231</v>
      </c>
      <c r="AA79" s="11">
        <f t="shared" si="6"/>
        <v>10.131783215793533</v>
      </c>
      <c r="AB79" s="11">
        <f t="shared" si="6"/>
        <v>16.69925627040638</v>
      </c>
      <c r="AC79" s="11">
        <f t="shared" si="6"/>
        <v>7.248989925103122</v>
      </c>
      <c r="AD79" s="11">
        <f t="shared" si="6"/>
        <v>4.3543979694185664</v>
      </c>
      <c r="AE79" s="11">
        <f t="shared" si="6"/>
        <v>5.1829015299418746</v>
      </c>
      <c r="AF79" s="11">
        <f t="shared" si="6"/>
        <v>13.549170486205476</v>
      </c>
      <c r="AG79" s="11">
        <f t="shared" si="6"/>
        <v>6.1888777052037769</v>
      </c>
      <c r="AH79" s="11">
        <f t="shared" si="6"/>
        <v>12.068926150499216</v>
      </c>
      <c r="AI79" s="11">
        <f t="shared" si="6"/>
        <v>12.60894196127358</v>
      </c>
      <c r="AJ79" s="11">
        <f t="shared" si="6"/>
        <v>8.4464291050670326</v>
      </c>
      <c r="AK79" s="11"/>
      <c r="AL79" s="11"/>
      <c r="AM79" s="11"/>
      <c r="AN79" s="11">
        <f t="shared" si="7"/>
        <v>11.503943135260041</v>
      </c>
      <c r="AO79" s="11">
        <f t="shared" si="7"/>
        <v>8.6105426169942554</v>
      </c>
      <c r="AP79" s="11">
        <f t="shared" si="7"/>
        <v>9.4967821171645141</v>
      </c>
      <c r="AR79" s="15">
        <f>W79*'Table A8'!W27</f>
        <v>-2.6861715902459711</v>
      </c>
      <c r="AS79" s="15">
        <f>X79*'Table A8'!X27</f>
        <v>8.6540619577611508</v>
      </c>
      <c r="AT79" s="15">
        <f>Y79*'Table A8'!Y27</f>
        <v>4.482069656098302</v>
      </c>
      <c r="AU79" s="15">
        <f>Z79*'Table A8'!Z27</f>
        <v>3.5751475700268629</v>
      </c>
      <c r="AV79" s="15">
        <f>AA79*'Table A8'!AA27</f>
        <v>7.894685481746321</v>
      </c>
      <c r="AW79" s="15">
        <f>AB79*'Table A8'!AB27</f>
        <v>4.7626278883198996</v>
      </c>
      <c r="AX79" s="15">
        <f>AC79*'Table A8'!AC27</f>
        <v>2.9097445559363928</v>
      </c>
      <c r="AY79" s="15">
        <f>AD79*'Table A8'!AD27</f>
        <v>0.63487122394122719</v>
      </c>
      <c r="AZ79" s="15">
        <f>AE79*'Table A8'!AE27</f>
        <v>1.4641696822085795</v>
      </c>
      <c r="BA79" s="15">
        <f>AF79*'Table A8'!AF27</f>
        <v>6.6228345336572367</v>
      </c>
      <c r="BB79" s="15">
        <f>AG79*'Table A8'!AG27</f>
        <v>2.8827792350839192</v>
      </c>
      <c r="BC79" s="15">
        <f>AH79*'Table A8'!AH27</f>
        <v>8.8139367677095777</v>
      </c>
      <c r="BD79" s="15">
        <f>AI79*'Table A8'!AI27</f>
        <v>4.39547716769997</v>
      </c>
      <c r="BE79" s="15">
        <f>AJ79*'Table A8'!AJ27</f>
        <v>3.3996877147894802</v>
      </c>
      <c r="BF79" s="15"/>
      <c r="BG79" s="15"/>
      <c r="BH79" s="15"/>
      <c r="BI79" s="15">
        <f>AN79*'Table A8'!AN27</f>
        <v>4.2311502851486429</v>
      </c>
      <c r="BJ79" s="15">
        <f>AO79*'Table A8'!AO27</f>
        <v>3.3365852640852736</v>
      </c>
      <c r="BK79" s="15">
        <f>AP79*'Table A8'!AP27</f>
        <v>3.7360340848925198</v>
      </c>
    </row>
    <row r="80" spans="1:63" x14ac:dyDescent="0.2">
      <c r="A80" s="13">
        <v>1992</v>
      </c>
      <c r="B80" s="11">
        <f t="shared" si="5"/>
        <v>11.374419896585607</v>
      </c>
      <c r="C80" s="11">
        <f t="shared" si="5"/>
        <v>28.924563439755136</v>
      </c>
      <c r="D80" s="11">
        <f t="shared" si="5"/>
        <v>5.8931499763635653</v>
      </c>
      <c r="E80" s="11">
        <f t="shared" si="5"/>
        <v>3.5018709340121745</v>
      </c>
      <c r="F80" s="11">
        <f t="shared" si="5"/>
        <v>3.2178188506344574</v>
      </c>
      <c r="G80" s="11">
        <f t="shared" si="5"/>
        <v>6.312563967188356</v>
      </c>
      <c r="H80" s="11">
        <f t="shared" si="5"/>
        <v>4.5776789751160063</v>
      </c>
      <c r="I80" s="11">
        <f t="shared" si="5"/>
        <v>1.4041509601671276</v>
      </c>
      <c r="J80" s="11">
        <f t="shared" si="5"/>
        <v>-6.2348082164871865</v>
      </c>
      <c r="K80" s="11">
        <f t="shared" si="5"/>
        <v>5.6490798189120284</v>
      </c>
      <c r="L80" s="11">
        <f t="shared" si="5"/>
        <v>0.91568388624763131</v>
      </c>
      <c r="M80" s="11">
        <f t="shared" si="5"/>
        <v>-9.8173175123481897</v>
      </c>
      <c r="N80" s="11">
        <f t="shared" si="5"/>
        <v>-3.7064196291353158</v>
      </c>
      <c r="O80" s="11">
        <f t="shared" si="5"/>
        <v>-3.1880147930881009</v>
      </c>
      <c r="P80" s="11"/>
      <c r="Q80" s="11">
        <f t="shared" si="5"/>
        <v>5.7971544625990079</v>
      </c>
      <c r="R80" s="11">
        <f t="shared" si="5"/>
        <v>8.9921127806656287</v>
      </c>
      <c r="S80" s="11">
        <f t="shared" si="5"/>
        <v>-0.61162714227507298</v>
      </c>
      <c r="T80" s="11">
        <f t="shared" si="5"/>
        <v>-3.1954966517864447</v>
      </c>
      <c r="U80" s="11">
        <f t="shared" si="5"/>
        <v>3.1665417177992872</v>
      </c>
      <c r="W80" s="11">
        <f t="shared" si="6"/>
        <v>8.6597035040431258</v>
      </c>
      <c r="X80" s="11">
        <f t="shared" si="6"/>
        <v>32.608640568279235</v>
      </c>
      <c r="Y80" s="11">
        <f t="shared" si="6"/>
        <v>6.9955149083857915</v>
      </c>
      <c r="Z80" s="11">
        <f t="shared" si="6"/>
        <v>6.3032289182100021</v>
      </c>
      <c r="AA80" s="11">
        <f t="shared" si="6"/>
        <v>8.9155320325509777</v>
      </c>
      <c r="AB80" s="11">
        <f t="shared" si="6"/>
        <v>12.750492326087471</v>
      </c>
      <c r="AC80" s="11">
        <f t="shared" si="6"/>
        <v>2.637504238979238</v>
      </c>
      <c r="AD80" s="11">
        <f t="shared" si="6"/>
        <v>1.1281966888186723</v>
      </c>
      <c r="AE80" s="11">
        <f t="shared" si="6"/>
        <v>1.9968150407956076</v>
      </c>
      <c r="AF80" s="11">
        <f t="shared" si="6"/>
        <v>13.797427694313047</v>
      </c>
      <c r="AG80" s="11">
        <f t="shared" si="6"/>
        <v>5.8005433613138813</v>
      </c>
      <c r="AH80" s="11">
        <f t="shared" si="6"/>
        <v>-7.5044046537381064</v>
      </c>
      <c r="AI80" s="11">
        <f t="shared" si="6"/>
        <v>4.4127005088826055</v>
      </c>
      <c r="AJ80" s="11">
        <f t="shared" si="6"/>
        <v>1.9103341711507626</v>
      </c>
      <c r="AK80" s="11"/>
      <c r="AL80" s="11"/>
      <c r="AM80" s="11"/>
      <c r="AN80" s="11">
        <f t="shared" si="7"/>
        <v>2.473936626839035</v>
      </c>
      <c r="AO80" s="11">
        <f t="shared" si="7"/>
        <v>1.4691565537542361</v>
      </c>
      <c r="AP80" s="11">
        <f t="shared" si="7"/>
        <v>6.2550686056026317</v>
      </c>
      <c r="AR80" s="15">
        <f>W80*'Table A8'!W28</f>
        <v>5.2564400269541771</v>
      </c>
      <c r="AS80" s="15">
        <f>X80*'Table A8'!X28</f>
        <v>23.364090967172071</v>
      </c>
      <c r="AT80" s="15">
        <f>Y80*'Table A8'!Y28</f>
        <v>2.212681365522426</v>
      </c>
      <c r="AU80" s="15">
        <f>Z80*'Table A8'!Z28</f>
        <v>3.7863496111687485</v>
      </c>
      <c r="AV80" s="15">
        <f>AA80*'Table A8'!AA28</f>
        <v>6.8337553029503244</v>
      </c>
      <c r="AW80" s="15">
        <f>AB80*'Table A8'!AB28</f>
        <v>3.6466408052610171</v>
      </c>
      <c r="AX80" s="15">
        <f>AC80*'Table A8'!AC28</f>
        <v>1.0077903697139667</v>
      </c>
      <c r="AY80" s="15">
        <f>AD80*'Table A8'!AD28</f>
        <v>0.15185527431499335</v>
      </c>
      <c r="AZ80" s="15">
        <f>AE80*'Table A8'!AE28</f>
        <v>0.52256649617621054</v>
      </c>
      <c r="BA80" s="15">
        <f>AF80*'Table A8'!AF28</f>
        <v>6.5537781547986969</v>
      </c>
      <c r="BB80" s="15">
        <f>AG80*'Table A8'!AG28</f>
        <v>2.6027038062215384</v>
      </c>
      <c r="BC80" s="15">
        <f>AH80*'Table A8'!AH28</f>
        <v>-5.2650903050626559</v>
      </c>
      <c r="BD80" s="15">
        <f>AI80*'Table A8'!AI28</f>
        <v>1.4420705263028353</v>
      </c>
      <c r="BE80" s="15">
        <f>AJ80*'Table A8'!AJ28</f>
        <v>0.72458975111748425</v>
      </c>
      <c r="BF80" s="15"/>
      <c r="BG80" s="15"/>
      <c r="BH80" s="15"/>
      <c r="BI80" s="15">
        <f>AN80*'Table A8'!AN28</f>
        <v>0.85523989189825445</v>
      </c>
      <c r="BJ80" s="15">
        <f>AO80*'Table A8'!AO28</f>
        <v>0.52801486541927256</v>
      </c>
      <c r="BK80" s="15">
        <f>AP80*'Table A8'!AP28</f>
        <v>2.3750495495473194</v>
      </c>
    </row>
    <row r="81" spans="1:63" x14ac:dyDescent="0.2">
      <c r="A81" s="13">
        <v>1993</v>
      </c>
      <c r="B81" s="11">
        <f t="shared" si="5"/>
        <v>-5.4090736763257707</v>
      </c>
      <c r="C81" s="11">
        <f t="shared" si="5"/>
        <v>44.477113075839213</v>
      </c>
      <c r="D81" s="11">
        <f t="shared" si="5"/>
        <v>4.5128856957244334</v>
      </c>
      <c r="E81" s="11">
        <f t="shared" si="5"/>
        <v>6.4977069017411182</v>
      </c>
      <c r="F81" s="11">
        <f t="shared" si="5"/>
        <v>5.9070933529370651</v>
      </c>
      <c r="G81" s="11">
        <f t="shared" si="5"/>
        <v>-0.26362767047385383</v>
      </c>
      <c r="H81" s="11">
        <f t="shared" si="5"/>
        <v>8.7845610985328939</v>
      </c>
      <c r="I81" s="11">
        <f t="shared" si="5"/>
        <v>3.8361674939989543</v>
      </c>
      <c r="J81" s="11">
        <f t="shared" si="5"/>
        <v>4.7405971493667209</v>
      </c>
      <c r="K81" s="11">
        <f t="shared" si="5"/>
        <v>-1.8779266632423464</v>
      </c>
      <c r="L81" s="11">
        <f t="shared" si="5"/>
        <v>4.5014784807925867</v>
      </c>
      <c r="M81" s="11">
        <f t="shared" si="5"/>
        <v>2.7610203865145788</v>
      </c>
      <c r="N81" s="11">
        <f t="shared" si="5"/>
        <v>0.94084722662388653</v>
      </c>
      <c r="O81" s="11">
        <f t="shared" si="5"/>
        <v>1.2183688382078728</v>
      </c>
      <c r="P81" s="11"/>
      <c r="Q81" s="11">
        <f t="shared" si="5"/>
        <v>1.5002184683538422</v>
      </c>
      <c r="R81" s="11">
        <f t="shared" si="5"/>
        <v>3.385563148452464</v>
      </c>
      <c r="S81" s="11">
        <f t="shared" si="5"/>
        <v>4.4621105102862435</v>
      </c>
      <c r="T81" s="11">
        <f t="shared" si="5"/>
        <v>2.0790102990298376</v>
      </c>
      <c r="U81" s="11">
        <f t="shared" si="5"/>
        <v>4.1289213440826034</v>
      </c>
      <c r="W81" s="11">
        <f t="shared" si="6"/>
        <v>6.0612400914564546</v>
      </c>
      <c r="X81" s="11">
        <f t="shared" si="6"/>
        <v>40.34285631230339</v>
      </c>
      <c r="Y81" s="11">
        <f t="shared" si="6"/>
        <v>3.2159084022156392</v>
      </c>
      <c r="Z81" s="11">
        <f t="shared" si="6"/>
        <v>4.9016950500642809</v>
      </c>
      <c r="AA81" s="11">
        <f t="shared" si="6"/>
        <v>8.4832705796674013</v>
      </c>
      <c r="AB81" s="11">
        <f t="shared" si="6"/>
        <v>4.5891399341840167</v>
      </c>
      <c r="AC81" s="11">
        <f t="shared" si="6"/>
        <v>3.5456190667906284</v>
      </c>
      <c r="AD81" s="11">
        <f t="shared" si="6"/>
        <v>4.5100857033173014</v>
      </c>
      <c r="AE81" s="11">
        <f t="shared" si="6"/>
        <v>5.4896187538550745</v>
      </c>
      <c r="AF81" s="11">
        <f t="shared" si="6"/>
        <v>1.3569530307104172</v>
      </c>
      <c r="AG81" s="11">
        <f t="shared" si="6"/>
        <v>1.3894795501629531</v>
      </c>
      <c r="AH81" s="11">
        <f t="shared" si="6"/>
        <v>0.4373000285921691</v>
      </c>
      <c r="AI81" s="11">
        <f t="shared" si="6"/>
        <v>3.130563527383301</v>
      </c>
      <c r="AJ81" s="11">
        <f t="shared" si="6"/>
        <v>2.6685798214210354</v>
      </c>
      <c r="AK81" s="11"/>
      <c r="AL81" s="11"/>
      <c r="AM81" s="11"/>
      <c r="AN81" s="11">
        <f t="shared" si="7"/>
        <v>1.6831992691012987</v>
      </c>
      <c r="AO81" s="11">
        <f t="shared" si="7"/>
        <v>-0.16072890435259168</v>
      </c>
      <c r="AP81" s="11">
        <f t="shared" si="7"/>
        <v>3.8322833137962808</v>
      </c>
      <c r="AR81" s="15">
        <f>W81*'Table A8'!W29</f>
        <v>3.7773648249956624</v>
      </c>
      <c r="AS81" s="15">
        <f>X81*'Table A8'!X29</f>
        <v>30.922799363380548</v>
      </c>
      <c r="AT81" s="15">
        <f>Y81*'Table A8'!Y29</f>
        <v>1.0525668200451788</v>
      </c>
      <c r="AU81" s="15">
        <f>Z81*'Table A8'!Z29</f>
        <v>2.9640549967738705</v>
      </c>
      <c r="AV81" s="15">
        <f>AA81*'Table A8'!AA29</f>
        <v>6.5329666734018659</v>
      </c>
      <c r="AW81" s="15">
        <f>AB81*'Table A8'!AB29</f>
        <v>1.385002432136736</v>
      </c>
      <c r="AX81" s="15">
        <f>AC81*'Table A8'!AC29</f>
        <v>1.366127026434429</v>
      </c>
      <c r="AY81" s="15">
        <f>AD81*'Table A8'!AD29</f>
        <v>0.60931257851816745</v>
      </c>
      <c r="AZ81" s="15">
        <f>AE81*'Table A8'!AE29</f>
        <v>1.4525531222700525</v>
      </c>
      <c r="BA81" s="15">
        <f>AF81*'Table A8'!AF29</f>
        <v>0.64740229095194002</v>
      </c>
      <c r="BB81" s="15">
        <f>AG81*'Table A8'!AG29</f>
        <v>0.63596479010958362</v>
      </c>
      <c r="BC81" s="15">
        <f>AH81*'Table A8'!AH29</f>
        <v>0.30278653979721787</v>
      </c>
      <c r="BD81" s="15">
        <f>AI81*'Table A8'!AI29</f>
        <v>1.017746202752311</v>
      </c>
      <c r="BE81" s="15">
        <f>AJ81*'Table A8'!AJ29</f>
        <v>1.0071220246042987</v>
      </c>
      <c r="BF81" s="15"/>
      <c r="BG81" s="15"/>
      <c r="BH81" s="15"/>
      <c r="BI81" s="15">
        <f>AN81*'Table A8'!AN29</f>
        <v>0.57666406959410499</v>
      </c>
      <c r="BJ81" s="15">
        <f>AO81*'Table A8'!AO29</f>
        <v>-5.6464064099065452E-2</v>
      </c>
      <c r="BK81" s="15">
        <f>AP81*'Table A8'!AP29</f>
        <v>1.4807942724508827</v>
      </c>
    </row>
    <row r="82" spans="1:63" x14ac:dyDescent="0.2">
      <c r="A82" s="13">
        <v>1994</v>
      </c>
      <c r="B82" s="11">
        <f t="shared" si="5"/>
        <v>-1.5790579398900051</v>
      </c>
      <c r="C82" s="11">
        <f t="shared" si="5"/>
        <v>44.803717009442344</v>
      </c>
      <c r="D82" s="11">
        <f t="shared" si="5"/>
        <v>2.931751524421955</v>
      </c>
      <c r="E82" s="11">
        <f t="shared" si="5"/>
        <v>1.1427098551860082</v>
      </c>
      <c r="F82" s="11">
        <f t="shared" si="5"/>
        <v>9.0846201133768076</v>
      </c>
      <c r="G82" s="11">
        <f t="shared" si="5"/>
        <v>-3.3311257541809747</v>
      </c>
      <c r="H82" s="11">
        <f t="shared" si="5"/>
        <v>3.1577104989332527</v>
      </c>
      <c r="I82" s="11">
        <f t="shared" si="5"/>
        <v>6.1580199484216891</v>
      </c>
      <c r="J82" s="11">
        <f t="shared" si="5"/>
        <v>-0.99345808938781088</v>
      </c>
      <c r="K82" s="11">
        <f t="shared" si="5"/>
        <v>-0.71202248594109951</v>
      </c>
      <c r="L82" s="11">
        <f t="shared" si="5"/>
        <v>-0.93516478733661756</v>
      </c>
      <c r="M82" s="11">
        <f t="shared" si="5"/>
        <v>-3.1165083430350293</v>
      </c>
      <c r="N82" s="11">
        <f t="shared" si="5"/>
        <v>1.8456969799650391</v>
      </c>
      <c r="O82" s="11">
        <f t="shared" si="5"/>
        <v>1.9168640964893457</v>
      </c>
      <c r="P82" s="11"/>
      <c r="Q82" s="11">
        <f t="shared" si="5"/>
        <v>3.1603472401134924</v>
      </c>
      <c r="R82" s="11">
        <f t="shared" si="5"/>
        <v>0.56948109108618805</v>
      </c>
      <c r="S82" s="11">
        <f t="shared" si="5"/>
        <v>-1.9172745364420818</v>
      </c>
      <c r="T82" s="11">
        <f t="shared" si="5"/>
        <v>-2.2745365779850535</v>
      </c>
      <c r="U82" s="11">
        <f t="shared" si="5"/>
        <v>1.7135988603312002</v>
      </c>
      <c r="W82" s="11">
        <f t="shared" si="6"/>
        <v>4.5193406133713809</v>
      </c>
      <c r="X82" s="11">
        <f t="shared" si="6"/>
        <v>27.326552733588283</v>
      </c>
      <c r="Y82" s="11">
        <f t="shared" si="6"/>
        <v>-1.4261072877254977</v>
      </c>
      <c r="Z82" s="11">
        <f t="shared" si="6"/>
        <v>6.8201851247772449</v>
      </c>
      <c r="AA82" s="11">
        <f t="shared" si="6"/>
        <v>12.293805989364092</v>
      </c>
      <c r="AB82" s="11">
        <f t="shared" si="6"/>
        <v>0.27140457638032967</v>
      </c>
      <c r="AC82" s="11">
        <f t="shared" si="6"/>
        <v>0.68478137772411962</v>
      </c>
      <c r="AD82" s="11">
        <f t="shared" si="6"/>
        <v>4.1224984351321048</v>
      </c>
      <c r="AE82" s="11">
        <f t="shared" si="6"/>
        <v>-3.0363479975802576</v>
      </c>
      <c r="AF82" s="11">
        <f t="shared" si="6"/>
        <v>1.6581891129628712</v>
      </c>
      <c r="AG82" s="11">
        <f t="shared" si="6"/>
        <v>-1.7056172779606804</v>
      </c>
      <c r="AH82" s="11">
        <f t="shared" si="6"/>
        <v>-6.0840909230858831</v>
      </c>
      <c r="AI82" s="11">
        <f t="shared" si="6"/>
        <v>-0.25502406948516576</v>
      </c>
      <c r="AJ82" s="11">
        <f t="shared" si="6"/>
        <v>0.94538842328664163</v>
      </c>
      <c r="AK82" s="11"/>
      <c r="AL82" s="11"/>
      <c r="AM82" s="11"/>
      <c r="AN82" s="11">
        <f t="shared" si="7"/>
        <v>-2.9356225359771226</v>
      </c>
      <c r="AO82" s="11">
        <f t="shared" si="7"/>
        <v>-1.9764277614216619</v>
      </c>
      <c r="AP82" s="11">
        <f t="shared" si="7"/>
        <v>0.23455782897137123</v>
      </c>
      <c r="AR82" s="15">
        <f>W82*'Table A8'!W30</f>
        <v>2.9348597943233745</v>
      </c>
      <c r="AS82" s="15">
        <f>X82*'Table A8'!X30</f>
        <v>22.519812107750106</v>
      </c>
      <c r="AT82" s="15">
        <f>Y82*'Table A8'!Y30</f>
        <v>-0.4965705575860182</v>
      </c>
      <c r="AU82" s="15">
        <f>Z82*'Table A8'!Z30</f>
        <v>4.3089929618342628</v>
      </c>
      <c r="AV82" s="15">
        <f>AA82*'Table A8'!AA30</f>
        <v>9.7182536345923136</v>
      </c>
      <c r="AW82" s="15">
        <f>AB82*'Table A8'!AB30</f>
        <v>8.7310852221552049E-2</v>
      </c>
      <c r="AX82" s="15">
        <f>AC82*'Table A8'!AC30</f>
        <v>0.27761037052935811</v>
      </c>
      <c r="AY82" s="15">
        <f>AD82*'Table A8'!AD30</f>
        <v>0.60312152105982686</v>
      </c>
      <c r="AZ82" s="15">
        <f>AE82*'Table A8'!AE30</f>
        <v>-0.85807194411618071</v>
      </c>
      <c r="BA82" s="15">
        <f>AF82*'Table A8'!AF30</f>
        <v>0.8075380980129182</v>
      </c>
      <c r="BB82" s="15">
        <f>AG82*'Table A8'!AG30</f>
        <v>-0.81835516996553448</v>
      </c>
      <c r="BC82" s="15">
        <f>AH82*'Table A8'!AH30</f>
        <v>-4.2704234189139809</v>
      </c>
      <c r="BD82" s="15">
        <f>AI82*'Table A8'!AI30</f>
        <v>-8.6861198066647466E-2</v>
      </c>
      <c r="BE82" s="15">
        <f>AJ82*'Table A8'!AJ30</f>
        <v>0.37248303877493683</v>
      </c>
      <c r="BF82" s="15"/>
      <c r="BG82" s="15"/>
      <c r="BH82" s="15"/>
      <c r="BI82" s="15">
        <f>AN82*'Table A8'!AN30</f>
        <v>-1.035687630692729</v>
      </c>
      <c r="BJ82" s="15">
        <f>AO82*'Table A8'!AO30</f>
        <v>-0.70914228079809227</v>
      </c>
      <c r="BK82" s="15">
        <f>AP82*'Table A8'!AP30</f>
        <v>9.5394669042656671E-2</v>
      </c>
    </row>
    <row r="83" spans="1:63" x14ac:dyDescent="0.2">
      <c r="A83" s="13">
        <v>1995</v>
      </c>
      <c r="B83" s="11">
        <f t="shared" si="5"/>
        <v>-5.476017685951784</v>
      </c>
      <c r="C83" s="11">
        <f t="shared" si="5"/>
        <v>3.07222633706008</v>
      </c>
      <c r="D83" s="11">
        <f t="shared" si="5"/>
        <v>-1.3479084779718042</v>
      </c>
      <c r="E83" s="11">
        <f t="shared" si="5"/>
        <v>13.320065933942239</v>
      </c>
      <c r="F83" s="11">
        <f t="shared" si="5"/>
        <v>3.6195286195286336</v>
      </c>
      <c r="G83" s="11">
        <f t="shared" si="5"/>
        <v>-1.158715881966299</v>
      </c>
      <c r="H83" s="11">
        <f t="shared" si="5"/>
        <v>1.0468077904200346</v>
      </c>
      <c r="I83" s="11">
        <f t="shared" si="5"/>
        <v>5.7805355844616324</v>
      </c>
      <c r="J83" s="11">
        <f t="shared" si="5"/>
        <v>0.97560616441711989</v>
      </c>
      <c r="K83" s="11">
        <f t="shared" si="5"/>
        <v>0.69459391591333297</v>
      </c>
      <c r="L83" s="11">
        <f t="shared" si="5"/>
        <v>1.0397925864397584</v>
      </c>
      <c r="M83" s="11">
        <f t="shared" si="5"/>
        <v>-0.51533200632878362</v>
      </c>
      <c r="N83" s="11">
        <f t="shared" si="5"/>
        <v>-0.55639104947640128</v>
      </c>
      <c r="O83" s="11">
        <f t="shared" si="5"/>
        <v>1.0780594929127529</v>
      </c>
      <c r="P83" s="11"/>
      <c r="Q83" s="11">
        <f t="shared" si="5"/>
        <v>-0.6038940988670638</v>
      </c>
      <c r="R83" s="11">
        <f t="shared" si="5"/>
        <v>-2.037943235969697</v>
      </c>
      <c r="S83" s="11">
        <f t="shared" si="5"/>
        <v>-3.3188501544087257</v>
      </c>
      <c r="T83" s="11">
        <f t="shared" si="5"/>
        <v>0.69664402107978418</v>
      </c>
      <c r="U83" s="11">
        <f t="shared" si="5"/>
        <v>0.31326686885457811</v>
      </c>
      <c r="W83" s="11">
        <f t="shared" si="6"/>
        <v>0.15947144474799391</v>
      </c>
      <c r="X83" s="11">
        <f t="shared" si="6"/>
        <v>-4.7548414520470761E-2</v>
      </c>
      <c r="Y83" s="11">
        <f t="shared" si="6"/>
        <v>-2.2249252608446013</v>
      </c>
      <c r="Z83" s="11">
        <f t="shared" si="6"/>
        <v>10.359601978096977</v>
      </c>
      <c r="AA83" s="11">
        <f t="shared" si="6"/>
        <v>6.9168424069189216</v>
      </c>
      <c r="AB83" s="11">
        <f t="shared" si="6"/>
        <v>-8.9908359021118045E-2</v>
      </c>
      <c r="AC83" s="11">
        <f t="shared" si="6"/>
        <v>3.2874810767107965</v>
      </c>
      <c r="AD83" s="11">
        <f t="shared" si="6"/>
        <v>2.1291407021020614</v>
      </c>
      <c r="AE83" s="11">
        <f t="shared" si="6"/>
        <v>3.9208037177087984</v>
      </c>
      <c r="AF83" s="11">
        <f t="shared" si="6"/>
        <v>5.1226443602121918</v>
      </c>
      <c r="AG83" s="11">
        <f t="shared" si="6"/>
        <v>-0.57129158897595289</v>
      </c>
      <c r="AH83" s="11">
        <f t="shared" si="6"/>
        <v>-3.2940663787401236</v>
      </c>
      <c r="AI83" s="11">
        <f t="shared" si="6"/>
        <v>-3.7971445828604011</v>
      </c>
      <c r="AJ83" s="11">
        <f t="shared" si="6"/>
        <v>1.1383050332410383</v>
      </c>
      <c r="AK83" s="11"/>
      <c r="AL83" s="11"/>
      <c r="AM83" s="11"/>
      <c r="AN83" s="11">
        <f t="shared" si="7"/>
        <v>-2.5747872897486368</v>
      </c>
      <c r="AO83" s="11">
        <f t="shared" si="7"/>
        <v>-5.2568633311100843E-2</v>
      </c>
      <c r="AP83" s="11">
        <f t="shared" si="7"/>
        <v>0.21311094889666649</v>
      </c>
      <c r="AR83" s="15">
        <f>W83*'Table A8'!W31</f>
        <v>0.10797811523886668</v>
      </c>
      <c r="AS83" s="15">
        <f>X83*'Table A8'!X31</f>
        <v>-4.0430416866756289E-2</v>
      </c>
      <c r="AT83" s="15">
        <f>Y83*'Table A8'!Y31</f>
        <v>-0.78384116939555293</v>
      </c>
      <c r="AU83" s="15">
        <f>Z83*'Table A8'!Z31</f>
        <v>6.8228338627746696</v>
      </c>
      <c r="AV83" s="15">
        <f>AA83*'Table A8'!AA31</f>
        <v>5.57843340118011</v>
      </c>
      <c r="AW83" s="15">
        <f>AB83*'Table A8'!AB31</f>
        <v>-3.0245171974704114E-2</v>
      </c>
      <c r="AX83" s="15">
        <f>AC83*'Table A8'!AC31</f>
        <v>1.3465522490207422</v>
      </c>
      <c r="AY83" s="15">
        <f>AD83*'Table A8'!AD31</f>
        <v>0.32554561335140525</v>
      </c>
      <c r="AZ83" s="15">
        <f>AE83*'Table A8'!AE31</f>
        <v>1.1115478539704442</v>
      </c>
      <c r="BA83" s="15">
        <f>AF83*'Table A8'!AF31</f>
        <v>2.4604060862099155</v>
      </c>
      <c r="BB83" s="15">
        <f>AG83*'Table A8'!AG31</f>
        <v>-0.27444847934404781</v>
      </c>
      <c r="BC83" s="15">
        <f>AH83*'Table A8'!AH31</f>
        <v>-2.3121051912376926</v>
      </c>
      <c r="BD83" s="15">
        <f>AI83*'Table A8'!AI31</f>
        <v>-1.3073568798788362</v>
      </c>
      <c r="BE83" s="15">
        <f>AJ83*'Table A8'!AJ31</f>
        <v>0.44302831893741207</v>
      </c>
      <c r="BF83" s="15"/>
      <c r="BG83" s="15"/>
      <c r="BH83" s="15"/>
      <c r="BI83" s="15">
        <f>AN83*'Table A8'!AN31</f>
        <v>-0.98743092561860213</v>
      </c>
      <c r="BJ83" s="15">
        <f>AO83*'Table A8'!AO31</f>
        <v>-1.869340600542746E-2</v>
      </c>
      <c r="BK83" s="15">
        <f>AP83*'Table A8'!AP31</f>
        <v>8.8036132989212937E-2</v>
      </c>
    </row>
    <row r="84" spans="1:63" x14ac:dyDescent="0.2">
      <c r="A84" s="13">
        <v>1996</v>
      </c>
      <c r="B84" s="11">
        <f t="shared" si="5"/>
        <v>-0.50949849179127149</v>
      </c>
      <c r="C84" s="11">
        <f t="shared" si="5"/>
        <v>-8.8783494380668238</v>
      </c>
      <c r="D84" s="11">
        <f t="shared" si="5"/>
        <v>-0.97912099524183338</v>
      </c>
      <c r="E84" s="11">
        <f t="shared" si="5"/>
        <v>19.001933145961903</v>
      </c>
      <c r="F84" s="11">
        <f t="shared" si="5"/>
        <v>-10.447289394657822</v>
      </c>
      <c r="G84" s="11">
        <f t="shared" si="5"/>
        <v>2.0666507695238368</v>
      </c>
      <c r="H84" s="11">
        <f t="shared" si="5"/>
        <v>3.1768541656115978</v>
      </c>
      <c r="I84" s="11">
        <f t="shared" si="5"/>
        <v>5.2180933055615331</v>
      </c>
      <c r="J84" s="11">
        <f t="shared" si="5"/>
        <v>-2.9064045268067273</v>
      </c>
      <c r="K84" s="11">
        <f t="shared" si="5"/>
        <v>-2.495876194263702</v>
      </c>
      <c r="L84" s="11">
        <f t="shared" si="5"/>
        <v>5.4955258648803795</v>
      </c>
      <c r="M84" s="11">
        <f t="shared" si="5"/>
        <v>6.800435685181605</v>
      </c>
      <c r="N84" s="11">
        <f t="shared" si="5"/>
        <v>2.2719704581219968</v>
      </c>
      <c r="O84" s="11">
        <f t="shared" si="5"/>
        <v>-1.3852781090531341</v>
      </c>
      <c r="P84" s="11"/>
      <c r="Q84" s="11">
        <f t="shared" si="5"/>
        <v>-2.0552315300321755</v>
      </c>
      <c r="R84" s="11">
        <f t="shared" si="5"/>
        <v>-1.5051744575795833</v>
      </c>
      <c r="S84" s="11">
        <f t="shared" si="5"/>
        <v>-2.3638229491186658</v>
      </c>
      <c r="T84" s="11">
        <f t="shared" si="5"/>
        <v>0.95890561235683069</v>
      </c>
      <c r="U84" s="11">
        <f t="shared" si="5"/>
        <v>1.3502569617818816</v>
      </c>
      <c r="W84" s="11">
        <f t="shared" si="6"/>
        <v>5.1024395520468335</v>
      </c>
      <c r="X84" s="11">
        <f t="shared" si="6"/>
        <v>-11.043973078481805</v>
      </c>
      <c r="Y84" s="11">
        <f t="shared" si="6"/>
        <v>-0.59451767356483165</v>
      </c>
      <c r="Z84" s="11">
        <f t="shared" si="6"/>
        <v>9.3623590568926893</v>
      </c>
      <c r="AA84" s="11">
        <f t="shared" si="6"/>
        <v>-6.7322064249662583</v>
      </c>
      <c r="AB84" s="11">
        <f t="shared" si="6"/>
        <v>1.0338919644921507</v>
      </c>
      <c r="AC84" s="11">
        <f t="shared" si="6"/>
        <v>4.6646152420994902</v>
      </c>
      <c r="AD84" s="11">
        <f t="shared" si="6"/>
        <v>1.1130374284049172</v>
      </c>
      <c r="AE84" s="11">
        <f t="shared" si="6"/>
        <v>7.5531213549595577</v>
      </c>
      <c r="AF84" s="11">
        <f t="shared" si="6"/>
        <v>5.5205691451094108</v>
      </c>
      <c r="AG84" s="11">
        <f t="shared" si="6"/>
        <v>1.7068617878752246</v>
      </c>
      <c r="AH84" s="11">
        <f t="shared" si="6"/>
        <v>4.0976932654503306</v>
      </c>
      <c r="AI84" s="11">
        <f t="shared" si="6"/>
        <v>-5.6546288741743389E-2</v>
      </c>
      <c r="AJ84" s="11">
        <f t="shared" si="6"/>
        <v>0.39448187437252091</v>
      </c>
      <c r="AK84" s="11"/>
      <c r="AL84" s="11"/>
      <c r="AM84" s="11"/>
      <c r="AN84" s="11">
        <f t="shared" si="7"/>
        <v>2.9027328224966231</v>
      </c>
      <c r="AO84" s="11">
        <f t="shared" si="7"/>
        <v>5.8635638727390305</v>
      </c>
      <c r="AP84" s="11">
        <f t="shared" si="7"/>
        <v>1.7228571250908153</v>
      </c>
      <c r="AR84" s="15">
        <f>W84*'Table A8'!W32</f>
        <v>3.5569106117318481</v>
      </c>
      <c r="AS84" s="15">
        <f>X84*'Table A8'!X32</f>
        <v>-9.3509320055505452</v>
      </c>
      <c r="AT84" s="15">
        <f>Y84*'Table A8'!Y32</f>
        <v>-0.21176719532379301</v>
      </c>
      <c r="AU84" s="15">
        <f>Z84*'Table A8'!Z32</f>
        <v>6.5377353294281644</v>
      </c>
      <c r="AV84" s="15">
        <f>AA84*'Table A8'!AA32</f>
        <v>-5.424811937237811</v>
      </c>
      <c r="AW84" s="15">
        <f>AB84*'Table A8'!AB32</f>
        <v>0.36610114462667054</v>
      </c>
      <c r="AX84" s="15">
        <f>AC84*'Table A8'!AC32</f>
        <v>1.9372147100439183</v>
      </c>
      <c r="AY84" s="15">
        <f>AD84*'Table A8'!AD32</f>
        <v>0.17563730620229598</v>
      </c>
      <c r="AZ84" s="15">
        <f>AE84*'Table A8'!AE32</f>
        <v>2.1715223895508728</v>
      </c>
      <c r="BA84" s="15">
        <f>AF84*'Table A8'!AF32</f>
        <v>2.6018442380900657</v>
      </c>
      <c r="BB84" s="15">
        <f>AG84*'Table A8'!AG32</f>
        <v>0.80854042891649391</v>
      </c>
      <c r="BC84" s="15">
        <f>AH84*'Table A8'!AH32</f>
        <v>2.8917421374282983</v>
      </c>
      <c r="BD84" s="15">
        <f>AI84*'Table A8'!AI32</f>
        <v>-1.9553706646894865E-2</v>
      </c>
      <c r="BE84" s="15">
        <f>AJ84*'Table A8'!AJ32</f>
        <v>0.14820684020175612</v>
      </c>
      <c r="BF84" s="15"/>
      <c r="BG84" s="15"/>
      <c r="BH84" s="15"/>
      <c r="BI84" s="15">
        <f>AN84*'Table A8'!AN32</f>
        <v>1.2142131396503375</v>
      </c>
      <c r="BJ84" s="15">
        <f>AO84*'Table A8'!AO32</f>
        <v>2.1167465580587899</v>
      </c>
      <c r="BK84" s="15">
        <f>AP84*'Table A8'!AP32</f>
        <v>0.71998199257545181</v>
      </c>
    </row>
    <row r="85" spans="1:63" x14ac:dyDescent="0.2">
      <c r="A85" s="13">
        <v>1997</v>
      </c>
      <c r="B85" s="11">
        <f t="shared" si="5"/>
        <v>-1.5394272267206799</v>
      </c>
      <c r="C85" s="11">
        <f t="shared" si="5"/>
        <v>13.463257718347265</v>
      </c>
      <c r="D85" s="11">
        <f t="shared" si="5"/>
        <v>2.1636283827682679</v>
      </c>
      <c r="E85" s="11">
        <f t="shared" si="5"/>
        <v>6.1299147358449879</v>
      </c>
      <c r="F85" s="11">
        <f t="shared" si="5"/>
        <v>-8.8538349480247742</v>
      </c>
      <c r="G85" s="11">
        <f t="shared" si="5"/>
        <v>-0.79856412320393755</v>
      </c>
      <c r="H85" s="11">
        <f t="shared" si="5"/>
        <v>-2.4225479652357107</v>
      </c>
      <c r="I85" s="11">
        <f t="shared" si="5"/>
        <v>11.453702606959837</v>
      </c>
      <c r="J85" s="11">
        <f t="shared" si="5"/>
        <v>-4.6427349373262654</v>
      </c>
      <c r="K85" s="11">
        <f t="shared" si="5"/>
        <v>-3.6346333729590174</v>
      </c>
      <c r="L85" s="11">
        <f t="shared" si="5"/>
        <v>3.9936989585063865</v>
      </c>
      <c r="M85" s="11">
        <f t="shared" si="5"/>
        <v>2.1971958731718422</v>
      </c>
      <c r="N85" s="11">
        <f t="shared" si="5"/>
        <v>2.5695978073733361</v>
      </c>
      <c r="O85" s="11">
        <f t="shared" si="5"/>
        <v>-2.9369133863947461</v>
      </c>
      <c r="P85" s="11"/>
      <c r="Q85" s="11">
        <f t="shared" ref="Q85:U85" si="8">(Q33/Q32-1)*100</f>
        <v>-11.840675886396435</v>
      </c>
      <c r="R85" s="11">
        <f t="shared" si="8"/>
        <v>-9.2918168140146644</v>
      </c>
      <c r="S85" s="11">
        <f t="shared" si="8"/>
        <v>3.6527081478979317</v>
      </c>
      <c r="T85" s="11">
        <f t="shared" si="8"/>
        <v>0.18698349442762829</v>
      </c>
      <c r="U85" s="11">
        <f t="shared" si="8"/>
        <v>0.69545565751436556</v>
      </c>
      <c r="W85" s="11">
        <f t="shared" si="6"/>
        <v>0.20940210285014249</v>
      </c>
      <c r="X85" s="11">
        <f t="shared" si="6"/>
        <v>-0.52202559937059023</v>
      </c>
      <c r="Y85" s="11">
        <f t="shared" si="6"/>
        <v>0.87984539917960181</v>
      </c>
      <c r="Z85" s="11">
        <f t="shared" si="6"/>
        <v>0.44648170378771557</v>
      </c>
      <c r="AA85" s="11">
        <f t="shared" si="6"/>
        <v>1.2839215088420008</v>
      </c>
      <c r="AB85" s="11">
        <f t="shared" si="6"/>
        <v>0.88694145518506406</v>
      </c>
      <c r="AC85" s="11">
        <f t="shared" si="6"/>
        <v>1.157145019465422</v>
      </c>
      <c r="AD85" s="11">
        <f t="shared" si="6"/>
        <v>4.1780390510182563</v>
      </c>
      <c r="AE85" s="11">
        <f t="shared" si="6"/>
        <v>5.4127548220137767</v>
      </c>
      <c r="AF85" s="11">
        <f t="shared" si="6"/>
        <v>-1.3696889065582418</v>
      </c>
      <c r="AG85" s="11">
        <f t="shared" si="6"/>
        <v>2.3321739114094298</v>
      </c>
      <c r="AH85" s="11">
        <f t="shared" si="6"/>
        <v>-2.5088353835369559</v>
      </c>
      <c r="AI85" s="11">
        <f t="shared" si="6"/>
        <v>0.60247096957397606</v>
      </c>
      <c r="AJ85" s="11">
        <f t="shared" si="6"/>
        <v>-0.5757581571922521</v>
      </c>
      <c r="AK85" s="11"/>
      <c r="AL85" s="11"/>
      <c r="AM85" s="11"/>
      <c r="AN85" s="11">
        <f t="shared" si="7"/>
        <v>8.7375247472354367E-2</v>
      </c>
      <c r="AO85" s="11">
        <f t="shared" si="7"/>
        <v>5.7015892926889578</v>
      </c>
      <c r="AP85" s="11">
        <f t="shared" si="7"/>
        <v>0.84633603035522142</v>
      </c>
      <c r="AR85" s="15">
        <f>W85*'Table A8'!W33</f>
        <v>0.14237248972781186</v>
      </c>
      <c r="AS85" s="15">
        <f>X85*'Table A8'!X33</f>
        <v>-0.43610018571419107</v>
      </c>
      <c r="AT85" s="15">
        <f>Y85*'Table A8'!Y33</f>
        <v>0.31172922492933286</v>
      </c>
      <c r="AU85" s="15">
        <f>Z85*'Table A8'!Z33</f>
        <v>0.31883258467480768</v>
      </c>
      <c r="AV85" s="15">
        <f>AA85*'Table A8'!AA33</f>
        <v>1.0155819134940227</v>
      </c>
      <c r="AW85" s="15">
        <f>AB85*'Table A8'!AB33</f>
        <v>0.29703669334147792</v>
      </c>
      <c r="AX85" s="15">
        <f>AC85*'Table A8'!AC33</f>
        <v>0.47500803049055573</v>
      </c>
      <c r="AY85" s="15">
        <f>AD85*'Table A8'!AD33</f>
        <v>0.67099307159353183</v>
      </c>
      <c r="AZ85" s="15">
        <f>AE85*'Table A8'!AE33</f>
        <v>1.5816069589924255</v>
      </c>
      <c r="BA85" s="15">
        <f>AF85*'Table A8'!AF33</f>
        <v>-0.62060604356153926</v>
      </c>
      <c r="BB85" s="15">
        <f>AG85*'Table A8'!AG33</f>
        <v>1.1737831296123662</v>
      </c>
      <c r="BC85" s="15">
        <f>AH85*'Table A8'!AH33</f>
        <v>-1.762205973396358</v>
      </c>
      <c r="BD85" s="15">
        <f>AI85*'Table A8'!AI33</f>
        <v>0.20508111804298146</v>
      </c>
      <c r="BE85" s="15">
        <f>AJ85*'Table A8'!AJ33</f>
        <v>-0.20980627248085662</v>
      </c>
      <c r="BF85" s="15"/>
      <c r="BG85" s="15"/>
      <c r="BH85" s="15"/>
      <c r="BI85" s="15">
        <f>AN85*'Table A8'!AN33</f>
        <v>3.5998601958610002E-2</v>
      </c>
      <c r="BJ85" s="15">
        <f>AO85*'Table A8'!AO33</f>
        <v>2.0668261185997476</v>
      </c>
      <c r="BK85" s="15">
        <f>AP85*'Table A8'!AP33</f>
        <v>0.35190652142170104</v>
      </c>
    </row>
    <row r="86" spans="1:63" x14ac:dyDescent="0.2">
      <c r="A86" s="13">
        <v>1998</v>
      </c>
      <c r="B86" s="11">
        <f t="shared" ref="B86:U98" si="9">(B34/B33-1)*100</f>
        <v>22.726130304041135</v>
      </c>
      <c r="C86" s="11">
        <f t="shared" si="9"/>
        <v>-8.9509347306823912</v>
      </c>
      <c r="D86" s="11">
        <f t="shared" si="9"/>
        <v>3.7378996811490151</v>
      </c>
      <c r="E86" s="11">
        <f t="shared" si="9"/>
        <v>17.431932814957495</v>
      </c>
      <c r="F86" s="11">
        <f t="shared" si="9"/>
        <v>7.5215264428663886</v>
      </c>
      <c r="G86" s="11">
        <f t="shared" si="9"/>
        <v>1.6468451366432157</v>
      </c>
      <c r="H86" s="11">
        <f t="shared" si="9"/>
        <v>-4.0961855085502652</v>
      </c>
      <c r="I86" s="11">
        <f t="shared" si="9"/>
        <v>5.586102504270074</v>
      </c>
      <c r="J86" s="11">
        <f t="shared" si="9"/>
        <v>1.6028478932764045</v>
      </c>
      <c r="K86" s="11">
        <f t="shared" si="9"/>
        <v>20.821734167007079</v>
      </c>
      <c r="L86" s="11">
        <f t="shared" si="9"/>
        <v>2.3566086133634423</v>
      </c>
      <c r="M86" s="11">
        <f t="shared" si="9"/>
        <v>-6.6734173417341891</v>
      </c>
      <c r="N86" s="11">
        <f t="shared" si="9"/>
        <v>2.9920276870488705</v>
      </c>
      <c r="O86" s="11">
        <f t="shared" si="9"/>
        <v>-3.3472010806844366</v>
      </c>
      <c r="P86" s="11"/>
      <c r="Q86" s="11">
        <f t="shared" si="9"/>
        <v>0.15179483769680591</v>
      </c>
      <c r="R86" s="11">
        <f t="shared" si="9"/>
        <v>1.0837543151066997</v>
      </c>
      <c r="S86" s="11">
        <f t="shared" si="9"/>
        <v>-8.7067714991102001</v>
      </c>
      <c r="T86" s="11">
        <f t="shared" si="9"/>
        <v>4.0990788721173566E-2</v>
      </c>
      <c r="U86" s="11">
        <f t="shared" si="9"/>
        <v>2.4644380044777092</v>
      </c>
      <c r="W86" s="11">
        <f t="shared" si="6"/>
        <v>7.694098527790949</v>
      </c>
      <c r="X86" s="11">
        <f t="shared" si="6"/>
        <v>-3.3037873631551529</v>
      </c>
      <c r="Y86" s="11">
        <f t="shared" si="6"/>
        <v>1.2024948379590894</v>
      </c>
      <c r="Z86" s="11">
        <f t="shared" si="6"/>
        <v>2.9634057472552877</v>
      </c>
      <c r="AA86" s="11">
        <f t="shared" si="6"/>
        <v>15.064124180193893</v>
      </c>
      <c r="AB86" s="11">
        <f t="shared" si="6"/>
        <v>0.67871915507919933</v>
      </c>
      <c r="AC86" s="11">
        <f t="shared" si="6"/>
        <v>4.0131962900343376</v>
      </c>
      <c r="AD86" s="11">
        <f t="shared" si="6"/>
        <v>3.7179337912834232</v>
      </c>
      <c r="AE86" s="11">
        <f t="shared" si="6"/>
        <v>12.559073371685891</v>
      </c>
      <c r="AF86" s="11">
        <f t="shared" si="6"/>
        <v>-5.1511317727193084E-2</v>
      </c>
      <c r="AG86" s="11">
        <f t="shared" si="6"/>
        <v>6.0033321441266052</v>
      </c>
      <c r="AH86" s="11">
        <f t="shared" si="6"/>
        <v>-0.63071300283840115</v>
      </c>
      <c r="AI86" s="11">
        <f t="shared" si="6"/>
        <v>-3.8269122809062472</v>
      </c>
      <c r="AJ86" s="11">
        <f t="shared" si="6"/>
        <v>5.1690659014601792</v>
      </c>
      <c r="AK86" s="11"/>
      <c r="AL86" s="11"/>
      <c r="AM86" s="11"/>
      <c r="AN86" s="11">
        <f t="shared" si="7"/>
        <v>-1.7304096026522386</v>
      </c>
      <c r="AO86" s="11">
        <f t="shared" si="7"/>
        <v>9.6218336504211521</v>
      </c>
      <c r="AP86" s="11">
        <f t="shared" si="7"/>
        <v>2.2876846392798411</v>
      </c>
      <c r="AR86" s="15">
        <f>W86*'Table A8'!W34</f>
        <v>5.17735889935053</v>
      </c>
      <c r="AS86" s="15">
        <f>X86*'Table A8'!X34</f>
        <v>-2.6843272325635619</v>
      </c>
      <c r="AT86" s="15">
        <f>Y86*'Table A8'!Y34</f>
        <v>0.40908874387368216</v>
      </c>
      <c r="AU86" s="15">
        <f>Z86*'Table A8'!Z34</f>
        <v>2.0776437694006824</v>
      </c>
      <c r="AV86" s="15">
        <f>AA86*'Table A8'!AA34</f>
        <v>11.540625534446542</v>
      </c>
      <c r="AW86" s="15">
        <f>AB86*'Table A8'!AB34</f>
        <v>0.21345717427240818</v>
      </c>
      <c r="AX86" s="15">
        <f>AC86*'Table A8'!AC34</f>
        <v>1.555514882017309</v>
      </c>
      <c r="AY86" s="15">
        <f>AD86*'Table A8'!AD34</f>
        <v>0.58966429929755082</v>
      </c>
      <c r="AZ86" s="15">
        <f>AE86*'Table A8'!AE34</f>
        <v>3.6973912006243261</v>
      </c>
      <c r="BA86" s="15">
        <f>AF86*'Table A8'!AF34</f>
        <v>-2.2556806032737849E-2</v>
      </c>
      <c r="BB86" s="15">
        <f>AG86*'Table A8'!AG34</f>
        <v>3.1541507085241181</v>
      </c>
      <c r="BC86" s="15">
        <f>AH86*'Table A8'!AH34</f>
        <v>-0.44257131409170608</v>
      </c>
      <c r="BD86" s="15">
        <f>AI86*'Table A8'!AI34</f>
        <v>-1.2536964632248866</v>
      </c>
      <c r="BE86" s="15">
        <f>AJ86*'Table A8'!AJ34</f>
        <v>1.8355353016085094</v>
      </c>
      <c r="BF86" s="15"/>
      <c r="BG86" s="15"/>
      <c r="BH86" s="15"/>
      <c r="BI86" s="15">
        <f>AN86*'Table A8'!AN34</f>
        <v>-0.62502394847798859</v>
      </c>
      <c r="BJ86" s="15">
        <f>AO86*'Table A8'!AO34</f>
        <v>3.2771965413334447</v>
      </c>
      <c r="BK86" s="15">
        <f>AP86*'Table A8'!AP34</f>
        <v>0.91942045652656823</v>
      </c>
    </row>
    <row r="87" spans="1:63" x14ac:dyDescent="0.2">
      <c r="A87" s="13">
        <v>1999</v>
      </c>
      <c r="B87" s="11">
        <f t="shared" si="9"/>
        <v>24.551146163895044</v>
      </c>
      <c r="C87" s="11">
        <f t="shared" si="9"/>
        <v>-4.7390531849780926</v>
      </c>
      <c r="D87" s="11">
        <f t="shared" si="9"/>
        <v>10.030092446994621</v>
      </c>
      <c r="E87" s="11">
        <f t="shared" si="9"/>
        <v>36.136854663649665</v>
      </c>
      <c r="F87" s="11">
        <f t="shared" si="9"/>
        <v>-1.2355601338004618</v>
      </c>
      <c r="G87" s="11">
        <f t="shared" si="9"/>
        <v>6.4559325736144091</v>
      </c>
      <c r="H87" s="11">
        <f t="shared" si="9"/>
        <v>-3.0005862983822129</v>
      </c>
      <c r="I87" s="11">
        <f t="shared" si="9"/>
        <v>2.2849970777739426</v>
      </c>
      <c r="J87" s="11">
        <f t="shared" si="9"/>
        <v>3.3571901770713897</v>
      </c>
      <c r="K87" s="11">
        <f t="shared" si="9"/>
        <v>15.475049570389942</v>
      </c>
      <c r="L87" s="11">
        <f t="shared" si="9"/>
        <v>-4.4933165020886401</v>
      </c>
      <c r="M87" s="11">
        <f t="shared" si="9"/>
        <v>-9.5292018097429381</v>
      </c>
      <c r="N87" s="11">
        <f t="shared" si="9"/>
        <v>1.0978072261804694</v>
      </c>
      <c r="O87" s="11">
        <f t="shared" si="9"/>
        <v>-3.9900544925410286</v>
      </c>
      <c r="P87" s="11"/>
      <c r="Q87" s="11">
        <f t="shared" si="9"/>
        <v>1.3933341631615193</v>
      </c>
      <c r="R87" s="11">
        <f t="shared" si="9"/>
        <v>-2.5447470844493059</v>
      </c>
      <c r="S87" s="11">
        <f t="shared" si="9"/>
        <v>-2.1694109746825396</v>
      </c>
      <c r="T87" s="11">
        <f t="shared" si="9"/>
        <v>-4.4966399405384161</v>
      </c>
      <c r="U87" s="11">
        <f t="shared" si="9"/>
        <v>2.9808854034597987</v>
      </c>
      <c r="W87" s="11">
        <f t="shared" si="6"/>
        <v>8.0991529173720203</v>
      </c>
      <c r="X87" s="11">
        <f t="shared" si="6"/>
        <v>-3.0721715613437839</v>
      </c>
      <c r="Y87" s="11">
        <f t="shared" si="6"/>
        <v>4.7804282889049698</v>
      </c>
      <c r="Z87" s="11">
        <f t="shared" si="6"/>
        <v>18.1453539974056</v>
      </c>
      <c r="AA87" s="11">
        <f t="shared" si="6"/>
        <v>12.317431015175595</v>
      </c>
      <c r="AB87" s="11">
        <f t="shared" si="6"/>
        <v>4.2948677464360152</v>
      </c>
      <c r="AC87" s="11">
        <f t="shared" si="6"/>
        <v>3.9362638982701315</v>
      </c>
      <c r="AD87" s="11">
        <f t="shared" si="6"/>
        <v>3.7223486917166371</v>
      </c>
      <c r="AE87" s="11">
        <f t="shared" si="6"/>
        <v>7.2708802600845335</v>
      </c>
      <c r="AF87" s="11">
        <f t="shared" si="6"/>
        <v>2.1395009945117671</v>
      </c>
      <c r="AG87" s="11">
        <f t="shared" si="6"/>
        <v>3.2524582197517971</v>
      </c>
      <c r="AH87" s="11">
        <f t="shared" si="6"/>
        <v>-5.4497569013877705</v>
      </c>
      <c r="AI87" s="11">
        <f t="shared" si="6"/>
        <v>-2.7818862366911112</v>
      </c>
      <c r="AJ87" s="11">
        <f t="shared" si="6"/>
        <v>3.4536288020808659</v>
      </c>
      <c r="AK87" s="11"/>
      <c r="AL87" s="11"/>
      <c r="AM87" s="11"/>
      <c r="AN87" s="11">
        <f t="shared" si="7"/>
        <v>-7.525844623192457</v>
      </c>
      <c r="AO87" s="11">
        <f t="shared" si="7"/>
        <v>1.8858573537324785</v>
      </c>
      <c r="AP87" s="11">
        <f t="shared" si="7"/>
        <v>2.542911841260187</v>
      </c>
      <c r="AR87" s="15">
        <f>W87*'Table A8'!W35</f>
        <v>5.2790278715430823</v>
      </c>
      <c r="AS87" s="15">
        <f>X87*'Table A8'!X35</f>
        <v>-2.4294732707106643</v>
      </c>
      <c r="AT87" s="15">
        <f>Y87*'Table A8'!Y35</f>
        <v>1.5612878791563631</v>
      </c>
      <c r="AU87" s="15">
        <f>Z87*'Table A8'!Z35</f>
        <v>12.438640165221539</v>
      </c>
      <c r="AV87" s="15">
        <f>AA87*'Table A8'!AA35</f>
        <v>8.9042708808704383</v>
      </c>
      <c r="AW87" s="15">
        <f>AB87*'Table A8'!AB35</f>
        <v>1.3674858904652274</v>
      </c>
      <c r="AX87" s="15">
        <f>AC87*'Table A8'!AC35</f>
        <v>1.4367363228685979</v>
      </c>
      <c r="AY87" s="15">
        <f>AD87*'Table A8'!AD35</f>
        <v>0.60376495779643857</v>
      </c>
      <c r="AZ87" s="15">
        <f>AE87*'Table A8'!AE35</f>
        <v>2.0874697226702699</v>
      </c>
      <c r="BA87" s="15">
        <f>AF87*'Table A8'!AF35</f>
        <v>0.91078557336365917</v>
      </c>
      <c r="BB87" s="15">
        <f>AG87*'Table A8'!AG35</f>
        <v>1.5576022414391355</v>
      </c>
      <c r="BC87" s="15">
        <f>AH87*'Table A8'!AH35</f>
        <v>-3.7946657304363041</v>
      </c>
      <c r="BD87" s="15">
        <f>AI87*'Table A8'!AI35</f>
        <v>-0.86182835612690611</v>
      </c>
      <c r="BE87" s="15">
        <f>AJ87*'Table A8'!AJ35</f>
        <v>1.1662904464627084</v>
      </c>
      <c r="BF87" s="15"/>
      <c r="BG87" s="15"/>
      <c r="BH87" s="15"/>
      <c r="BI87" s="15">
        <f>AN87*'Table A8'!AN35</f>
        <v>-2.2682895694302063</v>
      </c>
      <c r="BJ87" s="15">
        <f>AO87*'Table A8'!AO35</f>
        <v>0.6046058676066326</v>
      </c>
      <c r="BK87" s="15">
        <f>AP87*'Table A8'!AP35</f>
        <v>0.96986657625663519</v>
      </c>
    </row>
    <row r="88" spans="1:63" x14ac:dyDescent="0.2">
      <c r="A88" s="13">
        <v>2000</v>
      </c>
      <c r="B88" s="11">
        <f t="shared" si="9"/>
        <v>18.184086202651905</v>
      </c>
      <c r="C88" s="11">
        <f t="shared" si="9"/>
        <v>-6.4202781088843031</v>
      </c>
      <c r="D88" s="11">
        <f t="shared" si="9"/>
        <v>8.5703162799531274</v>
      </c>
      <c r="E88" s="11">
        <f t="shared" si="9"/>
        <v>-8.6603804084271925</v>
      </c>
      <c r="F88" s="11">
        <f t="shared" si="9"/>
        <v>-1.0078097744143255</v>
      </c>
      <c r="G88" s="11">
        <f t="shared" si="9"/>
        <v>-1.3360190848780151</v>
      </c>
      <c r="H88" s="11">
        <f t="shared" si="9"/>
        <v>5.9800195264514633</v>
      </c>
      <c r="I88" s="11">
        <f t="shared" si="9"/>
        <v>3.7547288524196532</v>
      </c>
      <c r="J88" s="11">
        <f t="shared" si="9"/>
        <v>-0.29053368308813443</v>
      </c>
      <c r="K88" s="11">
        <f t="shared" si="9"/>
        <v>27.301266487800358</v>
      </c>
      <c r="L88" s="11">
        <f t="shared" si="9"/>
        <v>2.3765171691707332</v>
      </c>
      <c r="M88" s="11">
        <f t="shared" si="9"/>
        <v>-4.9059539788766537</v>
      </c>
      <c r="N88" s="11">
        <f t="shared" si="9"/>
        <v>1.1735485300635284</v>
      </c>
      <c r="O88" s="11">
        <f t="shared" si="9"/>
        <v>-3.4219091071477248</v>
      </c>
      <c r="P88" s="11"/>
      <c r="Q88" s="11">
        <f t="shared" si="9"/>
        <v>-0.89016469936660236</v>
      </c>
      <c r="R88" s="11">
        <f t="shared" si="9"/>
        <v>4.0808263380347931</v>
      </c>
      <c r="S88" s="11">
        <f t="shared" si="9"/>
        <v>4.6733837053548166</v>
      </c>
      <c r="T88" s="11">
        <f t="shared" si="9"/>
        <v>-0.29761957902575409</v>
      </c>
      <c r="U88" s="11">
        <f t="shared" si="9"/>
        <v>4.6334484171394186</v>
      </c>
      <c r="W88" s="11">
        <f t="shared" si="6"/>
        <v>6.1816321506331873</v>
      </c>
      <c r="X88" s="11">
        <f t="shared" si="6"/>
        <v>0.90531076293403068</v>
      </c>
      <c r="Y88" s="11">
        <f t="shared" si="6"/>
        <v>3.5285608181815142</v>
      </c>
      <c r="Z88" s="11">
        <f t="shared" si="6"/>
        <v>-0.44918265813789215</v>
      </c>
      <c r="AA88" s="11">
        <f t="shared" si="6"/>
        <v>-0.13906422675020735</v>
      </c>
      <c r="AB88" s="11">
        <f t="shared" si="6"/>
        <v>1.7680435815080608</v>
      </c>
      <c r="AC88" s="11">
        <f t="shared" si="6"/>
        <v>4.8460643803675207</v>
      </c>
      <c r="AD88" s="11">
        <f t="shared" si="6"/>
        <v>4.4138685118295884</v>
      </c>
      <c r="AE88" s="11">
        <f t="shared" si="6"/>
        <v>6.3458566604671862</v>
      </c>
      <c r="AF88" s="11">
        <f t="shared" si="6"/>
        <v>6.0157169891220441</v>
      </c>
      <c r="AG88" s="11">
        <f t="shared" si="6"/>
        <v>5.3124917049345743</v>
      </c>
      <c r="AH88" s="11">
        <f t="shared" si="6"/>
        <v>1.5308324520597161</v>
      </c>
      <c r="AI88" s="11">
        <f t="shared" si="6"/>
        <v>-1.1266866330841618</v>
      </c>
      <c r="AJ88" s="11">
        <f t="shared" si="6"/>
        <v>1.3078342552813371</v>
      </c>
      <c r="AK88" s="11"/>
      <c r="AL88" s="11"/>
      <c r="AM88" s="11"/>
      <c r="AN88" s="11">
        <f t="shared" si="7"/>
        <v>-2.9012309931491509</v>
      </c>
      <c r="AO88" s="11">
        <f t="shared" si="7"/>
        <v>0.46933780139628567</v>
      </c>
      <c r="AP88" s="11">
        <f t="shared" si="7"/>
        <v>2.511244370345378</v>
      </c>
      <c r="AR88" s="15">
        <f>W88*'Table A8'!W36</f>
        <v>3.8863921331030848</v>
      </c>
      <c r="AS88" s="15">
        <f>X88*'Table A8'!X36</f>
        <v>0.74036314192745023</v>
      </c>
      <c r="AT88" s="15">
        <f>Y88*'Table A8'!Y36</f>
        <v>1.1062038164999046</v>
      </c>
      <c r="AU88" s="15">
        <f>Z88*'Table A8'!Z36</f>
        <v>-0.28945330490405768</v>
      </c>
      <c r="AV88" s="15">
        <f>AA88*'Table A8'!AA36</f>
        <v>-9.75118357972454E-2</v>
      </c>
      <c r="AW88" s="15">
        <f>AB88*'Table A8'!AB36</f>
        <v>0.57319972912491335</v>
      </c>
      <c r="AX88" s="15">
        <f>AC88*'Table A8'!AC36</f>
        <v>1.6389389734402953</v>
      </c>
      <c r="AY88" s="15">
        <f>AD88*'Table A8'!AD36</f>
        <v>0.77507531067727564</v>
      </c>
      <c r="AZ88" s="15">
        <f>AE88*'Table A8'!AE36</f>
        <v>1.7203617406526541</v>
      </c>
      <c r="BA88" s="15">
        <f>AF88*'Table A8'!AF36</f>
        <v>2.3780129257999438</v>
      </c>
      <c r="BB88" s="15">
        <f>AG88*'Table A8'!AG36</f>
        <v>2.0840904958458335</v>
      </c>
      <c r="BC88" s="15">
        <f>AH88*'Table A8'!AH36</f>
        <v>1.0460178144924039</v>
      </c>
      <c r="BD88" s="15">
        <f>AI88*'Table A8'!AI36</f>
        <v>-0.31828897384627569</v>
      </c>
      <c r="BE88" s="15">
        <f>AJ88*'Table A8'!AJ36</f>
        <v>0.42138419705164687</v>
      </c>
      <c r="BF88" s="15"/>
      <c r="BG88" s="15"/>
      <c r="BH88" s="15"/>
      <c r="BI88" s="15">
        <f>AN88*'Table A8'!AN36</f>
        <v>-0.6817892833900504</v>
      </c>
      <c r="BJ88" s="15">
        <f>AO88*'Table A8'!AO36</f>
        <v>0.14051973773804793</v>
      </c>
      <c r="BK88" s="15">
        <f>AP88*'Table A8'!AP36</f>
        <v>0.902541226702129</v>
      </c>
    </row>
    <row r="89" spans="1:63" x14ac:dyDescent="0.2">
      <c r="A89" s="13">
        <v>2001</v>
      </c>
      <c r="B89" s="11">
        <f t="shared" si="9"/>
        <v>12.042909528337997</v>
      </c>
      <c r="C89" s="11">
        <f t="shared" si="9"/>
        <v>-5.2404304194681455</v>
      </c>
      <c r="D89" s="11">
        <f t="shared" si="9"/>
        <v>6.9169034993586287</v>
      </c>
      <c r="E89" s="11">
        <f t="shared" si="9"/>
        <v>20.976846735808905</v>
      </c>
      <c r="F89" s="11">
        <f t="shared" si="9"/>
        <v>-3.7962007082493865</v>
      </c>
      <c r="G89" s="11">
        <f t="shared" si="9"/>
        <v>-1.28739513129279</v>
      </c>
      <c r="H89" s="11">
        <f t="shared" si="9"/>
        <v>-3.3601315389997555</v>
      </c>
      <c r="I89" s="11">
        <f t="shared" si="9"/>
        <v>-3.0555407663570344</v>
      </c>
      <c r="J89" s="11">
        <f t="shared" si="9"/>
        <v>-1.5528185513041803</v>
      </c>
      <c r="K89" s="11">
        <f t="shared" si="9"/>
        <v>6.9625689468130636</v>
      </c>
      <c r="L89" s="11">
        <f t="shared" si="9"/>
        <v>-7.2794307166470507</v>
      </c>
      <c r="M89" s="11">
        <f t="shared" si="9"/>
        <v>-5.4722776240788811</v>
      </c>
      <c r="N89" s="11">
        <f t="shared" si="9"/>
        <v>1.0741454363805136</v>
      </c>
      <c r="O89" s="11">
        <f t="shared" si="9"/>
        <v>0.87870713091717789</v>
      </c>
      <c r="P89" s="11"/>
      <c r="Q89" s="11">
        <f t="shared" si="9"/>
        <v>3.3544930357161329</v>
      </c>
      <c r="R89" s="11">
        <f t="shared" si="9"/>
        <v>10.451597897910879</v>
      </c>
      <c r="S89" s="11">
        <f t="shared" si="9"/>
        <v>-0.91415958959818466</v>
      </c>
      <c r="T89" s="11">
        <f t="shared" si="9"/>
        <v>-3.4366202303531823</v>
      </c>
      <c r="U89" s="11">
        <f t="shared" si="9"/>
        <v>0.61707786395306385</v>
      </c>
      <c r="W89" s="11">
        <f t="shared" si="6"/>
        <v>10.952581468625965</v>
      </c>
      <c r="X89" s="11">
        <f t="shared" si="6"/>
        <v>5.4562113417500058E-2</v>
      </c>
      <c r="Y89" s="11">
        <f t="shared" si="6"/>
        <v>3.6309091452067399</v>
      </c>
      <c r="Z89" s="11">
        <f t="shared" si="6"/>
        <v>-1.0266839996714738</v>
      </c>
      <c r="AA89" s="11">
        <f t="shared" si="6"/>
        <v>-0.74991544417418732</v>
      </c>
      <c r="AB89" s="11">
        <f t="shared" si="6"/>
        <v>3.2150968758356324</v>
      </c>
      <c r="AC89" s="11">
        <f t="shared" si="6"/>
        <v>1.0289098206170744</v>
      </c>
      <c r="AD89" s="11">
        <f t="shared" si="6"/>
        <v>4.4019304493812417</v>
      </c>
      <c r="AE89" s="11">
        <f t="shared" si="6"/>
        <v>1.9911183674925947</v>
      </c>
      <c r="AF89" s="11">
        <f t="shared" si="6"/>
        <v>4.0175717533443178</v>
      </c>
      <c r="AG89" s="11">
        <f t="shared" si="6"/>
        <v>2.8186973893479017</v>
      </c>
      <c r="AH89" s="11">
        <f t="shared" si="6"/>
        <v>-0.76288683811617242</v>
      </c>
      <c r="AI89" s="11">
        <f t="shared" si="6"/>
        <v>1.231606830541554</v>
      </c>
      <c r="AJ89" s="11">
        <f t="shared" si="6"/>
        <v>1.6556561199418285</v>
      </c>
      <c r="AK89" s="11"/>
      <c r="AL89" s="11"/>
      <c r="AM89" s="11"/>
      <c r="AN89" s="11">
        <f t="shared" si="7"/>
        <v>-7.7817120839414837</v>
      </c>
      <c r="AO89" s="11">
        <f t="shared" si="7"/>
        <v>4.0855080700478386</v>
      </c>
      <c r="AP89" s="11">
        <f t="shared" si="7"/>
        <v>1.6143530021476726</v>
      </c>
      <c r="AR89" s="15">
        <f>W89*'Table A8'!W37</f>
        <v>6.9603655233118005</v>
      </c>
      <c r="AS89" s="15">
        <f>X89*'Table A8'!X37</f>
        <v>4.6066792358395302E-2</v>
      </c>
      <c r="AT89" s="15">
        <f>Y89*'Table A8'!Y37</f>
        <v>1.0834632889296911</v>
      </c>
      <c r="AU89" s="15">
        <f>Z89*'Table A8'!Z37</f>
        <v>-0.65594840739010463</v>
      </c>
      <c r="AV89" s="15">
        <f>AA89*'Table A8'!AA37</f>
        <v>-0.52194114914523437</v>
      </c>
      <c r="AW89" s="15">
        <f>AB89*'Table A8'!AB37</f>
        <v>1.0436204458962464</v>
      </c>
      <c r="AX89" s="15">
        <f>AC89*'Table A8'!AC37</f>
        <v>0.34314142517579432</v>
      </c>
      <c r="AY89" s="15">
        <f>AD89*'Table A8'!AD37</f>
        <v>0.76549570514739818</v>
      </c>
      <c r="AZ89" s="15">
        <f>AE89*'Table A8'!AE37</f>
        <v>0.52147390044631059</v>
      </c>
      <c r="BA89" s="15">
        <f>AF89*'Table A8'!AF37</f>
        <v>1.5126157651341354</v>
      </c>
      <c r="BB89" s="15">
        <f>AG89*'Table A8'!AG37</f>
        <v>0.97667864540904803</v>
      </c>
      <c r="BC89" s="15">
        <f>AH89*'Table A8'!AH37</f>
        <v>-0.50716716997963152</v>
      </c>
      <c r="BD89" s="15">
        <f>AI89*'Table A8'!AI37</f>
        <v>0.3301937912681906</v>
      </c>
      <c r="BE89" s="15">
        <f>AJ89*'Table A8'!AJ37</f>
        <v>0.54024059193701868</v>
      </c>
      <c r="BF89" s="15"/>
      <c r="BG89" s="15"/>
      <c r="BH89" s="15"/>
      <c r="BI89" s="15">
        <f>AN89*'Table A8'!AN37</f>
        <v>-1.4458421051963275</v>
      </c>
      <c r="BJ89" s="15">
        <f>AO89*'Table A8'!AO37</f>
        <v>1.171315163682715</v>
      </c>
      <c r="BK89" s="15">
        <f>AP89*'Table A8'!AP37</f>
        <v>0.56244058594824919</v>
      </c>
    </row>
    <row r="90" spans="1:63" x14ac:dyDescent="0.2">
      <c r="A90" s="13">
        <v>2002</v>
      </c>
      <c r="B90" s="11">
        <f t="shared" si="9"/>
        <v>28.215479475058935</v>
      </c>
      <c r="C90" s="11">
        <f t="shared" si="9"/>
        <v>5.459541468348883</v>
      </c>
      <c r="D90" s="11">
        <f t="shared" si="9"/>
        <v>10.397854666817929</v>
      </c>
      <c r="E90" s="11">
        <f t="shared" si="9"/>
        <v>-12.850446860014531</v>
      </c>
      <c r="F90" s="11">
        <f t="shared" si="9"/>
        <v>2.7768624093672756</v>
      </c>
      <c r="G90" s="11">
        <f t="shared" si="9"/>
        <v>-5.3723273234873581E-2</v>
      </c>
      <c r="H90" s="11">
        <f t="shared" si="9"/>
        <v>0.45351887387985457</v>
      </c>
      <c r="I90" s="11">
        <f t="shared" si="9"/>
        <v>-5.5602519304337132</v>
      </c>
      <c r="J90" s="11">
        <f t="shared" si="9"/>
        <v>0.27979584191706319</v>
      </c>
      <c r="K90" s="11">
        <f t="shared" si="9"/>
        <v>12.748315977830504</v>
      </c>
      <c r="L90" s="11">
        <f t="shared" si="9"/>
        <v>12.00507784538296</v>
      </c>
      <c r="M90" s="11">
        <f t="shared" si="9"/>
        <v>2.0366022730262667</v>
      </c>
      <c r="N90" s="11">
        <f t="shared" si="9"/>
        <v>3.6427404382100903</v>
      </c>
      <c r="O90" s="11">
        <f t="shared" si="9"/>
        <v>0.52358337920106468</v>
      </c>
      <c r="P90" s="11"/>
      <c r="Q90" s="11">
        <f t="shared" si="9"/>
        <v>-7.6560799483005653</v>
      </c>
      <c r="R90" s="11">
        <f t="shared" si="9"/>
        <v>5.9959743424903955</v>
      </c>
      <c r="S90" s="11">
        <f t="shared" si="9"/>
        <v>9.5880253545181482</v>
      </c>
      <c r="T90" s="11">
        <f t="shared" si="9"/>
        <v>-1.7088648118907868</v>
      </c>
      <c r="U90" s="11">
        <f t="shared" si="9"/>
        <v>3.7194988069516155</v>
      </c>
      <c r="W90" s="11">
        <f t="shared" si="6"/>
        <v>5.6321537886855122</v>
      </c>
      <c r="X90" s="11">
        <f t="shared" si="6"/>
        <v>9.9672376928704018</v>
      </c>
      <c r="Y90" s="11">
        <f t="shared" si="6"/>
        <v>4.2838043105984491</v>
      </c>
      <c r="Z90" s="11">
        <f t="shared" si="6"/>
        <v>0.71650828357581187</v>
      </c>
      <c r="AA90" s="11">
        <f t="shared" si="6"/>
        <v>7.6510124610185137</v>
      </c>
      <c r="AB90" s="11">
        <f t="shared" si="6"/>
        <v>4.3408037493198437</v>
      </c>
      <c r="AC90" s="11">
        <f t="shared" si="6"/>
        <v>2.8708774621650113</v>
      </c>
      <c r="AD90" s="11">
        <f t="shared" si="6"/>
        <v>5.7900176863210362</v>
      </c>
      <c r="AE90" s="11">
        <f t="shared" si="6"/>
        <v>-1.7883638706833072</v>
      </c>
      <c r="AF90" s="11">
        <f t="shared" si="6"/>
        <v>3.5976365573570979</v>
      </c>
      <c r="AG90" s="11">
        <f t="shared" si="6"/>
        <v>5.7294315868025469</v>
      </c>
      <c r="AH90" s="11">
        <f t="shared" si="6"/>
        <v>1.4370150347660759</v>
      </c>
      <c r="AI90" s="11">
        <f t="shared" si="6"/>
        <v>5.423411425448843</v>
      </c>
      <c r="AJ90" s="11">
        <f t="shared" si="6"/>
        <v>5.4427336082863986</v>
      </c>
      <c r="AK90" s="11"/>
      <c r="AL90" s="11"/>
      <c r="AM90" s="11"/>
      <c r="AN90" s="11">
        <f t="shared" si="7"/>
        <v>-2.9138979124143538</v>
      </c>
      <c r="AO90" s="11">
        <f t="shared" si="7"/>
        <v>5.0435165710477792</v>
      </c>
      <c r="AP90" s="11">
        <f t="shared" si="7"/>
        <v>3.2070326452684261</v>
      </c>
      <c r="AR90" s="15">
        <f>W90*'Table A8'!W38</f>
        <v>3.7003250391663816</v>
      </c>
      <c r="AS90" s="15">
        <f>X90*'Table A8'!X38</f>
        <v>8.3186565784696374</v>
      </c>
      <c r="AT90" s="15">
        <f>Y90*'Table A8'!Y38</f>
        <v>1.2795723475757566</v>
      </c>
      <c r="AU90" s="15">
        <f>Z90*'Table A8'!Z38</f>
        <v>0.47819762845849684</v>
      </c>
      <c r="AV90" s="15">
        <f>AA90*'Table A8'!AA38</f>
        <v>5.3794268613421172</v>
      </c>
      <c r="AW90" s="15">
        <f>AB90*'Table A8'!AB38</f>
        <v>1.4085908166542893</v>
      </c>
      <c r="AX90" s="15">
        <f>AC90*'Table A8'!AC38</f>
        <v>0.96805988024204193</v>
      </c>
      <c r="AY90" s="15">
        <f>AD90*'Table A8'!AD38</f>
        <v>0.92408682273683718</v>
      </c>
      <c r="AZ90" s="15">
        <f>AE90*'Table A8'!AE38</f>
        <v>-0.48089104482674133</v>
      </c>
      <c r="BA90" s="15">
        <f>AF90*'Table A8'!AF38</f>
        <v>1.331485289877862</v>
      </c>
      <c r="BB90" s="15">
        <f>AG90*'Table A8'!AG38</f>
        <v>2.1353591524013096</v>
      </c>
      <c r="BC90" s="15">
        <f>AH90*'Table A8'!AH38</f>
        <v>0.94268186280654587</v>
      </c>
      <c r="BD90" s="15">
        <f>AI90*'Table A8'!AI38</f>
        <v>1.4637787437286429</v>
      </c>
      <c r="BE90" s="15">
        <f>AJ90*'Table A8'!AJ38</f>
        <v>1.8488966067348895</v>
      </c>
      <c r="BF90" s="15"/>
      <c r="BG90" s="15"/>
      <c r="BH90" s="15"/>
      <c r="BI90" s="15">
        <f>AN90*'Table A8'!AN38</f>
        <v>-0.52421023444334214</v>
      </c>
      <c r="BJ90" s="15">
        <f>AO90*'Table A8'!AO38</f>
        <v>1.5312116309701056</v>
      </c>
      <c r="BK90" s="15">
        <f>AP90*'Table A8'!AP38</f>
        <v>1.1234235356375295</v>
      </c>
    </row>
    <row r="91" spans="1:63" x14ac:dyDescent="0.2">
      <c r="A91" s="13">
        <v>2003</v>
      </c>
      <c r="B91" s="11">
        <f t="shared" si="9"/>
        <v>-5.8464261422081165</v>
      </c>
      <c r="C91" s="11">
        <f t="shared" si="9"/>
        <v>-2.7924606137763708</v>
      </c>
      <c r="D91" s="11">
        <f t="shared" si="9"/>
        <v>9.4029084126585403</v>
      </c>
      <c r="E91" s="11">
        <f t="shared" si="9"/>
        <v>24.372779938576848</v>
      </c>
      <c r="F91" s="11">
        <f t="shared" si="9"/>
        <v>5.0681036545361602</v>
      </c>
      <c r="G91" s="11">
        <f t="shared" si="9"/>
        <v>-3.1537254109298196</v>
      </c>
      <c r="H91" s="11">
        <f t="shared" si="9"/>
        <v>-0.6384287990796822</v>
      </c>
      <c r="I91" s="11">
        <f t="shared" si="9"/>
        <v>4.2517618764505549</v>
      </c>
      <c r="J91" s="11">
        <f t="shared" si="9"/>
        <v>-1.2918650037623935</v>
      </c>
      <c r="K91" s="11">
        <f t="shared" si="9"/>
        <v>15.860860136333187</v>
      </c>
      <c r="L91" s="11">
        <f t="shared" si="9"/>
        <v>8.3705810646078849</v>
      </c>
      <c r="M91" s="11">
        <f t="shared" si="9"/>
        <v>1.8369328132038509</v>
      </c>
      <c r="N91" s="11">
        <f t="shared" si="9"/>
        <v>3.0601874154998709</v>
      </c>
      <c r="O91" s="11">
        <f t="shared" si="9"/>
        <v>-0.2667694950309496</v>
      </c>
      <c r="P91" s="11"/>
      <c r="Q91" s="11">
        <f t="shared" si="9"/>
        <v>-13.263744052100602</v>
      </c>
      <c r="R91" s="11">
        <f t="shared" si="9"/>
        <v>1.8020548398984149</v>
      </c>
      <c r="S91" s="11">
        <f t="shared" si="9"/>
        <v>19.517102671773422</v>
      </c>
      <c r="T91" s="11">
        <f t="shared" si="9"/>
        <v>-9.8655758436578918</v>
      </c>
      <c r="U91" s="11">
        <f t="shared" si="9"/>
        <v>3.408747874118645</v>
      </c>
      <c r="W91" s="11">
        <f t="shared" ref="W91:AJ106" si="10">(W39/W38-1)*100</f>
        <v>0.32568618818618056</v>
      </c>
      <c r="X91" s="11">
        <f t="shared" si="10"/>
        <v>3.9302664975489066</v>
      </c>
      <c r="Y91" s="11">
        <f t="shared" si="10"/>
        <v>4.7671698898553938</v>
      </c>
      <c r="Z91" s="11">
        <f t="shared" si="10"/>
        <v>6.5243293802952351</v>
      </c>
      <c r="AA91" s="11">
        <f t="shared" si="10"/>
        <v>3.2506812436389865</v>
      </c>
      <c r="AB91" s="11">
        <f t="shared" si="10"/>
        <v>4.9187955994798527</v>
      </c>
      <c r="AC91" s="11">
        <f t="shared" si="10"/>
        <v>1.9922669506906576</v>
      </c>
      <c r="AD91" s="11">
        <f t="shared" si="10"/>
        <v>12.742437040135046</v>
      </c>
      <c r="AE91" s="11">
        <f t="shared" si="10"/>
        <v>-2.7698083690450015</v>
      </c>
      <c r="AF91" s="11">
        <f t="shared" si="10"/>
        <v>-5.0176452335015664E-2</v>
      </c>
      <c r="AG91" s="11">
        <f t="shared" si="10"/>
        <v>3.48737312346179</v>
      </c>
      <c r="AH91" s="11">
        <f t="shared" si="10"/>
        <v>-1.977785955045186</v>
      </c>
      <c r="AI91" s="11">
        <f t="shared" si="10"/>
        <v>-0.59443710413790152</v>
      </c>
      <c r="AJ91" s="11">
        <f t="shared" si="10"/>
        <v>2.6262427296553481</v>
      </c>
      <c r="AK91" s="11"/>
      <c r="AL91" s="11"/>
      <c r="AM91" s="11"/>
      <c r="AN91" s="11">
        <f t="shared" ref="AN91:AP106" si="11">(AN39/AN38-1)*100</f>
        <v>-0.2506453486845639</v>
      </c>
      <c r="AO91" s="11">
        <f t="shared" si="11"/>
        <v>-6.1381940078542137</v>
      </c>
      <c r="AP91" s="11">
        <f t="shared" si="11"/>
        <v>2.170980365057984</v>
      </c>
      <c r="AR91" s="15">
        <f>W91*'Table A8'!W39</f>
        <v>0.22771978277977747</v>
      </c>
      <c r="AS91" s="15">
        <f>X91*'Table A8'!X39</f>
        <v>3.27155383255971</v>
      </c>
      <c r="AT91" s="15">
        <f>Y91*'Table A8'!Y39</f>
        <v>1.5102394211061887</v>
      </c>
      <c r="AU91" s="15">
        <f>Z91*'Table A8'!Z39</f>
        <v>4.5050494370938603</v>
      </c>
      <c r="AV91" s="15">
        <f>AA91*'Table A8'!AA39</f>
        <v>2.3697466266128209</v>
      </c>
      <c r="AW91" s="15">
        <f>AB91*'Table A8'!AB39</f>
        <v>1.6640285513040345</v>
      </c>
      <c r="AX91" s="15">
        <f>AC91*'Table A8'!AC39</f>
        <v>0.66183108101943655</v>
      </c>
      <c r="AY91" s="15">
        <f>AD91*'Table A8'!AD39</f>
        <v>2.0630005567978644</v>
      </c>
      <c r="AZ91" s="15">
        <f>AE91*'Table A8'!AE39</f>
        <v>-0.78579463429806684</v>
      </c>
      <c r="BA91" s="15">
        <f>AF91*'Table A8'!AF39</f>
        <v>-1.8921540175534407E-2</v>
      </c>
      <c r="BB91" s="15">
        <f>AG91*'Table A8'!AG39</f>
        <v>1.476902517786068</v>
      </c>
      <c r="BC91" s="15">
        <f>AH91*'Table A8'!AH39</f>
        <v>-1.2918897858355154</v>
      </c>
      <c r="BD91" s="15">
        <f>AI91*'Table A8'!AI39</f>
        <v>-0.17173287938543977</v>
      </c>
      <c r="BE91" s="15">
        <f>AJ91*'Table A8'!AJ39</f>
        <v>0.92995255057095871</v>
      </c>
      <c r="BF91" s="15"/>
      <c r="BG91" s="15"/>
      <c r="BH91" s="15"/>
      <c r="BI91" s="15">
        <f>AN91*'Table A8'!AN39</f>
        <v>-5.8500624382977227E-2</v>
      </c>
      <c r="BJ91" s="15">
        <f>AO91*'Table A8'!AO39</f>
        <v>-1.9715879153227738</v>
      </c>
      <c r="BK91" s="15">
        <f>AP91*'Table A8'!AP39</f>
        <v>0.79045395091761195</v>
      </c>
    </row>
    <row r="92" spans="1:63" x14ac:dyDescent="0.2">
      <c r="A92" s="13">
        <v>2004</v>
      </c>
      <c r="B92" s="11">
        <f t="shared" si="9"/>
        <v>-13.470925502851728</v>
      </c>
      <c r="C92" s="11">
        <f t="shared" si="9"/>
        <v>5.6984835499100495</v>
      </c>
      <c r="D92" s="11">
        <f t="shared" si="9"/>
        <v>5.4907512510408596</v>
      </c>
      <c r="E92" s="11">
        <f t="shared" si="9"/>
        <v>-17.82992745065566</v>
      </c>
      <c r="F92" s="11">
        <f t="shared" si="9"/>
        <v>-4.1620909786412312</v>
      </c>
      <c r="G92" s="11">
        <f t="shared" si="9"/>
        <v>-3.4166749613460001</v>
      </c>
      <c r="H92" s="11">
        <f t="shared" si="9"/>
        <v>1.6346816291498811</v>
      </c>
      <c r="I92" s="11">
        <f t="shared" si="9"/>
        <v>6.9968714373253027</v>
      </c>
      <c r="J92" s="11">
        <f t="shared" si="9"/>
        <v>1.1770161619059971</v>
      </c>
      <c r="K92" s="11">
        <f t="shared" si="9"/>
        <v>12.348394152984167</v>
      </c>
      <c r="L92" s="11">
        <f t="shared" si="9"/>
        <v>9.9914742949352977</v>
      </c>
      <c r="M92" s="11">
        <f t="shared" si="9"/>
        <v>-8.4003815971474101</v>
      </c>
      <c r="N92" s="11">
        <f t="shared" si="9"/>
        <v>4.8838098199705193</v>
      </c>
      <c r="O92" s="11">
        <f t="shared" si="9"/>
        <v>-1.6539777895745011</v>
      </c>
      <c r="P92" s="11"/>
      <c r="Q92" s="11">
        <f t="shared" si="9"/>
        <v>-3.8341456381392525</v>
      </c>
      <c r="R92" s="11">
        <f t="shared" si="9"/>
        <v>4.9580523215907224</v>
      </c>
      <c r="S92" s="11">
        <f t="shared" si="9"/>
        <v>0.87965541216628029</v>
      </c>
      <c r="T92" s="11">
        <f t="shared" si="9"/>
        <v>0.84124785112402733</v>
      </c>
      <c r="U92" s="11">
        <f t="shared" si="9"/>
        <v>2.395092762892892</v>
      </c>
      <c r="W92" s="11">
        <f t="shared" si="10"/>
        <v>-1.4821245551278173</v>
      </c>
      <c r="X92" s="11">
        <f t="shared" si="10"/>
        <v>10.916240832842817</v>
      </c>
      <c r="Y92" s="11">
        <f t="shared" si="10"/>
        <v>1.8345272901863163</v>
      </c>
      <c r="Z92" s="11">
        <f t="shared" si="10"/>
        <v>5.4350012827145022</v>
      </c>
      <c r="AA92" s="11">
        <f t="shared" si="10"/>
        <v>7.08650003106297</v>
      </c>
      <c r="AB92" s="11">
        <f t="shared" si="10"/>
        <v>1.3778310563715257</v>
      </c>
      <c r="AC92" s="11">
        <f t="shared" si="10"/>
        <v>1.0277839006727962</v>
      </c>
      <c r="AD92" s="11">
        <f t="shared" si="10"/>
        <v>14.216931898216</v>
      </c>
      <c r="AE92" s="11">
        <f t="shared" si="10"/>
        <v>-3.7196177159785182</v>
      </c>
      <c r="AF92" s="11">
        <f t="shared" si="10"/>
        <v>2.409568748505575</v>
      </c>
      <c r="AG92" s="11">
        <f t="shared" si="10"/>
        <v>3.7187156299173463</v>
      </c>
      <c r="AH92" s="11">
        <f t="shared" si="10"/>
        <v>-4.4211397232344236</v>
      </c>
      <c r="AI92" s="11">
        <f t="shared" si="10"/>
        <v>0.5975323075061878</v>
      </c>
      <c r="AJ92" s="11">
        <f t="shared" si="10"/>
        <v>-2.0446126772758144</v>
      </c>
      <c r="AK92" s="11"/>
      <c r="AL92" s="11"/>
      <c r="AM92" s="11"/>
      <c r="AN92" s="11">
        <f t="shared" si="11"/>
        <v>-6.2848933446082889</v>
      </c>
      <c r="AO92" s="11">
        <f t="shared" si="11"/>
        <v>-6.5305500303080795</v>
      </c>
      <c r="AP92" s="11">
        <f t="shared" si="11"/>
        <v>1.150905977703176</v>
      </c>
      <c r="AR92" s="15">
        <f>W92*'Table A8'!W40</f>
        <v>-1.0248891298708855</v>
      </c>
      <c r="AS92" s="15">
        <f>X92*'Table A8'!X40</f>
        <v>9.2143988870026217</v>
      </c>
      <c r="AT92" s="15">
        <f>Y92*'Table A8'!Y40</f>
        <v>0.59383648383331056</v>
      </c>
      <c r="AU92" s="15">
        <f>Z92*'Table A8'!Z40</f>
        <v>3.8604814111121106</v>
      </c>
      <c r="AV92" s="15">
        <f>AA92*'Table A8'!AA40</f>
        <v>5.2000737227940075</v>
      </c>
      <c r="AW92" s="15">
        <f>AB92*'Table A8'!AB40</f>
        <v>0.48031190625111386</v>
      </c>
      <c r="AX92" s="15">
        <f>AC92*'Table A8'!AC40</f>
        <v>0.32755472914442013</v>
      </c>
      <c r="AY92" s="15">
        <f>AD92*'Table A8'!AD40</f>
        <v>2.3656974678631424</v>
      </c>
      <c r="AZ92" s="15">
        <f>AE92*'Table A8'!AE40</f>
        <v>-1.0355415721284194</v>
      </c>
      <c r="BA92" s="15">
        <f>AF92*'Table A8'!AF40</f>
        <v>0.92792492504949697</v>
      </c>
      <c r="BB92" s="15">
        <f>AG92*'Table A8'!AG40</f>
        <v>1.6537128406242438</v>
      </c>
      <c r="BC92" s="15">
        <f>AH92*'Table A8'!AH40</f>
        <v>-2.606261866846693</v>
      </c>
      <c r="BD92" s="15">
        <f>AI92*'Table A8'!AI40</f>
        <v>0.18099253594362424</v>
      </c>
      <c r="BE92" s="15">
        <f>AJ92*'Table A8'!AJ40</f>
        <v>-0.70089322577014912</v>
      </c>
      <c r="BF92" s="15"/>
      <c r="BG92" s="15"/>
      <c r="BH92" s="15"/>
      <c r="BI92" s="15">
        <f>AN92*'Table A8'!AN40</f>
        <v>-1.8961523220683205</v>
      </c>
      <c r="BJ92" s="15">
        <f>AO92*'Table A8'!AO40</f>
        <v>-2.0760618546349381</v>
      </c>
      <c r="BK92" s="15">
        <f>AP92*'Table A8'!AP40</f>
        <v>0.42215231262152497</v>
      </c>
    </row>
    <row r="93" spans="1:63" x14ac:dyDescent="0.2">
      <c r="A93" s="13">
        <v>2005</v>
      </c>
      <c r="B93" s="11">
        <f t="shared" si="9"/>
        <v>8.8116379111886634</v>
      </c>
      <c r="C93" s="11">
        <f t="shared" si="9"/>
        <v>-14.307320570991255</v>
      </c>
      <c r="D93" s="11">
        <f t="shared" si="9"/>
        <v>6.3953655117116925</v>
      </c>
      <c r="E93" s="11">
        <f t="shared" si="9"/>
        <v>-20.60650991490045</v>
      </c>
      <c r="F93" s="11">
        <f t="shared" si="9"/>
        <v>-4.3305650308126946</v>
      </c>
      <c r="G93" s="11">
        <f t="shared" si="9"/>
        <v>-2.3647486306068388</v>
      </c>
      <c r="H93" s="11">
        <f t="shared" si="9"/>
        <v>5.99538065149261</v>
      </c>
      <c r="I93" s="11">
        <f t="shared" si="9"/>
        <v>-0.79150575426555347</v>
      </c>
      <c r="J93" s="11">
        <f t="shared" si="9"/>
        <v>2.742973358520806</v>
      </c>
      <c r="K93" s="11">
        <f t="shared" si="9"/>
        <v>6.2662043414240198</v>
      </c>
      <c r="L93" s="11">
        <f t="shared" si="9"/>
        <v>4.5622452761719945</v>
      </c>
      <c r="M93" s="11">
        <f t="shared" si="9"/>
        <v>-4.0872165174693169</v>
      </c>
      <c r="N93" s="11">
        <f t="shared" si="9"/>
        <v>-2.8275789726596057</v>
      </c>
      <c r="O93" s="11">
        <f t="shared" si="9"/>
        <v>-1.6303411968545789</v>
      </c>
      <c r="P93" s="11"/>
      <c r="Q93" s="11">
        <f t="shared" si="9"/>
        <v>4.8515351598919398</v>
      </c>
      <c r="R93" s="11">
        <f t="shared" si="9"/>
        <v>-2.8385408966555281</v>
      </c>
      <c r="S93" s="11">
        <f t="shared" si="9"/>
        <v>3.2708680115684396</v>
      </c>
      <c r="T93" s="11">
        <f t="shared" si="9"/>
        <v>1.2356512074567227</v>
      </c>
      <c r="U93" s="11">
        <f t="shared" si="9"/>
        <v>1.9041713243407088</v>
      </c>
      <c r="W93" s="11">
        <f t="shared" si="10"/>
        <v>-0.27804620162615867</v>
      </c>
      <c r="X93" s="11">
        <f t="shared" si="10"/>
        <v>-5.3029633011076438</v>
      </c>
      <c r="Y93" s="11">
        <f t="shared" si="10"/>
        <v>3.2657520460952938</v>
      </c>
      <c r="Z93" s="11">
        <f t="shared" si="10"/>
        <v>-0.92981654020057869</v>
      </c>
      <c r="AA93" s="11">
        <f t="shared" si="10"/>
        <v>-2.7085875781544977</v>
      </c>
      <c r="AB93" s="11">
        <f t="shared" si="10"/>
        <v>-0.85088765994544291</v>
      </c>
      <c r="AC93" s="11">
        <f t="shared" si="10"/>
        <v>3.4774585222319354</v>
      </c>
      <c r="AD93" s="11">
        <f t="shared" si="10"/>
        <v>1.247844310910895</v>
      </c>
      <c r="AE93" s="11">
        <f t="shared" si="10"/>
        <v>-0.21980064259399246</v>
      </c>
      <c r="AF93" s="11">
        <f t="shared" si="10"/>
        <v>-1.8396130447790648</v>
      </c>
      <c r="AG93" s="11">
        <f t="shared" si="10"/>
        <v>1.9241894241587287</v>
      </c>
      <c r="AH93" s="11">
        <f t="shared" si="10"/>
        <v>-9.4556819820283309</v>
      </c>
      <c r="AI93" s="11">
        <f t="shared" si="10"/>
        <v>-2.4832837187783952</v>
      </c>
      <c r="AJ93" s="11">
        <f t="shared" si="10"/>
        <v>-1.5775195881089554</v>
      </c>
      <c r="AK93" s="11"/>
      <c r="AL93" s="11"/>
      <c r="AM93" s="11"/>
      <c r="AN93" s="11">
        <f t="shared" si="11"/>
        <v>-4.0336108900905554</v>
      </c>
      <c r="AO93" s="11">
        <f t="shared" si="11"/>
        <v>-1.8989512392334595</v>
      </c>
      <c r="AP93" s="11">
        <f t="shared" si="11"/>
        <v>5.561129452540392E-2</v>
      </c>
      <c r="AR93" s="15">
        <f>W93*'Table A8'!W41</f>
        <v>-0.18581827654676183</v>
      </c>
      <c r="AS93" s="15">
        <f>X93*'Table A8'!X41</f>
        <v>-4.532973029786814</v>
      </c>
      <c r="AT93" s="15">
        <f>Y93*'Table A8'!Y41</f>
        <v>1.0692072198915992</v>
      </c>
      <c r="AU93" s="15">
        <f>Z93*'Table A8'!Z41</f>
        <v>-0.66333111977909287</v>
      </c>
      <c r="AV93" s="15">
        <f>AA93*'Table A8'!AA41</f>
        <v>-1.9591213952791484</v>
      </c>
      <c r="AW93" s="15">
        <f>AB93*'Table A8'!AB41</f>
        <v>-0.30504322609044132</v>
      </c>
      <c r="AX93" s="15">
        <f>AC93*'Table A8'!AC41</f>
        <v>1.0501924737140447</v>
      </c>
      <c r="AY93" s="15">
        <f>AD93*'Table A8'!AD41</f>
        <v>0.21338137716576308</v>
      </c>
      <c r="AZ93" s="15">
        <f>AE93*'Table A8'!AE41</f>
        <v>-6.2533282817990851E-2</v>
      </c>
      <c r="BA93" s="15">
        <f>AF93*'Table A8'!AF41</f>
        <v>-0.71413778398323291</v>
      </c>
      <c r="BB93" s="15">
        <f>AG93*'Table A8'!AG41</f>
        <v>0.88108633732228181</v>
      </c>
      <c r="BC93" s="15">
        <f>AH93*'Table A8'!AH41</f>
        <v>-5.1873871353407424</v>
      </c>
      <c r="BD93" s="15">
        <f>AI93*'Table A8'!AI41</f>
        <v>-0.76137478817745596</v>
      </c>
      <c r="BE93" s="15">
        <f>AJ93*'Table A8'!AJ41</f>
        <v>-0.52137022387000975</v>
      </c>
      <c r="BF93" s="15"/>
      <c r="BG93" s="15"/>
      <c r="BH93" s="15"/>
      <c r="BI93" s="15">
        <f>AN93*'Table A8'!AN41</f>
        <v>-1.3439991485781733</v>
      </c>
      <c r="BJ93" s="15">
        <f>AO93*'Table A8'!AO41</f>
        <v>-0.58183865970113202</v>
      </c>
      <c r="BK93" s="15">
        <f>AP93*'Table A8'!AP41</f>
        <v>2.0476078644253722E-2</v>
      </c>
    </row>
    <row r="94" spans="1:63" x14ac:dyDescent="0.2">
      <c r="A94" s="13">
        <v>2006</v>
      </c>
      <c r="B94" s="11">
        <f t="shared" si="9"/>
        <v>-1.6035290673142799</v>
      </c>
      <c r="C94" s="11">
        <f t="shared" si="9"/>
        <v>-13.166584040742835</v>
      </c>
      <c r="D94" s="11">
        <f t="shared" si="9"/>
        <v>9.2140901016733565</v>
      </c>
      <c r="E94" s="11">
        <f t="shared" si="9"/>
        <v>4.7796649742165576</v>
      </c>
      <c r="F94" s="11">
        <f t="shared" si="9"/>
        <v>-6.8086439982879554</v>
      </c>
      <c r="G94" s="11">
        <f t="shared" si="9"/>
        <v>-1.0841222993486443</v>
      </c>
      <c r="H94" s="11">
        <f t="shared" si="9"/>
        <v>7.447476617337645</v>
      </c>
      <c r="I94" s="11">
        <f t="shared" si="9"/>
        <v>3.410815223300756</v>
      </c>
      <c r="J94" s="11">
        <f t="shared" si="9"/>
        <v>-4.7677977510658387</v>
      </c>
      <c r="K94" s="11">
        <f t="shared" si="9"/>
        <v>3.4399211699525978</v>
      </c>
      <c r="L94" s="11">
        <f t="shared" si="9"/>
        <v>4.5383283100313365</v>
      </c>
      <c r="M94" s="11">
        <f t="shared" si="9"/>
        <v>-8.5999971847487089</v>
      </c>
      <c r="N94" s="11">
        <f t="shared" si="9"/>
        <v>4.1296845037416929</v>
      </c>
      <c r="O94" s="11">
        <f t="shared" si="9"/>
        <v>1.6568599943324935</v>
      </c>
      <c r="P94" s="11"/>
      <c r="Q94" s="11">
        <f t="shared" si="9"/>
        <v>-13.734966688540096</v>
      </c>
      <c r="R94" s="11">
        <f t="shared" si="9"/>
        <v>1.253526453267706</v>
      </c>
      <c r="S94" s="11">
        <f t="shared" si="9"/>
        <v>-3.4900008114623793</v>
      </c>
      <c r="T94" s="11">
        <f t="shared" si="9"/>
        <v>-4.1438914009388821</v>
      </c>
      <c r="U94" s="11">
        <f t="shared" si="9"/>
        <v>2.6103362857615275</v>
      </c>
      <c r="W94" s="11">
        <f t="shared" si="10"/>
        <v>2.1364975847807388</v>
      </c>
      <c r="X94" s="11">
        <f t="shared" si="10"/>
        <v>-1.9769173727536615</v>
      </c>
      <c r="Y94" s="11">
        <f t="shared" si="10"/>
        <v>2.2564044596101063</v>
      </c>
      <c r="Z94" s="11">
        <f t="shared" si="10"/>
        <v>-1.5738888646069316</v>
      </c>
      <c r="AA94" s="11">
        <f t="shared" si="10"/>
        <v>0.85025944065613146</v>
      </c>
      <c r="AB94" s="11">
        <f t="shared" si="10"/>
        <v>1.4799831436999478</v>
      </c>
      <c r="AC94" s="11">
        <f t="shared" si="10"/>
        <v>4.3317629372879196</v>
      </c>
      <c r="AD94" s="11">
        <f t="shared" si="10"/>
        <v>1.4636516100998032</v>
      </c>
      <c r="AE94" s="11">
        <f t="shared" si="10"/>
        <v>-1.3609315864167915</v>
      </c>
      <c r="AF94" s="11">
        <f t="shared" si="10"/>
        <v>1.0891535063233482</v>
      </c>
      <c r="AG94" s="11">
        <f t="shared" si="10"/>
        <v>2.2010871124218401</v>
      </c>
      <c r="AH94" s="11">
        <f t="shared" si="10"/>
        <v>-10.67967648751722</v>
      </c>
      <c r="AI94" s="11">
        <f t="shared" si="10"/>
        <v>1.2320119605155222</v>
      </c>
      <c r="AJ94" s="11">
        <f t="shared" si="10"/>
        <v>2.7385668389073192</v>
      </c>
      <c r="AK94" s="11"/>
      <c r="AL94" s="11"/>
      <c r="AM94" s="11"/>
      <c r="AN94" s="11">
        <f t="shared" si="11"/>
        <v>-5.4445314466934462</v>
      </c>
      <c r="AO94" s="11">
        <f t="shared" si="11"/>
        <v>5.6245980681154384</v>
      </c>
      <c r="AP94" s="11">
        <f t="shared" si="11"/>
        <v>1.0423822514193493</v>
      </c>
      <c r="AR94" s="15">
        <f>W94*'Table A8'!W42</f>
        <v>1.4250438890487529</v>
      </c>
      <c r="AS94" s="15">
        <f>X94*'Table A8'!X42</f>
        <v>-1.6667390369686119</v>
      </c>
      <c r="AT94" s="15">
        <f>Y94*'Table A8'!Y42</f>
        <v>0.74280834810364704</v>
      </c>
      <c r="AU94" s="15">
        <f>Z94*'Table A8'!Z42</f>
        <v>-1.1547622599621057</v>
      </c>
      <c r="AV94" s="15">
        <f>AA94*'Table A8'!AA42</f>
        <v>0.60997612272670876</v>
      </c>
      <c r="AW94" s="15">
        <f>AB94*'Table A8'!AB42</f>
        <v>0.52213805309734163</v>
      </c>
      <c r="AX94" s="15">
        <f>AC94*'Table A8'!AC42</f>
        <v>1.2640084251006147</v>
      </c>
      <c r="AY94" s="15">
        <f>AD94*'Table A8'!AD42</f>
        <v>0.24882077371696659</v>
      </c>
      <c r="AZ94" s="15">
        <f>AE94*'Table A8'!AE42</f>
        <v>-0.38772940897014396</v>
      </c>
      <c r="BA94" s="15">
        <f>AF94*'Table A8'!AF42</f>
        <v>0.42792841263444353</v>
      </c>
      <c r="BB94" s="15">
        <f>AG94*'Table A8'!AG42</f>
        <v>0.99136963543479684</v>
      </c>
      <c r="BC94" s="15">
        <f>AH94*'Table A8'!AH42</f>
        <v>-5.7787729473955682</v>
      </c>
      <c r="BD94" s="15">
        <f>AI94*'Table A8'!AI42</f>
        <v>0.37465483719277037</v>
      </c>
      <c r="BE94" s="15">
        <f>AJ94*'Table A8'!AJ42</f>
        <v>0.89441592958713045</v>
      </c>
      <c r="BF94" s="15"/>
      <c r="BG94" s="15"/>
      <c r="BH94" s="15"/>
      <c r="BI94" s="15">
        <f>AN94*'Table A8'!AN42</f>
        <v>-1.8745521770965539</v>
      </c>
      <c r="BJ94" s="15">
        <f>AO94*'Table A8'!AO42</f>
        <v>1.6851295812073852</v>
      </c>
      <c r="BK94" s="15">
        <f>AP94*'Table A8'!AP42</f>
        <v>0.38359666852232049</v>
      </c>
    </row>
    <row r="95" spans="1:63" x14ac:dyDescent="0.2">
      <c r="A95" s="13">
        <v>2007</v>
      </c>
      <c r="B95" s="11">
        <f t="shared" si="9"/>
        <v>-11.057501145541815</v>
      </c>
      <c r="C95" s="11">
        <f t="shared" si="9"/>
        <v>-4.0563628739605173</v>
      </c>
      <c r="D95" s="11">
        <f t="shared" si="9"/>
        <v>2.3682933133133632</v>
      </c>
      <c r="E95" s="11">
        <f t="shared" si="9"/>
        <v>-7.1132597146770333</v>
      </c>
      <c r="F95" s="11">
        <f t="shared" si="9"/>
        <v>-7.9483079763298043</v>
      </c>
      <c r="G95" s="11">
        <f t="shared" si="9"/>
        <v>-2.7182592505747949</v>
      </c>
      <c r="H95" s="11">
        <f t="shared" si="9"/>
        <v>2.5821196145492387E-2</v>
      </c>
      <c r="I95" s="11">
        <f t="shared" si="9"/>
        <v>3.4467818227081892</v>
      </c>
      <c r="J95" s="11">
        <f t="shared" si="9"/>
        <v>-3.0919140913809651</v>
      </c>
      <c r="K95" s="11">
        <f t="shared" si="9"/>
        <v>10.502722190594827</v>
      </c>
      <c r="L95" s="11">
        <f t="shared" si="9"/>
        <v>10.223188543547979</v>
      </c>
      <c r="M95" s="11">
        <f t="shared" si="9"/>
        <v>-0.75974640566078833</v>
      </c>
      <c r="N95" s="11">
        <f t="shared" si="9"/>
        <v>-1.0999214129131185</v>
      </c>
      <c r="O95" s="11">
        <f t="shared" si="9"/>
        <v>0.50785983014887126</v>
      </c>
      <c r="P95" s="11"/>
      <c r="Q95" s="11">
        <f t="shared" si="9"/>
        <v>-9.1269873638326953</v>
      </c>
      <c r="R95" s="11">
        <f t="shared" si="9"/>
        <v>-2.4328176511217992</v>
      </c>
      <c r="S95" s="11">
        <f t="shared" si="9"/>
        <v>-6.0901100279986853</v>
      </c>
      <c r="T95" s="11">
        <f t="shared" si="9"/>
        <v>-1.9339131311000624</v>
      </c>
      <c r="U95" s="11">
        <f t="shared" si="9"/>
        <v>1.4419909821528742</v>
      </c>
      <c r="W95" s="11">
        <f t="shared" si="10"/>
        <v>5.8103496558356449</v>
      </c>
      <c r="X95" s="11">
        <f t="shared" si="10"/>
        <v>3.9943307677874795</v>
      </c>
      <c r="Y95" s="11">
        <f t="shared" si="10"/>
        <v>1.5128206847274006</v>
      </c>
      <c r="Z95" s="11">
        <f t="shared" si="10"/>
        <v>-1.2145334375806338</v>
      </c>
      <c r="AA95" s="11">
        <f t="shared" si="10"/>
        <v>-0.48249342429043107</v>
      </c>
      <c r="AB95" s="11">
        <f t="shared" si="10"/>
        <v>-0.10630488103299252</v>
      </c>
      <c r="AC95" s="11">
        <f t="shared" si="10"/>
        <v>2.9815628901857183</v>
      </c>
      <c r="AD95" s="11">
        <f t="shared" si="10"/>
        <v>5.7080318508395012</v>
      </c>
      <c r="AE95" s="11">
        <f t="shared" si="10"/>
        <v>-2.9772954372357385</v>
      </c>
      <c r="AF95" s="11">
        <f t="shared" si="10"/>
        <v>1.3816040215808068</v>
      </c>
      <c r="AG95" s="11">
        <f t="shared" si="10"/>
        <v>-1.4870435734573251</v>
      </c>
      <c r="AH95" s="11">
        <f t="shared" si="10"/>
        <v>-2.339403636299453</v>
      </c>
      <c r="AI95" s="11">
        <f t="shared" si="10"/>
        <v>0.85041596193775604</v>
      </c>
      <c r="AJ95" s="11">
        <f t="shared" si="10"/>
        <v>0.16824498564731449</v>
      </c>
      <c r="AK95" s="11"/>
      <c r="AL95" s="11"/>
      <c r="AM95" s="11"/>
      <c r="AN95" s="11">
        <f t="shared" si="11"/>
        <v>1.0710572615028946</v>
      </c>
      <c r="AO95" s="11">
        <f t="shared" si="11"/>
        <v>6.0630271277076764</v>
      </c>
      <c r="AP95" s="11">
        <f t="shared" si="11"/>
        <v>0.83273144673614574</v>
      </c>
      <c r="AR95" s="15">
        <f>W95*'Table A8'!W43</f>
        <v>3.5960254019966809</v>
      </c>
      <c r="AS95" s="15">
        <f>X95*'Table A8'!X43</f>
        <v>3.2913285526568834</v>
      </c>
      <c r="AT95" s="15">
        <f>Y95*'Table A8'!Y43</f>
        <v>0.48455646531818647</v>
      </c>
      <c r="AU95" s="15">
        <f>Z95*'Table A8'!Z43</f>
        <v>-0.91502949187324945</v>
      </c>
      <c r="AV95" s="15">
        <f>AA95*'Table A8'!AA43</f>
        <v>-0.34170184308248325</v>
      </c>
      <c r="AW95" s="15">
        <f>AB95*'Table A8'!AB43</f>
        <v>-3.6738966885002215E-2</v>
      </c>
      <c r="AX95" s="15">
        <f>AC95*'Table A8'!AC43</f>
        <v>0.84318598534452127</v>
      </c>
      <c r="AY95" s="15">
        <f>AD95*'Table A8'!AD43</f>
        <v>0.90186903243264138</v>
      </c>
      <c r="AZ95" s="15">
        <f>AE95*'Table A8'!AE43</f>
        <v>-0.76754676371937347</v>
      </c>
      <c r="BA95" s="15">
        <f>AF95*'Table A8'!AF43</f>
        <v>0.54131245565536013</v>
      </c>
      <c r="BB95" s="15">
        <f>AG95*'Table A8'!AG43</f>
        <v>-0.65325824181980297</v>
      </c>
      <c r="BC95" s="15">
        <f>AH95*'Table A8'!AH43</f>
        <v>-1.1748485061495852</v>
      </c>
      <c r="BD95" s="15">
        <f>AI95*'Table A8'!AI43</f>
        <v>0.25036245919447536</v>
      </c>
      <c r="BE95" s="15">
        <f>AJ95*'Table A8'!AJ43</f>
        <v>5.2307366037750068E-2</v>
      </c>
      <c r="BF95" s="15"/>
      <c r="BG95" s="15"/>
      <c r="BH95" s="15"/>
      <c r="BI95" s="15">
        <f>AN95*'Table A8'!AN43</f>
        <v>0.38750851721174728</v>
      </c>
      <c r="BJ95" s="15">
        <f>AO95*'Table A8'!AO43</f>
        <v>1.7158366771412725</v>
      </c>
      <c r="BK95" s="15">
        <f>AP95*'Table A8'!AP43</f>
        <v>0.29878404308892909</v>
      </c>
    </row>
    <row r="96" spans="1:63" x14ac:dyDescent="0.2">
      <c r="A96" s="13">
        <v>2008</v>
      </c>
      <c r="B96" s="11">
        <f t="shared" si="9"/>
        <v>21.253179121591302</v>
      </c>
      <c r="C96" s="11">
        <f t="shared" si="9"/>
        <v>-10.639294761446717</v>
      </c>
      <c r="D96" s="11">
        <f t="shared" si="9"/>
        <v>2.9777487154931226</v>
      </c>
      <c r="E96" s="11">
        <f t="shared" si="9"/>
        <v>-6.5898400603397356</v>
      </c>
      <c r="F96" s="11">
        <f t="shared" si="9"/>
        <v>-4.4288229542698732</v>
      </c>
      <c r="G96" s="11">
        <f t="shared" si="9"/>
        <v>-5.4632154902619749</v>
      </c>
      <c r="H96" s="11">
        <f t="shared" si="9"/>
        <v>-4.1885727300585929</v>
      </c>
      <c r="I96" s="11">
        <f t="shared" si="9"/>
        <v>4.8625191724105399E-2</v>
      </c>
      <c r="J96" s="11">
        <f t="shared" si="9"/>
        <v>-0.41667157987930192</v>
      </c>
      <c r="K96" s="11">
        <f t="shared" si="9"/>
        <v>11.564341417656454</v>
      </c>
      <c r="L96" s="11">
        <f t="shared" si="9"/>
        <v>-2.5699016865835977</v>
      </c>
      <c r="M96" s="11">
        <f t="shared" si="9"/>
        <v>6.3107839263557119</v>
      </c>
      <c r="N96" s="11">
        <f t="shared" si="9"/>
        <v>-0.47665736333576403</v>
      </c>
      <c r="O96" s="11">
        <f t="shared" si="9"/>
        <v>-2.6113595071822093</v>
      </c>
      <c r="P96" s="11"/>
      <c r="Q96" s="11">
        <f t="shared" si="9"/>
        <v>1.8573171935817534</v>
      </c>
      <c r="R96" s="11">
        <f t="shared" si="9"/>
        <v>0.48376604333222328</v>
      </c>
      <c r="S96" s="11">
        <f t="shared" si="9"/>
        <v>-3.1418862592570984</v>
      </c>
      <c r="T96" s="11">
        <f t="shared" si="9"/>
        <v>-0.2567575460715954</v>
      </c>
      <c r="U96" s="11">
        <f t="shared" si="9"/>
        <v>-0.28866409003475146</v>
      </c>
      <c r="W96" s="11">
        <f t="shared" si="10"/>
        <v>-0.12222721718588847</v>
      </c>
      <c r="X96" s="11">
        <f t="shared" si="10"/>
        <v>-2.3748237798761229</v>
      </c>
      <c r="Y96" s="11">
        <f t="shared" si="10"/>
        <v>2.1854305037232846</v>
      </c>
      <c r="Z96" s="11">
        <f t="shared" si="10"/>
        <v>3.9496364351398583</v>
      </c>
      <c r="AA96" s="11">
        <f t="shared" si="10"/>
        <v>-0.11854446604540048</v>
      </c>
      <c r="AB96" s="11">
        <f t="shared" si="10"/>
        <v>3.1342781367754924</v>
      </c>
      <c r="AC96" s="11">
        <f t="shared" si="10"/>
        <v>0.65636552702301731</v>
      </c>
      <c r="AD96" s="11">
        <f t="shared" si="10"/>
        <v>1.9014702201742395</v>
      </c>
      <c r="AE96" s="11">
        <f t="shared" si="10"/>
        <v>1.0916945818581159</v>
      </c>
      <c r="AF96" s="11">
        <f t="shared" si="10"/>
        <v>2.6274983131383323</v>
      </c>
      <c r="AG96" s="11">
        <f t="shared" si="10"/>
        <v>0.31385844524474127</v>
      </c>
      <c r="AH96" s="11">
        <f t="shared" si="10"/>
        <v>0.12499833778805147</v>
      </c>
      <c r="AI96" s="11">
        <f t="shared" si="10"/>
        <v>6.3631137847327768</v>
      </c>
      <c r="AJ96" s="11">
        <f t="shared" si="10"/>
        <v>-4.1169563854798081</v>
      </c>
      <c r="AK96" s="11"/>
      <c r="AL96" s="11"/>
      <c r="AM96" s="11"/>
      <c r="AN96" s="11">
        <f t="shared" si="11"/>
        <v>0.52578167305110668</v>
      </c>
      <c r="AO96" s="11">
        <f t="shared" si="11"/>
        <v>-2.5230374701819547</v>
      </c>
      <c r="AP96" s="11">
        <f t="shared" si="11"/>
        <v>1.4180667447512896</v>
      </c>
      <c r="AR96" s="15">
        <f>W96*'Table A8'!W44</f>
        <v>-7.2651857895292118E-2</v>
      </c>
      <c r="AS96" s="15">
        <f>X96*'Table A8'!X44</f>
        <v>-1.9915272218041167</v>
      </c>
      <c r="AT96" s="15">
        <f>Y96*'Table A8'!Y44</f>
        <v>0.68338411851427106</v>
      </c>
      <c r="AU96" s="15">
        <f>Z96*'Table A8'!Z44</f>
        <v>2.9207561437859253</v>
      </c>
      <c r="AV96" s="15">
        <f>AA96*'Table A8'!AA44</f>
        <v>-8.4379950931116054E-2</v>
      </c>
      <c r="AW96" s="15">
        <f>AB96*'Table A8'!AB44</f>
        <v>1.1189372948288507</v>
      </c>
      <c r="AX96" s="15">
        <f>AC96*'Table A8'!AC44</f>
        <v>0.18726108485966683</v>
      </c>
      <c r="AY96" s="15">
        <f>AD96*'Table A8'!AD44</f>
        <v>0.29358700199490256</v>
      </c>
      <c r="AZ96" s="15">
        <f>AE96*'Table A8'!AE44</f>
        <v>0.27270530654815739</v>
      </c>
      <c r="BA96" s="15">
        <f>AF96*'Table A8'!AF44</f>
        <v>1.03024208858154</v>
      </c>
      <c r="BB96" s="15">
        <f>AG96*'Table A8'!AG44</f>
        <v>0.13885097617627354</v>
      </c>
      <c r="BC96" s="15">
        <f>AH96*'Table A8'!AH44</f>
        <v>6.1986675709094725E-2</v>
      </c>
      <c r="BD96" s="15">
        <f>AI96*'Table A8'!AI44</f>
        <v>1.9668384708609015</v>
      </c>
      <c r="BE96" s="15">
        <f>AJ96*'Table A8'!AJ44</f>
        <v>-1.2375570894752301</v>
      </c>
      <c r="BF96" s="15"/>
      <c r="BG96" s="15"/>
      <c r="BH96" s="15"/>
      <c r="BI96" s="15">
        <f>AN96*'Table A8'!AN44</f>
        <v>0.2034249293034732</v>
      </c>
      <c r="BJ96" s="15">
        <f>AO96*'Table A8'!AO44</f>
        <v>-0.6567466534883627</v>
      </c>
      <c r="BK96" s="15">
        <f>AP96*'Table A8'!AP44</f>
        <v>0.51334016159996676</v>
      </c>
    </row>
    <row r="97" spans="1:63" x14ac:dyDescent="0.2">
      <c r="A97" s="13">
        <v>2009</v>
      </c>
      <c r="B97" s="11">
        <f t="shared" si="9"/>
        <v>-16.793656554161807</v>
      </c>
      <c r="C97" s="11">
        <f t="shared" si="9"/>
        <v>-8.0468548547181449</v>
      </c>
      <c r="D97" s="11">
        <f t="shared" si="9"/>
        <v>-0.3586277296811935</v>
      </c>
      <c r="E97" s="11">
        <f t="shared" si="9"/>
        <v>-3.4510150783461868</v>
      </c>
      <c r="F97" s="11">
        <f t="shared" si="9"/>
        <v>-7.9338209921057672</v>
      </c>
      <c r="G97" s="11">
        <f t="shared" si="9"/>
        <v>-9.9684161092968182</v>
      </c>
      <c r="H97" s="11">
        <f t="shared" si="9"/>
        <v>-5.66283160470139</v>
      </c>
      <c r="I97" s="11">
        <f t="shared" si="9"/>
        <v>-10.450552730213779</v>
      </c>
      <c r="J97" s="11">
        <f t="shared" si="9"/>
        <v>-1.683061762764082</v>
      </c>
      <c r="K97" s="11">
        <f t="shared" si="9"/>
        <v>4.4960086313534653</v>
      </c>
      <c r="L97" s="11">
        <f t="shared" si="9"/>
        <v>-0.39716607850166508</v>
      </c>
      <c r="M97" s="11">
        <f t="shared" si="9"/>
        <v>8.7302263341127997</v>
      </c>
      <c r="N97" s="11">
        <f t="shared" si="9"/>
        <v>0.44902334309784298</v>
      </c>
      <c r="O97" s="11">
        <f t="shared" si="9"/>
        <v>2.0023949243640704</v>
      </c>
      <c r="P97" s="11"/>
      <c r="Q97" s="11">
        <f t="shared" si="9"/>
        <v>-5.2674178100555968</v>
      </c>
      <c r="R97" s="11">
        <f t="shared" si="9"/>
        <v>4.4664541879193331</v>
      </c>
      <c r="S97" s="11">
        <f t="shared" si="9"/>
        <v>-2.1572877062388085</v>
      </c>
      <c r="T97" s="11">
        <f t="shared" si="9"/>
        <v>7.2655312888784795</v>
      </c>
      <c r="U97" s="11">
        <f t="shared" si="9"/>
        <v>-0.94038672095074771</v>
      </c>
      <c r="W97" s="11">
        <f t="shared" si="10"/>
        <v>-8.5256403090778861</v>
      </c>
      <c r="X97" s="11">
        <f t="shared" si="10"/>
        <v>-2.3275422028118053</v>
      </c>
      <c r="Y97" s="11">
        <f t="shared" si="10"/>
        <v>3.6997362342406026</v>
      </c>
      <c r="Z97" s="11">
        <f t="shared" si="10"/>
        <v>-0.72392444625627439</v>
      </c>
      <c r="AA97" s="11">
        <f t="shared" si="10"/>
        <v>-2.8884457082015591</v>
      </c>
      <c r="AB97" s="11">
        <f t="shared" si="10"/>
        <v>4.099073946536147</v>
      </c>
      <c r="AC97" s="11">
        <f t="shared" si="10"/>
        <v>5.2165414352786099</v>
      </c>
      <c r="AD97" s="11">
        <f t="shared" si="10"/>
        <v>2.3707587677759712</v>
      </c>
      <c r="AE97" s="11">
        <f t="shared" si="10"/>
        <v>4.0745992616510351</v>
      </c>
      <c r="AF97" s="11">
        <f t="shared" si="10"/>
        <v>-2.2495679448001904</v>
      </c>
      <c r="AG97" s="11">
        <f t="shared" si="10"/>
        <v>3.1134585818879179</v>
      </c>
      <c r="AH97" s="11">
        <f t="shared" si="10"/>
        <v>0.86694688061430547</v>
      </c>
      <c r="AI97" s="11">
        <f t="shared" si="10"/>
        <v>9.2788136760433062</v>
      </c>
      <c r="AJ97" s="11">
        <f t="shared" si="10"/>
        <v>1.639740607046436</v>
      </c>
      <c r="AK97" s="11"/>
      <c r="AL97" s="11"/>
      <c r="AM97" s="11"/>
      <c r="AN97" s="11">
        <f t="shared" si="11"/>
        <v>4.2687994903520154</v>
      </c>
      <c r="AO97" s="11">
        <f t="shared" si="11"/>
        <v>5.7917585824054818</v>
      </c>
      <c r="AP97" s="11">
        <f t="shared" si="11"/>
        <v>4.3756196649242129</v>
      </c>
      <c r="AR97" s="15">
        <f>W97*'Table A8'!W45</f>
        <v>-5.1784739237339075</v>
      </c>
      <c r="AS97" s="15">
        <f>X97*'Table A8'!X45</f>
        <v>-1.9123086738301793</v>
      </c>
      <c r="AT97" s="15">
        <f>Y97*'Table A8'!Y45</f>
        <v>1.1398887337695298</v>
      </c>
      <c r="AU97" s="15">
        <f>Z97*'Table A8'!Z45</f>
        <v>-0.54468075336322086</v>
      </c>
      <c r="AV97" s="15">
        <f>AA97*'Table A8'!AA45</f>
        <v>-2.0765036196261009</v>
      </c>
      <c r="AW97" s="15">
        <f>AB97*'Table A8'!AB45</f>
        <v>1.3768789386414917</v>
      </c>
      <c r="AX97" s="15">
        <f>AC97*'Table A8'!AC45</f>
        <v>1.4981907002120167</v>
      </c>
      <c r="AY97" s="15">
        <f>AD97*'Table A8'!AD45</f>
        <v>0.31341430909998336</v>
      </c>
      <c r="AZ97" s="15">
        <f>AE97*'Table A8'!AE45</f>
        <v>0.95834574634032332</v>
      </c>
      <c r="BA97" s="15">
        <f>AF97*'Table A8'!AF45</f>
        <v>-0.90545109778207655</v>
      </c>
      <c r="BB97" s="15">
        <f>AG97*'Table A8'!AG45</f>
        <v>1.4589666914726784</v>
      </c>
      <c r="BC97" s="15">
        <f>AH97*'Table A8'!AH45</f>
        <v>0.44205621442523435</v>
      </c>
      <c r="BD97" s="15">
        <f>AI97*'Table A8'!AI45</f>
        <v>3.1065468187392988</v>
      </c>
      <c r="BE97" s="15">
        <f>AJ97*'Table A8'!AJ45</f>
        <v>0.50815561412369048</v>
      </c>
      <c r="BF97" s="15"/>
      <c r="BG97" s="15"/>
      <c r="BH97" s="15"/>
      <c r="BI97" s="15">
        <f>AN97*'Table A8'!AN45</f>
        <v>1.4923723018270647</v>
      </c>
      <c r="BJ97" s="15">
        <f>AO97*'Table A8'!AO45</f>
        <v>1.3882845322025941</v>
      </c>
      <c r="BK97" s="15">
        <f>AP97*'Table A8'!AP45</f>
        <v>1.615041218323527</v>
      </c>
    </row>
    <row r="98" spans="1:63" x14ac:dyDescent="0.2">
      <c r="A98" s="13">
        <v>2010</v>
      </c>
      <c r="B98" s="11">
        <f t="shared" si="9"/>
        <v>-21.089846454188987</v>
      </c>
      <c r="C98" s="11">
        <f t="shared" si="9"/>
        <v>-18.263994858326281</v>
      </c>
      <c r="D98" s="11">
        <f t="shared" si="9"/>
        <v>0.84262002042898576</v>
      </c>
      <c r="E98" s="11">
        <f t="shared" si="9"/>
        <v>-4.0659686910444082</v>
      </c>
      <c r="F98" s="11">
        <f t="shared" si="9"/>
        <v>-7.4697412740279194</v>
      </c>
      <c r="G98" s="11">
        <f t="shared" si="9"/>
        <v>14.054660215088987</v>
      </c>
      <c r="H98" s="11">
        <f t="shared" si="9"/>
        <v>8.7971882982988738</v>
      </c>
      <c r="I98" s="11">
        <f t="shared" si="9"/>
        <v>10.186542665555587</v>
      </c>
      <c r="J98" s="11">
        <f t="shared" si="9"/>
        <v>5.0635879266449191</v>
      </c>
      <c r="K98" s="11">
        <f t="shared" si="9"/>
        <v>5.1390656334630025</v>
      </c>
      <c r="L98" s="11">
        <f t="shared" si="9"/>
        <v>-5.8109871804618347</v>
      </c>
      <c r="M98" s="11">
        <f t="shared" si="9"/>
        <v>5.3608132799123798</v>
      </c>
      <c r="N98" s="11">
        <f t="shared" si="9"/>
        <v>1.7631457975784803</v>
      </c>
      <c r="O98" s="11">
        <f t="shared" si="9"/>
        <v>0.8936029188537864</v>
      </c>
      <c r="P98" s="11"/>
      <c r="Q98" s="11">
        <f t="shared" ref="Q98:U98" si="12">(Q46/Q45-1)*100</f>
        <v>-7.888416631672035</v>
      </c>
      <c r="R98" s="11">
        <f t="shared" si="12"/>
        <v>5.7833042110936983</v>
      </c>
      <c r="S98" s="11">
        <f t="shared" si="12"/>
        <v>-2.2381860163905087</v>
      </c>
      <c r="T98" s="11">
        <f t="shared" si="12"/>
        <v>4.42795883720144</v>
      </c>
      <c r="U98" s="11">
        <f t="shared" si="12"/>
        <v>2.7160291078913046</v>
      </c>
      <c r="W98" s="11">
        <f t="shared" si="10"/>
        <v>-5.9104905917920281</v>
      </c>
      <c r="X98" s="11">
        <f t="shared" si="10"/>
        <v>-10.015795083194201</v>
      </c>
      <c r="Y98" s="11">
        <f t="shared" si="10"/>
        <v>-4.2845825127241666</v>
      </c>
      <c r="Z98" s="11">
        <f t="shared" si="10"/>
        <v>-2.1366099757024859</v>
      </c>
      <c r="AA98" s="11">
        <f t="shared" si="10"/>
        <v>-6.9783591297416407</v>
      </c>
      <c r="AB98" s="11">
        <f t="shared" si="10"/>
        <v>2.5712972360207864</v>
      </c>
      <c r="AC98" s="11">
        <f t="shared" si="10"/>
        <v>-0.64221764486864785</v>
      </c>
      <c r="AD98" s="11">
        <f t="shared" si="10"/>
        <v>3.8778546793690749</v>
      </c>
      <c r="AE98" s="11">
        <f t="shared" si="10"/>
        <v>-1.8163516461750517</v>
      </c>
      <c r="AF98" s="11">
        <f t="shared" si="10"/>
        <v>-2.4220107391296208</v>
      </c>
      <c r="AG98" s="11">
        <f t="shared" si="10"/>
        <v>-1.1598705728115499</v>
      </c>
      <c r="AH98" s="11">
        <f t="shared" si="10"/>
        <v>-7.4666362246852085</v>
      </c>
      <c r="AI98" s="11">
        <f t="shared" si="10"/>
        <v>1.7769248605088883</v>
      </c>
      <c r="AJ98" s="11">
        <f t="shared" si="10"/>
        <v>-7.3750740227743972</v>
      </c>
      <c r="AK98" s="11"/>
      <c r="AL98" s="11"/>
      <c r="AM98" s="11"/>
      <c r="AN98" s="11">
        <f t="shared" si="11"/>
        <v>-1.0300821627352019</v>
      </c>
      <c r="AO98" s="11">
        <f t="shared" si="11"/>
        <v>0.50722474006930085</v>
      </c>
      <c r="AP98" s="11">
        <f t="shared" si="11"/>
        <v>-1.2536441830110268</v>
      </c>
      <c r="AR98" s="15">
        <f>W98*'Table A8'!W46</f>
        <v>-3.3388361353033162</v>
      </c>
      <c r="AS98" s="15">
        <f>X98*'Table A8'!X46</f>
        <v>-8.0587087239380537</v>
      </c>
      <c r="AT98" s="15">
        <f>Y98*'Table A8'!Y46</f>
        <v>-1.374922528333185</v>
      </c>
      <c r="AU98" s="15">
        <f>Z98*'Table A8'!Z46</f>
        <v>-1.5768181620684345</v>
      </c>
      <c r="AV98" s="15">
        <f>AA98*'Table A8'!AA46</f>
        <v>-4.9741743876798417</v>
      </c>
      <c r="AW98" s="15">
        <f>AB98*'Table A8'!AB46</f>
        <v>0.80790159155773122</v>
      </c>
      <c r="AX98" s="15">
        <f>AC98*'Table A8'!AC46</f>
        <v>-0.18219714584923535</v>
      </c>
      <c r="AY98" s="15">
        <f>AD98*'Table A8'!AD46</f>
        <v>0.49481425708749416</v>
      </c>
      <c r="AZ98" s="15">
        <f>AE98*'Table A8'!AE46</f>
        <v>-0.4039566061093316</v>
      </c>
      <c r="BA98" s="15">
        <f>AF98*'Table A8'!AF46</f>
        <v>-1.0007748374083594</v>
      </c>
      <c r="BB98" s="15">
        <f>AG98*'Table A8'!AG46</f>
        <v>-0.55383819851751515</v>
      </c>
      <c r="BC98" s="15">
        <f>AH98*'Table A8'!AH46</f>
        <v>-3.8624909190296584</v>
      </c>
      <c r="BD98" s="15">
        <f>AI98*'Table A8'!AI46</f>
        <v>0.61836985145709311</v>
      </c>
      <c r="BE98" s="15">
        <f>AJ98*'Table A8'!AJ46</f>
        <v>-2.4109116980449503</v>
      </c>
      <c r="BF98" s="15"/>
      <c r="BG98" s="15"/>
      <c r="BH98" s="15"/>
      <c r="BI98" s="15">
        <f>AN98*'Table A8'!AN46</f>
        <v>-0.3200465279618272</v>
      </c>
      <c r="BJ98" s="15">
        <f>AO98*'Table A8'!AO46</f>
        <v>0.11808191948813324</v>
      </c>
      <c r="BK98" s="15">
        <f>AP98*'Table A8'!AP46</f>
        <v>-0.46359761887747769</v>
      </c>
    </row>
    <row r="99" spans="1:63" x14ac:dyDescent="0.2">
      <c r="A99" s="13">
        <v>2011</v>
      </c>
      <c r="B99" s="11">
        <f t="shared" ref="B99:U108" si="13">(B47/B46-1)*100</f>
        <v>30.317405901806026</v>
      </c>
      <c r="C99" s="11">
        <f t="shared" si="13"/>
        <v>-32.846111647707531</v>
      </c>
      <c r="D99" s="11">
        <f t="shared" si="13"/>
        <v>-0.29973179580525811</v>
      </c>
      <c r="E99" s="11">
        <f t="shared" si="13"/>
        <v>-16.918272686895897</v>
      </c>
      <c r="F99" s="11">
        <f t="shared" si="13"/>
        <v>-11.584697610569561</v>
      </c>
      <c r="G99" s="11">
        <f t="shared" si="13"/>
        <v>7.101491894444667</v>
      </c>
      <c r="H99" s="11">
        <f t="shared" si="13"/>
        <v>0.95781936100092224</v>
      </c>
      <c r="I99" s="11">
        <f t="shared" si="13"/>
        <v>5.0045598205022968</v>
      </c>
      <c r="J99" s="11">
        <f t="shared" si="13"/>
        <v>4.1925151798472227</v>
      </c>
      <c r="K99" s="11">
        <f t="shared" si="13"/>
        <v>5.415585275887258</v>
      </c>
      <c r="L99" s="11">
        <f t="shared" si="13"/>
        <v>-4.541923680969151</v>
      </c>
      <c r="M99" s="11">
        <f t="shared" si="13"/>
        <v>15.914436615306627</v>
      </c>
      <c r="N99" s="11">
        <f t="shared" si="13"/>
        <v>-1.7146796374506224</v>
      </c>
      <c r="O99" s="11">
        <f t="shared" si="13"/>
        <v>0.54780673546830361</v>
      </c>
      <c r="P99" s="11"/>
      <c r="Q99" s="11">
        <f t="shared" si="13"/>
        <v>2.700344920620168</v>
      </c>
      <c r="R99" s="11">
        <f t="shared" si="13"/>
        <v>3.1467059279618681</v>
      </c>
      <c r="S99" s="11">
        <f t="shared" si="13"/>
        <v>2.7648785059967151</v>
      </c>
      <c r="T99" s="11">
        <f t="shared" si="13"/>
        <v>-4.865630942608334</v>
      </c>
      <c r="U99" s="11">
        <f t="shared" si="13"/>
        <v>0.82051917371368521</v>
      </c>
      <c r="W99" s="11">
        <f t="shared" si="10"/>
        <v>5.1612253547455245</v>
      </c>
      <c r="X99" s="11">
        <f t="shared" si="10"/>
        <v>-11.303938325695617</v>
      </c>
      <c r="Y99" s="11">
        <f t="shared" si="10"/>
        <v>-1.7798394970316767</v>
      </c>
      <c r="Z99" s="11">
        <f t="shared" si="10"/>
        <v>-2.1081973648309105</v>
      </c>
      <c r="AA99" s="11">
        <f t="shared" si="10"/>
        <v>-10.715980775723077</v>
      </c>
      <c r="AB99" s="11">
        <f t="shared" si="10"/>
        <v>2.8726053132460461</v>
      </c>
      <c r="AC99" s="11">
        <f t="shared" si="10"/>
        <v>0.41675700196242005</v>
      </c>
      <c r="AD99" s="11">
        <f t="shared" si="10"/>
        <v>2.5505259066697095</v>
      </c>
      <c r="AE99" s="11">
        <f t="shared" si="10"/>
        <v>-2.6127221364457331</v>
      </c>
      <c r="AF99" s="11">
        <f t="shared" si="10"/>
        <v>-6.6500472957267025</v>
      </c>
      <c r="AG99" s="11">
        <f t="shared" si="10"/>
        <v>-3.2929059760668067</v>
      </c>
      <c r="AH99" s="11">
        <f t="shared" si="10"/>
        <v>0.57634143955702655</v>
      </c>
      <c r="AI99" s="11">
        <f t="shared" si="10"/>
        <v>6.0214594335140426</v>
      </c>
      <c r="AJ99" s="11">
        <f t="shared" si="10"/>
        <v>-7.6673235174648298</v>
      </c>
      <c r="AK99" s="11"/>
      <c r="AL99" s="11"/>
      <c r="AM99" s="11"/>
      <c r="AN99" s="11">
        <f t="shared" si="11"/>
        <v>-5.1456263440001537</v>
      </c>
      <c r="AO99" s="11">
        <f t="shared" si="11"/>
        <v>-5.5098510057010497</v>
      </c>
      <c r="AP99" s="11">
        <f t="shared" si="11"/>
        <v>-1.2938414891663919</v>
      </c>
      <c r="AR99" s="15">
        <f>W99*'Table A8'!W47</f>
        <v>2.9718335592624729</v>
      </c>
      <c r="AS99" s="15">
        <f>X99*'Table A8'!X47</f>
        <v>-9.3280099063640218</v>
      </c>
      <c r="AT99" s="15">
        <f>Y99*'Table A8'!Y47</f>
        <v>-0.60674728453809856</v>
      </c>
      <c r="AU99" s="15">
        <f>Z99*'Table A8'!Z47</f>
        <v>-1.3987889515653091</v>
      </c>
      <c r="AV99" s="15">
        <f>AA99*'Table A8'!AA47</f>
        <v>-7.7208641489084764</v>
      </c>
      <c r="AW99" s="15">
        <f>AB99*'Table A8'!AB47</f>
        <v>0.94853427443384453</v>
      </c>
      <c r="AX99" s="15">
        <f>AC99*'Table A8'!AC47</f>
        <v>0.11477487834045047</v>
      </c>
      <c r="AY99" s="15">
        <f>AD99*'Table A8'!AD47</f>
        <v>0.43562982485918628</v>
      </c>
      <c r="AZ99" s="15">
        <f>AE99*'Table A8'!AE47</f>
        <v>-0.62182786847408444</v>
      </c>
      <c r="BA99" s="15">
        <f>AF99*'Table A8'!AF47</f>
        <v>-2.7591046229970093</v>
      </c>
      <c r="BB99" s="15">
        <f>AG99*'Table A8'!AG47</f>
        <v>-1.4969550567199703</v>
      </c>
      <c r="BC99" s="15">
        <f>AH99*'Table A8'!AH47</f>
        <v>0.31295340167946539</v>
      </c>
      <c r="BD99" s="15">
        <f>AI99*'Table A8'!AI47</f>
        <v>2.129790201633917</v>
      </c>
      <c r="BE99" s="15">
        <f>AJ99*'Table A8'!AJ47</f>
        <v>-2.5470848725018169</v>
      </c>
      <c r="BF99" s="15"/>
      <c r="BG99" s="15"/>
      <c r="BH99" s="15"/>
      <c r="BI99" s="15">
        <f>AN99*'Table A8'!AN47</f>
        <v>-1.7315032647560518</v>
      </c>
      <c r="BJ99" s="15">
        <f>AO99*'Table A8'!AO47</f>
        <v>-1.3807686620286832</v>
      </c>
      <c r="BK99" s="15">
        <f>AP99*'Table A8'!AP47</f>
        <v>-0.48350856450148066</v>
      </c>
    </row>
    <row r="100" spans="1:63" x14ac:dyDescent="0.2">
      <c r="A100" s="13">
        <v>2012</v>
      </c>
      <c r="B100" s="11">
        <f t="shared" si="13"/>
        <v>-11.211575729676337</v>
      </c>
      <c r="C100" s="11">
        <f t="shared" si="13"/>
        <v>-25.58347720875992</v>
      </c>
      <c r="D100" s="11">
        <f t="shared" si="13"/>
        <v>1.658360398452885</v>
      </c>
      <c r="E100" s="11">
        <f t="shared" si="13"/>
        <v>9.040910452175499</v>
      </c>
      <c r="F100" s="11">
        <f t="shared" si="13"/>
        <v>-4.6776720399003713</v>
      </c>
      <c r="G100" s="11">
        <f t="shared" si="13"/>
        <v>0.27741382801556025</v>
      </c>
      <c r="H100" s="11">
        <f t="shared" si="13"/>
        <v>-1.7390079328852059</v>
      </c>
      <c r="I100" s="11">
        <f t="shared" si="13"/>
        <v>-2.2497276378180109</v>
      </c>
      <c r="J100" s="11">
        <f t="shared" si="13"/>
        <v>-1.6273040895184887</v>
      </c>
      <c r="K100" s="11">
        <f t="shared" si="13"/>
        <v>6.2339357607310797</v>
      </c>
      <c r="L100" s="11">
        <f t="shared" si="13"/>
        <v>-0.26329381791895257</v>
      </c>
      <c r="M100" s="11">
        <f t="shared" si="13"/>
        <v>5.4564110523227516</v>
      </c>
      <c r="N100" s="11">
        <f t="shared" si="13"/>
        <v>-2.7407175136717421</v>
      </c>
      <c r="O100" s="11">
        <f t="shared" si="13"/>
        <v>-0.67858171812352763</v>
      </c>
      <c r="P100" s="11"/>
      <c r="Q100" s="11">
        <f t="shared" si="13"/>
        <v>-2.6294622221277542</v>
      </c>
      <c r="R100" s="11">
        <f t="shared" si="13"/>
        <v>-0.57984563305737424</v>
      </c>
      <c r="S100" s="11">
        <f t="shared" si="13"/>
        <v>-6.310881304211291</v>
      </c>
      <c r="T100" s="11">
        <f t="shared" si="13"/>
        <v>9.7479040885414925</v>
      </c>
      <c r="U100" s="11">
        <f t="shared" si="13"/>
        <v>-0.29661252646696612</v>
      </c>
      <c r="W100" s="11">
        <f t="shared" si="10"/>
        <v>6.3522053974304438</v>
      </c>
      <c r="X100" s="11">
        <f t="shared" si="10"/>
        <v>-14.425197133112121</v>
      </c>
      <c r="Y100" s="11">
        <f t="shared" si="10"/>
        <v>-2.1463869161505111</v>
      </c>
      <c r="Z100" s="11">
        <f t="shared" si="10"/>
        <v>4.1534730078687687</v>
      </c>
      <c r="AA100" s="11">
        <f t="shared" si="10"/>
        <v>-0.62538261320601585</v>
      </c>
      <c r="AB100" s="11">
        <f t="shared" si="10"/>
        <v>2.2540938191486948</v>
      </c>
      <c r="AC100" s="11">
        <f t="shared" si="10"/>
        <v>-1.1448230331806197</v>
      </c>
      <c r="AD100" s="11">
        <f t="shared" si="10"/>
        <v>-2.2982811874939224</v>
      </c>
      <c r="AE100" s="11">
        <f t="shared" si="10"/>
        <v>-3.8954426242854612</v>
      </c>
      <c r="AF100" s="11">
        <f t="shared" si="10"/>
        <v>-0.41616056030295834</v>
      </c>
      <c r="AG100" s="11">
        <f t="shared" si="10"/>
        <v>0.85005782005931341</v>
      </c>
      <c r="AH100" s="11">
        <f t="shared" si="10"/>
        <v>-7.062693725287561</v>
      </c>
      <c r="AI100" s="11">
        <f t="shared" si="10"/>
        <v>0.17272317994547759</v>
      </c>
      <c r="AJ100" s="11">
        <f t="shared" si="10"/>
        <v>-8.2876338895893404</v>
      </c>
      <c r="AK100" s="11"/>
      <c r="AL100" s="11"/>
      <c r="AM100" s="11"/>
      <c r="AN100" s="11">
        <f t="shared" si="11"/>
        <v>-6.1375586324623699</v>
      </c>
      <c r="AO100" s="11">
        <f t="shared" si="11"/>
        <v>4.0793764881335903</v>
      </c>
      <c r="AP100" s="11">
        <f t="shared" si="11"/>
        <v>-1.7816751794836327</v>
      </c>
      <c r="AR100" s="15">
        <f>W100*'Table A8'!W48</f>
        <v>3.7014300850827198</v>
      </c>
      <c r="AS100" s="15">
        <f>X100*'Table A8'!X48</f>
        <v>-11.681524638394196</v>
      </c>
      <c r="AT100" s="15">
        <f>Y100*'Table A8'!Y48</f>
        <v>-0.74651336943714774</v>
      </c>
      <c r="AU100" s="15">
        <f>Z100*'Table A8'!Z48</f>
        <v>2.7458610055020429</v>
      </c>
      <c r="AV100" s="15">
        <f>AA100*'Table A8'!AA48</f>
        <v>-0.45496585110737653</v>
      </c>
      <c r="AW100" s="15">
        <f>AB100*'Table A8'!AB48</f>
        <v>0.76909681109353456</v>
      </c>
      <c r="AX100" s="15">
        <f>AC100*'Table A8'!AC48</f>
        <v>-0.3072705021056783</v>
      </c>
      <c r="AY100" s="15">
        <f>AD100*'Table A8'!AD48</f>
        <v>-0.43667342562384515</v>
      </c>
      <c r="AZ100" s="15">
        <f>AE100*'Table A8'!AE48</f>
        <v>-0.92166172490594023</v>
      </c>
      <c r="BA100" s="15">
        <f>AF100*'Table A8'!AF48</f>
        <v>-0.17070906183627352</v>
      </c>
      <c r="BB100" s="15">
        <f>AG100*'Table A8'!AG48</f>
        <v>0.39340675912345024</v>
      </c>
      <c r="BC100" s="15">
        <f>AH100*'Table A8'!AH48</f>
        <v>-4.1797021466251785</v>
      </c>
      <c r="BD100" s="15">
        <f>AI100*'Table A8'!AI48</f>
        <v>6.0884920930780857E-2</v>
      </c>
      <c r="BE100" s="15">
        <f>AJ100*'Table A8'!AJ48</f>
        <v>-2.7266315496748925</v>
      </c>
      <c r="BF100" s="15"/>
      <c r="BG100" s="15"/>
      <c r="BH100" s="15"/>
      <c r="BI100" s="15">
        <f>AN100*'Table A8'!AN48</f>
        <v>-2.1125476812935475</v>
      </c>
      <c r="BJ100" s="15">
        <f>AO100*'Table A8'!AO48</f>
        <v>1.0932728988198022</v>
      </c>
      <c r="BK100" s="15">
        <f>AP100*'Table A8'!AP48</f>
        <v>-0.67578939557814188</v>
      </c>
    </row>
    <row r="101" spans="1:63" x14ac:dyDescent="0.2">
      <c r="A101" s="13">
        <v>2013</v>
      </c>
      <c r="B101" s="11">
        <f t="shared" si="13"/>
        <v>4.9661926075149854</v>
      </c>
      <c r="C101" s="11">
        <f t="shared" si="13"/>
        <v>-14.598898393094583</v>
      </c>
      <c r="D101" s="11">
        <f t="shared" si="13"/>
        <v>2.8178599489105283</v>
      </c>
      <c r="E101" s="11">
        <f t="shared" si="13"/>
        <v>0.93564339019929221</v>
      </c>
      <c r="F101" s="11">
        <f t="shared" si="13"/>
        <v>1.3681220562538954</v>
      </c>
      <c r="G101" s="11">
        <f t="shared" si="13"/>
        <v>1.7711746829672581</v>
      </c>
      <c r="H101" s="11">
        <f t="shared" si="13"/>
        <v>-2.9274228101427546</v>
      </c>
      <c r="I101" s="11">
        <f t="shared" si="13"/>
        <v>2.4845118808872524</v>
      </c>
      <c r="J101" s="11">
        <f t="shared" si="13"/>
        <v>3.0927090650583189</v>
      </c>
      <c r="K101" s="11">
        <f t="shared" si="13"/>
        <v>0.18805591125021781</v>
      </c>
      <c r="L101" s="11">
        <f t="shared" si="13"/>
        <v>-2.6565591610605344</v>
      </c>
      <c r="M101" s="11">
        <f t="shared" si="13"/>
        <v>1.4023691296122243</v>
      </c>
      <c r="N101" s="11">
        <f t="shared" si="13"/>
        <v>1.1808993959353309</v>
      </c>
      <c r="O101" s="11">
        <f t="shared" si="13"/>
        <v>10.000914637551062</v>
      </c>
      <c r="P101" s="11"/>
      <c r="Q101" s="11">
        <f t="shared" si="13"/>
        <v>-13.767457930492078</v>
      </c>
      <c r="R101" s="11">
        <f t="shared" si="13"/>
        <v>-1.4752235106904044</v>
      </c>
      <c r="S101" s="11">
        <f t="shared" si="13"/>
        <v>9.8451455876428682</v>
      </c>
      <c r="T101" s="11">
        <f t="shared" si="13"/>
        <v>-6.2225774742294293</v>
      </c>
      <c r="U101" s="11">
        <f t="shared" si="13"/>
        <v>0.30673762378097269</v>
      </c>
      <c r="W101" s="11">
        <f t="shared" si="10"/>
        <v>8.2673547524759083</v>
      </c>
      <c r="X101" s="11">
        <f t="shared" si="10"/>
        <v>-1.6658996169719775</v>
      </c>
      <c r="Y101" s="11">
        <f t="shared" si="10"/>
        <v>-2.036369885106093</v>
      </c>
      <c r="Z101" s="11">
        <f t="shared" si="10"/>
        <v>-5.7138998308736362</v>
      </c>
      <c r="AA101" s="11">
        <f t="shared" si="10"/>
        <v>4.8465397402769561</v>
      </c>
      <c r="AB101" s="11">
        <f t="shared" si="10"/>
        <v>1.0178536441096675E-2</v>
      </c>
      <c r="AC101" s="11">
        <f t="shared" si="10"/>
        <v>-0.96595468635556347</v>
      </c>
      <c r="AD101" s="11">
        <f t="shared" si="10"/>
        <v>-1.5881551232317159</v>
      </c>
      <c r="AE101" s="11">
        <f t="shared" si="10"/>
        <v>-5.336661470448723</v>
      </c>
      <c r="AF101" s="11">
        <f t="shared" si="10"/>
        <v>-3.8782771737125188</v>
      </c>
      <c r="AG101" s="11">
        <f t="shared" si="10"/>
        <v>3.1263820638820494</v>
      </c>
      <c r="AH101" s="11">
        <f t="shared" si="10"/>
        <v>-4.4595169039966294</v>
      </c>
      <c r="AI101" s="11">
        <f t="shared" si="10"/>
        <v>-2.1643981008342528</v>
      </c>
      <c r="AJ101" s="11">
        <f t="shared" si="10"/>
        <v>-1.9994808174226275</v>
      </c>
      <c r="AK101" s="11"/>
      <c r="AL101" s="11"/>
      <c r="AM101" s="11"/>
      <c r="AN101" s="11">
        <f t="shared" si="11"/>
        <v>2.6949482004711811</v>
      </c>
      <c r="AO101" s="11">
        <f t="shared" si="11"/>
        <v>-3.6253304349675552</v>
      </c>
      <c r="AP101" s="11">
        <f t="shared" si="11"/>
        <v>-1.7123386419115372</v>
      </c>
      <c r="AR101" s="15">
        <f>W101*'Table A8'!W49</f>
        <v>4.456930947059762</v>
      </c>
      <c r="AS101" s="15">
        <f>X101*'Table A8'!X49</f>
        <v>-1.3053989398592416</v>
      </c>
      <c r="AT101" s="15">
        <f>Y101*'Table A8'!Y49</f>
        <v>-0.7135440077411751</v>
      </c>
      <c r="AU101" s="15">
        <f>Z101*'Table A8'!Z49</f>
        <v>-3.9843023520681866</v>
      </c>
      <c r="AV101" s="15">
        <f>AA101*'Table A8'!AA49</f>
        <v>3.5326428166878734</v>
      </c>
      <c r="AW101" s="15">
        <f>AB101*'Table A8'!AB49</f>
        <v>3.6184697048098685E-3</v>
      </c>
      <c r="AX101" s="15">
        <f>AC101*'Table A8'!AC49</f>
        <v>-0.26061457437873109</v>
      </c>
      <c r="AY101" s="15">
        <f>AD101*'Table A8'!AD49</f>
        <v>-0.27967411720110524</v>
      </c>
      <c r="AZ101" s="15">
        <f>AE101*'Table A8'!AE49</f>
        <v>-1.2178261475563983</v>
      </c>
      <c r="BA101" s="15">
        <f>AF101*'Table A8'!AF49</f>
        <v>-1.5571282852455761</v>
      </c>
      <c r="BB101" s="15">
        <f>AG101*'Table A8'!AG49</f>
        <v>1.4597077856265288</v>
      </c>
      <c r="BC101" s="15">
        <f>AH101*'Table A8'!AH49</f>
        <v>-2.7417109925771279</v>
      </c>
      <c r="BD101" s="15">
        <f>AI101*'Table A8'!AI49</f>
        <v>-0.74217210877606521</v>
      </c>
      <c r="BE101" s="15">
        <f>AJ101*'Table A8'!AJ49</f>
        <v>-0.65223064264326114</v>
      </c>
      <c r="BF101" s="15"/>
      <c r="BG101" s="15"/>
      <c r="BH101" s="15"/>
      <c r="BI101" s="15">
        <f>AN101*'Table A8'!AN49</f>
        <v>0.93865045822411253</v>
      </c>
      <c r="BJ101" s="15">
        <f>AO101*'Table A8'!AO49</f>
        <v>-0.99551573744209054</v>
      </c>
      <c r="BK101" s="15">
        <f>AP101*'Table A8'!AP49</f>
        <v>-0.64914757914866372</v>
      </c>
    </row>
    <row r="102" spans="1:63" x14ac:dyDescent="0.2">
      <c r="A102" s="13">
        <v>2014</v>
      </c>
      <c r="B102" s="11">
        <f t="shared" si="13"/>
        <v>22.477627103166498</v>
      </c>
      <c r="C102" s="11">
        <f t="shared" si="13"/>
        <v>11.9392512299763</v>
      </c>
      <c r="D102" s="11">
        <f t="shared" si="13"/>
        <v>3.211311186185517</v>
      </c>
      <c r="E102" s="11">
        <f t="shared" si="13"/>
        <v>-8.0578956760664724</v>
      </c>
      <c r="F102" s="11">
        <f t="shared" si="13"/>
        <v>-4.2880150039684706</v>
      </c>
      <c r="G102" s="11">
        <f t="shared" si="13"/>
        <v>-1.9827292222476922</v>
      </c>
      <c r="H102" s="11">
        <f t="shared" si="13"/>
        <v>5.5565687517843632</v>
      </c>
      <c r="I102" s="11">
        <f t="shared" si="13"/>
        <v>1.3055127528063704</v>
      </c>
      <c r="J102" s="11">
        <f t="shared" si="13"/>
        <v>-6.9544440021087723</v>
      </c>
      <c r="K102" s="11">
        <f t="shared" si="13"/>
        <v>6.1429032741620482</v>
      </c>
      <c r="L102" s="11">
        <f t="shared" si="13"/>
        <v>-3.7871286365164791</v>
      </c>
      <c r="M102" s="11">
        <f t="shared" si="13"/>
        <v>0.39519485240280261</v>
      </c>
      <c r="N102" s="11">
        <f t="shared" si="13"/>
        <v>-2.6826325247292226</v>
      </c>
      <c r="O102" s="11">
        <f t="shared" si="13"/>
        <v>3.5101219845257159</v>
      </c>
      <c r="P102" s="11"/>
      <c r="Q102" s="11">
        <f t="shared" si="13"/>
        <v>-17.478996738833764</v>
      </c>
      <c r="R102" s="11">
        <f t="shared" si="13"/>
        <v>-8.9712123793650669</v>
      </c>
      <c r="S102" s="11">
        <f t="shared" si="13"/>
        <v>-4.3849579510656707</v>
      </c>
      <c r="T102" s="11">
        <f t="shared" si="13"/>
        <v>-1.4129910354026887</v>
      </c>
      <c r="U102" s="11">
        <f t="shared" si="13"/>
        <v>-0.18087008984795094</v>
      </c>
      <c r="W102" s="11">
        <f t="shared" si="10"/>
        <v>-11.627445795875202</v>
      </c>
      <c r="X102" s="11">
        <f t="shared" si="10"/>
        <v>13.069346796128833</v>
      </c>
      <c r="Y102" s="11">
        <f t="shared" si="10"/>
        <v>-0.86126156778399965</v>
      </c>
      <c r="Z102" s="11">
        <f t="shared" si="10"/>
        <v>7.0163949930047487</v>
      </c>
      <c r="AA102" s="11">
        <f t="shared" si="10"/>
        <v>-6.5238077756353601</v>
      </c>
      <c r="AB102" s="11">
        <f t="shared" si="10"/>
        <v>-3.8940453920868867</v>
      </c>
      <c r="AC102" s="11">
        <f t="shared" si="10"/>
        <v>0.17962113678704483</v>
      </c>
      <c r="AD102" s="11">
        <f t="shared" si="10"/>
        <v>0.35586802655924732</v>
      </c>
      <c r="AE102" s="11">
        <f t="shared" si="10"/>
        <v>-2.2968631766162817</v>
      </c>
      <c r="AF102" s="11">
        <f t="shared" si="10"/>
        <v>-4.1698868783323402</v>
      </c>
      <c r="AG102" s="11">
        <f t="shared" si="10"/>
        <v>-5.0821041035709058E-3</v>
      </c>
      <c r="AH102" s="11">
        <f t="shared" si="10"/>
        <v>-4.2369256198576011</v>
      </c>
      <c r="AI102" s="11">
        <f t="shared" si="10"/>
        <v>-4.505006141561041</v>
      </c>
      <c r="AJ102" s="11">
        <f t="shared" si="10"/>
        <v>-2.1517872898553447</v>
      </c>
      <c r="AK102" s="11"/>
      <c r="AL102" s="11"/>
      <c r="AM102" s="11"/>
      <c r="AN102" s="11">
        <f t="shared" si="11"/>
        <v>-6.4655444181225601</v>
      </c>
      <c r="AO102" s="11">
        <f t="shared" si="11"/>
        <v>-3.6396544558800814</v>
      </c>
      <c r="AP102" s="11">
        <f t="shared" si="11"/>
        <v>-2.4411258688321613</v>
      </c>
      <c r="AR102" s="15">
        <f>W102*'Table A8'!W50</f>
        <v>-6.8148459809624571</v>
      </c>
      <c r="AS102" s="15">
        <f>X102*'Table A8'!X50</f>
        <v>9.7745644688247548</v>
      </c>
      <c r="AT102" s="15">
        <f>Y102*'Table A8'!Y50</f>
        <v>-0.30695362275821753</v>
      </c>
      <c r="AU102" s="15">
        <f>Z102*'Table A8'!Z50</f>
        <v>4.9605912600543576</v>
      </c>
      <c r="AV102" s="15">
        <f>AA102*'Table A8'!AA50</f>
        <v>-4.6788749366856806</v>
      </c>
      <c r="AW102" s="15">
        <f>AB102*'Table A8'!AB50</f>
        <v>-1.4727279672872604</v>
      </c>
      <c r="AX102" s="15">
        <f>AC102*'Table A8'!AC50</f>
        <v>5.052742577819571E-2</v>
      </c>
      <c r="AY102" s="15">
        <f>AD102*'Table A8'!AD50</f>
        <v>6.1422821384126081E-2</v>
      </c>
      <c r="AZ102" s="15">
        <f>AE102*'Table A8'!AE50</f>
        <v>-0.51656452842100176</v>
      </c>
      <c r="BA102" s="15">
        <f>AF102*'Table A8'!AF50</f>
        <v>-1.6654528192059366</v>
      </c>
      <c r="BB102" s="15">
        <f>AG102*'Table A8'!AG50</f>
        <v>-2.3962120848336822E-3</v>
      </c>
      <c r="BC102" s="15">
        <f>AH102*'Table A8'!AH50</f>
        <v>-2.6146068000141254</v>
      </c>
      <c r="BD102" s="15">
        <f>AI102*'Table A8'!AI50</f>
        <v>-1.5217910746193195</v>
      </c>
      <c r="BE102" s="15">
        <f>AJ102*'Table A8'!AJ50</f>
        <v>-0.70535587361458196</v>
      </c>
      <c r="BF102" s="15"/>
      <c r="BG102" s="15"/>
      <c r="BH102" s="15"/>
      <c r="BI102" s="15">
        <f>AN102*'Table A8'!AN50</f>
        <v>-2.5584159262510973</v>
      </c>
      <c r="BJ102" s="15">
        <f>AO102*'Table A8'!AO50</f>
        <v>-1.031114107350827</v>
      </c>
      <c r="BK102" s="15">
        <f>AP102*'Table A8'!AP50</f>
        <v>-0.93177774413323611</v>
      </c>
    </row>
    <row r="103" spans="1:63" x14ac:dyDescent="0.2">
      <c r="A103" s="13">
        <v>2015</v>
      </c>
      <c r="B103" s="11">
        <f t="shared" si="13"/>
        <v>-3.7519171061983547</v>
      </c>
      <c r="C103" s="11">
        <f t="shared" si="13"/>
        <v>22.297872336725355</v>
      </c>
      <c r="D103" s="11">
        <f t="shared" si="13"/>
        <v>-0.17155813384115426</v>
      </c>
      <c r="E103" s="11">
        <f t="shared" si="13"/>
        <v>12.961209814380158</v>
      </c>
      <c r="F103" s="11">
        <f t="shared" si="13"/>
        <v>5.5797682759616274</v>
      </c>
      <c r="G103" s="11">
        <f t="shared" si="13"/>
        <v>2.4776144696617264</v>
      </c>
      <c r="H103" s="11">
        <f t="shared" si="13"/>
        <v>0.5407942064403759</v>
      </c>
      <c r="I103" s="11">
        <f t="shared" si="13"/>
        <v>-10.004572010944701</v>
      </c>
      <c r="J103" s="11">
        <f t="shared" si="13"/>
        <v>-6.7816623325100629</v>
      </c>
      <c r="K103" s="11">
        <f t="shared" si="13"/>
        <v>8.9179076734151828</v>
      </c>
      <c r="L103" s="11">
        <f t="shared" si="13"/>
        <v>0.56142697138545916</v>
      </c>
      <c r="M103" s="11">
        <f t="shared" si="13"/>
        <v>-2.8197624199421178</v>
      </c>
      <c r="N103" s="11">
        <f t="shared" si="13"/>
        <v>2.3112691943690811</v>
      </c>
      <c r="O103" s="11">
        <f t="shared" si="13"/>
        <v>-1.1901068474347354</v>
      </c>
      <c r="P103" s="11"/>
      <c r="Q103" s="11">
        <f t="shared" si="13"/>
        <v>-6.6742484164068916</v>
      </c>
      <c r="R103" s="11">
        <f t="shared" si="13"/>
        <v>0.3245501098819048</v>
      </c>
      <c r="S103" s="11">
        <f t="shared" si="13"/>
        <v>-0.36394498920025997</v>
      </c>
      <c r="T103" s="11">
        <f t="shared" si="13"/>
        <v>1.6130054779343928</v>
      </c>
      <c r="U103" s="11">
        <f t="shared" si="13"/>
        <v>8.3221133513156076E-2</v>
      </c>
      <c r="W103" s="11">
        <f t="shared" si="10"/>
        <v>12.715669302390875</v>
      </c>
      <c r="X103" s="11">
        <f t="shared" si="10"/>
        <v>6.998218800755085</v>
      </c>
      <c r="Y103" s="11">
        <f t="shared" si="10"/>
        <v>1.9430727387681479E-2</v>
      </c>
      <c r="Z103" s="11">
        <f t="shared" si="10"/>
        <v>-1.669377850399989</v>
      </c>
      <c r="AA103" s="11">
        <f t="shared" si="10"/>
        <v>2.0684324193355197</v>
      </c>
      <c r="AB103" s="11">
        <f t="shared" si="10"/>
        <v>1.394355918225032</v>
      </c>
      <c r="AC103" s="11">
        <f t="shared" si="10"/>
        <v>1.1512064016029777</v>
      </c>
      <c r="AD103" s="11">
        <f t="shared" si="10"/>
        <v>-2.6567352615377238</v>
      </c>
      <c r="AE103" s="11">
        <f t="shared" si="10"/>
        <v>-2.3844198823945506</v>
      </c>
      <c r="AF103" s="11">
        <f t="shared" si="10"/>
        <v>-0.49003807201218885</v>
      </c>
      <c r="AG103" s="11">
        <f t="shared" si="10"/>
        <v>2.713877861776326</v>
      </c>
      <c r="AH103" s="11">
        <f t="shared" si="10"/>
        <v>-6.3621083606361983</v>
      </c>
      <c r="AI103" s="11">
        <f t="shared" si="10"/>
        <v>-1.9164910104196964</v>
      </c>
      <c r="AJ103" s="11">
        <f t="shared" si="10"/>
        <v>-1.2947782464845292</v>
      </c>
      <c r="AK103" s="11"/>
      <c r="AL103" s="11"/>
      <c r="AM103" s="11"/>
      <c r="AN103" s="11">
        <f t="shared" si="11"/>
        <v>-2.0403182402043196</v>
      </c>
      <c r="AO103" s="11">
        <f t="shared" si="11"/>
        <v>0.99072973206504322</v>
      </c>
      <c r="AP103" s="11">
        <f t="shared" si="11"/>
        <v>-0.5686555298071494</v>
      </c>
      <c r="AR103" s="15">
        <f>W103*'Table A8'!W51</f>
        <v>7.5149605577130068</v>
      </c>
      <c r="AS103" s="15">
        <f>X103*'Table A8'!X51</f>
        <v>4.5453431110904274</v>
      </c>
      <c r="AT103" s="15">
        <f>Y103*'Table A8'!Y51</f>
        <v>7.1815968424870751E-3</v>
      </c>
      <c r="AU103" s="15">
        <f>Z103*'Table A8'!Z51</f>
        <v>-1.1994479855123921</v>
      </c>
      <c r="AV103" s="15">
        <f>AA103*'Table A8'!AA51</f>
        <v>1.4671391150346842</v>
      </c>
      <c r="AW103" s="15">
        <f>AB103*'Table A8'!AB51</f>
        <v>0.54491429284234261</v>
      </c>
      <c r="AX103" s="15">
        <f>AC103*'Table A8'!AC51</f>
        <v>0.3390302852720769</v>
      </c>
      <c r="AY103" s="15">
        <f>AD103*'Table A8'!AD51</f>
        <v>-0.48007206175986661</v>
      </c>
      <c r="AZ103" s="15">
        <f>AE103*'Table A8'!AE51</f>
        <v>-0.52528770009151959</v>
      </c>
      <c r="BA103" s="15">
        <f>AF103*'Table A8'!AF51</f>
        <v>-0.19572120596166823</v>
      </c>
      <c r="BB103" s="15">
        <f>AG103*'Table A8'!AG51</f>
        <v>1.2448557751968008</v>
      </c>
      <c r="BC103" s="15">
        <f>AH103*'Table A8'!AH51</f>
        <v>-4.0036747913483595</v>
      </c>
      <c r="BD103" s="15">
        <f>AI103*'Table A8'!AI51</f>
        <v>-0.66866371353543208</v>
      </c>
      <c r="BE103" s="15">
        <f>AJ103*'Table A8'!AJ51</f>
        <v>-0.44307311594700582</v>
      </c>
      <c r="BF103" s="15"/>
      <c r="BG103" s="15"/>
      <c r="BH103" s="15"/>
      <c r="BI103" s="15">
        <f>AN103*'Table A8'!AN51</f>
        <v>-0.88917068908104246</v>
      </c>
      <c r="BJ103" s="15">
        <f>AO103*'Table A8'!AO51</f>
        <v>0.28800513311130804</v>
      </c>
      <c r="BK103" s="15">
        <f>AP103*'Table A8'!AP51</f>
        <v>-0.21915984118767537</v>
      </c>
    </row>
    <row r="104" spans="1:63" x14ac:dyDescent="0.2">
      <c r="A104" s="13">
        <v>2016</v>
      </c>
      <c r="B104" s="11">
        <f t="shared" si="13"/>
        <v>-11.618824129084683</v>
      </c>
      <c r="C104" s="11">
        <f t="shared" si="13"/>
        <v>22.673437269914153</v>
      </c>
      <c r="D104" s="11">
        <f t="shared" si="13"/>
        <v>0.29611488952547838</v>
      </c>
      <c r="E104" s="11">
        <f t="shared" si="13"/>
        <v>3.4249546621700766E-2</v>
      </c>
      <c r="F104" s="11">
        <f t="shared" si="13"/>
        <v>-2.260255055292304</v>
      </c>
      <c r="G104" s="11">
        <f t="shared" si="13"/>
        <v>-4.0204817229882561</v>
      </c>
      <c r="H104" s="11">
        <f t="shared" si="13"/>
        <v>1.4821962155995294</v>
      </c>
      <c r="I104" s="11">
        <f t="shared" si="13"/>
        <v>-3.8959996266801467</v>
      </c>
      <c r="J104" s="11">
        <f t="shared" si="13"/>
        <v>2.4950062784621752</v>
      </c>
      <c r="K104" s="11">
        <f t="shared" si="13"/>
        <v>7.6650313904298439</v>
      </c>
      <c r="L104" s="11">
        <f t="shared" si="13"/>
        <v>5.3990557437764597</v>
      </c>
      <c r="M104" s="11">
        <f t="shared" si="13"/>
        <v>-1.6928065692980554</v>
      </c>
      <c r="N104" s="11">
        <f t="shared" si="13"/>
        <v>-0.73230329772219216</v>
      </c>
      <c r="O104" s="11">
        <f t="shared" si="13"/>
        <v>-1.1703957438010448</v>
      </c>
      <c r="P104" s="11"/>
      <c r="Q104" s="11">
        <f t="shared" si="13"/>
        <v>-1.6956899572921569</v>
      </c>
      <c r="R104" s="11">
        <f t="shared" si="13"/>
        <v>3.0407787051000223</v>
      </c>
      <c r="S104" s="11">
        <f t="shared" si="13"/>
        <v>-2.0491509314905842</v>
      </c>
      <c r="T104" s="11">
        <f t="shared" si="13"/>
        <v>7.0372072798049023</v>
      </c>
      <c r="U104" s="11">
        <f t="shared" si="13"/>
        <v>0.80008168465846019</v>
      </c>
      <c r="W104" s="11">
        <f t="shared" si="10"/>
        <v>1.4149353201831749</v>
      </c>
      <c r="X104" s="11">
        <f t="shared" si="10"/>
        <v>13.16009706396304</v>
      </c>
      <c r="Y104" s="11">
        <f t="shared" si="10"/>
        <v>2.8374352324850083</v>
      </c>
      <c r="Z104" s="11">
        <f t="shared" si="10"/>
        <v>6.2975299751424796</v>
      </c>
      <c r="AA104" s="11">
        <f t="shared" si="10"/>
        <v>-4.2153593588605816</v>
      </c>
      <c r="AB104" s="11">
        <f t="shared" si="10"/>
        <v>0.22731649226015449</v>
      </c>
      <c r="AC104" s="11">
        <f t="shared" si="10"/>
        <v>1.2426696828448103</v>
      </c>
      <c r="AD104" s="11">
        <f t="shared" si="10"/>
        <v>-2.7178531987765653</v>
      </c>
      <c r="AE104" s="11">
        <f t="shared" si="10"/>
        <v>0.36407411587162652</v>
      </c>
      <c r="AF104" s="11">
        <f t="shared" si="10"/>
        <v>0.54314178787482348</v>
      </c>
      <c r="AG104" s="11">
        <f t="shared" si="10"/>
        <v>-2.2920679166497537</v>
      </c>
      <c r="AH104" s="11">
        <f t="shared" si="10"/>
        <v>-2.5130079746960576</v>
      </c>
      <c r="AI104" s="11">
        <f t="shared" si="10"/>
        <v>-0.27946339944634468</v>
      </c>
      <c r="AJ104" s="11">
        <f t="shared" si="10"/>
        <v>4.9975948437437578</v>
      </c>
      <c r="AK104" s="11"/>
      <c r="AL104" s="11"/>
      <c r="AM104" s="11"/>
      <c r="AN104" s="11">
        <f t="shared" si="11"/>
        <v>2.5837559597922555</v>
      </c>
      <c r="AO104" s="11">
        <f t="shared" si="11"/>
        <v>0.84095570737734437</v>
      </c>
      <c r="AP104" s="11">
        <f t="shared" si="11"/>
        <v>0.70666565280714799</v>
      </c>
      <c r="AR104" s="15">
        <f>W104*'Table A8'!W52</f>
        <v>0.74086013364791048</v>
      </c>
      <c r="AS104" s="15">
        <f>X104*'Table A8'!X52</f>
        <v>7.8184136657004428</v>
      </c>
      <c r="AT104" s="15">
        <f>Y104*'Table A8'!Y52</f>
        <v>1.0555259064844231</v>
      </c>
      <c r="AU104" s="15">
        <f>Z104*'Table A8'!Z52</f>
        <v>4.4769140593287888</v>
      </c>
      <c r="AV104" s="15">
        <f>AA104*'Table A8'!AA52</f>
        <v>-2.9768867792273426</v>
      </c>
      <c r="AW104" s="15">
        <f>AB104*'Table A8'!AB52</f>
        <v>8.8448847138426115E-2</v>
      </c>
      <c r="AX104" s="15">
        <f>AC104*'Table A8'!AC52</f>
        <v>0.35888300440558113</v>
      </c>
      <c r="AY104" s="15">
        <f>AD104*'Table A8'!AD52</f>
        <v>-0.47643966574553193</v>
      </c>
      <c r="AZ104" s="15">
        <f>AE104*'Table A8'!AE52</f>
        <v>7.9659416552711887E-2</v>
      </c>
      <c r="BA104" s="15">
        <f>AF104*'Table A8'!AF52</f>
        <v>0.21698514425599197</v>
      </c>
      <c r="BB104" s="15">
        <f>AG104*'Table A8'!AG52</f>
        <v>-1.0802516091170291</v>
      </c>
      <c r="BC104" s="15">
        <f>AH104*'Table A8'!AH52</f>
        <v>-1.5568084403242075</v>
      </c>
      <c r="BD104" s="15">
        <f>AI104*'Table A8'!AI52</f>
        <v>-9.8231384905390171E-2</v>
      </c>
      <c r="BE104" s="15">
        <f>AJ104*'Table A8'!AJ52</f>
        <v>1.7626517013884235</v>
      </c>
      <c r="BF104" s="15"/>
      <c r="BG104" s="15"/>
      <c r="BH104" s="15"/>
      <c r="BI104" s="15">
        <f>AN104*'Table A8'!AN52</f>
        <v>1.1035221704272724</v>
      </c>
      <c r="BJ104" s="15">
        <f>AO104*'Table A8'!AO52</f>
        <v>0.24185886144172422</v>
      </c>
      <c r="BK104" s="15">
        <f>AP104*'Table A8'!AP52</f>
        <v>0.27044094532929558</v>
      </c>
    </row>
    <row r="105" spans="1:63" x14ac:dyDescent="0.2">
      <c r="A105" s="13">
        <v>2017</v>
      </c>
      <c r="B105" s="11">
        <f t="shared" si="13"/>
        <v>0.91924256020541328</v>
      </c>
      <c r="C105" s="11">
        <f t="shared" si="13"/>
        <v>-2.7953887739244676</v>
      </c>
      <c r="D105" s="11">
        <f t="shared" si="13"/>
        <v>0.59563477950279609</v>
      </c>
      <c r="E105" s="11">
        <f t="shared" si="13"/>
        <v>-8.6925884241954581</v>
      </c>
      <c r="F105" s="11">
        <f t="shared" si="13"/>
        <v>-7.7361382756272583</v>
      </c>
      <c r="G105" s="11">
        <f t="shared" si="13"/>
        <v>-0.14368668139024265</v>
      </c>
      <c r="H105" s="11">
        <f t="shared" si="13"/>
        <v>1.3269862094982487</v>
      </c>
      <c r="I105" s="11">
        <f t="shared" si="13"/>
        <v>3.6372557666651817</v>
      </c>
      <c r="J105" s="11">
        <f t="shared" si="13"/>
        <v>2.7371155036088668</v>
      </c>
      <c r="K105" s="11">
        <f t="shared" si="13"/>
        <v>0.33091349475666831</v>
      </c>
      <c r="L105" s="11">
        <f t="shared" si="13"/>
        <v>5.8411749427492277</v>
      </c>
      <c r="M105" s="11">
        <f t="shared" si="13"/>
        <v>-3.940974063646463E-2</v>
      </c>
      <c r="N105" s="11">
        <f t="shared" si="13"/>
        <v>4.5283965969316053</v>
      </c>
      <c r="O105" s="11">
        <f t="shared" si="13"/>
        <v>3.4212754711282267</v>
      </c>
      <c r="P105" s="11"/>
      <c r="Q105" s="11">
        <f t="shared" si="13"/>
        <v>-0.83294218859444324</v>
      </c>
      <c r="R105" s="11">
        <f t="shared" si="13"/>
        <v>-4.9496334868135428</v>
      </c>
      <c r="S105" s="11">
        <f t="shared" si="13"/>
        <v>-2.2529241134746858</v>
      </c>
      <c r="T105" s="11">
        <f t="shared" si="13"/>
        <v>0.26810682526132723</v>
      </c>
      <c r="U105" s="11">
        <f t="shared" si="13"/>
        <v>0.87124198793901986</v>
      </c>
      <c r="W105" s="11">
        <f t="shared" si="10"/>
        <v>-4.0191091212956165</v>
      </c>
      <c r="X105" s="11">
        <f t="shared" si="10"/>
        <v>4.6223029256870385</v>
      </c>
      <c r="Y105" s="11">
        <f t="shared" si="10"/>
        <v>0.70278318401943984</v>
      </c>
      <c r="Z105" s="11">
        <f t="shared" si="10"/>
        <v>1.038270529086871</v>
      </c>
      <c r="AA105" s="11">
        <f t="shared" si="10"/>
        <v>-8.250538109560523</v>
      </c>
      <c r="AB105" s="11">
        <f t="shared" si="10"/>
        <v>-1.0897704146413889</v>
      </c>
      <c r="AC105" s="11">
        <f t="shared" si="10"/>
        <v>0.61869120849444847</v>
      </c>
      <c r="AD105" s="11">
        <f t="shared" si="10"/>
        <v>3.640897552308342</v>
      </c>
      <c r="AE105" s="11">
        <f t="shared" si="10"/>
        <v>2.4008469108883101</v>
      </c>
      <c r="AF105" s="11">
        <f t="shared" si="10"/>
        <v>-0.28440511788148104</v>
      </c>
      <c r="AG105" s="11">
        <f t="shared" si="10"/>
        <v>2.3196218559873083</v>
      </c>
      <c r="AH105" s="11">
        <f t="shared" si="10"/>
        <v>-0.54596146088320419</v>
      </c>
      <c r="AI105" s="11">
        <f t="shared" si="10"/>
        <v>2.9279586032216809</v>
      </c>
      <c r="AJ105" s="11">
        <f t="shared" si="10"/>
        <v>7.0146563567616171</v>
      </c>
      <c r="AK105" s="11"/>
      <c r="AL105" s="11"/>
      <c r="AM105" s="11"/>
      <c r="AN105" s="11">
        <f t="shared" si="11"/>
        <v>-5.6040504471071344</v>
      </c>
      <c r="AO105" s="11">
        <f t="shared" si="11"/>
        <v>1.2793313116249205</v>
      </c>
      <c r="AP105" s="11">
        <f t="shared" si="11"/>
        <v>0.57633411823585501</v>
      </c>
      <c r="AR105" s="15">
        <f>W105*'Table A8'!W53</f>
        <v>-1.9327895764310619</v>
      </c>
      <c r="AS105" s="15">
        <f>X105*'Table A8'!X53</f>
        <v>3.1168188627907703</v>
      </c>
      <c r="AT105" s="15">
        <f>Y105*'Table A8'!Y53</f>
        <v>0.25939727322157524</v>
      </c>
      <c r="AU105" s="15">
        <f>Z105*'Table A8'!Z53</f>
        <v>0.72772381383698792</v>
      </c>
      <c r="AV105" s="15">
        <f>AA105*'Table A8'!AA53</f>
        <v>-5.7019468875172779</v>
      </c>
      <c r="AW105" s="15">
        <f>AB105*'Table A8'!AB53</f>
        <v>-0.41727309176618782</v>
      </c>
      <c r="AX105" s="15">
        <f>AC105*'Table A8'!AC53</f>
        <v>0.17193428684060724</v>
      </c>
      <c r="AY105" s="15">
        <f>AD105*'Table A8'!AD53</f>
        <v>0.60620944245933883</v>
      </c>
      <c r="AZ105" s="15">
        <f>AE105*'Table A8'!AE53</f>
        <v>0.52386479595582913</v>
      </c>
      <c r="BA105" s="15">
        <f>AF105*'Table A8'!AF53</f>
        <v>-0.11333543947577018</v>
      </c>
      <c r="BB105" s="15">
        <f>AG105*'Table A8'!AG53</f>
        <v>1.1818473356255337</v>
      </c>
      <c r="BC105" s="15">
        <f>AH105*'Table A8'!AH53</f>
        <v>-0.32621197287771447</v>
      </c>
      <c r="BD105" s="15">
        <f>AI105*'Table A8'!AI53</f>
        <v>0.99931227127955979</v>
      </c>
      <c r="BE105" s="15">
        <f>AJ105*'Table A8'!AJ53</f>
        <v>2.4923074035574024</v>
      </c>
      <c r="BF105" s="15"/>
      <c r="BG105" s="15"/>
      <c r="BH105" s="15"/>
      <c r="BI105" s="15">
        <f>AN105*'Table A8'!AN53</f>
        <v>-2.280848531972604</v>
      </c>
      <c r="BJ105" s="15">
        <f>AO105*'Table A8'!AO53</f>
        <v>0.36333009250147746</v>
      </c>
      <c r="BK105" s="15">
        <f>AP105*'Table A8'!AP53</f>
        <v>0.21935276540056645</v>
      </c>
    </row>
    <row r="106" spans="1:63" x14ac:dyDescent="0.2">
      <c r="A106" s="13">
        <v>2018</v>
      </c>
      <c r="B106" s="11">
        <f t="shared" si="13"/>
        <v>-8.4611696882746283</v>
      </c>
      <c r="C106" s="11">
        <f t="shared" si="13"/>
        <v>-5.0469414493897418</v>
      </c>
      <c r="D106" s="11">
        <f t="shared" si="13"/>
        <v>3.6110897043417189</v>
      </c>
      <c r="E106" s="11">
        <f t="shared" si="13"/>
        <v>-2.0439338544796182</v>
      </c>
      <c r="F106" s="11">
        <f t="shared" si="13"/>
        <v>-4.7015691771013941</v>
      </c>
      <c r="G106" s="11">
        <f t="shared" si="13"/>
        <v>-2.487058040220036</v>
      </c>
      <c r="H106" s="11">
        <f t="shared" si="13"/>
        <v>-1.3187676092892064</v>
      </c>
      <c r="I106" s="11">
        <f t="shared" si="13"/>
        <v>0.41583014975832278</v>
      </c>
      <c r="J106" s="11">
        <f t="shared" si="13"/>
        <v>-0.89514171386289032</v>
      </c>
      <c r="K106" s="11">
        <f t="shared" si="13"/>
        <v>14.214093095454094</v>
      </c>
      <c r="L106" s="11">
        <f t="shared" si="13"/>
        <v>-2.589445113502209</v>
      </c>
      <c r="M106" s="11">
        <f t="shared" si="13"/>
        <v>-1.1262386274861758</v>
      </c>
      <c r="N106" s="11">
        <f t="shared" si="13"/>
        <v>-2.3419879203545046</v>
      </c>
      <c r="O106" s="11">
        <f t="shared" si="13"/>
        <v>-1.787438224630078</v>
      </c>
      <c r="P106" s="11"/>
      <c r="Q106" s="11">
        <f t="shared" si="13"/>
        <v>-7.8520477035106895</v>
      </c>
      <c r="R106" s="11">
        <f t="shared" si="13"/>
        <v>-5.8796227978527789</v>
      </c>
      <c r="S106" s="11">
        <f t="shared" si="13"/>
        <v>2.3870036304298514</v>
      </c>
      <c r="T106" s="11">
        <f t="shared" si="13"/>
        <v>3.8399855519541282</v>
      </c>
      <c r="U106" s="11">
        <f t="shared" si="13"/>
        <v>0.21941334001152057</v>
      </c>
      <c r="W106" s="11">
        <f t="shared" si="10"/>
        <v>3.0592130720585198</v>
      </c>
      <c r="X106" s="11">
        <f t="shared" si="10"/>
        <v>-12.551167170617262</v>
      </c>
      <c r="Y106" s="11">
        <f t="shared" si="10"/>
        <v>1.6693246945347795</v>
      </c>
      <c r="Z106" s="11">
        <f t="shared" si="10"/>
        <v>-1.6145442411671374</v>
      </c>
      <c r="AA106" s="11">
        <f t="shared" si="10"/>
        <v>-3.3673852423852346</v>
      </c>
      <c r="AB106" s="11">
        <f t="shared" si="10"/>
        <v>3.4117148988155543</v>
      </c>
      <c r="AC106" s="11">
        <f t="shared" si="10"/>
        <v>1.2725886717500634</v>
      </c>
      <c r="AD106" s="11">
        <f t="shared" si="10"/>
        <v>-3.4499179938750735</v>
      </c>
      <c r="AE106" s="11">
        <f t="shared" si="10"/>
        <v>2.5756041116225648</v>
      </c>
      <c r="AF106" s="11">
        <f t="shared" si="10"/>
        <v>3.6871377950731477</v>
      </c>
      <c r="AG106" s="11">
        <f t="shared" si="10"/>
        <v>-1.5109257059119252</v>
      </c>
      <c r="AH106" s="11">
        <f t="shared" si="10"/>
        <v>-0.19718312449044095</v>
      </c>
      <c r="AI106" s="11">
        <f t="shared" si="10"/>
        <v>-3.5828466939824222</v>
      </c>
      <c r="AJ106" s="11">
        <f t="shared" si="10"/>
        <v>6.2937065971210071</v>
      </c>
      <c r="AK106" s="11"/>
      <c r="AL106" s="11"/>
      <c r="AM106" s="11"/>
      <c r="AN106" s="11">
        <f t="shared" si="11"/>
        <v>5.2886326385784832</v>
      </c>
      <c r="AO106" s="11">
        <f t="shared" si="11"/>
        <v>3.316883576042029</v>
      </c>
      <c r="AP106" s="11">
        <f t="shared" si="11"/>
        <v>0.27459714480932984</v>
      </c>
      <c r="AR106" s="15">
        <f>W106*'Table A8'!W54</f>
        <v>1.4014255083100078</v>
      </c>
      <c r="AS106" s="15">
        <f>X106*'Table A8'!X54</f>
        <v>-9.6254901031463778</v>
      </c>
      <c r="AT106" s="15">
        <f>Y106*'Table A8'!Y54</f>
        <v>0.60913658103574109</v>
      </c>
      <c r="AU106" s="15">
        <f>Z106*'Table A8'!Z54</f>
        <v>-1.1271133347587785</v>
      </c>
      <c r="AV106" s="15">
        <f>AA106*'Table A8'!AA54</f>
        <v>-2.286117841055336</v>
      </c>
      <c r="AW106" s="15">
        <f>AB106*'Table A8'!AB54</f>
        <v>1.2739343432177279</v>
      </c>
      <c r="AX106" s="15">
        <f>AC106*'Table A8'!AC54</f>
        <v>0.34716218965341733</v>
      </c>
      <c r="AY106" s="15">
        <f>AD106*'Table A8'!AD54</f>
        <v>-0.57717128037529986</v>
      </c>
      <c r="AZ106" s="15">
        <f>AE106*'Table A8'!AE54</f>
        <v>0.53778613850679147</v>
      </c>
      <c r="BA106" s="15">
        <f>AF106*'Table A8'!AF54</f>
        <v>1.4302407507088741</v>
      </c>
      <c r="BB106" s="15">
        <f>AG106*'Table A8'!AG54</f>
        <v>-0.78522808936242761</v>
      </c>
      <c r="BC106" s="15">
        <f>AH106*'Table A8'!AH54</f>
        <v>-0.10890423965607055</v>
      </c>
      <c r="BD106" s="15">
        <f>AI106*'Table A8'!AI54</f>
        <v>-1.2074193358720762</v>
      </c>
      <c r="BE106" s="15">
        <f>AJ106*'Table A8'!AJ54</f>
        <v>2.2166434635060184</v>
      </c>
      <c r="BF106" s="15"/>
      <c r="BG106" s="15"/>
      <c r="BH106" s="15"/>
      <c r="BI106" s="15">
        <f>AN106*'Table A8'!AN54</f>
        <v>2.1778589205666199</v>
      </c>
      <c r="BJ106" s="15">
        <f>AO106*'Table A8'!AO54</f>
        <v>0.94199493559593639</v>
      </c>
      <c r="BK106" s="15">
        <f>AP106*'Table A8'!AP54</f>
        <v>0.10327598616278895</v>
      </c>
    </row>
    <row r="107" spans="1:63" x14ac:dyDescent="0.2">
      <c r="A107" s="13">
        <v>2019</v>
      </c>
      <c r="B107" s="11">
        <f t="shared" si="13"/>
        <v>18.642104043563901</v>
      </c>
      <c r="C107" s="11">
        <f t="shared" si="13"/>
        <v>8.2387515200648576</v>
      </c>
      <c r="D107" s="11">
        <f t="shared" si="13"/>
        <v>3.0621713578719456</v>
      </c>
      <c r="E107" s="11">
        <f t="shared" si="13"/>
        <v>18.313198599977444</v>
      </c>
      <c r="F107" s="11">
        <f t="shared" si="13"/>
        <v>4.9438644869016946</v>
      </c>
      <c r="G107" s="11">
        <f t="shared" si="13"/>
        <v>-9.9860195725964829E-2</v>
      </c>
      <c r="H107" s="11">
        <f t="shared" si="13"/>
        <v>0.10982428115016152</v>
      </c>
      <c r="I107" s="11">
        <f t="shared" si="13"/>
        <v>-3.3929483903934576</v>
      </c>
      <c r="J107" s="11">
        <f t="shared" si="13"/>
        <v>-2.0268872802482019</v>
      </c>
      <c r="K107" s="11">
        <f t="shared" si="13"/>
        <v>5.2450927812935699</v>
      </c>
      <c r="L107" s="11">
        <f t="shared" si="13"/>
        <v>-1.6924136573846282</v>
      </c>
      <c r="M107" s="11">
        <f t="shared" si="13"/>
        <v>1.6212308963238442</v>
      </c>
      <c r="N107" s="11">
        <f t="shared" si="13"/>
        <v>-4.1280287167215102</v>
      </c>
      <c r="O107" s="11">
        <f t="shared" si="13"/>
        <v>2.0550718768981735</v>
      </c>
      <c r="P107" s="11"/>
      <c r="Q107" s="11">
        <f t="shared" si="13"/>
        <v>-8.7854531080146288</v>
      </c>
      <c r="R107" s="11">
        <f t="shared" si="13"/>
        <v>8.0100261551874432</v>
      </c>
      <c r="S107" s="11">
        <f t="shared" si="13"/>
        <v>-2.6607088453336036</v>
      </c>
      <c r="T107" s="11">
        <f t="shared" si="13"/>
        <v>-2.0858524788391675</v>
      </c>
      <c r="U107" s="11">
        <f t="shared" si="13"/>
        <v>0.26444263628968567</v>
      </c>
      <c r="W107" s="11">
        <f t="shared" ref="W107:AJ108" si="14">(W55/W54-1)*100</f>
        <v>3.1322388961627645</v>
      </c>
      <c r="X107" s="11">
        <f t="shared" si="14"/>
        <v>5.0969202007281389</v>
      </c>
      <c r="Y107" s="11">
        <f t="shared" si="14"/>
        <v>1.8752547900529937</v>
      </c>
      <c r="Z107" s="11">
        <f t="shared" si="14"/>
        <v>6.2778904665314661</v>
      </c>
      <c r="AA107" s="11">
        <f t="shared" si="14"/>
        <v>7.9197893457565449</v>
      </c>
      <c r="AB107" s="11">
        <f t="shared" si="14"/>
        <v>7.4082027056044719</v>
      </c>
      <c r="AC107" s="11">
        <f t="shared" si="14"/>
        <v>1.0175297199274569</v>
      </c>
      <c r="AD107" s="11">
        <f t="shared" si="14"/>
        <v>-5.4510902180436194</v>
      </c>
      <c r="AE107" s="11">
        <f t="shared" si="14"/>
        <v>-3.375828658847535</v>
      </c>
      <c r="AF107" s="11">
        <f t="shared" si="14"/>
        <v>0.59462784498667265</v>
      </c>
      <c r="AG107" s="11">
        <f t="shared" si="14"/>
        <v>-0.16986410871303592</v>
      </c>
      <c r="AH107" s="11">
        <f t="shared" si="14"/>
        <v>-0.12179031766974546</v>
      </c>
      <c r="AI107" s="11">
        <f t="shared" si="14"/>
        <v>-4.6792901754733833</v>
      </c>
      <c r="AJ107" s="11">
        <f t="shared" si="14"/>
        <v>2.7101375445746312</v>
      </c>
      <c r="AK107" s="11"/>
      <c r="AL107" s="11"/>
      <c r="AM107" s="11"/>
      <c r="AN107" s="11">
        <f t="shared" ref="AN107:AP108" si="15">(AN55/AN54-1)*100</f>
        <v>-0.34310667498441694</v>
      </c>
      <c r="AO107" s="11">
        <f t="shared" si="15"/>
        <v>0.27863777089782715</v>
      </c>
      <c r="AP107" s="11">
        <f t="shared" si="15"/>
        <v>-0.22267206477731838</v>
      </c>
      <c r="AR107" s="15">
        <f>W107*'Table A8'!W55</f>
        <v>1.4665142511834062</v>
      </c>
      <c r="AS107" s="15">
        <f>X107*'Table A8'!X55</f>
        <v>4.0556194037193798</v>
      </c>
      <c r="AT107" s="15">
        <f>Y107*'Table A8'!Y55</f>
        <v>0.67846718304117315</v>
      </c>
      <c r="AU107" s="15">
        <f>Z107*'Table A8'!Z55</f>
        <v>4.488691683569999</v>
      </c>
      <c r="AV107" s="15">
        <f>AA107*'Table A8'!AA55</f>
        <v>5.2246850313955919</v>
      </c>
      <c r="AW107" s="15">
        <f>AB107*'Table A8'!AB55</f>
        <v>2.7714086321666329</v>
      </c>
      <c r="AX107" s="15">
        <f>AC107*'Table A8'!AC55</f>
        <v>0.28999597017932527</v>
      </c>
      <c r="AY107" s="15">
        <f>AD107*'Table A8'!AD55</f>
        <v>-0.94467393478695927</v>
      </c>
      <c r="AZ107" s="15">
        <f>AE107*'Table A8'!AE55</f>
        <v>-0.65524834268230669</v>
      </c>
      <c r="BA107" s="15">
        <f>AF107*'Table A8'!AF55</f>
        <v>0.22185564896452756</v>
      </c>
      <c r="BB107" s="15">
        <f>AG107*'Table A8'!AG55</f>
        <v>-8.7412070343728276E-2</v>
      </c>
      <c r="BC107" s="15">
        <f>AH107*'Table A8'!AH55</f>
        <v>-6.285598294935564E-2</v>
      </c>
      <c r="BD107" s="15">
        <f>AI107*'Table A8'!AI55</f>
        <v>-1.5801962922573616</v>
      </c>
      <c r="BE107" s="15">
        <f>AJ107*'Table A8'!AJ55</f>
        <v>0.91656851757514013</v>
      </c>
      <c r="BF107" s="15"/>
      <c r="BG107" s="15"/>
      <c r="BH107" s="15"/>
      <c r="BI107" s="15">
        <f>AN107*'Table A8'!AN55</f>
        <v>-0.14369307548347379</v>
      </c>
      <c r="BJ107" s="15">
        <f>AO107*'Table A8'!AO55</f>
        <v>7.709907120742876E-2</v>
      </c>
      <c r="BK107" s="15">
        <f>AP107*'Table A8'!AP55</f>
        <v>-8.236639676113007E-2</v>
      </c>
    </row>
    <row r="108" spans="1:63" x14ac:dyDescent="0.2">
      <c r="A108" s="13">
        <v>2020</v>
      </c>
      <c r="B108" s="11">
        <f t="shared" si="13"/>
        <v>-5.2302563033965637</v>
      </c>
      <c r="C108" s="11">
        <f t="shared" si="13"/>
        <v>-17.233977307574367</v>
      </c>
      <c r="D108" s="11">
        <f t="shared" si="13"/>
        <v>4.3802316248136686</v>
      </c>
      <c r="E108" s="11">
        <f t="shared" si="13"/>
        <v>4.2671218263281352</v>
      </c>
      <c r="F108" s="11">
        <f t="shared" si="13"/>
        <v>1.4919230373495296</v>
      </c>
      <c r="G108" s="11">
        <f t="shared" si="13"/>
        <v>3.3247137052087261</v>
      </c>
      <c r="H108" s="11">
        <f t="shared" si="13"/>
        <v>5.6763561455710709</v>
      </c>
      <c r="I108" s="11">
        <f t="shared" si="13"/>
        <v>-2.850574712643672</v>
      </c>
      <c r="J108" s="11">
        <f t="shared" si="13"/>
        <v>-8.1007813745814001</v>
      </c>
      <c r="K108" s="11">
        <f t="shared" si="13"/>
        <v>-3.5185560738187016</v>
      </c>
      <c r="L108" s="11">
        <f t="shared" si="13"/>
        <v>-3.8369543551923568</v>
      </c>
      <c r="M108" s="11">
        <f t="shared" si="13"/>
        <v>-1.4701346766731738</v>
      </c>
      <c r="N108" s="11">
        <f t="shared" si="13"/>
        <v>1.4887008675163349</v>
      </c>
      <c r="O108" s="11">
        <f t="shared" si="13"/>
        <v>-4.2360060514372133</v>
      </c>
      <c r="P108" s="11"/>
      <c r="Q108" s="11">
        <f t="shared" si="13"/>
        <v>27.096114519427417</v>
      </c>
      <c r="R108" s="11">
        <f t="shared" si="13"/>
        <v>17.251143541712043</v>
      </c>
      <c r="S108" s="11">
        <f t="shared" si="13"/>
        <v>3.1575979701156109</v>
      </c>
      <c r="T108" s="11">
        <f t="shared" si="13"/>
        <v>-2.6052104208416527</v>
      </c>
      <c r="U108" s="11">
        <f t="shared" si="13"/>
        <v>3.7770612620912081</v>
      </c>
      <c r="W108" s="11">
        <f t="shared" si="14"/>
        <v>2.5005209418628827</v>
      </c>
      <c r="X108" s="11">
        <f t="shared" si="14"/>
        <v>-5.7957681692732299</v>
      </c>
      <c r="Y108" s="11">
        <f t="shared" si="14"/>
        <v>3.1074418071322274</v>
      </c>
      <c r="Z108" s="11">
        <f t="shared" si="14"/>
        <v>1.4828248346490325</v>
      </c>
      <c r="AA108" s="11">
        <f t="shared" si="14"/>
        <v>-1.0289124395514104</v>
      </c>
      <c r="AB108" s="11">
        <f t="shared" si="14"/>
        <v>11.9689693387514</v>
      </c>
      <c r="AC108" s="11">
        <f t="shared" si="14"/>
        <v>0.8468757152666706</v>
      </c>
      <c r="AD108" s="11">
        <f t="shared" si="14"/>
        <v>-6.2873563218390665</v>
      </c>
      <c r="AE108" s="11">
        <f t="shared" si="14"/>
        <v>5.4696220698453146</v>
      </c>
      <c r="AF108" s="11">
        <f t="shared" si="14"/>
        <v>-2.4133035895355981</v>
      </c>
      <c r="AG108" s="11">
        <f t="shared" si="14"/>
        <v>-2.1028503089495665</v>
      </c>
      <c r="AH108" s="11">
        <f t="shared" si="14"/>
        <v>-5.6235221548267544</v>
      </c>
      <c r="AI108" s="11">
        <f t="shared" si="14"/>
        <v>-2.2598264967334192</v>
      </c>
      <c r="AJ108" s="11">
        <f t="shared" si="14"/>
        <v>-6.0630745956010816</v>
      </c>
      <c r="AK108" s="11"/>
      <c r="AL108" s="11"/>
      <c r="AM108" s="11"/>
      <c r="AN108" s="11">
        <f t="shared" si="15"/>
        <v>10.558218212574012</v>
      </c>
      <c r="AO108" s="11">
        <f t="shared" si="15"/>
        <v>4.8496993987976023</v>
      </c>
      <c r="AP108" s="11">
        <f t="shared" si="15"/>
        <v>3.5928143712574689</v>
      </c>
      <c r="AR108" s="15">
        <f>W108*'Table A8'!W56</f>
        <v>1.4290477182746375</v>
      </c>
      <c r="AS108" s="15">
        <f>X108*'Table A8'!X56</f>
        <v>-4.5514167433302672</v>
      </c>
      <c r="AT108" s="15">
        <f>Y108*'Table A8'!Y56</f>
        <v>1.1270691434468589</v>
      </c>
      <c r="AU108" s="15">
        <f>Z108*'Table A8'!Z56</f>
        <v>1.1109323661190551</v>
      </c>
      <c r="AV108" s="15">
        <f>AA108*'Table A8'!AA56</f>
        <v>-0.66303117604692885</v>
      </c>
      <c r="AW108" s="15">
        <f>AB108*'Table A8'!AB56</f>
        <v>4.4009900258588903</v>
      </c>
      <c r="AX108" s="15">
        <f>AC108*'Table A8'!AC56</f>
        <v>0.24703364614328779</v>
      </c>
      <c r="AY108" s="15">
        <f>AD108*'Table A8'!AD56</f>
        <v>-1.061305747126434</v>
      </c>
      <c r="AZ108" s="15">
        <f>AE108*'Table A8'!AE56</f>
        <v>1.0906426407271559</v>
      </c>
      <c r="BA108" s="15">
        <f>AF108*'Table A8'!AF56</f>
        <v>-0.84706955992699484</v>
      </c>
      <c r="BB108" s="15">
        <f>AG108*'Table A8'!AG56</f>
        <v>-1.0589954155870018</v>
      </c>
      <c r="BC108" s="15">
        <f>AH108*'Table A8'!AH56</f>
        <v>-2.7785822966998994</v>
      </c>
      <c r="BD108" s="15">
        <f>AI108*'Table A8'!AI56</f>
        <v>-0.73828531648280804</v>
      </c>
      <c r="BE108" s="15">
        <f>AJ108*'Table A8'!AJ56</f>
        <v>-2.0086966135226385</v>
      </c>
      <c r="BI108" s="15">
        <f>AN108*'Table A8'!AN56</f>
        <v>4.5294756131942515</v>
      </c>
      <c r="BJ108" s="15">
        <f>AO108*'Table A8'!AO56</f>
        <v>1.3409418837675369</v>
      </c>
      <c r="BK108" s="15">
        <f>AP108*'Table A8'!AP56</f>
        <v>1.3049101796407125</v>
      </c>
    </row>
    <row r="156" spans="1:1" x14ac:dyDescent="0.2">
      <c r="A156" s="9"/>
    </row>
  </sheetData>
  <hyperlinks>
    <hyperlink ref="A1" location="Contents!A1" display="Back to Contents" xr:uid="{0AF62F7E-964D-44C0-A816-F959B89E6E2F}"/>
    <hyperlink ref="AR3" location="'Table A7'!AR56" display="data" xr:uid="{EC6C7244-5F3E-4E0A-949D-01D756396B4F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P5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109375" defaultRowHeight="12" x14ac:dyDescent="0.2"/>
  <cols>
    <col min="1" max="1" width="20.7109375" style="13" customWidth="1"/>
    <col min="2" max="2" width="9.28515625" style="13" customWidth="1"/>
    <col min="3" max="21" width="8.7109375" style="13"/>
    <col min="22" max="22" width="3.7109375" style="13" customWidth="1"/>
    <col min="23" max="23" width="8.7109375" style="13"/>
    <col min="24" max="24" width="9.7109375" style="13" bestFit="1" customWidth="1"/>
    <col min="25" max="16384" width="8.7109375" style="13"/>
  </cols>
  <sheetData>
    <row r="1" spans="1:42" ht="12.75" x14ac:dyDescent="0.2">
      <c r="A1" s="26" t="s">
        <v>183</v>
      </c>
      <c r="B1" s="9" t="s">
        <v>208</v>
      </c>
      <c r="W1" s="9" t="s">
        <v>208</v>
      </c>
    </row>
    <row r="2" spans="1:42" x14ac:dyDescent="0.2">
      <c r="A2" s="9" t="s">
        <v>151</v>
      </c>
    </row>
    <row r="3" spans="1:42" x14ac:dyDescent="0.2">
      <c r="A3" s="16"/>
      <c r="B3" s="9" t="s">
        <v>184</v>
      </c>
      <c r="W3" s="9" t="s">
        <v>185</v>
      </c>
    </row>
    <row r="4" spans="1:42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</row>
    <row r="5" spans="1:42" x14ac:dyDescent="0.2">
      <c r="A5" s="9" t="s">
        <v>207</v>
      </c>
    </row>
    <row r="6" spans="1:42" x14ac:dyDescent="0.2">
      <c r="A6" s="13">
        <v>1970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</row>
    <row r="7" spans="1:42" x14ac:dyDescent="0.2">
      <c r="A7" s="13">
        <v>1971</v>
      </c>
      <c r="B7" s="35">
        <v>0.4511</v>
      </c>
      <c r="C7" s="35">
        <v>0.63249999999999995</v>
      </c>
      <c r="D7" s="35">
        <v>0.79979999999999996</v>
      </c>
      <c r="E7" s="35">
        <v>0.48649999999999999</v>
      </c>
      <c r="F7" s="35">
        <v>0.33760000000000001</v>
      </c>
      <c r="G7" s="35">
        <v>0.72860000000000003</v>
      </c>
      <c r="H7" s="35">
        <v>0.59360000000000002</v>
      </c>
      <c r="I7" s="35">
        <v>0.88219999999999998</v>
      </c>
      <c r="J7" s="35">
        <v>0.64529999999999998</v>
      </c>
      <c r="K7" s="35">
        <v>0.44390000000000002</v>
      </c>
      <c r="L7" s="35">
        <v>0.4249</v>
      </c>
      <c r="M7" s="35">
        <v>0.2132</v>
      </c>
      <c r="N7" s="35">
        <v>0.53090000000000004</v>
      </c>
      <c r="O7" s="35">
        <v>0.47249999999999998</v>
      </c>
      <c r="P7" s="35"/>
      <c r="Q7" s="35"/>
      <c r="R7" s="35"/>
      <c r="S7" s="35">
        <v>0.63129999999999997</v>
      </c>
      <c r="T7" s="35">
        <v>0.53739999999999999</v>
      </c>
      <c r="U7" s="35">
        <v>0.65359999999999996</v>
      </c>
      <c r="V7" s="15"/>
      <c r="W7" s="36">
        <f>1-B7</f>
        <v>0.54889999999999994</v>
      </c>
      <c r="X7" s="36">
        <f t="shared" ref="X7:AP20" si="0">1-C7</f>
        <v>0.36750000000000005</v>
      </c>
      <c r="Y7" s="36">
        <f t="shared" si="0"/>
        <v>0.20020000000000004</v>
      </c>
      <c r="Z7" s="36">
        <f t="shared" si="0"/>
        <v>0.51350000000000007</v>
      </c>
      <c r="AA7" s="36">
        <f t="shared" si="0"/>
        <v>0.66239999999999999</v>
      </c>
      <c r="AB7" s="36">
        <f t="shared" si="0"/>
        <v>0.27139999999999997</v>
      </c>
      <c r="AC7" s="36">
        <f t="shared" si="0"/>
        <v>0.40639999999999998</v>
      </c>
      <c r="AD7" s="36">
        <f t="shared" si="0"/>
        <v>0.11780000000000002</v>
      </c>
      <c r="AE7" s="36">
        <f t="shared" si="0"/>
        <v>0.35470000000000002</v>
      </c>
      <c r="AF7" s="36">
        <f t="shared" si="0"/>
        <v>0.55610000000000004</v>
      </c>
      <c r="AG7" s="36">
        <f t="shared" si="0"/>
        <v>0.57509999999999994</v>
      </c>
      <c r="AH7" s="36">
        <f t="shared" si="0"/>
        <v>0.78679999999999994</v>
      </c>
      <c r="AI7" s="36">
        <f t="shared" si="0"/>
        <v>0.46909999999999996</v>
      </c>
      <c r="AJ7" s="36">
        <f t="shared" si="0"/>
        <v>0.52750000000000008</v>
      </c>
      <c r="AK7" s="36"/>
      <c r="AL7" s="36"/>
      <c r="AM7" s="36"/>
      <c r="AN7" s="36">
        <f t="shared" si="0"/>
        <v>0.36870000000000003</v>
      </c>
      <c r="AO7" s="36">
        <f t="shared" si="0"/>
        <v>0.46260000000000001</v>
      </c>
      <c r="AP7" s="36">
        <f t="shared" si="0"/>
        <v>0.34640000000000004</v>
      </c>
    </row>
    <row r="8" spans="1:42" x14ac:dyDescent="0.2">
      <c r="A8" s="13">
        <v>1972</v>
      </c>
      <c r="B8" s="35">
        <v>0.437</v>
      </c>
      <c r="C8" s="35">
        <v>0.61040000000000005</v>
      </c>
      <c r="D8" s="35">
        <v>0.78739999999999999</v>
      </c>
      <c r="E8" s="35">
        <v>0.46650000000000003</v>
      </c>
      <c r="F8" s="35">
        <v>0.31929999999999997</v>
      </c>
      <c r="G8" s="35">
        <v>0.72209999999999996</v>
      </c>
      <c r="H8" s="35">
        <v>0.58299999999999996</v>
      </c>
      <c r="I8" s="35">
        <v>0.87450000000000006</v>
      </c>
      <c r="J8" s="35">
        <v>0.63200000000000001</v>
      </c>
      <c r="K8" s="35">
        <v>0.433</v>
      </c>
      <c r="L8" s="35">
        <v>0.42749999999999999</v>
      </c>
      <c r="M8" s="35">
        <v>0.21060000000000001</v>
      </c>
      <c r="N8" s="35">
        <v>0.52639999999999998</v>
      </c>
      <c r="O8" s="35">
        <v>0.46810000000000002</v>
      </c>
      <c r="P8" s="35"/>
      <c r="Q8" s="35"/>
      <c r="R8" s="35"/>
      <c r="S8" s="35">
        <v>0.62039999999999995</v>
      </c>
      <c r="T8" s="35">
        <v>0.52710000000000001</v>
      </c>
      <c r="U8" s="35">
        <v>0.64039999999999997</v>
      </c>
      <c r="V8" s="15"/>
      <c r="W8" s="36">
        <f t="shared" ref="W8:W52" si="1">1-B8</f>
        <v>0.56299999999999994</v>
      </c>
      <c r="X8" s="36">
        <f t="shared" si="0"/>
        <v>0.38959999999999995</v>
      </c>
      <c r="Y8" s="36">
        <f t="shared" si="0"/>
        <v>0.21260000000000001</v>
      </c>
      <c r="Z8" s="36">
        <f t="shared" si="0"/>
        <v>0.53349999999999997</v>
      </c>
      <c r="AA8" s="36">
        <f t="shared" si="0"/>
        <v>0.68070000000000008</v>
      </c>
      <c r="AB8" s="36">
        <f t="shared" si="0"/>
        <v>0.27790000000000004</v>
      </c>
      <c r="AC8" s="36">
        <f t="shared" si="0"/>
        <v>0.41700000000000004</v>
      </c>
      <c r="AD8" s="36">
        <f t="shared" si="0"/>
        <v>0.12549999999999994</v>
      </c>
      <c r="AE8" s="36">
        <f t="shared" si="0"/>
        <v>0.36799999999999999</v>
      </c>
      <c r="AF8" s="36">
        <f t="shared" si="0"/>
        <v>0.56699999999999995</v>
      </c>
      <c r="AG8" s="36">
        <f t="shared" si="0"/>
        <v>0.57250000000000001</v>
      </c>
      <c r="AH8" s="36">
        <f t="shared" si="0"/>
        <v>0.78939999999999999</v>
      </c>
      <c r="AI8" s="36">
        <f t="shared" si="0"/>
        <v>0.47360000000000002</v>
      </c>
      <c r="AJ8" s="36">
        <f t="shared" si="0"/>
        <v>0.53190000000000004</v>
      </c>
      <c r="AK8" s="36"/>
      <c r="AL8" s="36"/>
      <c r="AM8" s="36"/>
      <c r="AN8" s="36">
        <f t="shared" si="0"/>
        <v>0.37960000000000005</v>
      </c>
      <c r="AO8" s="36">
        <f t="shared" si="0"/>
        <v>0.47289999999999999</v>
      </c>
      <c r="AP8" s="36">
        <f t="shared" si="0"/>
        <v>0.35960000000000003</v>
      </c>
    </row>
    <row r="9" spans="1:42" x14ac:dyDescent="0.2">
      <c r="A9" s="13">
        <v>1973</v>
      </c>
      <c r="B9" s="35">
        <v>0.42949999999999999</v>
      </c>
      <c r="C9" s="35">
        <v>0.59519999999999995</v>
      </c>
      <c r="D9" s="35">
        <v>0.78220000000000001</v>
      </c>
      <c r="E9" s="35">
        <v>0.44919999999999999</v>
      </c>
      <c r="F9" s="35">
        <v>0.30320000000000003</v>
      </c>
      <c r="G9" s="35">
        <v>0.7278</v>
      </c>
      <c r="H9" s="35">
        <v>0.58089999999999997</v>
      </c>
      <c r="I9" s="35">
        <v>0.86939999999999995</v>
      </c>
      <c r="J9" s="35">
        <v>0.63160000000000005</v>
      </c>
      <c r="K9" s="35">
        <v>0.42770000000000002</v>
      </c>
      <c r="L9" s="35">
        <v>0.42680000000000001</v>
      </c>
      <c r="M9" s="35">
        <v>0.21099999999999999</v>
      </c>
      <c r="N9" s="35">
        <v>0.52490000000000003</v>
      </c>
      <c r="O9" s="35">
        <v>0.46660000000000001</v>
      </c>
      <c r="P9" s="35"/>
      <c r="Q9" s="35"/>
      <c r="R9" s="35"/>
      <c r="S9" s="35">
        <v>0.61629999999999996</v>
      </c>
      <c r="T9" s="35">
        <v>0.53010000000000002</v>
      </c>
      <c r="U9" s="35">
        <v>0.63529999999999998</v>
      </c>
      <c r="V9" s="15"/>
      <c r="W9" s="36">
        <f t="shared" si="1"/>
        <v>0.57050000000000001</v>
      </c>
      <c r="X9" s="36">
        <f t="shared" si="0"/>
        <v>0.40480000000000005</v>
      </c>
      <c r="Y9" s="36">
        <f t="shared" si="0"/>
        <v>0.21779999999999999</v>
      </c>
      <c r="Z9" s="36">
        <f t="shared" si="0"/>
        <v>0.55079999999999996</v>
      </c>
      <c r="AA9" s="36">
        <f t="shared" si="0"/>
        <v>0.69679999999999997</v>
      </c>
      <c r="AB9" s="36">
        <f t="shared" si="0"/>
        <v>0.2722</v>
      </c>
      <c r="AC9" s="36">
        <f t="shared" si="0"/>
        <v>0.41910000000000003</v>
      </c>
      <c r="AD9" s="36">
        <f t="shared" si="0"/>
        <v>0.13060000000000005</v>
      </c>
      <c r="AE9" s="36">
        <f t="shared" si="0"/>
        <v>0.36839999999999995</v>
      </c>
      <c r="AF9" s="36">
        <f t="shared" si="0"/>
        <v>0.57230000000000003</v>
      </c>
      <c r="AG9" s="36">
        <f t="shared" si="0"/>
        <v>0.57319999999999993</v>
      </c>
      <c r="AH9" s="36">
        <f t="shared" si="0"/>
        <v>0.78900000000000003</v>
      </c>
      <c r="AI9" s="36">
        <f t="shared" si="0"/>
        <v>0.47509999999999997</v>
      </c>
      <c r="AJ9" s="36">
        <f t="shared" si="0"/>
        <v>0.53339999999999999</v>
      </c>
      <c r="AK9" s="36"/>
      <c r="AL9" s="36"/>
      <c r="AM9" s="36"/>
      <c r="AN9" s="36">
        <f t="shared" si="0"/>
        <v>0.38370000000000004</v>
      </c>
      <c r="AO9" s="36">
        <f t="shared" si="0"/>
        <v>0.46989999999999998</v>
      </c>
      <c r="AP9" s="36">
        <f t="shared" si="0"/>
        <v>0.36470000000000002</v>
      </c>
    </row>
    <row r="10" spans="1:42" x14ac:dyDescent="0.2">
      <c r="A10" s="13">
        <v>1974</v>
      </c>
      <c r="B10" s="35">
        <v>0.45850000000000002</v>
      </c>
      <c r="C10" s="35">
        <v>0.61939999999999995</v>
      </c>
      <c r="D10" s="35">
        <v>0.80730000000000002</v>
      </c>
      <c r="E10" s="35">
        <v>0.48280000000000001</v>
      </c>
      <c r="F10" s="35">
        <v>0.3332</v>
      </c>
      <c r="G10" s="35">
        <v>0.75470000000000004</v>
      </c>
      <c r="H10" s="35">
        <v>0.62329999999999997</v>
      </c>
      <c r="I10" s="35">
        <v>0.8831</v>
      </c>
      <c r="J10" s="35">
        <v>0.67300000000000004</v>
      </c>
      <c r="K10" s="35">
        <v>0.46960000000000002</v>
      </c>
      <c r="L10" s="35">
        <v>0.47360000000000002</v>
      </c>
      <c r="M10" s="35">
        <v>0.24329999999999999</v>
      </c>
      <c r="N10" s="35">
        <v>0.5746</v>
      </c>
      <c r="O10" s="35">
        <v>0.51739999999999997</v>
      </c>
      <c r="P10" s="35"/>
      <c r="Q10" s="35"/>
      <c r="R10" s="35"/>
      <c r="S10" s="35">
        <v>0.65739999999999998</v>
      </c>
      <c r="T10" s="35">
        <v>0.57650000000000001</v>
      </c>
      <c r="U10" s="35">
        <v>0.67120000000000002</v>
      </c>
      <c r="V10" s="15"/>
      <c r="W10" s="36">
        <f t="shared" si="1"/>
        <v>0.54149999999999998</v>
      </c>
      <c r="X10" s="36">
        <f t="shared" si="0"/>
        <v>0.38060000000000005</v>
      </c>
      <c r="Y10" s="36">
        <f t="shared" si="0"/>
        <v>0.19269999999999998</v>
      </c>
      <c r="Z10" s="36">
        <f t="shared" si="0"/>
        <v>0.51719999999999999</v>
      </c>
      <c r="AA10" s="36">
        <f t="shared" si="0"/>
        <v>0.66680000000000006</v>
      </c>
      <c r="AB10" s="36">
        <f t="shared" si="0"/>
        <v>0.24529999999999996</v>
      </c>
      <c r="AC10" s="36">
        <f t="shared" si="0"/>
        <v>0.37670000000000003</v>
      </c>
      <c r="AD10" s="36">
        <f t="shared" si="0"/>
        <v>0.1169</v>
      </c>
      <c r="AE10" s="36">
        <f t="shared" si="0"/>
        <v>0.32699999999999996</v>
      </c>
      <c r="AF10" s="36">
        <f t="shared" si="0"/>
        <v>0.53039999999999998</v>
      </c>
      <c r="AG10" s="36">
        <f t="shared" si="0"/>
        <v>0.52639999999999998</v>
      </c>
      <c r="AH10" s="36">
        <f t="shared" si="0"/>
        <v>0.75670000000000004</v>
      </c>
      <c r="AI10" s="36">
        <f t="shared" si="0"/>
        <v>0.4254</v>
      </c>
      <c r="AJ10" s="36">
        <f t="shared" si="0"/>
        <v>0.48260000000000003</v>
      </c>
      <c r="AK10" s="36"/>
      <c r="AL10" s="36"/>
      <c r="AM10" s="36"/>
      <c r="AN10" s="36">
        <f t="shared" si="0"/>
        <v>0.34260000000000002</v>
      </c>
      <c r="AO10" s="36">
        <f t="shared" si="0"/>
        <v>0.42349999999999999</v>
      </c>
      <c r="AP10" s="36">
        <f t="shared" si="0"/>
        <v>0.32879999999999998</v>
      </c>
    </row>
    <row r="11" spans="1:42" x14ac:dyDescent="0.2">
      <c r="A11" s="13">
        <v>1975</v>
      </c>
      <c r="B11" s="35">
        <v>0.51470000000000005</v>
      </c>
      <c r="C11" s="35">
        <v>0.6694</v>
      </c>
      <c r="D11" s="35">
        <v>0.84319999999999995</v>
      </c>
      <c r="E11" s="35">
        <v>0.55249999999999999</v>
      </c>
      <c r="F11" s="35">
        <v>0.39829999999999999</v>
      </c>
      <c r="G11" s="35">
        <v>0.79300000000000004</v>
      </c>
      <c r="H11" s="35">
        <v>0.68810000000000004</v>
      </c>
      <c r="I11" s="35">
        <v>0.90859999999999996</v>
      </c>
      <c r="J11" s="35">
        <v>0.73480000000000001</v>
      </c>
      <c r="K11" s="35">
        <v>0.53939999999999999</v>
      </c>
      <c r="L11" s="35">
        <v>0.54600000000000004</v>
      </c>
      <c r="M11" s="35">
        <v>0.28999999999999998</v>
      </c>
      <c r="N11" s="35">
        <v>0.6492</v>
      </c>
      <c r="O11" s="35">
        <v>0.59450000000000003</v>
      </c>
      <c r="P11" s="35"/>
      <c r="Q11" s="35"/>
      <c r="R11" s="35"/>
      <c r="S11" s="35">
        <v>0.72740000000000005</v>
      </c>
      <c r="T11" s="35">
        <v>0.6492</v>
      </c>
      <c r="U11" s="35">
        <v>0.72689999999999999</v>
      </c>
      <c r="V11" s="15"/>
      <c r="W11" s="36">
        <f t="shared" si="1"/>
        <v>0.48529999999999995</v>
      </c>
      <c r="X11" s="36">
        <f t="shared" si="0"/>
        <v>0.3306</v>
      </c>
      <c r="Y11" s="36">
        <f t="shared" si="0"/>
        <v>0.15680000000000005</v>
      </c>
      <c r="Z11" s="36">
        <f t="shared" si="0"/>
        <v>0.44750000000000001</v>
      </c>
      <c r="AA11" s="36">
        <f t="shared" si="0"/>
        <v>0.60170000000000001</v>
      </c>
      <c r="AB11" s="36">
        <f t="shared" si="0"/>
        <v>0.20699999999999996</v>
      </c>
      <c r="AC11" s="36">
        <f t="shared" si="0"/>
        <v>0.31189999999999996</v>
      </c>
      <c r="AD11" s="36">
        <f t="shared" si="0"/>
        <v>9.1400000000000037E-2</v>
      </c>
      <c r="AE11" s="36">
        <f t="shared" si="0"/>
        <v>0.26519999999999999</v>
      </c>
      <c r="AF11" s="36">
        <f t="shared" si="0"/>
        <v>0.46060000000000001</v>
      </c>
      <c r="AG11" s="36">
        <f t="shared" si="0"/>
        <v>0.45399999999999996</v>
      </c>
      <c r="AH11" s="36">
        <f t="shared" si="0"/>
        <v>0.71</v>
      </c>
      <c r="AI11" s="36">
        <f t="shared" si="0"/>
        <v>0.3508</v>
      </c>
      <c r="AJ11" s="36">
        <f t="shared" si="0"/>
        <v>0.40549999999999997</v>
      </c>
      <c r="AK11" s="36"/>
      <c r="AL11" s="36"/>
      <c r="AM11" s="36"/>
      <c r="AN11" s="36">
        <f t="shared" si="0"/>
        <v>0.27259999999999995</v>
      </c>
      <c r="AO11" s="36">
        <f t="shared" si="0"/>
        <v>0.3508</v>
      </c>
      <c r="AP11" s="36">
        <f t="shared" si="0"/>
        <v>0.27310000000000001</v>
      </c>
    </row>
    <row r="12" spans="1:42" x14ac:dyDescent="0.2">
      <c r="A12" s="13">
        <v>1976</v>
      </c>
      <c r="B12" s="35">
        <v>0.52480000000000004</v>
      </c>
      <c r="C12" s="35">
        <v>0.68340000000000001</v>
      </c>
      <c r="D12" s="35">
        <v>0.84830000000000005</v>
      </c>
      <c r="E12" s="35">
        <v>0.57489999999999997</v>
      </c>
      <c r="F12" s="35">
        <v>0.4199</v>
      </c>
      <c r="G12" s="35">
        <v>0.80159999999999998</v>
      </c>
      <c r="H12" s="35">
        <v>0.70320000000000005</v>
      </c>
      <c r="I12" s="35">
        <v>0.91449999999999998</v>
      </c>
      <c r="J12" s="35">
        <v>0.74929999999999997</v>
      </c>
      <c r="K12" s="35">
        <v>0.55169999999999997</v>
      </c>
      <c r="L12" s="35">
        <v>0.56410000000000005</v>
      </c>
      <c r="M12" s="35">
        <v>0.29859999999999998</v>
      </c>
      <c r="N12" s="35">
        <v>0.66769999999999996</v>
      </c>
      <c r="O12" s="35">
        <v>0.61399999999999999</v>
      </c>
      <c r="P12" s="35"/>
      <c r="Q12" s="35"/>
      <c r="R12" s="35"/>
      <c r="S12" s="35">
        <v>0.746</v>
      </c>
      <c r="T12" s="35">
        <v>0.67579999999999996</v>
      </c>
      <c r="U12" s="35">
        <v>0.73860000000000003</v>
      </c>
      <c r="V12" s="15"/>
      <c r="W12" s="36">
        <f t="shared" si="1"/>
        <v>0.47519999999999996</v>
      </c>
      <c r="X12" s="36">
        <f t="shared" si="0"/>
        <v>0.31659999999999999</v>
      </c>
      <c r="Y12" s="36">
        <f t="shared" si="0"/>
        <v>0.15169999999999995</v>
      </c>
      <c r="Z12" s="36">
        <f t="shared" si="0"/>
        <v>0.42510000000000003</v>
      </c>
      <c r="AA12" s="36">
        <f t="shared" si="0"/>
        <v>0.58010000000000006</v>
      </c>
      <c r="AB12" s="36">
        <f t="shared" si="0"/>
        <v>0.19840000000000002</v>
      </c>
      <c r="AC12" s="36">
        <f t="shared" si="0"/>
        <v>0.29679999999999995</v>
      </c>
      <c r="AD12" s="36">
        <f t="shared" si="0"/>
        <v>8.550000000000002E-2</v>
      </c>
      <c r="AE12" s="36">
        <f t="shared" si="0"/>
        <v>0.25070000000000003</v>
      </c>
      <c r="AF12" s="36">
        <f t="shared" si="0"/>
        <v>0.44830000000000003</v>
      </c>
      <c r="AG12" s="36">
        <f t="shared" si="0"/>
        <v>0.43589999999999995</v>
      </c>
      <c r="AH12" s="36">
        <f t="shared" si="0"/>
        <v>0.70140000000000002</v>
      </c>
      <c r="AI12" s="36">
        <f t="shared" si="0"/>
        <v>0.33230000000000004</v>
      </c>
      <c r="AJ12" s="36">
        <f t="shared" si="0"/>
        <v>0.38600000000000001</v>
      </c>
      <c r="AK12" s="36"/>
      <c r="AL12" s="36"/>
      <c r="AM12" s="36"/>
      <c r="AN12" s="36">
        <f t="shared" si="0"/>
        <v>0.254</v>
      </c>
      <c r="AO12" s="36">
        <f t="shared" si="0"/>
        <v>0.32420000000000004</v>
      </c>
      <c r="AP12" s="36">
        <f t="shared" si="0"/>
        <v>0.26139999999999997</v>
      </c>
    </row>
    <row r="13" spans="1:42" x14ac:dyDescent="0.2">
      <c r="A13" s="13">
        <v>1977</v>
      </c>
      <c r="B13" s="35">
        <v>0.47549999999999998</v>
      </c>
      <c r="C13" s="35">
        <v>0.64019999999999999</v>
      </c>
      <c r="D13" s="35">
        <v>0.82089999999999996</v>
      </c>
      <c r="E13" s="35">
        <v>0.52929999999999999</v>
      </c>
      <c r="F13" s="35">
        <v>0.37659999999999999</v>
      </c>
      <c r="G13" s="35">
        <v>0.76549999999999996</v>
      </c>
      <c r="H13" s="35">
        <v>0.66220000000000001</v>
      </c>
      <c r="I13" s="35">
        <v>0.89670000000000005</v>
      </c>
      <c r="J13" s="35">
        <v>0.71250000000000002</v>
      </c>
      <c r="K13" s="35">
        <v>0.50239999999999996</v>
      </c>
      <c r="L13" s="35">
        <v>0.51900000000000002</v>
      </c>
      <c r="M13" s="35">
        <v>0.25729999999999997</v>
      </c>
      <c r="N13" s="35">
        <v>0.62609999999999999</v>
      </c>
      <c r="O13" s="35">
        <v>0.57030000000000003</v>
      </c>
      <c r="P13" s="35"/>
      <c r="Q13" s="35"/>
      <c r="R13" s="35"/>
      <c r="S13" s="35">
        <v>0.70799999999999996</v>
      </c>
      <c r="T13" s="35">
        <v>0.63890000000000002</v>
      </c>
      <c r="U13" s="35">
        <v>0.69910000000000005</v>
      </c>
      <c r="V13" s="15"/>
      <c r="W13" s="36">
        <f t="shared" si="1"/>
        <v>0.52449999999999997</v>
      </c>
      <c r="X13" s="36">
        <f t="shared" si="0"/>
        <v>0.35980000000000001</v>
      </c>
      <c r="Y13" s="36">
        <f t="shared" si="0"/>
        <v>0.17910000000000004</v>
      </c>
      <c r="Z13" s="36">
        <f t="shared" si="0"/>
        <v>0.47070000000000001</v>
      </c>
      <c r="AA13" s="36">
        <f t="shared" si="0"/>
        <v>0.62339999999999995</v>
      </c>
      <c r="AB13" s="36">
        <f t="shared" si="0"/>
        <v>0.23450000000000004</v>
      </c>
      <c r="AC13" s="36">
        <f t="shared" si="0"/>
        <v>0.33779999999999999</v>
      </c>
      <c r="AD13" s="36">
        <f t="shared" si="0"/>
        <v>0.10329999999999995</v>
      </c>
      <c r="AE13" s="36">
        <f t="shared" si="0"/>
        <v>0.28749999999999998</v>
      </c>
      <c r="AF13" s="36">
        <f t="shared" si="0"/>
        <v>0.49760000000000004</v>
      </c>
      <c r="AG13" s="36">
        <f t="shared" si="0"/>
        <v>0.48099999999999998</v>
      </c>
      <c r="AH13" s="36">
        <f t="shared" si="0"/>
        <v>0.74270000000000003</v>
      </c>
      <c r="AI13" s="36">
        <f t="shared" si="0"/>
        <v>0.37390000000000001</v>
      </c>
      <c r="AJ13" s="36">
        <f t="shared" si="0"/>
        <v>0.42969999999999997</v>
      </c>
      <c r="AK13" s="36"/>
      <c r="AL13" s="36"/>
      <c r="AM13" s="36"/>
      <c r="AN13" s="36">
        <f t="shared" si="0"/>
        <v>0.29200000000000004</v>
      </c>
      <c r="AO13" s="36">
        <f t="shared" si="0"/>
        <v>0.36109999999999998</v>
      </c>
      <c r="AP13" s="36">
        <f t="shared" si="0"/>
        <v>0.30089999999999995</v>
      </c>
    </row>
    <row r="14" spans="1:42" x14ac:dyDescent="0.2">
      <c r="A14" s="13">
        <v>1978</v>
      </c>
      <c r="B14" s="35">
        <v>0.43440000000000001</v>
      </c>
      <c r="C14" s="35">
        <v>0.59689999999999999</v>
      </c>
      <c r="D14" s="35">
        <v>0.79600000000000004</v>
      </c>
      <c r="E14" s="35">
        <v>0.47860000000000003</v>
      </c>
      <c r="F14" s="35">
        <v>0.33040000000000003</v>
      </c>
      <c r="G14" s="35">
        <v>0.73519999999999996</v>
      </c>
      <c r="H14" s="35">
        <v>0.62949999999999995</v>
      </c>
      <c r="I14" s="35">
        <v>0.88270000000000004</v>
      </c>
      <c r="J14" s="35">
        <v>0.68300000000000005</v>
      </c>
      <c r="K14" s="35">
        <v>0.46650000000000003</v>
      </c>
      <c r="L14" s="35">
        <v>0.4844</v>
      </c>
      <c r="M14" s="35">
        <v>0.22370000000000001</v>
      </c>
      <c r="N14" s="35">
        <v>0.59309999999999996</v>
      </c>
      <c r="O14" s="35">
        <v>0.53580000000000005</v>
      </c>
      <c r="P14" s="35"/>
      <c r="Q14" s="35"/>
      <c r="R14" s="35"/>
      <c r="S14" s="35">
        <v>0.67620000000000002</v>
      </c>
      <c r="T14" s="35">
        <v>0.60240000000000005</v>
      </c>
      <c r="U14" s="35">
        <v>0.66539999999999999</v>
      </c>
      <c r="V14" s="15"/>
      <c r="W14" s="36">
        <f t="shared" si="1"/>
        <v>0.56559999999999999</v>
      </c>
      <c r="X14" s="36">
        <f t="shared" si="0"/>
        <v>0.40310000000000001</v>
      </c>
      <c r="Y14" s="36">
        <f t="shared" si="0"/>
        <v>0.20399999999999996</v>
      </c>
      <c r="Z14" s="36">
        <f t="shared" si="0"/>
        <v>0.52139999999999997</v>
      </c>
      <c r="AA14" s="36">
        <f t="shared" si="0"/>
        <v>0.66959999999999997</v>
      </c>
      <c r="AB14" s="36">
        <f t="shared" si="0"/>
        <v>0.26480000000000004</v>
      </c>
      <c r="AC14" s="36">
        <f t="shared" si="0"/>
        <v>0.37050000000000005</v>
      </c>
      <c r="AD14" s="36">
        <f t="shared" si="0"/>
        <v>0.11729999999999996</v>
      </c>
      <c r="AE14" s="36">
        <f t="shared" si="0"/>
        <v>0.31699999999999995</v>
      </c>
      <c r="AF14" s="36">
        <f t="shared" si="0"/>
        <v>0.53349999999999997</v>
      </c>
      <c r="AG14" s="36">
        <f t="shared" si="0"/>
        <v>0.51560000000000006</v>
      </c>
      <c r="AH14" s="36">
        <f t="shared" si="0"/>
        <v>0.77629999999999999</v>
      </c>
      <c r="AI14" s="36">
        <f t="shared" si="0"/>
        <v>0.40690000000000004</v>
      </c>
      <c r="AJ14" s="36">
        <f t="shared" si="0"/>
        <v>0.46419999999999995</v>
      </c>
      <c r="AK14" s="36"/>
      <c r="AL14" s="36"/>
      <c r="AM14" s="36"/>
      <c r="AN14" s="36">
        <f t="shared" si="0"/>
        <v>0.32379999999999998</v>
      </c>
      <c r="AO14" s="36">
        <f t="shared" si="0"/>
        <v>0.39759999999999995</v>
      </c>
      <c r="AP14" s="36">
        <f t="shared" si="0"/>
        <v>0.33460000000000001</v>
      </c>
    </row>
    <row r="15" spans="1:42" x14ac:dyDescent="0.2">
      <c r="A15" s="13">
        <v>1979</v>
      </c>
      <c r="B15" s="35">
        <v>0.42580000000000001</v>
      </c>
      <c r="C15" s="35">
        <v>0.56410000000000005</v>
      </c>
      <c r="D15" s="35">
        <v>0.7923</v>
      </c>
      <c r="E15" s="35">
        <v>0.47110000000000002</v>
      </c>
      <c r="F15" s="35">
        <v>0.32390000000000002</v>
      </c>
      <c r="G15" s="35">
        <v>0.7349</v>
      </c>
      <c r="H15" s="35">
        <v>0.63109999999999999</v>
      </c>
      <c r="I15" s="35">
        <v>0.88229999999999997</v>
      </c>
      <c r="J15" s="35">
        <v>0.68559999999999999</v>
      </c>
      <c r="K15" s="35">
        <v>0.46829999999999999</v>
      </c>
      <c r="L15" s="35">
        <v>0.48899999999999999</v>
      </c>
      <c r="M15" s="35">
        <v>0.22919999999999999</v>
      </c>
      <c r="N15" s="35">
        <v>0.59630000000000005</v>
      </c>
      <c r="O15" s="35">
        <v>0.53900000000000003</v>
      </c>
      <c r="P15" s="35"/>
      <c r="Q15" s="35"/>
      <c r="R15" s="35"/>
      <c r="S15" s="35">
        <v>0.67379999999999995</v>
      </c>
      <c r="T15" s="35">
        <v>0.59970000000000001</v>
      </c>
      <c r="U15" s="35">
        <v>0.66269999999999996</v>
      </c>
      <c r="V15" s="15"/>
      <c r="W15" s="36">
        <f t="shared" si="1"/>
        <v>0.57420000000000004</v>
      </c>
      <c r="X15" s="36">
        <f t="shared" si="0"/>
        <v>0.43589999999999995</v>
      </c>
      <c r="Y15" s="36">
        <f t="shared" si="0"/>
        <v>0.2077</v>
      </c>
      <c r="Z15" s="36">
        <f t="shared" si="0"/>
        <v>0.52889999999999993</v>
      </c>
      <c r="AA15" s="36">
        <f t="shared" si="0"/>
        <v>0.67609999999999992</v>
      </c>
      <c r="AB15" s="36">
        <f t="shared" si="0"/>
        <v>0.2651</v>
      </c>
      <c r="AC15" s="36">
        <f t="shared" si="0"/>
        <v>0.36890000000000001</v>
      </c>
      <c r="AD15" s="36">
        <f t="shared" si="0"/>
        <v>0.11770000000000003</v>
      </c>
      <c r="AE15" s="36">
        <f t="shared" si="0"/>
        <v>0.31440000000000001</v>
      </c>
      <c r="AF15" s="36">
        <f t="shared" si="0"/>
        <v>0.53170000000000006</v>
      </c>
      <c r="AG15" s="36">
        <f t="shared" si="0"/>
        <v>0.51100000000000001</v>
      </c>
      <c r="AH15" s="36">
        <f t="shared" si="0"/>
        <v>0.77080000000000004</v>
      </c>
      <c r="AI15" s="36">
        <f t="shared" si="0"/>
        <v>0.40369999999999995</v>
      </c>
      <c r="AJ15" s="36">
        <f t="shared" si="0"/>
        <v>0.46099999999999997</v>
      </c>
      <c r="AK15" s="36"/>
      <c r="AL15" s="36"/>
      <c r="AM15" s="36"/>
      <c r="AN15" s="36">
        <f t="shared" si="0"/>
        <v>0.32620000000000005</v>
      </c>
      <c r="AO15" s="36">
        <f t="shared" si="0"/>
        <v>0.40029999999999999</v>
      </c>
      <c r="AP15" s="36">
        <f t="shared" si="0"/>
        <v>0.33730000000000004</v>
      </c>
    </row>
    <row r="16" spans="1:42" x14ac:dyDescent="0.2">
      <c r="A16" s="13">
        <v>1980</v>
      </c>
      <c r="B16" s="35">
        <v>0.43669999999999998</v>
      </c>
      <c r="C16" s="35">
        <v>0.55479999999999996</v>
      </c>
      <c r="D16" s="35">
        <v>0.79390000000000005</v>
      </c>
      <c r="E16" s="35">
        <v>0.4844</v>
      </c>
      <c r="F16" s="35">
        <v>0.33539999999999998</v>
      </c>
      <c r="G16" s="35">
        <v>0.74380000000000002</v>
      </c>
      <c r="H16" s="35">
        <v>0.64459999999999995</v>
      </c>
      <c r="I16" s="35">
        <v>0.88680000000000003</v>
      </c>
      <c r="J16" s="35">
        <v>0.70089999999999997</v>
      </c>
      <c r="K16" s="35">
        <v>0.48010000000000003</v>
      </c>
      <c r="L16" s="35">
        <v>0.5081</v>
      </c>
      <c r="M16" s="35">
        <v>0.2492</v>
      </c>
      <c r="N16" s="35">
        <v>0.6109</v>
      </c>
      <c r="O16" s="35">
        <v>0.55410000000000004</v>
      </c>
      <c r="P16" s="35"/>
      <c r="Q16" s="35"/>
      <c r="R16" s="35"/>
      <c r="S16" s="35">
        <v>0.68459999999999999</v>
      </c>
      <c r="T16" s="35">
        <v>0.60770000000000002</v>
      </c>
      <c r="U16" s="35">
        <v>0.67049999999999998</v>
      </c>
      <c r="V16" s="15"/>
      <c r="W16" s="36">
        <f t="shared" si="1"/>
        <v>0.56330000000000002</v>
      </c>
      <c r="X16" s="36">
        <f t="shared" si="0"/>
        <v>0.44520000000000004</v>
      </c>
      <c r="Y16" s="36">
        <f t="shared" si="0"/>
        <v>0.20609999999999995</v>
      </c>
      <c r="Z16" s="36">
        <f t="shared" si="0"/>
        <v>0.51560000000000006</v>
      </c>
      <c r="AA16" s="36">
        <f t="shared" si="0"/>
        <v>0.66460000000000008</v>
      </c>
      <c r="AB16" s="36">
        <f t="shared" si="0"/>
        <v>0.25619999999999998</v>
      </c>
      <c r="AC16" s="36">
        <f t="shared" si="0"/>
        <v>0.35540000000000005</v>
      </c>
      <c r="AD16" s="36">
        <f t="shared" si="0"/>
        <v>0.11319999999999997</v>
      </c>
      <c r="AE16" s="36">
        <f t="shared" si="0"/>
        <v>0.29910000000000003</v>
      </c>
      <c r="AF16" s="36">
        <f t="shared" si="0"/>
        <v>0.51990000000000003</v>
      </c>
      <c r="AG16" s="36">
        <f t="shared" si="0"/>
        <v>0.4919</v>
      </c>
      <c r="AH16" s="36">
        <f t="shared" si="0"/>
        <v>0.75080000000000002</v>
      </c>
      <c r="AI16" s="36">
        <f t="shared" si="0"/>
        <v>0.3891</v>
      </c>
      <c r="AJ16" s="36">
        <f t="shared" si="0"/>
        <v>0.44589999999999996</v>
      </c>
      <c r="AK16" s="36"/>
      <c r="AL16" s="36"/>
      <c r="AM16" s="36"/>
      <c r="AN16" s="36">
        <f t="shared" si="0"/>
        <v>0.31540000000000001</v>
      </c>
      <c r="AO16" s="36">
        <f t="shared" si="0"/>
        <v>0.39229999999999998</v>
      </c>
      <c r="AP16" s="36">
        <f t="shared" si="0"/>
        <v>0.32950000000000002</v>
      </c>
    </row>
    <row r="17" spans="1:42" x14ac:dyDescent="0.2">
      <c r="A17" s="13">
        <v>1981</v>
      </c>
      <c r="B17" s="35">
        <v>0.45390000000000003</v>
      </c>
      <c r="C17" s="35">
        <v>0.55789999999999995</v>
      </c>
      <c r="D17" s="35">
        <v>0.79020000000000001</v>
      </c>
      <c r="E17" s="35">
        <v>0.48970000000000002</v>
      </c>
      <c r="F17" s="35">
        <v>0.33789999999999998</v>
      </c>
      <c r="G17" s="35">
        <v>0.75009999999999999</v>
      </c>
      <c r="H17" s="35">
        <v>0.65620000000000001</v>
      </c>
      <c r="I17" s="35">
        <v>0.89039999999999997</v>
      </c>
      <c r="J17" s="35">
        <v>0.71409999999999996</v>
      </c>
      <c r="K17" s="35">
        <v>0.49430000000000002</v>
      </c>
      <c r="L17" s="35">
        <v>0.52849999999999997</v>
      </c>
      <c r="M17" s="35">
        <v>0.27150000000000002</v>
      </c>
      <c r="N17" s="35">
        <v>0.62380000000000002</v>
      </c>
      <c r="O17" s="35">
        <v>0.56769999999999998</v>
      </c>
      <c r="P17" s="35"/>
      <c r="Q17" s="35"/>
      <c r="R17" s="35"/>
      <c r="S17" s="35">
        <v>0.69610000000000005</v>
      </c>
      <c r="T17" s="35">
        <v>0.61919999999999997</v>
      </c>
      <c r="U17" s="35">
        <v>0.67549999999999999</v>
      </c>
      <c r="V17" s="15"/>
      <c r="W17" s="36">
        <f t="shared" si="1"/>
        <v>0.54610000000000003</v>
      </c>
      <c r="X17" s="36">
        <f t="shared" si="0"/>
        <v>0.44210000000000005</v>
      </c>
      <c r="Y17" s="36">
        <f t="shared" si="0"/>
        <v>0.20979999999999999</v>
      </c>
      <c r="Z17" s="36">
        <f t="shared" si="0"/>
        <v>0.51029999999999998</v>
      </c>
      <c r="AA17" s="36">
        <f t="shared" si="0"/>
        <v>0.66210000000000002</v>
      </c>
      <c r="AB17" s="36">
        <f t="shared" si="0"/>
        <v>0.24990000000000001</v>
      </c>
      <c r="AC17" s="36">
        <f t="shared" si="0"/>
        <v>0.34379999999999999</v>
      </c>
      <c r="AD17" s="36">
        <f t="shared" si="0"/>
        <v>0.10960000000000003</v>
      </c>
      <c r="AE17" s="36">
        <f t="shared" si="0"/>
        <v>0.28590000000000004</v>
      </c>
      <c r="AF17" s="36">
        <f t="shared" si="0"/>
        <v>0.50570000000000004</v>
      </c>
      <c r="AG17" s="36">
        <f t="shared" si="0"/>
        <v>0.47150000000000003</v>
      </c>
      <c r="AH17" s="36">
        <f t="shared" si="0"/>
        <v>0.72849999999999993</v>
      </c>
      <c r="AI17" s="36">
        <f t="shared" si="0"/>
        <v>0.37619999999999998</v>
      </c>
      <c r="AJ17" s="36">
        <f t="shared" si="0"/>
        <v>0.43230000000000002</v>
      </c>
      <c r="AK17" s="36"/>
      <c r="AL17" s="36"/>
      <c r="AM17" s="36"/>
      <c r="AN17" s="36">
        <f t="shared" si="0"/>
        <v>0.30389999999999995</v>
      </c>
      <c r="AO17" s="36">
        <f t="shared" si="0"/>
        <v>0.38080000000000003</v>
      </c>
      <c r="AP17" s="36">
        <f t="shared" si="0"/>
        <v>0.32450000000000001</v>
      </c>
    </row>
    <row r="18" spans="1:42" x14ac:dyDescent="0.2">
      <c r="A18" s="13">
        <v>1982</v>
      </c>
      <c r="B18" s="35">
        <v>0.44969999999999999</v>
      </c>
      <c r="C18" s="35">
        <v>0.53620000000000001</v>
      </c>
      <c r="D18" s="35">
        <v>0.77129999999999999</v>
      </c>
      <c r="E18" s="35">
        <v>0.46960000000000002</v>
      </c>
      <c r="F18" s="35">
        <v>0.3175</v>
      </c>
      <c r="G18" s="35">
        <v>0.73609999999999998</v>
      </c>
      <c r="H18" s="35">
        <v>0.64480000000000004</v>
      </c>
      <c r="I18" s="35">
        <v>0.88360000000000005</v>
      </c>
      <c r="J18" s="35">
        <v>0.70689999999999997</v>
      </c>
      <c r="K18" s="35">
        <v>0.48909999999999998</v>
      </c>
      <c r="L18" s="35">
        <v>0.52310000000000001</v>
      </c>
      <c r="M18" s="35">
        <v>0.28560000000000002</v>
      </c>
      <c r="N18" s="35">
        <v>0.61409999999999998</v>
      </c>
      <c r="O18" s="35">
        <v>0.55759999999999998</v>
      </c>
      <c r="P18" s="35"/>
      <c r="Q18" s="35"/>
      <c r="R18" s="35"/>
      <c r="S18" s="35">
        <v>0.68789999999999996</v>
      </c>
      <c r="T18" s="35">
        <v>0.61150000000000004</v>
      </c>
      <c r="U18" s="35">
        <v>0.66</v>
      </c>
      <c r="V18" s="15"/>
      <c r="W18" s="36">
        <f t="shared" si="1"/>
        <v>0.55030000000000001</v>
      </c>
      <c r="X18" s="36">
        <f t="shared" si="0"/>
        <v>0.46379999999999999</v>
      </c>
      <c r="Y18" s="36">
        <f t="shared" si="0"/>
        <v>0.22870000000000001</v>
      </c>
      <c r="Z18" s="36">
        <f t="shared" si="0"/>
        <v>0.53039999999999998</v>
      </c>
      <c r="AA18" s="36">
        <f t="shared" si="0"/>
        <v>0.6825</v>
      </c>
      <c r="AB18" s="36">
        <f t="shared" si="0"/>
        <v>0.26390000000000002</v>
      </c>
      <c r="AC18" s="36">
        <f t="shared" si="0"/>
        <v>0.35519999999999996</v>
      </c>
      <c r="AD18" s="36">
        <f t="shared" si="0"/>
        <v>0.11639999999999995</v>
      </c>
      <c r="AE18" s="36">
        <f t="shared" si="0"/>
        <v>0.29310000000000003</v>
      </c>
      <c r="AF18" s="36">
        <f t="shared" si="0"/>
        <v>0.51090000000000002</v>
      </c>
      <c r="AG18" s="36">
        <f t="shared" si="0"/>
        <v>0.47689999999999999</v>
      </c>
      <c r="AH18" s="36">
        <f t="shared" si="0"/>
        <v>0.71439999999999992</v>
      </c>
      <c r="AI18" s="36">
        <f t="shared" si="0"/>
        <v>0.38590000000000002</v>
      </c>
      <c r="AJ18" s="36">
        <f t="shared" si="0"/>
        <v>0.44240000000000002</v>
      </c>
      <c r="AK18" s="36"/>
      <c r="AL18" s="36"/>
      <c r="AM18" s="36"/>
      <c r="AN18" s="36">
        <f t="shared" si="0"/>
        <v>0.31210000000000004</v>
      </c>
      <c r="AO18" s="36">
        <f t="shared" si="0"/>
        <v>0.38849999999999996</v>
      </c>
      <c r="AP18" s="36">
        <f t="shared" si="0"/>
        <v>0.33999999999999997</v>
      </c>
    </row>
    <row r="19" spans="1:42" x14ac:dyDescent="0.2">
      <c r="A19" s="13">
        <v>1983</v>
      </c>
      <c r="B19" s="35">
        <v>0.43020000000000003</v>
      </c>
      <c r="C19" s="35">
        <v>0.50109999999999999</v>
      </c>
      <c r="D19" s="35">
        <v>0.74480000000000002</v>
      </c>
      <c r="E19" s="35">
        <v>0.44059999999999999</v>
      </c>
      <c r="F19" s="35">
        <v>0.29110000000000003</v>
      </c>
      <c r="G19" s="35">
        <v>0.71209999999999996</v>
      </c>
      <c r="H19" s="35">
        <v>0.62080000000000002</v>
      </c>
      <c r="I19" s="35">
        <v>0.87129999999999996</v>
      </c>
      <c r="J19" s="35">
        <v>0.68840000000000001</v>
      </c>
      <c r="K19" s="35">
        <v>0.46860000000000002</v>
      </c>
      <c r="L19" s="35">
        <v>0.50349999999999995</v>
      </c>
      <c r="M19" s="35">
        <v>0.2792</v>
      </c>
      <c r="N19" s="35">
        <v>0.59609999999999996</v>
      </c>
      <c r="O19" s="35">
        <v>0.53900000000000003</v>
      </c>
      <c r="P19" s="35"/>
      <c r="Q19" s="35"/>
      <c r="R19" s="35"/>
      <c r="S19" s="35">
        <v>0.66379999999999995</v>
      </c>
      <c r="T19" s="35">
        <v>0.59199999999999997</v>
      </c>
      <c r="U19" s="35">
        <v>0.63380000000000003</v>
      </c>
      <c r="V19" s="15"/>
      <c r="W19" s="36">
        <f t="shared" si="1"/>
        <v>0.56979999999999997</v>
      </c>
      <c r="X19" s="36">
        <f t="shared" si="0"/>
        <v>0.49890000000000001</v>
      </c>
      <c r="Y19" s="36">
        <f t="shared" si="0"/>
        <v>0.25519999999999998</v>
      </c>
      <c r="Z19" s="36">
        <f t="shared" si="0"/>
        <v>0.55940000000000001</v>
      </c>
      <c r="AA19" s="36">
        <f t="shared" si="0"/>
        <v>0.70889999999999997</v>
      </c>
      <c r="AB19" s="36">
        <f t="shared" si="0"/>
        <v>0.28790000000000004</v>
      </c>
      <c r="AC19" s="36">
        <f t="shared" si="0"/>
        <v>0.37919999999999998</v>
      </c>
      <c r="AD19" s="36">
        <f t="shared" si="0"/>
        <v>0.12870000000000004</v>
      </c>
      <c r="AE19" s="36">
        <f t="shared" si="0"/>
        <v>0.31159999999999999</v>
      </c>
      <c r="AF19" s="36">
        <f t="shared" si="0"/>
        <v>0.53139999999999998</v>
      </c>
      <c r="AG19" s="36">
        <f t="shared" si="0"/>
        <v>0.49650000000000005</v>
      </c>
      <c r="AH19" s="36">
        <f t="shared" si="0"/>
        <v>0.7208</v>
      </c>
      <c r="AI19" s="36">
        <f t="shared" si="0"/>
        <v>0.40390000000000004</v>
      </c>
      <c r="AJ19" s="36">
        <f t="shared" si="0"/>
        <v>0.46099999999999997</v>
      </c>
      <c r="AK19" s="36"/>
      <c r="AL19" s="36"/>
      <c r="AM19" s="36"/>
      <c r="AN19" s="36">
        <f t="shared" si="0"/>
        <v>0.33620000000000005</v>
      </c>
      <c r="AO19" s="36">
        <f t="shared" si="0"/>
        <v>0.40800000000000003</v>
      </c>
      <c r="AP19" s="36">
        <f t="shared" si="0"/>
        <v>0.36619999999999997</v>
      </c>
    </row>
    <row r="20" spans="1:42" x14ac:dyDescent="0.2">
      <c r="A20" s="13">
        <v>1984</v>
      </c>
      <c r="B20" s="35">
        <v>0.41839999999999999</v>
      </c>
      <c r="C20" s="35">
        <v>0.46450000000000002</v>
      </c>
      <c r="D20" s="35">
        <v>0.72699999999999998</v>
      </c>
      <c r="E20" s="35">
        <v>0.42080000000000001</v>
      </c>
      <c r="F20" s="35">
        <v>0.27279999999999999</v>
      </c>
      <c r="G20" s="35">
        <v>0.70069999999999999</v>
      </c>
      <c r="H20" s="35">
        <v>0.60919999999999996</v>
      </c>
      <c r="I20" s="35">
        <v>0.86360000000000003</v>
      </c>
      <c r="J20" s="35">
        <v>0.68</v>
      </c>
      <c r="K20" s="35">
        <v>0.4602</v>
      </c>
      <c r="L20" s="35">
        <v>0.49440000000000001</v>
      </c>
      <c r="M20" s="35">
        <v>0.27029999999999998</v>
      </c>
      <c r="N20" s="35">
        <v>0.5917</v>
      </c>
      <c r="O20" s="35">
        <v>0.53449999999999998</v>
      </c>
      <c r="P20" s="35"/>
      <c r="Q20" s="35"/>
      <c r="R20" s="35"/>
      <c r="S20" s="35">
        <v>0.65110000000000001</v>
      </c>
      <c r="T20" s="35">
        <v>0.58599999999999997</v>
      </c>
      <c r="U20" s="35">
        <v>0.61860000000000004</v>
      </c>
      <c r="V20" s="15"/>
      <c r="W20" s="36">
        <f t="shared" si="1"/>
        <v>0.58160000000000001</v>
      </c>
      <c r="X20" s="36">
        <f t="shared" si="0"/>
        <v>0.53549999999999998</v>
      </c>
      <c r="Y20" s="36">
        <f t="shared" si="0"/>
        <v>0.27300000000000002</v>
      </c>
      <c r="Z20" s="36">
        <f t="shared" si="0"/>
        <v>0.57919999999999994</v>
      </c>
      <c r="AA20" s="36">
        <f t="shared" si="0"/>
        <v>0.72720000000000007</v>
      </c>
      <c r="AB20" s="36">
        <f t="shared" si="0"/>
        <v>0.29930000000000001</v>
      </c>
      <c r="AC20" s="36">
        <f t="shared" si="0"/>
        <v>0.39080000000000004</v>
      </c>
      <c r="AD20" s="36">
        <f t="shared" si="0"/>
        <v>0.13639999999999997</v>
      </c>
      <c r="AE20" s="36">
        <f t="shared" si="0"/>
        <v>0.31999999999999995</v>
      </c>
      <c r="AF20" s="36">
        <f t="shared" ref="AF20:AF52" si="2">1-K20</f>
        <v>0.53980000000000006</v>
      </c>
      <c r="AG20" s="36">
        <f t="shared" ref="AG20:AG52" si="3">1-L20</f>
        <v>0.50560000000000005</v>
      </c>
      <c r="AH20" s="36">
        <f t="shared" ref="AH20:AH52" si="4">1-M20</f>
        <v>0.72970000000000002</v>
      </c>
      <c r="AI20" s="36">
        <f t="shared" ref="AI20:AI52" si="5">1-N20</f>
        <v>0.4083</v>
      </c>
      <c r="AJ20" s="36">
        <f t="shared" ref="AJ20:AJ52" si="6">1-O20</f>
        <v>0.46550000000000002</v>
      </c>
      <c r="AK20" s="36"/>
      <c r="AL20" s="36"/>
      <c r="AM20" s="36"/>
      <c r="AN20" s="36">
        <f t="shared" ref="AN20:AN52" si="7">1-S20</f>
        <v>0.34889999999999999</v>
      </c>
      <c r="AO20" s="36">
        <f t="shared" ref="AO20:AO52" si="8">1-T20</f>
        <v>0.41400000000000003</v>
      </c>
      <c r="AP20" s="36">
        <f t="shared" ref="AP20:AP52" si="9">1-U20</f>
        <v>0.38139999999999996</v>
      </c>
    </row>
    <row r="21" spans="1:42" x14ac:dyDescent="0.2">
      <c r="A21" s="13">
        <v>1985</v>
      </c>
      <c r="B21" s="35">
        <v>0.39979999999999999</v>
      </c>
      <c r="C21" s="35">
        <v>0.42709999999999998</v>
      </c>
      <c r="D21" s="35">
        <v>0.71319999999999995</v>
      </c>
      <c r="E21" s="35">
        <v>0.40300000000000002</v>
      </c>
      <c r="F21" s="35">
        <v>0.25430000000000003</v>
      </c>
      <c r="G21" s="35">
        <v>0.69020000000000004</v>
      </c>
      <c r="H21" s="35">
        <v>0.59819999999999995</v>
      </c>
      <c r="I21" s="35">
        <v>0.85599999999999998</v>
      </c>
      <c r="J21" s="35">
        <v>0.67420000000000002</v>
      </c>
      <c r="K21" s="35">
        <v>0.45639999999999997</v>
      </c>
      <c r="L21" s="35">
        <v>0.48949999999999999</v>
      </c>
      <c r="M21" s="35">
        <v>0.26240000000000002</v>
      </c>
      <c r="N21" s="35">
        <v>0.59340000000000004</v>
      </c>
      <c r="O21" s="35">
        <v>0.53639999999999999</v>
      </c>
      <c r="P21" s="35"/>
      <c r="Q21" s="35"/>
      <c r="R21" s="35"/>
      <c r="S21" s="35">
        <v>0.64929999999999999</v>
      </c>
      <c r="T21" s="35">
        <v>0.58079999999999998</v>
      </c>
      <c r="U21" s="35">
        <v>0.60660000000000003</v>
      </c>
      <c r="V21" s="15"/>
      <c r="W21" s="36">
        <f t="shared" si="1"/>
        <v>0.60020000000000007</v>
      </c>
      <c r="X21" s="36">
        <f t="shared" ref="X21:X52" si="10">1-C21</f>
        <v>0.57289999999999996</v>
      </c>
      <c r="Y21" s="36">
        <f t="shared" ref="Y21:Y52" si="11">1-D21</f>
        <v>0.28680000000000005</v>
      </c>
      <c r="Z21" s="36">
        <f t="shared" ref="Z21:Z52" si="12">1-E21</f>
        <v>0.59699999999999998</v>
      </c>
      <c r="AA21" s="36">
        <f t="shared" ref="AA21:AA52" si="13">1-F21</f>
        <v>0.74570000000000003</v>
      </c>
      <c r="AB21" s="36">
        <f t="shared" ref="AB21:AB52" si="14">1-G21</f>
        <v>0.30979999999999996</v>
      </c>
      <c r="AC21" s="36">
        <f t="shared" ref="AC21:AC52" si="15">1-H21</f>
        <v>0.40180000000000005</v>
      </c>
      <c r="AD21" s="36">
        <f t="shared" ref="AD21:AD52" si="16">1-I21</f>
        <v>0.14400000000000002</v>
      </c>
      <c r="AE21" s="36">
        <f t="shared" ref="AE21:AE52" si="17">1-J21</f>
        <v>0.32579999999999998</v>
      </c>
      <c r="AF21" s="36">
        <f t="shared" si="2"/>
        <v>0.54360000000000008</v>
      </c>
      <c r="AG21" s="36">
        <f t="shared" si="3"/>
        <v>0.51049999999999995</v>
      </c>
      <c r="AH21" s="36">
        <f t="shared" si="4"/>
        <v>0.73760000000000003</v>
      </c>
      <c r="AI21" s="36">
        <f t="shared" si="5"/>
        <v>0.40659999999999996</v>
      </c>
      <c r="AJ21" s="36">
        <f t="shared" si="6"/>
        <v>0.46360000000000001</v>
      </c>
      <c r="AK21" s="36"/>
      <c r="AL21" s="36"/>
      <c r="AM21" s="36"/>
      <c r="AN21" s="36">
        <f t="shared" si="7"/>
        <v>0.35070000000000001</v>
      </c>
      <c r="AO21" s="36">
        <f t="shared" si="8"/>
        <v>0.41920000000000002</v>
      </c>
      <c r="AP21" s="36">
        <f t="shared" si="9"/>
        <v>0.39339999999999997</v>
      </c>
    </row>
    <row r="22" spans="1:42" x14ac:dyDescent="0.2">
      <c r="A22" s="13">
        <v>1986</v>
      </c>
      <c r="B22" s="35">
        <v>0.38519999999999999</v>
      </c>
      <c r="C22" s="35">
        <v>0.39660000000000001</v>
      </c>
      <c r="D22" s="35">
        <v>0.70799999999999996</v>
      </c>
      <c r="E22" s="35">
        <v>0.39450000000000002</v>
      </c>
      <c r="F22" s="35">
        <v>0.24379999999999999</v>
      </c>
      <c r="G22" s="35">
        <v>0.68500000000000005</v>
      </c>
      <c r="H22" s="35">
        <v>0.59260000000000002</v>
      </c>
      <c r="I22" s="35">
        <v>0.85119999999999996</v>
      </c>
      <c r="J22" s="35">
        <v>0.67689999999999995</v>
      </c>
      <c r="K22" s="35">
        <v>0.4667</v>
      </c>
      <c r="L22" s="35">
        <v>0.49430000000000002</v>
      </c>
      <c r="M22" s="35">
        <v>0.2485</v>
      </c>
      <c r="N22" s="35">
        <v>0.60550000000000004</v>
      </c>
      <c r="O22" s="35">
        <v>0.54900000000000004</v>
      </c>
      <c r="P22" s="35"/>
      <c r="Q22" s="35"/>
      <c r="R22" s="35"/>
      <c r="S22" s="35">
        <v>0.64710000000000001</v>
      </c>
      <c r="T22" s="35">
        <v>0.58140000000000003</v>
      </c>
      <c r="U22" s="35">
        <v>0.6028</v>
      </c>
      <c r="V22" s="15"/>
      <c r="W22" s="36">
        <f t="shared" si="1"/>
        <v>0.61480000000000001</v>
      </c>
      <c r="X22" s="36">
        <f t="shared" si="10"/>
        <v>0.60339999999999994</v>
      </c>
      <c r="Y22" s="36">
        <f t="shared" si="11"/>
        <v>0.29200000000000004</v>
      </c>
      <c r="Z22" s="36">
        <f t="shared" si="12"/>
        <v>0.60549999999999993</v>
      </c>
      <c r="AA22" s="36">
        <f t="shared" si="13"/>
        <v>0.75619999999999998</v>
      </c>
      <c r="AB22" s="36">
        <f t="shared" si="14"/>
        <v>0.31499999999999995</v>
      </c>
      <c r="AC22" s="36">
        <f t="shared" si="15"/>
        <v>0.40739999999999998</v>
      </c>
      <c r="AD22" s="36">
        <f t="shared" si="16"/>
        <v>0.14880000000000004</v>
      </c>
      <c r="AE22" s="36">
        <f t="shared" si="17"/>
        <v>0.32310000000000005</v>
      </c>
      <c r="AF22" s="36">
        <f t="shared" si="2"/>
        <v>0.5333</v>
      </c>
      <c r="AG22" s="36">
        <f t="shared" si="3"/>
        <v>0.50570000000000004</v>
      </c>
      <c r="AH22" s="36">
        <f t="shared" si="4"/>
        <v>0.75150000000000006</v>
      </c>
      <c r="AI22" s="36">
        <f t="shared" si="5"/>
        <v>0.39449999999999996</v>
      </c>
      <c r="AJ22" s="36">
        <f t="shared" si="6"/>
        <v>0.45099999999999996</v>
      </c>
      <c r="AK22" s="36"/>
      <c r="AL22" s="36"/>
      <c r="AM22" s="36"/>
      <c r="AN22" s="36">
        <f t="shared" si="7"/>
        <v>0.35289999999999999</v>
      </c>
      <c r="AO22" s="36">
        <f t="shared" si="8"/>
        <v>0.41859999999999997</v>
      </c>
      <c r="AP22" s="36">
        <f t="shared" si="9"/>
        <v>0.3972</v>
      </c>
    </row>
    <row r="23" spans="1:42" x14ac:dyDescent="0.2">
      <c r="A23" s="13">
        <v>1987</v>
      </c>
      <c r="B23" s="35">
        <v>0.3785</v>
      </c>
      <c r="C23" s="35">
        <v>0.36530000000000001</v>
      </c>
      <c r="D23" s="35">
        <v>0.70130000000000003</v>
      </c>
      <c r="E23" s="35">
        <v>0.38390000000000002</v>
      </c>
      <c r="F23" s="35">
        <v>0.23280000000000001</v>
      </c>
      <c r="G23" s="35">
        <v>0.68579999999999997</v>
      </c>
      <c r="H23" s="35">
        <v>0.58760000000000001</v>
      </c>
      <c r="I23" s="35">
        <v>0.84870000000000001</v>
      </c>
      <c r="J23" s="35">
        <v>0.67800000000000005</v>
      </c>
      <c r="K23" s="35">
        <v>0.46889999999999998</v>
      </c>
      <c r="L23" s="35">
        <v>0.498</v>
      </c>
      <c r="M23" s="35">
        <v>0.2427</v>
      </c>
      <c r="N23" s="35">
        <v>0.61019999999999996</v>
      </c>
      <c r="O23" s="35">
        <v>0.55400000000000005</v>
      </c>
      <c r="P23" s="35"/>
      <c r="Q23" s="35"/>
      <c r="R23" s="35"/>
      <c r="S23" s="35">
        <v>0.64259999999999995</v>
      </c>
      <c r="T23" s="35">
        <v>0.58599999999999997</v>
      </c>
      <c r="U23" s="35">
        <v>0.59860000000000002</v>
      </c>
      <c r="V23" s="15"/>
      <c r="W23" s="36">
        <f t="shared" si="1"/>
        <v>0.62149999999999994</v>
      </c>
      <c r="X23" s="36">
        <f t="shared" si="10"/>
        <v>0.63470000000000004</v>
      </c>
      <c r="Y23" s="36">
        <f t="shared" si="11"/>
        <v>0.29869999999999997</v>
      </c>
      <c r="Z23" s="36">
        <f t="shared" si="12"/>
        <v>0.61609999999999998</v>
      </c>
      <c r="AA23" s="36">
        <f t="shared" si="13"/>
        <v>0.76719999999999999</v>
      </c>
      <c r="AB23" s="36">
        <f t="shared" si="14"/>
        <v>0.31420000000000003</v>
      </c>
      <c r="AC23" s="36">
        <f t="shared" si="15"/>
        <v>0.41239999999999999</v>
      </c>
      <c r="AD23" s="36">
        <f t="shared" si="16"/>
        <v>0.15129999999999999</v>
      </c>
      <c r="AE23" s="36">
        <f t="shared" si="17"/>
        <v>0.32199999999999995</v>
      </c>
      <c r="AF23" s="36">
        <f t="shared" si="2"/>
        <v>0.53110000000000002</v>
      </c>
      <c r="AG23" s="36">
        <f t="shared" si="3"/>
        <v>0.502</v>
      </c>
      <c r="AH23" s="36">
        <f t="shared" si="4"/>
        <v>0.75729999999999997</v>
      </c>
      <c r="AI23" s="36">
        <f t="shared" si="5"/>
        <v>0.38980000000000004</v>
      </c>
      <c r="AJ23" s="36">
        <f t="shared" si="6"/>
        <v>0.44599999999999995</v>
      </c>
      <c r="AK23" s="36"/>
      <c r="AL23" s="36"/>
      <c r="AM23" s="36"/>
      <c r="AN23" s="36">
        <f t="shared" si="7"/>
        <v>0.35740000000000005</v>
      </c>
      <c r="AO23" s="36">
        <f t="shared" si="8"/>
        <v>0.41400000000000003</v>
      </c>
      <c r="AP23" s="36">
        <f t="shared" si="9"/>
        <v>0.40139999999999998</v>
      </c>
    </row>
    <row r="24" spans="1:42" x14ac:dyDescent="0.2">
      <c r="A24" s="13">
        <v>1988</v>
      </c>
      <c r="B24" s="35">
        <v>0.3619</v>
      </c>
      <c r="C24" s="35">
        <v>0.3241</v>
      </c>
      <c r="D24" s="35">
        <v>0.68510000000000004</v>
      </c>
      <c r="E24" s="35">
        <v>0.36449999999999999</v>
      </c>
      <c r="F24" s="35">
        <v>0.215</v>
      </c>
      <c r="G24" s="35">
        <v>0.68279999999999996</v>
      </c>
      <c r="H24" s="35">
        <v>0.57420000000000004</v>
      </c>
      <c r="I24" s="35">
        <v>0.8427</v>
      </c>
      <c r="J24" s="35">
        <v>0.66779999999999995</v>
      </c>
      <c r="K24" s="35">
        <v>0.45879999999999999</v>
      </c>
      <c r="L24" s="35">
        <v>0.49509999999999998</v>
      </c>
      <c r="M24" s="35">
        <v>0.25359999999999999</v>
      </c>
      <c r="N24" s="35">
        <v>0.60160000000000002</v>
      </c>
      <c r="O24" s="35">
        <v>0.54510000000000003</v>
      </c>
      <c r="P24" s="35"/>
      <c r="Q24" s="35"/>
      <c r="R24" s="35"/>
      <c r="S24" s="35">
        <v>0.63390000000000002</v>
      </c>
      <c r="T24" s="35">
        <v>0.58169999999999999</v>
      </c>
      <c r="U24" s="35">
        <v>0.58589999999999998</v>
      </c>
      <c r="V24" s="15"/>
      <c r="W24" s="36">
        <f t="shared" si="1"/>
        <v>0.6381</v>
      </c>
      <c r="X24" s="36">
        <f t="shared" si="10"/>
        <v>0.67589999999999995</v>
      </c>
      <c r="Y24" s="36">
        <f t="shared" si="11"/>
        <v>0.31489999999999996</v>
      </c>
      <c r="Z24" s="36">
        <f t="shared" si="12"/>
        <v>0.63549999999999995</v>
      </c>
      <c r="AA24" s="36">
        <f t="shared" si="13"/>
        <v>0.78500000000000003</v>
      </c>
      <c r="AB24" s="36">
        <f t="shared" si="14"/>
        <v>0.31720000000000004</v>
      </c>
      <c r="AC24" s="36">
        <f t="shared" si="15"/>
        <v>0.42579999999999996</v>
      </c>
      <c r="AD24" s="36">
        <f t="shared" si="16"/>
        <v>0.1573</v>
      </c>
      <c r="AE24" s="36">
        <f t="shared" si="17"/>
        <v>0.33220000000000005</v>
      </c>
      <c r="AF24" s="36">
        <f t="shared" si="2"/>
        <v>0.54120000000000001</v>
      </c>
      <c r="AG24" s="36">
        <f t="shared" si="3"/>
        <v>0.50490000000000002</v>
      </c>
      <c r="AH24" s="36">
        <f t="shared" si="4"/>
        <v>0.74639999999999995</v>
      </c>
      <c r="AI24" s="36">
        <f t="shared" si="5"/>
        <v>0.39839999999999998</v>
      </c>
      <c r="AJ24" s="36">
        <f t="shared" si="6"/>
        <v>0.45489999999999997</v>
      </c>
      <c r="AK24" s="36"/>
      <c r="AL24" s="36"/>
      <c r="AM24" s="36"/>
      <c r="AN24" s="36">
        <f t="shared" si="7"/>
        <v>0.36609999999999998</v>
      </c>
      <c r="AO24" s="36">
        <f t="shared" si="8"/>
        <v>0.41830000000000001</v>
      </c>
      <c r="AP24" s="36">
        <f t="shared" si="9"/>
        <v>0.41410000000000002</v>
      </c>
    </row>
    <row r="25" spans="1:42" x14ac:dyDescent="0.2">
      <c r="A25" s="13">
        <v>1989</v>
      </c>
      <c r="B25" s="35">
        <v>0.35349999999999998</v>
      </c>
      <c r="C25" s="35">
        <v>0.29630000000000001</v>
      </c>
      <c r="D25" s="35">
        <v>0.67569999999999997</v>
      </c>
      <c r="E25" s="35">
        <v>0.35580000000000001</v>
      </c>
      <c r="F25" s="35">
        <v>0.20669999999999999</v>
      </c>
      <c r="G25" s="35">
        <v>0.69020000000000004</v>
      </c>
      <c r="H25" s="35">
        <v>0.57020000000000004</v>
      </c>
      <c r="I25" s="35">
        <v>0.84040000000000004</v>
      </c>
      <c r="J25" s="35">
        <v>0.67420000000000002</v>
      </c>
      <c r="K25" s="35">
        <v>0.4677</v>
      </c>
      <c r="L25" s="35">
        <v>0.49809999999999999</v>
      </c>
      <c r="M25" s="35">
        <v>0.26529999999999998</v>
      </c>
      <c r="N25" s="35">
        <v>0.60609999999999997</v>
      </c>
      <c r="O25" s="35">
        <v>0.54979999999999996</v>
      </c>
      <c r="P25" s="35"/>
      <c r="Q25" s="35"/>
      <c r="R25" s="35"/>
      <c r="S25" s="35">
        <v>0.62180000000000002</v>
      </c>
      <c r="T25" s="35">
        <v>0.57969999999999999</v>
      </c>
      <c r="U25" s="35">
        <v>0.58250000000000002</v>
      </c>
      <c r="V25" s="15"/>
      <c r="W25" s="36">
        <f t="shared" si="1"/>
        <v>0.64650000000000007</v>
      </c>
      <c r="X25" s="36">
        <f t="shared" si="10"/>
        <v>0.70369999999999999</v>
      </c>
      <c r="Y25" s="36">
        <f t="shared" si="11"/>
        <v>0.32430000000000003</v>
      </c>
      <c r="Z25" s="36">
        <f t="shared" si="12"/>
        <v>0.64419999999999999</v>
      </c>
      <c r="AA25" s="36">
        <f t="shared" si="13"/>
        <v>0.79330000000000001</v>
      </c>
      <c r="AB25" s="36">
        <f t="shared" si="14"/>
        <v>0.30979999999999996</v>
      </c>
      <c r="AC25" s="36">
        <f t="shared" si="15"/>
        <v>0.42979999999999996</v>
      </c>
      <c r="AD25" s="36">
        <f t="shared" si="16"/>
        <v>0.15959999999999996</v>
      </c>
      <c r="AE25" s="36">
        <f t="shared" si="17"/>
        <v>0.32579999999999998</v>
      </c>
      <c r="AF25" s="36">
        <f t="shared" si="2"/>
        <v>0.5323</v>
      </c>
      <c r="AG25" s="36">
        <f t="shared" si="3"/>
        <v>0.50190000000000001</v>
      </c>
      <c r="AH25" s="36">
        <f t="shared" si="4"/>
        <v>0.73470000000000002</v>
      </c>
      <c r="AI25" s="36">
        <f t="shared" si="5"/>
        <v>0.39390000000000003</v>
      </c>
      <c r="AJ25" s="36">
        <f t="shared" si="6"/>
        <v>0.45020000000000004</v>
      </c>
      <c r="AK25" s="36"/>
      <c r="AL25" s="36"/>
      <c r="AM25" s="36"/>
      <c r="AN25" s="36">
        <f t="shared" si="7"/>
        <v>0.37819999999999998</v>
      </c>
      <c r="AO25" s="36">
        <f t="shared" si="8"/>
        <v>0.42030000000000001</v>
      </c>
      <c r="AP25" s="36">
        <f t="shared" si="9"/>
        <v>0.41749999999999998</v>
      </c>
    </row>
    <row r="26" spans="1:42" x14ac:dyDescent="0.2">
      <c r="A26" s="13">
        <v>1990</v>
      </c>
      <c r="B26" s="35">
        <v>0.35260000000000002</v>
      </c>
      <c r="C26" s="35">
        <v>0.28639999999999999</v>
      </c>
      <c r="D26" s="35">
        <v>0.67510000000000003</v>
      </c>
      <c r="E26" s="35">
        <v>0.36</v>
      </c>
      <c r="F26" s="35">
        <v>0.2084</v>
      </c>
      <c r="G26" s="35">
        <v>0.70379999999999998</v>
      </c>
      <c r="H26" s="35">
        <v>0.57809999999999995</v>
      </c>
      <c r="I26" s="35">
        <v>0.84379999999999999</v>
      </c>
      <c r="J26" s="35">
        <v>0.69330000000000003</v>
      </c>
      <c r="K26" s="35">
        <v>0.48649999999999999</v>
      </c>
      <c r="L26" s="35">
        <v>0.50929999999999997</v>
      </c>
      <c r="M26" s="35">
        <v>0.2616</v>
      </c>
      <c r="N26" s="35">
        <v>0.62519999999999998</v>
      </c>
      <c r="O26" s="35">
        <v>0.56979999999999997</v>
      </c>
      <c r="P26" s="35"/>
      <c r="Q26" s="35"/>
      <c r="R26" s="35"/>
      <c r="S26" s="35">
        <v>0.61599999999999999</v>
      </c>
      <c r="T26" s="35">
        <v>0.58809999999999996</v>
      </c>
      <c r="U26" s="35">
        <v>0.5897</v>
      </c>
      <c r="V26" s="15"/>
      <c r="W26" s="36">
        <f t="shared" si="1"/>
        <v>0.64739999999999998</v>
      </c>
      <c r="X26" s="36">
        <f t="shared" si="10"/>
        <v>0.71360000000000001</v>
      </c>
      <c r="Y26" s="36">
        <f t="shared" si="11"/>
        <v>0.32489999999999997</v>
      </c>
      <c r="Z26" s="36">
        <f t="shared" si="12"/>
        <v>0.64</v>
      </c>
      <c r="AA26" s="36">
        <f t="shared" si="13"/>
        <v>0.79159999999999997</v>
      </c>
      <c r="AB26" s="36">
        <f t="shared" si="14"/>
        <v>0.29620000000000002</v>
      </c>
      <c r="AC26" s="36">
        <f t="shared" si="15"/>
        <v>0.42190000000000005</v>
      </c>
      <c r="AD26" s="36">
        <f t="shared" si="16"/>
        <v>0.15620000000000001</v>
      </c>
      <c r="AE26" s="36">
        <f t="shared" si="17"/>
        <v>0.30669999999999997</v>
      </c>
      <c r="AF26" s="36">
        <f t="shared" si="2"/>
        <v>0.51350000000000007</v>
      </c>
      <c r="AG26" s="36">
        <f t="shared" si="3"/>
        <v>0.49070000000000003</v>
      </c>
      <c r="AH26" s="36">
        <f t="shared" si="4"/>
        <v>0.73839999999999995</v>
      </c>
      <c r="AI26" s="36">
        <f t="shared" si="5"/>
        <v>0.37480000000000002</v>
      </c>
      <c r="AJ26" s="36">
        <f t="shared" si="6"/>
        <v>0.43020000000000003</v>
      </c>
      <c r="AK26" s="36"/>
      <c r="AL26" s="36"/>
      <c r="AM26" s="36"/>
      <c r="AN26" s="36">
        <f t="shared" si="7"/>
        <v>0.38400000000000001</v>
      </c>
      <c r="AO26" s="36">
        <f t="shared" si="8"/>
        <v>0.41190000000000004</v>
      </c>
      <c r="AP26" s="36">
        <f t="shared" si="9"/>
        <v>0.4103</v>
      </c>
    </row>
    <row r="27" spans="1:42" x14ac:dyDescent="0.2">
      <c r="A27" s="13">
        <v>1991</v>
      </c>
      <c r="B27" s="35">
        <v>0.37509999999999999</v>
      </c>
      <c r="C27" s="35">
        <v>0.29349999999999998</v>
      </c>
      <c r="D27" s="35">
        <v>0.68049999999999999</v>
      </c>
      <c r="E27" s="35">
        <v>0.37930000000000003</v>
      </c>
      <c r="F27" s="35">
        <v>0.2208</v>
      </c>
      <c r="G27" s="35">
        <v>0.71479999999999999</v>
      </c>
      <c r="H27" s="35">
        <v>0.59860000000000002</v>
      </c>
      <c r="I27" s="35">
        <v>0.85419999999999996</v>
      </c>
      <c r="J27" s="35">
        <v>0.71750000000000003</v>
      </c>
      <c r="K27" s="35">
        <v>0.51119999999999999</v>
      </c>
      <c r="L27" s="35">
        <v>0.53420000000000001</v>
      </c>
      <c r="M27" s="35">
        <v>0.2697</v>
      </c>
      <c r="N27" s="35">
        <v>0.65139999999999998</v>
      </c>
      <c r="O27" s="35">
        <v>0.59750000000000003</v>
      </c>
      <c r="P27" s="35"/>
      <c r="Q27" s="35"/>
      <c r="R27" s="35"/>
      <c r="S27" s="35">
        <v>0.63219999999999998</v>
      </c>
      <c r="T27" s="35">
        <v>0.61250000000000004</v>
      </c>
      <c r="U27" s="35">
        <v>0.60660000000000003</v>
      </c>
      <c r="V27" s="15"/>
      <c r="W27" s="36">
        <f t="shared" si="1"/>
        <v>0.62490000000000001</v>
      </c>
      <c r="X27" s="36">
        <f t="shared" si="10"/>
        <v>0.70650000000000002</v>
      </c>
      <c r="Y27" s="36">
        <f t="shared" si="11"/>
        <v>0.31950000000000001</v>
      </c>
      <c r="Z27" s="36">
        <f t="shared" si="12"/>
        <v>0.62070000000000003</v>
      </c>
      <c r="AA27" s="36">
        <f t="shared" si="13"/>
        <v>0.7792</v>
      </c>
      <c r="AB27" s="36">
        <f t="shared" si="14"/>
        <v>0.28520000000000001</v>
      </c>
      <c r="AC27" s="36">
        <f t="shared" si="15"/>
        <v>0.40139999999999998</v>
      </c>
      <c r="AD27" s="36">
        <f t="shared" si="16"/>
        <v>0.14580000000000004</v>
      </c>
      <c r="AE27" s="36">
        <f t="shared" si="17"/>
        <v>0.28249999999999997</v>
      </c>
      <c r="AF27" s="36">
        <f t="shared" si="2"/>
        <v>0.48880000000000001</v>
      </c>
      <c r="AG27" s="36">
        <f t="shared" si="3"/>
        <v>0.46579999999999999</v>
      </c>
      <c r="AH27" s="36">
        <f t="shared" si="4"/>
        <v>0.73029999999999995</v>
      </c>
      <c r="AI27" s="36">
        <f t="shared" si="5"/>
        <v>0.34860000000000002</v>
      </c>
      <c r="AJ27" s="36">
        <f t="shared" si="6"/>
        <v>0.40249999999999997</v>
      </c>
      <c r="AK27" s="36"/>
      <c r="AL27" s="36"/>
      <c r="AM27" s="36"/>
      <c r="AN27" s="36">
        <f t="shared" si="7"/>
        <v>0.36780000000000002</v>
      </c>
      <c r="AO27" s="36">
        <f t="shared" si="8"/>
        <v>0.38749999999999996</v>
      </c>
      <c r="AP27" s="36">
        <f t="shared" si="9"/>
        <v>0.39339999999999997</v>
      </c>
    </row>
    <row r="28" spans="1:42" x14ac:dyDescent="0.2">
      <c r="A28" s="13">
        <v>1992</v>
      </c>
      <c r="B28" s="35">
        <v>0.39300000000000002</v>
      </c>
      <c r="C28" s="35">
        <v>0.28349999999999997</v>
      </c>
      <c r="D28" s="35">
        <v>0.68369999999999997</v>
      </c>
      <c r="E28" s="35">
        <v>0.39929999999999999</v>
      </c>
      <c r="F28" s="35">
        <v>0.23350000000000001</v>
      </c>
      <c r="G28" s="35">
        <v>0.71399999999999997</v>
      </c>
      <c r="H28" s="35">
        <v>0.6179</v>
      </c>
      <c r="I28" s="35">
        <v>0.86539999999999995</v>
      </c>
      <c r="J28" s="35">
        <v>0.73829999999999996</v>
      </c>
      <c r="K28" s="35">
        <v>0.52500000000000002</v>
      </c>
      <c r="L28" s="35">
        <v>0.55130000000000001</v>
      </c>
      <c r="M28" s="35">
        <v>0.2984</v>
      </c>
      <c r="N28" s="35">
        <v>0.67320000000000002</v>
      </c>
      <c r="O28" s="35">
        <v>0.62070000000000003</v>
      </c>
      <c r="P28" s="35"/>
      <c r="Q28" s="35"/>
      <c r="R28" s="35"/>
      <c r="S28" s="35">
        <v>0.65429999999999999</v>
      </c>
      <c r="T28" s="35">
        <v>0.64059999999999995</v>
      </c>
      <c r="U28" s="35">
        <v>0.62029999999999996</v>
      </c>
      <c r="V28" s="15"/>
      <c r="W28" s="36">
        <f t="shared" si="1"/>
        <v>0.60699999999999998</v>
      </c>
      <c r="X28" s="36">
        <f t="shared" si="10"/>
        <v>0.71650000000000003</v>
      </c>
      <c r="Y28" s="36">
        <f t="shared" si="11"/>
        <v>0.31630000000000003</v>
      </c>
      <c r="Z28" s="36">
        <f t="shared" si="12"/>
        <v>0.60070000000000001</v>
      </c>
      <c r="AA28" s="36">
        <f t="shared" si="13"/>
        <v>0.76649999999999996</v>
      </c>
      <c r="AB28" s="36">
        <f t="shared" si="14"/>
        <v>0.28600000000000003</v>
      </c>
      <c r="AC28" s="36">
        <f t="shared" si="15"/>
        <v>0.3821</v>
      </c>
      <c r="AD28" s="36">
        <f t="shared" si="16"/>
        <v>0.13460000000000005</v>
      </c>
      <c r="AE28" s="36">
        <f t="shared" si="17"/>
        <v>0.26170000000000004</v>
      </c>
      <c r="AF28" s="36">
        <f t="shared" si="2"/>
        <v>0.47499999999999998</v>
      </c>
      <c r="AG28" s="36">
        <f t="shared" si="3"/>
        <v>0.44869999999999999</v>
      </c>
      <c r="AH28" s="36">
        <f t="shared" si="4"/>
        <v>0.7016</v>
      </c>
      <c r="AI28" s="36">
        <f t="shared" si="5"/>
        <v>0.32679999999999998</v>
      </c>
      <c r="AJ28" s="36">
        <f t="shared" si="6"/>
        <v>0.37929999999999997</v>
      </c>
      <c r="AK28" s="36"/>
      <c r="AL28" s="36"/>
      <c r="AM28" s="36"/>
      <c r="AN28" s="36">
        <f t="shared" si="7"/>
        <v>0.34570000000000001</v>
      </c>
      <c r="AO28" s="36">
        <f t="shared" si="8"/>
        <v>0.35940000000000005</v>
      </c>
      <c r="AP28" s="36">
        <f t="shared" si="9"/>
        <v>0.37970000000000004</v>
      </c>
    </row>
    <row r="29" spans="1:42" x14ac:dyDescent="0.2">
      <c r="A29" s="13">
        <v>1993</v>
      </c>
      <c r="B29" s="35">
        <v>0.37680000000000002</v>
      </c>
      <c r="C29" s="35">
        <v>0.23350000000000001</v>
      </c>
      <c r="D29" s="35">
        <v>0.67269999999999996</v>
      </c>
      <c r="E29" s="35">
        <v>0.39529999999999998</v>
      </c>
      <c r="F29" s="35">
        <v>0.22989999999999999</v>
      </c>
      <c r="G29" s="35">
        <v>0.69820000000000004</v>
      </c>
      <c r="H29" s="35">
        <v>0.61470000000000002</v>
      </c>
      <c r="I29" s="35">
        <v>0.8649</v>
      </c>
      <c r="J29" s="35">
        <v>0.73540000000000005</v>
      </c>
      <c r="K29" s="35">
        <v>0.52290000000000003</v>
      </c>
      <c r="L29" s="35">
        <v>0.5423</v>
      </c>
      <c r="M29" s="35">
        <v>0.30759999999999998</v>
      </c>
      <c r="N29" s="35">
        <v>0.67490000000000006</v>
      </c>
      <c r="O29" s="35">
        <v>0.62260000000000004</v>
      </c>
      <c r="P29" s="35"/>
      <c r="Q29" s="35"/>
      <c r="R29" s="35"/>
      <c r="S29" s="35">
        <v>0.65739999999999998</v>
      </c>
      <c r="T29" s="35">
        <v>0.64870000000000005</v>
      </c>
      <c r="U29" s="35">
        <v>0.61360000000000003</v>
      </c>
      <c r="V29" s="15"/>
      <c r="W29" s="36">
        <f t="shared" si="1"/>
        <v>0.62319999999999998</v>
      </c>
      <c r="X29" s="36">
        <f t="shared" si="10"/>
        <v>0.76649999999999996</v>
      </c>
      <c r="Y29" s="36">
        <f t="shared" si="11"/>
        <v>0.32730000000000004</v>
      </c>
      <c r="Z29" s="36">
        <f t="shared" si="12"/>
        <v>0.60470000000000002</v>
      </c>
      <c r="AA29" s="36">
        <f t="shared" si="13"/>
        <v>0.77010000000000001</v>
      </c>
      <c r="AB29" s="36">
        <f t="shared" si="14"/>
        <v>0.30179999999999996</v>
      </c>
      <c r="AC29" s="36">
        <f t="shared" si="15"/>
        <v>0.38529999999999998</v>
      </c>
      <c r="AD29" s="36">
        <f t="shared" si="16"/>
        <v>0.1351</v>
      </c>
      <c r="AE29" s="36">
        <f t="shared" si="17"/>
        <v>0.26459999999999995</v>
      </c>
      <c r="AF29" s="36">
        <f t="shared" si="2"/>
        <v>0.47709999999999997</v>
      </c>
      <c r="AG29" s="36">
        <f t="shared" si="3"/>
        <v>0.4577</v>
      </c>
      <c r="AH29" s="36">
        <f t="shared" si="4"/>
        <v>0.69240000000000002</v>
      </c>
      <c r="AI29" s="36">
        <f t="shared" si="5"/>
        <v>0.32509999999999994</v>
      </c>
      <c r="AJ29" s="36">
        <f t="shared" si="6"/>
        <v>0.37739999999999996</v>
      </c>
      <c r="AK29" s="36"/>
      <c r="AL29" s="36"/>
      <c r="AM29" s="36"/>
      <c r="AN29" s="36">
        <f t="shared" si="7"/>
        <v>0.34260000000000002</v>
      </c>
      <c r="AO29" s="36">
        <f t="shared" si="8"/>
        <v>0.35129999999999995</v>
      </c>
      <c r="AP29" s="36">
        <f t="shared" si="9"/>
        <v>0.38639999999999997</v>
      </c>
    </row>
    <row r="30" spans="1:42" x14ac:dyDescent="0.2">
      <c r="A30" s="13">
        <v>1994</v>
      </c>
      <c r="B30" s="35">
        <v>0.35060000000000002</v>
      </c>
      <c r="C30" s="35">
        <v>0.1759</v>
      </c>
      <c r="D30" s="35">
        <v>0.65180000000000005</v>
      </c>
      <c r="E30" s="35">
        <v>0.36820000000000003</v>
      </c>
      <c r="F30" s="35">
        <v>0.20949999999999999</v>
      </c>
      <c r="G30" s="35">
        <v>0.67830000000000001</v>
      </c>
      <c r="H30" s="35">
        <v>0.59460000000000002</v>
      </c>
      <c r="I30" s="35">
        <v>0.85370000000000001</v>
      </c>
      <c r="J30" s="35">
        <v>0.71740000000000004</v>
      </c>
      <c r="K30" s="35">
        <v>0.51300000000000001</v>
      </c>
      <c r="L30" s="35">
        <v>0.5202</v>
      </c>
      <c r="M30" s="35">
        <v>0.29809999999999998</v>
      </c>
      <c r="N30" s="35">
        <v>0.65939999999999999</v>
      </c>
      <c r="O30" s="35">
        <v>0.60599999999999998</v>
      </c>
      <c r="P30" s="35"/>
      <c r="Q30" s="35"/>
      <c r="R30" s="35"/>
      <c r="S30" s="35">
        <v>0.6472</v>
      </c>
      <c r="T30" s="35">
        <v>0.64119999999999999</v>
      </c>
      <c r="U30" s="35">
        <v>0.59330000000000005</v>
      </c>
      <c r="V30" s="15"/>
      <c r="W30" s="36">
        <f t="shared" si="1"/>
        <v>0.64939999999999998</v>
      </c>
      <c r="X30" s="36">
        <f t="shared" si="10"/>
        <v>0.82410000000000005</v>
      </c>
      <c r="Y30" s="36">
        <f t="shared" si="11"/>
        <v>0.34819999999999995</v>
      </c>
      <c r="Z30" s="36">
        <f t="shared" si="12"/>
        <v>0.63179999999999992</v>
      </c>
      <c r="AA30" s="36">
        <f t="shared" si="13"/>
        <v>0.79049999999999998</v>
      </c>
      <c r="AB30" s="36">
        <f t="shared" si="14"/>
        <v>0.32169999999999999</v>
      </c>
      <c r="AC30" s="36">
        <f t="shared" si="15"/>
        <v>0.40539999999999998</v>
      </c>
      <c r="AD30" s="36">
        <f t="shared" si="16"/>
        <v>0.14629999999999999</v>
      </c>
      <c r="AE30" s="36">
        <f t="shared" si="17"/>
        <v>0.28259999999999996</v>
      </c>
      <c r="AF30" s="36">
        <f t="shared" si="2"/>
        <v>0.48699999999999999</v>
      </c>
      <c r="AG30" s="36">
        <f t="shared" si="3"/>
        <v>0.4798</v>
      </c>
      <c r="AH30" s="36">
        <f t="shared" si="4"/>
        <v>0.70189999999999997</v>
      </c>
      <c r="AI30" s="36">
        <f t="shared" si="5"/>
        <v>0.34060000000000001</v>
      </c>
      <c r="AJ30" s="36">
        <f t="shared" si="6"/>
        <v>0.39400000000000002</v>
      </c>
      <c r="AK30" s="36"/>
      <c r="AL30" s="36"/>
      <c r="AM30" s="36"/>
      <c r="AN30" s="36">
        <f t="shared" si="7"/>
        <v>0.3528</v>
      </c>
      <c r="AO30" s="36">
        <f t="shared" si="8"/>
        <v>0.35880000000000001</v>
      </c>
      <c r="AP30" s="36">
        <f t="shared" si="9"/>
        <v>0.40669999999999995</v>
      </c>
    </row>
    <row r="31" spans="1:42" x14ac:dyDescent="0.2">
      <c r="A31" s="13">
        <v>1995</v>
      </c>
      <c r="B31" s="35">
        <v>0.32290000000000002</v>
      </c>
      <c r="C31" s="35">
        <v>0.1497</v>
      </c>
      <c r="D31" s="35">
        <v>0.64770000000000005</v>
      </c>
      <c r="E31" s="35">
        <v>0.34139999999999998</v>
      </c>
      <c r="F31" s="35">
        <v>0.19350000000000001</v>
      </c>
      <c r="G31" s="35">
        <v>0.66359999999999997</v>
      </c>
      <c r="H31" s="35">
        <v>0.59040000000000004</v>
      </c>
      <c r="I31" s="35">
        <v>0.84709999999999996</v>
      </c>
      <c r="J31" s="35">
        <v>0.71650000000000003</v>
      </c>
      <c r="K31" s="35">
        <v>0.51970000000000005</v>
      </c>
      <c r="L31" s="35">
        <v>0.51959999999999995</v>
      </c>
      <c r="M31" s="35">
        <v>0.29809999999999998</v>
      </c>
      <c r="N31" s="35">
        <v>0.65569999999999995</v>
      </c>
      <c r="O31" s="35">
        <v>0.61080000000000001</v>
      </c>
      <c r="P31" s="35"/>
      <c r="Q31" s="35"/>
      <c r="R31" s="35"/>
      <c r="S31" s="35">
        <v>0.61650000000000005</v>
      </c>
      <c r="T31" s="35">
        <v>0.64439999999999997</v>
      </c>
      <c r="U31" s="35">
        <v>0.58689999999999998</v>
      </c>
      <c r="V31" s="15"/>
      <c r="W31" s="36">
        <f t="shared" si="1"/>
        <v>0.67710000000000004</v>
      </c>
      <c r="X31" s="36">
        <f t="shared" si="10"/>
        <v>0.85030000000000006</v>
      </c>
      <c r="Y31" s="36">
        <f t="shared" si="11"/>
        <v>0.35229999999999995</v>
      </c>
      <c r="Z31" s="36">
        <f t="shared" si="12"/>
        <v>0.65860000000000007</v>
      </c>
      <c r="AA31" s="36">
        <f t="shared" si="13"/>
        <v>0.80649999999999999</v>
      </c>
      <c r="AB31" s="36">
        <f t="shared" si="14"/>
        <v>0.33640000000000003</v>
      </c>
      <c r="AC31" s="36">
        <f t="shared" si="15"/>
        <v>0.40959999999999996</v>
      </c>
      <c r="AD31" s="36">
        <f t="shared" si="16"/>
        <v>0.15290000000000004</v>
      </c>
      <c r="AE31" s="36">
        <f t="shared" si="17"/>
        <v>0.28349999999999997</v>
      </c>
      <c r="AF31" s="36">
        <f t="shared" si="2"/>
        <v>0.48029999999999995</v>
      </c>
      <c r="AG31" s="36">
        <f t="shared" si="3"/>
        <v>0.48040000000000005</v>
      </c>
      <c r="AH31" s="36">
        <f t="shared" si="4"/>
        <v>0.70189999999999997</v>
      </c>
      <c r="AI31" s="36">
        <f t="shared" si="5"/>
        <v>0.34430000000000005</v>
      </c>
      <c r="AJ31" s="36">
        <f t="shared" si="6"/>
        <v>0.38919999999999999</v>
      </c>
      <c r="AK31" s="36"/>
      <c r="AL31" s="36"/>
      <c r="AM31" s="36"/>
      <c r="AN31" s="36">
        <f t="shared" si="7"/>
        <v>0.38349999999999995</v>
      </c>
      <c r="AO31" s="36">
        <f t="shared" si="8"/>
        <v>0.35560000000000003</v>
      </c>
      <c r="AP31" s="36">
        <f t="shared" si="9"/>
        <v>0.41310000000000002</v>
      </c>
    </row>
    <row r="32" spans="1:42" x14ac:dyDescent="0.2">
      <c r="A32" s="13">
        <v>1996</v>
      </c>
      <c r="B32" s="35">
        <v>0.3029</v>
      </c>
      <c r="C32" s="35">
        <v>0.15329999999999999</v>
      </c>
      <c r="D32" s="35">
        <v>0.64380000000000004</v>
      </c>
      <c r="E32" s="35">
        <v>0.30170000000000002</v>
      </c>
      <c r="F32" s="35">
        <v>0.19420000000000001</v>
      </c>
      <c r="G32" s="35">
        <v>0.64590000000000003</v>
      </c>
      <c r="H32" s="35">
        <v>0.5847</v>
      </c>
      <c r="I32" s="35">
        <v>0.84219999999999995</v>
      </c>
      <c r="J32" s="35">
        <v>0.71250000000000002</v>
      </c>
      <c r="K32" s="35">
        <v>0.52869999999999995</v>
      </c>
      <c r="L32" s="35">
        <v>0.52629999999999999</v>
      </c>
      <c r="M32" s="35">
        <v>0.29430000000000001</v>
      </c>
      <c r="N32" s="35">
        <v>0.6542</v>
      </c>
      <c r="O32" s="35">
        <v>0.62429999999999997</v>
      </c>
      <c r="P32" s="35"/>
      <c r="Q32" s="35"/>
      <c r="R32" s="35"/>
      <c r="S32" s="35">
        <v>0.58169999999999999</v>
      </c>
      <c r="T32" s="35">
        <v>0.63900000000000001</v>
      </c>
      <c r="U32" s="35">
        <v>0.58209999999999995</v>
      </c>
      <c r="V32" s="15"/>
      <c r="W32" s="36">
        <f t="shared" si="1"/>
        <v>0.69710000000000005</v>
      </c>
      <c r="X32" s="36">
        <f t="shared" si="10"/>
        <v>0.84670000000000001</v>
      </c>
      <c r="Y32" s="36">
        <f t="shared" si="11"/>
        <v>0.35619999999999996</v>
      </c>
      <c r="Z32" s="36">
        <f t="shared" si="12"/>
        <v>0.69829999999999992</v>
      </c>
      <c r="AA32" s="36">
        <f t="shared" si="13"/>
        <v>0.80579999999999996</v>
      </c>
      <c r="AB32" s="36">
        <f t="shared" si="14"/>
        <v>0.35409999999999997</v>
      </c>
      <c r="AC32" s="36">
        <f t="shared" si="15"/>
        <v>0.4153</v>
      </c>
      <c r="AD32" s="36">
        <f t="shared" si="16"/>
        <v>0.15780000000000005</v>
      </c>
      <c r="AE32" s="36">
        <f t="shared" si="17"/>
        <v>0.28749999999999998</v>
      </c>
      <c r="AF32" s="36">
        <f t="shared" si="2"/>
        <v>0.47130000000000005</v>
      </c>
      <c r="AG32" s="36">
        <f t="shared" si="3"/>
        <v>0.47370000000000001</v>
      </c>
      <c r="AH32" s="36">
        <f t="shared" si="4"/>
        <v>0.70569999999999999</v>
      </c>
      <c r="AI32" s="36">
        <f t="shared" si="5"/>
        <v>0.3458</v>
      </c>
      <c r="AJ32" s="36">
        <f t="shared" si="6"/>
        <v>0.37570000000000003</v>
      </c>
      <c r="AK32" s="36"/>
      <c r="AL32" s="36"/>
      <c r="AM32" s="36"/>
      <c r="AN32" s="36">
        <f t="shared" si="7"/>
        <v>0.41830000000000001</v>
      </c>
      <c r="AO32" s="36">
        <f t="shared" si="8"/>
        <v>0.36099999999999999</v>
      </c>
      <c r="AP32" s="36">
        <f t="shared" si="9"/>
        <v>0.41790000000000005</v>
      </c>
    </row>
    <row r="33" spans="1:42" x14ac:dyDescent="0.2">
      <c r="A33" s="13">
        <v>1997</v>
      </c>
      <c r="B33" s="35">
        <v>0.3201</v>
      </c>
      <c r="C33" s="35">
        <v>0.1646</v>
      </c>
      <c r="D33" s="35">
        <v>0.64570000000000005</v>
      </c>
      <c r="E33" s="35">
        <v>0.28589999999999999</v>
      </c>
      <c r="F33" s="35">
        <v>0.20899999999999999</v>
      </c>
      <c r="G33" s="35">
        <v>0.66510000000000002</v>
      </c>
      <c r="H33" s="35">
        <v>0.58950000000000002</v>
      </c>
      <c r="I33" s="35">
        <v>0.83940000000000003</v>
      </c>
      <c r="J33" s="35">
        <v>0.70779999999999998</v>
      </c>
      <c r="K33" s="35">
        <v>0.54690000000000005</v>
      </c>
      <c r="L33" s="35">
        <v>0.49669999999999997</v>
      </c>
      <c r="M33" s="35">
        <v>0.29759999999999998</v>
      </c>
      <c r="N33" s="35">
        <v>0.65959999999999996</v>
      </c>
      <c r="O33" s="35">
        <v>0.63560000000000005</v>
      </c>
      <c r="P33" s="35"/>
      <c r="Q33" s="35"/>
      <c r="R33" s="35"/>
      <c r="S33" s="35">
        <v>0.58799999999999997</v>
      </c>
      <c r="T33" s="35">
        <v>0.63749999999999996</v>
      </c>
      <c r="U33" s="35">
        <v>0.58420000000000005</v>
      </c>
      <c r="V33" s="15"/>
      <c r="W33" s="36">
        <f t="shared" si="1"/>
        <v>0.67989999999999995</v>
      </c>
      <c r="X33" s="36">
        <f t="shared" si="10"/>
        <v>0.83540000000000003</v>
      </c>
      <c r="Y33" s="36">
        <f t="shared" si="11"/>
        <v>0.35429999999999995</v>
      </c>
      <c r="Z33" s="36">
        <f t="shared" si="12"/>
        <v>0.71409999999999996</v>
      </c>
      <c r="AA33" s="36">
        <f t="shared" si="13"/>
        <v>0.79100000000000004</v>
      </c>
      <c r="AB33" s="36">
        <f t="shared" si="14"/>
        <v>0.33489999999999998</v>
      </c>
      <c r="AC33" s="36">
        <f t="shared" si="15"/>
        <v>0.41049999999999998</v>
      </c>
      <c r="AD33" s="36">
        <f t="shared" si="16"/>
        <v>0.16059999999999997</v>
      </c>
      <c r="AE33" s="36">
        <f t="shared" si="17"/>
        <v>0.29220000000000002</v>
      </c>
      <c r="AF33" s="36">
        <f t="shared" si="2"/>
        <v>0.45309999999999995</v>
      </c>
      <c r="AG33" s="36">
        <f t="shared" si="3"/>
        <v>0.50330000000000008</v>
      </c>
      <c r="AH33" s="36">
        <f t="shared" si="4"/>
        <v>0.70240000000000002</v>
      </c>
      <c r="AI33" s="36">
        <f t="shared" si="5"/>
        <v>0.34040000000000004</v>
      </c>
      <c r="AJ33" s="36">
        <f t="shared" si="6"/>
        <v>0.36439999999999995</v>
      </c>
      <c r="AK33" s="36"/>
      <c r="AL33" s="36"/>
      <c r="AM33" s="36"/>
      <c r="AN33" s="36">
        <f t="shared" si="7"/>
        <v>0.41200000000000003</v>
      </c>
      <c r="AO33" s="36">
        <f t="shared" si="8"/>
        <v>0.36250000000000004</v>
      </c>
      <c r="AP33" s="36">
        <f t="shared" si="9"/>
        <v>0.41579999999999995</v>
      </c>
    </row>
    <row r="34" spans="1:42" x14ac:dyDescent="0.2">
      <c r="A34" s="13">
        <v>1998</v>
      </c>
      <c r="B34" s="35">
        <v>0.3271</v>
      </c>
      <c r="C34" s="35">
        <v>0.1875</v>
      </c>
      <c r="D34" s="35">
        <v>0.65980000000000005</v>
      </c>
      <c r="E34" s="35">
        <v>0.2989</v>
      </c>
      <c r="F34" s="35">
        <v>0.2339</v>
      </c>
      <c r="G34" s="35">
        <v>0.6855</v>
      </c>
      <c r="H34" s="35">
        <v>0.61240000000000006</v>
      </c>
      <c r="I34" s="35">
        <v>0.84140000000000004</v>
      </c>
      <c r="J34" s="35">
        <v>0.7056</v>
      </c>
      <c r="K34" s="35">
        <v>0.56210000000000004</v>
      </c>
      <c r="L34" s="35">
        <v>0.47460000000000002</v>
      </c>
      <c r="M34" s="35">
        <v>0.29830000000000001</v>
      </c>
      <c r="N34" s="35">
        <v>0.6724</v>
      </c>
      <c r="O34" s="35">
        <v>0.64490000000000003</v>
      </c>
      <c r="P34" s="35"/>
      <c r="Q34" s="35"/>
      <c r="R34" s="35"/>
      <c r="S34" s="35">
        <v>0.63880000000000003</v>
      </c>
      <c r="T34" s="35">
        <v>0.65939999999999999</v>
      </c>
      <c r="U34" s="35">
        <v>0.59809999999999997</v>
      </c>
      <c r="V34" s="15"/>
      <c r="W34" s="36">
        <f t="shared" si="1"/>
        <v>0.67290000000000005</v>
      </c>
      <c r="X34" s="36">
        <f t="shared" si="10"/>
        <v>0.8125</v>
      </c>
      <c r="Y34" s="36">
        <f t="shared" si="11"/>
        <v>0.34019999999999995</v>
      </c>
      <c r="Z34" s="36">
        <f t="shared" si="12"/>
        <v>0.70110000000000006</v>
      </c>
      <c r="AA34" s="36">
        <f t="shared" si="13"/>
        <v>0.7661</v>
      </c>
      <c r="AB34" s="36">
        <f t="shared" si="14"/>
        <v>0.3145</v>
      </c>
      <c r="AC34" s="36">
        <f t="shared" si="15"/>
        <v>0.38759999999999994</v>
      </c>
      <c r="AD34" s="36">
        <f t="shared" si="16"/>
        <v>0.15859999999999996</v>
      </c>
      <c r="AE34" s="36">
        <f t="shared" si="17"/>
        <v>0.2944</v>
      </c>
      <c r="AF34" s="36">
        <f t="shared" si="2"/>
        <v>0.43789999999999996</v>
      </c>
      <c r="AG34" s="36">
        <f t="shared" si="3"/>
        <v>0.52539999999999998</v>
      </c>
      <c r="AH34" s="36">
        <f t="shared" si="4"/>
        <v>0.70169999999999999</v>
      </c>
      <c r="AI34" s="36">
        <f t="shared" si="5"/>
        <v>0.3276</v>
      </c>
      <c r="AJ34" s="36">
        <f t="shared" si="6"/>
        <v>0.35509999999999997</v>
      </c>
      <c r="AK34" s="36"/>
      <c r="AL34" s="36"/>
      <c r="AM34" s="36"/>
      <c r="AN34" s="36">
        <f t="shared" si="7"/>
        <v>0.36119999999999997</v>
      </c>
      <c r="AO34" s="36">
        <f t="shared" si="8"/>
        <v>0.34060000000000001</v>
      </c>
      <c r="AP34" s="36">
        <f t="shared" si="9"/>
        <v>0.40190000000000003</v>
      </c>
    </row>
    <row r="35" spans="1:42" x14ac:dyDescent="0.2">
      <c r="A35" s="13">
        <v>1999</v>
      </c>
      <c r="B35" s="35">
        <v>0.34820000000000001</v>
      </c>
      <c r="C35" s="35">
        <v>0.2092</v>
      </c>
      <c r="D35" s="35">
        <v>0.6734</v>
      </c>
      <c r="E35" s="35">
        <v>0.3145</v>
      </c>
      <c r="F35" s="35">
        <v>0.27710000000000001</v>
      </c>
      <c r="G35" s="35">
        <v>0.68159999999999998</v>
      </c>
      <c r="H35" s="35">
        <v>0.63500000000000001</v>
      </c>
      <c r="I35" s="35">
        <v>0.83779999999999999</v>
      </c>
      <c r="J35" s="35">
        <v>0.71289999999999998</v>
      </c>
      <c r="K35" s="35">
        <v>0.57430000000000003</v>
      </c>
      <c r="L35" s="35">
        <v>0.52110000000000001</v>
      </c>
      <c r="M35" s="35">
        <v>0.30370000000000003</v>
      </c>
      <c r="N35" s="35">
        <v>0.69020000000000004</v>
      </c>
      <c r="O35" s="35">
        <v>0.6623</v>
      </c>
      <c r="P35" s="35"/>
      <c r="Q35" s="35"/>
      <c r="R35" s="35"/>
      <c r="S35" s="35">
        <v>0.6986</v>
      </c>
      <c r="T35" s="35">
        <v>0.6794</v>
      </c>
      <c r="U35" s="35">
        <v>0.61860000000000004</v>
      </c>
      <c r="V35" s="15"/>
      <c r="W35" s="36">
        <f t="shared" si="1"/>
        <v>0.65179999999999993</v>
      </c>
      <c r="X35" s="36">
        <f t="shared" si="10"/>
        <v>0.79079999999999995</v>
      </c>
      <c r="Y35" s="36">
        <f t="shared" si="11"/>
        <v>0.3266</v>
      </c>
      <c r="Z35" s="36">
        <f t="shared" si="12"/>
        <v>0.6855</v>
      </c>
      <c r="AA35" s="36">
        <f t="shared" si="13"/>
        <v>0.72289999999999999</v>
      </c>
      <c r="AB35" s="36">
        <f t="shared" si="14"/>
        <v>0.31840000000000002</v>
      </c>
      <c r="AC35" s="36">
        <f t="shared" si="15"/>
        <v>0.36499999999999999</v>
      </c>
      <c r="AD35" s="36">
        <f t="shared" si="16"/>
        <v>0.16220000000000001</v>
      </c>
      <c r="AE35" s="36">
        <f t="shared" si="17"/>
        <v>0.28710000000000002</v>
      </c>
      <c r="AF35" s="36">
        <f t="shared" si="2"/>
        <v>0.42569999999999997</v>
      </c>
      <c r="AG35" s="36">
        <f t="shared" si="3"/>
        <v>0.47889999999999999</v>
      </c>
      <c r="AH35" s="36">
        <f t="shared" si="4"/>
        <v>0.69629999999999992</v>
      </c>
      <c r="AI35" s="36">
        <f t="shared" si="5"/>
        <v>0.30979999999999996</v>
      </c>
      <c r="AJ35" s="36">
        <f t="shared" si="6"/>
        <v>0.3377</v>
      </c>
      <c r="AK35" s="36"/>
      <c r="AL35" s="36"/>
      <c r="AM35" s="36"/>
      <c r="AN35" s="36">
        <f t="shared" si="7"/>
        <v>0.3014</v>
      </c>
      <c r="AO35" s="36">
        <f t="shared" si="8"/>
        <v>0.3206</v>
      </c>
      <c r="AP35" s="36">
        <f t="shared" si="9"/>
        <v>0.38139999999999996</v>
      </c>
    </row>
    <row r="36" spans="1:42" x14ac:dyDescent="0.2">
      <c r="A36" s="13">
        <v>2000</v>
      </c>
      <c r="B36" s="35">
        <v>0.37130000000000002</v>
      </c>
      <c r="C36" s="35">
        <v>0.1822</v>
      </c>
      <c r="D36" s="35">
        <v>0.6865</v>
      </c>
      <c r="E36" s="35">
        <v>0.35560000000000003</v>
      </c>
      <c r="F36" s="35">
        <v>0.29880000000000001</v>
      </c>
      <c r="G36" s="35">
        <v>0.67579999999999996</v>
      </c>
      <c r="H36" s="35">
        <v>0.66180000000000005</v>
      </c>
      <c r="I36" s="35">
        <v>0.82440000000000002</v>
      </c>
      <c r="J36" s="35">
        <v>0.72889999999999999</v>
      </c>
      <c r="K36" s="35">
        <v>0.60470000000000002</v>
      </c>
      <c r="L36" s="35">
        <v>0.60770000000000002</v>
      </c>
      <c r="M36" s="35">
        <v>0.31669999999999998</v>
      </c>
      <c r="N36" s="35">
        <v>0.71750000000000003</v>
      </c>
      <c r="O36" s="35">
        <v>0.67779999999999996</v>
      </c>
      <c r="P36" s="35"/>
      <c r="Q36" s="35"/>
      <c r="R36" s="35"/>
      <c r="S36" s="35">
        <v>0.76500000000000001</v>
      </c>
      <c r="T36" s="35">
        <v>0.7006</v>
      </c>
      <c r="U36" s="35">
        <v>0.64059999999999995</v>
      </c>
      <c r="V36" s="15"/>
      <c r="W36" s="36">
        <f t="shared" si="1"/>
        <v>0.62870000000000004</v>
      </c>
      <c r="X36" s="36">
        <f t="shared" si="10"/>
        <v>0.81779999999999997</v>
      </c>
      <c r="Y36" s="36">
        <f t="shared" si="11"/>
        <v>0.3135</v>
      </c>
      <c r="Z36" s="36">
        <f t="shared" si="12"/>
        <v>0.64439999999999997</v>
      </c>
      <c r="AA36" s="36">
        <f t="shared" si="13"/>
        <v>0.70120000000000005</v>
      </c>
      <c r="AB36" s="36">
        <f t="shared" si="14"/>
        <v>0.32420000000000004</v>
      </c>
      <c r="AC36" s="36">
        <f t="shared" si="15"/>
        <v>0.33819999999999995</v>
      </c>
      <c r="AD36" s="36">
        <f t="shared" si="16"/>
        <v>0.17559999999999998</v>
      </c>
      <c r="AE36" s="36">
        <f t="shared" si="17"/>
        <v>0.27110000000000001</v>
      </c>
      <c r="AF36" s="36">
        <f t="shared" si="2"/>
        <v>0.39529999999999998</v>
      </c>
      <c r="AG36" s="36">
        <f t="shared" si="3"/>
        <v>0.39229999999999998</v>
      </c>
      <c r="AH36" s="36">
        <f t="shared" si="4"/>
        <v>0.68330000000000002</v>
      </c>
      <c r="AI36" s="36">
        <f t="shared" si="5"/>
        <v>0.28249999999999997</v>
      </c>
      <c r="AJ36" s="36">
        <f t="shared" si="6"/>
        <v>0.32220000000000004</v>
      </c>
      <c r="AK36" s="36"/>
      <c r="AL36" s="36"/>
      <c r="AM36" s="36"/>
      <c r="AN36" s="36">
        <f t="shared" si="7"/>
        <v>0.23499999999999999</v>
      </c>
      <c r="AO36" s="36">
        <f t="shared" si="8"/>
        <v>0.2994</v>
      </c>
      <c r="AP36" s="36">
        <f t="shared" si="9"/>
        <v>0.35940000000000005</v>
      </c>
    </row>
    <row r="37" spans="1:42" x14ac:dyDescent="0.2">
      <c r="A37" s="13">
        <v>2001</v>
      </c>
      <c r="B37" s="35">
        <v>0.36449999999999999</v>
      </c>
      <c r="C37" s="35">
        <v>0.15570000000000001</v>
      </c>
      <c r="D37" s="35">
        <v>0.7016</v>
      </c>
      <c r="E37" s="35">
        <v>0.36109999999999998</v>
      </c>
      <c r="F37" s="35">
        <v>0.30399999999999999</v>
      </c>
      <c r="G37" s="35">
        <v>0.6754</v>
      </c>
      <c r="H37" s="35">
        <v>0.66649999999999998</v>
      </c>
      <c r="I37" s="35">
        <v>0.82609999999999995</v>
      </c>
      <c r="J37" s="35">
        <v>0.73809999999999998</v>
      </c>
      <c r="K37" s="35">
        <v>0.62350000000000005</v>
      </c>
      <c r="L37" s="35">
        <v>0.65349999999999997</v>
      </c>
      <c r="M37" s="35">
        <v>0.3352</v>
      </c>
      <c r="N37" s="35">
        <v>0.7319</v>
      </c>
      <c r="O37" s="35">
        <v>0.67369999999999997</v>
      </c>
      <c r="P37" s="35"/>
      <c r="Q37" s="35"/>
      <c r="R37" s="35"/>
      <c r="S37" s="35">
        <v>0.81420000000000003</v>
      </c>
      <c r="T37" s="35">
        <v>0.71330000000000005</v>
      </c>
      <c r="U37" s="35">
        <v>0.65159999999999996</v>
      </c>
      <c r="V37" s="15"/>
      <c r="W37" s="36">
        <f t="shared" si="1"/>
        <v>0.63549999999999995</v>
      </c>
      <c r="X37" s="36">
        <f t="shared" si="10"/>
        <v>0.84430000000000005</v>
      </c>
      <c r="Y37" s="36">
        <f t="shared" si="11"/>
        <v>0.2984</v>
      </c>
      <c r="Z37" s="36">
        <f t="shared" si="12"/>
        <v>0.63890000000000002</v>
      </c>
      <c r="AA37" s="36">
        <f t="shared" si="13"/>
        <v>0.69599999999999995</v>
      </c>
      <c r="AB37" s="36">
        <f t="shared" si="14"/>
        <v>0.3246</v>
      </c>
      <c r="AC37" s="36">
        <f t="shared" si="15"/>
        <v>0.33350000000000002</v>
      </c>
      <c r="AD37" s="36">
        <f t="shared" si="16"/>
        <v>0.17390000000000005</v>
      </c>
      <c r="AE37" s="36">
        <f t="shared" si="17"/>
        <v>0.26190000000000002</v>
      </c>
      <c r="AF37" s="36">
        <f t="shared" si="2"/>
        <v>0.37649999999999995</v>
      </c>
      <c r="AG37" s="36">
        <f t="shared" si="3"/>
        <v>0.34650000000000003</v>
      </c>
      <c r="AH37" s="36">
        <f t="shared" si="4"/>
        <v>0.66480000000000006</v>
      </c>
      <c r="AI37" s="36">
        <f t="shared" si="5"/>
        <v>0.2681</v>
      </c>
      <c r="AJ37" s="36">
        <f t="shared" si="6"/>
        <v>0.32630000000000003</v>
      </c>
      <c r="AK37" s="36"/>
      <c r="AL37" s="36"/>
      <c r="AM37" s="36"/>
      <c r="AN37" s="36">
        <f t="shared" si="7"/>
        <v>0.18579999999999997</v>
      </c>
      <c r="AO37" s="36">
        <f t="shared" si="8"/>
        <v>0.28669999999999995</v>
      </c>
      <c r="AP37" s="36">
        <f t="shared" si="9"/>
        <v>0.34840000000000004</v>
      </c>
    </row>
    <row r="38" spans="1:42" x14ac:dyDescent="0.2">
      <c r="A38" s="13">
        <v>2002</v>
      </c>
      <c r="B38" s="35">
        <v>0.34300000000000003</v>
      </c>
      <c r="C38" s="35">
        <v>0.16539999999999999</v>
      </c>
      <c r="D38" s="35">
        <v>0.70130000000000003</v>
      </c>
      <c r="E38" s="35">
        <v>0.33260000000000001</v>
      </c>
      <c r="F38" s="35">
        <v>0.2969</v>
      </c>
      <c r="G38" s="35">
        <v>0.67549999999999999</v>
      </c>
      <c r="H38" s="35">
        <v>0.66279999999999994</v>
      </c>
      <c r="I38" s="35">
        <v>0.84040000000000004</v>
      </c>
      <c r="J38" s="35">
        <v>0.73109999999999997</v>
      </c>
      <c r="K38" s="35">
        <v>0.62990000000000002</v>
      </c>
      <c r="L38" s="35">
        <v>0.62729999999999997</v>
      </c>
      <c r="M38" s="35">
        <v>0.34399999999999997</v>
      </c>
      <c r="N38" s="35">
        <v>0.73009999999999997</v>
      </c>
      <c r="O38" s="35">
        <v>0.6603</v>
      </c>
      <c r="P38" s="35"/>
      <c r="Q38" s="35"/>
      <c r="R38" s="35"/>
      <c r="S38" s="35">
        <v>0.82010000000000005</v>
      </c>
      <c r="T38" s="35">
        <v>0.69640000000000002</v>
      </c>
      <c r="U38" s="35">
        <v>0.64970000000000006</v>
      </c>
      <c r="V38" s="15"/>
      <c r="W38" s="36">
        <f t="shared" si="1"/>
        <v>0.65700000000000003</v>
      </c>
      <c r="X38" s="36">
        <f t="shared" si="10"/>
        <v>0.83460000000000001</v>
      </c>
      <c r="Y38" s="36">
        <f t="shared" si="11"/>
        <v>0.29869999999999997</v>
      </c>
      <c r="Z38" s="36">
        <f t="shared" si="12"/>
        <v>0.66739999999999999</v>
      </c>
      <c r="AA38" s="36">
        <f t="shared" si="13"/>
        <v>0.70310000000000006</v>
      </c>
      <c r="AB38" s="36">
        <f t="shared" si="14"/>
        <v>0.32450000000000001</v>
      </c>
      <c r="AC38" s="36">
        <f t="shared" si="15"/>
        <v>0.33720000000000006</v>
      </c>
      <c r="AD38" s="36">
        <f t="shared" si="16"/>
        <v>0.15959999999999996</v>
      </c>
      <c r="AE38" s="36">
        <f t="shared" si="17"/>
        <v>0.26890000000000003</v>
      </c>
      <c r="AF38" s="36">
        <f t="shared" si="2"/>
        <v>0.37009999999999998</v>
      </c>
      <c r="AG38" s="36">
        <f t="shared" si="3"/>
        <v>0.37270000000000003</v>
      </c>
      <c r="AH38" s="36">
        <f t="shared" si="4"/>
        <v>0.65600000000000003</v>
      </c>
      <c r="AI38" s="36">
        <f t="shared" si="5"/>
        <v>0.26990000000000003</v>
      </c>
      <c r="AJ38" s="36">
        <f t="shared" si="6"/>
        <v>0.3397</v>
      </c>
      <c r="AK38" s="36"/>
      <c r="AL38" s="36"/>
      <c r="AM38" s="36"/>
      <c r="AN38" s="36">
        <f t="shared" si="7"/>
        <v>0.17989999999999995</v>
      </c>
      <c r="AO38" s="36">
        <f t="shared" si="8"/>
        <v>0.30359999999999998</v>
      </c>
      <c r="AP38" s="36">
        <f t="shared" si="9"/>
        <v>0.35029999999999994</v>
      </c>
    </row>
    <row r="39" spans="1:42" x14ac:dyDescent="0.2">
      <c r="A39" s="13">
        <v>2003</v>
      </c>
      <c r="B39" s="35">
        <v>0.30080000000000001</v>
      </c>
      <c r="C39" s="35">
        <v>0.1676</v>
      </c>
      <c r="D39" s="35">
        <v>0.68320000000000003</v>
      </c>
      <c r="E39" s="35">
        <v>0.3095</v>
      </c>
      <c r="F39" s="35">
        <v>0.27100000000000002</v>
      </c>
      <c r="G39" s="35">
        <v>0.66169999999999995</v>
      </c>
      <c r="H39" s="35">
        <v>0.66779999999999995</v>
      </c>
      <c r="I39" s="35">
        <v>0.83809999999999996</v>
      </c>
      <c r="J39" s="35">
        <v>0.71630000000000005</v>
      </c>
      <c r="K39" s="35">
        <v>0.62290000000000001</v>
      </c>
      <c r="L39" s="35">
        <v>0.57650000000000001</v>
      </c>
      <c r="M39" s="35">
        <v>0.3468</v>
      </c>
      <c r="N39" s="35">
        <v>0.71109999999999995</v>
      </c>
      <c r="O39" s="35">
        <v>0.64590000000000003</v>
      </c>
      <c r="P39" s="35"/>
      <c r="Q39" s="35"/>
      <c r="R39" s="35"/>
      <c r="S39" s="35">
        <v>0.76659999999999995</v>
      </c>
      <c r="T39" s="35">
        <v>0.67879999999999996</v>
      </c>
      <c r="U39" s="35">
        <v>0.63590000000000002</v>
      </c>
      <c r="V39" s="15"/>
      <c r="W39" s="36">
        <f t="shared" si="1"/>
        <v>0.69920000000000004</v>
      </c>
      <c r="X39" s="36">
        <f t="shared" si="10"/>
        <v>0.83240000000000003</v>
      </c>
      <c r="Y39" s="36">
        <f t="shared" si="11"/>
        <v>0.31679999999999997</v>
      </c>
      <c r="Z39" s="36">
        <f t="shared" si="12"/>
        <v>0.6905</v>
      </c>
      <c r="AA39" s="36">
        <f t="shared" si="13"/>
        <v>0.72899999999999998</v>
      </c>
      <c r="AB39" s="36">
        <f t="shared" si="14"/>
        <v>0.33830000000000005</v>
      </c>
      <c r="AC39" s="36">
        <f t="shared" si="15"/>
        <v>0.33220000000000005</v>
      </c>
      <c r="AD39" s="36">
        <f t="shared" si="16"/>
        <v>0.16190000000000004</v>
      </c>
      <c r="AE39" s="36">
        <f t="shared" si="17"/>
        <v>0.28369999999999995</v>
      </c>
      <c r="AF39" s="36">
        <f t="shared" si="2"/>
        <v>0.37709999999999999</v>
      </c>
      <c r="AG39" s="36">
        <f t="shared" si="3"/>
        <v>0.42349999999999999</v>
      </c>
      <c r="AH39" s="36">
        <f t="shared" si="4"/>
        <v>0.6532</v>
      </c>
      <c r="AI39" s="36">
        <f t="shared" si="5"/>
        <v>0.28890000000000005</v>
      </c>
      <c r="AJ39" s="36">
        <f t="shared" si="6"/>
        <v>0.35409999999999997</v>
      </c>
      <c r="AK39" s="36"/>
      <c r="AL39" s="36"/>
      <c r="AM39" s="36"/>
      <c r="AN39" s="36">
        <f t="shared" si="7"/>
        <v>0.23340000000000005</v>
      </c>
      <c r="AO39" s="36">
        <f t="shared" si="8"/>
        <v>0.32120000000000004</v>
      </c>
      <c r="AP39" s="36">
        <f t="shared" si="9"/>
        <v>0.36409999999999998</v>
      </c>
    </row>
    <row r="40" spans="1:42" x14ac:dyDescent="0.2">
      <c r="A40" s="13">
        <v>2004</v>
      </c>
      <c r="B40" s="35">
        <v>0.3085</v>
      </c>
      <c r="C40" s="35">
        <v>0.15590000000000001</v>
      </c>
      <c r="D40" s="35">
        <v>0.67630000000000001</v>
      </c>
      <c r="E40" s="35">
        <v>0.28970000000000001</v>
      </c>
      <c r="F40" s="35">
        <v>0.26619999999999999</v>
      </c>
      <c r="G40" s="35">
        <v>0.65139999999999998</v>
      </c>
      <c r="H40" s="35">
        <v>0.68130000000000002</v>
      </c>
      <c r="I40" s="35">
        <v>0.83360000000000001</v>
      </c>
      <c r="J40" s="35">
        <v>0.72160000000000002</v>
      </c>
      <c r="K40" s="35">
        <v>0.6149</v>
      </c>
      <c r="L40" s="35">
        <v>0.55530000000000002</v>
      </c>
      <c r="M40" s="35">
        <v>0.41049999999999998</v>
      </c>
      <c r="N40" s="35">
        <v>0.69710000000000005</v>
      </c>
      <c r="O40" s="35">
        <v>0.65720000000000001</v>
      </c>
      <c r="P40" s="35"/>
      <c r="Q40" s="35"/>
      <c r="R40" s="35"/>
      <c r="S40" s="35">
        <v>0.69830000000000003</v>
      </c>
      <c r="T40" s="35">
        <v>0.68210000000000004</v>
      </c>
      <c r="U40" s="35">
        <v>0.63319999999999999</v>
      </c>
      <c r="V40" s="15"/>
      <c r="W40" s="36">
        <f t="shared" si="1"/>
        <v>0.6915</v>
      </c>
      <c r="X40" s="36">
        <f t="shared" si="10"/>
        <v>0.84409999999999996</v>
      </c>
      <c r="Y40" s="36">
        <f t="shared" si="11"/>
        <v>0.32369999999999999</v>
      </c>
      <c r="Z40" s="36">
        <f t="shared" si="12"/>
        <v>0.71029999999999993</v>
      </c>
      <c r="AA40" s="36">
        <f t="shared" si="13"/>
        <v>0.73380000000000001</v>
      </c>
      <c r="AB40" s="36">
        <f t="shared" si="14"/>
        <v>0.34860000000000002</v>
      </c>
      <c r="AC40" s="36">
        <f t="shared" si="15"/>
        <v>0.31869999999999998</v>
      </c>
      <c r="AD40" s="36">
        <f t="shared" si="16"/>
        <v>0.16639999999999999</v>
      </c>
      <c r="AE40" s="36">
        <f t="shared" si="17"/>
        <v>0.27839999999999998</v>
      </c>
      <c r="AF40" s="36">
        <f t="shared" si="2"/>
        <v>0.3851</v>
      </c>
      <c r="AG40" s="36">
        <f t="shared" si="3"/>
        <v>0.44469999999999998</v>
      </c>
      <c r="AH40" s="36">
        <f t="shared" si="4"/>
        <v>0.58950000000000002</v>
      </c>
      <c r="AI40" s="36">
        <f t="shared" si="5"/>
        <v>0.30289999999999995</v>
      </c>
      <c r="AJ40" s="36">
        <f t="shared" si="6"/>
        <v>0.34279999999999999</v>
      </c>
      <c r="AK40" s="36"/>
      <c r="AL40" s="36"/>
      <c r="AM40" s="36"/>
      <c r="AN40" s="36">
        <f t="shared" si="7"/>
        <v>0.30169999999999997</v>
      </c>
      <c r="AO40" s="36">
        <f t="shared" si="8"/>
        <v>0.31789999999999996</v>
      </c>
      <c r="AP40" s="36">
        <f t="shared" si="9"/>
        <v>0.36680000000000001</v>
      </c>
    </row>
    <row r="41" spans="1:42" x14ac:dyDescent="0.2">
      <c r="A41" s="13">
        <v>2005</v>
      </c>
      <c r="B41" s="35">
        <v>0.33169999999999999</v>
      </c>
      <c r="C41" s="35">
        <v>0.1452</v>
      </c>
      <c r="D41" s="35">
        <v>0.67259999999999998</v>
      </c>
      <c r="E41" s="35">
        <v>0.28660000000000002</v>
      </c>
      <c r="F41" s="35">
        <v>0.2767</v>
      </c>
      <c r="G41" s="35">
        <v>0.64149999999999996</v>
      </c>
      <c r="H41" s="35">
        <v>0.69799999999999995</v>
      </c>
      <c r="I41" s="35">
        <v>0.82899999999999996</v>
      </c>
      <c r="J41" s="35">
        <v>0.71550000000000002</v>
      </c>
      <c r="K41" s="35">
        <v>0.61180000000000001</v>
      </c>
      <c r="L41" s="35">
        <v>0.54210000000000003</v>
      </c>
      <c r="M41" s="35">
        <v>0.45140000000000002</v>
      </c>
      <c r="N41" s="35">
        <v>0.69340000000000002</v>
      </c>
      <c r="O41" s="35">
        <v>0.66949999999999998</v>
      </c>
      <c r="P41" s="35"/>
      <c r="Q41" s="35"/>
      <c r="R41" s="35"/>
      <c r="S41" s="35">
        <v>0.66679999999999995</v>
      </c>
      <c r="T41" s="35">
        <v>0.69359999999999999</v>
      </c>
      <c r="U41" s="35">
        <v>0.63180000000000003</v>
      </c>
      <c r="V41" s="15"/>
      <c r="W41" s="36">
        <f t="shared" si="1"/>
        <v>0.66830000000000001</v>
      </c>
      <c r="X41" s="36">
        <f t="shared" si="10"/>
        <v>0.8548</v>
      </c>
      <c r="Y41" s="36">
        <f t="shared" si="11"/>
        <v>0.32740000000000002</v>
      </c>
      <c r="Z41" s="36">
        <f t="shared" si="12"/>
        <v>0.71340000000000003</v>
      </c>
      <c r="AA41" s="36">
        <f t="shared" si="13"/>
        <v>0.72330000000000005</v>
      </c>
      <c r="AB41" s="36">
        <f t="shared" si="14"/>
        <v>0.35850000000000004</v>
      </c>
      <c r="AC41" s="36">
        <f t="shared" si="15"/>
        <v>0.30200000000000005</v>
      </c>
      <c r="AD41" s="36">
        <f t="shared" si="16"/>
        <v>0.17100000000000004</v>
      </c>
      <c r="AE41" s="36">
        <f t="shared" si="17"/>
        <v>0.28449999999999998</v>
      </c>
      <c r="AF41" s="36">
        <f t="shared" si="2"/>
        <v>0.38819999999999999</v>
      </c>
      <c r="AG41" s="36">
        <f t="shared" si="3"/>
        <v>0.45789999999999997</v>
      </c>
      <c r="AH41" s="36">
        <f t="shared" si="4"/>
        <v>0.54859999999999998</v>
      </c>
      <c r="AI41" s="36">
        <f t="shared" si="5"/>
        <v>0.30659999999999998</v>
      </c>
      <c r="AJ41" s="36">
        <f t="shared" si="6"/>
        <v>0.33050000000000002</v>
      </c>
      <c r="AK41" s="36"/>
      <c r="AL41" s="36"/>
      <c r="AM41" s="36"/>
      <c r="AN41" s="36">
        <f t="shared" si="7"/>
        <v>0.33320000000000005</v>
      </c>
      <c r="AO41" s="36">
        <f t="shared" si="8"/>
        <v>0.30640000000000001</v>
      </c>
      <c r="AP41" s="36">
        <f t="shared" si="9"/>
        <v>0.36819999999999997</v>
      </c>
    </row>
    <row r="42" spans="1:42" x14ac:dyDescent="0.2">
      <c r="A42" s="13">
        <v>2006</v>
      </c>
      <c r="B42" s="35">
        <v>0.33300000000000002</v>
      </c>
      <c r="C42" s="35">
        <v>0.15690000000000001</v>
      </c>
      <c r="D42" s="35">
        <v>0.67079999999999995</v>
      </c>
      <c r="E42" s="35">
        <v>0.26629999999999998</v>
      </c>
      <c r="F42" s="35">
        <v>0.28260000000000002</v>
      </c>
      <c r="G42" s="35">
        <v>0.6472</v>
      </c>
      <c r="H42" s="35">
        <v>0.70820000000000005</v>
      </c>
      <c r="I42" s="35">
        <v>0.83</v>
      </c>
      <c r="J42" s="35">
        <v>0.71509999999999996</v>
      </c>
      <c r="K42" s="35">
        <v>0.60709999999999997</v>
      </c>
      <c r="L42" s="35">
        <v>0.54959999999999998</v>
      </c>
      <c r="M42" s="35">
        <v>0.45889999999999997</v>
      </c>
      <c r="N42" s="35">
        <v>0.69589999999999996</v>
      </c>
      <c r="O42" s="35">
        <v>0.6734</v>
      </c>
      <c r="P42" s="35"/>
      <c r="Q42" s="35"/>
      <c r="R42" s="35"/>
      <c r="S42" s="35">
        <v>0.65569999999999995</v>
      </c>
      <c r="T42" s="35">
        <v>0.70040000000000002</v>
      </c>
      <c r="U42" s="35">
        <v>0.63200000000000001</v>
      </c>
      <c r="V42" s="15"/>
      <c r="W42" s="36">
        <f t="shared" si="1"/>
        <v>0.66700000000000004</v>
      </c>
      <c r="X42" s="36">
        <f t="shared" si="10"/>
        <v>0.84309999999999996</v>
      </c>
      <c r="Y42" s="36">
        <f t="shared" si="11"/>
        <v>0.32920000000000005</v>
      </c>
      <c r="Z42" s="36">
        <f t="shared" si="12"/>
        <v>0.73370000000000002</v>
      </c>
      <c r="AA42" s="36">
        <f t="shared" si="13"/>
        <v>0.71740000000000004</v>
      </c>
      <c r="AB42" s="36">
        <f t="shared" si="14"/>
        <v>0.3528</v>
      </c>
      <c r="AC42" s="36">
        <f t="shared" si="15"/>
        <v>0.29179999999999995</v>
      </c>
      <c r="AD42" s="36">
        <f t="shared" si="16"/>
        <v>0.17000000000000004</v>
      </c>
      <c r="AE42" s="36">
        <f t="shared" si="17"/>
        <v>0.28490000000000004</v>
      </c>
      <c r="AF42" s="36">
        <f t="shared" si="2"/>
        <v>0.39290000000000003</v>
      </c>
      <c r="AG42" s="36">
        <f t="shared" si="3"/>
        <v>0.45040000000000002</v>
      </c>
      <c r="AH42" s="36">
        <f t="shared" si="4"/>
        <v>0.54110000000000003</v>
      </c>
      <c r="AI42" s="36">
        <f t="shared" si="5"/>
        <v>0.30410000000000004</v>
      </c>
      <c r="AJ42" s="36">
        <f t="shared" si="6"/>
        <v>0.3266</v>
      </c>
      <c r="AK42" s="36"/>
      <c r="AL42" s="36"/>
      <c r="AM42" s="36"/>
      <c r="AN42" s="36">
        <f t="shared" si="7"/>
        <v>0.34430000000000005</v>
      </c>
      <c r="AO42" s="36">
        <f t="shared" si="8"/>
        <v>0.29959999999999998</v>
      </c>
      <c r="AP42" s="36">
        <f t="shared" si="9"/>
        <v>0.36799999999999999</v>
      </c>
    </row>
    <row r="43" spans="1:42" x14ac:dyDescent="0.2">
      <c r="A43" s="13">
        <v>2007</v>
      </c>
      <c r="B43" s="35">
        <v>0.38109999999999999</v>
      </c>
      <c r="C43" s="35">
        <v>0.17599999999999999</v>
      </c>
      <c r="D43" s="35">
        <v>0.67969999999999997</v>
      </c>
      <c r="E43" s="35">
        <v>0.24660000000000001</v>
      </c>
      <c r="F43" s="35">
        <v>0.2918</v>
      </c>
      <c r="G43" s="35">
        <v>0.65439999999999998</v>
      </c>
      <c r="H43" s="35">
        <v>0.71719999999999995</v>
      </c>
      <c r="I43" s="35">
        <v>0.84199999999999997</v>
      </c>
      <c r="J43" s="35">
        <v>0.74219999999999997</v>
      </c>
      <c r="K43" s="35">
        <v>0.60819999999999996</v>
      </c>
      <c r="L43" s="35">
        <v>0.56069999999999998</v>
      </c>
      <c r="M43" s="35">
        <v>0.49780000000000002</v>
      </c>
      <c r="N43" s="35">
        <v>0.7056</v>
      </c>
      <c r="O43" s="35">
        <v>0.68910000000000005</v>
      </c>
      <c r="P43" s="35"/>
      <c r="Q43" s="35"/>
      <c r="R43" s="35"/>
      <c r="S43" s="35">
        <v>0.63819999999999999</v>
      </c>
      <c r="T43" s="35">
        <v>0.71699999999999997</v>
      </c>
      <c r="U43" s="35">
        <v>0.64119999999999999</v>
      </c>
      <c r="V43" s="15"/>
      <c r="W43" s="36">
        <f t="shared" si="1"/>
        <v>0.61890000000000001</v>
      </c>
      <c r="X43" s="36">
        <f t="shared" si="10"/>
        <v>0.82400000000000007</v>
      </c>
      <c r="Y43" s="36">
        <f t="shared" si="11"/>
        <v>0.32030000000000003</v>
      </c>
      <c r="Z43" s="36">
        <f t="shared" si="12"/>
        <v>0.75339999999999996</v>
      </c>
      <c r="AA43" s="36">
        <f t="shared" si="13"/>
        <v>0.70819999999999994</v>
      </c>
      <c r="AB43" s="36">
        <f t="shared" si="14"/>
        <v>0.34560000000000002</v>
      </c>
      <c r="AC43" s="36">
        <f t="shared" si="15"/>
        <v>0.28280000000000005</v>
      </c>
      <c r="AD43" s="36">
        <f t="shared" si="16"/>
        <v>0.15800000000000003</v>
      </c>
      <c r="AE43" s="36">
        <f t="shared" si="17"/>
        <v>0.25780000000000003</v>
      </c>
      <c r="AF43" s="36">
        <f t="shared" si="2"/>
        <v>0.39180000000000004</v>
      </c>
      <c r="AG43" s="36">
        <f t="shared" si="3"/>
        <v>0.43930000000000002</v>
      </c>
      <c r="AH43" s="36">
        <f t="shared" si="4"/>
        <v>0.50219999999999998</v>
      </c>
      <c r="AI43" s="36">
        <f t="shared" si="5"/>
        <v>0.2944</v>
      </c>
      <c r="AJ43" s="36">
        <f t="shared" si="6"/>
        <v>0.31089999999999995</v>
      </c>
      <c r="AK43" s="36"/>
      <c r="AL43" s="36"/>
      <c r="AM43" s="36"/>
      <c r="AN43" s="36">
        <f t="shared" si="7"/>
        <v>0.36180000000000001</v>
      </c>
      <c r="AO43" s="36">
        <f t="shared" si="8"/>
        <v>0.28300000000000003</v>
      </c>
      <c r="AP43" s="36">
        <f t="shared" si="9"/>
        <v>0.35880000000000001</v>
      </c>
    </row>
    <row r="44" spans="1:42" x14ac:dyDescent="0.2">
      <c r="A44" s="13">
        <v>2008</v>
      </c>
      <c r="B44" s="35">
        <v>0.40560000000000002</v>
      </c>
      <c r="C44" s="35">
        <v>0.16139999999999999</v>
      </c>
      <c r="D44" s="35">
        <v>0.68730000000000002</v>
      </c>
      <c r="E44" s="35">
        <v>0.26050000000000001</v>
      </c>
      <c r="F44" s="35">
        <v>0.28820000000000001</v>
      </c>
      <c r="G44" s="35">
        <v>0.64300000000000002</v>
      </c>
      <c r="H44" s="35">
        <v>0.7147</v>
      </c>
      <c r="I44" s="35">
        <v>0.84560000000000002</v>
      </c>
      <c r="J44" s="35">
        <v>0.75019999999999998</v>
      </c>
      <c r="K44" s="35">
        <v>0.6079</v>
      </c>
      <c r="L44" s="35">
        <v>0.55759999999999998</v>
      </c>
      <c r="M44" s="35">
        <v>0.50409999999999999</v>
      </c>
      <c r="N44" s="35">
        <v>0.69089999999999996</v>
      </c>
      <c r="O44" s="35">
        <v>0.69940000000000002</v>
      </c>
      <c r="P44" s="35"/>
      <c r="Q44" s="35"/>
      <c r="R44" s="35"/>
      <c r="S44" s="35">
        <v>0.61309999999999998</v>
      </c>
      <c r="T44" s="35">
        <v>0.73970000000000002</v>
      </c>
      <c r="U44" s="35">
        <v>0.63800000000000001</v>
      </c>
      <c r="V44" s="15"/>
      <c r="W44" s="36">
        <f t="shared" si="1"/>
        <v>0.59440000000000004</v>
      </c>
      <c r="X44" s="36">
        <f t="shared" si="10"/>
        <v>0.83860000000000001</v>
      </c>
      <c r="Y44" s="36">
        <f t="shared" si="11"/>
        <v>0.31269999999999998</v>
      </c>
      <c r="Z44" s="36">
        <f t="shared" si="12"/>
        <v>0.73950000000000005</v>
      </c>
      <c r="AA44" s="36">
        <f t="shared" si="13"/>
        <v>0.71179999999999999</v>
      </c>
      <c r="AB44" s="36">
        <f t="shared" si="14"/>
        <v>0.35699999999999998</v>
      </c>
      <c r="AC44" s="36">
        <f t="shared" si="15"/>
        <v>0.2853</v>
      </c>
      <c r="AD44" s="36">
        <f t="shared" si="16"/>
        <v>0.15439999999999998</v>
      </c>
      <c r="AE44" s="36">
        <f t="shared" si="17"/>
        <v>0.24980000000000002</v>
      </c>
      <c r="AF44" s="36">
        <f t="shared" si="2"/>
        <v>0.3921</v>
      </c>
      <c r="AG44" s="36">
        <f t="shared" si="3"/>
        <v>0.44240000000000002</v>
      </c>
      <c r="AH44" s="36">
        <f t="shared" si="4"/>
        <v>0.49590000000000001</v>
      </c>
      <c r="AI44" s="36">
        <f t="shared" si="5"/>
        <v>0.30910000000000004</v>
      </c>
      <c r="AJ44" s="36">
        <f t="shared" si="6"/>
        <v>0.30059999999999998</v>
      </c>
      <c r="AK44" s="36"/>
      <c r="AL44" s="36"/>
      <c r="AM44" s="36"/>
      <c r="AN44" s="36">
        <f t="shared" si="7"/>
        <v>0.38690000000000002</v>
      </c>
      <c r="AO44" s="36">
        <f t="shared" si="8"/>
        <v>0.26029999999999998</v>
      </c>
      <c r="AP44" s="36">
        <f t="shared" si="9"/>
        <v>0.36199999999999999</v>
      </c>
    </row>
    <row r="45" spans="1:42" x14ac:dyDescent="0.2">
      <c r="A45" s="13">
        <v>2009</v>
      </c>
      <c r="B45" s="35">
        <v>0.3926</v>
      </c>
      <c r="C45" s="35">
        <v>0.1784</v>
      </c>
      <c r="D45" s="35">
        <v>0.69189999999999996</v>
      </c>
      <c r="E45" s="35">
        <v>0.24759999999999999</v>
      </c>
      <c r="F45" s="35">
        <v>0.28110000000000002</v>
      </c>
      <c r="G45" s="35">
        <v>0.66410000000000002</v>
      </c>
      <c r="H45" s="35">
        <v>0.71279999999999999</v>
      </c>
      <c r="I45" s="35">
        <v>0.86780000000000002</v>
      </c>
      <c r="J45" s="35">
        <v>0.76480000000000004</v>
      </c>
      <c r="K45" s="35">
        <v>0.59750000000000003</v>
      </c>
      <c r="L45" s="35">
        <v>0.53139999999999998</v>
      </c>
      <c r="M45" s="35">
        <v>0.49009999999999998</v>
      </c>
      <c r="N45" s="35">
        <v>0.66520000000000001</v>
      </c>
      <c r="O45" s="35">
        <v>0.69010000000000005</v>
      </c>
      <c r="P45" s="35"/>
      <c r="Q45" s="35"/>
      <c r="R45" s="35"/>
      <c r="S45" s="35">
        <v>0.65039999999999998</v>
      </c>
      <c r="T45" s="35">
        <v>0.76029999999999998</v>
      </c>
      <c r="U45" s="35">
        <v>0.63090000000000002</v>
      </c>
      <c r="V45" s="15"/>
      <c r="W45" s="36">
        <f t="shared" si="1"/>
        <v>0.60739999999999994</v>
      </c>
      <c r="X45" s="36">
        <f t="shared" si="10"/>
        <v>0.8216</v>
      </c>
      <c r="Y45" s="36">
        <f t="shared" si="11"/>
        <v>0.30810000000000004</v>
      </c>
      <c r="Z45" s="36">
        <f t="shared" si="12"/>
        <v>0.75239999999999996</v>
      </c>
      <c r="AA45" s="36">
        <f t="shared" si="13"/>
        <v>0.71889999999999998</v>
      </c>
      <c r="AB45" s="36">
        <f t="shared" si="14"/>
        <v>0.33589999999999998</v>
      </c>
      <c r="AC45" s="36">
        <f t="shared" si="15"/>
        <v>0.28720000000000001</v>
      </c>
      <c r="AD45" s="36">
        <f t="shared" si="16"/>
        <v>0.13219999999999998</v>
      </c>
      <c r="AE45" s="36">
        <f t="shared" si="17"/>
        <v>0.23519999999999996</v>
      </c>
      <c r="AF45" s="36">
        <f t="shared" si="2"/>
        <v>0.40249999999999997</v>
      </c>
      <c r="AG45" s="36">
        <f t="shared" si="3"/>
        <v>0.46860000000000002</v>
      </c>
      <c r="AH45" s="36">
        <f t="shared" si="4"/>
        <v>0.50990000000000002</v>
      </c>
      <c r="AI45" s="36">
        <f t="shared" si="5"/>
        <v>0.33479999999999999</v>
      </c>
      <c r="AJ45" s="36">
        <f t="shared" si="6"/>
        <v>0.30989999999999995</v>
      </c>
      <c r="AK45" s="36"/>
      <c r="AL45" s="36"/>
      <c r="AM45" s="36"/>
      <c r="AN45" s="36">
        <f t="shared" si="7"/>
        <v>0.34960000000000002</v>
      </c>
      <c r="AO45" s="36">
        <f t="shared" si="8"/>
        <v>0.23970000000000002</v>
      </c>
      <c r="AP45" s="36">
        <f t="shared" si="9"/>
        <v>0.36909999999999998</v>
      </c>
    </row>
    <row r="46" spans="1:42" x14ac:dyDescent="0.2">
      <c r="A46" s="13">
        <v>2010</v>
      </c>
      <c r="B46" s="35">
        <v>0.43509999999999999</v>
      </c>
      <c r="C46" s="35">
        <v>0.19539999999999999</v>
      </c>
      <c r="D46" s="35">
        <v>0.67910000000000004</v>
      </c>
      <c r="E46" s="35">
        <v>0.26200000000000001</v>
      </c>
      <c r="F46" s="35">
        <v>0.28720000000000001</v>
      </c>
      <c r="G46" s="35">
        <v>0.68579999999999997</v>
      </c>
      <c r="H46" s="35">
        <v>0.71630000000000005</v>
      </c>
      <c r="I46" s="35">
        <v>0.87239999999999995</v>
      </c>
      <c r="J46" s="35">
        <v>0.77759999999999996</v>
      </c>
      <c r="K46" s="35">
        <v>0.58679999999999999</v>
      </c>
      <c r="L46" s="35">
        <v>0.52249999999999996</v>
      </c>
      <c r="M46" s="35">
        <v>0.48270000000000002</v>
      </c>
      <c r="N46" s="35">
        <v>0.65200000000000002</v>
      </c>
      <c r="O46" s="35">
        <v>0.67310000000000003</v>
      </c>
      <c r="P46" s="35"/>
      <c r="Q46" s="35"/>
      <c r="R46" s="35"/>
      <c r="S46" s="35">
        <v>0.68930000000000002</v>
      </c>
      <c r="T46" s="35">
        <v>0.76719999999999999</v>
      </c>
      <c r="U46" s="35">
        <v>0.63019999999999998</v>
      </c>
      <c r="V46" s="15"/>
      <c r="W46" s="36">
        <f t="shared" si="1"/>
        <v>0.56489999999999996</v>
      </c>
      <c r="X46" s="36">
        <f t="shared" si="10"/>
        <v>0.80459999999999998</v>
      </c>
      <c r="Y46" s="36">
        <f t="shared" si="11"/>
        <v>0.32089999999999996</v>
      </c>
      <c r="Z46" s="36">
        <f t="shared" si="12"/>
        <v>0.73799999999999999</v>
      </c>
      <c r="AA46" s="36">
        <f t="shared" si="13"/>
        <v>0.71279999999999999</v>
      </c>
      <c r="AB46" s="36">
        <f t="shared" si="14"/>
        <v>0.31420000000000003</v>
      </c>
      <c r="AC46" s="36">
        <f t="shared" si="15"/>
        <v>0.28369999999999995</v>
      </c>
      <c r="AD46" s="36">
        <f t="shared" si="16"/>
        <v>0.12760000000000005</v>
      </c>
      <c r="AE46" s="36">
        <f t="shared" si="17"/>
        <v>0.22240000000000004</v>
      </c>
      <c r="AF46" s="36">
        <f t="shared" si="2"/>
        <v>0.41320000000000001</v>
      </c>
      <c r="AG46" s="36">
        <f t="shared" si="3"/>
        <v>0.47750000000000004</v>
      </c>
      <c r="AH46" s="36">
        <f t="shared" si="4"/>
        <v>0.51729999999999998</v>
      </c>
      <c r="AI46" s="36">
        <f t="shared" si="5"/>
        <v>0.34799999999999998</v>
      </c>
      <c r="AJ46" s="36">
        <f t="shared" si="6"/>
        <v>0.32689999999999997</v>
      </c>
      <c r="AK46" s="36"/>
      <c r="AL46" s="36"/>
      <c r="AM46" s="36"/>
      <c r="AN46" s="36">
        <f t="shared" si="7"/>
        <v>0.31069999999999998</v>
      </c>
      <c r="AO46" s="36">
        <f t="shared" si="8"/>
        <v>0.23280000000000001</v>
      </c>
      <c r="AP46" s="36">
        <f t="shared" si="9"/>
        <v>0.36980000000000002</v>
      </c>
    </row>
    <row r="47" spans="1:42" x14ac:dyDescent="0.2">
      <c r="A47" s="13">
        <v>2011</v>
      </c>
      <c r="B47" s="35">
        <v>0.42420000000000002</v>
      </c>
      <c r="C47" s="35">
        <v>0.17480000000000001</v>
      </c>
      <c r="D47" s="35">
        <v>0.65910000000000002</v>
      </c>
      <c r="E47" s="35">
        <v>0.33650000000000002</v>
      </c>
      <c r="F47" s="35">
        <v>0.27950000000000003</v>
      </c>
      <c r="G47" s="35">
        <v>0.66979999999999995</v>
      </c>
      <c r="H47" s="35">
        <v>0.72460000000000002</v>
      </c>
      <c r="I47" s="35">
        <v>0.82920000000000005</v>
      </c>
      <c r="J47" s="35">
        <v>0.76200000000000001</v>
      </c>
      <c r="K47" s="35">
        <v>0.58509999999999995</v>
      </c>
      <c r="L47" s="35">
        <v>0.5454</v>
      </c>
      <c r="M47" s="35">
        <v>0.45700000000000002</v>
      </c>
      <c r="N47" s="35">
        <v>0.64629999999999999</v>
      </c>
      <c r="O47" s="35">
        <v>0.66779999999999995</v>
      </c>
      <c r="P47" s="35"/>
      <c r="Q47" s="35"/>
      <c r="R47" s="35"/>
      <c r="S47" s="35">
        <v>0.66349999999999998</v>
      </c>
      <c r="T47" s="35">
        <v>0.74939999999999996</v>
      </c>
      <c r="U47" s="35">
        <v>0.62629999999999997</v>
      </c>
      <c r="V47" s="15"/>
      <c r="W47" s="36">
        <f t="shared" si="1"/>
        <v>0.57579999999999998</v>
      </c>
      <c r="X47" s="36">
        <f t="shared" si="10"/>
        <v>0.82519999999999993</v>
      </c>
      <c r="Y47" s="36">
        <f t="shared" si="11"/>
        <v>0.34089999999999998</v>
      </c>
      <c r="Z47" s="36">
        <f t="shared" si="12"/>
        <v>0.66349999999999998</v>
      </c>
      <c r="AA47" s="36">
        <f t="shared" si="13"/>
        <v>0.72049999999999992</v>
      </c>
      <c r="AB47" s="36">
        <f t="shared" si="14"/>
        <v>0.33020000000000005</v>
      </c>
      <c r="AC47" s="36">
        <f t="shared" si="15"/>
        <v>0.27539999999999998</v>
      </c>
      <c r="AD47" s="36">
        <f t="shared" si="16"/>
        <v>0.17079999999999995</v>
      </c>
      <c r="AE47" s="36">
        <f t="shared" si="17"/>
        <v>0.23799999999999999</v>
      </c>
      <c r="AF47" s="36">
        <f t="shared" si="2"/>
        <v>0.41490000000000005</v>
      </c>
      <c r="AG47" s="36">
        <f t="shared" si="3"/>
        <v>0.4546</v>
      </c>
      <c r="AH47" s="36">
        <f t="shared" si="4"/>
        <v>0.54299999999999993</v>
      </c>
      <c r="AI47" s="36">
        <f t="shared" si="5"/>
        <v>0.35370000000000001</v>
      </c>
      <c r="AJ47" s="36">
        <f t="shared" si="6"/>
        <v>0.33220000000000005</v>
      </c>
      <c r="AK47" s="36"/>
      <c r="AL47" s="36"/>
      <c r="AM47" s="36"/>
      <c r="AN47" s="36">
        <f t="shared" si="7"/>
        <v>0.33650000000000002</v>
      </c>
      <c r="AO47" s="36">
        <f t="shared" si="8"/>
        <v>0.25060000000000004</v>
      </c>
      <c r="AP47" s="36">
        <f t="shared" si="9"/>
        <v>0.37370000000000003</v>
      </c>
    </row>
    <row r="48" spans="1:42" x14ac:dyDescent="0.2">
      <c r="A48" s="13">
        <v>2012</v>
      </c>
      <c r="B48" s="35">
        <v>0.4173</v>
      </c>
      <c r="C48" s="35">
        <v>0.19020000000000001</v>
      </c>
      <c r="D48" s="35">
        <v>0.6522</v>
      </c>
      <c r="E48" s="35">
        <v>0.33889999999999998</v>
      </c>
      <c r="F48" s="35">
        <v>0.27250000000000002</v>
      </c>
      <c r="G48" s="35">
        <v>0.65880000000000005</v>
      </c>
      <c r="H48" s="35">
        <v>0.73160000000000003</v>
      </c>
      <c r="I48" s="35">
        <v>0.81</v>
      </c>
      <c r="J48" s="35">
        <v>0.76339999999999997</v>
      </c>
      <c r="K48" s="35">
        <v>0.58979999999999999</v>
      </c>
      <c r="L48" s="35">
        <v>0.53720000000000001</v>
      </c>
      <c r="M48" s="35">
        <v>0.40820000000000001</v>
      </c>
      <c r="N48" s="35">
        <v>0.64749999999999996</v>
      </c>
      <c r="O48" s="35">
        <v>0.67100000000000004</v>
      </c>
      <c r="P48" s="35"/>
      <c r="Q48" s="35"/>
      <c r="R48" s="35"/>
      <c r="S48" s="35">
        <v>0.65580000000000005</v>
      </c>
      <c r="T48" s="35">
        <v>0.73199999999999998</v>
      </c>
      <c r="U48" s="35">
        <v>0.62070000000000003</v>
      </c>
      <c r="V48" s="15"/>
      <c r="W48" s="36">
        <f t="shared" si="1"/>
        <v>0.5827</v>
      </c>
      <c r="X48" s="36">
        <f t="shared" si="10"/>
        <v>0.80979999999999996</v>
      </c>
      <c r="Y48" s="36">
        <f t="shared" si="11"/>
        <v>0.3478</v>
      </c>
      <c r="Z48" s="36">
        <f t="shared" si="12"/>
        <v>0.66110000000000002</v>
      </c>
      <c r="AA48" s="36">
        <f t="shared" si="13"/>
        <v>0.72750000000000004</v>
      </c>
      <c r="AB48" s="36">
        <f t="shared" si="14"/>
        <v>0.34119999999999995</v>
      </c>
      <c r="AC48" s="36">
        <f t="shared" si="15"/>
        <v>0.26839999999999997</v>
      </c>
      <c r="AD48" s="36">
        <f t="shared" si="16"/>
        <v>0.18999999999999995</v>
      </c>
      <c r="AE48" s="36">
        <f t="shared" si="17"/>
        <v>0.23660000000000003</v>
      </c>
      <c r="AF48" s="36">
        <f t="shared" si="2"/>
        <v>0.41020000000000001</v>
      </c>
      <c r="AG48" s="36">
        <f t="shared" si="3"/>
        <v>0.46279999999999999</v>
      </c>
      <c r="AH48" s="36">
        <f t="shared" si="4"/>
        <v>0.59179999999999999</v>
      </c>
      <c r="AI48" s="36">
        <f t="shared" si="5"/>
        <v>0.35250000000000004</v>
      </c>
      <c r="AJ48" s="36">
        <f t="shared" si="6"/>
        <v>0.32899999999999996</v>
      </c>
      <c r="AK48" s="36"/>
      <c r="AL48" s="36"/>
      <c r="AM48" s="36"/>
      <c r="AN48" s="36">
        <f t="shared" si="7"/>
        <v>0.34419999999999995</v>
      </c>
      <c r="AO48" s="36">
        <f t="shared" si="8"/>
        <v>0.26800000000000002</v>
      </c>
      <c r="AP48" s="36">
        <f t="shared" si="9"/>
        <v>0.37929999999999997</v>
      </c>
    </row>
    <row r="49" spans="1:42" x14ac:dyDescent="0.2">
      <c r="A49" s="13">
        <v>2013</v>
      </c>
      <c r="B49" s="35">
        <v>0.46089999999999998</v>
      </c>
      <c r="C49" s="35">
        <v>0.21640000000000001</v>
      </c>
      <c r="D49" s="35">
        <v>0.64959999999999996</v>
      </c>
      <c r="E49" s="35">
        <v>0.30270000000000002</v>
      </c>
      <c r="F49" s="35">
        <v>0.27110000000000001</v>
      </c>
      <c r="G49" s="35">
        <v>0.64449999999999996</v>
      </c>
      <c r="H49" s="35">
        <v>0.73019999999999996</v>
      </c>
      <c r="I49" s="35">
        <v>0.82389999999999997</v>
      </c>
      <c r="J49" s="35">
        <v>0.77180000000000004</v>
      </c>
      <c r="K49" s="35">
        <v>0.59850000000000003</v>
      </c>
      <c r="L49" s="35">
        <v>0.53310000000000002</v>
      </c>
      <c r="M49" s="35">
        <v>0.38519999999999999</v>
      </c>
      <c r="N49" s="35">
        <v>0.65710000000000002</v>
      </c>
      <c r="O49" s="35">
        <v>0.67379999999999995</v>
      </c>
      <c r="P49" s="35"/>
      <c r="Q49" s="35"/>
      <c r="R49" s="35"/>
      <c r="S49" s="35">
        <v>0.65169999999999995</v>
      </c>
      <c r="T49" s="35">
        <v>0.72540000000000004</v>
      </c>
      <c r="U49" s="35">
        <v>0.62090000000000001</v>
      </c>
      <c r="V49" s="15"/>
      <c r="W49" s="36">
        <f t="shared" si="1"/>
        <v>0.53910000000000002</v>
      </c>
      <c r="X49" s="36">
        <f t="shared" si="10"/>
        <v>0.78359999999999996</v>
      </c>
      <c r="Y49" s="36">
        <f t="shared" si="11"/>
        <v>0.35040000000000004</v>
      </c>
      <c r="Z49" s="36">
        <f t="shared" si="12"/>
        <v>0.69730000000000003</v>
      </c>
      <c r="AA49" s="36">
        <f t="shared" si="13"/>
        <v>0.72889999999999999</v>
      </c>
      <c r="AB49" s="36">
        <f t="shared" si="14"/>
        <v>0.35550000000000004</v>
      </c>
      <c r="AC49" s="36">
        <f t="shared" si="15"/>
        <v>0.26980000000000004</v>
      </c>
      <c r="AD49" s="36">
        <f t="shared" si="16"/>
        <v>0.17610000000000003</v>
      </c>
      <c r="AE49" s="36">
        <f t="shared" si="17"/>
        <v>0.22819999999999996</v>
      </c>
      <c r="AF49" s="36">
        <f t="shared" si="2"/>
        <v>0.40149999999999997</v>
      </c>
      <c r="AG49" s="36">
        <f t="shared" si="3"/>
        <v>0.46689999999999998</v>
      </c>
      <c r="AH49" s="36">
        <f t="shared" si="4"/>
        <v>0.61480000000000001</v>
      </c>
      <c r="AI49" s="36">
        <f t="shared" si="5"/>
        <v>0.34289999999999998</v>
      </c>
      <c r="AJ49" s="36">
        <f t="shared" si="6"/>
        <v>0.32620000000000005</v>
      </c>
      <c r="AK49" s="36"/>
      <c r="AL49" s="36"/>
      <c r="AM49" s="36"/>
      <c r="AN49" s="36">
        <f t="shared" si="7"/>
        <v>0.34830000000000005</v>
      </c>
      <c r="AO49" s="36">
        <f t="shared" si="8"/>
        <v>0.27459999999999996</v>
      </c>
      <c r="AP49" s="36">
        <f t="shared" si="9"/>
        <v>0.37909999999999999</v>
      </c>
    </row>
    <row r="50" spans="1:42" x14ac:dyDescent="0.2">
      <c r="A50" s="13">
        <v>2014</v>
      </c>
      <c r="B50" s="35">
        <v>0.41389999999999999</v>
      </c>
      <c r="C50" s="35">
        <v>0.25209999999999999</v>
      </c>
      <c r="D50" s="35">
        <v>0.64359999999999995</v>
      </c>
      <c r="E50" s="35">
        <v>0.29299999999999998</v>
      </c>
      <c r="F50" s="35">
        <v>0.2828</v>
      </c>
      <c r="G50" s="35">
        <v>0.62180000000000002</v>
      </c>
      <c r="H50" s="35">
        <v>0.71870000000000001</v>
      </c>
      <c r="I50" s="35">
        <v>0.82740000000000002</v>
      </c>
      <c r="J50" s="35">
        <v>0.77510000000000001</v>
      </c>
      <c r="K50" s="35">
        <v>0.60060000000000002</v>
      </c>
      <c r="L50" s="35">
        <v>0.52849999999999997</v>
      </c>
      <c r="M50" s="35">
        <v>0.38290000000000002</v>
      </c>
      <c r="N50" s="35">
        <v>0.66220000000000001</v>
      </c>
      <c r="O50" s="35">
        <v>0.67220000000000002</v>
      </c>
      <c r="P50" s="35"/>
      <c r="Q50" s="35"/>
      <c r="R50" s="35"/>
      <c r="S50" s="35">
        <v>0.60429999999999995</v>
      </c>
      <c r="T50" s="35">
        <v>0.7167</v>
      </c>
      <c r="U50" s="35">
        <v>0.61829999999999996</v>
      </c>
      <c r="V50" s="15"/>
      <c r="W50" s="36">
        <f t="shared" si="1"/>
        <v>0.58610000000000007</v>
      </c>
      <c r="X50" s="36">
        <f t="shared" si="10"/>
        <v>0.74790000000000001</v>
      </c>
      <c r="Y50" s="36">
        <f t="shared" si="11"/>
        <v>0.35640000000000005</v>
      </c>
      <c r="Z50" s="36">
        <f t="shared" si="12"/>
        <v>0.70700000000000007</v>
      </c>
      <c r="AA50" s="36">
        <f t="shared" si="13"/>
        <v>0.71720000000000006</v>
      </c>
      <c r="AB50" s="36">
        <f t="shared" si="14"/>
        <v>0.37819999999999998</v>
      </c>
      <c r="AC50" s="36">
        <f t="shared" si="15"/>
        <v>0.28129999999999999</v>
      </c>
      <c r="AD50" s="36">
        <f t="shared" si="16"/>
        <v>0.17259999999999998</v>
      </c>
      <c r="AE50" s="36">
        <f t="shared" si="17"/>
        <v>0.22489999999999999</v>
      </c>
      <c r="AF50" s="36">
        <f t="shared" si="2"/>
        <v>0.39939999999999998</v>
      </c>
      <c r="AG50" s="36">
        <f t="shared" si="3"/>
        <v>0.47150000000000003</v>
      </c>
      <c r="AH50" s="36">
        <f t="shared" si="4"/>
        <v>0.61709999999999998</v>
      </c>
      <c r="AI50" s="36">
        <f t="shared" si="5"/>
        <v>0.33779999999999999</v>
      </c>
      <c r="AJ50" s="36">
        <f t="shared" si="6"/>
        <v>0.32779999999999998</v>
      </c>
      <c r="AK50" s="36"/>
      <c r="AL50" s="36"/>
      <c r="AM50" s="36"/>
      <c r="AN50" s="36">
        <f t="shared" si="7"/>
        <v>0.39570000000000005</v>
      </c>
      <c r="AO50" s="36">
        <f t="shared" si="8"/>
        <v>0.2833</v>
      </c>
      <c r="AP50" s="36">
        <f t="shared" si="9"/>
        <v>0.38170000000000004</v>
      </c>
    </row>
    <row r="51" spans="1:42" x14ac:dyDescent="0.2">
      <c r="A51" s="13">
        <v>2015</v>
      </c>
      <c r="B51" s="35">
        <v>0.40899999999999997</v>
      </c>
      <c r="C51" s="35">
        <v>0.35049999999999998</v>
      </c>
      <c r="D51" s="35">
        <v>0.63039999999999996</v>
      </c>
      <c r="E51" s="35">
        <v>0.28149999999999997</v>
      </c>
      <c r="F51" s="35">
        <v>0.29070000000000001</v>
      </c>
      <c r="G51" s="35">
        <v>0.60919999999999996</v>
      </c>
      <c r="H51" s="35">
        <v>0.70550000000000002</v>
      </c>
      <c r="I51" s="35">
        <v>0.81930000000000003</v>
      </c>
      <c r="J51" s="35">
        <v>0.77969999999999995</v>
      </c>
      <c r="K51" s="35">
        <v>0.60060000000000002</v>
      </c>
      <c r="L51" s="35">
        <v>0.5413</v>
      </c>
      <c r="M51" s="35">
        <v>0.37069999999999997</v>
      </c>
      <c r="N51" s="35">
        <v>0.65110000000000001</v>
      </c>
      <c r="O51" s="35">
        <v>0.65780000000000005</v>
      </c>
      <c r="P51" s="35"/>
      <c r="Q51" s="35"/>
      <c r="R51" s="35"/>
      <c r="S51" s="35">
        <v>0.56420000000000003</v>
      </c>
      <c r="T51" s="35">
        <v>0.70930000000000004</v>
      </c>
      <c r="U51" s="35">
        <v>0.61460000000000004</v>
      </c>
      <c r="V51" s="15"/>
      <c r="W51" s="36">
        <f t="shared" si="1"/>
        <v>0.59099999999999997</v>
      </c>
      <c r="X51" s="36">
        <f t="shared" si="10"/>
        <v>0.64949999999999997</v>
      </c>
      <c r="Y51" s="36">
        <f t="shared" si="11"/>
        <v>0.36960000000000004</v>
      </c>
      <c r="Z51" s="36">
        <f t="shared" si="12"/>
        <v>0.71850000000000003</v>
      </c>
      <c r="AA51" s="36">
        <f t="shared" si="13"/>
        <v>0.70930000000000004</v>
      </c>
      <c r="AB51" s="36">
        <f t="shared" si="14"/>
        <v>0.39080000000000004</v>
      </c>
      <c r="AC51" s="36">
        <f t="shared" si="15"/>
        <v>0.29449999999999998</v>
      </c>
      <c r="AD51" s="36">
        <f t="shared" si="16"/>
        <v>0.18069999999999997</v>
      </c>
      <c r="AE51" s="36">
        <f t="shared" si="17"/>
        <v>0.22030000000000005</v>
      </c>
      <c r="AF51" s="36">
        <f t="shared" si="2"/>
        <v>0.39939999999999998</v>
      </c>
      <c r="AG51" s="36">
        <f t="shared" si="3"/>
        <v>0.4587</v>
      </c>
      <c r="AH51" s="36">
        <f t="shared" si="4"/>
        <v>0.62929999999999997</v>
      </c>
      <c r="AI51" s="36">
        <f t="shared" si="5"/>
        <v>0.34889999999999999</v>
      </c>
      <c r="AJ51" s="36">
        <f t="shared" si="6"/>
        <v>0.34219999999999995</v>
      </c>
      <c r="AK51" s="36"/>
      <c r="AL51" s="36"/>
      <c r="AM51" s="36"/>
      <c r="AN51" s="36">
        <f t="shared" si="7"/>
        <v>0.43579999999999997</v>
      </c>
      <c r="AO51" s="36">
        <f t="shared" si="8"/>
        <v>0.29069999999999996</v>
      </c>
      <c r="AP51" s="36">
        <f t="shared" si="9"/>
        <v>0.38539999999999996</v>
      </c>
    </row>
    <row r="52" spans="1:42" x14ac:dyDescent="0.2">
      <c r="A52" s="13">
        <v>2016</v>
      </c>
      <c r="B52" s="35">
        <v>0.47639999999999999</v>
      </c>
      <c r="C52" s="35">
        <v>0.40589999999999998</v>
      </c>
      <c r="D52" s="35">
        <v>0.628</v>
      </c>
      <c r="E52" s="35">
        <v>0.28910000000000002</v>
      </c>
      <c r="F52" s="35">
        <v>0.29380000000000001</v>
      </c>
      <c r="G52" s="35">
        <v>0.6109</v>
      </c>
      <c r="H52" s="35">
        <v>0.71120000000000005</v>
      </c>
      <c r="I52" s="35">
        <v>0.82469999999999999</v>
      </c>
      <c r="J52" s="35">
        <v>0.78120000000000001</v>
      </c>
      <c r="K52" s="35">
        <v>0.60050000000000003</v>
      </c>
      <c r="L52" s="35">
        <v>0.52869999999999995</v>
      </c>
      <c r="M52" s="35">
        <v>0.3805</v>
      </c>
      <c r="N52" s="35">
        <v>0.64849999999999997</v>
      </c>
      <c r="O52" s="35">
        <v>0.64729999999999999</v>
      </c>
      <c r="P52" s="35"/>
      <c r="Q52" s="35"/>
      <c r="R52" s="35"/>
      <c r="S52" s="35">
        <v>0.57289999999999996</v>
      </c>
      <c r="T52" s="35">
        <v>0.71240000000000003</v>
      </c>
      <c r="U52" s="35">
        <v>0.61729999999999996</v>
      </c>
      <c r="V52" s="15"/>
      <c r="W52" s="36">
        <f t="shared" si="1"/>
        <v>0.52360000000000007</v>
      </c>
      <c r="X52" s="36">
        <f t="shared" si="10"/>
        <v>0.59410000000000007</v>
      </c>
      <c r="Y52" s="36">
        <f t="shared" si="11"/>
        <v>0.372</v>
      </c>
      <c r="Z52" s="36">
        <f t="shared" si="12"/>
        <v>0.71089999999999998</v>
      </c>
      <c r="AA52" s="36">
        <f t="shared" si="13"/>
        <v>0.70619999999999994</v>
      </c>
      <c r="AB52" s="36">
        <f t="shared" si="14"/>
        <v>0.3891</v>
      </c>
      <c r="AC52" s="36">
        <f t="shared" si="15"/>
        <v>0.28879999999999995</v>
      </c>
      <c r="AD52" s="36">
        <f t="shared" si="16"/>
        <v>0.17530000000000001</v>
      </c>
      <c r="AE52" s="36">
        <f t="shared" si="17"/>
        <v>0.21879999999999999</v>
      </c>
      <c r="AF52" s="36">
        <f t="shared" si="2"/>
        <v>0.39949999999999997</v>
      </c>
      <c r="AG52" s="36">
        <f t="shared" si="3"/>
        <v>0.47130000000000005</v>
      </c>
      <c r="AH52" s="36">
        <f t="shared" si="4"/>
        <v>0.61949999999999994</v>
      </c>
      <c r="AI52" s="36">
        <f t="shared" si="5"/>
        <v>0.35150000000000003</v>
      </c>
      <c r="AJ52" s="36">
        <f t="shared" si="6"/>
        <v>0.35270000000000001</v>
      </c>
      <c r="AK52" s="36"/>
      <c r="AL52" s="36"/>
      <c r="AM52" s="36"/>
      <c r="AN52" s="36">
        <f t="shared" si="7"/>
        <v>0.42710000000000004</v>
      </c>
      <c r="AO52" s="36">
        <f t="shared" si="8"/>
        <v>0.28759999999999997</v>
      </c>
      <c r="AP52" s="36">
        <f t="shared" si="9"/>
        <v>0.38270000000000004</v>
      </c>
    </row>
    <row r="53" spans="1:42" x14ac:dyDescent="0.2">
      <c r="A53" s="13">
        <v>2017</v>
      </c>
      <c r="B53" s="35">
        <v>0.51910000000000001</v>
      </c>
      <c r="C53" s="35">
        <v>0.32569999999999999</v>
      </c>
      <c r="D53" s="35">
        <v>0.63090000000000002</v>
      </c>
      <c r="E53" s="35">
        <v>0.29909999999999998</v>
      </c>
      <c r="F53" s="35">
        <v>0.30890000000000001</v>
      </c>
      <c r="G53" s="35">
        <v>0.61709999999999998</v>
      </c>
      <c r="H53" s="35">
        <v>0.72209999999999996</v>
      </c>
      <c r="I53" s="35">
        <v>0.83350000000000002</v>
      </c>
      <c r="J53" s="35">
        <v>0.78180000000000005</v>
      </c>
      <c r="K53" s="35">
        <v>0.60150000000000003</v>
      </c>
      <c r="L53" s="35">
        <v>0.49049999999999999</v>
      </c>
      <c r="M53" s="35">
        <v>0.40250000000000002</v>
      </c>
      <c r="N53" s="35">
        <v>0.65869999999999995</v>
      </c>
      <c r="O53" s="35">
        <v>0.64470000000000005</v>
      </c>
      <c r="P53" s="35"/>
      <c r="Q53" s="35"/>
      <c r="R53" s="35"/>
      <c r="S53" s="35">
        <v>0.59299999999999997</v>
      </c>
      <c r="T53" s="35">
        <v>0.71599999999999997</v>
      </c>
      <c r="U53" s="35">
        <v>0.61939999999999995</v>
      </c>
      <c r="V53" s="15"/>
      <c r="W53" s="36">
        <f t="shared" ref="W53" si="18">1-B53</f>
        <v>0.48089999999999999</v>
      </c>
      <c r="X53" s="36">
        <f t="shared" ref="X53" si="19">1-C53</f>
        <v>0.67430000000000001</v>
      </c>
      <c r="Y53" s="36">
        <f t="shared" ref="Y53" si="20">1-D53</f>
        <v>0.36909999999999998</v>
      </c>
      <c r="Z53" s="36">
        <f t="shared" ref="Z53" si="21">1-E53</f>
        <v>0.70090000000000008</v>
      </c>
      <c r="AA53" s="36">
        <f t="shared" ref="AA53" si="22">1-F53</f>
        <v>0.69110000000000005</v>
      </c>
      <c r="AB53" s="36">
        <f t="shared" ref="AB53" si="23">1-G53</f>
        <v>0.38290000000000002</v>
      </c>
      <c r="AC53" s="36">
        <f t="shared" ref="AC53" si="24">1-H53</f>
        <v>0.27790000000000004</v>
      </c>
      <c r="AD53" s="36">
        <f t="shared" ref="AD53" si="25">1-I53</f>
        <v>0.16649999999999998</v>
      </c>
      <c r="AE53" s="36">
        <f t="shared" ref="AE53" si="26">1-J53</f>
        <v>0.21819999999999995</v>
      </c>
      <c r="AF53" s="36">
        <f t="shared" ref="AF53" si="27">1-K53</f>
        <v>0.39849999999999997</v>
      </c>
      <c r="AG53" s="36">
        <f t="shared" ref="AG53" si="28">1-L53</f>
        <v>0.50950000000000006</v>
      </c>
      <c r="AH53" s="36">
        <f t="shared" ref="AH53" si="29">1-M53</f>
        <v>0.59749999999999992</v>
      </c>
      <c r="AI53" s="36">
        <f t="shared" ref="AI53" si="30">1-N53</f>
        <v>0.34130000000000005</v>
      </c>
      <c r="AJ53" s="36">
        <f t="shared" ref="AJ53" si="31">1-O53</f>
        <v>0.35529999999999995</v>
      </c>
      <c r="AK53" s="36"/>
      <c r="AL53" s="36"/>
      <c r="AM53" s="36"/>
      <c r="AN53" s="36">
        <f t="shared" ref="AN53" si="32">1-S53</f>
        <v>0.40700000000000003</v>
      </c>
      <c r="AO53" s="36">
        <f t="shared" ref="AO53" si="33">1-T53</f>
        <v>0.28400000000000003</v>
      </c>
      <c r="AP53" s="36">
        <f t="shared" ref="AP53" si="34">1-U53</f>
        <v>0.38060000000000005</v>
      </c>
    </row>
    <row r="54" spans="1:42" x14ac:dyDescent="0.2">
      <c r="A54" s="13">
        <v>2018</v>
      </c>
      <c r="B54" s="35">
        <v>0.54190000000000005</v>
      </c>
      <c r="C54" s="35">
        <v>0.2331</v>
      </c>
      <c r="D54" s="35">
        <v>0.6351</v>
      </c>
      <c r="E54" s="35">
        <v>0.3019</v>
      </c>
      <c r="F54" s="35">
        <v>0.3211</v>
      </c>
      <c r="G54" s="35">
        <v>0.62660000000000005</v>
      </c>
      <c r="H54" s="35">
        <v>0.72719999999999996</v>
      </c>
      <c r="I54" s="35">
        <v>0.8327</v>
      </c>
      <c r="J54" s="35">
        <v>0.79120000000000001</v>
      </c>
      <c r="K54" s="35">
        <v>0.61209999999999998</v>
      </c>
      <c r="L54" s="35">
        <v>0.4803</v>
      </c>
      <c r="M54" s="35">
        <v>0.44769999999999999</v>
      </c>
      <c r="N54" s="35">
        <v>0.66300000000000003</v>
      </c>
      <c r="O54" s="35">
        <v>0.64780000000000004</v>
      </c>
      <c r="P54" s="35"/>
      <c r="Q54" s="35"/>
      <c r="R54" s="35"/>
      <c r="S54" s="35">
        <v>0.58819999999999995</v>
      </c>
      <c r="T54" s="35">
        <v>0.71599999999999997</v>
      </c>
      <c r="U54" s="35">
        <v>0.62390000000000001</v>
      </c>
      <c r="V54" s="15"/>
      <c r="W54" s="36">
        <f t="shared" ref="W54" si="35">1-B54</f>
        <v>0.45809999999999995</v>
      </c>
      <c r="X54" s="36">
        <f t="shared" ref="X54" si="36">1-C54</f>
        <v>0.76690000000000003</v>
      </c>
      <c r="Y54" s="36">
        <f t="shared" ref="Y54" si="37">1-D54</f>
        <v>0.3649</v>
      </c>
      <c r="Z54" s="36">
        <f t="shared" ref="Z54" si="38">1-E54</f>
        <v>0.69809999999999994</v>
      </c>
      <c r="AA54" s="36">
        <f t="shared" ref="AA54" si="39">1-F54</f>
        <v>0.67890000000000006</v>
      </c>
      <c r="AB54" s="36">
        <f t="shared" ref="AB54" si="40">1-G54</f>
        <v>0.37339999999999995</v>
      </c>
      <c r="AC54" s="36">
        <f t="shared" ref="AC54" si="41">1-H54</f>
        <v>0.27280000000000004</v>
      </c>
      <c r="AD54" s="36">
        <f t="shared" ref="AD54" si="42">1-I54</f>
        <v>0.1673</v>
      </c>
      <c r="AE54" s="36">
        <f t="shared" ref="AE54" si="43">1-J54</f>
        <v>0.20879999999999999</v>
      </c>
      <c r="AF54" s="36">
        <f t="shared" ref="AF54" si="44">1-K54</f>
        <v>0.38790000000000002</v>
      </c>
      <c r="AG54" s="36">
        <f t="shared" ref="AG54" si="45">1-L54</f>
        <v>0.51970000000000005</v>
      </c>
      <c r="AH54" s="36">
        <f t="shared" ref="AH54" si="46">1-M54</f>
        <v>0.55230000000000001</v>
      </c>
      <c r="AI54" s="36">
        <f t="shared" ref="AI54" si="47">1-N54</f>
        <v>0.33699999999999997</v>
      </c>
      <c r="AJ54" s="36">
        <f t="shared" ref="AJ54" si="48">1-O54</f>
        <v>0.35219999999999996</v>
      </c>
      <c r="AK54" s="36"/>
      <c r="AL54" s="36"/>
      <c r="AM54" s="36"/>
      <c r="AN54" s="36">
        <f t="shared" ref="AN54" si="49">1-S54</f>
        <v>0.41180000000000005</v>
      </c>
      <c r="AO54" s="36">
        <f t="shared" ref="AO54" si="50">1-T54</f>
        <v>0.28400000000000003</v>
      </c>
      <c r="AP54" s="36">
        <f t="shared" ref="AP54" si="51">1-U54</f>
        <v>0.37609999999999999</v>
      </c>
    </row>
    <row r="55" spans="1:42" x14ac:dyDescent="0.2">
      <c r="A55" s="13">
        <v>2019</v>
      </c>
      <c r="B55" s="35">
        <v>0.53180000000000005</v>
      </c>
      <c r="C55" s="35">
        <v>0.20430000000000001</v>
      </c>
      <c r="D55" s="35">
        <v>0.63819999999999999</v>
      </c>
      <c r="E55" s="35">
        <v>0.28499999999999998</v>
      </c>
      <c r="F55" s="35">
        <v>0.34029999999999999</v>
      </c>
      <c r="G55" s="35">
        <v>0.62590000000000001</v>
      </c>
      <c r="H55" s="35">
        <v>0.71499999999999997</v>
      </c>
      <c r="I55" s="35">
        <v>0.82669999999999999</v>
      </c>
      <c r="J55" s="35">
        <v>0.80589999999999995</v>
      </c>
      <c r="K55" s="35">
        <v>0.62690000000000001</v>
      </c>
      <c r="L55" s="35">
        <v>0.4854</v>
      </c>
      <c r="M55" s="35">
        <v>0.4839</v>
      </c>
      <c r="N55" s="35">
        <v>0.6623</v>
      </c>
      <c r="O55" s="35">
        <v>0.66180000000000005</v>
      </c>
      <c r="P55" s="35"/>
      <c r="Q55" s="35"/>
      <c r="R55" s="35"/>
      <c r="S55" s="35">
        <v>0.58120000000000005</v>
      </c>
      <c r="T55" s="35">
        <v>0.72330000000000005</v>
      </c>
      <c r="U55" s="35">
        <v>0.63009999999999999</v>
      </c>
      <c r="V55" s="15"/>
      <c r="W55" s="36">
        <f t="shared" ref="W55" si="52">1-B55</f>
        <v>0.46819999999999995</v>
      </c>
      <c r="X55" s="36">
        <f t="shared" ref="X55" si="53">1-C55</f>
        <v>0.79569999999999996</v>
      </c>
      <c r="Y55" s="36">
        <f t="shared" ref="Y55" si="54">1-D55</f>
        <v>0.36180000000000001</v>
      </c>
      <c r="Z55" s="36">
        <f t="shared" ref="Z55" si="55">1-E55</f>
        <v>0.71500000000000008</v>
      </c>
      <c r="AA55" s="36">
        <f t="shared" ref="AA55" si="56">1-F55</f>
        <v>0.65969999999999995</v>
      </c>
      <c r="AB55" s="36">
        <f t="shared" ref="AB55" si="57">1-G55</f>
        <v>0.37409999999999999</v>
      </c>
      <c r="AC55" s="36">
        <f t="shared" ref="AC55" si="58">1-H55</f>
        <v>0.28500000000000003</v>
      </c>
      <c r="AD55" s="36">
        <f t="shared" ref="AD55" si="59">1-I55</f>
        <v>0.17330000000000001</v>
      </c>
      <c r="AE55" s="36">
        <f t="shared" ref="AE55" si="60">1-J55</f>
        <v>0.19410000000000005</v>
      </c>
      <c r="AF55" s="36">
        <f t="shared" ref="AF55" si="61">1-K55</f>
        <v>0.37309999999999999</v>
      </c>
      <c r="AG55" s="36">
        <f t="shared" ref="AG55" si="62">1-L55</f>
        <v>0.51459999999999995</v>
      </c>
      <c r="AH55" s="36">
        <f t="shared" ref="AH55" si="63">1-M55</f>
        <v>0.5161</v>
      </c>
      <c r="AI55" s="36">
        <f t="shared" ref="AI55" si="64">1-N55</f>
        <v>0.3377</v>
      </c>
      <c r="AJ55" s="36">
        <f t="shared" ref="AJ55" si="65">1-O55</f>
        <v>0.33819999999999995</v>
      </c>
      <c r="AK55" s="36"/>
      <c r="AL55" s="36"/>
      <c r="AM55" s="36"/>
      <c r="AN55" s="36">
        <f t="shared" ref="AN55" si="66">1-S55</f>
        <v>0.41879999999999995</v>
      </c>
      <c r="AO55" s="36">
        <f t="shared" ref="AO55" si="67">1-T55</f>
        <v>0.27669999999999995</v>
      </c>
      <c r="AP55" s="36">
        <f t="shared" ref="AP55" si="68">1-U55</f>
        <v>0.36990000000000001</v>
      </c>
    </row>
    <row r="56" spans="1:42" x14ac:dyDescent="0.2">
      <c r="A56" s="13">
        <v>2020</v>
      </c>
      <c r="B56" s="35">
        <v>0.42849999999999999</v>
      </c>
      <c r="C56" s="35">
        <v>0.2147</v>
      </c>
      <c r="D56" s="35">
        <v>0.63729999999999998</v>
      </c>
      <c r="E56" s="35">
        <v>0.25080000000000002</v>
      </c>
      <c r="F56" s="35">
        <v>0.35560000000000003</v>
      </c>
      <c r="G56" s="35">
        <v>0.63229999999999997</v>
      </c>
      <c r="H56" s="35">
        <v>0.70830000000000004</v>
      </c>
      <c r="I56" s="35">
        <v>0.83120000000000005</v>
      </c>
      <c r="J56" s="35">
        <v>0.80059999999999998</v>
      </c>
      <c r="K56" s="35">
        <v>0.64900000000000002</v>
      </c>
      <c r="L56" s="35">
        <v>0.49640000000000001</v>
      </c>
      <c r="M56" s="35">
        <v>0.50590000000000002</v>
      </c>
      <c r="N56" s="35">
        <v>0.67330000000000001</v>
      </c>
      <c r="O56" s="35">
        <v>0.66869999999999996</v>
      </c>
      <c r="P56" s="35"/>
      <c r="Q56" s="35"/>
      <c r="R56" s="35"/>
      <c r="S56" s="35">
        <v>0.57099999999999995</v>
      </c>
      <c r="T56" s="35">
        <v>0.72350000000000003</v>
      </c>
      <c r="U56" s="35">
        <v>0.63680000000000003</v>
      </c>
      <c r="W56" s="36">
        <f t="shared" ref="W56" si="69">1-B56</f>
        <v>0.57150000000000001</v>
      </c>
      <c r="X56" s="36">
        <f t="shared" ref="X56" si="70">1-C56</f>
        <v>0.7853</v>
      </c>
      <c r="Y56" s="36">
        <f t="shared" ref="Y56" si="71">1-D56</f>
        <v>0.36270000000000002</v>
      </c>
      <c r="Z56" s="36">
        <f t="shared" ref="Z56" si="72">1-E56</f>
        <v>0.74919999999999998</v>
      </c>
      <c r="AA56" s="36">
        <f t="shared" ref="AA56" si="73">1-F56</f>
        <v>0.64439999999999997</v>
      </c>
      <c r="AB56" s="36">
        <f t="shared" ref="AB56" si="74">1-G56</f>
        <v>0.36770000000000003</v>
      </c>
      <c r="AC56" s="36">
        <f t="shared" ref="AC56" si="75">1-H56</f>
        <v>0.29169999999999996</v>
      </c>
      <c r="AD56" s="36">
        <f t="shared" ref="AD56" si="76">1-I56</f>
        <v>0.16879999999999995</v>
      </c>
      <c r="AE56" s="36">
        <f t="shared" ref="AE56" si="77">1-J56</f>
        <v>0.19940000000000002</v>
      </c>
      <c r="AF56" s="36">
        <f t="shared" ref="AF56" si="78">1-K56</f>
        <v>0.35099999999999998</v>
      </c>
      <c r="AG56" s="36">
        <f t="shared" ref="AG56" si="79">1-L56</f>
        <v>0.50360000000000005</v>
      </c>
      <c r="AH56" s="36">
        <f t="shared" ref="AH56" si="80">1-M56</f>
        <v>0.49409999999999998</v>
      </c>
      <c r="AI56" s="36">
        <f t="shared" ref="AI56" si="81">1-N56</f>
        <v>0.32669999999999999</v>
      </c>
      <c r="AJ56" s="36">
        <f t="shared" ref="AJ56" si="82">1-O56</f>
        <v>0.33130000000000004</v>
      </c>
      <c r="AK56" s="36"/>
      <c r="AL56" s="36"/>
      <c r="AM56" s="36"/>
      <c r="AN56" s="36">
        <f t="shared" ref="AN56" si="83">1-S56</f>
        <v>0.42900000000000005</v>
      </c>
      <c r="AO56" s="36">
        <f t="shared" ref="AO56" si="84">1-T56</f>
        <v>0.27649999999999997</v>
      </c>
      <c r="AP56" s="36">
        <f t="shared" ref="AP56" si="85">1-U56</f>
        <v>0.36319999999999997</v>
      </c>
    </row>
  </sheetData>
  <hyperlinks>
    <hyperlink ref="A1" location="Contents!A1" display="Back to Contents" xr:uid="{00000000-0004-0000-0A00-000000000000}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K5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109375" defaultRowHeight="12" x14ac:dyDescent="0.2"/>
  <cols>
    <col min="1" max="1" width="20.7109375" style="13" customWidth="1"/>
    <col min="2" max="2" width="9.28515625" style="13" customWidth="1"/>
    <col min="3" max="23" width="8.7109375" style="13"/>
    <col min="24" max="24" width="9.7109375" style="13" bestFit="1" customWidth="1"/>
    <col min="25" max="42" width="8.7109375" style="13"/>
    <col min="43" max="43" width="3.7109375" style="13" customWidth="1"/>
    <col min="44" max="16384" width="8.7109375" style="13"/>
  </cols>
  <sheetData>
    <row r="1" spans="1:63" ht="12.75" x14ac:dyDescent="0.2">
      <c r="A1" s="26" t="s">
        <v>183</v>
      </c>
      <c r="B1" s="9" t="s">
        <v>208</v>
      </c>
      <c r="W1" s="9" t="s">
        <v>209</v>
      </c>
      <c r="AR1" s="9" t="s">
        <v>211</v>
      </c>
    </row>
    <row r="2" spans="1:63" x14ac:dyDescent="0.2">
      <c r="B2" s="9" t="s">
        <v>152</v>
      </c>
    </row>
    <row r="3" spans="1:63" x14ac:dyDescent="0.2">
      <c r="A3" s="16"/>
      <c r="B3" s="9" t="s">
        <v>153</v>
      </c>
      <c r="W3" s="9" t="s">
        <v>154</v>
      </c>
      <c r="AR3" s="9" t="s">
        <v>173</v>
      </c>
    </row>
    <row r="4" spans="1:63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  <c r="AR4" s="13" t="s">
        <v>13</v>
      </c>
      <c r="AS4" s="13" t="s">
        <v>15</v>
      </c>
      <c r="AT4" s="13" t="s">
        <v>0</v>
      </c>
      <c r="AU4" s="13" t="s">
        <v>17</v>
      </c>
      <c r="AV4" s="13" t="s">
        <v>19</v>
      </c>
      <c r="AW4" s="13" t="s">
        <v>1</v>
      </c>
      <c r="AX4" s="13" t="s">
        <v>22</v>
      </c>
      <c r="AY4" s="13" t="s">
        <v>2</v>
      </c>
      <c r="AZ4" s="13" t="s">
        <v>25</v>
      </c>
      <c r="BA4" s="13" t="s">
        <v>147</v>
      </c>
      <c r="BB4" s="13" t="s">
        <v>4</v>
      </c>
      <c r="BC4" s="13" t="s">
        <v>29</v>
      </c>
      <c r="BD4" s="13" t="s">
        <v>31</v>
      </c>
      <c r="BE4" s="13" t="s">
        <v>33</v>
      </c>
      <c r="BF4" s="13" t="s">
        <v>35</v>
      </c>
      <c r="BG4" s="13" t="s">
        <v>37</v>
      </c>
      <c r="BH4" s="13" t="s">
        <v>39</v>
      </c>
      <c r="BI4" s="13" t="s">
        <v>41</v>
      </c>
      <c r="BJ4" s="13" t="s">
        <v>43</v>
      </c>
      <c r="BK4" s="13" t="s">
        <v>10</v>
      </c>
    </row>
    <row r="5" spans="1:63" x14ac:dyDescent="0.2">
      <c r="A5" s="17" t="str">
        <f>Base_year</f>
        <v>2019=100</v>
      </c>
    </row>
    <row r="6" spans="1:63" x14ac:dyDescent="0.2">
      <c r="A6" s="13">
        <v>1970</v>
      </c>
      <c r="B6" s="34">
        <v>2.2599999999999998</v>
      </c>
      <c r="C6" s="34">
        <v>4.37</v>
      </c>
      <c r="D6" s="34">
        <v>3.56</v>
      </c>
      <c r="E6" s="34">
        <v>5.82</v>
      </c>
      <c r="F6" s="34">
        <v>3.92</v>
      </c>
      <c r="G6" s="34">
        <v>3.39</v>
      </c>
      <c r="H6" s="34">
        <v>3.35</v>
      </c>
      <c r="I6" s="34">
        <v>4.33</v>
      </c>
      <c r="J6" s="34">
        <v>3.41</v>
      </c>
      <c r="K6" s="34">
        <v>4.05</v>
      </c>
      <c r="L6" s="34">
        <v>3.26</v>
      </c>
      <c r="M6" s="34">
        <v>4.4800000000000004</v>
      </c>
      <c r="N6" s="34">
        <v>5.29</v>
      </c>
      <c r="O6" s="34">
        <v>5.23</v>
      </c>
      <c r="P6" s="34"/>
      <c r="Q6" s="34"/>
      <c r="R6" s="34"/>
      <c r="S6" s="34">
        <v>6.56</v>
      </c>
      <c r="T6" s="34">
        <v>4.12</v>
      </c>
      <c r="U6" s="34">
        <v>3.75</v>
      </c>
      <c r="V6" s="19"/>
      <c r="W6" s="34">
        <v>7.81</v>
      </c>
      <c r="X6" s="34">
        <v>16.670000000000002</v>
      </c>
      <c r="Y6" s="34">
        <v>3.92</v>
      </c>
      <c r="Z6" s="34">
        <v>3.77</v>
      </c>
      <c r="AA6" s="34">
        <v>13.79</v>
      </c>
      <c r="AB6" s="34">
        <v>5.0199999999999996</v>
      </c>
      <c r="AC6" s="34">
        <v>14.32</v>
      </c>
      <c r="AD6" s="34">
        <v>6.9</v>
      </c>
      <c r="AE6" s="34">
        <v>11.54</v>
      </c>
      <c r="AF6" s="34">
        <v>14.95</v>
      </c>
      <c r="AG6" s="34">
        <v>8.39</v>
      </c>
      <c r="AH6" s="34">
        <v>7.62</v>
      </c>
      <c r="AI6" s="34">
        <v>22.91</v>
      </c>
      <c r="AJ6" s="34">
        <v>12.71</v>
      </c>
      <c r="AK6" s="34"/>
      <c r="AL6" s="34"/>
      <c r="AM6" s="34"/>
      <c r="AN6" s="34">
        <v>4.32</v>
      </c>
      <c r="AO6" s="34">
        <v>89.28</v>
      </c>
      <c r="AP6" s="34">
        <v>6.75</v>
      </c>
      <c r="AQ6" s="19"/>
      <c r="AR6" s="34">
        <v>4.62</v>
      </c>
      <c r="AS6" s="34">
        <v>7.72</v>
      </c>
      <c r="AT6" s="34">
        <v>3.55</v>
      </c>
      <c r="AU6" s="34">
        <v>4.54</v>
      </c>
      <c r="AV6" s="34">
        <v>9.77</v>
      </c>
      <c r="AW6" s="34">
        <v>3.73</v>
      </c>
      <c r="AX6" s="34">
        <v>5.67</v>
      </c>
      <c r="AY6" s="34">
        <v>4.59</v>
      </c>
      <c r="AZ6" s="34">
        <v>4.87</v>
      </c>
      <c r="BA6" s="34">
        <v>7.51</v>
      </c>
      <c r="BB6" s="34">
        <v>5.22</v>
      </c>
      <c r="BC6" s="34">
        <v>6.77</v>
      </c>
      <c r="BD6" s="34">
        <v>9.33</v>
      </c>
      <c r="BE6" s="34">
        <v>7.65</v>
      </c>
      <c r="BF6" s="34"/>
      <c r="BG6" s="34"/>
      <c r="BH6" s="34"/>
      <c r="BI6" s="34">
        <v>5.85</v>
      </c>
      <c r="BJ6" s="34">
        <v>13.88</v>
      </c>
      <c r="BK6" s="34">
        <v>4.58</v>
      </c>
    </row>
    <row r="7" spans="1:63" x14ac:dyDescent="0.2">
      <c r="A7" s="13">
        <v>1971</v>
      </c>
      <c r="B7" s="34">
        <v>2.5099999999999998</v>
      </c>
      <c r="C7" s="34">
        <v>4.8600000000000003</v>
      </c>
      <c r="D7" s="34">
        <v>3.96</v>
      </c>
      <c r="E7" s="34">
        <v>6.47</v>
      </c>
      <c r="F7" s="34">
        <v>4.3600000000000003</v>
      </c>
      <c r="G7" s="34">
        <v>3.79</v>
      </c>
      <c r="H7" s="34">
        <v>3.72</v>
      </c>
      <c r="I7" s="34">
        <v>4.8</v>
      </c>
      <c r="J7" s="34">
        <v>3.79</v>
      </c>
      <c r="K7" s="34">
        <v>4.53</v>
      </c>
      <c r="L7" s="34">
        <v>3.62</v>
      </c>
      <c r="M7" s="34">
        <v>4.91</v>
      </c>
      <c r="N7" s="34">
        <v>5.8</v>
      </c>
      <c r="O7" s="34">
        <v>5.74</v>
      </c>
      <c r="P7" s="34"/>
      <c r="Q7" s="34"/>
      <c r="R7" s="34"/>
      <c r="S7" s="34">
        <v>7.2</v>
      </c>
      <c r="T7" s="34">
        <v>4.5199999999999996</v>
      </c>
      <c r="U7" s="34">
        <v>4.16</v>
      </c>
      <c r="V7" s="19"/>
      <c r="W7" s="34">
        <v>8.7200000000000006</v>
      </c>
      <c r="X7" s="34">
        <v>18.88</v>
      </c>
      <c r="Y7" s="34">
        <v>4.41</v>
      </c>
      <c r="Z7" s="34">
        <v>4.3600000000000003</v>
      </c>
      <c r="AA7" s="34">
        <v>15.12</v>
      </c>
      <c r="AB7" s="34">
        <v>5.7</v>
      </c>
      <c r="AC7" s="34">
        <v>15.87</v>
      </c>
      <c r="AD7" s="34">
        <v>7.73</v>
      </c>
      <c r="AE7" s="34">
        <v>12.04</v>
      </c>
      <c r="AF7" s="34">
        <v>15.76</v>
      </c>
      <c r="AG7" s="34">
        <v>8.81</v>
      </c>
      <c r="AH7" s="34">
        <v>8.49</v>
      </c>
      <c r="AI7" s="34">
        <v>24.98</v>
      </c>
      <c r="AJ7" s="34">
        <v>14.33</v>
      </c>
      <c r="AK7" s="34"/>
      <c r="AL7" s="34"/>
      <c r="AM7" s="34"/>
      <c r="AN7" s="34">
        <v>4.91</v>
      </c>
      <c r="AO7" s="34">
        <v>93.88</v>
      </c>
      <c r="AP7" s="34">
        <v>7.54</v>
      </c>
      <c r="AQ7" s="19"/>
      <c r="AR7" s="34">
        <v>5.15</v>
      </c>
      <c r="AS7" s="34">
        <v>8.64</v>
      </c>
      <c r="AT7" s="34">
        <v>3.97</v>
      </c>
      <c r="AU7" s="34">
        <v>5.15</v>
      </c>
      <c r="AV7" s="34">
        <v>10.76</v>
      </c>
      <c r="AW7" s="34">
        <v>4.18</v>
      </c>
      <c r="AX7" s="34">
        <v>6.29</v>
      </c>
      <c r="AY7" s="34">
        <v>5.0999999999999996</v>
      </c>
      <c r="AZ7" s="34">
        <v>5.3</v>
      </c>
      <c r="BA7" s="34">
        <v>8.1300000000000008</v>
      </c>
      <c r="BB7" s="34">
        <v>5.61</v>
      </c>
      <c r="BC7" s="34">
        <v>7.51</v>
      </c>
      <c r="BD7" s="34">
        <v>10.210000000000001</v>
      </c>
      <c r="BE7" s="34">
        <v>8.52</v>
      </c>
      <c r="BF7" s="34"/>
      <c r="BG7" s="34"/>
      <c r="BH7" s="34"/>
      <c r="BI7" s="34">
        <v>6.51</v>
      </c>
      <c r="BJ7" s="34">
        <v>14.94</v>
      </c>
      <c r="BK7" s="34">
        <v>5.09</v>
      </c>
    </row>
    <row r="8" spans="1:63" x14ac:dyDescent="0.2">
      <c r="A8" s="13">
        <v>1972</v>
      </c>
      <c r="B8" s="34">
        <v>2.74</v>
      </c>
      <c r="C8" s="34">
        <v>5.29</v>
      </c>
      <c r="D8" s="34">
        <v>4.34</v>
      </c>
      <c r="E8" s="34">
        <v>7.05</v>
      </c>
      <c r="F8" s="34">
        <v>4.75</v>
      </c>
      <c r="G8" s="34">
        <v>4.1399999999999997</v>
      </c>
      <c r="H8" s="34">
        <v>4.0599999999999996</v>
      </c>
      <c r="I8" s="34">
        <v>5.24</v>
      </c>
      <c r="J8" s="34">
        <v>4.1399999999999997</v>
      </c>
      <c r="K8" s="34">
        <v>4.93</v>
      </c>
      <c r="L8" s="34">
        <v>3.93</v>
      </c>
      <c r="M8" s="34">
        <v>5.28</v>
      </c>
      <c r="N8" s="34">
        <v>6.24</v>
      </c>
      <c r="O8" s="34">
        <v>6.17</v>
      </c>
      <c r="P8" s="34"/>
      <c r="Q8" s="34"/>
      <c r="R8" s="34"/>
      <c r="S8" s="34">
        <v>7.75</v>
      </c>
      <c r="T8" s="34">
        <v>4.8600000000000003</v>
      </c>
      <c r="U8" s="34">
        <v>4.51</v>
      </c>
      <c r="V8" s="19"/>
      <c r="W8" s="34">
        <v>9.66</v>
      </c>
      <c r="X8" s="34">
        <v>21.07</v>
      </c>
      <c r="Y8" s="34">
        <v>5.01</v>
      </c>
      <c r="Z8" s="34">
        <v>5.09</v>
      </c>
      <c r="AA8" s="34">
        <v>16.510000000000002</v>
      </c>
      <c r="AB8" s="34">
        <v>6.46</v>
      </c>
      <c r="AC8" s="34">
        <v>17.43</v>
      </c>
      <c r="AD8" s="34">
        <v>8.58</v>
      </c>
      <c r="AE8" s="34">
        <v>12.63</v>
      </c>
      <c r="AF8" s="34">
        <v>17.11</v>
      </c>
      <c r="AG8" s="34">
        <v>9.39</v>
      </c>
      <c r="AH8" s="34">
        <v>9.35</v>
      </c>
      <c r="AI8" s="34">
        <v>27.53</v>
      </c>
      <c r="AJ8" s="34">
        <v>16.02</v>
      </c>
      <c r="AK8" s="34"/>
      <c r="AL8" s="34"/>
      <c r="AM8" s="34"/>
      <c r="AN8" s="34">
        <v>5.56</v>
      </c>
      <c r="AO8" s="34">
        <v>96.1</v>
      </c>
      <c r="AP8" s="34">
        <v>8.4600000000000009</v>
      </c>
      <c r="AQ8" s="19"/>
      <c r="AR8" s="34">
        <v>5.66</v>
      </c>
      <c r="AS8" s="34">
        <v>9.5</v>
      </c>
      <c r="AT8" s="34">
        <v>4.38</v>
      </c>
      <c r="AU8" s="34">
        <v>5.82</v>
      </c>
      <c r="AV8" s="34">
        <v>11.74</v>
      </c>
      <c r="AW8" s="34">
        <v>4.62</v>
      </c>
      <c r="AX8" s="34">
        <v>6.88</v>
      </c>
      <c r="AY8" s="34">
        <v>5.58</v>
      </c>
      <c r="AZ8" s="34">
        <v>5.7</v>
      </c>
      <c r="BA8" s="34">
        <v>8.84</v>
      </c>
      <c r="BB8" s="34">
        <v>6.03</v>
      </c>
      <c r="BC8" s="34">
        <v>8.23</v>
      </c>
      <c r="BD8" s="34">
        <v>11.1</v>
      </c>
      <c r="BE8" s="34">
        <v>9.35</v>
      </c>
      <c r="BF8" s="34"/>
      <c r="BG8" s="34"/>
      <c r="BH8" s="34"/>
      <c r="BI8" s="34">
        <v>7.14</v>
      </c>
      <c r="BJ8" s="34">
        <v>15.7</v>
      </c>
      <c r="BK8" s="34">
        <v>5.59</v>
      </c>
    </row>
    <row r="9" spans="1:63" x14ac:dyDescent="0.2">
      <c r="A9" s="13">
        <v>1973</v>
      </c>
      <c r="B9" s="34">
        <v>3.14</v>
      </c>
      <c r="C9" s="34">
        <v>6.06</v>
      </c>
      <c r="D9" s="34">
        <v>4.9800000000000004</v>
      </c>
      <c r="E9" s="34">
        <v>8.07</v>
      </c>
      <c r="F9" s="34">
        <v>5.44</v>
      </c>
      <c r="G9" s="34">
        <v>4.75</v>
      </c>
      <c r="H9" s="34">
        <v>4.66</v>
      </c>
      <c r="I9" s="34">
        <v>6</v>
      </c>
      <c r="J9" s="34">
        <v>4.75</v>
      </c>
      <c r="K9" s="34">
        <v>5.59</v>
      </c>
      <c r="L9" s="34">
        <v>4.49</v>
      </c>
      <c r="M9" s="34">
        <v>5.97</v>
      </c>
      <c r="N9" s="34">
        <v>7.05</v>
      </c>
      <c r="O9" s="34">
        <v>6.97</v>
      </c>
      <c r="P9" s="34"/>
      <c r="Q9" s="34"/>
      <c r="R9" s="34"/>
      <c r="S9" s="34">
        <v>8.77</v>
      </c>
      <c r="T9" s="34">
        <v>5.5</v>
      </c>
      <c r="U9" s="34">
        <v>5.16</v>
      </c>
      <c r="V9" s="19"/>
      <c r="W9" s="34">
        <v>10.77</v>
      </c>
      <c r="X9" s="34">
        <v>23.25</v>
      </c>
      <c r="Y9" s="34">
        <v>5.8</v>
      </c>
      <c r="Z9" s="34">
        <v>6.03</v>
      </c>
      <c r="AA9" s="34">
        <v>18.239999999999998</v>
      </c>
      <c r="AB9" s="34">
        <v>7.25</v>
      </c>
      <c r="AC9" s="34">
        <v>19.3</v>
      </c>
      <c r="AD9" s="34">
        <v>9.5399999999999991</v>
      </c>
      <c r="AE9" s="34">
        <v>13.73</v>
      </c>
      <c r="AF9" s="34">
        <v>18.8</v>
      </c>
      <c r="AG9" s="34">
        <v>10.17</v>
      </c>
      <c r="AH9" s="34">
        <v>10.45</v>
      </c>
      <c r="AI9" s="34">
        <v>30.17</v>
      </c>
      <c r="AJ9" s="34">
        <v>17.82</v>
      </c>
      <c r="AK9" s="34"/>
      <c r="AL9" s="34"/>
      <c r="AM9" s="34"/>
      <c r="AN9" s="34">
        <v>6.35</v>
      </c>
      <c r="AO9" s="34">
        <v>101.08</v>
      </c>
      <c r="AP9" s="34">
        <v>9.6</v>
      </c>
      <c r="AQ9" s="19"/>
      <c r="AR9" s="34">
        <v>6.39</v>
      </c>
      <c r="AS9" s="34">
        <v>10.72</v>
      </c>
      <c r="AT9" s="34">
        <v>5.03</v>
      </c>
      <c r="AU9" s="34">
        <v>6.79</v>
      </c>
      <c r="AV9" s="34">
        <v>13.11</v>
      </c>
      <c r="AW9" s="34">
        <v>5.27</v>
      </c>
      <c r="AX9" s="34">
        <v>7.78</v>
      </c>
      <c r="AY9" s="34">
        <v>6.37</v>
      </c>
      <c r="AZ9" s="34">
        <v>6.41</v>
      </c>
      <c r="BA9" s="34">
        <v>9.84</v>
      </c>
      <c r="BB9" s="34">
        <v>6.68</v>
      </c>
      <c r="BC9" s="34">
        <v>9.23</v>
      </c>
      <c r="BD9" s="34">
        <v>12.37</v>
      </c>
      <c r="BE9" s="34">
        <v>10.48</v>
      </c>
      <c r="BF9" s="34"/>
      <c r="BG9" s="34"/>
      <c r="BH9" s="34"/>
      <c r="BI9" s="34">
        <v>8.11</v>
      </c>
      <c r="BJ9" s="34">
        <v>17.16</v>
      </c>
      <c r="BK9" s="34">
        <v>6.38</v>
      </c>
    </row>
    <row r="10" spans="1:63" x14ac:dyDescent="0.2">
      <c r="A10" s="13">
        <v>1974</v>
      </c>
      <c r="B10" s="34">
        <v>4.0199999999999996</v>
      </c>
      <c r="C10" s="34">
        <v>7.75</v>
      </c>
      <c r="D10" s="34">
        <v>6.41</v>
      </c>
      <c r="E10" s="34">
        <v>10.31</v>
      </c>
      <c r="F10" s="34">
        <v>6.95</v>
      </c>
      <c r="G10" s="34">
        <v>6.1</v>
      </c>
      <c r="H10" s="34">
        <v>5.93</v>
      </c>
      <c r="I10" s="34">
        <v>7.69</v>
      </c>
      <c r="J10" s="34">
        <v>6.08</v>
      </c>
      <c r="K10" s="34">
        <v>7.08</v>
      </c>
      <c r="L10" s="34">
        <v>5.73</v>
      </c>
      <c r="M10" s="34">
        <v>7.54</v>
      </c>
      <c r="N10" s="34">
        <v>8.9</v>
      </c>
      <c r="O10" s="34">
        <v>8.81</v>
      </c>
      <c r="P10" s="34"/>
      <c r="Q10" s="34"/>
      <c r="R10" s="34"/>
      <c r="S10" s="34">
        <v>11.08</v>
      </c>
      <c r="T10" s="34">
        <v>6.96</v>
      </c>
      <c r="U10" s="34">
        <v>6.6</v>
      </c>
      <c r="V10" s="19"/>
      <c r="W10" s="34">
        <v>9.57</v>
      </c>
      <c r="X10" s="34">
        <v>19.47</v>
      </c>
      <c r="Y10" s="34">
        <v>5.23</v>
      </c>
      <c r="Z10" s="34">
        <v>5.62</v>
      </c>
      <c r="AA10" s="34">
        <v>16.05</v>
      </c>
      <c r="AB10" s="34">
        <v>6.34</v>
      </c>
      <c r="AC10" s="34">
        <v>16.79</v>
      </c>
      <c r="AD10" s="34">
        <v>8.41</v>
      </c>
      <c r="AE10" s="34">
        <v>12.12</v>
      </c>
      <c r="AF10" s="34">
        <v>16.45</v>
      </c>
      <c r="AG10" s="34">
        <v>8.64</v>
      </c>
      <c r="AH10" s="34">
        <v>9.17</v>
      </c>
      <c r="AI10" s="34">
        <v>25.64</v>
      </c>
      <c r="AJ10" s="34">
        <v>15.67</v>
      </c>
      <c r="AK10" s="34"/>
      <c r="AL10" s="34"/>
      <c r="AM10" s="34"/>
      <c r="AN10" s="34">
        <v>5.73</v>
      </c>
      <c r="AO10" s="34">
        <v>82.37</v>
      </c>
      <c r="AP10" s="34">
        <v>8.5299999999999994</v>
      </c>
      <c r="AQ10" s="19"/>
      <c r="AR10" s="34">
        <v>6.72</v>
      </c>
      <c r="AS10" s="34">
        <v>11.66</v>
      </c>
      <c r="AT10" s="34">
        <v>6.05</v>
      </c>
      <c r="AU10" s="34">
        <v>7.37</v>
      </c>
      <c r="AV10" s="34">
        <v>13.06</v>
      </c>
      <c r="AW10" s="34">
        <v>6.16</v>
      </c>
      <c r="AX10" s="34">
        <v>8.59</v>
      </c>
      <c r="AY10" s="34">
        <v>7.81</v>
      </c>
      <c r="AZ10" s="34">
        <v>7.28</v>
      </c>
      <c r="BA10" s="34">
        <v>10.24</v>
      </c>
      <c r="BB10" s="34">
        <v>6.88</v>
      </c>
      <c r="BC10" s="34">
        <v>8.84</v>
      </c>
      <c r="BD10" s="34">
        <v>13.2</v>
      </c>
      <c r="BE10" s="34">
        <v>11.11</v>
      </c>
      <c r="BF10" s="34"/>
      <c r="BG10" s="34"/>
      <c r="BH10" s="34"/>
      <c r="BI10" s="34">
        <v>9.14</v>
      </c>
      <c r="BJ10" s="34">
        <v>18.010000000000002</v>
      </c>
      <c r="BK10" s="34">
        <v>7.24</v>
      </c>
    </row>
    <row r="11" spans="1:63" x14ac:dyDescent="0.2">
      <c r="A11" s="13">
        <v>1975</v>
      </c>
      <c r="B11" s="34">
        <v>5.46</v>
      </c>
      <c r="C11" s="34">
        <v>10.49</v>
      </c>
      <c r="D11" s="34">
        <v>8.69</v>
      </c>
      <c r="E11" s="34">
        <v>13.96</v>
      </c>
      <c r="F11" s="34">
        <v>9.42</v>
      </c>
      <c r="G11" s="34">
        <v>8.2899999999999991</v>
      </c>
      <c r="H11" s="34">
        <v>8.0500000000000007</v>
      </c>
      <c r="I11" s="34">
        <v>10.43</v>
      </c>
      <c r="J11" s="34">
        <v>8.25</v>
      </c>
      <c r="K11" s="34">
        <v>9.64</v>
      </c>
      <c r="L11" s="34">
        <v>7.74</v>
      </c>
      <c r="M11" s="34">
        <v>10.09</v>
      </c>
      <c r="N11" s="34">
        <v>11.91</v>
      </c>
      <c r="O11" s="34">
        <v>11.78</v>
      </c>
      <c r="P11" s="34"/>
      <c r="Q11" s="34"/>
      <c r="R11" s="34"/>
      <c r="S11" s="34">
        <v>14.84</v>
      </c>
      <c r="T11" s="34">
        <v>9.31</v>
      </c>
      <c r="U11" s="34">
        <v>8.92</v>
      </c>
      <c r="V11" s="19"/>
      <c r="W11" s="34">
        <v>9.9600000000000009</v>
      </c>
      <c r="X11" s="34">
        <v>17.37</v>
      </c>
      <c r="Y11" s="34">
        <v>5.43</v>
      </c>
      <c r="Z11" s="34">
        <v>5.99</v>
      </c>
      <c r="AA11" s="34">
        <v>16.45</v>
      </c>
      <c r="AB11" s="34">
        <v>6.53</v>
      </c>
      <c r="AC11" s="34">
        <v>17.21</v>
      </c>
      <c r="AD11" s="34">
        <v>8.67</v>
      </c>
      <c r="AE11" s="34">
        <v>12.73</v>
      </c>
      <c r="AF11" s="34">
        <v>16.88</v>
      </c>
      <c r="AG11" s="34">
        <v>8.61</v>
      </c>
      <c r="AH11" s="34">
        <v>9.49</v>
      </c>
      <c r="AI11" s="34">
        <v>25.21</v>
      </c>
      <c r="AJ11" s="34">
        <v>15.96</v>
      </c>
      <c r="AK11" s="34"/>
      <c r="AL11" s="34"/>
      <c r="AM11" s="34"/>
      <c r="AN11" s="34">
        <v>6.06</v>
      </c>
      <c r="AO11" s="34">
        <v>82.51</v>
      </c>
      <c r="AP11" s="34">
        <v>8.75</v>
      </c>
      <c r="AQ11" s="19"/>
      <c r="AR11" s="34">
        <v>8.01</v>
      </c>
      <c r="AS11" s="34">
        <v>13.76</v>
      </c>
      <c r="AT11" s="34">
        <v>7.87</v>
      </c>
      <c r="AU11" s="34">
        <v>8.9700000000000006</v>
      </c>
      <c r="AV11" s="34">
        <v>14.96</v>
      </c>
      <c r="AW11" s="34">
        <v>7.9</v>
      </c>
      <c r="AX11" s="34">
        <v>10.67</v>
      </c>
      <c r="AY11" s="34">
        <v>10.34</v>
      </c>
      <c r="AZ11" s="34">
        <v>9.23</v>
      </c>
      <c r="BA11" s="34">
        <v>12.24</v>
      </c>
      <c r="BB11" s="34">
        <v>8.1</v>
      </c>
      <c r="BC11" s="34">
        <v>9.86</v>
      </c>
      <c r="BD11" s="34">
        <v>15.85</v>
      </c>
      <c r="BE11" s="34">
        <v>13.31</v>
      </c>
      <c r="BF11" s="34"/>
      <c r="BG11" s="34"/>
      <c r="BH11" s="34"/>
      <c r="BI11" s="34">
        <v>11.48</v>
      </c>
      <c r="BJ11" s="34">
        <v>21.79</v>
      </c>
      <c r="BK11" s="34">
        <v>9.07</v>
      </c>
    </row>
    <row r="12" spans="1:63" x14ac:dyDescent="0.2">
      <c r="A12" s="13">
        <v>1976</v>
      </c>
      <c r="B12" s="34">
        <v>6.29</v>
      </c>
      <c r="C12" s="34">
        <v>12.08</v>
      </c>
      <c r="D12" s="34">
        <v>10.029999999999999</v>
      </c>
      <c r="E12" s="34">
        <v>16.079999999999998</v>
      </c>
      <c r="F12" s="34">
        <v>10.84</v>
      </c>
      <c r="G12" s="34">
        <v>9.58</v>
      </c>
      <c r="H12" s="34">
        <v>9.2899999999999991</v>
      </c>
      <c r="I12" s="34">
        <v>12.05</v>
      </c>
      <c r="J12" s="34">
        <v>9.5299999999999994</v>
      </c>
      <c r="K12" s="34">
        <v>11.11</v>
      </c>
      <c r="L12" s="34">
        <v>8.9</v>
      </c>
      <c r="M12" s="34">
        <v>11.49</v>
      </c>
      <c r="N12" s="34">
        <v>13.56</v>
      </c>
      <c r="O12" s="34">
        <v>13.42</v>
      </c>
      <c r="P12" s="34"/>
      <c r="Q12" s="34"/>
      <c r="R12" s="34"/>
      <c r="S12" s="34">
        <v>16.920000000000002</v>
      </c>
      <c r="T12" s="34">
        <v>10.61</v>
      </c>
      <c r="U12" s="34">
        <v>10.29</v>
      </c>
      <c r="V12" s="19"/>
      <c r="W12" s="34">
        <v>12.36</v>
      </c>
      <c r="X12" s="34">
        <v>17.600000000000001</v>
      </c>
      <c r="Y12" s="34">
        <v>6.73</v>
      </c>
      <c r="Z12" s="34">
        <v>7.54</v>
      </c>
      <c r="AA12" s="34">
        <v>19.95</v>
      </c>
      <c r="AB12" s="34">
        <v>8.11</v>
      </c>
      <c r="AC12" s="34">
        <v>21.29</v>
      </c>
      <c r="AD12" s="34">
        <v>10.68</v>
      </c>
      <c r="AE12" s="34">
        <v>15.97</v>
      </c>
      <c r="AF12" s="34">
        <v>20.57</v>
      </c>
      <c r="AG12" s="34">
        <v>10.17</v>
      </c>
      <c r="AH12" s="34">
        <v>11.76</v>
      </c>
      <c r="AI12" s="34">
        <v>28.81</v>
      </c>
      <c r="AJ12" s="34">
        <v>19.21</v>
      </c>
      <c r="AK12" s="34"/>
      <c r="AL12" s="34"/>
      <c r="AM12" s="34"/>
      <c r="AN12" s="34">
        <v>7.58</v>
      </c>
      <c r="AO12" s="34">
        <v>97.94</v>
      </c>
      <c r="AP12" s="34">
        <v>10.64</v>
      </c>
      <c r="AQ12" s="19"/>
      <c r="AR12" s="34">
        <v>9.56</v>
      </c>
      <c r="AS12" s="34">
        <v>15.22</v>
      </c>
      <c r="AT12" s="34">
        <v>9.18</v>
      </c>
      <c r="AU12" s="34">
        <v>10.73</v>
      </c>
      <c r="AV12" s="34">
        <v>17.75</v>
      </c>
      <c r="AW12" s="34">
        <v>9.26</v>
      </c>
      <c r="AX12" s="34">
        <v>12.58</v>
      </c>
      <c r="AY12" s="34">
        <v>12</v>
      </c>
      <c r="AZ12" s="34">
        <v>10.87</v>
      </c>
      <c r="BA12" s="34">
        <v>14.46</v>
      </c>
      <c r="BB12" s="34">
        <v>9.42</v>
      </c>
      <c r="BC12" s="34">
        <v>11.91</v>
      </c>
      <c r="BD12" s="34">
        <v>18.07</v>
      </c>
      <c r="BE12" s="34">
        <v>15.49</v>
      </c>
      <c r="BF12" s="34"/>
      <c r="BG12" s="34"/>
      <c r="BH12" s="34"/>
      <c r="BI12" s="34">
        <v>13.39</v>
      </c>
      <c r="BJ12" s="34">
        <v>25.16</v>
      </c>
      <c r="BK12" s="34">
        <v>10.61</v>
      </c>
    </row>
    <row r="13" spans="1:63" x14ac:dyDescent="0.2">
      <c r="A13" s="13">
        <v>1977</v>
      </c>
      <c r="B13" s="34">
        <v>6.6</v>
      </c>
      <c r="C13" s="34">
        <v>12.44</v>
      </c>
      <c r="D13" s="34">
        <v>10.57</v>
      </c>
      <c r="E13" s="34">
        <v>16.55</v>
      </c>
      <c r="F13" s="34">
        <v>11.16</v>
      </c>
      <c r="G13" s="34">
        <v>10.17</v>
      </c>
      <c r="H13" s="34">
        <v>9.94</v>
      </c>
      <c r="I13" s="34">
        <v>12.86</v>
      </c>
      <c r="J13" s="34">
        <v>10.17</v>
      </c>
      <c r="K13" s="34">
        <v>11.53</v>
      </c>
      <c r="L13" s="34">
        <v>9.2899999999999991</v>
      </c>
      <c r="M13" s="34">
        <v>11.83</v>
      </c>
      <c r="N13" s="34">
        <v>13.97</v>
      </c>
      <c r="O13" s="34">
        <v>13.82</v>
      </c>
      <c r="P13" s="34"/>
      <c r="Q13" s="34"/>
      <c r="R13" s="34"/>
      <c r="S13" s="34">
        <v>17.89</v>
      </c>
      <c r="T13" s="34">
        <v>11.22</v>
      </c>
      <c r="U13" s="34">
        <v>10.87</v>
      </c>
      <c r="V13" s="19"/>
      <c r="W13" s="34">
        <v>17.48</v>
      </c>
      <c r="X13" s="34">
        <v>21.22</v>
      </c>
      <c r="Y13" s="34">
        <v>9.49</v>
      </c>
      <c r="Z13" s="34">
        <v>10.86</v>
      </c>
      <c r="AA13" s="34">
        <v>27.73</v>
      </c>
      <c r="AB13" s="34">
        <v>11.56</v>
      </c>
      <c r="AC13" s="34">
        <v>29.71</v>
      </c>
      <c r="AD13" s="34">
        <v>14.98</v>
      </c>
      <c r="AE13" s="34">
        <v>22.59</v>
      </c>
      <c r="AF13" s="34">
        <v>28.75</v>
      </c>
      <c r="AG13" s="34">
        <v>13.78</v>
      </c>
      <c r="AH13" s="34">
        <v>16.63</v>
      </c>
      <c r="AI13" s="34">
        <v>36.85</v>
      </c>
      <c r="AJ13" s="34">
        <v>26.08</v>
      </c>
      <c r="AK13" s="34"/>
      <c r="AL13" s="34"/>
      <c r="AM13" s="34"/>
      <c r="AN13" s="34">
        <v>10.62</v>
      </c>
      <c r="AO13" s="34">
        <v>135.94999999999999</v>
      </c>
      <c r="AP13" s="34">
        <v>14.74</v>
      </c>
      <c r="AQ13" s="19"/>
      <c r="AR13" s="34">
        <v>11.73</v>
      </c>
      <c r="AS13" s="34">
        <v>16.579999999999998</v>
      </c>
      <c r="AT13" s="34">
        <v>10.19</v>
      </c>
      <c r="AU13" s="34">
        <v>12.93</v>
      </c>
      <c r="AV13" s="34">
        <v>22.04</v>
      </c>
      <c r="AW13" s="34">
        <v>10.53</v>
      </c>
      <c r="AX13" s="34">
        <v>14.71</v>
      </c>
      <c r="AY13" s="34">
        <v>13.18</v>
      </c>
      <c r="AZ13" s="34">
        <v>12.58</v>
      </c>
      <c r="BA13" s="34">
        <v>17.41</v>
      </c>
      <c r="BB13" s="34">
        <v>11.15</v>
      </c>
      <c r="BC13" s="34">
        <v>15.53</v>
      </c>
      <c r="BD13" s="34">
        <v>20.18</v>
      </c>
      <c r="BE13" s="34">
        <v>17.96</v>
      </c>
      <c r="BF13" s="34"/>
      <c r="BG13" s="34"/>
      <c r="BH13" s="34"/>
      <c r="BI13" s="34">
        <v>15.37</v>
      </c>
      <c r="BJ13" s="34">
        <v>29.35</v>
      </c>
      <c r="BK13" s="34">
        <v>12.16</v>
      </c>
    </row>
    <row r="14" spans="1:63" x14ac:dyDescent="0.2">
      <c r="A14" s="13">
        <v>1978</v>
      </c>
      <c r="B14" s="34">
        <v>7.57</v>
      </c>
      <c r="C14" s="34">
        <v>14.06</v>
      </c>
      <c r="D14" s="34">
        <v>12.21</v>
      </c>
      <c r="E14" s="34">
        <v>18.72</v>
      </c>
      <c r="F14" s="34">
        <v>12.62</v>
      </c>
      <c r="G14" s="34">
        <v>11.81</v>
      </c>
      <c r="H14" s="34">
        <v>11.6</v>
      </c>
      <c r="I14" s="34">
        <v>15.06</v>
      </c>
      <c r="J14" s="34">
        <v>11.88</v>
      </c>
      <c r="K14" s="34">
        <v>13.13</v>
      </c>
      <c r="L14" s="34">
        <v>10.62</v>
      </c>
      <c r="M14" s="34">
        <v>13.37</v>
      </c>
      <c r="N14" s="34">
        <v>15.79</v>
      </c>
      <c r="O14" s="34">
        <v>15.62</v>
      </c>
      <c r="P14" s="34"/>
      <c r="Q14" s="34"/>
      <c r="R14" s="34"/>
      <c r="S14" s="34">
        <v>20.7</v>
      </c>
      <c r="T14" s="34">
        <v>12.99</v>
      </c>
      <c r="U14" s="34">
        <v>12.53</v>
      </c>
      <c r="V14" s="19"/>
      <c r="W14" s="34">
        <v>20.59</v>
      </c>
      <c r="X14" s="34">
        <v>22.75</v>
      </c>
      <c r="Y14" s="34">
        <v>11.22</v>
      </c>
      <c r="Z14" s="34">
        <v>13.22</v>
      </c>
      <c r="AA14" s="34">
        <v>32.44</v>
      </c>
      <c r="AB14" s="34">
        <v>13.89</v>
      </c>
      <c r="AC14" s="34">
        <v>34.58</v>
      </c>
      <c r="AD14" s="34">
        <v>17.559999999999999</v>
      </c>
      <c r="AE14" s="34">
        <v>26.92</v>
      </c>
      <c r="AF14" s="34">
        <v>33.81</v>
      </c>
      <c r="AG14" s="34">
        <v>15.84</v>
      </c>
      <c r="AH14" s="34">
        <v>19.84</v>
      </c>
      <c r="AI14" s="34">
        <v>39.979999999999997</v>
      </c>
      <c r="AJ14" s="34">
        <v>29.8</v>
      </c>
      <c r="AK14" s="34"/>
      <c r="AL14" s="34"/>
      <c r="AM14" s="34"/>
      <c r="AN14" s="34">
        <v>12.77</v>
      </c>
      <c r="AO14" s="34">
        <v>113.9</v>
      </c>
      <c r="AP14" s="34">
        <v>17.22</v>
      </c>
      <c r="AQ14" s="19"/>
      <c r="AR14" s="34">
        <v>13.66</v>
      </c>
      <c r="AS14" s="34">
        <v>18.350000000000001</v>
      </c>
      <c r="AT14" s="34">
        <v>11.83</v>
      </c>
      <c r="AU14" s="34">
        <v>15.2</v>
      </c>
      <c r="AV14" s="34">
        <v>25.49</v>
      </c>
      <c r="AW14" s="34">
        <v>12.35</v>
      </c>
      <c r="AX14" s="34">
        <v>17.16</v>
      </c>
      <c r="AY14" s="34">
        <v>15.43</v>
      </c>
      <c r="AZ14" s="34">
        <v>14.79</v>
      </c>
      <c r="BA14" s="34">
        <v>20.16</v>
      </c>
      <c r="BB14" s="34">
        <v>12.78</v>
      </c>
      <c r="BC14" s="34">
        <v>18.3</v>
      </c>
      <c r="BD14" s="34">
        <v>22.43</v>
      </c>
      <c r="BE14" s="34">
        <v>20.399999999999999</v>
      </c>
      <c r="BF14" s="34"/>
      <c r="BG14" s="34"/>
      <c r="BH14" s="34"/>
      <c r="BI14" s="34">
        <v>18.010000000000002</v>
      </c>
      <c r="BJ14" s="34">
        <v>29.88</v>
      </c>
      <c r="BK14" s="34">
        <v>14.07</v>
      </c>
    </row>
    <row r="15" spans="1:63" x14ac:dyDescent="0.2">
      <c r="A15" s="13">
        <v>1979</v>
      </c>
      <c r="B15" s="34">
        <v>8.92</v>
      </c>
      <c r="C15" s="34">
        <v>16.8</v>
      </c>
      <c r="D15" s="34">
        <v>14.25</v>
      </c>
      <c r="E15" s="34">
        <v>22.36</v>
      </c>
      <c r="F15" s="34">
        <v>15.08</v>
      </c>
      <c r="G15" s="34">
        <v>13.82</v>
      </c>
      <c r="H15" s="34">
        <v>13.47</v>
      </c>
      <c r="I15" s="34">
        <v>17.73</v>
      </c>
      <c r="J15" s="34">
        <v>13.8</v>
      </c>
      <c r="K15" s="34">
        <v>15.46</v>
      </c>
      <c r="L15" s="34">
        <v>12.56</v>
      </c>
      <c r="M15" s="34">
        <v>15.67</v>
      </c>
      <c r="N15" s="34">
        <v>18.5</v>
      </c>
      <c r="O15" s="34">
        <v>18.3</v>
      </c>
      <c r="P15" s="34"/>
      <c r="Q15" s="34"/>
      <c r="R15" s="34"/>
      <c r="S15" s="34">
        <v>23.94</v>
      </c>
      <c r="T15" s="34">
        <v>15.02</v>
      </c>
      <c r="U15" s="34">
        <v>14.65</v>
      </c>
      <c r="V15" s="19"/>
      <c r="W15" s="34">
        <v>23.87</v>
      </c>
      <c r="X15" s="34">
        <v>24.85</v>
      </c>
      <c r="Y15" s="34">
        <v>12.84</v>
      </c>
      <c r="Z15" s="34">
        <v>15.8</v>
      </c>
      <c r="AA15" s="34">
        <v>37.090000000000003</v>
      </c>
      <c r="AB15" s="34">
        <v>16.170000000000002</v>
      </c>
      <c r="AC15" s="34">
        <v>38.78</v>
      </c>
      <c r="AD15" s="34">
        <v>20.11</v>
      </c>
      <c r="AE15" s="34">
        <v>30.95</v>
      </c>
      <c r="AF15" s="34">
        <v>38.57</v>
      </c>
      <c r="AG15" s="34">
        <v>17.739999999999998</v>
      </c>
      <c r="AH15" s="34">
        <v>22.97</v>
      </c>
      <c r="AI15" s="34">
        <v>41.73</v>
      </c>
      <c r="AJ15" s="34">
        <v>33.090000000000003</v>
      </c>
      <c r="AK15" s="34"/>
      <c r="AL15" s="34"/>
      <c r="AM15" s="34"/>
      <c r="AN15" s="34">
        <v>14.95</v>
      </c>
      <c r="AO15" s="34">
        <v>74.599999999999994</v>
      </c>
      <c r="AP15" s="34">
        <v>19.62</v>
      </c>
      <c r="AQ15" s="19"/>
      <c r="AR15" s="34">
        <v>15.95</v>
      </c>
      <c r="AS15" s="34">
        <v>21.08</v>
      </c>
      <c r="AT15" s="34">
        <v>13.75</v>
      </c>
      <c r="AU15" s="34">
        <v>18.16</v>
      </c>
      <c r="AV15" s="34">
        <v>29.56</v>
      </c>
      <c r="AW15" s="34">
        <v>14.43</v>
      </c>
      <c r="AX15" s="34">
        <v>19.670000000000002</v>
      </c>
      <c r="AY15" s="34">
        <v>18.100000000000001</v>
      </c>
      <c r="AZ15" s="34">
        <v>17.13</v>
      </c>
      <c r="BA15" s="34">
        <v>23.35</v>
      </c>
      <c r="BB15" s="34">
        <v>14.7</v>
      </c>
      <c r="BC15" s="34">
        <v>21.25</v>
      </c>
      <c r="BD15" s="34">
        <v>25.09</v>
      </c>
      <c r="BE15" s="34">
        <v>23.32</v>
      </c>
      <c r="BF15" s="34"/>
      <c r="BG15" s="34"/>
      <c r="BH15" s="34"/>
      <c r="BI15" s="34">
        <v>20.91</v>
      </c>
      <c r="BJ15" s="34">
        <v>27.52</v>
      </c>
      <c r="BK15" s="34">
        <v>16.309999999999999</v>
      </c>
    </row>
    <row r="16" spans="1:63" x14ac:dyDescent="0.2">
      <c r="A16" s="13">
        <v>1980</v>
      </c>
      <c r="B16" s="34">
        <v>10.65</v>
      </c>
      <c r="C16" s="34">
        <v>20.29</v>
      </c>
      <c r="D16" s="34">
        <v>17.09</v>
      </c>
      <c r="E16" s="34">
        <v>27.01</v>
      </c>
      <c r="F16" s="34">
        <v>18.21</v>
      </c>
      <c r="G16" s="34">
        <v>16.649999999999999</v>
      </c>
      <c r="H16" s="34">
        <v>16.350000000000001</v>
      </c>
      <c r="I16" s="34">
        <v>21.28</v>
      </c>
      <c r="J16" s="34">
        <v>16.760000000000002</v>
      </c>
      <c r="K16" s="34">
        <v>18.63</v>
      </c>
      <c r="L16" s="34">
        <v>15.23</v>
      </c>
      <c r="M16" s="34">
        <v>18.350000000000001</v>
      </c>
      <c r="N16" s="34">
        <v>21.67</v>
      </c>
      <c r="O16" s="34">
        <v>21.44</v>
      </c>
      <c r="P16" s="34"/>
      <c r="Q16" s="34"/>
      <c r="R16" s="34"/>
      <c r="S16" s="34">
        <v>28.73</v>
      </c>
      <c r="T16" s="34">
        <v>18.03</v>
      </c>
      <c r="U16" s="34">
        <v>17.61</v>
      </c>
      <c r="V16" s="19"/>
      <c r="W16" s="34">
        <v>26.41</v>
      </c>
      <c r="X16" s="34">
        <v>25.76</v>
      </c>
      <c r="Y16" s="34">
        <v>13.89</v>
      </c>
      <c r="Z16" s="34">
        <v>17.739999999999998</v>
      </c>
      <c r="AA16" s="34">
        <v>40.08</v>
      </c>
      <c r="AB16" s="34">
        <v>17.95</v>
      </c>
      <c r="AC16" s="34">
        <v>41.14</v>
      </c>
      <c r="AD16" s="34">
        <v>22.03</v>
      </c>
      <c r="AE16" s="34">
        <v>32.67</v>
      </c>
      <c r="AF16" s="34">
        <v>41.44</v>
      </c>
      <c r="AG16" s="34">
        <v>18.48</v>
      </c>
      <c r="AH16" s="34">
        <v>25.05</v>
      </c>
      <c r="AI16" s="34">
        <v>40.47</v>
      </c>
      <c r="AJ16" s="34">
        <v>34.28</v>
      </c>
      <c r="AK16" s="34"/>
      <c r="AL16" s="34"/>
      <c r="AM16" s="34"/>
      <c r="AN16" s="34">
        <v>16.03</v>
      </c>
      <c r="AO16" s="34">
        <v>59.14</v>
      </c>
      <c r="AP16" s="34">
        <v>21.1</v>
      </c>
      <c r="AQ16" s="19"/>
      <c r="AR16" s="34">
        <v>18.239999999999998</v>
      </c>
      <c r="AS16" s="34">
        <v>23.79</v>
      </c>
      <c r="AT16" s="34">
        <v>16.14</v>
      </c>
      <c r="AU16" s="34">
        <v>21.13</v>
      </c>
      <c r="AV16" s="34">
        <v>33.159999999999997</v>
      </c>
      <c r="AW16" s="34">
        <v>17.02</v>
      </c>
      <c r="AX16" s="34">
        <v>22.76</v>
      </c>
      <c r="AY16" s="34">
        <v>21.51</v>
      </c>
      <c r="AZ16" s="34">
        <v>19.95</v>
      </c>
      <c r="BA16" s="34">
        <v>26.51</v>
      </c>
      <c r="BB16" s="34">
        <v>16.54</v>
      </c>
      <c r="BC16" s="34">
        <v>23.59</v>
      </c>
      <c r="BD16" s="34">
        <v>27.31</v>
      </c>
      <c r="BE16" s="34">
        <v>25.86</v>
      </c>
      <c r="BF16" s="34"/>
      <c r="BG16" s="34"/>
      <c r="BH16" s="34"/>
      <c r="BI16" s="34">
        <v>24.21</v>
      </c>
      <c r="BJ16" s="34">
        <v>28.06</v>
      </c>
      <c r="BK16" s="34">
        <v>18.899999999999999</v>
      </c>
    </row>
    <row r="17" spans="1:63" x14ac:dyDescent="0.2">
      <c r="A17" s="13">
        <v>1981</v>
      </c>
      <c r="B17" s="34">
        <v>12.27</v>
      </c>
      <c r="C17" s="34">
        <v>23.63</v>
      </c>
      <c r="D17" s="34">
        <v>19.760000000000002</v>
      </c>
      <c r="E17" s="34">
        <v>31.46</v>
      </c>
      <c r="F17" s="34">
        <v>21.21</v>
      </c>
      <c r="G17" s="34">
        <v>19.34</v>
      </c>
      <c r="H17" s="34">
        <v>19.16</v>
      </c>
      <c r="I17" s="34">
        <v>24.59</v>
      </c>
      <c r="J17" s="34">
        <v>19.62</v>
      </c>
      <c r="K17" s="34">
        <v>21.49</v>
      </c>
      <c r="L17" s="34">
        <v>17.809999999999999</v>
      </c>
      <c r="M17" s="34">
        <v>20.74</v>
      </c>
      <c r="N17" s="34">
        <v>24.49</v>
      </c>
      <c r="O17" s="34">
        <v>24.23</v>
      </c>
      <c r="P17" s="34"/>
      <c r="Q17" s="34"/>
      <c r="R17" s="34"/>
      <c r="S17" s="34">
        <v>33.25</v>
      </c>
      <c r="T17" s="34">
        <v>20.86</v>
      </c>
      <c r="U17" s="34">
        <v>20.34</v>
      </c>
      <c r="V17" s="19"/>
      <c r="W17" s="34">
        <v>30.04</v>
      </c>
      <c r="X17" s="34">
        <v>27.37</v>
      </c>
      <c r="Y17" s="34">
        <v>15.57</v>
      </c>
      <c r="Z17" s="34">
        <v>20.25</v>
      </c>
      <c r="AA17" s="34">
        <v>44.59</v>
      </c>
      <c r="AB17" s="34">
        <v>20.61</v>
      </c>
      <c r="AC17" s="34">
        <v>45.65</v>
      </c>
      <c r="AD17" s="34">
        <v>25.1</v>
      </c>
      <c r="AE17" s="34">
        <v>35.89</v>
      </c>
      <c r="AF17" s="34">
        <v>45.82</v>
      </c>
      <c r="AG17" s="34">
        <v>19.87</v>
      </c>
      <c r="AH17" s="34">
        <v>27.85</v>
      </c>
      <c r="AI17" s="34">
        <v>40.130000000000003</v>
      </c>
      <c r="AJ17" s="34">
        <v>36.549999999999997</v>
      </c>
      <c r="AK17" s="34"/>
      <c r="AL17" s="34"/>
      <c r="AM17" s="34"/>
      <c r="AN17" s="34">
        <v>17.61</v>
      </c>
      <c r="AO17" s="34">
        <v>55.26</v>
      </c>
      <c r="AP17" s="34">
        <v>23.41</v>
      </c>
      <c r="AQ17" s="19"/>
      <c r="AR17" s="34">
        <v>20.87</v>
      </c>
      <c r="AS17" s="34">
        <v>26.6</v>
      </c>
      <c r="AT17" s="34">
        <v>18.55</v>
      </c>
      <c r="AU17" s="34">
        <v>24.35</v>
      </c>
      <c r="AV17" s="34">
        <v>37.47</v>
      </c>
      <c r="AW17" s="34">
        <v>19.7</v>
      </c>
      <c r="AX17" s="34">
        <v>26.17</v>
      </c>
      <c r="AY17" s="34">
        <v>24.82</v>
      </c>
      <c r="AZ17" s="34">
        <v>22.93</v>
      </c>
      <c r="BA17" s="34">
        <v>29.93</v>
      </c>
      <c r="BB17" s="34">
        <v>18.59</v>
      </c>
      <c r="BC17" s="34">
        <v>26.34</v>
      </c>
      <c r="BD17" s="34">
        <v>29.37</v>
      </c>
      <c r="BE17" s="34">
        <v>28.49</v>
      </c>
      <c r="BF17" s="34"/>
      <c r="BG17" s="34"/>
      <c r="BH17" s="34"/>
      <c r="BI17" s="34">
        <v>27.59</v>
      </c>
      <c r="BJ17" s="34">
        <v>29.94</v>
      </c>
      <c r="BK17" s="34">
        <v>21.55</v>
      </c>
    </row>
    <row r="18" spans="1:63" x14ac:dyDescent="0.2">
      <c r="A18" s="13">
        <v>1982</v>
      </c>
      <c r="B18" s="34">
        <v>13.37</v>
      </c>
      <c r="C18" s="34">
        <v>25.21</v>
      </c>
      <c r="D18" s="34">
        <v>21.54</v>
      </c>
      <c r="E18" s="34">
        <v>33.549999999999997</v>
      </c>
      <c r="F18" s="34">
        <v>22.63</v>
      </c>
      <c r="G18" s="34">
        <v>20.72</v>
      </c>
      <c r="H18" s="34">
        <v>20.86</v>
      </c>
      <c r="I18" s="34">
        <v>27.03</v>
      </c>
      <c r="J18" s="34">
        <v>21.41</v>
      </c>
      <c r="K18" s="34">
        <v>23.27</v>
      </c>
      <c r="L18" s="34">
        <v>18.920000000000002</v>
      </c>
      <c r="M18" s="34">
        <v>22.58</v>
      </c>
      <c r="N18" s="34">
        <v>26.66</v>
      </c>
      <c r="O18" s="34">
        <v>26.37</v>
      </c>
      <c r="P18" s="34"/>
      <c r="Q18" s="34"/>
      <c r="R18" s="34"/>
      <c r="S18" s="34">
        <v>35.03</v>
      </c>
      <c r="T18" s="34">
        <v>21.98</v>
      </c>
      <c r="U18" s="34">
        <v>22.08</v>
      </c>
      <c r="V18" s="19"/>
      <c r="W18" s="34">
        <v>35.369999999999997</v>
      </c>
      <c r="X18" s="34">
        <v>30.42</v>
      </c>
      <c r="Y18" s="34">
        <v>18.47</v>
      </c>
      <c r="Z18" s="34">
        <v>24.18</v>
      </c>
      <c r="AA18" s="34">
        <v>52.48</v>
      </c>
      <c r="AB18" s="34">
        <v>24.63</v>
      </c>
      <c r="AC18" s="34">
        <v>53.13</v>
      </c>
      <c r="AD18" s="34">
        <v>30.55</v>
      </c>
      <c r="AE18" s="34">
        <v>41.78</v>
      </c>
      <c r="AF18" s="34">
        <v>53.85</v>
      </c>
      <c r="AG18" s="34">
        <v>22.29</v>
      </c>
      <c r="AH18" s="34">
        <v>32.47</v>
      </c>
      <c r="AI18" s="34">
        <v>42.62</v>
      </c>
      <c r="AJ18" s="34">
        <v>41.29</v>
      </c>
      <c r="AK18" s="34"/>
      <c r="AL18" s="34"/>
      <c r="AM18" s="34"/>
      <c r="AN18" s="34">
        <v>20.48</v>
      </c>
      <c r="AO18" s="34">
        <v>55.88</v>
      </c>
      <c r="AP18" s="34">
        <v>27.36</v>
      </c>
      <c r="AQ18" s="19"/>
      <c r="AR18" s="34">
        <v>23.73</v>
      </c>
      <c r="AS18" s="34">
        <v>28.92</v>
      </c>
      <c r="AT18" s="34">
        <v>20.61</v>
      </c>
      <c r="AU18" s="34">
        <v>27.58</v>
      </c>
      <c r="AV18" s="34">
        <v>42.75</v>
      </c>
      <c r="AW18" s="34">
        <v>21.73</v>
      </c>
      <c r="AX18" s="34">
        <v>29.19</v>
      </c>
      <c r="AY18" s="34">
        <v>27.6</v>
      </c>
      <c r="AZ18" s="34">
        <v>25.51</v>
      </c>
      <c r="BA18" s="34">
        <v>33.79</v>
      </c>
      <c r="BB18" s="34">
        <v>20.27</v>
      </c>
      <c r="BC18" s="34">
        <v>30.11</v>
      </c>
      <c r="BD18" s="34">
        <v>31.67</v>
      </c>
      <c r="BE18" s="34">
        <v>31.53</v>
      </c>
      <c r="BF18" s="34"/>
      <c r="BG18" s="34"/>
      <c r="BH18" s="34"/>
      <c r="BI18" s="34">
        <v>29.97</v>
      </c>
      <c r="BJ18" s="34">
        <v>31.04</v>
      </c>
      <c r="BK18" s="34">
        <v>23.99</v>
      </c>
    </row>
    <row r="19" spans="1:63" x14ac:dyDescent="0.2">
      <c r="A19" s="13">
        <v>1983</v>
      </c>
      <c r="B19" s="34">
        <v>14.58</v>
      </c>
      <c r="C19" s="34">
        <v>26.82</v>
      </c>
      <c r="D19" s="34">
        <v>23.51</v>
      </c>
      <c r="E19" s="34">
        <v>35.71</v>
      </c>
      <c r="F19" s="34">
        <v>24.08</v>
      </c>
      <c r="G19" s="34">
        <v>22.14</v>
      </c>
      <c r="H19" s="34">
        <v>22.78</v>
      </c>
      <c r="I19" s="34">
        <v>29.66</v>
      </c>
      <c r="J19" s="34">
        <v>23.37</v>
      </c>
      <c r="K19" s="34">
        <v>25.02</v>
      </c>
      <c r="L19" s="34">
        <v>20.07</v>
      </c>
      <c r="M19" s="34">
        <v>24.59</v>
      </c>
      <c r="N19" s="34">
        <v>29.03</v>
      </c>
      <c r="O19" s="34">
        <v>28.72</v>
      </c>
      <c r="P19" s="34"/>
      <c r="Q19" s="34"/>
      <c r="R19" s="34"/>
      <c r="S19" s="34">
        <v>36.85</v>
      </c>
      <c r="T19" s="34">
        <v>23.12</v>
      </c>
      <c r="U19" s="34">
        <v>23.89</v>
      </c>
      <c r="V19" s="19"/>
      <c r="W19" s="34">
        <v>41.21</v>
      </c>
      <c r="X19" s="34">
        <v>33.99</v>
      </c>
      <c r="Y19" s="34">
        <v>21.99</v>
      </c>
      <c r="Z19" s="34">
        <v>28.72</v>
      </c>
      <c r="AA19" s="34">
        <v>61.49</v>
      </c>
      <c r="AB19" s="34">
        <v>29.16</v>
      </c>
      <c r="AC19" s="34">
        <v>61.57</v>
      </c>
      <c r="AD19" s="34">
        <v>36.94</v>
      </c>
      <c r="AE19" s="34">
        <v>48.63</v>
      </c>
      <c r="AF19" s="34">
        <v>62.8</v>
      </c>
      <c r="AG19" s="34">
        <v>24.87</v>
      </c>
      <c r="AH19" s="34">
        <v>37.79</v>
      </c>
      <c r="AI19" s="34">
        <v>46.83</v>
      </c>
      <c r="AJ19" s="34">
        <v>47.03</v>
      </c>
      <c r="AK19" s="34"/>
      <c r="AL19" s="34"/>
      <c r="AM19" s="34"/>
      <c r="AN19" s="34">
        <v>23.93</v>
      </c>
      <c r="AO19" s="34">
        <v>59.54</v>
      </c>
      <c r="AP19" s="34">
        <v>31.95</v>
      </c>
      <c r="AQ19" s="19"/>
      <c r="AR19" s="34">
        <v>26.88</v>
      </c>
      <c r="AS19" s="34">
        <v>31.53</v>
      </c>
      <c r="AT19" s="34">
        <v>23</v>
      </c>
      <c r="AU19" s="34">
        <v>31.21</v>
      </c>
      <c r="AV19" s="34">
        <v>48.7</v>
      </c>
      <c r="AW19" s="34">
        <v>23.92</v>
      </c>
      <c r="AX19" s="34">
        <v>32.590000000000003</v>
      </c>
      <c r="AY19" s="34">
        <v>30.67</v>
      </c>
      <c r="AZ19" s="34">
        <v>28.4</v>
      </c>
      <c r="BA19" s="34">
        <v>37.94</v>
      </c>
      <c r="BB19" s="34">
        <v>22.05</v>
      </c>
      <c r="BC19" s="34">
        <v>34.4</v>
      </c>
      <c r="BD19" s="34">
        <v>34.619999999999997</v>
      </c>
      <c r="BE19" s="34">
        <v>35.06</v>
      </c>
      <c r="BF19" s="34"/>
      <c r="BG19" s="34"/>
      <c r="BH19" s="34"/>
      <c r="BI19" s="34">
        <v>32.659999999999997</v>
      </c>
      <c r="BJ19" s="34">
        <v>32.82</v>
      </c>
      <c r="BK19" s="34">
        <v>26.69</v>
      </c>
    </row>
    <row r="20" spans="1:63" x14ac:dyDescent="0.2">
      <c r="A20" s="13">
        <v>1984</v>
      </c>
      <c r="B20" s="34">
        <v>15.2</v>
      </c>
      <c r="C20" s="34">
        <v>27.64</v>
      </c>
      <c r="D20" s="34">
        <v>24.58</v>
      </c>
      <c r="E20" s="34">
        <v>36.79</v>
      </c>
      <c r="F20" s="34">
        <v>24.81</v>
      </c>
      <c r="G20" s="34">
        <v>23.01</v>
      </c>
      <c r="H20" s="34">
        <v>23.86</v>
      </c>
      <c r="I20" s="34">
        <v>30.79</v>
      </c>
      <c r="J20" s="34">
        <v>24.47</v>
      </c>
      <c r="K20" s="34">
        <v>25.71</v>
      </c>
      <c r="L20" s="34">
        <v>20.79</v>
      </c>
      <c r="M20" s="34">
        <v>25.26</v>
      </c>
      <c r="N20" s="34">
        <v>29.83</v>
      </c>
      <c r="O20" s="34">
        <v>29.51</v>
      </c>
      <c r="P20" s="34"/>
      <c r="Q20" s="34"/>
      <c r="R20" s="34"/>
      <c r="S20" s="34">
        <v>37.950000000000003</v>
      </c>
      <c r="T20" s="34">
        <v>23.81</v>
      </c>
      <c r="U20" s="34">
        <v>24.83</v>
      </c>
      <c r="V20" s="19"/>
      <c r="W20" s="34">
        <v>44.27</v>
      </c>
      <c r="X20" s="34">
        <v>35.119999999999997</v>
      </c>
      <c r="Y20" s="34">
        <v>24.15</v>
      </c>
      <c r="Z20" s="34">
        <v>31.59</v>
      </c>
      <c r="AA20" s="34">
        <v>66.62</v>
      </c>
      <c r="AB20" s="34">
        <v>32.08</v>
      </c>
      <c r="AC20" s="34">
        <v>65.5</v>
      </c>
      <c r="AD20" s="34">
        <v>40.4</v>
      </c>
      <c r="AE20" s="34">
        <v>52.36</v>
      </c>
      <c r="AF20" s="34">
        <v>67.02</v>
      </c>
      <c r="AG20" s="34">
        <v>25.65</v>
      </c>
      <c r="AH20" s="34">
        <v>40.92</v>
      </c>
      <c r="AI20" s="34">
        <v>48.02</v>
      </c>
      <c r="AJ20" s="34">
        <v>49.96</v>
      </c>
      <c r="AK20" s="34"/>
      <c r="AL20" s="34"/>
      <c r="AM20" s="34"/>
      <c r="AN20" s="34">
        <v>25.75</v>
      </c>
      <c r="AO20" s="34">
        <v>59.04</v>
      </c>
      <c r="AP20" s="34">
        <v>34.369999999999997</v>
      </c>
      <c r="AQ20" s="19"/>
      <c r="AR20" s="34">
        <v>28.51</v>
      </c>
      <c r="AS20" s="34">
        <v>32.54</v>
      </c>
      <c r="AT20" s="34">
        <v>24.37</v>
      </c>
      <c r="AU20" s="34">
        <v>33.4</v>
      </c>
      <c r="AV20" s="34">
        <v>52.05</v>
      </c>
      <c r="AW20" s="34">
        <v>25.28</v>
      </c>
      <c r="AX20" s="34">
        <v>34.340000000000003</v>
      </c>
      <c r="AY20" s="34">
        <v>32.06</v>
      </c>
      <c r="AZ20" s="34">
        <v>30.01</v>
      </c>
      <c r="BA20" s="34">
        <v>39.79</v>
      </c>
      <c r="BB20" s="34">
        <v>22.79</v>
      </c>
      <c r="BC20" s="34">
        <v>36.72</v>
      </c>
      <c r="BD20" s="34">
        <v>35.54</v>
      </c>
      <c r="BE20" s="34">
        <v>36.58</v>
      </c>
      <c r="BF20" s="34"/>
      <c r="BG20" s="34"/>
      <c r="BH20" s="34"/>
      <c r="BI20" s="34">
        <v>34.15</v>
      </c>
      <c r="BJ20" s="34">
        <v>33.28</v>
      </c>
      <c r="BK20" s="34">
        <v>28.11</v>
      </c>
    </row>
    <row r="21" spans="1:63" x14ac:dyDescent="0.2">
      <c r="A21" s="13">
        <v>1985</v>
      </c>
      <c r="B21" s="34">
        <v>15.78</v>
      </c>
      <c r="C21" s="34">
        <v>28.24</v>
      </c>
      <c r="D21" s="34">
        <v>25.44</v>
      </c>
      <c r="E21" s="34">
        <v>37.590000000000003</v>
      </c>
      <c r="F21" s="34">
        <v>25.35</v>
      </c>
      <c r="G21" s="34">
        <v>23.67</v>
      </c>
      <c r="H21" s="34">
        <v>24.14</v>
      </c>
      <c r="I21" s="34">
        <v>32.08</v>
      </c>
      <c r="J21" s="34">
        <v>24.94</v>
      </c>
      <c r="K21" s="34">
        <v>26.13</v>
      </c>
      <c r="L21" s="34">
        <v>21.37</v>
      </c>
      <c r="M21" s="34">
        <v>25.63</v>
      </c>
      <c r="N21" s="34">
        <v>30.26</v>
      </c>
      <c r="O21" s="34">
        <v>29.94</v>
      </c>
      <c r="P21" s="34"/>
      <c r="Q21" s="34"/>
      <c r="R21" s="34"/>
      <c r="S21" s="34">
        <v>37.83</v>
      </c>
      <c r="T21" s="34">
        <v>23.74</v>
      </c>
      <c r="U21" s="34">
        <v>25.59</v>
      </c>
      <c r="V21" s="19"/>
      <c r="W21" s="34">
        <v>50.8</v>
      </c>
      <c r="X21" s="34">
        <v>38.53</v>
      </c>
      <c r="Y21" s="34">
        <v>27.8</v>
      </c>
      <c r="Z21" s="34">
        <v>36.97</v>
      </c>
      <c r="AA21" s="34">
        <v>76.77</v>
      </c>
      <c r="AB21" s="34">
        <v>37.549999999999997</v>
      </c>
      <c r="AC21" s="34">
        <v>72.959999999999994</v>
      </c>
      <c r="AD21" s="34">
        <v>46.31</v>
      </c>
      <c r="AE21" s="34">
        <v>59.05</v>
      </c>
      <c r="AF21" s="34">
        <v>74.349999999999994</v>
      </c>
      <c r="AG21" s="34">
        <v>28.21</v>
      </c>
      <c r="AH21" s="34">
        <v>46.78</v>
      </c>
      <c r="AI21" s="34">
        <v>51.74</v>
      </c>
      <c r="AJ21" s="34">
        <v>55.67</v>
      </c>
      <c r="AK21" s="34"/>
      <c r="AL21" s="34"/>
      <c r="AM21" s="34"/>
      <c r="AN21" s="34">
        <v>29.2</v>
      </c>
      <c r="AO21" s="34">
        <v>60.5</v>
      </c>
      <c r="AP21" s="34">
        <v>38.950000000000003</v>
      </c>
      <c r="AQ21" s="19"/>
      <c r="AR21" s="34">
        <v>31.43</v>
      </c>
      <c r="AS21" s="34">
        <v>34.64</v>
      </c>
      <c r="AT21" s="34">
        <v>26</v>
      </c>
      <c r="AU21" s="34">
        <v>37.01</v>
      </c>
      <c r="AV21" s="34">
        <v>58.17</v>
      </c>
      <c r="AW21" s="34">
        <v>27.07</v>
      </c>
      <c r="AX21" s="34">
        <v>36.11</v>
      </c>
      <c r="AY21" s="34">
        <v>33.869999999999997</v>
      </c>
      <c r="AZ21" s="34">
        <v>31.61</v>
      </c>
      <c r="BA21" s="34">
        <v>42.41</v>
      </c>
      <c r="BB21" s="34">
        <v>24.25</v>
      </c>
      <c r="BC21" s="34">
        <v>40.69</v>
      </c>
      <c r="BD21" s="34">
        <v>36.950000000000003</v>
      </c>
      <c r="BE21" s="34">
        <v>38.76</v>
      </c>
      <c r="BF21" s="34"/>
      <c r="BG21" s="34"/>
      <c r="BH21" s="34"/>
      <c r="BI21" s="34">
        <v>35.619999999999997</v>
      </c>
      <c r="BJ21" s="34">
        <v>33.56</v>
      </c>
      <c r="BK21" s="34">
        <v>30.07</v>
      </c>
    </row>
    <row r="22" spans="1:63" x14ac:dyDescent="0.2">
      <c r="A22" s="13">
        <v>1986</v>
      </c>
      <c r="B22" s="34">
        <v>16.829999999999998</v>
      </c>
      <c r="C22" s="34">
        <v>30.66</v>
      </c>
      <c r="D22" s="34">
        <v>28.22</v>
      </c>
      <c r="E22" s="34">
        <v>40.81</v>
      </c>
      <c r="F22" s="34">
        <v>27.52</v>
      </c>
      <c r="G22" s="34">
        <v>26.13</v>
      </c>
      <c r="H22" s="34">
        <v>26.94</v>
      </c>
      <c r="I22" s="34">
        <v>35.18</v>
      </c>
      <c r="J22" s="34">
        <v>27.91</v>
      </c>
      <c r="K22" s="34">
        <v>28.26</v>
      </c>
      <c r="L22" s="34">
        <v>23.4</v>
      </c>
      <c r="M22" s="34">
        <v>27.92</v>
      </c>
      <c r="N22" s="34">
        <v>32.96</v>
      </c>
      <c r="O22" s="34">
        <v>32.61</v>
      </c>
      <c r="P22" s="34"/>
      <c r="Q22" s="34"/>
      <c r="R22" s="34"/>
      <c r="S22" s="34">
        <v>41.99</v>
      </c>
      <c r="T22" s="34">
        <v>26.35</v>
      </c>
      <c r="U22" s="34">
        <v>28.13</v>
      </c>
      <c r="V22" s="19"/>
      <c r="W22" s="34">
        <v>53.69</v>
      </c>
      <c r="X22" s="34">
        <v>39.229999999999997</v>
      </c>
      <c r="Y22" s="34">
        <v>28.96</v>
      </c>
      <c r="Z22" s="34">
        <v>38.99</v>
      </c>
      <c r="AA22" s="34">
        <v>79.849999999999994</v>
      </c>
      <c r="AB22" s="34">
        <v>39.840000000000003</v>
      </c>
      <c r="AC22" s="34">
        <v>73.349999999999994</v>
      </c>
      <c r="AD22" s="34">
        <v>48.26</v>
      </c>
      <c r="AE22" s="34">
        <v>59.45</v>
      </c>
      <c r="AF22" s="34">
        <v>73.81</v>
      </c>
      <c r="AG22" s="34">
        <v>28.56</v>
      </c>
      <c r="AH22" s="34">
        <v>48.59</v>
      </c>
      <c r="AI22" s="34">
        <v>49.34</v>
      </c>
      <c r="AJ22" s="34">
        <v>54.93</v>
      </c>
      <c r="AK22" s="34"/>
      <c r="AL22" s="34"/>
      <c r="AM22" s="34"/>
      <c r="AN22" s="34">
        <v>29.3</v>
      </c>
      <c r="AO22" s="34">
        <v>56.72</v>
      </c>
      <c r="AP22" s="34">
        <v>40.04</v>
      </c>
      <c r="AQ22" s="19"/>
      <c r="AR22" s="34">
        <v>33.33</v>
      </c>
      <c r="AS22" s="34">
        <v>36.17</v>
      </c>
      <c r="AT22" s="34">
        <v>28.32</v>
      </c>
      <c r="AU22" s="34">
        <v>39.479999999999997</v>
      </c>
      <c r="AV22" s="34">
        <v>61.14</v>
      </c>
      <c r="AW22" s="34">
        <v>29.51</v>
      </c>
      <c r="AX22" s="34">
        <v>38.630000000000003</v>
      </c>
      <c r="AY22" s="34">
        <v>36.86</v>
      </c>
      <c r="AZ22" s="34">
        <v>34.18</v>
      </c>
      <c r="BA22" s="34">
        <v>43.82</v>
      </c>
      <c r="BB22" s="34">
        <v>25.52</v>
      </c>
      <c r="BC22" s="34">
        <v>42.77</v>
      </c>
      <c r="BD22" s="34">
        <v>38.19</v>
      </c>
      <c r="BE22" s="34">
        <v>40.380000000000003</v>
      </c>
      <c r="BF22" s="34"/>
      <c r="BG22" s="34"/>
      <c r="BH22" s="34"/>
      <c r="BI22" s="34">
        <v>38.159999999999997</v>
      </c>
      <c r="BJ22" s="34">
        <v>34.71</v>
      </c>
      <c r="BK22" s="34">
        <v>32.18</v>
      </c>
    </row>
    <row r="23" spans="1:63" x14ac:dyDescent="0.2">
      <c r="A23" s="13">
        <v>1987</v>
      </c>
      <c r="B23" s="34">
        <v>18.07</v>
      </c>
      <c r="C23" s="34">
        <v>31.91</v>
      </c>
      <c r="D23" s="34">
        <v>29.63</v>
      </c>
      <c r="E23" s="34">
        <v>42.48</v>
      </c>
      <c r="F23" s="34">
        <v>28.64</v>
      </c>
      <c r="G23" s="34">
        <v>27.51</v>
      </c>
      <c r="H23" s="34">
        <v>28.36</v>
      </c>
      <c r="I23" s="34">
        <v>36.74</v>
      </c>
      <c r="J23" s="34">
        <v>29.47</v>
      </c>
      <c r="K23" s="34">
        <v>29.58</v>
      </c>
      <c r="L23" s="34">
        <v>25.43</v>
      </c>
      <c r="M23" s="34">
        <v>29.55</v>
      </c>
      <c r="N23" s="34">
        <v>34.89</v>
      </c>
      <c r="O23" s="34">
        <v>34.51</v>
      </c>
      <c r="P23" s="34"/>
      <c r="Q23" s="34"/>
      <c r="R23" s="34"/>
      <c r="S23" s="34">
        <v>44.32</v>
      </c>
      <c r="T23" s="34">
        <v>27.81</v>
      </c>
      <c r="U23" s="34">
        <v>29.67</v>
      </c>
      <c r="V23" s="19"/>
      <c r="W23" s="34">
        <v>64.3</v>
      </c>
      <c r="X23" s="34">
        <v>46.13</v>
      </c>
      <c r="Y23" s="34">
        <v>34.14</v>
      </c>
      <c r="Z23" s="34">
        <v>46.43</v>
      </c>
      <c r="AA23" s="34">
        <v>93.17</v>
      </c>
      <c r="AB23" s="34">
        <v>46.07</v>
      </c>
      <c r="AC23" s="34">
        <v>82.59</v>
      </c>
      <c r="AD23" s="34">
        <v>56.28</v>
      </c>
      <c r="AE23" s="34">
        <v>66.67</v>
      </c>
      <c r="AF23" s="34">
        <v>82.65</v>
      </c>
      <c r="AG23" s="34">
        <v>32.299999999999997</v>
      </c>
      <c r="AH23" s="34">
        <v>53.91</v>
      </c>
      <c r="AI23" s="34">
        <v>52.44</v>
      </c>
      <c r="AJ23" s="34">
        <v>59.32</v>
      </c>
      <c r="AK23" s="34"/>
      <c r="AL23" s="34"/>
      <c r="AM23" s="34"/>
      <c r="AN23" s="34">
        <v>31.68</v>
      </c>
      <c r="AO23" s="34">
        <v>60.6</v>
      </c>
      <c r="AP23" s="34">
        <v>46.27</v>
      </c>
      <c r="AQ23" s="19"/>
      <c r="AR23" s="34">
        <v>38.299999999999997</v>
      </c>
      <c r="AS23" s="34">
        <v>40.68</v>
      </c>
      <c r="AT23" s="34">
        <v>30.78</v>
      </c>
      <c r="AU23" s="34">
        <v>44.64</v>
      </c>
      <c r="AV23" s="34">
        <v>69.47</v>
      </c>
      <c r="AW23" s="34">
        <v>32</v>
      </c>
      <c r="AX23" s="34">
        <v>41.81</v>
      </c>
      <c r="AY23" s="34">
        <v>39.14</v>
      </c>
      <c r="AZ23" s="34">
        <v>36.799999999999997</v>
      </c>
      <c r="BA23" s="34">
        <v>47.54</v>
      </c>
      <c r="BB23" s="34">
        <v>28.29</v>
      </c>
      <c r="BC23" s="34">
        <v>46.91</v>
      </c>
      <c r="BD23" s="34">
        <v>40.479999999999997</v>
      </c>
      <c r="BE23" s="34">
        <v>43.12</v>
      </c>
      <c r="BF23" s="34"/>
      <c r="BG23" s="34"/>
      <c r="BH23" s="34"/>
      <c r="BI23" s="34">
        <v>40.619999999999997</v>
      </c>
      <c r="BJ23" s="34">
        <v>36.82</v>
      </c>
      <c r="BK23" s="34">
        <v>35.21</v>
      </c>
    </row>
    <row r="24" spans="1:63" x14ac:dyDescent="0.2">
      <c r="A24" s="13">
        <v>1988</v>
      </c>
      <c r="B24" s="34">
        <v>19.260000000000002</v>
      </c>
      <c r="C24" s="34">
        <v>33.799999999999997</v>
      </c>
      <c r="D24" s="34">
        <v>31.75</v>
      </c>
      <c r="E24" s="34">
        <v>45</v>
      </c>
      <c r="F24" s="34">
        <v>30.34</v>
      </c>
      <c r="G24" s="34">
        <v>29.45</v>
      </c>
      <c r="H24" s="34">
        <v>30.39</v>
      </c>
      <c r="I24" s="34">
        <v>39.17</v>
      </c>
      <c r="J24" s="34">
        <v>31.57</v>
      </c>
      <c r="K24" s="34">
        <v>31.42</v>
      </c>
      <c r="L24" s="34">
        <v>27.38</v>
      </c>
      <c r="M24" s="34">
        <v>31.39</v>
      </c>
      <c r="N24" s="34">
        <v>37.07</v>
      </c>
      <c r="O24" s="34">
        <v>36.67</v>
      </c>
      <c r="P24" s="34"/>
      <c r="Q24" s="34"/>
      <c r="R24" s="34"/>
      <c r="S24" s="34">
        <v>46.88</v>
      </c>
      <c r="T24" s="34">
        <v>29.42</v>
      </c>
      <c r="U24" s="34">
        <v>31.76</v>
      </c>
      <c r="V24" s="19"/>
      <c r="W24" s="34">
        <v>74.38</v>
      </c>
      <c r="X24" s="34">
        <v>52.77</v>
      </c>
      <c r="Y24" s="34">
        <v>38.840000000000003</v>
      </c>
      <c r="Z24" s="34">
        <v>54.08</v>
      </c>
      <c r="AA24" s="34">
        <v>104.69</v>
      </c>
      <c r="AB24" s="34">
        <v>48.8</v>
      </c>
      <c r="AC24" s="34">
        <v>88.87</v>
      </c>
      <c r="AD24" s="34">
        <v>64.069999999999993</v>
      </c>
      <c r="AE24" s="34">
        <v>71.44</v>
      </c>
      <c r="AF24" s="34">
        <v>88.12</v>
      </c>
      <c r="AG24" s="34">
        <v>34.43</v>
      </c>
      <c r="AH24" s="34">
        <v>53.8</v>
      </c>
      <c r="AI24" s="34">
        <v>53.17</v>
      </c>
      <c r="AJ24" s="34">
        <v>62.72</v>
      </c>
      <c r="AK24" s="34"/>
      <c r="AL24" s="34"/>
      <c r="AM24" s="34"/>
      <c r="AN24" s="34">
        <v>33.43</v>
      </c>
      <c r="AO24" s="34">
        <v>65.739999999999995</v>
      </c>
      <c r="AP24" s="34">
        <v>51.43</v>
      </c>
      <c r="AQ24" s="19"/>
      <c r="AR24" s="34">
        <v>43.01</v>
      </c>
      <c r="AS24" s="34">
        <v>45.4</v>
      </c>
      <c r="AT24" s="34">
        <v>33.61</v>
      </c>
      <c r="AU24" s="34">
        <v>50.23</v>
      </c>
      <c r="AV24" s="34">
        <v>77.069999999999993</v>
      </c>
      <c r="AW24" s="34">
        <v>34.14</v>
      </c>
      <c r="AX24" s="34">
        <v>44.88</v>
      </c>
      <c r="AY24" s="34">
        <v>42.16</v>
      </c>
      <c r="AZ24" s="34">
        <v>39.43</v>
      </c>
      <c r="BA24" s="34">
        <v>50.6</v>
      </c>
      <c r="BB24" s="34">
        <v>30.3</v>
      </c>
      <c r="BC24" s="34">
        <v>47.56</v>
      </c>
      <c r="BD24" s="34">
        <v>42.22</v>
      </c>
      <c r="BE24" s="34">
        <v>45.72</v>
      </c>
      <c r="BF24" s="34"/>
      <c r="BG24" s="34"/>
      <c r="BH24" s="34"/>
      <c r="BI24" s="34">
        <v>42.93</v>
      </c>
      <c r="BJ24" s="34">
        <v>39.36</v>
      </c>
      <c r="BK24" s="34">
        <v>38.28</v>
      </c>
    </row>
    <row r="25" spans="1:63" x14ac:dyDescent="0.2">
      <c r="A25" s="13">
        <v>1989</v>
      </c>
      <c r="B25" s="34">
        <v>20.010000000000002</v>
      </c>
      <c r="C25" s="34">
        <v>35.549999999999997</v>
      </c>
      <c r="D25" s="34">
        <v>33.67</v>
      </c>
      <c r="E25" s="34">
        <v>47.32</v>
      </c>
      <c r="F25" s="34">
        <v>31.91</v>
      </c>
      <c r="G25" s="34">
        <v>31.45</v>
      </c>
      <c r="H25" s="34">
        <v>32.130000000000003</v>
      </c>
      <c r="I25" s="34">
        <v>41.74</v>
      </c>
      <c r="J25" s="34">
        <v>33.450000000000003</v>
      </c>
      <c r="K25" s="34">
        <v>33.270000000000003</v>
      </c>
      <c r="L25" s="34">
        <v>29.48</v>
      </c>
      <c r="M25" s="34">
        <v>32.83</v>
      </c>
      <c r="N25" s="34">
        <v>38.76</v>
      </c>
      <c r="O25" s="34">
        <v>38.35</v>
      </c>
      <c r="P25" s="34"/>
      <c r="Q25" s="34"/>
      <c r="R25" s="34"/>
      <c r="S25" s="34">
        <v>48.9</v>
      </c>
      <c r="T25" s="34">
        <v>30.69</v>
      </c>
      <c r="U25" s="34">
        <v>33.619999999999997</v>
      </c>
      <c r="V25" s="19"/>
      <c r="W25" s="34">
        <v>83.11</v>
      </c>
      <c r="X25" s="34">
        <v>58.54</v>
      </c>
      <c r="Y25" s="34">
        <v>42.6</v>
      </c>
      <c r="Z25" s="34">
        <v>60.77</v>
      </c>
      <c r="AA25" s="34">
        <v>113.91</v>
      </c>
      <c r="AB25" s="34">
        <v>48.77</v>
      </c>
      <c r="AC25" s="34">
        <v>93.88</v>
      </c>
      <c r="AD25" s="34">
        <v>70.81</v>
      </c>
      <c r="AE25" s="34">
        <v>74.12</v>
      </c>
      <c r="AF25" s="34">
        <v>90.03</v>
      </c>
      <c r="AG25" s="34">
        <v>34.869999999999997</v>
      </c>
      <c r="AH25" s="34">
        <v>50.25</v>
      </c>
      <c r="AI25" s="34">
        <v>53.13</v>
      </c>
      <c r="AJ25" s="34">
        <v>64.349999999999994</v>
      </c>
      <c r="AK25" s="34"/>
      <c r="AL25" s="34"/>
      <c r="AM25" s="34"/>
      <c r="AN25" s="34">
        <v>34.14</v>
      </c>
      <c r="AO25" s="34">
        <v>67.64</v>
      </c>
      <c r="AP25" s="34">
        <v>55.09</v>
      </c>
      <c r="AQ25" s="19"/>
      <c r="AR25" s="34">
        <v>46.84</v>
      </c>
      <c r="AS25" s="34">
        <v>49.57</v>
      </c>
      <c r="AT25" s="34">
        <v>36.04</v>
      </c>
      <c r="AU25" s="34">
        <v>55.13</v>
      </c>
      <c r="AV25" s="34">
        <v>83.27</v>
      </c>
      <c r="AW25" s="34">
        <v>35.72</v>
      </c>
      <c r="AX25" s="34">
        <v>47.43</v>
      </c>
      <c r="AY25" s="34">
        <v>45.19</v>
      </c>
      <c r="AZ25" s="34">
        <v>41.49</v>
      </c>
      <c r="BA25" s="34">
        <v>52.57</v>
      </c>
      <c r="BB25" s="34">
        <v>31.65</v>
      </c>
      <c r="BC25" s="34">
        <v>45.78</v>
      </c>
      <c r="BD25" s="34">
        <v>43.37</v>
      </c>
      <c r="BE25" s="34">
        <v>47.4</v>
      </c>
      <c r="BF25" s="34"/>
      <c r="BG25" s="34"/>
      <c r="BH25" s="34"/>
      <c r="BI25" s="34">
        <v>44.42</v>
      </c>
      <c r="BJ25" s="34">
        <v>40.82</v>
      </c>
      <c r="BK25" s="34">
        <v>40.729999999999997</v>
      </c>
    </row>
    <row r="26" spans="1:63" x14ac:dyDescent="0.2">
      <c r="A26" s="13">
        <v>1990</v>
      </c>
      <c r="B26" s="34">
        <v>23.01</v>
      </c>
      <c r="C26" s="34">
        <v>40.15</v>
      </c>
      <c r="D26" s="34">
        <v>37.71</v>
      </c>
      <c r="E26" s="34">
        <v>53.44</v>
      </c>
      <c r="F26" s="34">
        <v>36.04</v>
      </c>
      <c r="G26" s="34">
        <v>35.47</v>
      </c>
      <c r="H26" s="34">
        <v>36.119999999999997</v>
      </c>
      <c r="I26" s="34">
        <v>46.37</v>
      </c>
      <c r="J26" s="34">
        <v>37.520000000000003</v>
      </c>
      <c r="K26" s="34">
        <v>37.06</v>
      </c>
      <c r="L26" s="34">
        <v>33.31</v>
      </c>
      <c r="M26" s="34">
        <v>36.65</v>
      </c>
      <c r="N26" s="34">
        <v>43.27</v>
      </c>
      <c r="O26" s="34">
        <v>42.81</v>
      </c>
      <c r="P26" s="34"/>
      <c r="Q26" s="34"/>
      <c r="R26" s="34"/>
      <c r="S26" s="34">
        <v>54.5</v>
      </c>
      <c r="T26" s="34">
        <v>34.200000000000003</v>
      </c>
      <c r="U26" s="34">
        <v>37.700000000000003</v>
      </c>
      <c r="V26" s="19"/>
      <c r="W26" s="34">
        <v>87.38</v>
      </c>
      <c r="X26" s="34">
        <v>60.94</v>
      </c>
      <c r="Y26" s="34">
        <v>44.07</v>
      </c>
      <c r="Z26" s="34">
        <v>63.97</v>
      </c>
      <c r="AA26" s="34">
        <v>114.8</v>
      </c>
      <c r="AB26" s="34">
        <v>45.56</v>
      </c>
      <c r="AC26" s="34">
        <v>95.52</v>
      </c>
      <c r="AD26" s="34">
        <v>73.92</v>
      </c>
      <c r="AE26" s="34">
        <v>73.77</v>
      </c>
      <c r="AF26" s="34">
        <v>86.94</v>
      </c>
      <c r="AG26" s="34">
        <v>34.270000000000003</v>
      </c>
      <c r="AH26" s="34">
        <v>43.92</v>
      </c>
      <c r="AI26" s="34">
        <v>50.63</v>
      </c>
      <c r="AJ26" s="34">
        <v>62.45</v>
      </c>
      <c r="AK26" s="34"/>
      <c r="AL26" s="34"/>
      <c r="AM26" s="34"/>
      <c r="AN26" s="34">
        <v>31.87</v>
      </c>
      <c r="AO26" s="34">
        <v>64.97</v>
      </c>
      <c r="AP26" s="34">
        <v>55.68</v>
      </c>
      <c r="AQ26" s="19"/>
      <c r="AR26" s="34">
        <v>50.83</v>
      </c>
      <c r="AS26" s="34">
        <v>52.82</v>
      </c>
      <c r="AT26" s="34">
        <v>39.33</v>
      </c>
      <c r="AU26" s="34">
        <v>59.52</v>
      </c>
      <c r="AV26" s="34">
        <v>85.94</v>
      </c>
      <c r="AW26" s="34">
        <v>38.090000000000003</v>
      </c>
      <c r="AX26" s="34">
        <v>51.13</v>
      </c>
      <c r="AY26" s="34">
        <v>49.72</v>
      </c>
      <c r="AZ26" s="34">
        <v>44.86</v>
      </c>
      <c r="BA26" s="34">
        <v>54.41</v>
      </c>
      <c r="BB26" s="34">
        <v>33.39</v>
      </c>
      <c r="BC26" s="34">
        <v>42.66</v>
      </c>
      <c r="BD26" s="34">
        <v>45.62</v>
      </c>
      <c r="BE26" s="34">
        <v>49.82</v>
      </c>
      <c r="BF26" s="34"/>
      <c r="BG26" s="34"/>
      <c r="BH26" s="34"/>
      <c r="BI26" s="34">
        <v>46.25</v>
      </c>
      <c r="BJ26" s="34">
        <v>42.79</v>
      </c>
      <c r="BK26" s="34">
        <v>43.76</v>
      </c>
    </row>
    <row r="27" spans="1:63" x14ac:dyDescent="0.2">
      <c r="A27" s="13">
        <v>1991</v>
      </c>
      <c r="B27" s="34">
        <v>25.81</v>
      </c>
      <c r="C27" s="34">
        <v>45.33</v>
      </c>
      <c r="D27" s="34">
        <v>42.24</v>
      </c>
      <c r="E27" s="34">
        <v>60.35</v>
      </c>
      <c r="F27" s="34">
        <v>40.69</v>
      </c>
      <c r="G27" s="34">
        <v>39.619999999999997</v>
      </c>
      <c r="H27" s="34">
        <v>40.51</v>
      </c>
      <c r="I27" s="34">
        <v>52.43</v>
      </c>
      <c r="J27" s="34">
        <v>42.17</v>
      </c>
      <c r="K27" s="34">
        <v>41.83</v>
      </c>
      <c r="L27" s="34">
        <v>36.4</v>
      </c>
      <c r="M27" s="34">
        <v>41.54</v>
      </c>
      <c r="N27" s="34">
        <v>49.05</v>
      </c>
      <c r="O27" s="34">
        <v>48.52</v>
      </c>
      <c r="P27" s="34"/>
      <c r="Q27" s="34"/>
      <c r="R27" s="34"/>
      <c r="S27" s="34">
        <v>63.11</v>
      </c>
      <c r="T27" s="34">
        <v>39.6</v>
      </c>
      <c r="U27" s="34">
        <v>42.33</v>
      </c>
      <c r="V27" s="19"/>
      <c r="W27" s="34">
        <v>86.93</v>
      </c>
      <c r="X27" s="34">
        <v>57.74</v>
      </c>
      <c r="Y27" s="34">
        <v>42.71</v>
      </c>
      <c r="Z27" s="34">
        <v>61</v>
      </c>
      <c r="AA27" s="34">
        <v>106.59</v>
      </c>
      <c r="AB27" s="34">
        <v>42.47</v>
      </c>
      <c r="AC27" s="34">
        <v>91.01</v>
      </c>
      <c r="AD27" s="34">
        <v>71.959999999999994</v>
      </c>
      <c r="AE27" s="34">
        <v>69.819999999999993</v>
      </c>
      <c r="AF27" s="34">
        <v>78.78</v>
      </c>
      <c r="AG27" s="34">
        <v>32.51</v>
      </c>
      <c r="AH27" s="34">
        <v>39.42</v>
      </c>
      <c r="AI27" s="34">
        <v>45.55</v>
      </c>
      <c r="AJ27" s="34">
        <v>58.33</v>
      </c>
      <c r="AK27" s="34"/>
      <c r="AL27" s="34"/>
      <c r="AM27" s="34"/>
      <c r="AN27" s="34">
        <v>29.01</v>
      </c>
      <c r="AO27" s="34">
        <v>59.15</v>
      </c>
      <c r="AP27" s="34">
        <v>52.82</v>
      </c>
      <c r="AQ27" s="19"/>
      <c r="AR27" s="34">
        <v>52.89</v>
      </c>
      <c r="AS27" s="34">
        <v>52.69</v>
      </c>
      <c r="AT27" s="34">
        <v>42.07</v>
      </c>
      <c r="AU27" s="34">
        <v>60.51</v>
      </c>
      <c r="AV27" s="34">
        <v>83.31</v>
      </c>
      <c r="AW27" s="34">
        <v>40.42</v>
      </c>
      <c r="AX27" s="34">
        <v>53.71</v>
      </c>
      <c r="AY27" s="34">
        <v>55.01</v>
      </c>
      <c r="AZ27" s="34">
        <v>48.03</v>
      </c>
      <c r="BA27" s="34">
        <v>55.17</v>
      </c>
      <c r="BB27" s="34">
        <v>34.159999999999997</v>
      </c>
      <c r="BC27" s="34">
        <v>40.770000000000003</v>
      </c>
      <c r="BD27" s="34">
        <v>47.72</v>
      </c>
      <c r="BE27" s="34">
        <v>52.24</v>
      </c>
      <c r="BF27" s="34"/>
      <c r="BG27" s="34"/>
      <c r="BH27" s="34"/>
      <c r="BI27" s="34">
        <v>49.02</v>
      </c>
      <c r="BJ27" s="34">
        <v>45.14</v>
      </c>
      <c r="BK27" s="34">
        <v>45.98</v>
      </c>
    </row>
    <row r="28" spans="1:63" x14ac:dyDescent="0.2">
      <c r="A28" s="13">
        <v>1992</v>
      </c>
      <c r="B28" s="34">
        <v>27.78</v>
      </c>
      <c r="C28" s="34">
        <v>47.99</v>
      </c>
      <c r="D28" s="34">
        <v>44.91</v>
      </c>
      <c r="E28" s="34">
        <v>63.89</v>
      </c>
      <c r="F28" s="34">
        <v>43.08</v>
      </c>
      <c r="G28" s="34">
        <v>42.22</v>
      </c>
      <c r="H28" s="34">
        <v>43.73</v>
      </c>
      <c r="I28" s="34">
        <v>56.2</v>
      </c>
      <c r="J28" s="34">
        <v>45.14</v>
      </c>
      <c r="K28" s="34">
        <v>44.71</v>
      </c>
      <c r="L28" s="34">
        <v>38.840000000000003</v>
      </c>
      <c r="M28" s="34">
        <v>42.59</v>
      </c>
      <c r="N28" s="34">
        <v>50.29</v>
      </c>
      <c r="O28" s="34">
        <v>49.75</v>
      </c>
      <c r="P28" s="34"/>
      <c r="Q28" s="34"/>
      <c r="R28" s="34"/>
      <c r="S28" s="34">
        <v>64.77</v>
      </c>
      <c r="T28" s="34">
        <v>40.64</v>
      </c>
      <c r="U28" s="34">
        <v>45.15</v>
      </c>
      <c r="V28" s="19"/>
      <c r="W28" s="34">
        <v>87.76</v>
      </c>
      <c r="X28" s="34">
        <v>55.04</v>
      </c>
      <c r="Y28" s="34">
        <v>42.69</v>
      </c>
      <c r="Z28" s="34">
        <v>58.47</v>
      </c>
      <c r="AA28" s="34">
        <v>100.64</v>
      </c>
      <c r="AB28" s="34">
        <v>42.48</v>
      </c>
      <c r="AC28" s="34">
        <v>89.82</v>
      </c>
      <c r="AD28" s="34">
        <v>70.78</v>
      </c>
      <c r="AE28" s="34">
        <v>67.86</v>
      </c>
      <c r="AF28" s="34">
        <v>73.319999999999993</v>
      </c>
      <c r="AG28" s="34">
        <v>32.340000000000003</v>
      </c>
      <c r="AH28" s="34">
        <v>38.93</v>
      </c>
      <c r="AI28" s="34">
        <v>43.12</v>
      </c>
      <c r="AJ28" s="34">
        <v>56.54</v>
      </c>
      <c r="AK28" s="34"/>
      <c r="AL28" s="34"/>
      <c r="AM28" s="34"/>
      <c r="AN28" s="34">
        <v>27.99</v>
      </c>
      <c r="AO28" s="34">
        <v>56.38</v>
      </c>
      <c r="AP28" s="34">
        <v>51.62</v>
      </c>
      <c r="AQ28" s="19"/>
      <c r="AR28" s="34">
        <v>54.76</v>
      </c>
      <c r="AS28" s="34">
        <v>51.74</v>
      </c>
      <c r="AT28" s="34">
        <v>43.86</v>
      </c>
      <c r="AU28" s="34">
        <v>60.35</v>
      </c>
      <c r="AV28" s="34">
        <v>80.790000000000006</v>
      </c>
      <c r="AW28" s="34">
        <v>42.29</v>
      </c>
      <c r="AX28" s="34">
        <v>56.03</v>
      </c>
      <c r="AY28" s="34">
        <v>58.28</v>
      </c>
      <c r="AZ28" s="34">
        <v>50.13</v>
      </c>
      <c r="BA28" s="34">
        <v>55.21</v>
      </c>
      <c r="BB28" s="34">
        <v>35.32</v>
      </c>
      <c r="BC28" s="34">
        <v>40.72</v>
      </c>
      <c r="BD28" s="34">
        <v>47.66</v>
      </c>
      <c r="BE28" s="34">
        <v>52.43</v>
      </c>
      <c r="BF28" s="34"/>
      <c r="BG28" s="34"/>
      <c r="BH28" s="34"/>
      <c r="BI28" s="34">
        <v>49.25</v>
      </c>
      <c r="BJ28" s="34">
        <v>45.12</v>
      </c>
      <c r="BK28" s="34">
        <v>47.45</v>
      </c>
    </row>
    <row r="29" spans="1:63" x14ac:dyDescent="0.2">
      <c r="A29" s="13">
        <v>1993</v>
      </c>
      <c r="B29" s="34">
        <v>28.6</v>
      </c>
      <c r="C29" s="34">
        <v>49.74</v>
      </c>
      <c r="D29" s="34">
        <v>46.53</v>
      </c>
      <c r="E29" s="34">
        <v>66.22</v>
      </c>
      <c r="F29" s="34">
        <v>44.65</v>
      </c>
      <c r="G29" s="34">
        <v>43.74</v>
      </c>
      <c r="H29" s="34">
        <v>45.08</v>
      </c>
      <c r="I29" s="34">
        <v>58.25</v>
      </c>
      <c r="J29" s="34">
        <v>46.56</v>
      </c>
      <c r="K29" s="34">
        <v>46.61</v>
      </c>
      <c r="L29" s="34">
        <v>39.86</v>
      </c>
      <c r="M29" s="34">
        <v>43.76</v>
      </c>
      <c r="N29" s="34">
        <v>51.66</v>
      </c>
      <c r="O29" s="34">
        <v>51.11</v>
      </c>
      <c r="P29" s="34"/>
      <c r="Q29" s="34"/>
      <c r="R29" s="34"/>
      <c r="S29" s="34">
        <v>66.28</v>
      </c>
      <c r="T29" s="34">
        <v>41.59</v>
      </c>
      <c r="U29" s="34">
        <v>46.68</v>
      </c>
      <c r="V29" s="19"/>
      <c r="W29" s="34">
        <v>96.6</v>
      </c>
      <c r="X29" s="34">
        <v>59.43</v>
      </c>
      <c r="Y29" s="34">
        <v>47.69</v>
      </c>
      <c r="Z29" s="34">
        <v>63.11</v>
      </c>
      <c r="AA29" s="34">
        <v>105.01</v>
      </c>
      <c r="AB29" s="34">
        <v>46.73</v>
      </c>
      <c r="AC29" s="34">
        <v>98.18</v>
      </c>
      <c r="AD29" s="34">
        <v>76.540000000000006</v>
      </c>
      <c r="AE29" s="34">
        <v>74.569999999999993</v>
      </c>
      <c r="AF29" s="34">
        <v>77.540000000000006</v>
      </c>
      <c r="AG29" s="34">
        <v>36.36</v>
      </c>
      <c r="AH29" s="34">
        <v>43.33</v>
      </c>
      <c r="AI29" s="34">
        <v>46.49</v>
      </c>
      <c r="AJ29" s="34">
        <v>61.26</v>
      </c>
      <c r="AK29" s="34"/>
      <c r="AL29" s="34"/>
      <c r="AM29" s="34"/>
      <c r="AN29" s="34">
        <v>30.26</v>
      </c>
      <c r="AO29" s="34">
        <v>60.75</v>
      </c>
      <c r="AP29" s="34">
        <v>56.43</v>
      </c>
      <c r="AQ29" s="19"/>
      <c r="AR29" s="34">
        <v>58.78</v>
      </c>
      <c r="AS29" s="34">
        <v>55.36</v>
      </c>
      <c r="AT29" s="34">
        <v>46.58</v>
      </c>
      <c r="AU29" s="34">
        <v>64.11</v>
      </c>
      <c r="AV29" s="34">
        <v>84.17</v>
      </c>
      <c r="AW29" s="34">
        <v>44.62</v>
      </c>
      <c r="AX29" s="34">
        <v>59.07</v>
      </c>
      <c r="AY29" s="34">
        <v>60.75</v>
      </c>
      <c r="AZ29" s="34">
        <v>52.58</v>
      </c>
      <c r="BA29" s="34">
        <v>57.95</v>
      </c>
      <c r="BB29" s="34">
        <v>37.799999999999997</v>
      </c>
      <c r="BC29" s="34">
        <v>44.22</v>
      </c>
      <c r="BD29" s="34">
        <v>49.74</v>
      </c>
      <c r="BE29" s="34">
        <v>54.96</v>
      </c>
      <c r="BF29" s="34"/>
      <c r="BG29" s="34"/>
      <c r="BH29" s="34"/>
      <c r="BI29" s="34">
        <v>51.35</v>
      </c>
      <c r="BJ29" s="34">
        <v>47.02</v>
      </c>
      <c r="BK29" s="34">
        <v>50.12</v>
      </c>
    </row>
    <row r="30" spans="1:63" x14ac:dyDescent="0.2">
      <c r="A30" s="13">
        <v>1994</v>
      </c>
      <c r="B30" s="34">
        <v>28.23</v>
      </c>
      <c r="C30" s="34">
        <v>48.01</v>
      </c>
      <c r="D30" s="34">
        <v>45.91</v>
      </c>
      <c r="E30" s="34">
        <v>63.91</v>
      </c>
      <c r="F30" s="34">
        <v>43.1</v>
      </c>
      <c r="G30" s="34">
        <v>42.88</v>
      </c>
      <c r="H30" s="34">
        <v>43.93</v>
      </c>
      <c r="I30" s="34">
        <v>56.59</v>
      </c>
      <c r="J30" s="34">
        <v>45.5</v>
      </c>
      <c r="K30" s="34">
        <v>45.93</v>
      </c>
      <c r="L30" s="34">
        <v>38.36</v>
      </c>
      <c r="M30" s="34">
        <v>43.17</v>
      </c>
      <c r="N30" s="34">
        <v>50.97</v>
      </c>
      <c r="O30" s="34">
        <v>50.43</v>
      </c>
      <c r="P30" s="34"/>
      <c r="Q30" s="34"/>
      <c r="R30" s="34"/>
      <c r="S30" s="34">
        <v>63.88</v>
      </c>
      <c r="T30" s="34">
        <v>40.08</v>
      </c>
      <c r="U30" s="34">
        <v>45.85</v>
      </c>
      <c r="V30" s="19"/>
      <c r="W30" s="34">
        <v>101.8</v>
      </c>
      <c r="X30" s="34">
        <v>64.16</v>
      </c>
      <c r="Y30" s="34">
        <v>51.92</v>
      </c>
      <c r="Z30" s="34">
        <v>67.44</v>
      </c>
      <c r="AA30" s="34">
        <v>107.75</v>
      </c>
      <c r="AB30" s="34">
        <v>50.05</v>
      </c>
      <c r="AC30" s="34">
        <v>104.55</v>
      </c>
      <c r="AD30" s="34">
        <v>80.33</v>
      </c>
      <c r="AE30" s="34">
        <v>81.650000000000006</v>
      </c>
      <c r="AF30" s="34">
        <v>78.989999999999995</v>
      </c>
      <c r="AG30" s="34">
        <v>39.75</v>
      </c>
      <c r="AH30" s="34">
        <v>46.28</v>
      </c>
      <c r="AI30" s="34">
        <v>49.45</v>
      </c>
      <c r="AJ30" s="34">
        <v>64.349999999999994</v>
      </c>
      <c r="AK30" s="34"/>
      <c r="AL30" s="34"/>
      <c r="AM30" s="34"/>
      <c r="AN30" s="34">
        <v>31.84</v>
      </c>
      <c r="AO30" s="34">
        <v>63.12</v>
      </c>
      <c r="AP30" s="34">
        <v>60.27</v>
      </c>
      <c r="AQ30" s="19"/>
      <c r="AR30" s="34">
        <v>60.54</v>
      </c>
      <c r="AS30" s="34">
        <v>58.62</v>
      </c>
      <c r="AT30" s="34">
        <v>47.56</v>
      </c>
      <c r="AU30" s="34">
        <v>65.989999999999995</v>
      </c>
      <c r="AV30" s="34">
        <v>85.27</v>
      </c>
      <c r="AW30" s="34">
        <v>45</v>
      </c>
      <c r="AX30" s="34">
        <v>59.68</v>
      </c>
      <c r="AY30" s="34">
        <v>59.69</v>
      </c>
      <c r="AZ30" s="34">
        <v>53.06</v>
      </c>
      <c r="BA30" s="34">
        <v>58.04</v>
      </c>
      <c r="BB30" s="34">
        <v>38.67</v>
      </c>
      <c r="BC30" s="34">
        <v>46.12</v>
      </c>
      <c r="BD30" s="34">
        <v>50.35</v>
      </c>
      <c r="BE30" s="34">
        <v>55.58</v>
      </c>
      <c r="BF30" s="34"/>
      <c r="BG30" s="34"/>
      <c r="BH30" s="34"/>
      <c r="BI30" s="34">
        <v>51.05</v>
      </c>
      <c r="BJ30" s="34">
        <v>46.55</v>
      </c>
      <c r="BK30" s="34">
        <v>50.94</v>
      </c>
    </row>
    <row r="31" spans="1:63" x14ac:dyDescent="0.2">
      <c r="A31" s="13">
        <v>1995</v>
      </c>
      <c r="B31" s="34">
        <v>25.78</v>
      </c>
      <c r="C31" s="34">
        <v>47.81</v>
      </c>
      <c r="D31" s="34">
        <v>47.77</v>
      </c>
      <c r="E31" s="34">
        <v>68.739999999999995</v>
      </c>
      <c r="F31" s="34">
        <v>44.27</v>
      </c>
      <c r="G31" s="34">
        <v>42.12</v>
      </c>
      <c r="H31" s="34">
        <v>47.14</v>
      </c>
      <c r="I31" s="34">
        <v>58.35</v>
      </c>
      <c r="J31" s="34">
        <v>49.51</v>
      </c>
      <c r="K31" s="34">
        <v>51.14</v>
      </c>
      <c r="L31" s="34">
        <v>40.94</v>
      </c>
      <c r="M31" s="34">
        <v>45.3</v>
      </c>
      <c r="N31" s="34">
        <v>52.38</v>
      </c>
      <c r="O31" s="34">
        <v>56.05</v>
      </c>
      <c r="P31" s="34"/>
      <c r="Q31" s="34"/>
      <c r="R31" s="34"/>
      <c r="S31" s="34">
        <v>49.1</v>
      </c>
      <c r="T31" s="34">
        <v>41.62</v>
      </c>
      <c r="U31" s="34">
        <v>47.62</v>
      </c>
      <c r="V31" s="19"/>
      <c r="W31" s="34">
        <v>104.76</v>
      </c>
      <c r="X31" s="34">
        <v>66.180000000000007</v>
      </c>
      <c r="Y31" s="34">
        <v>53.37</v>
      </c>
      <c r="Z31" s="34">
        <v>69.78</v>
      </c>
      <c r="AA31" s="34">
        <v>105.22</v>
      </c>
      <c r="AB31" s="34">
        <v>52.38</v>
      </c>
      <c r="AC31" s="34">
        <v>104.52</v>
      </c>
      <c r="AD31" s="34">
        <v>81.25</v>
      </c>
      <c r="AE31" s="34">
        <v>80.27</v>
      </c>
      <c r="AF31" s="34">
        <v>75.16</v>
      </c>
      <c r="AG31" s="34">
        <v>40.99</v>
      </c>
      <c r="AH31" s="34">
        <v>47.89</v>
      </c>
      <c r="AI31" s="34">
        <v>51.23</v>
      </c>
      <c r="AJ31" s="34">
        <v>63.85</v>
      </c>
      <c r="AK31" s="34"/>
      <c r="AL31" s="34"/>
      <c r="AM31" s="34"/>
      <c r="AN31" s="34">
        <v>31.23</v>
      </c>
      <c r="AO31" s="34">
        <v>62.63</v>
      </c>
      <c r="AP31" s="34">
        <v>61.19</v>
      </c>
      <c r="AQ31" s="19"/>
      <c r="AR31" s="34">
        <v>59.94</v>
      </c>
      <c r="AS31" s="34">
        <v>60.14</v>
      </c>
      <c r="AT31" s="34">
        <v>49.27</v>
      </c>
      <c r="AU31" s="34">
        <v>69.180000000000007</v>
      </c>
      <c r="AV31" s="34">
        <v>84.09</v>
      </c>
      <c r="AW31" s="34">
        <v>45.15</v>
      </c>
      <c r="AX31" s="34">
        <v>62.2</v>
      </c>
      <c r="AY31" s="34">
        <v>61.37</v>
      </c>
      <c r="AZ31" s="34">
        <v>56.1</v>
      </c>
      <c r="BA31" s="34">
        <v>59.93</v>
      </c>
      <c r="BB31" s="34">
        <v>40.590000000000003</v>
      </c>
      <c r="BC31" s="34">
        <v>47.92</v>
      </c>
      <c r="BD31" s="34">
        <v>51.89</v>
      </c>
      <c r="BE31" s="34">
        <v>59.11</v>
      </c>
      <c r="BF31" s="34"/>
      <c r="BG31" s="34"/>
      <c r="BH31" s="34"/>
      <c r="BI31" s="34">
        <v>43.08</v>
      </c>
      <c r="BJ31" s="34">
        <v>47.56</v>
      </c>
      <c r="BK31" s="34">
        <v>52.41</v>
      </c>
    </row>
    <row r="32" spans="1:63" x14ac:dyDescent="0.2">
      <c r="A32" s="13">
        <v>1996</v>
      </c>
      <c r="B32" s="34">
        <v>28.76</v>
      </c>
      <c r="C32" s="34">
        <v>53.76</v>
      </c>
      <c r="D32" s="34">
        <v>48.58</v>
      </c>
      <c r="E32" s="34">
        <v>63.41</v>
      </c>
      <c r="F32" s="34">
        <v>45.03</v>
      </c>
      <c r="G32" s="34">
        <v>43.1</v>
      </c>
      <c r="H32" s="34">
        <v>48.89</v>
      </c>
      <c r="I32" s="34">
        <v>61.12</v>
      </c>
      <c r="J32" s="34">
        <v>49.48</v>
      </c>
      <c r="K32" s="34">
        <v>52.81</v>
      </c>
      <c r="L32" s="34">
        <v>45.91</v>
      </c>
      <c r="M32" s="34">
        <v>50.63</v>
      </c>
      <c r="N32" s="34">
        <v>55.07</v>
      </c>
      <c r="O32" s="34">
        <v>60.15</v>
      </c>
      <c r="P32" s="34"/>
      <c r="Q32" s="34"/>
      <c r="R32" s="34"/>
      <c r="S32" s="34">
        <v>51.49</v>
      </c>
      <c r="T32" s="34">
        <v>40.31</v>
      </c>
      <c r="U32" s="34">
        <v>49.43</v>
      </c>
      <c r="V32" s="19"/>
      <c r="W32" s="34">
        <v>115.51</v>
      </c>
      <c r="X32" s="34">
        <v>73.55</v>
      </c>
      <c r="Y32" s="34">
        <v>59.07</v>
      </c>
      <c r="Z32" s="34">
        <v>79.599999999999994</v>
      </c>
      <c r="AA32" s="34">
        <v>109.49</v>
      </c>
      <c r="AB32" s="34">
        <v>58.88</v>
      </c>
      <c r="AC32" s="34">
        <v>112.95</v>
      </c>
      <c r="AD32" s="34">
        <v>90.24</v>
      </c>
      <c r="AE32" s="34">
        <v>83.64</v>
      </c>
      <c r="AF32" s="34">
        <v>75.8</v>
      </c>
      <c r="AG32" s="34">
        <v>45.67</v>
      </c>
      <c r="AH32" s="34">
        <v>52.43</v>
      </c>
      <c r="AI32" s="34">
        <v>56.45</v>
      </c>
      <c r="AJ32" s="34">
        <v>67.349999999999994</v>
      </c>
      <c r="AK32" s="34"/>
      <c r="AL32" s="34"/>
      <c r="AM32" s="34"/>
      <c r="AN32" s="34">
        <v>32.71</v>
      </c>
      <c r="AO32" s="34">
        <v>67.25</v>
      </c>
      <c r="AP32" s="34">
        <v>66.77</v>
      </c>
      <c r="AQ32" s="19"/>
      <c r="AR32" s="34">
        <v>66.319999999999993</v>
      </c>
      <c r="AS32" s="34">
        <v>66.97</v>
      </c>
      <c r="AT32" s="34">
        <v>51.64</v>
      </c>
      <c r="AU32" s="34">
        <v>74.03</v>
      </c>
      <c r="AV32" s="34">
        <v>87.12</v>
      </c>
      <c r="AW32" s="34">
        <v>47.77</v>
      </c>
      <c r="AX32" s="34">
        <v>65.62</v>
      </c>
      <c r="AY32" s="34">
        <v>64.88</v>
      </c>
      <c r="AZ32" s="34">
        <v>56.75</v>
      </c>
      <c r="BA32" s="34">
        <v>61.19</v>
      </c>
      <c r="BB32" s="34">
        <v>45.38</v>
      </c>
      <c r="BC32" s="34">
        <v>52.79</v>
      </c>
      <c r="BD32" s="34">
        <v>55.44</v>
      </c>
      <c r="BE32" s="34">
        <v>63.02</v>
      </c>
      <c r="BF32" s="34"/>
      <c r="BG32" s="34"/>
      <c r="BH32" s="34"/>
      <c r="BI32" s="34">
        <v>45.15</v>
      </c>
      <c r="BJ32" s="34">
        <v>47.81</v>
      </c>
      <c r="BK32" s="34">
        <v>55.55</v>
      </c>
    </row>
    <row r="33" spans="1:63" x14ac:dyDescent="0.2">
      <c r="A33" s="13">
        <v>1997</v>
      </c>
      <c r="B33" s="34">
        <v>33.35</v>
      </c>
      <c r="C33" s="34">
        <v>55.96</v>
      </c>
      <c r="D33" s="34">
        <v>52.13</v>
      </c>
      <c r="E33" s="34">
        <v>70.540000000000006</v>
      </c>
      <c r="F33" s="34">
        <v>50.57</v>
      </c>
      <c r="G33" s="34">
        <v>47.58</v>
      </c>
      <c r="H33" s="34">
        <v>51.75</v>
      </c>
      <c r="I33" s="34">
        <v>61.95</v>
      </c>
      <c r="J33" s="34">
        <v>49.32</v>
      </c>
      <c r="K33" s="34">
        <v>54.87</v>
      </c>
      <c r="L33" s="34">
        <v>45.04</v>
      </c>
      <c r="M33" s="34">
        <v>48.31</v>
      </c>
      <c r="N33" s="34">
        <v>58.18</v>
      </c>
      <c r="O33" s="34">
        <v>60.56</v>
      </c>
      <c r="P33" s="34"/>
      <c r="Q33" s="34"/>
      <c r="R33" s="34"/>
      <c r="S33" s="34">
        <v>51.94</v>
      </c>
      <c r="T33" s="34">
        <v>42.15</v>
      </c>
      <c r="U33" s="34">
        <v>51.86</v>
      </c>
      <c r="V33" s="19"/>
      <c r="W33" s="34">
        <v>107.08</v>
      </c>
      <c r="X33" s="34">
        <v>72.430000000000007</v>
      </c>
      <c r="Y33" s="34">
        <v>57.32</v>
      </c>
      <c r="Z33" s="34">
        <v>78.83</v>
      </c>
      <c r="AA33" s="34">
        <v>99.02</v>
      </c>
      <c r="AB33" s="34">
        <v>48.95</v>
      </c>
      <c r="AC33" s="34">
        <v>104.36</v>
      </c>
      <c r="AD33" s="34">
        <v>86.09</v>
      </c>
      <c r="AE33" s="34">
        <v>75.239999999999995</v>
      </c>
      <c r="AF33" s="34">
        <v>67.61</v>
      </c>
      <c r="AG33" s="34">
        <v>54.47</v>
      </c>
      <c r="AH33" s="34">
        <v>50.04</v>
      </c>
      <c r="AI33" s="34">
        <v>54.11</v>
      </c>
      <c r="AJ33" s="34">
        <v>62.74</v>
      </c>
      <c r="AK33" s="34"/>
      <c r="AL33" s="34"/>
      <c r="AM33" s="34"/>
      <c r="AN33" s="34">
        <v>29.34</v>
      </c>
      <c r="AO33" s="34">
        <v>59.02</v>
      </c>
      <c r="AP33" s="34">
        <v>63.99</v>
      </c>
      <c r="AQ33" s="19"/>
      <c r="AR33" s="34">
        <v>66.05</v>
      </c>
      <c r="AS33" s="34">
        <v>66.55</v>
      </c>
      <c r="AT33" s="34">
        <v>53.47</v>
      </c>
      <c r="AU33" s="34">
        <v>75.8</v>
      </c>
      <c r="AV33" s="34">
        <v>82.43</v>
      </c>
      <c r="AW33" s="34">
        <v>47.96</v>
      </c>
      <c r="AX33" s="34">
        <v>65.7</v>
      </c>
      <c r="AY33" s="34">
        <v>65.12</v>
      </c>
      <c r="AZ33" s="34">
        <v>54.89</v>
      </c>
      <c r="BA33" s="34">
        <v>59.33</v>
      </c>
      <c r="BB33" s="34">
        <v>49.12</v>
      </c>
      <c r="BC33" s="34">
        <v>50.38</v>
      </c>
      <c r="BD33" s="34">
        <v>56.66</v>
      </c>
      <c r="BE33" s="34">
        <v>61.68</v>
      </c>
      <c r="BF33" s="34"/>
      <c r="BG33" s="34"/>
      <c r="BH33" s="34"/>
      <c r="BI33" s="34">
        <v>43.4</v>
      </c>
      <c r="BJ33" s="34">
        <v>46.91</v>
      </c>
      <c r="BK33" s="34">
        <v>56.12</v>
      </c>
    </row>
    <row r="34" spans="1:63" x14ac:dyDescent="0.2">
      <c r="A34" s="13">
        <v>1998</v>
      </c>
      <c r="B34" s="34">
        <v>34.21</v>
      </c>
      <c r="C34" s="34">
        <v>51.9</v>
      </c>
      <c r="D34" s="34">
        <v>52.56</v>
      </c>
      <c r="E34" s="34">
        <v>75.760000000000005</v>
      </c>
      <c r="F34" s="34">
        <v>65.040000000000006</v>
      </c>
      <c r="G34" s="34">
        <v>50.43</v>
      </c>
      <c r="H34" s="34">
        <v>55</v>
      </c>
      <c r="I34" s="34">
        <v>64.569999999999993</v>
      </c>
      <c r="J34" s="34">
        <v>53.69</v>
      </c>
      <c r="K34" s="34">
        <v>58.27</v>
      </c>
      <c r="L34" s="34">
        <v>46.16</v>
      </c>
      <c r="M34" s="34">
        <v>46.07</v>
      </c>
      <c r="N34" s="34">
        <v>62.42</v>
      </c>
      <c r="O34" s="34">
        <v>59.82</v>
      </c>
      <c r="P34" s="34"/>
      <c r="Q34" s="34"/>
      <c r="R34" s="34"/>
      <c r="S34" s="34">
        <v>57.19</v>
      </c>
      <c r="T34" s="34">
        <v>45.87</v>
      </c>
      <c r="U34" s="34">
        <v>54.09</v>
      </c>
      <c r="V34" s="19"/>
      <c r="W34" s="34">
        <v>115.99</v>
      </c>
      <c r="X34" s="34">
        <v>53.52</v>
      </c>
      <c r="Y34" s="34">
        <v>55.95</v>
      </c>
      <c r="Z34" s="34">
        <v>81.23</v>
      </c>
      <c r="AA34" s="34">
        <v>93.56</v>
      </c>
      <c r="AB34" s="34">
        <v>56.77</v>
      </c>
      <c r="AC34" s="34">
        <v>100.53</v>
      </c>
      <c r="AD34" s="34">
        <v>86.83</v>
      </c>
      <c r="AE34" s="34">
        <v>76.83</v>
      </c>
      <c r="AF34" s="34">
        <v>76.19</v>
      </c>
      <c r="AG34" s="34">
        <v>51.29</v>
      </c>
      <c r="AH34" s="34">
        <v>52.57</v>
      </c>
      <c r="AI34" s="34">
        <v>59.35</v>
      </c>
      <c r="AJ34" s="34">
        <v>60.94</v>
      </c>
      <c r="AK34" s="34"/>
      <c r="AL34" s="34"/>
      <c r="AM34" s="34"/>
      <c r="AN34" s="34">
        <v>24</v>
      </c>
      <c r="AO34" s="34">
        <v>53.49</v>
      </c>
      <c r="AP34" s="34">
        <v>63.65</v>
      </c>
      <c r="AQ34" s="19"/>
      <c r="AR34" s="34">
        <v>70.28</v>
      </c>
      <c r="AS34" s="34">
        <v>51.31</v>
      </c>
      <c r="AT34" s="34">
        <v>53.33</v>
      </c>
      <c r="AU34" s="34">
        <v>79.08</v>
      </c>
      <c r="AV34" s="34">
        <v>83.71</v>
      </c>
      <c r="AW34" s="34">
        <v>52.3</v>
      </c>
      <c r="AX34" s="34">
        <v>67.209999999999994</v>
      </c>
      <c r="AY34" s="34">
        <v>67.53</v>
      </c>
      <c r="AZ34" s="34">
        <v>58.64</v>
      </c>
      <c r="BA34" s="34">
        <v>64.67</v>
      </c>
      <c r="BB34" s="34">
        <v>48.15</v>
      </c>
      <c r="BC34" s="34">
        <v>51.42</v>
      </c>
      <c r="BD34" s="34">
        <v>61.23</v>
      </c>
      <c r="BE34" s="34">
        <v>60.56</v>
      </c>
      <c r="BF34" s="34"/>
      <c r="BG34" s="34"/>
      <c r="BH34" s="34"/>
      <c r="BI34" s="34">
        <v>42.93</v>
      </c>
      <c r="BJ34" s="34">
        <v>47.97</v>
      </c>
      <c r="BK34" s="34">
        <v>57.44</v>
      </c>
    </row>
    <row r="35" spans="1:63" x14ac:dyDescent="0.2">
      <c r="A35" s="13">
        <v>1999</v>
      </c>
      <c r="B35" s="34">
        <v>44.4</v>
      </c>
      <c r="C35" s="34">
        <v>54.07</v>
      </c>
      <c r="D35" s="34">
        <v>56.24</v>
      </c>
      <c r="E35" s="34">
        <v>96.29</v>
      </c>
      <c r="F35" s="34">
        <v>84.12</v>
      </c>
      <c r="G35" s="34">
        <v>57.36</v>
      </c>
      <c r="H35" s="34">
        <v>58.46</v>
      </c>
      <c r="I35" s="34">
        <v>65.63</v>
      </c>
      <c r="J35" s="34">
        <v>60.24</v>
      </c>
      <c r="K35" s="34">
        <v>65.239999999999995</v>
      </c>
      <c r="L35" s="34">
        <v>50.87</v>
      </c>
      <c r="M35" s="34">
        <v>48.28</v>
      </c>
      <c r="N35" s="34">
        <v>68.42</v>
      </c>
      <c r="O35" s="34">
        <v>61.9</v>
      </c>
      <c r="P35" s="34"/>
      <c r="Q35" s="34"/>
      <c r="R35" s="34"/>
      <c r="S35" s="34">
        <v>58.84</v>
      </c>
      <c r="T35" s="34">
        <v>45.57</v>
      </c>
      <c r="U35" s="34">
        <v>58.41</v>
      </c>
      <c r="V35" s="19"/>
      <c r="W35" s="34">
        <v>101.21</v>
      </c>
      <c r="X35" s="34">
        <v>56.94</v>
      </c>
      <c r="Y35" s="34">
        <v>52.79</v>
      </c>
      <c r="Z35" s="34">
        <v>71.7</v>
      </c>
      <c r="AA35" s="34">
        <v>79.88</v>
      </c>
      <c r="AB35" s="34">
        <v>58.45</v>
      </c>
      <c r="AC35" s="34">
        <v>90.38</v>
      </c>
      <c r="AD35" s="34">
        <v>91.1</v>
      </c>
      <c r="AE35" s="34">
        <v>68.45</v>
      </c>
      <c r="AF35" s="34">
        <v>71.83</v>
      </c>
      <c r="AG35" s="34">
        <v>39.49</v>
      </c>
      <c r="AH35" s="34">
        <v>49.87</v>
      </c>
      <c r="AI35" s="34">
        <v>57.79</v>
      </c>
      <c r="AJ35" s="34">
        <v>52.08</v>
      </c>
      <c r="AK35" s="34"/>
      <c r="AL35" s="34"/>
      <c r="AM35" s="34"/>
      <c r="AN35" s="34">
        <v>21.93</v>
      </c>
      <c r="AO35" s="34">
        <v>50.06</v>
      </c>
      <c r="AP35" s="34">
        <v>58.43</v>
      </c>
      <c r="AQ35" s="19"/>
      <c r="AR35" s="34">
        <v>70.41</v>
      </c>
      <c r="AS35" s="34">
        <v>54.35</v>
      </c>
      <c r="AT35" s="34">
        <v>54.76</v>
      </c>
      <c r="AU35" s="34">
        <v>78.28</v>
      </c>
      <c r="AV35" s="34">
        <v>80.17</v>
      </c>
      <c r="AW35" s="34">
        <v>57.63</v>
      </c>
      <c r="AX35" s="34">
        <v>67.2</v>
      </c>
      <c r="AY35" s="34">
        <v>68.989999999999995</v>
      </c>
      <c r="AZ35" s="34">
        <v>61.58</v>
      </c>
      <c r="BA35" s="34">
        <v>67.3</v>
      </c>
      <c r="BB35" s="34">
        <v>44.7</v>
      </c>
      <c r="BC35" s="34">
        <v>50.28</v>
      </c>
      <c r="BD35" s="34">
        <v>64.7</v>
      </c>
      <c r="BE35" s="34">
        <v>58.75</v>
      </c>
      <c r="BF35" s="34"/>
      <c r="BG35" s="34"/>
      <c r="BH35" s="34"/>
      <c r="BI35" s="34">
        <v>42.62</v>
      </c>
      <c r="BJ35" s="34">
        <v>46.76</v>
      </c>
      <c r="BK35" s="34">
        <v>58.3</v>
      </c>
    </row>
    <row r="36" spans="1:63" x14ac:dyDescent="0.2">
      <c r="A36" s="13">
        <v>2000</v>
      </c>
      <c r="B36" s="34">
        <v>45.31</v>
      </c>
      <c r="C36" s="34">
        <v>57.12</v>
      </c>
      <c r="D36" s="34">
        <v>59.25</v>
      </c>
      <c r="E36" s="34">
        <v>99.76</v>
      </c>
      <c r="F36" s="34">
        <v>74.06</v>
      </c>
      <c r="G36" s="34">
        <v>59.09</v>
      </c>
      <c r="H36" s="34">
        <v>61.2</v>
      </c>
      <c r="I36" s="34">
        <v>68.260000000000005</v>
      </c>
      <c r="J36" s="34">
        <v>63.64</v>
      </c>
      <c r="K36" s="34">
        <v>73.959999999999994</v>
      </c>
      <c r="L36" s="34">
        <v>60.51</v>
      </c>
      <c r="M36" s="34">
        <v>47.75</v>
      </c>
      <c r="N36" s="34">
        <v>74.12</v>
      </c>
      <c r="O36" s="34">
        <v>61</v>
      </c>
      <c r="P36" s="34"/>
      <c r="Q36" s="34"/>
      <c r="R36" s="34"/>
      <c r="S36" s="34">
        <v>67.930000000000007</v>
      </c>
      <c r="T36" s="34">
        <v>48.19</v>
      </c>
      <c r="U36" s="34">
        <v>62.1</v>
      </c>
      <c r="V36" s="19"/>
      <c r="W36" s="34">
        <v>110.04</v>
      </c>
      <c r="X36" s="34">
        <v>91.15</v>
      </c>
      <c r="Y36" s="34">
        <v>52.79</v>
      </c>
      <c r="Z36" s="34">
        <v>61.1</v>
      </c>
      <c r="AA36" s="34">
        <v>78.150000000000006</v>
      </c>
      <c r="AB36" s="34">
        <v>66.489999999999995</v>
      </c>
      <c r="AC36" s="34">
        <v>82.48</v>
      </c>
      <c r="AD36" s="34">
        <v>103.02</v>
      </c>
      <c r="AE36" s="34">
        <v>67.23</v>
      </c>
      <c r="AF36" s="34">
        <v>69.2</v>
      </c>
      <c r="AG36" s="34">
        <v>30.53</v>
      </c>
      <c r="AH36" s="34">
        <v>49.6</v>
      </c>
      <c r="AI36" s="34">
        <v>56.52</v>
      </c>
      <c r="AJ36" s="34">
        <v>52.7</v>
      </c>
      <c r="AK36" s="34"/>
      <c r="AL36" s="34"/>
      <c r="AM36" s="34"/>
      <c r="AN36" s="34">
        <v>16.05</v>
      </c>
      <c r="AO36" s="34">
        <v>47.44</v>
      </c>
      <c r="AP36" s="34">
        <v>58.25</v>
      </c>
      <c r="AQ36" s="19"/>
      <c r="AR36" s="34">
        <v>74.78</v>
      </c>
      <c r="AS36" s="34">
        <v>80.7</v>
      </c>
      <c r="AT36" s="34">
        <v>56.76</v>
      </c>
      <c r="AU36" s="34">
        <v>71.5</v>
      </c>
      <c r="AV36" s="34">
        <v>76</v>
      </c>
      <c r="AW36" s="34">
        <v>61.3</v>
      </c>
      <c r="AX36" s="34">
        <v>67.16</v>
      </c>
      <c r="AY36" s="34">
        <v>72.81</v>
      </c>
      <c r="AZ36" s="34">
        <v>63.78</v>
      </c>
      <c r="BA36" s="34">
        <v>71.540000000000006</v>
      </c>
      <c r="BB36" s="34">
        <v>44.91</v>
      </c>
      <c r="BC36" s="34">
        <v>49.92</v>
      </c>
      <c r="BD36" s="34">
        <v>68.099999999999994</v>
      </c>
      <c r="BE36" s="34">
        <v>58.39</v>
      </c>
      <c r="BF36" s="34"/>
      <c r="BG36" s="34"/>
      <c r="BH36" s="34"/>
      <c r="BI36" s="34">
        <v>44.25</v>
      </c>
      <c r="BJ36" s="34">
        <v>47.85</v>
      </c>
      <c r="BK36" s="34">
        <v>60.57</v>
      </c>
    </row>
    <row r="37" spans="1:63" x14ac:dyDescent="0.2">
      <c r="A37" s="13">
        <v>2001</v>
      </c>
      <c r="B37" s="34">
        <v>51.68</v>
      </c>
      <c r="C37" s="34">
        <v>59.08</v>
      </c>
      <c r="D37" s="34">
        <v>62.04</v>
      </c>
      <c r="E37" s="34">
        <v>82.93</v>
      </c>
      <c r="F37" s="34">
        <v>81.19</v>
      </c>
      <c r="G37" s="34">
        <v>63.74</v>
      </c>
      <c r="H37" s="34">
        <v>63.59</v>
      </c>
      <c r="I37" s="34">
        <v>72.2</v>
      </c>
      <c r="J37" s="34">
        <v>65.61</v>
      </c>
      <c r="K37" s="34">
        <v>72.48</v>
      </c>
      <c r="L37" s="34">
        <v>60.44</v>
      </c>
      <c r="M37" s="34">
        <v>50.76</v>
      </c>
      <c r="N37" s="34">
        <v>77.180000000000007</v>
      </c>
      <c r="O37" s="34">
        <v>64.650000000000006</v>
      </c>
      <c r="P37" s="34"/>
      <c r="Q37" s="34"/>
      <c r="R37" s="34"/>
      <c r="S37" s="34">
        <v>68.81</v>
      </c>
      <c r="T37" s="34">
        <v>49.65</v>
      </c>
      <c r="U37" s="34">
        <v>64.599999999999994</v>
      </c>
      <c r="V37" s="19"/>
      <c r="W37" s="34">
        <v>105.87</v>
      </c>
      <c r="X37" s="34">
        <v>87.96</v>
      </c>
      <c r="Y37" s="34">
        <v>47.71</v>
      </c>
      <c r="Z37" s="34">
        <v>61.5</v>
      </c>
      <c r="AA37" s="34">
        <v>75.260000000000005</v>
      </c>
      <c r="AB37" s="34">
        <v>62.59</v>
      </c>
      <c r="AC37" s="34">
        <v>89.81</v>
      </c>
      <c r="AD37" s="34">
        <v>88.95</v>
      </c>
      <c r="AE37" s="34">
        <v>63.7</v>
      </c>
      <c r="AF37" s="34">
        <v>61.88</v>
      </c>
      <c r="AG37" s="34">
        <v>29.57</v>
      </c>
      <c r="AH37" s="34">
        <v>45.67</v>
      </c>
      <c r="AI37" s="34">
        <v>57.03</v>
      </c>
      <c r="AJ37" s="34">
        <v>55.41</v>
      </c>
      <c r="AK37" s="34"/>
      <c r="AL37" s="34"/>
      <c r="AM37" s="34"/>
      <c r="AN37" s="34">
        <v>16.25</v>
      </c>
      <c r="AO37" s="34">
        <v>47.31</v>
      </c>
      <c r="AP37" s="34">
        <v>56.82</v>
      </c>
      <c r="AQ37" s="19"/>
      <c r="AR37" s="34">
        <v>76.540000000000006</v>
      </c>
      <c r="AS37" s="34">
        <v>78.72</v>
      </c>
      <c r="AT37" s="34">
        <v>56.88</v>
      </c>
      <c r="AU37" s="34">
        <v>67.16</v>
      </c>
      <c r="AV37" s="34">
        <v>76.13</v>
      </c>
      <c r="AW37" s="34">
        <v>63.27</v>
      </c>
      <c r="AX37" s="34">
        <v>70.88</v>
      </c>
      <c r="AY37" s="34">
        <v>74.349999999999994</v>
      </c>
      <c r="AZ37" s="34">
        <v>64.319999999999993</v>
      </c>
      <c r="BA37" s="34">
        <v>67.73</v>
      </c>
      <c r="BB37" s="34">
        <v>44.38</v>
      </c>
      <c r="BC37" s="34">
        <v>48.22</v>
      </c>
      <c r="BD37" s="34">
        <v>70.31</v>
      </c>
      <c r="BE37" s="34">
        <v>61.72</v>
      </c>
      <c r="BF37" s="34"/>
      <c r="BG37" s="34"/>
      <c r="BH37" s="34"/>
      <c r="BI37" s="34">
        <v>44.82</v>
      </c>
      <c r="BJ37" s="34">
        <v>48.83</v>
      </c>
      <c r="BK37" s="34">
        <v>61.61</v>
      </c>
    </row>
    <row r="38" spans="1:63" x14ac:dyDescent="0.2">
      <c r="A38" s="13">
        <v>2002</v>
      </c>
      <c r="B38" s="34">
        <v>53.78</v>
      </c>
      <c r="C38" s="34">
        <v>58.77</v>
      </c>
      <c r="D38" s="34">
        <v>64.180000000000007</v>
      </c>
      <c r="E38" s="34">
        <v>87.73</v>
      </c>
      <c r="F38" s="34">
        <v>77.319999999999993</v>
      </c>
      <c r="G38" s="34">
        <v>66.75</v>
      </c>
      <c r="H38" s="34">
        <v>65.77</v>
      </c>
      <c r="I38" s="34">
        <v>71.8</v>
      </c>
      <c r="J38" s="34">
        <v>65.83</v>
      </c>
      <c r="K38" s="34">
        <v>75.94</v>
      </c>
      <c r="L38" s="34">
        <v>58.99</v>
      </c>
      <c r="M38" s="34">
        <v>49.37</v>
      </c>
      <c r="N38" s="34">
        <v>82.5</v>
      </c>
      <c r="O38" s="34">
        <v>66.05</v>
      </c>
      <c r="P38" s="34"/>
      <c r="Q38" s="34"/>
      <c r="R38" s="34"/>
      <c r="S38" s="34">
        <v>79.12</v>
      </c>
      <c r="T38" s="34">
        <v>50.76</v>
      </c>
      <c r="U38" s="34">
        <v>66.37</v>
      </c>
      <c r="V38" s="19"/>
      <c r="W38" s="34">
        <v>135.09</v>
      </c>
      <c r="X38" s="34">
        <v>77.349999999999994</v>
      </c>
      <c r="Y38" s="34">
        <v>53.53</v>
      </c>
      <c r="Z38" s="34">
        <v>69.3</v>
      </c>
      <c r="AA38" s="34">
        <v>78.66</v>
      </c>
      <c r="AB38" s="34">
        <v>69.459999999999994</v>
      </c>
      <c r="AC38" s="34">
        <v>88.25</v>
      </c>
      <c r="AD38" s="34">
        <v>79.64</v>
      </c>
      <c r="AE38" s="34">
        <v>75.28</v>
      </c>
      <c r="AF38" s="34">
        <v>64.17</v>
      </c>
      <c r="AG38" s="34">
        <v>34.78</v>
      </c>
      <c r="AH38" s="34">
        <v>48.36</v>
      </c>
      <c r="AI38" s="34">
        <v>60.3</v>
      </c>
      <c r="AJ38" s="34">
        <v>60.56</v>
      </c>
      <c r="AK38" s="34"/>
      <c r="AL38" s="34"/>
      <c r="AM38" s="34"/>
      <c r="AN38" s="34">
        <v>18.87</v>
      </c>
      <c r="AO38" s="34">
        <v>55.15</v>
      </c>
      <c r="AP38" s="34">
        <v>60.68</v>
      </c>
      <c r="AQ38" s="19"/>
      <c r="AR38" s="34">
        <v>91.08</v>
      </c>
      <c r="AS38" s="34">
        <v>70.650000000000006</v>
      </c>
      <c r="AT38" s="34">
        <v>60.28</v>
      </c>
      <c r="AU38" s="34">
        <v>74.11</v>
      </c>
      <c r="AV38" s="34">
        <v>77.41</v>
      </c>
      <c r="AW38" s="34">
        <v>67.510000000000005</v>
      </c>
      <c r="AX38" s="34">
        <v>72.05</v>
      </c>
      <c r="AY38" s="34">
        <v>72.709999999999994</v>
      </c>
      <c r="AZ38" s="34">
        <v>67.44</v>
      </c>
      <c r="BA38" s="34">
        <v>70.69</v>
      </c>
      <c r="BB38" s="34">
        <v>46.43</v>
      </c>
      <c r="BC38" s="34">
        <v>49.6</v>
      </c>
      <c r="BD38" s="34">
        <v>74.94</v>
      </c>
      <c r="BE38" s="34">
        <v>64.52</v>
      </c>
      <c r="BF38" s="34"/>
      <c r="BG38" s="34"/>
      <c r="BH38" s="34"/>
      <c r="BI38" s="34">
        <v>51.62</v>
      </c>
      <c r="BJ38" s="34">
        <v>51.96</v>
      </c>
      <c r="BK38" s="34">
        <v>64.16</v>
      </c>
    </row>
    <row r="39" spans="1:63" x14ac:dyDescent="0.2">
      <c r="A39" s="13">
        <v>2003</v>
      </c>
      <c r="B39" s="34">
        <v>48.09</v>
      </c>
      <c r="C39" s="34">
        <v>57.72</v>
      </c>
      <c r="D39" s="34">
        <v>67.209999999999994</v>
      </c>
      <c r="E39" s="34">
        <v>88.45</v>
      </c>
      <c r="F39" s="34">
        <v>79.09</v>
      </c>
      <c r="G39" s="34">
        <v>69.89</v>
      </c>
      <c r="H39" s="34">
        <v>68.66</v>
      </c>
      <c r="I39" s="34">
        <v>74.95</v>
      </c>
      <c r="J39" s="34">
        <v>67.709999999999994</v>
      </c>
      <c r="K39" s="34">
        <v>81.14</v>
      </c>
      <c r="L39" s="34">
        <v>60.86</v>
      </c>
      <c r="M39" s="34">
        <v>55.2</v>
      </c>
      <c r="N39" s="34">
        <v>81.19</v>
      </c>
      <c r="O39" s="34">
        <v>66.819999999999993</v>
      </c>
      <c r="P39" s="34"/>
      <c r="Q39" s="34"/>
      <c r="R39" s="34"/>
      <c r="S39" s="34">
        <v>81.23</v>
      </c>
      <c r="T39" s="34">
        <v>50.31</v>
      </c>
      <c r="U39" s="34">
        <v>68.59</v>
      </c>
      <c r="V39" s="19"/>
      <c r="W39" s="34">
        <v>139.97</v>
      </c>
      <c r="X39" s="34">
        <v>79</v>
      </c>
      <c r="Y39" s="34">
        <v>57.29</v>
      </c>
      <c r="Z39" s="34">
        <v>79.180000000000007</v>
      </c>
      <c r="AA39" s="34">
        <v>85.77</v>
      </c>
      <c r="AB39" s="34">
        <v>70.89</v>
      </c>
      <c r="AC39" s="34">
        <v>89.19</v>
      </c>
      <c r="AD39" s="34">
        <v>80.22</v>
      </c>
      <c r="AE39" s="34">
        <v>79.27</v>
      </c>
      <c r="AF39" s="34">
        <v>73.08</v>
      </c>
      <c r="AG39" s="34">
        <v>43.35</v>
      </c>
      <c r="AH39" s="34">
        <v>47.58</v>
      </c>
      <c r="AI39" s="34">
        <v>69.900000000000006</v>
      </c>
      <c r="AJ39" s="34">
        <v>61.74</v>
      </c>
      <c r="AK39" s="34"/>
      <c r="AL39" s="34"/>
      <c r="AM39" s="34"/>
      <c r="AN39" s="34">
        <v>36.35</v>
      </c>
      <c r="AO39" s="34">
        <v>58.02</v>
      </c>
      <c r="AP39" s="34">
        <v>65.22</v>
      </c>
      <c r="AQ39" s="19"/>
      <c r="AR39" s="34">
        <v>90.28</v>
      </c>
      <c r="AS39" s="34">
        <v>71.69</v>
      </c>
      <c r="AT39" s="34">
        <v>63.57</v>
      </c>
      <c r="AU39" s="34">
        <v>81.459999999999994</v>
      </c>
      <c r="AV39" s="34">
        <v>82.95</v>
      </c>
      <c r="AW39" s="34">
        <v>70.08</v>
      </c>
      <c r="AX39" s="34">
        <v>74.42</v>
      </c>
      <c r="AY39" s="34">
        <v>75.459999999999994</v>
      </c>
      <c r="AZ39" s="34">
        <v>69.83</v>
      </c>
      <c r="BA39" s="34">
        <v>77.37</v>
      </c>
      <c r="BB39" s="34">
        <v>51.9</v>
      </c>
      <c r="BC39" s="34">
        <v>51.01</v>
      </c>
      <c r="BD39" s="34">
        <v>77.319999999999993</v>
      </c>
      <c r="BE39" s="34">
        <v>65.45</v>
      </c>
      <c r="BF39" s="34"/>
      <c r="BG39" s="34"/>
      <c r="BH39" s="34"/>
      <c r="BI39" s="34">
        <v>61.28</v>
      </c>
      <c r="BJ39" s="34">
        <v>52.49</v>
      </c>
      <c r="BK39" s="34">
        <v>67.260000000000005</v>
      </c>
    </row>
    <row r="40" spans="1:63" x14ac:dyDescent="0.2">
      <c r="A40" s="13">
        <v>2004</v>
      </c>
      <c r="B40" s="34">
        <v>49.38</v>
      </c>
      <c r="C40" s="34">
        <v>61.29</v>
      </c>
      <c r="D40" s="34">
        <v>68.78</v>
      </c>
      <c r="E40" s="34">
        <v>99.31</v>
      </c>
      <c r="F40" s="34">
        <v>84.37</v>
      </c>
      <c r="G40" s="34">
        <v>69.44</v>
      </c>
      <c r="H40" s="34">
        <v>72.48</v>
      </c>
      <c r="I40" s="34">
        <v>80.290000000000006</v>
      </c>
      <c r="J40" s="34">
        <v>70.39</v>
      </c>
      <c r="K40" s="34">
        <v>86.45</v>
      </c>
      <c r="L40" s="34">
        <v>71.58</v>
      </c>
      <c r="M40" s="34">
        <v>66.94</v>
      </c>
      <c r="N40" s="34">
        <v>86.57</v>
      </c>
      <c r="O40" s="34">
        <v>69.150000000000006</v>
      </c>
      <c r="P40" s="34"/>
      <c r="Q40" s="34"/>
      <c r="R40" s="34"/>
      <c r="S40" s="34">
        <v>86.24</v>
      </c>
      <c r="T40" s="34">
        <v>55.44</v>
      </c>
      <c r="U40" s="34">
        <v>72.63</v>
      </c>
      <c r="V40" s="19"/>
      <c r="W40" s="34">
        <v>117.95</v>
      </c>
      <c r="X40" s="34">
        <v>86.58</v>
      </c>
      <c r="Y40" s="34">
        <v>58.28</v>
      </c>
      <c r="Z40" s="34">
        <v>87.54</v>
      </c>
      <c r="AA40" s="34">
        <v>82.7</v>
      </c>
      <c r="AB40" s="34">
        <v>74.989999999999995</v>
      </c>
      <c r="AC40" s="34">
        <v>83.83</v>
      </c>
      <c r="AD40" s="34">
        <v>73.98</v>
      </c>
      <c r="AE40" s="34">
        <v>82.1</v>
      </c>
      <c r="AF40" s="34">
        <v>77.319999999999993</v>
      </c>
      <c r="AG40" s="34">
        <v>48.85</v>
      </c>
      <c r="AH40" s="34">
        <v>38.79</v>
      </c>
      <c r="AI40" s="34">
        <v>73.489999999999995</v>
      </c>
      <c r="AJ40" s="34">
        <v>57.7</v>
      </c>
      <c r="AK40" s="34"/>
      <c r="AL40" s="34"/>
      <c r="AM40" s="34"/>
      <c r="AN40" s="34">
        <v>44.61</v>
      </c>
      <c r="AO40" s="34">
        <v>65.510000000000005</v>
      </c>
      <c r="AP40" s="34">
        <v>65.88</v>
      </c>
      <c r="AQ40" s="19"/>
      <c r="AR40" s="34">
        <v>80.849999999999994</v>
      </c>
      <c r="AS40" s="34">
        <v>78.180000000000007</v>
      </c>
      <c r="AT40" s="34">
        <v>64.930000000000007</v>
      </c>
      <c r="AU40" s="34">
        <v>90.46</v>
      </c>
      <c r="AV40" s="34">
        <v>82.17</v>
      </c>
      <c r="AW40" s="34">
        <v>71.17</v>
      </c>
      <c r="AX40" s="34">
        <v>75.7</v>
      </c>
      <c r="AY40" s="34">
        <v>78.84</v>
      </c>
      <c r="AZ40" s="34">
        <v>72.52</v>
      </c>
      <c r="BA40" s="34">
        <v>82.22</v>
      </c>
      <c r="BB40" s="34">
        <v>59.88</v>
      </c>
      <c r="BC40" s="34">
        <v>48.94</v>
      </c>
      <c r="BD40" s="34">
        <v>82.09</v>
      </c>
      <c r="BE40" s="34">
        <v>65.41</v>
      </c>
      <c r="BF40" s="34"/>
      <c r="BG40" s="34"/>
      <c r="BH40" s="34"/>
      <c r="BI40" s="34">
        <v>67.959999999999994</v>
      </c>
      <c r="BJ40" s="34">
        <v>58.3</v>
      </c>
      <c r="BK40" s="34">
        <v>70</v>
      </c>
    </row>
    <row r="41" spans="1:63" x14ac:dyDescent="0.2">
      <c r="A41" s="13">
        <v>2005</v>
      </c>
      <c r="B41" s="34">
        <v>50.44</v>
      </c>
      <c r="C41" s="34">
        <v>68.2</v>
      </c>
      <c r="D41" s="34">
        <v>71.63</v>
      </c>
      <c r="E41" s="34">
        <v>102.46</v>
      </c>
      <c r="F41" s="34">
        <v>99.24</v>
      </c>
      <c r="G41" s="34">
        <v>75</v>
      </c>
      <c r="H41" s="34">
        <v>75.66</v>
      </c>
      <c r="I41" s="34">
        <v>79.209999999999994</v>
      </c>
      <c r="J41" s="34">
        <v>72.77</v>
      </c>
      <c r="K41" s="34">
        <v>85.75</v>
      </c>
      <c r="L41" s="34">
        <v>77.47</v>
      </c>
      <c r="M41" s="34">
        <v>64.33</v>
      </c>
      <c r="N41" s="34">
        <v>84.28</v>
      </c>
      <c r="O41" s="34">
        <v>69.319999999999993</v>
      </c>
      <c r="P41" s="34"/>
      <c r="Q41" s="34"/>
      <c r="R41" s="34"/>
      <c r="S41" s="34">
        <v>88.26</v>
      </c>
      <c r="T41" s="34">
        <v>58.48</v>
      </c>
      <c r="U41" s="34">
        <v>74.709999999999994</v>
      </c>
      <c r="V41" s="19"/>
      <c r="W41" s="34">
        <v>120.49</v>
      </c>
      <c r="X41" s="34">
        <v>103.28</v>
      </c>
      <c r="Y41" s="34">
        <v>60.93</v>
      </c>
      <c r="Z41" s="34">
        <v>90.2</v>
      </c>
      <c r="AA41" s="34">
        <v>90.68</v>
      </c>
      <c r="AB41" s="34">
        <v>82.3</v>
      </c>
      <c r="AC41" s="34">
        <v>80.900000000000006</v>
      </c>
      <c r="AD41" s="34">
        <v>77.94</v>
      </c>
      <c r="AE41" s="34">
        <v>96.47</v>
      </c>
      <c r="AF41" s="34">
        <v>80.22</v>
      </c>
      <c r="AG41" s="34">
        <v>59.72</v>
      </c>
      <c r="AH41" s="34">
        <v>45.34</v>
      </c>
      <c r="AI41" s="34">
        <v>77.12</v>
      </c>
      <c r="AJ41" s="34">
        <v>59.29</v>
      </c>
      <c r="AK41" s="34"/>
      <c r="AL41" s="34"/>
      <c r="AM41" s="34"/>
      <c r="AN41" s="34">
        <v>53.4</v>
      </c>
      <c r="AO41" s="34">
        <v>67.02</v>
      </c>
      <c r="AP41" s="34">
        <v>71.06</v>
      </c>
      <c r="AQ41" s="19"/>
      <c r="AR41" s="34">
        <v>82.59</v>
      </c>
      <c r="AS41" s="34">
        <v>92.32</v>
      </c>
      <c r="AT41" s="34">
        <v>67.7</v>
      </c>
      <c r="AU41" s="34">
        <v>93.25</v>
      </c>
      <c r="AV41" s="34">
        <v>91.86</v>
      </c>
      <c r="AW41" s="34">
        <v>77.31</v>
      </c>
      <c r="AX41" s="34">
        <v>77.17</v>
      </c>
      <c r="AY41" s="34">
        <v>78.66</v>
      </c>
      <c r="AZ41" s="34">
        <v>77.75</v>
      </c>
      <c r="BA41" s="34">
        <v>82.98</v>
      </c>
      <c r="BB41" s="34">
        <v>68.53</v>
      </c>
      <c r="BC41" s="34">
        <v>52.36</v>
      </c>
      <c r="BD41" s="34">
        <v>81.78</v>
      </c>
      <c r="BE41" s="34">
        <v>66.11</v>
      </c>
      <c r="BF41" s="34"/>
      <c r="BG41" s="34"/>
      <c r="BH41" s="34"/>
      <c r="BI41" s="34">
        <v>73.28</v>
      </c>
      <c r="BJ41" s="34">
        <v>60.92</v>
      </c>
      <c r="BK41" s="34">
        <v>73.28</v>
      </c>
    </row>
    <row r="42" spans="1:63" x14ac:dyDescent="0.2">
      <c r="A42" s="13">
        <v>2006</v>
      </c>
      <c r="B42" s="34">
        <v>54.62</v>
      </c>
      <c r="C42" s="34">
        <v>84.38</v>
      </c>
      <c r="D42" s="34">
        <v>75.319999999999993</v>
      </c>
      <c r="E42" s="34">
        <v>107.05</v>
      </c>
      <c r="F42" s="34">
        <v>97.37</v>
      </c>
      <c r="G42" s="34">
        <v>80.25</v>
      </c>
      <c r="H42" s="34">
        <v>82.21</v>
      </c>
      <c r="I42" s="34">
        <v>83.21</v>
      </c>
      <c r="J42" s="34">
        <v>73.48</v>
      </c>
      <c r="K42" s="34">
        <v>83.19</v>
      </c>
      <c r="L42" s="34">
        <v>90.37</v>
      </c>
      <c r="M42" s="34">
        <v>66.319999999999993</v>
      </c>
      <c r="N42" s="34">
        <v>90.5</v>
      </c>
      <c r="O42" s="34">
        <v>71.56</v>
      </c>
      <c r="P42" s="34"/>
      <c r="Q42" s="34"/>
      <c r="R42" s="34"/>
      <c r="S42" s="34">
        <v>93.3</v>
      </c>
      <c r="T42" s="34">
        <v>59.28</v>
      </c>
      <c r="U42" s="34">
        <v>79.17</v>
      </c>
      <c r="V42" s="19"/>
      <c r="W42" s="34">
        <v>128.59</v>
      </c>
      <c r="X42" s="34">
        <v>109.71</v>
      </c>
      <c r="Y42" s="34">
        <v>62.34</v>
      </c>
      <c r="Z42" s="34">
        <v>122.59</v>
      </c>
      <c r="AA42" s="34">
        <v>92.46</v>
      </c>
      <c r="AB42" s="34">
        <v>81.41</v>
      </c>
      <c r="AC42" s="34">
        <v>81.37</v>
      </c>
      <c r="AD42" s="34">
        <v>72.959999999999994</v>
      </c>
      <c r="AE42" s="34">
        <v>91.75</v>
      </c>
      <c r="AF42" s="34">
        <v>79.72</v>
      </c>
      <c r="AG42" s="34">
        <v>56.79</v>
      </c>
      <c r="AH42" s="34">
        <v>45.46</v>
      </c>
      <c r="AI42" s="34">
        <v>76.930000000000007</v>
      </c>
      <c r="AJ42" s="34">
        <v>57.61</v>
      </c>
      <c r="AK42" s="34"/>
      <c r="AL42" s="34"/>
      <c r="AM42" s="34"/>
      <c r="AN42" s="34">
        <v>55.26</v>
      </c>
      <c r="AO42" s="34">
        <v>65.58</v>
      </c>
      <c r="AP42" s="34">
        <v>71.92</v>
      </c>
      <c r="AQ42" s="19"/>
      <c r="AR42" s="34">
        <v>88.58</v>
      </c>
      <c r="AS42" s="34">
        <v>100.44</v>
      </c>
      <c r="AT42" s="34">
        <v>70.55</v>
      </c>
      <c r="AU42" s="34">
        <v>118.17</v>
      </c>
      <c r="AV42" s="34">
        <v>92.65</v>
      </c>
      <c r="AW42" s="34">
        <v>80.459999999999994</v>
      </c>
      <c r="AX42" s="34">
        <v>81.99</v>
      </c>
      <c r="AY42" s="34">
        <v>81.03</v>
      </c>
      <c r="AZ42" s="34">
        <v>77.180000000000007</v>
      </c>
      <c r="BA42" s="34">
        <v>81.27</v>
      </c>
      <c r="BB42" s="34">
        <v>72.91</v>
      </c>
      <c r="BC42" s="34">
        <v>53.17</v>
      </c>
      <c r="BD42" s="34">
        <v>85.88</v>
      </c>
      <c r="BE42" s="34">
        <v>66.91</v>
      </c>
      <c r="BF42" s="34"/>
      <c r="BG42" s="34"/>
      <c r="BH42" s="34"/>
      <c r="BI42" s="34">
        <v>76.900000000000006</v>
      </c>
      <c r="BJ42" s="34">
        <v>61.1</v>
      </c>
      <c r="BK42" s="34">
        <v>76.349999999999994</v>
      </c>
    </row>
    <row r="43" spans="1:63" x14ac:dyDescent="0.2">
      <c r="A43" s="13">
        <v>2007</v>
      </c>
      <c r="B43" s="34">
        <v>69.709999999999994</v>
      </c>
      <c r="C43" s="34">
        <v>88.14</v>
      </c>
      <c r="D43" s="34">
        <v>77.92</v>
      </c>
      <c r="E43" s="34">
        <v>112.17</v>
      </c>
      <c r="F43" s="34">
        <v>107.17</v>
      </c>
      <c r="G43" s="34">
        <v>84.29</v>
      </c>
      <c r="H43" s="34">
        <v>85.17</v>
      </c>
      <c r="I43" s="34">
        <v>88.13</v>
      </c>
      <c r="J43" s="34">
        <v>74.59</v>
      </c>
      <c r="K43" s="34">
        <v>89.89</v>
      </c>
      <c r="L43" s="34">
        <v>94.03</v>
      </c>
      <c r="M43" s="34">
        <v>73.77</v>
      </c>
      <c r="N43" s="34">
        <v>92.45</v>
      </c>
      <c r="O43" s="34">
        <v>76.2</v>
      </c>
      <c r="P43" s="34"/>
      <c r="Q43" s="34"/>
      <c r="R43" s="34"/>
      <c r="S43" s="34">
        <v>83.66</v>
      </c>
      <c r="T43" s="34">
        <v>65.16</v>
      </c>
      <c r="U43" s="34">
        <v>82.79</v>
      </c>
      <c r="V43" s="19"/>
      <c r="W43" s="34">
        <v>104.25</v>
      </c>
      <c r="X43" s="34">
        <v>106.01</v>
      </c>
      <c r="Y43" s="34">
        <v>59.38</v>
      </c>
      <c r="Z43" s="34">
        <v>120.4</v>
      </c>
      <c r="AA43" s="34">
        <v>89.07</v>
      </c>
      <c r="AB43" s="34">
        <v>85.33</v>
      </c>
      <c r="AC43" s="34">
        <v>78.81</v>
      </c>
      <c r="AD43" s="34">
        <v>68.23</v>
      </c>
      <c r="AE43" s="34">
        <v>84.04</v>
      </c>
      <c r="AF43" s="34">
        <v>82.53</v>
      </c>
      <c r="AG43" s="34">
        <v>68.84</v>
      </c>
      <c r="AH43" s="34">
        <v>43.63</v>
      </c>
      <c r="AI43" s="34">
        <v>76.290000000000006</v>
      </c>
      <c r="AJ43" s="34">
        <v>55.06</v>
      </c>
      <c r="AK43" s="34"/>
      <c r="AL43" s="34"/>
      <c r="AM43" s="34"/>
      <c r="AN43" s="34">
        <v>60.8</v>
      </c>
      <c r="AO43" s="34">
        <v>57.61</v>
      </c>
      <c r="AP43" s="34">
        <v>72.489999999999995</v>
      </c>
      <c r="AQ43" s="19"/>
      <c r="AR43" s="34">
        <v>85.34</v>
      </c>
      <c r="AS43" s="34">
        <v>98.39</v>
      </c>
      <c r="AT43" s="34">
        <v>71.08</v>
      </c>
      <c r="AU43" s="34">
        <v>117.93</v>
      </c>
      <c r="AV43" s="34">
        <v>92.79</v>
      </c>
      <c r="AW43" s="34">
        <v>84.45</v>
      </c>
      <c r="AX43" s="34">
        <v>83.34</v>
      </c>
      <c r="AY43" s="34">
        <v>84.16</v>
      </c>
      <c r="AZ43" s="34">
        <v>76.3</v>
      </c>
      <c r="BA43" s="34">
        <v>86.36</v>
      </c>
      <c r="BB43" s="34">
        <v>81.13</v>
      </c>
      <c r="BC43" s="34">
        <v>54.92</v>
      </c>
      <c r="BD43" s="34">
        <v>86.96</v>
      </c>
      <c r="BE43" s="34">
        <v>68.900000000000006</v>
      </c>
      <c r="BF43" s="34"/>
      <c r="BG43" s="34"/>
      <c r="BH43" s="34"/>
      <c r="BI43" s="34">
        <v>74.25</v>
      </c>
      <c r="BJ43" s="34">
        <v>63.04</v>
      </c>
      <c r="BK43" s="34">
        <v>78.790000000000006</v>
      </c>
    </row>
    <row r="44" spans="1:63" x14ac:dyDescent="0.2">
      <c r="A44" s="13">
        <v>2008</v>
      </c>
      <c r="B44" s="34">
        <v>73.180000000000007</v>
      </c>
      <c r="C44" s="34">
        <v>85</v>
      </c>
      <c r="D44" s="34">
        <v>81.06</v>
      </c>
      <c r="E44" s="34">
        <v>126.45</v>
      </c>
      <c r="F44" s="34">
        <v>100</v>
      </c>
      <c r="G44" s="34">
        <v>83.47</v>
      </c>
      <c r="H44" s="34">
        <v>83.49</v>
      </c>
      <c r="I44" s="34">
        <v>89.35</v>
      </c>
      <c r="J44" s="34">
        <v>72.900000000000006</v>
      </c>
      <c r="K44" s="34">
        <v>92.38</v>
      </c>
      <c r="L44" s="34">
        <v>89.45</v>
      </c>
      <c r="M44" s="34">
        <v>73.97</v>
      </c>
      <c r="N44" s="34">
        <v>91.18</v>
      </c>
      <c r="O44" s="34">
        <v>77.36</v>
      </c>
      <c r="P44" s="34"/>
      <c r="Q44" s="34"/>
      <c r="R44" s="34"/>
      <c r="S44" s="34">
        <v>83.56</v>
      </c>
      <c r="T44" s="34">
        <v>71.11</v>
      </c>
      <c r="U44" s="34">
        <v>82.86</v>
      </c>
      <c r="V44" s="19"/>
      <c r="W44" s="34">
        <v>129.83000000000001</v>
      </c>
      <c r="X44" s="34">
        <v>136.01</v>
      </c>
      <c r="Y44" s="34">
        <v>60.88</v>
      </c>
      <c r="Z44" s="34">
        <v>120.74</v>
      </c>
      <c r="AA44" s="34">
        <v>97.48</v>
      </c>
      <c r="AB44" s="34">
        <v>90.31</v>
      </c>
      <c r="AC44" s="34">
        <v>82.04</v>
      </c>
      <c r="AD44" s="34">
        <v>70.38</v>
      </c>
      <c r="AE44" s="34">
        <v>89.04</v>
      </c>
      <c r="AF44" s="34">
        <v>85.62</v>
      </c>
      <c r="AG44" s="34">
        <v>61.49</v>
      </c>
      <c r="AH44" s="34">
        <v>50.33</v>
      </c>
      <c r="AI44" s="34">
        <v>83.93</v>
      </c>
      <c r="AJ44" s="34">
        <v>57.41</v>
      </c>
      <c r="AK44" s="34"/>
      <c r="AL44" s="34"/>
      <c r="AM44" s="34"/>
      <c r="AN44" s="34">
        <v>61.78</v>
      </c>
      <c r="AO44" s="34">
        <v>62.19</v>
      </c>
      <c r="AP44" s="34">
        <v>76.23</v>
      </c>
      <c r="AQ44" s="19"/>
      <c r="AR44" s="34">
        <v>99.17</v>
      </c>
      <c r="AS44" s="34">
        <v>120.57</v>
      </c>
      <c r="AT44" s="34">
        <v>73.61</v>
      </c>
      <c r="AU44" s="34">
        <v>121.93</v>
      </c>
      <c r="AV44" s="34">
        <v>96.99</v>
      </c>
      <c r="AW44" s="34">
        <v>85.63</v>
      </c>
      <c r="AX44" s="34">
        <v>83.11</v>
      </c>
      <c r="AY44" s="34">
        <v>85.54</v>
      </c>
      <c r="AZ44" s="34">
        <v>76.09</v>
      </c>
      <c r="BA44" s="34">
        <v>89.08</v>
      </c>
      <c r="BB44" s="34">
        <v>75.06</v>
      </c>
      <c r="BC44" s="34">
        <v>59.03</v>
      </c>
      <c r="BD44" s="34">
        <v>88.71</v>
      </c>
      <c r="BE44" s="34">
        <v>70.5</v>
      </c>
      <c r="BF44" s="34"/>
      <c r="BG44" s="34"/>
      <c r="BH44" s="34"/>
      <c r="BI44" s="34">
        <v>74.650000000000006</v>
      </c>
      <c r="BJ44" s="34">
        <v>68.599999999999994</v>
      </c>
      <c r="BK44" s="34">
        <v>80.28</v>
      </c>
    </row>
    <row r="45" spans="1:63" x14ac:dyDescent="0.2">
      <c r="A45" s="13">
        <v>2009</v>
      </c>
      <c r="B45" s="34">
        <v>67.709999999999994</v>
      </c>
      <c r="C45" s="34">
        <v>97.87</v>
      </c>
      <c r="D45" s="34">
        <v>83.05</v>
      </c>
      <c r="E45" s="34">
        <v>123.16</v>
      </c>
      <c r="F45" s="34">
        <v>99.14</v>
      </c>
      <c r="G45" s="34">
        <v>80.680000000000007</v>
      </c>
      <c r="H45" s="34">
        <v>87.11</v>
      </c>
      <c r="I45" s="34">
        <v>88.5</v>
      </c>
      <c r="J45" s="34">
        <v>72.73</v>
      </c>
      <c r="K45" s="34">
        <v>84.55</v>
      </c>
      <c r="L45" s="34">
        <v>87.21</v>
      </c>
      <c r="M45" s="34">
        <v>75.569999999999993</v>
      </c>
      <c r="N45" s="34">
        <v>92.5</v>
      </c>
      <c r="O45" s="34">
        <v>78.540000000000006</v>
      </c>
      <c r="P45" s="34"/>
      <c r="Q45" s="34"/>
      <c r="R45" s="34"/>
      <c r="S45" s="34">
        <v>92.78</v>
      </c>
      <c r="T45" s="34">
        <v>78.66</v>
      </c>
      <c r="U45" s="34">
        <v>83.31</v>
      </c>
      <c r="V45" s="19"/>
      <c r="W45" s="34">
        <v>124.02</v>
      </c>
      <c r="X45" s="34">
        <v>89.11</v>
      </c>
      <c r="Y45" s="34">
        <v>57.4</v>
      </c>
      <c r="Z45" s="34">
        <v>154.05000000000001</v>
      </c>
      <c r="AA45" s="34">
        <v>96.55</v>
      </c>
      <c r="AB45" s="34">
        <v>64.06</v>
      </c>
      <c r="AC45" s="34">
        <v>78.77</v>
      </c>
      <c r="AD45" s="34">
        <v>44.76</v>
      </c>
      <c r="AE45" s="34">
        <v>67.069999999999993</v>
      </c>
      <c r="AF45" s="34">
        <v>87.55</v>
      </c>
      <c r="AG45" s="34">
        <v>79.06</v>
      </c>
      <c r="AH45" s="34">
        <v>50.86</v>
      </c>
      <c r="AI45" s="34">
        <v>85.08</v>
      </c>
      <c r="AJ45" s="34">
        <v>62.44</v>
      </c>
      <c r="AK45" s="34"/>
      <c r="AL45" s="34"/>
      <c r="AM45" s="34"/>
      <c r="AN45" s="34">
        <v>47.37</v>
      </c>
      <c r="AO45" s="34">
        <v>58.13</v>
      </c>
      <c r="AP45" s="34">
        <v>74.650000000000006</v>
      </c>
      <c r="AQ45" s="19"/>
      <c r="AR45" s="34">
        <v>93.55</v>
      </c>
      <c r="AS45" s="34">
        <v>87.26</v>
      </c>
      <c r="AT45" s="34">
        <v>73.510000000000005</v>
      </c>
      <c r="AU45" s="34">
        <v>145.52000000000001</v>
      </c>
      <c r="AV45" s="34">
        <v>96.1</v>
      </c>
      <c r="AW45" s="34">
        <v>74.62</v>
      </c>
      <c r="AX45" s="34">
        <v>84.67</v>
      </c>
      <c r="AY45" s="34">
        <v>79.95</v>
      </c>
      <c r="AZ45" s="34">
        <v>71.06</v>
      </c>
      <c r="BA45" s="34">
        <v>85.25</v>
      </c>
      <c r="BB45" s="34">
        <v>83.31</v>
      </c>
      <c r="BC45" s="34">
        <v>59.98</v>
      </c>
      <c r="BD45" s="34">
        <v>89.97</v>
      </c>
      <c r="BE45" s="34">
        <v>73.13</v>
      </c>
      <c r="BF45" s="34"/>
      <c r="BG45" s="34"/>
      <c r="BH45" s="34"/>
      <c r="BI45" s="34">
        <v>72.84</v>
      </c>
      <c r="BJ45" s="34">
        <v>72.88</v>
      </c>
      <c r="BK45" s="34">
        <v>79.94</v>
      </c>
    </row>
    <row r="46" spans="1:63" x14ac:dyDescent="0.2">
      <c r="A46" s="13">
        <v>2010</v>
      </c>
      <c r="B46" s="34">
        <v>64.709999999999994</v>
      </c>
      <c r="C46" s="34">
        <v>100.04</v>
      </c>
      <c r="D46" s="34">
        <v>84.13</v>
      </c>
      <c r="E46" s="34">
        <v>112.03</v>
      </c>
      <c r="F46" s="34">
        <v>90.34</v>
      </c>
      <c r="G46" s="34">
        <v>82.92</v>
      </c>
      <c r="H46" s="34">
        <v>88.5</v>
      </c>
      <c r="I46" s="34">
        <v>91.5</v>
      </c>
      <c r="J46" s="34">
        <v>77.260000000000005</v>
      </c>
      <c r="K46" s="34">
        <v>82.12</v>
      </c>
      <c r="L46" s="34">
        <v>90.49</v>
      </c>
      <c r="M46" s="34">
        <v>70.430000000000007</v>
      </c>
      <c r="N46" s="34">
        <v>94.11</v>
      </c>
      <c r="O46" s="34">
        <v>75.86</v>
      </c>
      <c r="P46" s="34"/>
      <c r="Q46" s="34"/>
      <c r="R46" s="34"/>
      <c r="S46" s="34">
        <v>92.12</v>
      </c>
      <c r="T46" s="34">
        <v>81.89</v>
      </c>
      <c r="U46" s="34">
        <v>83.94</v>
      </c>
      <c r="V46" s="19"/>
      <c r="W46" s="34">
        <v>99.15</v>
      </c>
      <c r="X46" s="34">
        <v>121.7</v>
      </c>
      <c r="Y46" s="34">
        <v>72.44</v>
      </c>
      <c r="Z46" s="34">
        <v>101.96</v>
      </c>
      <c r="AA46" s="34">
        <v>98.28</v>
      </c>
      <c r="AB46" s="34">
        <v>70.45</v>
      </c>
      <c r="AC46" s="34">
        <v>82.15</v>
      </c>
      <c r="AD46" s="34">
        <v>63.8</v>
      </c>
      <c r="AE46" s="34">
        <v>81.69</v>
      </c>
      <c r="AF46" s="34">
        <v>92.21</v>
      </c>
      <c r="AG46" s="34">
        <v>69.2</v>
      </c>
      <c r="AH46" s="34">
        <v>56.08</v>
      </c>
      <c r="AI46" s="34">
        <v>89.76</v>
      </c>
      <c r="AJ46" s="34">
        <v>72.72</v>
      </c>
      <c r="AK46" s="34"/>
      <c r="AL46" s="34"/>
      <c r="AM46" s="34"/>
      <c r="AN46" s="34">
        <v>48.64</v>
      </c>
      <c r="AO46" s="34">
        <v>65.64</v>
      </c>
      <c r="AP46" s="34">
        <v>77.89</v>
      </c>
      <c r="AQ46" s="19"/>
      <c r="AR46" s="34">
        <v>80.819999999999993</v>
      </c>
      <c r="AS46" s="34">
        <v>112.64</v>
      </c>
      <c r="AT46" s="34">
        <v>79.91</v>
      </c>
      <c r="AU46" s="34">
        <v>104.63</v>
      </c>
      <c r="AV46" s="34">
        <v>94.75</v>
      </c>
      <c r="AW46" s="34">
        <v>78.33</v>
      </c>
      <c r="AX46" s="34">
        <v>86.65</v>
      </c>
      <c r="AY46" s="34">
        <v>86.09</v>
      </c>
      <c r="AZ46" s="34">
        <v>77.819999999999993</v>
      </c>
      <c r="BA46" s="34">
        <v>85.61</v>
      </c>
      <c r="BB46" s="34">
        <v>79.7</v>
      </c>
      <c r="BC46" s="34">
        <v>60.97</v>
      </c>
      <c r="BD46" s="34">
        <v>92.7</v>
      </c>
      <c r="BE46" s="34">
        <v>75.09</v>
      </c>
      <c r="BF46" s="34"/>
      <c r="BG46" s="34"/>
      <c r="BH46" s="34"/>
      <c r="BI46" s="34">
        <v>73.09</v>
      </c>
      <c r="BJ46" s="34">
        <v>77.319999999999993</v>
      </c>
      <c r="BK46" s="34">
        <v>81.59</v>
      </c>
    </row>
    <row r="47" spans="1:63" x14ac:dyDescent="0.2">
      <c r="A47" s="13">
        <v>2011</v>
      </c>
      <c r="B47" s="34">
        <v>63.16</v>
      </c>
      <c r="C47" s="34">
        <v>100.39</v>
      </c>
      <c r="D47" s="34">
        <v>85.28</v>
      </c>
      <c r="E47" s="34">
        <v>109.97</v>
      </c>
      <c r="F47" s="34">
        <v>82.29</v>
      </c>
      <c r="G47" s="34">
        <v>86.56</v>
      </c>
      <c r="H47" s="34">
        <v>88.81</v>
      </c>
      <c r="I47" s="34">
        <v>90.94</v>
      </c>
      <c r="J47" s="34">
        <v>78.16</v>
      </c>
      <c r="K47" s="34">
        <v>82.93</v>
      </c>
      <c r="L47" s="34">
        <v>89.94</v>
      </c>
      <c r="M47" s="34">
        <v>72.38</v>
      </c>
      <c r="N47" s="34">
        <v>93.6</v>
      </c>
      <c r="O47" s="34">
        <v>76.16</v>
      </c>
      <c r="P47" s="34"/>
      <c r="Q47" s="34"/>
      <c r="R47" s="34"/>
      <c r="S47" s="34">
        <v>91.38</v>
      </c>
      <c r="T47" s="34">
        <v>80.41</v>
      </c>
      <c r="U47" s="34">
        <v>84.48</v>
      </c>
      <c r="V47" s="19"/>
      <c r="W47" s="34">
        <v>130.33000000000001</v>
      </c>
      <c r="X47" s="34">
        <v>134.35</v>
      </c>
      <c r="Y47" s="34">
        <v>76.94</v>
      </c>
      <c r="Z47" s="34">
        <v>75.73</v>
      </c>
      <c r="AA47" s="34">
        <v>102.01</v>
      </c>
      <c r="AB47" s="34">
        <v>74.900000000000006</v>
      </c>
      <c r="AC47" s="34">
        <v>75.02</v>
      </c>
      <c r="AD47" s="34">
        <v>87.31</v>
      </c>
      <c r="AE47" s="34">
        <v>93.58</v>
      </c>
      <c r="AF47" s="34">
        <v>97.93</v>
      </c>
      <c r="AG47" s="34">
        <v>74.260000000000005</v>
      </c>
      <c r="AH47" s="34">
        <v>68.239999999999995</v>
      </c>
      <c r="AI47" s="34">
        <v>85.53</v>
      </c>
      <c r="AJ47" s="34">
        <v>77.39</v>
      </c>
      <c r="AK47" s="34"/>
      <c r="AL47" s="34"/>
      <c r="AM47" s="34"/>
      <c r="AN47" s="34">
        <v>64.95</v>
      </c>
      <c r="AO47" s="34">
        <v>72.87</v>
      </c>
      <c r="AP47" s="34">
        <v>82.1</v>
      </c>
      <c r="AQ47" s="19"/>
      <c r="AR47" s="34">
        <v>93.65</v>
      </c>
      <c r="AS47" s="34">
        <v>122.29</v>
      </c>
      <c r="AT47" s="34">
        <v>82.3</v>
      </c>
      <c r="AU47" s="34">
        <v>85.35</v>
      </c>
      <c r="AV47" s="34">
        <v>94.83</v>
      </c>
      <c r="AW47" s="34">
        <v>82.27</v>
      </c>
      <c r="AX47" s="34">
        <v>84.73</v>
      </c>
      <c r="AY47" s="34">
        <v>90.35</v>
      </c>
      <c r="AZ47" s="34">
        <v>81.09</v>
      </c>
      <c r="BA47" s="34">
        <v>88.29</v>
      </c>
      <c r="BB47" s="34">
        <v>82.02</v>
      </c>
      <c r="BC47" s="34">
        <v>68.69</v>
      </c>
      <c r="BD47" s="34">
        <v>90.81</v>
      </c>
      <c r="BE47" s="34">
        <v>76.849999999999994</v>
      </c>
      <c r="BF47" s="34"/>
      <c r="BG47" s="34"/>
      <c r="BH47" s="34"/>
      <c r="BI47" s="34">
        <v>80.12</v>
      </c>
      <c r="BJ47" s="34">
        <v>78.3</v>
      </c>
      <c r="BK47" s="34">
        <v>83.55</v>
      </c>
    </row>
    <row r="48" spans="1:63" x14ac:dyDescent="0.2">
      <c r="A48" s="13">
        <v>2012</v>
      </c>
      <c r="B48" s="34">
        <v>72.150000000000006</v>
      </c>
      <c r="C48" s="34">
        <v>100.07</v>
      </c>
      <c r="D48" s="34">
        <v>84.77</v>
      </c>
      <c r="E48" s="34">
        <v>115.73</v>
      </c>
      <c r="F48" s="34">
        <v>80.47</v>
      </c>
      <c r="G48" s="34">
        <v>86.89</v>
      </c>
      <c r="H48" s="34">
        <v>87.92</v>
      </c>
      <c r="I48" s="34">
        <v>89.88</v>
      </c>
      <c r="J48" s="34">
        <v>78.05</v>
      </c>
      <c r="K48" s="34">
        <v>84.42</v>
      </c>
      <c r="L48" s="34">
        <v>87.26</v>
      </c>
      <c r="M48" s="34">
        <v>67.09</v>
      </c>
      <c r="N48" s="34">
        <v>91.18</v>
      </c>
      <c r="O48" s="34">
        <v>75.97</v>
      </c>
      <c r="P48" s="34"/>
      <c r="Q48" s="34"/>
      <c r="R48" s="34"/>
      <c r="S48" s="34">
        <v>89.89</v>
      </c>
      <c r="T48" s="34">
        <v>83.84</v>
      </c>
      <c r="U48" s="34">
        <v>83.88</v>
      </c>
      <c r="V48" s="19"/>
      <c r="W48" s="34">
        <v>104.87</v>
      </c>
      <c r="X48" s="34">
        <v>120.69</v>
      </c>
      <c r="Y48" s="34">
        <v>82.41</v>
      </c>
      <c r="Z48" s="34">
        <v>101.75</v>
      </c>
      <c r="AA48" s="34">
        <v>101.07</v>
      </c>
      <c r="AB48" s="34">
        <v>78.02</v>
      </c>
      <c r="AC48" s="34">
        <v>77.33</v>
      </c>
      <c r="AD48" s="34">
        <v>83.94</v>
      </c>
      <c r="AE48" s="34">
        <v>92.01</v>
      </c>
      <c r="AF48" s="34">
        <v>99.72</v>
      </c>
      <c r="AG48" s="34">
        <v>74.7</v>
      </c>
      <c r="AH48" s="34">
        <v>88.01</v>
      </c>
      <c r="AI48" s="34">
        <v>82.61</v>
      </c>
      <c r="AJ48" s="34">
        <v>84.67</v>
      </c>
      <c r="AK48" s="34"/>
      <c r="AL48" s="34"/>
      <c r="AM48" s="34"/>
      <c r="AN48" s="34">
        <v>58.16</v>
      </c>
      <c r="AO48" s="34">
        <v>80.900000000000006</v>
      </c>
      <c r="AP48" s="34">
        <v>85.55</v>
      </c>
      <c r="AQ48" s="19"/>
      <c r="AR48" s="34">
        <v>87.22</v>
      </c>
      <c r="AS48" s="34">
        <v>112.04</v>
      </c>
      <c r="AT48" s="34">
        <v>83.96</v>
      </c>
      <c r="AU48" s="34">
        <v>105.57</v>
      </c>
      <c r="AV48" s="34">
        <v>93.62</v>
      </c>
      <c r="AW48" s="34">
        <v>83.63</v>
      </c>
      <c r="AX48" s="34">
        <v>84.8</v>
      </c>
      <c r="AY48" s="34">
        <v>88.82</v>
      </c>
      <c r="AZ48" s="34">
        <v>80.69</v>
      </c>
      <c r="BA48" s="34">
        <v>89.88</v>
      </c>
      <c r="BB48" s="34">
        <v>80.92</v>
      </c>
      <c r="BC48" s="34">
        <v>77.42</v>
      </c>
      <c r="BD48" s="34">
        <v>88.19</v>
      </c>
      <c r="BE48" s="34">
        <v>79.03</v>
      </c>
      <c r="BF48" s="34"/>
      <c r="BG48" s="34"/>
      <c r="BH48" s="34"/>
      <c r="BI48" s="34">
        <v>76.3</v>
      </c>
      <c r="BJ48" s="34">
        <v>83.02</v>
      </c>
      <c r="BK48" s="34">
        <v>84.49</v>
      </c>
    </row>
    <row r="49" spans="1:63" x14ac:dyDescent="0.2">
      <c r="A49" s="13">
        <v>2013</v>
      </c>
      <c r="B49" s="34">
        <v>80.56</v>
      </c>
      <c r="C49" s="34">
        <v>95.58</v>
      </c>
      <c r="D49" s="34">
        <v>90.77</v>
      </c>
      <c r="E49" s="34">
        <v>112.53</v>
      </c>
      <c r="F49" s="34">
        <v>79.849999999999994</v>
      </c>
      <c r="G49" s="34">
        <v>87.49</v>
      </c>
      <c r="H49" s="34">
        <v>87.48</v>
      </c>
      <c r="I49" s="34">
        <v>96.33</v>
      </c>
      <c r="J49" s="34">
        <v>79.400000000000006</v>
      </c>
      <c r="K49" s="34">
        <v>84.6</v>
      </c>
      <c r="L49" s="34">
        <v>93.21</v>
      </c>
      <c r="M49" s="34">
        <v>72.010000000000005</v>
      </c>
      <c r="N49" s="34">
        <v>95.27</v>
      </c>
      <c r="O49" s="34">
        <v>84.05</v>
      </c>
      <c r="P49" s="34"/>
      <c r="Q49" s="34"/>
      <c r="R49" s="34"/>
      <c r="S49" s="34">
        <v>98.62</v>
      </c>
      <c r="T49" s="34">
        <v>81.78</v>
      </c>
      <c r="U49" s="34">
        <v>86.74</v>
      </c>
      <c r="V49" s="19"/>
      <c r="W49" s="34">
        <v>102.77</v>
      </c>
      <c r="X49" s="34">
        <v>108.76</v>
      </c>
      <c r="Y49" s="34">
        <v>87.84</v>
      </c>
      <c r="Z49" s="34">
        <v>107.28</v>
      </c>
      <c r="AA49" s="34">
        <v>97.94</v>
      </c>
      <c r="AB49" s="34">
        <v>86.63</v>
      </c>
      <c r="AC49" s="34">
        <v>77.78</v>
      </c>
      <c r="AD49" s="34">
        <v>80.650000000000006</v>
      </c>
      <c r="AE49" s="34">
        <v>97.3</v>
      </c>
      <c r="AF49" s="34">
        <v>97.34</v>
      </c>
      <c r="AG49" s="34">
        <v>77.040000000000006</v>
      </c>
      <c r="AH49" s="34">
        <v>91.23</v>
      </c>
      <c r="AI49" s="34">
        <v>82.21</v>
      </c>
      <c r="AJ49" s="34">
        <v>94.87</v>
      </c>
      <c r="AK49" s="34"/>
      <c r="AL49" s="34"/>
      <c r="AM49" s="34"/>
      <c r="AN49" s="34">
        <v>73.72</v>
      </c>
      <c r="AO49" s="34">
        <v>82.1</v>
      </c>
      <c r="AP49" s="34">
        <v>88.04</v>
      </c>
      <c r="AQ49" s="19"/>
      <c r="AR49" s="34">
        <v>90.77</v>
      </c>
      <c r="AS49" s="34">
        <v>102.24</v>
      </c>
      <c r="AT49" s="34">
        <v>89.76</v>
      </c>
      <c r="AU49" s="34">
        <v>108.61</v>
      </c>
      <c r="AV49" s="34">
        <v>91.3</v>
      </c>
      <c r="AW49" s="34">
        <v>87.19</v>
      </c>
      <c r="AX49" s="34">
        <v>84.62</v>
      </c>
      <c r="AY49" s="34">
        <v>93.38</v>
      </c>
      <c r="AZ49" s="34">
        <v>82.8</v>
      </c>
      <c r="BA49" s="34">
        <v>89.14</v>
      </c>
      <c r="BB49" s="34">
        <v>85.03</v>
      </c>
      <c r="BC49" s="34">
        <v>81.33</v>
      </c>
      <c r="BD49" s="34">
        <v>90.63</v>
      </c>
      <c r="BE49" s="34">
        <v>87.8</v>
      </c>
      <c r="BF49" s="34"/>
      <c r="BG49" s="34"/>
      <c r="BH49" s="34"/>
      <c r="BI49" s="34">
        <v>88.02</v>
      </c>
      <c r="BJ49" s="34">
        <v>81.87</v>
      </c>
      <c r="BK49" s="34">
        <v>87.2</v>
      </c>
    </row>
    <row r="50" spans="1:63" x14ac:dyDescent="0.2">
      <c r="A50" s="13">
        <v>2014</v>
      </c>
      <c r="B50" s="34">
        <v>62.87</v>
      </c>
      <c r="C50" s="34">
        <v>111.11</v>
      </c>
      <c r="D50" s="34">
        <v>90.69</v>
      </c>
      <c r="E50" s="34">
        <v>114.43</v>
      </c>
      <c r="F50" s="34">
        <v>82.57</v>
      </c>
      <c r="G50" s="34">
        <v>84.92</v>
      </c>
      <c r="H50" s="34">
        <v>87.72</v>
      </c>
      <c r="I50" s="34">
        <v>95.97</v>
      </c>
      <c r="J50" s="34">
        <v>80.92</v>
      </c>
      <c r="K50" s="34">
        <v>83.23</v>
      </c>
      <c r="L50" s="34">
        <v>92.26</v>
      </c>
      <c r="M50" s="34">
        <v>69.319999999999993</v>
      </c>
      <c r="N50" s="34">
        <v>92.92</v>
      </c>
      <c r="O50" s="34">
        <v>87.85</v>
      </c>
      <c r="P50" s="34"/>
      <c r="Q50" s="34"/>
      <c r="R50" s="34"/>
      <c r="S50" s="34">
        <v>87.25</v>
      </c>
      <c r="T50" s="34">
        <v>78.83</v>
      </c>
      <c r="U50" s="34">
        <v>86.23</v>
      </c>
      <c r="V50" s="19"/>
      <c r="W50" s="34">
        <v>142.96</v>
      </c>
      <c r="X50" s="34">
        <v>80.44</v>
      </c>
      <c r="Y50" s="34">
        <v>94.72</v>
      </c>
      <c r="Z50" s="34">
        <v>107.6</v>
      </c>
      <c r="AA50" s="34">
        <v>101.92</v>
      </c>
      <c r="AB50" s="34">
        <v>98.54</v>
      </c>
      <c r="AC50" s="34">
        <v>88.67</v>
      </c>
      <c r="AD50" s="34">
        <v>86.7</v>
      </c>
      <c r="AE50" s="34">
        <v>99.17</v>
      </c>
      <c r="AF50" s="34">
        <v>104.07</v>
      </c>
      <c r="AG50" s="34">
        <v>81.290000000000006</v>
      </c>
      <c r="AH50" s="34">
        <v>102.2</v>
      </c>
      <c r="AI50" s="34">
        <v>86.48</v>
      </c>
      <c r="AJ50" s="34">
        <v>104.23</v>
      </c>
      <c r="AK50" s="34"/>
      <c r="AL50" s="34"/>
      <c r="AM50" s="34"/>
      <c r="AN50" s="34">
        <v>88.59</v>
      </c>
      <c r="AO50" s="34">
        <v>90.37</v>
      </c>
      <c r="AP50" s="34">
        <v>94.1</v>
      </c>
      <c r="AQ50" s="19"/>
      <c r="AR50" s="34">
        <v>99.43</v>
      </c>
      <c r="AS50" s="34">
        <v>84.74</v>
      </c>
      <c r="AT50" s="34">
        <v>92.15</v>
      </c>
      <c r="AU50" s="34">
        <v>109.38</v>
      </c>
      <c r="AV50" s="34">
        <v>94.84</v>
      </c>
      <c r="AW50" s="34">
        <v>89.85</v>
      </c>
      <c r="AX50" s="34">
        <v>87.97</v>
      </c>
      <c r="AY50" s="34">
        <v>94.26</v>
      </c>
      <c r="AZ50" s="34">
        <v>84.39</v>
      </c>
      <c r="BA50" s="34">
        <v>90.65</v>
      </c>
      <c r="BB50" s="34">
        <v>86.74</v>
      </c>
      <c r="BC50" s="34">
        <v>85.97</v>
      </c>
      <c r="BD50" s="34">
        <v>90.68</v>
      </c>
      <c r="BE50" s="34">
        <v>93.28</v>
      </c>
      <c r="BF50" s="34"/>
      <c r="BG50" s="34"/>
      <c r="BH50" s="34"/>
      <c r="BI50" s="34">
        <v>87.91</v>
      </c>
      <c r="BJ50" s="34">
        <v>81.93</v>
      </c>
      <c r="BK50" s="34">
        <v>89.12</v>
      </c>
    </row>
    <row r="51" spans="1:63" x14ac:dyDescent="0.2">
      <c r="A51" s="13">
        <v>2015</v>
      </c>
      <c r="B51" s="34">
        <v>75.88</v>
      </c>
      <c r="C51" s="34">
        <v>112.88</v>
      </c>
      <c r="D51" s="34">
        <v>89.23</v>
      </c>
      <c r="E51" s="34">
        <v>108.76</v>
      </c>
      <c r="F51" s="34">
        <v>81.44</v>
      </c>
      <c r="G51" s="34">
        <v>91.82</v>
      </c>
      <c r="H51" s="34">
        <v>89.47</v>
      </c>
      <c r="I51" s="34">
        <v>93.76</v>
      </c>
      <c r="J51" s="34">
        <v>80.349999999999994</v>
      </c>
      <c r="K51" s="34">
        <v>85.44</v>
      </c>
      <c r="L51" s="34">
        <v>96.53</v>
      </c>
      <c r="M51" s="34">
        <v>67.67</v>
      </c>
      <c r="N51" s="34">
        <v>93.56</v>
      </c>
      <c r="O51" s="34">
        <v>85.64</v>
      </c>
      <c r="P51" s="34"/>
      <c r="Q51" s="34"/>
      <c r="R51" s="34"/>
      <c r="S51" s="34">
        <v>90.13</v>
      </c>
      <c r="T51" s="34">
        <v>86.53</v>
      </c>
      <c r="U51" s="34">
        <v>87.49</v>
      </c>
      <c r="V51" s="19"/>
      <c r="W51" s="34">
        <v>104.42</v>
      </c>
      <c r="X51" s="34">
        <v>41.53</v>
      </c>
      <c r="Y51" s="34">
        <v>98.45</v>
      </c>
      <c r="Z51" s="34">
        <v>110.89</v>
      </c>
      <c r="AA51" s="34">
        <v>103.03</v>
      </c>
      <c r="AB51" s="34">
        <v>102.88</v>
      </c>
      <c r="AC51" s="34">
        <v>90.28</v>
      </c>
      <c r="AD51" s="34">
        <v>90.19</v>
      </c>
      <c r="AE51" s="34">
        <v>98.35</v>
      </c>
      <c r="AF51" s="34">
        <v>104.29</v>
      </c>
      <c r="AG51" s="34">
        <v>71.849999999999994</v>
      </c>
      <c r="AH51" s="34">
        <v>112.05</v>
      </c>
      <c r="AI51" s="34">
        <v>94.87</v>
      </c>
      <c r="AJ51" s="34">
        <v>113.13</v>
      </c>
      <c r="AK51" s="34"/>
      <c r="AL51" s="34"/>
      <c r="AM51" s="34"/>
      <c r="AN51" s="34">
        <v>101.86</v>
      </c>
      <c r="AO51" s="34">
        <v>93.37</v>
      </c>
      <c r="AP51" s="34">
        <v>94.31</v>
      </c>
      <c r="AQ51" s="19"/>
      <c r="AR51" s="34">
        <v>89.17</v>
      </c>
      <c r="AS51" s="34">
        <v>55.38</v>
      </c>
      <c r="AT51" s="34">
        <v>92.52</v>
      </c>
      <c r="AU51" s="34">
        <v>110.18</v>
      </c>
      <c r="AV51" s="34">
        <v>95.19</v>
      </c>
      <c r="AW51" s="34">
        <v>95.83</v>
      </c>
      <c r="AX51" s="34">
        <v>89.68</v>
      </c>
      <c r="AY51" s="34">
        <v>93.14</v>
      </c>
      <c r="AZ51" s="34">
        <v>83.78</v>
      </c>
      <c r="BA51" s="34">
        <v>92.17</v>
      </c>
      <c r="BB51" s="34">
        <v>83.99</v>
      </c>
      <c r="BC51" s="34">
        <v>90.28</v>
      </c>
      <c r="BD51" s="34">
        <v>94.07</v>
      </c>
      <c r="BE51" s="34">
        <v>94.34</v>
      </c>
      <c r="BF51" s="34"/>
      <c r="BG51" s="34"/>
      <c r="BH51" s="34"/>
      <c r="BI51" s="34">
        <v>95.15</v>
      </c>
      <c r="BJ51" s="34">
        <v>88.37</v>
      </c>
      <c r="BK51" s="34">
        <v>90</v>
      </c>
    </row>
    <row r="52" spans="1:63" x14ac:dyDescent="0.2">
      <c r="A52" s="13">
        <v>2016</v>
      </c>
      <c r="B52" s="34">
        <v>81.92</v>
      </c>
      <c r="C52" s="34">
        <v>102.19</v>
      </c>
      <c r="D52" s="34">
        <v>92.02</v>
      </c>
      <c r="E52" s="34">
        <v>103.72</v>
      </c>
      <c r="F52" s="34">
        <v>81.45</v>
      </c>
      <c r="G52" s="34">
        <v>92.09</v>
      </c>
      <c r="H52" s="34">
        <v>92.49</v>
      </c>
      <c r="I52" s="34">
        <v>93.84</v>
      </c>
      <c r="J52" s="34">
        <v>83.23</v>
      </c>
      <c r="K52" s="34">
        <v>88.61</v>
      </c>
      <c r="L52" s="34">
        <v>90.81</v>
      </c>
      <c r="M52" s="34">
        <v>73.290000000000006</v>
      </c>
      <c r="N52" s="34">
        <v>94.47</v>
      </c>
      <c r="O52" s="34">
        <v>86.38</v>
      </c>
      <c r="P52" s="34"/>
      <c r="Q52" s="34"/>
      <c r="R52" s="34"/>
      <c r="S52" s="34">
        <v>104.59</v>
      </c>
      <c r="T52" s="34">
        <v>90.66</v>
      </c>
      <c r="U52" s="34">
        <v>89.45</v>
      </c>
      <c r="V52" s="19"/>
      <c r="W52" s="34">
        <v>93.51</v>
      </c>
      <c r="X52" s="34">
        <v>41.06</v>
      </c>
      <c r="Y52" s="34">
        <v>96.72</v>
      </c>
      <c r="Z52" s="34">
        <v>91.88</v>
      </c>
      <c r="AA52" s="34">
        <v>103.1</v>
      </c>
      <c r="AB52" s="34">
        <v>103.19</v>
      </c>
      <c r="AC52" s="34">
        <v>87.24</v>
      </c>
      <c r="AD52" s="34">
        <v>83.46</v>
      </c>
      <c r="AE52" s="34">
        <v>103.63</v>
      </c>
      <c r="AF52" s="34">
        <v>111.5</v>
      </c>
      <c r="AG52" s="34">
        <v>91.31</v>
      </c>
      <c r="AH52" s="34">
        <v>112.94</v>
      </c>
      <c r="AI52" s="34">
        <v>92.54</v>
      </c>
      <c r="AJ52" s="34">
        <v>109.77</v>
      </c>
      <c r="AK52" s="34"/>
      <c r="AL52" s="34"/>
      <c r="AM52" s="34"/>
      <c r="AN52" s="34">
        <v>92.24</v>
      </c>
      <c r="AO52" s="34">
        <v>98.13</v>
      </c>
      <c r="AP52" s="34">
        <v>95.7</v>
      </c>
      <c r="AQ52" s="19"/>
      <c r="AR52" s="34">
        <v>87.29</v>
      </c>
      <c r="AS52" s="34">
        <v>52.83</v>
      </c>
      <c r="AT52" s="34">
        <v>93.71</v>
      </c>
      <c r="AU52" s="34">
        <v>95.08</v>
      </c>
      <c r="AV52" s="34">
        <v>95.24</v>
      </c>
      <c r="AW52" s="34">
        <v>96.12</v>
      </c>
      <c r="AX52" s="34">
        <v>90.92</v>
      </c>
      <c r="AY52" s="34">
        <v>91.95</v>
      </c>
      <c r="AZ52" s="34">
        <v>87.1</v>
      </c>
      <c r="BA52" s="34">
        <v>96.75</v>
      </c>
      <c r="BB52" s="34">
        <v>91.05</v>
      </c>
      <c r="BC52" s="34">
        <v>93.53</v>
      </c>
      <c r="BD52" s="34">
        <v>93.84</v>
      </c>
      <c r="BE52" s="34">
        <v>93.86</v>
      </c>
      <c r="BF52" s="34"/>
      <c r="BG52" s="34"/>
      <c r="BH52" s="34"/>
      <c r="BI52" s="34">
        <v>99.32</v>
      </c>
      <c r="BJ52" s="34">
        <v>92.67</v>
      </c>
      <c r="BK52" s="34">
        <v>91.75</v>
      </c>
    </row>
    <row r="53" spans="1:63" x14ac:dyDescent="0.2">
      <c r="A53" s="13">
        <v>2017</v>
      </c>
      <c r="B53" s="34">
        <v>90.33</v>
      </c>
      <c r="C53" s="34">
        <v>110.35</v>
      </c>
      <c r="D53" s="34">
        <v>94.44</v>
      </c>
      <c r="E53" s="34">
        <v>105.58</v>
      </c>
      <c r="F53" s="34">
        <v>80.38</v>
      </c>
      <c r="G53" s="34">
        <v>95.15</v>
      </c>
      <c r="H53" s="34">
        <v>97.12</v>
      </c>
      <c r="I53" s="34">
        <v>97.19</v>
      </c>
      <c r="J53" s="34">
        <v>87.62</v>
      </c>
      <c r="K53" s="34">
        <v>87.31</v>
      </c>
      <c r="L53" s="34">
        <v>98.13</v>
      </c>
      <c r="M53" s="34">
        <v>81.91</v>
      </c>
      <c r="N53" s="34">
        <v>103.39</v>
      </c>
      <c r="O53" s="34">
        <v>88.23</v>
      </c>
      <c r="P53" s="34"/>
      <c r="Q53" s="34"/>
      <c r="R53" s="34"/>
      <c r="S53" s="34">
        <v>103.3</v>
      </c>
      <c r="T53" s="34">
        <v>92.86</v>
      </c>
      <c r="U53" s="34">
        <v>93.13</v>
      </c>
      <c r="V53" s="19"/>
      <c r="W53" s="34">
        <v>88.4</v>
      </c>
      <c r="X53" s="34">
        <v>68.09</v>
      </c>
      <c r="Y53" s="34">
        <v>99.01</v>
      </c>
      <c r="Z53" s="34">
        <v>91.09</v>
      </c>
      <c r="AA53" s="34">
        <v>102.67</v>
      </c>
      <c r="AB53" s="34">
        <v>102.99</v>
      </c>
      <c r="AC53" s="34">
        <v>87.47</v>
      </c>
      <c r="AD53" s="34">
        <v>83.47</v>
      </c>
      <c r="AE53" s="34">
        <v>103.04</v>
      </c>
      <c r="AF53" s="34">
        <v>105.41</v>
      </c>
      <c r="AG53" s="34">
        <v>99.84</v>
      </c>
      <c r="AH53" s="34">
        <v>110.75</v>
      </c>
      <c r="AI53" s="34">
        <v>93.25</v>
      </c>
      <c r="AJ53" s="34">
        <v>107.8</v>
      </c>
      <c r="AK53" s="34"/>
      <c r="AL53" s="34"/>
      <c r="AM53" s="34"/>
      <c r="AN53" s="34">
        <v>100.14</v>
      </c>
      <c r="AO53" s="34">
        <v>98.19</v>
      </c>
      <c r="AP53" s="34">
        <v>97.56</v>
      </c>
      <c r="AQ53" s="19"/>
      <c r="AR53" s="34">
        <v>89.38</v>
      </c>
      <c r="AS53" s="34">
        <v>76.28</v>
      </c>
      <c r="AT53" s="34">
        <v>96.08</v>
      </c>
      <c r="AU53" s="34">
        <v>95.02</v>
      </c>
      <c r="AV53" s="34">
        <v>94.58</v>
      </c>
      <c r="AW53" s="34">
        <v>98</v>
      </c>
      <c r="AX53" s="34">
        <v>94.25</v>
      </c>
      <c r="AY53" s="34">
        <v>94.68</v>
      </c>
      <c r="AZ53" s="34">
        <v>90.56</v>
      </c>
      <c r="BA53" s="34">
        <v>93.77</v>
      </c>
      <c r="BB53" s="34">
        <v>98.98</v>
      </c>
      <c r="BC53" s="34">
        <v>96.67</v>
      </c>
      <c r="BD53" s="34">
        <v>99.85</v>
      </c>
      <c r="BE53" s="34">
        <v>94.54</v>
      </c>
      <c r="BF53" s="34"/>
      <c r="BG53" s="34"/>
      <c r="BH53" s="34"/>
      <c r="BI53" s="34">
        <v>101.94</v>
      </c>
      <c r="BJ53" s="34">
        <v>94.29</v>
      </c>
      <c r="BK53" s="34">
        <v>94.76</v>
      </c>
    </row>
    <row r="54" spans="1:63" x14ac:dyDescent="0.2">
      <c r="A54" s="13">
        <v>2018</v>
      </c>
      <c r="B54" s="34">
        <v>95.38</v>
      </c>
      <c r="C54" s="34">
        <v>99.64</v>
      </c>
      <c r="D54" s="34">
        <v>96.9</v>
      </c>
      <c r="E54" s="34">
        <v>96.98</v>
      </c>
      <c r="F54" s="34">
        <v>85.92</v>
      </c>
      <c r="G54" s="34">
        <v>99.45</v>
      </c>
      <c r="H54" s="34">
        <v>99.81</v>
      </c>
      <c r="I54" s="34">
        <v>99.3</v>
      </c>
      <c r="J54" s="34">
        <v>92.69</v>
      </c>
      <c r="K54" s="34">
        <v>93.31</v>
      </c>
      <c r="L54" s="34">
        <v>97.33</v>
      </c>
      <c r="M54" s="34">
        <v>95.67</v>
      </c>
      <c r="N54" s="34">
        <v>103.79</v>
      </c>
      <c r="O54" s="34">
        <v>90.93</v>
      </c>
      <c r="P54" s="34"/>
      <c r="Q54" s="34"/>
      <c r="R54" s="34"/>
      <c r="S54" s="34">
        <v>107.47</v>
      </c>
      <c r="T54" s="34">
        <v>94.5</v>
      </c>
      <c r="U54" s="34">
        <v>96.06</v>
      </c>
      <c r="V54" s="19"/>
      <c r="W54" s="34">
        <v>89.36</v>
      </c>
      <c r="X54" s="34">
        <v>104.37</v>
      </c>
      <c r="Y54" s="34">
        <v>97.17</v>
      </c>
      <c r="Z54" s="34">
        <v>84.48</v>
      </c>
      <c r="AA54" s="34">
        <v>103.12</v>
      </c>
      <c r="AB54" s="34">
        <v>101.22</v>
      </c>
      <c r="AC54" s="34">
        <v>88.29</v>
      </c>
      <c r="AD54" s="34">
        <v>88.98</v>
      </c>
      <c r="AE54" s="34">
        <v>97.82</v>
      </c>
      <c r="AF54" s="34">
        <v>104.28</v>
      </c>
      <c r="AG54" s="34">
        <v>103.49</v>
      </c>
      <c r="AH54" s="34">
        <v>98.23</v>
      </c>
      <c r="AI54" s="34">
        <v>96.67</v>
      </c>
      <c r="AJ54" s="34">
        <v>101.06</v>
      </c>
      <c r="AK54" s="34"/>
      <c r="AL54" s="34"/>
      <c r="AM54" s="34"/>
      <c r="AN54" s="34">
        <v>100.94</v>
      </c>
      <c r="AO54" s="34">
        <v>101.87</v>
      </c>
      <c r="AP54" s="34">
        <v>98</v>
      </c>
      <c r="AQ54" s="19"/>
      <c r="AR54" s="34">
        <v>92.51</v>
      </c>
      <c r="AS54" s="34">
        <v>103.38</v>
      </c>
      <c r="AT54" s="34">
        <v>97</v>
      </c>
      <c r="AU54" s="34">
        <v>87.86</v>
      </c>
      <c r="AV54" s="34">
        <v>96.91</v>
      </c>
      <c r="AW54" s="34">
        <v>100.11</v>
      </c>
      <c r="AX54" s="34">
        <v>96.38</v>
      </c>
      <c r="AY54" s="34">
        <v>97.43</v>
      </c>
      <c r="AZ54" s="34">
        <v>93.66</v>
      </c>
      <c r="BA54" s="34">
        <v>97.26</v>
      </c>
      <c r="BB54" s="34">
        <v>100.45</v>
      </c>
      <c r="BC54" s="34">
        <v>96.98</v>
      </c>
      <c r="BD54" s="34">
        <v>101.33</v>
      </c>
      <c r="BE54" s="34">
        <v>94.24</v>
      </c>
      <c r="BF54" s="34"/>
      <c r="BG54" s="34"/>
      <c r="BH54" s="34"/>
      <c r="BI54" s="34">
        <v>104.69</v>
      </c>
      <c r="BJ54" s="34">
        <v>96.48</v>
      </c>
      <c r="BK54" s="34">
        <v>96.77</v>
      </c>
    </row>
    <row r="55" spans="1:63" x14ac:dyDescent="0.2">
      <c r="A55" s="13">
        <v>2019</v>
      </c>
      <c r="B55" s="34">
        <v>100</v>
      </c>
      <c r="C55" s="34">
        <v>100</v>
      </c>
      <c r="D55" s="34">
        <v>100</v>
      </c>
      <c r="E55" s="34">
        <v>100</v>
      </c>
      <c r="F55" s="34">
        <v>100</v>
      </c>
      <c r="G55" s="34">
        <v>100</v>
      </c>
      <c r="H55" s="34">
        <v>100</v>
      </c>
      <c r="I55" s="34">
        <v>100</v>
      </c>
      <c r="J55" s="34">
        <v>100</v>
      </c>
      <c r="K55" s="34">
        <v>100</v>
      </c>
      <c r="L55" s="34">
        <v>100</v>
      </c>
      <c r="M55" s="34">
        <v>100</v>
      </c>
      <c r="N55" s="34">
        <v>100</v>
      </c>
      <c r="O55" s="34">
        <v>100</v>
      </c>
      <c r="P55" s="34"/>
      <c r="Q55" s="34"/>
      <c r="R55" s="34"/>
      <c r="S55" s="34">
        <v>100</v>
      </c>
      <c r="T55" s="34">
        <v>100</v>
      </c>
      <c r="U55" s="34">
        <v>100</v>
      </c>
      <c r="V55" s="19"/>
      <c r="W55" s="34">
        <v>100</v>
      </c>
      <c r="X55" s="34">
        <v>100</v>
      </c>
      <c r="Y55" s="34">
        <v>100</v>
      </c>
      <c r="Z55" s="34">
        <v>100</v>
      </c>
      <c r="AA55" s="34">
        <v>100</v>
      </c>
      <c r="AB55" s="34">
        <v>100</v>
      </c>
      <c r="AC55" s="34">
        <v>100</v>
      </c>
      <c r="AD55" s="34">
        <v>100</v>
      </c>
      <c r="AE55" s="34">
        <v>100</v>
      </c>
      <c r="AF55" s="34">
        <v>100</v>
      </c>
      <c r="AG55" s="34">
        <v>100</v>
      </c>
      <c r="AH55" s="34">
        <v>100</v>
      </c>
      <c r="AI55" s="34">
        <v>100</v>
      </c>
      <c r="AJ55" s="34">
        <v>100</v>
      </c>
      <c r="AK55" s="34"/>
      <c r="AL55" s="34"/>
      <c r="AM55" s="34"/>
      <c r="AN55" s="34">
        <v>100</v>
      </c>
      <c r="AO55" s="34">
        <v>100</v>
      </c>
      <c r="AP55" s="34">
        <v>100</v>
      </c>
      <c r="AQ55" s="19"/>
      <c r="AR55" s="34">
        <v>100</v>
      </c>
      <c r="AS55" s="34">
        <v>100</v>
      </c>
      <c r="AT55" s="34">
        <v>100</v>
      </c>
      <c r="AU55" s="34">
        <v>100</v>
      </c>
      <c r="AV55" s="34">
        <v>100</v>
      </c>
      <c r="AW55" s="34">
        <v>100</v>
      </c>
      <c r="AX55" s="34">
        <v>100</v>
      </c>
      <c r="AY55" s="34">
        <v>100</v>
      </c>
      <c r="AZ55" s="34">
        <v>100</v>
      </c>
      <c r="BA55" s="34">
        <v>100</v>
      </c>
      <c r="BB55" s="34">
        <v>100</v>
      </c>
      <c r="BC55" s="34">
        <v>100</v>
      </c>
      <c r="BD55" s="34">
        <v>100</v>
      </c>
      <c r="BE55" s="34">
        <v>100</v>
      </c>
      <c r="BF55" s="34"/>
      <c r="BG55" s="34"/>
      <c r="BH55" s="34"/>
      <c r="BI55" s="34">
        <v>100</v>
      </c>
      <c r="BJ55" s="34">
        <v>100</v>
      </c>
      <c r="BK55" s="34">
        <v>100</v>
      </c>
    </row>
    <row r="56" spans="1:63" x14ac:dyDescent="0.2">
      <c r="A56" s="13">
        <v>2020</v>
      </c>
      <c r="B56" s="34">
        <v>55.97</v>
      </c>
      <c r="C56" s="34">
        <v>103.3</v>
      </c>
      <c r="D56" s="34">
        <v>111.58</v>
      </c>
      <c r="E56" s="34">
        <v>87.67</v>
      </c>
      <c r="F56" s="34">
        <v>100.61</v>
      </c>
      <c r="G56" s="34">
        <v>128.63999999999999</v>
      </c>
      <c r="H56" s="34">
        <v>117.41</v>
      </c>
      <c r="I56" s="34">
        <v>128.11000000000001</v>
      </c>
      <c r="J56" s="34">
        <v>137.33000000000001</v>
      </c>
      <c r="K56" s="34">
        <v>110.96</v>
      </c>
      <c r="L56" s="34">
        <v>100.75</v>
      </c>
      <c r="M56" s="34">
        <v>114.36</v>
      </c>
      <c r="N56" s="34">
        <v>115.56</v>
      </c>
      <c r="O56" s="34">
        <v>110.61</v>
      </c>
      <c r="P56" s="34"/>
      <c r="Q56" s="34"/>
      <c r="R56" s="34"/>
      <c r="S56" s="34">
        <v>129.51</v>
      </c>
      <c r="T56" s="34">
        <v>117.27</v>
      </c>
      <c r="U56" s="34">
        <v>113.99</v>
      </c>
      <c r="V56" s="19"/>
      <c r="W56" s="34">
        <v>114.69</v>
      </c>
      <c r="X56" s="34">
        <v>103.47</v>
      </c>
      <c r="Y56" s="34">
        <v>98.75</v>
      </c>
      <c r="Z56" s="34">
        <v>97.15</v>
      </c>
      <c r="AA56" s="34">
        <v>98.96</v>
      </c>
      <c r="AB56" s="34">
        <v>89.96</v>
      </c>
      <c r="AC56" s="34">
        <v>98.98</v>
      </c>
      <c r="AD56" s="34">
        <v>100.07</v>
      </c>
      <c r="AE56" s="34">
        <v>100.21</v>
      </c>
      <c r="AF56" s="34">
        <v>97.84</v>
      </c>
      <c r="AG56" s="34">
        <v>99.59</v>
      </c>
      <c r="AH56" s="34">
        <v>92.16</v>
      </c>
      <c r="AI56" s="34">
        <v>100.14</v>
      </c>
      <c r="AJ56" s="34">
        <v>101.77</v>
      </c>
      <c r="AK56" s="34"/>
      <c r="AL56" s="34"/>
      <c r="AM56" s="34"/>
      <c r="AN56" s="34">
        <v>95.41</v>
      </c>
      <c r="AO56" s="34">
        <v>101.59</v>
      </c>
      <c r="AP56" s="34">
        <v>98.57</v>
      </c>
      <c r="AQ56" s="19"/>
      <c r="AR56" s="34">
        <v>84.46</v>
      </c>
      <c r="AS56" s="34">
        <v>103.44</v>
      </c>
      <c r="AT56" s="34">
        <v>106.75</v>
      </c>
      <c r="AU56" s="34">
        <v>94.68</v>
      </c>
      <c r="AV56" s="34">
        <v>99.55</v>
      </c>
      <c r="AW56" s="34">
        <v>112.79</v>
      </c>
      <c r="AX56" s="34">
        <v>111.7</v>
      </c>
      <c r="AY56" s="34">
        <v>122.88</v>
      </c>
      <c r="AZ56" s="34">
        <v>128.96</v>
      </c>
      <c r="BA56" s="34">
        <v>106.17</v>
      </c>
      <c r="BB56" s="34">
        <v>100.16</v>
      </c>
      <c r="BC56" s="34">
        <v>102.79</v>
      </c>
      <c r="BD56" s="34">
        <v>110.28</v>
      </c>
      <c r="BE56" s="34">
        <v>107.6</v>
      </c>
      <c r="BF56" s="34"/>
      <c r="BG56" s="34"/>
      <c r="BH56" s="34"/>
      <c r="BI56" s="34">
        <v>113.6</v>
      </c>
      <c r="BJ56" s="34">
        <v>112.71</v>
      </c>
      <c r="BK56" s="34">
        <v>108.13</v>
      </c>
    </row>
  </sheetData>
  <hyperlinks>
    <hyperlink ref="A1" location="Contents!A1" display="Back to Contents" xr:uid="{00000000-0004-0000-0B00-000000000000}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55FC5-BD03-4438-B09B-20B51E18A673}">
  <dimension ref="A1:BK5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109375" defaultRowHeight="12" x14ac:dyDescent="0.2"/>
  <cols>
    <col min="1" max="1" width="20.7109375" style="13" customWidth="1"/>
    <col min="2" max="2" width="9.28515625" style="13" customWidth="1"/>
    <col min="3" max="23" width="8.7109375" style="13"/>
    <col min="24" max="24" width="9.7109375" style="13" bestFit="1" customWidth="1"/>
    <col min="25" max="42" width="8.7109375" style="13"/>
    <col min="43" max="43" width="3.7109375" style="13" customWidth="1"/>
    <col min="44" max="16384" width="8.7109375" style="13"/>
  </cols>
  <sheetData>
    <row r="1" spans="1:63" ht="12.75" x14ac:dyDescent="0.2">
      <c r="A1" s="26" t="s">
        <v>183</v>
      </c>
      <c r="B1" s="9" t="s">
        <v>208</v>
      </c>
      <c r="W1" s="9" t="s">
        <v>209</v>
      </c>
      <c r="AR1" s="9" t="s">
        <v>211</v>
      </c>
    </row>
    <row r="2" spans="1:63" x14ac:dyDescent="0.2">
      <c r="B2" s="9" t="s">
        <v>152</v>
      </c>
    </row>
    <row r="3" spans="1:63" x14ac:dyDescent="0.2">
      <c r="A3" s="16"/>
      <c r="B3" s="9" t="s">
        <v>153</v>
      </c>
      <c r="W3" s="9" t="s">
        <v>154</v>
      </c>
      <c r="AR3" s="9" t="s">
        <v>173</v>
      </c>
    </row>
    <row r="4" spans="1:63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  <c r="AR4" s="13" t="s">
        <v>13</v>
      </c>
      <c r="AS4" s="13" t="s">
        <v>15</v>
      </c>
      <c r="AT4" s="13" t="s">
        <v>0</v>
      </c>
      <c r="AU4" s="13" t="s">
        <v>17</v>
      </c>
      <c r="AV4" s="13" t="s">
        <v>19</v>
      </c>
      <c r="AW4" s="13" t="s">
        <v>1</v>
      </c>
      <c r="AX4" s="13" t="s">
        <v>22</v>
      </c>
      <c r="AY4" s="13" t="s">
        <v>2</v>
      </c>
      <c r="AZ4" s="13" t="s">
        <v>25</v>
      </c>
      <c r="BA4" s="13" t="s">
        <v>147</v>
      </c>
      <c r="BB4" s="13" t="s">
        <v>4</v>
      </c>
      <c r="BC4" s="13" t="s">
        <v>29</v>
      </c>
      <c r="BD4" s="13" t="s">
        <v>31</v>
      </c>
      <c r="BE4" s="13" t="s">
        <v>33</v>
      </c>
      <c r="BF4" s="13" t="s">
        <v>35</v>
      </c>
      <c r="BG4" s="13" t="s">
        <v>37</v>
      </c>
      <c r="BH4" s="13" t="s">
        <v>39</v>
      </c>
      <c r="BI4" s="13" t="s">
        <v>41</v>
      </c>
      <c r="BJ4" s="13" t="s">
        <v>43</v>
      </c>
      <c r="BK4" s="13" t="s">
        <v>10</v>
      </c>
    </row>
    <row r="5" spans="1:63" x14ac:dyDescent="0.2">
      <c r="A5" s="17" t="str">
        <f>Base_year</f>
        <v>2019=100</v>
      </c>
    </row>
    <row r="6" spans="1:63" x14ac:dyDescent="0.2">
      <c r="A6" s="13">
        <v>1970</v>
      </c>
      <c r="B6" s="34">
        <v>2.2599999999999998</v>
      </c>
      <c r="C6" s="34">
        <v>4.37</v>
      </c>
      <c r="D6" s="34">
        <v>3.56</v>
      </c>
      <c r="E6" s="34">
        <v>5.82</v>
      </c>
      <c r="F6" s="34">
        <v>3.92</v>
      </c>
      <c r="G6" s="34">
        <v>3.39</v>
      </c>
      <c r="H6" s="34">
        <v>3.35</v>
      </c>
      <c r="I6" s="34">
        <v>4.33</v>
      </c>
      <c r="J6" s="34">
        <v>3.41</v>
      </c>
      <c r="K6" s="34">
        <v>4.05</v>
      </c>
      <c r="L6" s="34">
        <v>3.26</v>
      </c>
      <c r="M6" s="34">
        <v>4.4800000000000004</v>
      </c>
      <c r="N6" s="34">
        <v>5.29</v>
      </c>
      <c r="O6" s="34">
        <v>5.23</v>
      </c>
      <c r="P6" s="34"/>
      <c r="Q6" s="34"/>
      <c r="R6" s="34"/>
      <c r="S6" s="34">
        <v>6.56</v>
      </c>
      <c r="T6" s="34">
        <v>4.12</v>
      </c>
      <c r="U6" s="34">
        <v>3.75</v>
      </c>
      <c r="V6" s="19"/>
      <c r="W6" s="34">
        <v>7.81</v>
      </c>
      <c r="X6" s="34">
        <v>16.670000000000002</v>
      </c>
      <c r="Y6" s="34">
        <v>3.92</v>
      </c>
      <c r="Z6" s="34">
        <v>3.77</v>
      </c>
      <c r="AA6" s="34">
        <v>13.79</v>
      </c>
      <c r="AB6" s="34">
        <v>5.0199999999999996</v>
      </c>
      <c r="AC6" s="34">
        <v>14.32</v>
      </c>
      <c r="AD6" s="34">
        <v>6.9</v>
      </c>
      <c r="AE6" s="34">
        <v>11.54</v>
      </c>
      <c r="AF6" s="34">
        <v>14.95</v>
      </c>
      <c r="AG6" s="34">
        <v>8.39</v>
      </c>
      <c r="AH6" s="34">
        <v>7.62</v>
      </c>
      <c r="AI6" s="34">
        <v>22.91</v>
      </c>
      <c r="AJ6" s="34">
        <v>12.71</v>
      </c>
      <c r="AK6" s="34"/>
      <c r="AL6" s="34"/>
      <c r="AM6" s="34"/>
      <c r="AN6" s="34">
        <v>4.32</v>
      </c>
      <c r="AO6" s="34">
        <v>89.28</v>
      </c>
      <c r="AP6" s="34">
        <v>6.75</v>
      </c>
      <c r="AQ6" s="19"/>
      <c r="AR6" s="34">
        <v>4.62</v>
      </c>
      <c r="AS6" s="34">
        <v>7.72</v>
      </c>
      <c r="AT6" s="34">
        <v>3.55</v>
      </c>
      <c r="AU6" s="34">
        <v>4.54</v>
      </c>
      <c r="AV6" s="34">
        <v>9.77</v>
      </c>
      <c r="AW6" s="34">
        <v>3.73</v>
      </c>
      <c r="AX6" s="34">
        <v>5.67</v>
      </c>
      <c r="AY6" s="34">
        <v>4.59</v>
      </c>
      <c r="AZ6" s="34">
        <v>4.87</v>
      </c>
      <c r="BA6" s="34">
        <v>7.51</v>
      </c>
      <c r="BB6" s="34">
        <v>5.22</v>
      </c>
      <c r="BC6" s="34">
        <v>6.77</v>
      </c>
      <c r="BD6" s="34">
        <v>9.33</v>
      </c>
      <c r="BE6" s="34">
        <v>7.65</v>
      </c>
      <c r="BF6" s="34"/>
      <c r="BG6" s="34"/>
      <c r="BH6" s="34"/>
      <c r="BI6" s="34">
        <v>5.85</v>
      </c>
      <c r="BJ6" s="34">
        <v>13.88</v>
      </c>
      <c r="BK6" s="34">
        <v>4.58</v>
      </c>
    </row>
    <row r="7" spans="1:63" x14ac:dyDescent="0.2">
      <c r="A7" s="13">
        <v>1971</v>
      </c>
      <c r="B7" s="34">
        <v>2.5099999999999998</v>
      </c>
      <c r="C7" s="34">
        <v>4.8600000000000003</v>
      </c>
      <c r="D7" s="34">
        <v>3.96</v>
      </c>
      <c r="E7" s="34">
        <v>6.47</v>
      </c>
      <c r="F7" s="34">
        <v>4.3600000000000003</v>
      </c>
      <c r="G7" s="34">
        <v>3.79</v>
      </c>
      <c r="H7" s="34">
        <v>3.72</v>
      </c>
      <c r="I7" s="34">
        <v>4.8</v>
      </c>
      <c r="J7" s="34">
        <v>3.79</v>
      </c>
      <c r="K7" s="34">
        <v>4.53</v>
      </c>
      <c r="L7" s="34">
        <v>3.62</v>
      </c>
      <c r="M7" s="34">
        <v>4.91</v>
      </c>
      <c r="N7" s="34">
        <v>5.8</v>
      </c>
      <c r="O7" s="34">
        <v>5.74</v>
      </c>
      <c r="P7" s="34"/>
      <c r="Q7" s="34"/>
      <c r="R7" s="34"/>
      <c r="S7" s="34">
        <v>7.2</v>
      </c>
      <c r="T7" s="34">
        <v>4.5199999999999996</v>
      </c>
      <c r="U7" s="34">
        <v>4.16</v>
      </c>
      <c r="V7" s="19"/>
      <c r="W7" s="34">
        <v>8.7200000000000006</v>
      </c>
      <c r="X7" s="34">
        <v>18.88</v>
      </c>
      <c r="Y7" s="34">
        <v>4.41</v>
      </c>
      <c r="Z7" s="34">
        <v>4.3600000000000003</v>
      </c>
      <c r="AA7" s="34">
        <v>15.12</v>
      </c>
      <c r="AB7" s="34">
        <v>5.7</v>
      </c>
      <c r="AC7" s="34">
        <v>15.87</v>
      </c>
      <c r="AD7" s="34">
        <v>7.73</v>
      </c>
      <c r="AE7" s="34">
        <v>12.04</v>
      </c>
      <c r="AF7" s="34">
        <v>15.76</v>
      </c>
      <c r="AG7" s="34">
        <v>8.81</v>
      </c>
      <c r="AH7" s="34">
        <v>8.49</v>
      </c>
      <c r="AI7" s="34">
        <v>24.98</v>
      </c>
      <c r="AJ7" s="34">
        <v>14.33</v>
      </c>
      <c r="AK7" s="34"/>
      <c r="AL7" s="34"/>
      <c r="AM7" s="34"/>
      <c r="AN7" s="34">
        <v>4.91</v>
      </c>
      <c r="AO7" s="34">
        <v>93.88</v>
      </c>
      <c r="AP7" s="34">
        <v>7.54</v>
      </c>
      <c r="AQ7" s="19"/>
      <c r="AR7" s="34">
        <v>5.15</v>
      </c>
      <c r="AS7" s="34">
        <v>8.64</v>
      </c>
      <c r="AT7" s="34">
        <v>3.97</v>
      </c>
      <c r="AU7" s="34">
        <v>5.15</v>
      </c>
      <c r="AV7" s="34">
        <v>10.76</v>
      </c>
      <c r="AW7" s="34">
        <v>4.18</v>
      </c>
      <c r="AX7" s="34">
        <v>6.29</v>
      </c>
      <c r="AY7" s="34">
        <v>5.0999999999999996</v>
      </c>
      <c r="AZ7" s="34">
        <v>5.3</v>
      </c>
      <c r="BA7" s="34">
        <v>8.1300000000000008</v>
      </c>
      <c r="BB7" s="34">
        <v>5.61</v>
      </c>
      <c r="BC7" s="34">
        <v>7.51</v>
      </c>
      <c r="BD7" s="34">
        <v>10.210000000000001</v>
      </c>
      <c r="BE7" s="34">
        <v>8.52</v>
      </c>
      <c r="BF7" s="34"/>
      <c r="BG7" s="34"/>
      <c r="BH7" s="34"/>
      <c r="BI7" s="34">
        <v>6.51</v>
      </c>
      <c r="BJ7" s="34">
        <v>14.94</v>
      </c>
      <c r="BK7" s="34">
        <v>5.09</v>
      </c>
    </row>
    <row r="8" spans="1:63" x14ac:dyDescent="0.2">
      <c r="A8" s="13">
        <v>1972</v>
      </c>
      <c r="B8" s="34">
        <v>2.74</v>
      </c>
      <c r="C8" s="34">
        <v>5.29</v>
      </c>
      <c r="D8" s="34">
        <v>4.34</v>
      </c>
      <c r="E8" s="34">
        <v>7.05</v>
      </c>
      <c r="F8" s="34">
        <v>4.75</v>
      </c>
      <c r="G8" s="34">
        <v>4.1399999999999997</v>
      </c>
      <c r="H8" s="34">
        <v>4.0599999999999996</v>
      </c>
      <c r="I8" s="34">
        <v>5.24</v>
      </c>
      <c r="J8" s="34">
        <v>4.1399999999999997</v>
      </c>
      <c r="K8" s="34">
        <v>4.93</v>
      </c>
      <c r="L8" s="34">
        <v>3.93</v>
      </c>
      <c r="M8" s="34">
        <v>5.28</v>
      </c>
      <c r="N8" s="34">
        <v>6.24</v>
      </c>
      <c r="O8" s="34">
        <v>6.17</v>
      </c>
      <c r="P8" s="34"/>
      <c r="Q8" s="34"/>
      <c r="R8" s="34"/>
      <c r="S8" s="34">
        <v>7.75</v>
      </c>
      <c r="T8" s="34">
        <v>4.8600000000000003</v>
      </c>
      <c r="U8" s="34">
        <v>4.51</v>
      </c>
      <c r="V8" s="19"/>
      <c r="W8" s="34">
        <v>9.66</v>
      </c>
      <c r="X8" s="34">
        <v>21.07</v>
      </c>
      <c r="Y8" s="34">
        <v>5.01</v>
      </c>
      <c r="Z8" s="34">
        <v>5.09</v>
      </c>
      <c r="AA8" s="34">
        <v>16.510000000000002</v>
      </c>
      <c r="AB8" s="34">
        <v>6.46</v>
      </c>
      <c r="AC8" s="34">
        <v>17.43</v>
      </c>
      <c r="AD8" s="34">
        <v>8.58</v>
      </c>
      <c r="AE8" s="34">
        <v>12.63</v>
      </c>
      <c r="AF8" s="34">
        <v>17.11</v>
      </c>
      <c r="AG8" s="34">
        <v>9.39</v>
      </c>
      <c r="AH8" s="34">
        <v>9.35</v>
      </c>
      <c r="AI8" s="34">
        <v>27.53</v>
      </c>
      <c r="AJ8" s="34">
        <v>16.02</v>
      </c>
      <c r="AK8" s="34"/>
      <c r="AL8" s="34"/>
      <c r="AM8" s="34"/>
      <c r="AN8" s="34">
        <v>5.56</v>
      </c>
      <c r="AO8" s="34">
        <v>96.1</v>
      </c>
      <c r="AP8" s="34">
        <v>8.4600000000000009</v>
      </c>
      <c r="AQ8" s="19"/>
      <c r="AR8" s="34">
        <v>5.66</v>
      </c>
      <c r="AS8" s="34">
        <v>9.5</v>
      </c>
      <c r="AT8" s="34">
        <v>4.38</v>
      </c>
      <c r="AU8" s="34">
        <v>5.82</v>
      </c>
      <c r="AV8" s="34">
        <v>11.74</v>
      </c>
      <c r="AW8" s="34">
        <v>4.62</v>
      </c>
      <c r="AX8" s="34">
        <v>6.88</v>
      </c>
      <c r="AY8" s="34">
        <v>5.58</v>
      </c>
      <c r="AZ8" s="34">
        <v>5.7</v>
      </c>
      <c r="BA8" s="34">
        <v>8.84</v>
      </c>
      <c r="BB8" s="34">
        <v>6.03</v>
      </c>
      <c r="BC8" s="34">
        <v>8.23</v>
      </c>
      <c r="BD8" s="34">
        <v>11.1</v>
      </c>
      <c r="BE8" s="34">
        <v>9.35</v>
      </c>
      <c r="BF8" s="34"/>
      <c r="BG8" s="34"/>
      <c r="BH8" s="34"/>
      <c r="BI8" s="34">
        <v>7.14</v>
      </c>
      <c r="BJ8" s="34">
        <v>15.7</v>
      </c>
      <c r="BK8" s="34">
        <v>5.59</v>
      </c>
    </row>
    <row r="9" spans="1:63" x14ac:dyDescent="0.2">
      <c r="A9" s="13">
        <v>1973</v>
      </c>
      <c r="B9" s="34">
        <v>3.14</v>
      </c>
      <c r="C9" s="34">
        <v>6.06</v>
      </c>
      <c r="D9" s="34">
        <v>4.9800000000000004</v>
      </c>
      <c r="E9" s="34">
        <v>8.07</v>
      </c>
      <c r="F9" s="34">
        <v>5.44</v>
      </c>
      <c r="G9" s="34">
        <v>4.75</v>
      </c>
      <c r="H9" s="34">
        <v>4.66</v>
      </c>
      <c r="I9" s="34">
        <v>6</v>
      </c>
      <c r="J9" s="34">
        <v>4.75</v>
      </c>
      <c r="K9" s="34">
        <v>5.59</v>
      </c>
      <c r="L9" s="34">
        <v>4.49</v>
      </c>
      <c r="M9" s="34">
        <v>5.97</v>
      </c>
      <c r="N9" s="34">
        <v>7.05</v>
      </c>
      <c r="O9" s="34">
        <v>6.97</v>
      </c>
      <c r="P9" s="34"/>
      <c r="Q9" s="34"/>
      <c r="R9" s="34"/>
      <c r="S9" s="34">
        <v>8.77</v>
      </c>
      <c r="T9" s="34">
        <v>5.5</v>
      </c>
      <c r="U9" s="34">
        <v>5.16</v>
      </c>
      <c r="V9" s="19"/>
      <c r="W9" s="34">
        <v>10.77</v>
      </c>
      <c r="X9" s="34">
        <v>23.25</v>
      </c>
      <c r="Y9" s="34">
        <v>5.8</v>
      </c>
      <c r="Z9" s="34">
        <v>6.03</v>
      </c>
      <c r="AA9" s="34">
        <v>18.239999999999998</v>
      </c>
      <c r="AB9" s="34">
        <v>7.25</v>
      </c>
      <c r="AC9" s="34">
        <v>19.3</v>
      </c>
      <c r="AD9" s="34">
        <v>9.5399999999999991</v>
      </c>
      <c r="AE9" s="34">
        <v>13.73</v>
      </c>
      <c r="AF9" s="34">
        <v>18.8</v>
      </c>
      <c r="AG9" s="34">
        <v>10.17</v>
      </c>
      <c r="AH9" s="34">
        <v>10.45</v>
      </c>
      <c r="AI9" s="34">
        <v>30.17</v>
      </c>
      <c r="AJ9" s="34">
        <v>17.82</v>
      </c>
      <c r="AK9" s="34"/>
      <c r="AL9" s="34"/>
      <c r="AM9" s="34"/>
      <c r="AN9" s="34">
        <v>6.35</v>
      </c>
      <c r="AO9" s="34">
        <v>101.08</v>
      </c>
      <c r="AP9" s="34">
        <v>9.6</v>
      </c>
      <c r="AQ9" s="19"/>
      <c r="AR9" s="34">
        <v>6.39</v>
      </c>
      <c r="AS9" s="34">
        <v>10.72</v>
      </c>
      <c r="AT9" s="34">
        <v>5.03</v>
      </c>
      <c r="AU9" s="34">
        <v>6.79</v>
      </c>
      <c r="AV9" s="34">
        <v>13.11</v>
      </c>
      <c r="AW9" s="34">
        <v>5.27</v>
      </c>
      <c r="AX9" s="34">
        <v>7.78</v>
      </c>
      <c r="AY9" s="34">
        <v>6.37</v>
      </c>
      <c r="AZ9" s="34">
        <v>6.41</v>
      </c>
      <c r="BA9" s="34">
        <v>9.84</v>
      </c>
      <c r="BB9" s="34">
        <v>6.68</v>
      </c>
      <c r="BC9" s="34">
        <v>9.23</v>
      </c>
      <c r="BD9" s="34">
        <v>12.37</v>
      </c>
      <c r="BE9" s="34">
        <v>10.48</v>
      </c>
      <c r="BF9" s="34"/>
      <c r="BG9" s="34"/>
      <c r="BH9" s="34"/>
      <c r="BI9" s="34">
        <v>8.11</v>
      </c>
      <c r="BJ9" s="34">
        <v>17.16</v>
      </c>
      <c r="BK9" s="34">
        <v>6.38</v>
      </c>
    </row>
    <row r="10" spans="1:63" x14ac:dyDescent="0.2">
      <c r="A10" s="13">
        <v>1974</v>
      </c>
      <c r="B10" s="34">
        <v>4.0199999999999996</v>
      </c>
      <c r="C10" s="34">
        <v>7.75</v>
      </c>
      <c r="D10" s="34">
        <v>6.41</v>
      </c>
      <c r="E10" s="34">
        <v>10.31</v>
      </c>
      <c r="F10" s="34">
        <v>6.95</v>
      </c>
      <c r="G10" s="34">
        <v>6.1</v>
      </c>
      <c r="H10" s="34">
        <v>5.93</v>
      </c>
      <c r="I10" s="34">
        <v>7.69</v>
      </c>
      <c r="J10" s="34">
        <v>6.08</v>
      </c>
      <c r="K10" s="34">
        <v>7.08</v>
      </c>
      <c r="L10" s="34">
        <v>5.73</v>
      </c>
      <c r="M10" s="34">
        <v>7.54</v>
      </c>
      <c r="N10" s="34">
        <v>8.9</v>
      </c>
      <c r="O10" s="34">
        <v>8.81</v>
      </c>
      <c r="P10" s="34"/>
      <c r="Q10" s="34"/>
      <c r="R10" s="34"/>
      <c r="S10" s="34">
        <v>11.08</v>
      </c>
      <c r="T10" s="34">
        <v>6.96</v>
      </c>
      <c r="U10" s="34">
        <v>6.6</v>
      </c>
      <c r="V10" s="19"/>
      <c r="W10" s="34">
        <v>9.57</v>
      </c>
      <c r="X10" s="34">
        <v>19.47</v>
      </c>
      <c r="Y10" s="34">
        <v>5.23</v>
      </c>
      <c r="Z10" s="34">
        <v>5.62</v>
      </c>
      <c r="AA10" s="34">
        <v>16.05</v>
      </c>
      <c r="AB10" s="34">
        <v>6.34</v>
      </c>
      <c r="AC10" s="34">
        <v>16.79</v>
      </c>
      <c r="AD10" s="34">
        <v>8.41</v>
      </c>
      <c r="AE10" s="34">
        <v>12.12</v>
      </c>
      <c r="AF10" s="34">
        <v>16.45</v>
      </c>
      <c r="AG10" s="34">
        <v>8.64</v>
      </c>
      <c r="AH10" s="34">
        <v>9.17</v>
      </c>
      <c r="AI10" s="34">
        <v>25.64</v>
      </c>
      <c r="AJ10" s="34">
        <v>15.67</v>
      </c>
      <c r="AK10" s="34"/>
      <c r="AL10" s="34"/>
      <c r="AM10" s="34"/>
      <c r="AN10" s="34">
        <v>5.73</v>
      </c>
      <c r="AO10" s="34">
        <v>82.37</v>
      </c>
      <c r="AP10" s="34">
        <v>8.5299999999999994</v>
      </c>
      <c r="AQ10" s="19"/>
      <c r="AR10" s="34">
        <v>6.72</v>
      </c>
      <c r="AS10" s="34">
        <v>11.66</v>
      </c>
      <c r="AT10" s="34">
        <v>6.05</v>
      </c>
      <c r="AU10" s="34">
        <v>7.37</v>
      </c>
      <c r="AV10" s="34">
        <v>13.06</v>
      </c>
      <c r="AW10" s="34">
        <v>6.16</v>
      </c>
      <c r="AX10" s="34">
        <v>8.59</v>
      </c>
      <c r="AY10" s="34">
        <v>7.81</v>
      </c>
      <c r="AZ10" s="34">
        <v>7.28</v>
      </c>
      <c r="BA10" s="34">
        <v>10.24</v>
      </c>
      <c r="BB10" s="34">
        <v>6.88</v>
      </c>
      <c r="BC10" s="34">
        <v>8.84</v>
      </c>
      <c r="BD10" s="34">
        <v>13.2</v>
      </c>
      <c r="BE10" s="34">
        <v>11.11</v>
      </c>
      <c r="BF10" s="34"/>
      <c r="BG10" s="34"/>
      <c r="BH10" s="34"/>
      <c r="BI10" s="34">
        <v>9.14</v>
      </c>
      <c r="BJ10" s="34">
        <v>18.010000000000002</v>
      </c>
      <c r="BK10" s="34">
        <v>7.24</v>
      </c>
    </row>
    <row r="11" spans="1:63" x14ac:dyDescent="0.2">
      <c r="A11" s="13">
        <v>1975</v>
      </c>
      <c r="B11" s="34">
        <v>5.46</v>
      </c>
      <c r="C11" s="34">
        <v>10.49</v>
      </c>
      <c r="D11" s="34">
        <v>8.69</v>
      </c>
      <c r="E11" s="34">
        <v>13.96</v>
      </c>
      <c r="F11" s="34">
        <v>9.42</v>
      </c>
      <c r="G11" s="34">
        <v>8.2899999999999991</v>
      </c>
      <c r="H11" s="34">
        <v>8.0500000000000007</v>
      </c>
      <c r="I11" s="34">
        <v>10.43</v>
      </c>
      <c r="J11" s="34">
        <v>8.25</v>
      </c>
      <c r="K11" s="34">
        <v>9.64</v>
      </c>
      <c r="L11" s="34">
        <v>7.74</v>
      </c>
      <c r="M11" s="34">
        <v>10.09</v>
      </c>
      <c r="N11" s="34">
        <v>11.91</v>
      </c>
      <c r="O11" s="34">
        <v>11.78</v>
      </c>
      <c r="P11" s="34"/>
      <c r="Q11" s="34"/>
      <c r="R11" s="34"/>
      <c r="S11" s="34">
        <v>14.84</v>
      </c>
      <c r="T11" s="34">
        <v>9.31</v>
      </c>
      <c r="U11" s="34">
        <v>8.92</v>
      </c>
      <c r="V11" s="19"/>
      <c r="W11" s="34">
        <v>9.9600000000000009</v>
      </c>
      <c r="X11" s="34">
        <v>17.37</v>
      </c>
      <c r="Y11" s="34">
        <v>5.43</v>
      </c>
      <c r="Z11" s="34">
        <v>5.99</v>
      </c>
      <c r="AA11" s="34">
        <v>16.45</v>
      </c>
      <c r="AB11" s="34">
        <v>6.53</v>
      </c>
      <c r="AC11" s="34">
        <v>17.21</v>
      </c>
      <c r="AD11" s="34">
        <v>8.67</v>
      </c>
      <c r="AE11" s="34">
        <v>12.73</v>
      </c>
      <c r="AF11" s="34">
        <v>16.88</v>
      </c>
      <c r="AG11" s="34">
        <v>8.61</v>
      </c>
      <c r="AH11" s="34">
        <v>9.49</v>
      </c>
      <c r="AI11" s="34">
        <v>25.21</v>
      </c>
      <c r="AJ11" s="34">
        <v>15.96</v>
      </c>
      <c r="AK11" s="34"/>
      <c r="AL11" s="34"/>
      <c r="AM11" s="34"/>
      <c r="AN11" s="34">
        <v>6.06</v>
      </c>
      <c r="AO11" s="34">
        <v>82.51</v>
      </c>
      <c r="AP11" s="34">
        <v>8.75</v>
      </c>
      <c r="AQ11" s="19"/>
      <c r="AR11" s="34">
        <v>8.01</v>
      </c>
      <c r="AS11" s="34">
        <v>13.76</v>
      </c>
      <c r="AT11" s="34">
        <v>7.87</v>
      </c>
      <c r="AU11" s="34">
        <v>8.9700000000000006</v>
      </c>
      <c r="AV11" s="34">
        <v>14.96</v>
      </c>
      <c r="AW11" s="34">
        <v>7.9</v>
      </c>
      <c r="AX11" s="34">
        <v>10.67</v>
      </c>
      <c r="AY11" s="34">
        <v>10.34</v>
      </c>
      <c r="AZ11" s="34">
        <v>9.23</v>
      </c>
      <c r="BA11" s="34">
        <v>12.24</v>
      </c>
      <c r="BB11" s="34">
        <v>8.1</v>
      </c>
      <c r="BC11" s="34">
        <v>9.86</v>
      </c>
      <c r="BD11" s="34">
        <v>15.85</v>
      </c>
      <c r="BE11" s="34">
        <v>13.31</v>
      </c>
      <c r="BF11" s="34"/>
      <c r="BG11" s="34"/>
      <c r="BH11" s="34"/>
      <c r="BI11" s="34">
        <v>11.48</v>
      </c>
      <c r="BJ11" s="34">
        <v>21.79</v>
      </c>
      <c r="BK11" s="34">
        <v>9.07</v>
      </c>
    </row>
    <row r="12" spans="1:63" x14ac:dyDescent="0.2">
      <c r="A12" s="13">
        <v>1976</v>
      </c>
      <c r="B12" s="34">
        <v>6.29</v>
      </c>
      <c r="C12" s="34">
        <v>12.08</v>
      </c>
      <c r="D12" s="34">
        <v>10.029999999999999</v>
      </c>
      <c r="E12" s="34">
        <v>16.079999999999998</v>
      </c>
      <c r="F12" s="34">
        <v>10.84</v>
      </c>
      <c r="G12" s="34">
        <v>9.58</v>
      </c>
      <c r="H12" s="34">
        <v>9.2899999999999991</v>
      </c>
      <c r="I12" s="34">
        <v>12.05</v>
      </c>
      <c r="J12" s="34">
        <v>9.5299999999999994</v>
      </c>
      <c r="K12" s="34">
        <v>11.11</v>
      </c>
      <c r="L12" s="34">
        <v>8.9</v>
      </c>
      <c r="M12" s="34">
        <v>11.49</v>
      </c>
      <c r="N12" s="34">
        <v>13.56</v>
      </c>
      <c r="O12" s="34">
        <v>13.42</v>
      </c>
      <c r="P12" s="34"/>
      <c r="Q12" s="34"/>
      <c r="R12" s="34"/>
      <c r="S12" s="34">
        <v>16.920000000000002</v>
      </c>
      <c r="T12" s="34">
        <v>10.61</v>
      </c>
      <c r="U12" s="34">
        <v>10.29</v>
      </c>
      <c r="V12" s="19"/>
      <c r="W12" s="34">
        <v>12.36</v>
      </c>
      <c r="X12" s="34">
        <v>17.600000000000001</v>
      </c>
      <c r="Y12" s="34">
        <v>6.73</v>
      </c>
      <c r="Z12" s="34">
        <v>7.54</v>
      </c>
      <c r="AA12" s="34">
        <v>19.95</v>
      </c>
      <c r="AB12" s="34">
        <v>8.11</v>
      </c>
      <c r="AC12" s="34">
        <v>21.29</v>
      </c>
      <c r="AD12" s="34">
        <v>10.68</v>
      </c>
      <c r="AE12" s="34">
        <v>15.97</v>
      </c>
      <c r="AF12" s="34">
        <v>20.57</v>
      </c>
      <c r="AG12" s="34">
        <v>10.17</v>
      </c>
      <c r="AH12" s="34">
        <v>11.76</v>
      </c>
      <c r="AI12" s="34">
        <v>28.81</v>
      </c>
      <c r="AJ12" s="34">
        <v>19.21</v>
      </c>
      <c r="AK12" s="34"/>
      <c r="AL12" s="34"/>
      <c r="AM12" s="34"/>
      <c r="AN12" s="34">
        <v>7.58</v>
      </c>
      <c r="AO12" s="34">
        <v>97.94</v>
      </c>
      <c r="AP12" s="34">
        <v>10.64</v>
      </c>
      <c r="AQ12" s="19"/>
      <c r="AR12" s="34">
        <v>9.56</v>
      </c>
      <c r="AS12" s="34">
        <v>15.22</v>
      </c>
      <c r="AT12" s="34">
        <v>9.18</v>
      </c>
      <c r="AU12" s="34">
        <v>10.73</v>
      </c>
      <c r="AV12" s="34">
        <v>17.75</v>
      </c>
      <c r="AW12" s="34">
        <v>9.26</v>
      </c>
      <c r="AX12" s="34">
        <v>12.58</v>
      </c>
      <c r="AY12" s="34">
        <v>12</v>
      </c>
      <c r="AZ12" s="34">
        <v>10.87</v>
      </c>
      <c r="BA12" s="34">
        <v>14.46</v>
      </c>
      <c r="BB12" s="34">
        <v>9.42</v>
      </c>
      <c r="BC12" s="34">
        <v>11.91</v>
      </c>
      <c r="BD12" s="34">
        <v>18.07</v>
      </c>
      <c r="BE12" s="34">
        <v>15.49</v>
      </c>
      <c r="BF12" s="34"/>
      <c r="BG12" s="34"/>
      <c r="BH12" s="34"/>
      <c r="BI12" s="34">
        <v>13.39</v>
      </c>
      <c r="BJ12" s="34">
        <v>25.16</v>
      </c>
      <c r="BK12" s="34">
        <v>10.61</v>
      </c>
    </row>
    <row r="13" spans="1:63" x14ac:dyDescent="0.2">
      <c r="A13" s="13">
        <v>1977</v>
      </c>
      <c r="B13" s="34">
        <v>6.6</v>
      </c>
      <c r="C13" s="34">
        <v>12.44</v>
      </c>
      <c r="D13" s="34">
        <v>10.57</v>
      </c>
      <c r="E13" s="34">
        <v>16.55</v>
      </c>
      <c r="F13" s="34">
        <v>11.16</v>
      </c>
      <c r="G13" s="34">
        <v>10.17</v>
      </c>
      <c r="H13" s="34">
        <v>9.94</v>
      </c>
      <c r="I13" s="34">
        <v>12.86</v>
      </c>
      <c r="J13" s="34">
        <v>10.17</v>
      </c>
      <c r="K13" s="34">
        <v>11.53</v>
      </c>
      <c r="L13" s="34">
        <v>9.2899999999999991</v>
      </c>
      <c r="M13" s="34">
        <v>11.83</v>
      </c>
      <c r="N13" s="34">
        <v>13.97</v>
      </c>
      <c r="O13" s="34">
        <v>13.82</v>
      </c>
      <c r="P13" s="34"/>
      <c r="Q13" s="34"/>
      <c r="R13" s="34"/>
      <c r="S13" s="34">
        <v>17.89</v>
      </c>
      <c r="T13" s="34">
        <v>11.22</v>
      </c>
      <c r="U13" s="34">
        <v>10.87</v>
      </c>
      <c r="V13" s="19"/>
      <c r="W13" s="34">
        <v>17.48</v>
      </c>
      <c r="X13" s="34">
        <v>21.22</v>
      </c>
      <c r="Y13" s="34">
        <v>9.49</v>
      </c>
      <c r="Z13" s="34">
        <v>10.86</v>
      </c>
      <c r="AA13" s="34">
        <v>27.73</v>
      </c>
      <c r="AB13" s="34">
        <v>11.56</v>
      </c>
      <c r="AC13" s="34">
        <v>29.71</v>
      </c>
      <c r="AD13" s="34">
        <v>14.98</v>
      </c>
      <c r="AE13" s="34">
        <v>22.59</v>
      </c>
      <c r="AF13" s="34">
        <v>28.75</v>
      </c>
      <c r="AG13" s="34">
        <v>13.78</v>
      </c>
      <c r="AH13" s="34">
        <v>16.63</v>
      </c>
      <c r="AI13" s="34">
        <v>36.85</v>
      </c>
      <c r="AJ13" s="34">
        <v>26.08</v>
      </c>
      <c r="AK13" s="34"/>
      <c r="AL13" s="34"/>
      <c r="AM13" s="34"/>
      <c r="AN13" s="34">
        <v>10.62</v>
      </c>
      <c r="AO13" s="34">
        <v>135.94999999999999</v>
      </c>
      <c r="AP13" s="34">
        <v>14.74</v>
      </c>
      <c r="AQ13" s="19"/>
      <c r="AR13" s="34">
        <v>11.73</v>
      </c>
      <c r="AS13" s="34">
        <v>16.579999999999998</v>
      </c>
      <c r="AT13" s="34">
        <v>10.19</v>
      </c>
      <c r="AU13" s="34">
        <v>12.93</v>
      </c>
      <c r="AV13" s="34">
        <v>22.04</v>
      </c>
      <c r="AW13" s="34">
        <v>10.53</v>
      </c>
      <c r="AX13" s="34">
        <v>14.71</v>
      </c>
      <c r="AY13" s="34">
        <v>13.18</v>
      </c>
      <c r="AZ13" s="34">
        <v>12.58</v>
      </c>
      <c r="BA13" s="34">
        <v>17.41</v>
      </c>
      <c r="BB13" s="34">
        <v>11.15</v>
      </c>
      <c r="BC13" s="34">
        <v>15.53</v>
      </c>
      <c r="BD13" s="34">
        <v>20.18</v>
      </c>
      <c r="BE13" s="34">
        <v>17.96</v>
      </c>
      <c r="BF13" s="34"/>
      <c r="BG13" s="34"/>
      <c r="BH13" s="34"/>
      <c r="BI13" s="34">
        <v>15.37</v>
      </c>
      <c r="BJ13" s="34">
        <v>29.35</v>
      </c>
      <c r="BK13" s="34">
        <v>12.16</v>
      </c>
    </row>
    <row r="14" spans="1:63" x14ac:dyDescent="0.2">
      <c r="A14" s="13">
        <v>1978</v>
      </c>
      <c r="B14" s="34">
        <v>7.57</v>
      </c>
      <c r="C14" s="34">
        <v>14.06</v>
      </c>
      <c r="D14" s="34">
        <v>12.21</v>
      </c>
      <c r="E14" s="34">
        <v>18.72</v>
      </c>
      <c r="F14" s="34">
        <v>12.62</v>
      </c>
      <c r="G14" s="34">
        <v>11.81</v>
      </c>
      <c r="H14" s="34">
        <v>11.6</v>
      </c>
      <c r="I14" s="34">
        <v>15.06</v>
      </c>
      <c r="J14" s="34">
        <v>11.88</v>
      </c>
      <c r="K14" s="34">
        <v>13.13</v>
      </c>
      <c r="L14" s="34">
        <v>10.62</v>
      </c>
      <c r="M14" s="34">
        <v>13.37</v>
      </c>
      <c r="N14" s="34">
        <v>15.79</v>
      </c>
      <c r="O14" s="34">
        <v>15.62</v>
      </c>
      <c r="P14" s="34"/>
      <c r="Q14" s="34"/>
      <c r="R14" s="34"/>
      <c r="S14" s="34">
        <v>20.7</v>
      </c>
      <c r="T14" s="34">
        <v>12.99</v>
      </c>
      <c r="U14" s="34">
        <v>12.53</v>
      </c>
      <c r="V14" s="19"/>
      <c r="W14" s="34">
        <v>20.59</v>
      </c>
      <c r="X14" s="34">
        <v>22.75</v>
      </c>
      <c r="Y14" s="34">
        <v>11.22</v>
      </c>
      <c r="Z14" s="34">
        <v>13.22</v>
      </c>
      <c r="AA14" s="34">
        <v>32.44</v>
      </c>
      <c r="AB14" s="34">
        <v>13.89</v>
      </c>
      <c r="AC14" s="34">
        <v>34.58</v>
      </c>
      <c r="AD14" s="34">
        <v>17.559999999999999</v>
      </c>
      <c r="AE14" s="34">
        <v>26.92</v>
      </c>
      <c r="AF14" s="34">
        <v>33.81</v>
      </c>
      <c r="AG14" s="34">
        <v>15.84</v>
      </c>
      <c r="AH14" s="34">
        <v>19.84</v>
      </c>
      <c r="AI14" s="34">
        <v>39.979999999999997</v>
      </c>
      <c r="AJ14" s="34">
        <v>29.8</v>
      </c>
      <c r="AK14" s="34"/>
      <c r="AL14" s="34"/>
      <c r="AM14" s="34"/>
      <c r="AN14" s="34">
        <v>12.77</v>
      </c>
      <c r="AO14" s="34">
        <v>113.9</v>
      </c>
      <c r="AP14" s="34">
        <v>17.22</v>
      </c>
      <c r="AQ14" s="19"/>
      <c r="AR14" s="34">
        <v>13.66</v>
      </c>
      <c r="AS14" s="34">
        <v>18.350000000000001</v>
      </c>
      <c r="AT14" s="34">
        <v>11.83</v>
      </c>
      <c r="AU14" s="34">
        <v>15.2</v>
      </c>
      <c r="AV14" s="34">
        <v>25.49</v>
      </c>
      <c r="AW14" s="34">
        <v>12.35</v>
      </c>
      <c r="AX14" s="34">
        <v>17.16</v>
      </c>
      <c r="AY14" s="34">
        <v>15.43</v>
      </c>
      <c r="AZ14" s="34">
        <v>14.79</v>
      </c>
      <c r="BA14" s="34">
        <v>20.16</v>
      </c>
      <c r="BB14" s="34">
        <v>12.78</v>
      </c>
      <c r="BC14" s="34">
        <v>18.3</v>
      </c>
      <c r="BD14" s="34">
        <v>22.43</v>
      </c>
      <c r="BE14" s="34">
        <v>20.399999999999999</v>
      </c>
      <c r="BF14" s="34"/>
      <c r="BG14" s="34"/>
      <c r="BH14" s="34"/>
      <c r="BI14" s="34">
        <v>18.010000000000002</v>
      </c>
      <c r="BJ14" s="34">
        <v>29.88</v>
      </c>
      <c r="BK14" s="34">
        <v>14.07</v>
      </c>
    </row>
    <row r="15" spans="1:63" x14ac:dyDescent="0.2">
      <c r="A15" s="13">
        <v>1979</v>
      </c>
      <c r="B15" s="34">
        <v>8.92</v>
      </c>
      <c r="C15" s="34">
        <v>16.8</v>
      </c>
      <c r="D15" s="34">
        <v>14.25</v>
      </c>
      <c r="E15" s="34">
        <v>22.36</v>
      </c>
      <c r="F15" s="34">
        <v>15.08</v>
      </c>
      <c r="G15" s="34">
        <v>13.82</v>
      </c>
      <c r="H15" s="34">
        <v>13.47</v>
      </c>
      <c r="I15" s="34">
        <v>17.73</v>
      </c>
      <c r="J15" s="34">
        <v>13.8</v>
      </c>
      <c r="K15" s="34">
        <v>15.46</v>
      </c>
      <c r="L15" s="34">
        <v>12.56</v>
      </c>
      <c r="M15" s="34">
        <v>15.67</v>
      </c>
      <c r="N15" s="34">
        <v>18.5</v>
      </c>
      <c r="O15" s="34">
        <v>18.3</v>
      </c>
      <c r="P15" s="34"/>
      <c r="Q15" s="34"/>
      <c r="R15" s="34"/>
      <c r="S15" s="34">
        <v>23.94</v>
      </c>
      <c r="T15" s="34">
        <v>15.02</v>
      </c>
      <c r="U15" s="34">
        <v>14.65</v>
      </c>
      <c r="V15" s="19"/>
      <c r="W15" s="34">
        <v>23.87</v>
      </c>
      <c r="X15" s="34">
        <v>24.85</v>
      </c>
      <c r="Y15" s="34">
        <v>12.84</v>
      </c>
      <c r="Z15" s="34">
        <v>15.8</v>
      </c>
      <c r="AA15" s="34">
        <v>37.090000000000003</v>
      </c>
      <c r="AB15" s="34">
        <v>16.170000000000002</v>
      </c>
      <c r="AC15" s="34">
        <v>38.78</v>
      </c>
      <c r="AD15" s="34">
        <v>20.11</v>
      </c>
      <c r="AE15" s="34">
        <v>30.95</v>
      </c>
      <c r="AF15" s="34">
        <v>38.57</v>
      </c>
      <c r="AG15" s="34">
        <v>17.739999999999998</v>
      </c>
      <c r="AH15" s="34">
        <v>22.97</v>
      </c>
      <c r="AI15" s="34">
        <v>41.73</v>
      </c>
      <c r="AJ15" s="34">
        <v>33.090000000000003</v>
      </c>
      <c r="AK15" s="34"/>
      <c r="AL15" s="34"/>
      <c r="AM15" s="34"/>
      <c r="AN15" s="34">
        <v>14.95</v>
      </c>
      <c r="AO15" s="34">
        <v>74.599999999999994</v>
      </c>
      <c r="AP15" s="34">
        <v>19.62</v>
      </c>
      <c r="AQ15" s="19"/>
      <c r="AR15" s="34">
        <v>15.95</v>
      </c>
      <c r="AS15" s="34">
        <v>21.08</v>
      </c>
      <c r="AT15" s="34">
        <v>13.75</v>
      </c>
      <c r="AU15" s="34">
        <v>18.16</v>
      </c>
      <c r="AV15" s="34">
        <v>29.56</v>
      </c>
      <c r="AW15" s="34">
        <v>14.43</v>
      </c>
      <c r="AX15" s="34">
        <v>19.670000000000002</v>
      </c>
      <c r="AY15" s="34">
        <v>18.100000000000001</v>
      </c>
      <c r="AZ15" s="34">
        <v>17.13</v>
      </c>
      <c r="BA15" s="34">
        <v>23.35</v>
      </c>
      <c r="BB15" s="34">
        <v>14.7</v>
      </c>
      <c r="BC15" s="34">
        <v>21.25</v>
      </c>
      <c r="BD15" s="34">
        <v>25.09</v>
      </c>
      <c r="BE15" s="34">
        <v>23.32</v>
      </c>
      <c r="BF15" s="34"/>
      <c r="BG15" s="34"/>
      <c r="BH15" s="34"/>
      <c r="BI15" s="34">
        <v>20.91</v>
      </c>
      <c r="BJ15" s="34">
        <v>27.52</v>
      </c>
      <c r="BK15" s="34">
        <v>16.309999999999999</v>
      </c>
    </row>
    <row r="16" spans="1:63" x14ac:dyDescent="0.2">
      <c r="A16" s="13">
        <v>1980</v>
      </c>
      <c r="B16" s="34">
        <v>10.65</v>
      </c>
      <c r="C16" s="34">
        <v>20.29</v>
      </c>
      <c r="D16" s="34">
        <v>17.09</v>
      </c>
      <c r="E16" s="34">
        <v>27.01</v>
      </c>
      <c r="F16" s="34">
        <v>18.21</v>
      </c>
      <c r="G16" s="34">
        <v>16.649999999999999</v>
      </c>
      <c r="H16" s="34">
        <v>16.350000000000001</v>
      </c>
      <c r="I16" s="34">
        <v>21.28</v>
      </c>
      <c r="J16" s="34">
        <v>16.760000000000002</v>
      </c>
      <c r="K16" s="34">
        <v>18.63</v>
      </c>
      <c r="L16" s="34">
        <v>15.23</v>
      </c>
      <c r="M16" s="34">
        <v>18.350000000000001</v>
      </c>
      <c r="N16" s="34">
        <v>21.67</v>
      </c>
      <c r="O16" s="34">
        <v>21.44</v>
      </c>
      <c r="P16" s="34"/>
      <c r="Q16" s="34"/>
      <c r="R16" s="34"/>
      <c r="S16" s="34">
        <v>28.73</v>
      </c>
      <c r="T16" s="34">
        <v>18.03</v>
      </c>
      <c r="U16" s="34">
        <v>17.61</v>
      </c>
      <c r="V16" s="19"/>
      <c r="W16" s="34">
        <v>26.41</v>
      </c>
      <c r="X16" s="34">
        <v>25.76</v>
      </c>
      <c r="Y16" s="34">
        <v>13.89</v>
      </c>
      <c r="Z16" s="34">
        <v>17.739999999999998</v>
      </c>
      <c r="AA16" s="34">
        <v>40.08</v>
      </c>
      <c r="AB16" s="34">
        <v>17.95</v>
      </c>
      <c r="AC16" s="34">
        <v>41.14</v>
      </c>
      <c r="AD16" s="34">
        <v>22.03</v>
      </c>
      <c r="AE16" s="34">
        <v>32.67</v>
      </c>
      <c r="AF16" s="34">
        <v>41.44</v>
      </c>
      <c r="AG16" s="34">
        <v>18.48</v>
      </c>
      <c r="AH16" s="34">
        <v>25.05</v>
      </c>
      <c r="AI16" s="34">
        <v>40.47</v>
      </c>
      <c r="AJ16" s="34">
        <v>34.28</v>
      </c>
      <c r="AK16" s="34"/>
      <c r="AL16" s="34"/>
      <c r="AM16" s="34"/>
      <c r="AN16" s="34">
        <v>16.03</v>
      </c>
      <c r="AO16" s="34">
        <v>59.14</v>
      </c>
      <c r="AP16" s="34">
        <v>21.1</v>
      </c>
      <c r="AQ16" s="19"/>
      <c r="AR16" s="34">
        <v>18.239999999999998</v>
      </c>
      <c r="AS16" s="34">
        <v>23.79</v>
      </c>
      <c r="AT16" s="34">
        <v>16.14</v>
      </c>
      <c r="AU16" s="34">
        <v>21.13</v>
      </c>
      <c r="AV16" s="34">
        <v>33.159999999999997</v>
      </c>
      <c r="AW16" s="34">
        <v>17.02</v>
      </c>
      <c r="AX16" s="34">
        <v>22.76</v>
      </c>
      <c r="AY16" s="34">
        <v>21.51</v>
      </c>
      <c r="AZ16" s="34">
        <v>19.95</v>
      </c>
      <c r="BA16" s="34">
        <v>26.51</v>
      </c>
      <c r="BB16" s="34">
        <v>16.54</v>
      </c>
      <c r="BC16" s="34">
        <v>23.59</v>
      </c>
      <c r="BD16" s="34">
        <v>27.31</v>
      </c>
      <c r="BE16" s="34">
        <v>25.86</v>
      </c>
      <c r="BF16" s="34"/>
      <c r="BG16" s="34"/>
      <c r="BH16" s="34"/>
      <c r="BI16" s="34">
        <v>24.21</v>
      </c>
      <c r="BJ16" s="34">
        <v>28.06</v>
      </c>
      <c r="BK16" s="34">
        <v>18.899999999999999</v>
      </c>
    </row>
    <row r="17" spans="1:63" x14ac:dyDescent="0.2">
      <c r="A17" s="13">
        <v>1981</v>
      </c>
      <c r="B17" s="34">
        <v>12.27</v>
      </c>
      <c r="C17" s="34">
        <v>23.63</v>
      </c>
      <c r="D17" s="34">
        <v>19.760000000000002</v>
      </c>
      <c r="E17" s="34">
        <v>31.46</v>
      </c>
      <c r="F17" s="34">
        <v>21.21</v>
      </c>
      <c r="G17" s="34">
        <v>19.34</v>
      </c>
      <c r="H17" s="34">
        <v>19.16</v>
      </c>
      <c r="I17" s="34">
        <v>24.59</v>
      </c>
      <c r="J17" s="34">
        <v>19.62</v>
      </c>
      <c r="K17" s="34">
        <v>21.49</v>
      </c>
      <c r="L17" s="34">
        <v>17.809999999999999</v>
      </c>
      <c r="M17" s="34">
        <v>20.74</v>
      </c>
      <c r="N17" s="34">
        <v>24.49</v>
      </c>
      <c r="O17" s="34">
        <v>24.23</v>
      </c>
      <c r="P17" s="34"/>
      <c r="Q17" s="34"/>
      <c r="R17" s="34"/>
      <c r="S17" s="34">
        <v>33.25</v>
      </c>
      <c r="T17" s="34">
        <v>20.86</v>
      </c>
      <c r="U17" s="34">
        <v>20.34</v>
      </c>
      <c r="V17" s="19"/>
      <c r="W17" s="34">
        <v>30.04</v>
      </c>
      <c r="X17" s="34">
        <v>27.37</v>
      </c>
      <c r="Y17" s="34">
        <v>15.57</v>
      </c>
      <c r="Z17" s="34">
        <v>20.25</v>
      </c>
      <c r="AA17" s="34">
        <v>44.59</v>
      </c>
      <c r="AB17" s="34">
        <v>20.61</v>
      </c>
      <c r="AC17" s="34">
        <v>45.65</v>
      </c>
      <c r="AD17" s="34">
        <v>25.1</v>
      </c>
      <c r="AE17" s="34">
        <v>35.89</v>
      </c>
      <c r="AF17" s="34">
        <v>45.82</v>
      </c>
      <c r="AG17" s="34">
        <v>19.87</v>
      </c>
      <c r="AH17" s="34">
        <v>27.85</v>
      </c>
      <c r="AI17" s="34">
        <v>40.130000000000003</v>
      </c>
      <c r="AJ17" s="34">
        <v>36.549999999999997</v>
      </c>
      <c r="AK17" s="34"/>
      <c r="AL17" s="34"/>
      <c r="AM17" s="34"/>
      <c r="AN17" s="34">
        <v>17.61</v>
      </c>
      <c r="AO17" s="34">
        <v>55.26</v>
      </c>
      <c r="AP17" s="34">
        <v>23.41</v>
      </c>
      <c r="AQ17" s="19"/>
      <c r="AR17" s="34">
        <v>20.87</v>
      </c>
      <c r="AS17" s="34">
        <v>26.6</v>
      </c>
      <c r="AT17" s="34">
        <v>18.55</v>
      </c>
      <c r="AU17" s="34">
        <v>24.35</v>
      </c>
      <c r="AV17" s="34">
        <v>37.47</v>
      </c>
      <c r="AW17" s="34">
        <v>19.7</v>
      </c>
      <c r="AX17" s="34">
        <v>26.17</v>
      </c>
      <c r="AY17" s="34">
        <v>24.82</v>
      </c>
      <c r="AZ17" s="34">
        <v>22.93</v>
      </c>
      <c r="BA17" s="34">
        <v>29.93</v>
      </c>
      <c r="BB17" s="34">
        <v>18.59</v>
      </c>
      <c r="BC17" s="34">
        <v>26.34</v>
      </c>
      <c r="BD17" s="34">
        <v>29.37</v>
      </c>
      <c r="BE17" s="34">
        <v>28.49</v>
      </c>
      <c r="BF17" s="34"/>
      <c r="BG17" s="34"/>
      <c r="BH17" s="34"/>
      <c r="BI17" s="34">
        <v>27.59</v>
      </c>
      <c r="BJ17" s="34">
        <v>29.94</v>
      </c>
      <c r="BK17" s="34">
        <v>21.55</v>
      </c>
    </row>
    <row r="18" spans="1:63" x14ac:dyDescent="0.2">
      <c r="A18" s="13">
        <v>1982</v>
      </c>
      <c r="B18" s="34">
        <v>13.37</v>
      </c>
      <c r="C18" s="34">
        <v>25.21</v>
      </c>
      <c r="D18" s="34">
        <v>21.54</v>
      </c>
      <c r="E18" s="34">
        <v>33.549999999999997</v>
      </c>
      <c r="F18" s="34">
        <v>22.63</v>
      </c>
      <c r="G18" s="34">
        <v>20.72</v>
      </c>
      <c r="H18" s="34">
        <v>20.86</v>
      </c>
      <c r="I18" s="34">
        <v>27.03</v>
      </c>
      <c r="J18" s="34">
        <v>21.41</v>
      </c>
      <c r="K18" s="34">
        <v>23.27</v>
      </c>
      <c r="L18" s="34">
        <v>18.920000000000002</v>
      </c>
      <c r="M18" s="34">
        <v>22.58</v>
      </c>
      <c r="N18" s="34">
        <v>26.66</v>
      </c>
      <c r="O18" s="34">
        <v>26.37</v>
      </c>
      <c r="P18" s="34"/>
      <c r="Q18" s="34"/>
      <c r="R18" s="34"/>
      <c r="S18" s="34">
        <v>35.03</v>
      </c>
      <c r="T18" s="34">
        <v>21.98</v>
      </c>
      <c r="U18" s="34">
        <v>22.08</v>
      </c>
      <c r="V18" s="19"/>
      <c r="W18" s="34">
        <v>35.369999999999997</v>
      </c>
      <c r="X18" s="34">
        <v>30.42</v>
      </c>
      <c r="Y18" s="34">
        <v>18.47</v>
      </c>
      <c r="Z18" s="34">
        <v>24.18</v>
      </c>
      <c r="AA18" s="34">
        <v>52.48</v>
      </c>
      <c r="AB18" s="34">
        <v>24.63</v>
      </c>
      <c r="AC18" s="34">
        <v>53.13</v>
      </c>
      <c r="AD18" s="34">
        <v>30.55</v>
      </c>
      <c r="AE18" s="34">
        <v>41.78</v>
      </c>
      <c r="AF18" s="34">
        <v>53.85</v>
      </c>
      <c r="AG18" s="34">
        <v>22.29</v>
      </c>
      <c r="AH18" s="34">
        <v>32.47</v>
      </c>
      <c r="AI18" s="34">
        <v>42.62</v>
      </c>
      <c r="AJ18" s="34">
        <v>41.29</v>
      </c>
      <c r="AK18" s="34"/>
      <c r="AL18" s="34"/>
      <c r="AM18" s="34"/>
      <c r="AN18" s="34">
        <v>20.48</v>
      </c>
      <c r="AO18" s="34">
        <v>55.88</v>
      </c>
      <c r="AP18" s="34">
        <v>27.36</v>
      </c>
      <c r="AQ18" s="19"/>
      <c r="AR18" s="34">
        <v>23.73</v>
      </c>
      <c r="AS18" s="34">
        <v>28.92</v>
      </c>
      <c r="AT18" s="34">
        <v>20.61</v>
      </c>
      <c r="AU18" s="34">
        <v>27.58</v>
      </c>
      <c r="AV18" s="34">
        <v>42.75</v>
      </c>
      <c r="AW18" s="34">
        <v>21.73</v>
      </c>
      <c r="AX18" s="34">
        <v>29.19</v>
      </c>
      <c r="AY18" s="34">
        <v>27.6</v>
      </c>
      <c r="AZ18" s="34">
        <v>25.51</v>
      </c>
      <c r="BA18" s="34">
        <v>33.79</v>
      </c>
      <c r="BB18" s="34">
        <v>20.27</v>
      </c>
      <c r="BC18" s="34">
        <v>30.11</v>
      </c>
      <c r="BD18" s="34">
        <v>31.67</v>
      </c>
      <c r="BE18" s="34">
        <v>31.53</v>
      </c>
      <c r="BF18" s="34"/>
      <c r="BG18" s="34"/>
      <c r="BH18" s="34"/>
      <c r="BI18" s="34">
        <v>29.97</v>
      </c>
      <c r="BJ18" s="34">
        <v>31.04</v>
      </c>
      <c r="BK18" s="34">
        <v>23.99</v>
      </c>
    </row>
    <row r="19" spans="1:63" x14ac:dyDescent="0.2">
      <c r="A19" s="13">
        <v>1983</v>
      </c>
      <c r="B19" s="34">
        <v>14.58</v>
      </c>
      <c r="C19" s="34">
        <v>26.82</v>
      </c>
      <c r="D19" s="34">
        <v>23.51</v>
      </c>
      <c r="E19" s="34">
        <v>35.71</v>
      </c>
      <c r="F19" s="34">
        <v>24.08</v>
      </c>
      <c r="G19" s="34">
        <v>22.14</v>
      </c>
      <c r="H19" s="34">
        <v>22.78</v>
      </c>
      <c r="I19" s="34">
        <v>29.66</v>
      </c>
      <c r="J19" s="34">
        <v>23.37</v>
      </c>
      <c r="K19" s="34">
        <v>25.02</v>
      </c>
      <c r="L19" s="34">
        <v>20.07</v>
      </c>
      <c r="M19" s="34">
        <v>24.59</v>
      </c>
      <c r="N19" s="34">
        <v>29.03</v>
      </c>
      <c r="O19" s="34">
        <v>28.72</v>
      </c>
      <c r="P19" s="34"/>
      <c r="Q19" s="34"/>
      <c r="R19" s="34"/>
      <c r="S19" s="34">
        <v>36.85</v>
      </c>
      <c r="T19" s="34">
        <v>23.12</v>
      </c>
      <c r="U19" s="34">
        <v>23.89</v>
      </c>
      <c r="V19" s="19"/>
      <c r="W19" s="34">
        <v>41.21</v>
      </c>
      <c r="X19" s="34">
        <v>33.99</v>
      </c>
      <c r="Y19" s="34">
        <v>21.99</v>
      </c>
      <c r="Z19" s="34">
        <v>28.72</v>
      </c>
      <c r="AA19" s="34">
        <v>61.49</v>
      </c>
      <c r="AB19" s="34">
        <v>29.16</v>
      </c>
      <c r="AC19" s="34">
        <v>61.57</v>
      </c>
      <c r="AD19" s="34">
        <v>36.94</v>
      </c>
      <c r="AE19" s="34">
        <v>48.63</v>
      </c>
      <c r="AF19" s="34">
        <v>62.8</v>
      </c>
      <c r="AG19" s="34">
        <v>24.87</v>
      </c>
      <c r="AH19" s="34">
        <v>37.79</v>
      </c>
      <c r="AI19" s="34">
        <v>46.83</v>
      </c>
      <c r="AJ19" s="34">
        <v>47.03</v>
      </c>
      <c r="AK19" s="34"/>
      <c r="AL19" s="34"/>
      <c r="AM19" s="34"/>
      <c r="AN19" s="34">
        <v>23.93</v>
      </c>
      <c r="AO19" s="34">
        <v>59.54</v>
      </c>
      <c r="AP19" s="34">
        <v>31.95</v>
      </c>
      <c r="AQ19" s="19"/>
      <c r="AR19" s="34">
        <v>26.88</v>
      </c>
      <c r="AS19" s="34">
        <v>31.53</v>
      </c>
      <c r="AT19" s="34">
        <v>23</v>
      </c>
      <c r="AU19" s="34">
        <v>31.21</v>
      </c>
      <c r="AV19" s="34">
        <v>48.7</v>
      </c>
      <c r="AW19" s="34">
        <v>23.92</v>
      </c>
      <c r="AX19" s="34">
        <v>32.590000000000003</v>
      </c>
      <c r="AY19" s="34">
        <v>30.67</v>
      </c>
      <c r="AZ19" s="34">
        <v>28.4</v>
      </c>
      <c r="BA19" s="34">
        <v>37.94</v>
      </c>
      <c r="BB19" s="34">
        <v>22.05</v>
      </c>
      <c r="BC19" s="34">
        <v>34.4</v>
      </c>
      <c r="BD19" s="34">
        <v>34.619999999999997</v>
      </c>
      <c r="BE19" s="34">
        <v>35.06</v>
      </c>
      <c r="BF19" s="34"/>
      <c r="BG19" s="34"/>
      <c r="BH19" s="34"/>
      <c r="BI19" s="34">
        <v>32.659999999999997</v>
      </c>
      <c r="BJ19" s="34">
        <v>32.82</v>
      </c>
      <c r="BK19" s="34">
        <v>26.69</v>
      </c>
    </row>
    <row r="20" spans="1:63" x14ac:dyDescent="0.2">
      <c r="A20" s="13">
        <v>1984</v>
      </c>
      <c r="B20" s="34">
        <v>15.2</v>
      </c>
      <c r="C20" s="34">
        <v>27.64</v>
      </c>
      <c r="D20" s="34">
        <v>24.58</v>
      </c>
      <c r="E20" s="34">
        <v>36.79</v>
      </c>
      <c r="F20" s="34">
        <v>24.81</v>
      </c>
      <c r="G20" s="34">
        <v>23.01</v>
      </c>
      <c r="H20" s="34">
        <v>23.86</v>
      </c>
      <c r="I20" s="34">
        <v>30.79</v>
      </c>
      <c r="J20" s="34">
        <v>24.47</v>
      </c>
      <c r="K20" s="34">
        <v>25.71</v>
      </c>
      <c r="L20" s="34">
        <v>20.79</v>
      </c>
      <c r="M20" s="34">
        <v>25.26</v>
      </c>
      <c r="N20" s="34">
        <v>29.83</v>
      </c>
      <c r="O20" s="34">
        <v>29.51</v>
      </c>
      <c r="P20" s="34"/>
      <c r="Q20" s="34"/>
      <c r="R20" s="34"/>
      <c r="S20" s="34">
        <v>37.950000000000003</v>
      </c>
      <c r="T20" s="34">
        <v>23.81</v>
      </c>
      <c r="U20" s="34">
        <v>24.83</v>
      </c>
      <c r="V20" s="19"/>
      <c r="W20" s="34">
        <v>44.27</v>
      </c>
      <c r="X20" s="34">
        <v>35.119999999999997</v>
      </c>
      <c r="Y20" s="34">
        <v>24.15</v>
      </c>
      <c r="Z20" s="34">
        <v>31.59</v>
      </c>
      <c r="AA20" s="34">
        <v>66.62</v>
      </c>
      <c r="AB20" s="34">
        <v>32.08</v>
      </c>
      <c r="AC20" s="34">
        <v>65.5</v>
      </c>
      <c r="AD20" s="34">
        <v>40.4</v>
      </c>
      <c r="AE20" s="34">
        <v>52.36</v>
      </c>
      <c r="AF20" s="34">
        <v>67.02</v>
      </c>
      <c r="AG20" s="34">
        <v>25.65</v>
      </c>
      <c r="AH20" s="34">
        <v>40.92</v>
      </c>
      <c r="AI20" s="34">
        <v>48.02</v>
      </c>
      <c r="AJ20" s="34">
        <v>49.96</v>
      </c>
      <c r="AK20" s="34"/>
      <c r="AL20" s="34"/>
      <c r="AM20" s="34"/>
      <c r="AN20" s="34">
        <v>25.75</v>
      </c>
      <c r="AO20" s="34">
        <v>59.04</v>
      </c>
      <c r="AP20" s="34">
        <v>34.369999999999997</v>
      </c>
      <c r="AQ20" s="19"/>
      <c r="AR20" s="34">
        <v>28.51</v>
      </c>
      <c r="AS20" s="34">
        <v>32.54</v>
      </c>
      <c r="AT20" s="34">
        <v>24.37</v>
      </c>
      <c r="AU20" s="34">
        <v>33.4</v>
      </c>
      <c r="AV20" s="34">
        <v>52.05</v>
      </c>
      <c r="AW20" s="34">
        <v>25.28</v>
      </c>
      <c r="AX20" s="34">
        <v>34.340000000000003</v>
      </c>
      <c r="AY20" s="34">
        <v>32.06</v>
      </c>
      <c r="AZ20" s="34">
        <v>30.01</v>
      </c>
      <c r="BA20" s="34">
        <v>39.79</v>
      </c>
      <c r="BB20" s="34">
        <v>22.79</v>
      </c>
      <c r="BC20" s="34">
        <v>36.72</v>
      </c>
      <c r="BD20" s="34">
        <v>35.54</v>
      </c>
      <c r="BE20" s="34">
        <v>36.58</v>
      </c>
      <c r="BF20" s="34"/>
      <c r="BG20" s="34"/>
      <c r="BH20" s="34"/>
      <c r="BI20" s="34">
        <v>34.15</v>
      </c>
      <c r="BJ20" s="34">
        <v>33.28</v>
      </c>
      <c r="BK20" s="34">
        <v>28.11</v>
      </c>
    </row>
    <row r="21" spans="1:63" x14ac:dyDescent="0.2">
      <c r="A21" s="13">
        <v>1985</v>
      </c>
      <c r="B21" s="34">
        <v>15.78</v>
      </c>
      <c r="C21" s="34">
        <v>28.24</v>
      </c>
      <c r="D21" s="34">
        <v>25.44</v>
      </c>
      <c r="E21" s="34">
        <v>37.590000000000003</v>
      </c>
      <c r="F21" s="34">
        <v>25.35</v>
      </c>
      <c r="G21" s="34">
        <v>23.67</v>
      </c>
      <c r="H21" s="34">
        <v>24.14</v>
      </c>
      <c r="I21" s="34">
        <v>32.08</v>
      </c>
      <c r="J21" s="34">
        <v>24.94</v>
      </c>
      <c r="K21" s="34">
        <v>26.13</v>
      </c>
      <c r="L21" s="34">
        <v>21.37</v>
      </c>
      <c r="M21" s="34">
        <v>25.63</v>
      </c>
      <c r="N21" s="34">
        <v>30.26</v>
      </c>
      <c r="O21" s="34">
        <v>29.94</v>
      </c>
      <c r="P21" s="34"/>
      <c r="Q21" s="34"/>
      <c r="R21" s="34"/>
      <c r="S21" s="34">
        <v>37.83</v>
      </c>
      <c r="T21" s="34">
        <v>23.74</v>
      </c>
      <c r="U21" s="34">
        <v>25.59</v>
      </c>
      <c r="V21" s="19"/>
      <c r="W21" s="34">
        <v>50.8</v>
      </c>
      <c r="X21" s="34">
        <v>38.53</v>
      </c>
      <c r="Y21" s="34">
        <v>27.8</v>
      </c>
      <c r="Z21" s="34">
        <v>36.97</v>
      </c>
      <c r="AA21" s="34">
        <v>76.77</v>
      </c>
      <c r="AB21" s="34">
        <v>37.549999999999997</v>
      </c>
      <c r="AC21" s="34">
        <v>72.959999999999994</v>
      </c>
      <c r="AD21" s="34">
        <v>46.31</v>
      </c>
      <c r="AE21" s="34">
        <v>59.05</v>
      </c>
      <c r="AF21" s="34">
        <v>74.349999999999994</v>
      </c>
      <c r="AG21" s="34">
        <v>28.21</v>
      </c>
      <c r="AH21" s="34">
        <v>46.78</v>
      </c>
      <c r="AI21" s="34">
        <v>51.74</v>
      </c>
      <c r="AJ21" s="34">
        <v>55.67</v>
      </c>
      <c r="AK21" s="34"/>
      <c r="AL21" s="34"/>
      <c r="AM21" s="34"/>
      <c r="AN21" s="34">
        <v>29.2</v>
      </c>
      <c r="AO21" s="34">
        <v>60.5</v>
      </c>
      <c r="AP21" s="34">
        <v>38.950000000000003</v>
      </c>
      <c r="AQ21" s="19"/>
      <c r="AR21" s="34">
        <v>31.43</v>
      </c>
      <c r="AS21" s="34">
        <v>34.64</v>
      </c>
      <c r="AT21" s="34">
        <v>26</v>
      </c>
      <c r="AU21" s="34">
        <v>37.01</v>
      </c>
      <c r="AV21" s="34">
        <v>58.17</v>
      </c>
      <c r="AW21" s="34">
        <v>27.07</v>
      </c>
      <c r="AX21" s="34">
        <v>36.11</v>
      </c>
      <c r="AY21" s="34">
        <v>33.869999999999997</v>
      </c>
      <c r="AZ21" s="34">
        <v>31.61</v>
      </c>
      <c r="BA21" s="34">
        <v>42.41</v>
      </c>
      <c r="BB21" s="34">
        <v>24.25</v>
      </c>
      <c r="BC21" s="34">
        <v>40.69</v>
      </c>
      <c r="BD21" s="34">
        <v>36.950000000000003</v>
      </c>
      <c r="BE21" s="34">
        <v>38.76</v>
      </c>
      <c r="BF21" s="34"/>
      <c r="BG21" s="34"/>
      <c r="BH21" s="34"/>
      <c r="BI21" s="34">
        <v>35.619999999999997</v>
      </c>
      <c r="BJ21" s="34">
        <v>33.56</v>
      </c>
      <c r="BK21" s="34">
        <v>30.07</v>
      </c>
    </row>
    <row r="22" spans="1:63" x14ac:dyDescent="0.2">
      <c r="A22" s="13">
        <v>1986</v>
      </c>
      <c r="B22" s="34">
        <v>16.829999999999998</v>
      </c>
      <c r="C22" s="34">
        <v>30.66</v>
      </c>
      <c r="D22" s="34">
        <v>28.22</v>
      </c>
      <c r="E22" s="34">
        <v>40.81</v>
      </c>
      <c r="F22" s="34">
        <v>27.52</v>
      </c>
      <c r="G22" s="34">
        <v>26.13</v>
      </c>
      <c r="H22" s="34">
        <v>26.94</v>
      </c>
      <c r="I22" s="34">
        <v>35.18</v>
      </c>
      <c r="J22" s="34">
        <v>27.91</v>
      </c>
      <c r="K22" s="34">
        <v>28.26</v>
      </c>
      <c r="L22" s="34">
        <v>23.4</v>
      </c>
      <c r="M22" s="34">
        <v>27.92</v>
      </c>
      <c r="N22" s="34">
        <v>32.96</v>
      </c>
      <c r="O22" s="34">
        <v>32.61</v>
      </c>
      <c r="P22" s="34"/>
      <c r="Q22" s="34"/>
      <c r="R22" s="34"/>
      <c r="S22" s="34">
        <v>41.99</v>
      </c>
      <c r="T22" s="34">
        <v>26.35</v>
      </c>
      <c r="U22" s="34">
        <v>28.13</v>
      </c>
      <c r="V22" s="19"/>
      <c r="W22" s="34">
        <v>53.69</v>
      </c>
      <c r="X22" s="34">
        <v>39.229999999999997</v>
      </c>
      <c r="Y22" s="34">
        <v>28.96</v>
      </c>
      <c r="Z22" s="34">
        <v>38.99</v>
      </c>
      <c r="AA22" s="34">
        <v>79.849999999999994</v>
      </c>
      <c r="AB22" s="34">
        <v>39.840000000000003</v>
      </c>
      <c r="AC22" s="34">
        <v>73.349999999999994</v>
      </c>
      <c r="AD22" s="34">
        <v>48.26</v>
      </c>
      <c r="AE22" s="34">
        <v>59.45</v>
      </c>
      <c r="AF22" s="34">
        <v>73.81</v>
      </c>
      <c r="AG22" s="34">
        <v>28.56</v>
      </c>
      <c r="AH22" s="34">
        <v>48.59</v>
      </c>
      <c r="AI22" s="34">
        <v>49.34</v>
      </c>
      <c r="AJ22" s="34">
        <v>54.93</v>
      </c>
      <c r="AK22" s="34"/>
      <c r="AL22" s="34"/>
      <c r="AM22" s="34"/>
      <c r="AN22" s="34">
        <v>29.3</v>
      </c>
      <c r="AO22" s="34">
        <v>56.72</v>
      </c>
      <c r="AP22" s="34">
        <v>40.04</v>
      </c>
      <c r="AQ22" s="19"/>
      <c r="AR22" s="34">
        <v>33.33</v>
      </c>
      <c r="AS22" s="34">
        <v>36.17</v>
      </c>
      <c r="AT22" s="34">
        <v>28.32</v>
      </c>
      <c r="AU22" s="34">
        <v>39.479999999999997</v>
      </c>
      <c r="AV22" s="34">
        <v>61.14</v>
      </c>
      <c r="AW22" s="34">
        <v>29.51</v>
      </c>
      <c r="AX22" s="34">
        <v>38.630000000000003</v>
      </c>
      <c r="AY22" s="34">
        <v>36.86</v>
      </c>
      <c r="AZ22" s="34">
        <v>34.18</v>
      </c>
      <c r="BA22" s="34">
        <v>43.82</v>
      </c>
      <c r="BB22" s="34">
        <v>25.52</v>
      </c>
      <c r="BC22" s="34">
        <v>42.77</v>
      </c>
      <c r="BD22" s="34">
        <v>38.19</v>
      </c>
      <c r="BE22" s="34">
        <v>40.380000000000003</v>
      </c>
      <c r="BF22" s="34"/>
      <c r="BG22" s="34"/>
      <c r="BH22" s="34"/>
      <c r="BI22" s="34">
        <v>38.159999999999997</v>
      </c>
      <c r="BJ22" s="34">
        <v>34.71</v>
      </c>
      <c r="BK22" s="34">
        <v>32.18</v>
      </c>
    </row>
    <row r="23" spans="1:63" x14ac:dyDescent="0.2">
      <c r="A23" s="13">
        <v>1987</v>
      </c>
      <c r="B23" s="34">
        <v>18.07</v>
      </c>
      <c r="C23" s="34">
        <v>31.91</v>
      </c>
      <c r="D23" s="34">
        <v>29.63</v>
      </c>
      <c r="E23" s="34">
        <v>42.48</v>
      </c>
      <c r="F23" s="34">
        <v>28.64</v>
      </c>
      <c r="G23" s="34">
        <v>27.51</v>
      </c>
      <c r="H23" s="34">
        <v>28.36</v>
      </c>
      <c r="I23" s="34">
        <v>36.74</v>
      </c>
      <c r="J23" s="34">
        <v>29.47</v>
      </c>
      <c r="K23" s="34">
        <v>29.58</v>
      </c>
      <c r="L23" s="34">
        <v>25.43</v>
      </c>
      <c r="M23" s="34">
        <v>29.55</v>
      </c>
      <c r="N23" s="34">
        <v>34.89</v>
      </c>
      <c r="O23" s="34">
        <v>34.51</v>
      </c>
      <c r="P23" s="34"/>
      <c r="Q23" s="34"/>
      <c r="R23" s="34"/>
      <c r="S23" s="34">
        <v>44.32</v>
      </c>
      <c r="T23" s="34">
        <v>27.81</v>
      </c>
      <c r="U23" s="34">
        <v>29.67</v>
      </c>
      <c r="V23" s="19"/>
      <c r="W23" s="34">
        <v>64.3</v>
      </c>
      <c r="X23" s="34">
        <v>46.13</v>
      </c>
      <c r="Y23" s="34">
        <v>34.14</v>
      </c>
      <c r="Z23" s="34">
        <v>46.43</v>
      </c>
      <c r="AA23" s="34">
        <v>93.17</v>
      </c>
      <c r="AB23" s="34">
        <v>46.07</v>
      </c>
      <c r="AC23" s="34">
        <v>82.59</v>
      </c>
      <c r="AD23" s="34">
        <v>56.28</v>
      </c>
      <c r="AE23" s="34">
        <v>66.67</v>
      </c>
      <c r="AF23" s="34">
        <v>82.65</v>
      </c>
      <c r="AG23" s="34">
        <v>32.299999999999997</v>
      </c>
      <c r="AH23" s="34">
        <v>53.91</v>
      </c>
      <c r="AI23" s="34">
        <v>52.44</v>
      </c>
      <c r="AJ23" s="34">
        <v>59.32</v>
      </c>
      <c r="AK23" s="34"/>
      <c r="AL23" s="34"/>
      <c r="AM23" s="34"/>
      <c r="AN23" s="34">
        <v>31.68</v>
      </c>
      <c r="AO23" s="34">
        <v>60.6</v>
      </c>
      <c r="AP23" s="34">
        <v>46.27</v>
      </c>
      <c r="AQ23" s="19"/>
      <c r="AR23" s="34">
        <v>38.299999999999997</v>
      </c>
      <c r="AS23" s="34">
        <v>40.68</v>
      </c>
      <c r="AT23" s="34">
        <v>30.78</v>
      </c>
      <c r="AU23" s="34">
        <v>44.64</v>
      </c>
      <c r="AV23" s="34">
        <v>69.47</v>
      </c>
      <c r="AW23" s="34">
        <v>32</v>
      </c>
      <c r="AX23" s="34">
        <v>41.81</v>
      </c>
      <c r="AY23" s="34">
        <v>39.14</v>
      </c>
      <c r="AZ23" s="34">
        <v>36.799999999999997</v>
      </c>
      <c r="BA23" s="34">
        <v>47.54</v>
      </c>
      <c r="BB23" s="34">
        <v>28.29</v>
      </c>
      <c r="BC23" s="34">
        <v>46.91</v>
      </c>
      <c r="BD23" s="34">
        <v>40.479999999999997</v>
      </c>
      <c r="BE23" s="34">
        <v>43.12</v>
      </c>
      <c r="BF23" s="34"/>
      <c r="BG23" s="34"/>
      <c r="BH23" s="34"/>
      <c r="BI23" s="34">
        <v>40.619999999999997</v>
      </c>
      <c r="BJ23" s="34">
        <v>36.82</v>
      </c>
      <c r="BK23" s="34">
        <v>35.21</v>
      </c>
    </row>
    <row r="24" spans="1:63" x14ac:dyDescent="0.2">
      <c r="A24" s="13">
        <v>1988</v>
      </c>
      <c r="B24" s="34">
        <v>19.260000000000002</v>
      </c>
      <c r="C24" s="34">
        <v>33.799999999999997</v>
      </c>
      <c r="D24" s="34">
        <v>31.75</v>
      </c>
      <c r="E24" s="34">
        <v>45</v>
      </c>
      <c r="F24" s="34">
        <v>30.34</v>
      </c>
      <c r="G24" s="34">
        <v>29.45</v>
      </c>
      <c r="H24" s="34">
        <v>30.39</v>
      </c>
      <c r="I24" s="34">
        <v>39.17</v>
      </c>
      <c r="J24" s="34">
        <v>31.57</v>
      </c>
      <c r="K24" s="34">
        <v>31.42</v>
      </c>
      <c r="L24" s="34">
        <v>27.38</v>
      </c>
      <c r="M24" s="34">
        <v>31.39</v>
      </c>
      <c r="N24" s="34">
        <v>37.07</v>
      </c>
      <c r="O24" s="34">
        <v>36.67</v>
      </c>
      <c r="P24" s="34"/>
      <c r="Q24" s="34"/>
      <c r="R24" s="34"/>
      <c r="S24" s="34">
        <v>46.88</v>
      </c>
      <c r="T24" s="34">
        <v>29.42</v>
      </c>
      <c r="U24" s="34">
        <v>31.76</v>
      </c>
      <c r="V24" s="19"/>
      <c r="W24" s="34">
        <v>74.38</v>
      </c>
      <c r="X24" s="34">
        <v>52.77</v>
      </c>
      <c r="Y24" s="34">
        <v>38.840000000000003</v>
      </c>
      <c r="Z24" s="34">
        <v>54.08</v>
      </c>
      <c r="AA24" s="34">
        <v>104.69</v>
      </c>
      <c r="AB24" s="34">
        <v>48.8</v>
      </c>
      <c r="AC24" s="34">
        <v>88.87</v>
      </c>
      <c r="AD24" s="34">
        <v>64.069999999999993</v>
      </c>
      <c r="AE24" s="34">
        <v>71.44</v>
      </c>
      <c r="AF24" s="34">
        <v>88.12</v>
      </c>
      <c r="AG24" s="34">
        <v>34.43</v>
      </c>
      <c r="AH24" s="34">
        <v>53.8</v>
      </c>
      <c r="AI24" s="34">
        <v>53.17</v>
      </c>
      <c r="AJ24" s="34">
        <v>62.72</v>
      </c>
      <c r="AK24" s="34"/>
      <c r="AL24" s="34"/>
      <c r="AM24" s="34"/>
      <c r="AN24" s="34">
        <v>33.43</v>
      </c>
      <c r="AO24" s="34">
        <v>65.739999999999995</v>
      </c>
      <c r="AP24" s="34">
        <v>51.43</v>
      </c>
      <c r="AQ24" s="19"/>
      <c r="AR24" s="34">
        <v>43.01</v>
      </c>
      <c r="AS24" s="34">
        <v>45.4</v>
      </c>
      <c r="AT24" s="34">
        <v>33.61</v>
      </c>
      <c r="AU24" s="34">
        <v>50.23</v>
      </c>
      <c r="AV24" s="34">
        <v>77.069999999999993</v>
      </c>
      <c r="AW24" s="34">
        <v>34.14</v>
      </c>
      <c r="AX24" s="34">
        <v>44.88</v>
      </c>
      <c r="AY24" s="34">
        <v>42.16</v>
      </c>
      <c r="AZ24" s="34">
        <v>39.43</v>
      </c>
      <c r="BA24" s="34">
        <v>50.6</v>
      </c>
      <c r="BB24" s="34">
        <v>30.3</v>
      </c>
      <c r="BC24" s="34">
        <v>47.56</v>
      </c>
      <c r="BD24" s="34">
        <v>42.22</v>
      </c>
      <c r="BE24" s="34">
        <v>45.72</v>
      </c>
      <c r="BF24" s="34"/>
      <c r="BG24" s="34"/>
      <c r="BH24" s="34"/>
      <c r="BI24" s="34">
        <v>42.93</v>
      </c>
      <c r="BJ24" s="34">
        <v>39.36</v>
      </c>
      <c r="BK24" s="34">
        <v>38.28</v>
      </c>
    </row>
    <row r="25" spans="1:63" x14ac:dyDescent="0.2">
      <c r="A25" s="13">
        <v>1989</v>
      </c>
      <c r="B25" s="34">
        <v>20.010000000000002</v>
      </c>
      <c r="C25" s="34">
        <v>35.549999999999997</v>
      </c>
      <c r="D25" s="34">
        <v>33.67</v>
      </c>
      <c r="E25" s="34">
        <v>47.32</v>
      </c>
      <c r="F25" s="34">
        <v>31.91</v>
      </c>
      <c r="G25" s="34">
        <v>31.45</v>
      </c>
      <c r="H25" s="34">
        <v>32.130000000000003</v>
      </c>
      <c r="I25" s="34">
        <v>41.74</v>
      </c>
      <c r="J25" s="34">
        <v>33.450000000000003</v>
      </c>
      <c r="K25" s="34">
        <v>33.270000000000003</v>
      </c>
      <c r="L25" s="34">
        <v>29.48</v>
      </c>
      <c r="M25" s="34">
        <v>32.83</v>
      </c>
      <c r="N25" s="34">
        <v>38.76</v>
      </c>
      <c r="O25" s="34">
        <v>38.35</v>
      </c>
      <c r="P25" s="34"/>
      <c r="Q25" s="34"/>
      <c r="R25" s="34"/>
      <c r="S25" s="34">
        <v>48.9</v>
      </c>
      <c r="T25" s="34">
        <v>30.69</v>
      </c>
      <c r="U25" s="34">
        <v>33.619999999999997</v>
      </c>
      <c r="V25" s="19"/>
      <c r="W25" s="34">
        <v>83.11</v>
      </c>
      <c r="X25" s="34">
        <v>58.54</v>
      </c>
      <c r="Y25" s="34">
        <v>42.6</v>
      </c>
      <c r="Z25" s="34">
        <v>60.77</v>
      </c>
      <c r="AA25" s="34">
        <v>113.91</v>
      </c>
      <c r="AB25" s="34">
        <v>48.77</v>
      </c>
      <c r="AC25" s="34">
        <v>93.88</v>
      </c>
      <c r="AD25" s="34">
        <v>70.81</v>
      </c>
      <c r="AE25" s="34">
        <v>74.12</v>
      </c>
      <c r="AF25" s="34">
        <v>90.03</v>
      </c>
      <c r="AG25" s="34">
        <v>34.869999999999997</v>
      </c>
      <c r="AH25" s="34">
        <v>50.25</v>
      </c>
      <c r="AI25" s="34">
        <v>53.13</v>
      </c>
      <c r="AJ25" s="34">
        <v>64.349999999999994</v>
      </c>
      <c r="AK25" s="34"/>
      <c r="AL25" s="34"/>
      <c r="AM25" s="34"/>
      <c r="AN25" s="34">
        <v>34.14</v>
      </c>
      <c r="AO25" s="34">
        <v>67.64</v>
      </c>
      <c r="AP25" s="34">
        <v>55.09</v>
      </c>
      <c r="AQ25" s="19"/>
      <c r="AR25" s="34">
        <v>46.84</v>
      </c>
      <c r="AS25" s="34">
        <v>49.57</v>
      </c>
      <c r="AT25" s="34">
        <v>36.04</v>
      </c>
      <c r="AU25" s="34">
        <v>55.13</v>
      </c>
      <c r="AV25" s="34">
        <v>83.27</v>
      </c>
      <c r="AW25" s="34">
        <v>35.72</v>
      </c>
      <c r="AX25" s="34">
        <v>47.43</v>
      </c>
      <c r="AY25" s="34">
        <v>45.19</v>
      </c>
      <c r="AZ25" s="34">
        <v>41.49</v>
      </c>
      <c r="BA25" s="34">
        <v>52.57</v>
      </c>
      <c r="BB25" s="34">
        <v>31.65</v>
      </c>
      <c r="BC25" s="34">
        <v>45.78</v>
      </c>
      <c r="BD25" s="34">
        <v>43.37</v>
      </c>
      <c r="BE25" s="34">
        <v>47.4</v>
      </c>
      <c r="BF25" s="34"/>
      <c r="BG25" s="34"/>
      <c r="BH25" s="34"/>
      <c r="BI25" s="34">
        <v>44.42</v>
      </c>
      <c r="BJ25" s="34">
        <v>40.82</v>
      </c>
      <c r="BK25" s="34">
        <v>40.729999999999997</v>
      </c>
    </row>
    <row r="26" spans="1:63" x14ac:dyDescent="0.2">
      <c r="A26" s="13">
        <v>1990</v>
      </c>
      <c r="B26" s="34">
        <v>23.01</v>
      </c>
      <c r="C26" s="34">
        <v>40.15</v>
      </c>
      <c r="D26" s="34">
        <v>37.71</v>
      </c>
      <c r="E26" s="34">
        <v>53.44</v>
      </c>
      <c r="F26" s="34">
        <v>36.04</v>
      </c>
      <c r="G26" s="34">
        <v>35.47</v>
      </c>
      <c r="H26" s="34">
        <v>36.119999999999997</v>
      </c>
      <c r="I26" s="34">
        <v>46.37</v>
      </c>
      <c r="J26" s="34">
        <v>37.520000000000003</v>
      </c>
      <c r="K26" s="34">
        <v>37.06</v>
      </c>
      <c r="L26" s="34">
        <v>33.31</v>
      </c>
      <c r="M26" s="34">
        <v>36.65</v>
      </c>
      <c r="N26" s="34">
        <v>43.27</v>
      </c>
      <c r="O26" s="34">
        <v>42.81</v>
      </c>
      <c r="P26" s="34"/>
      <c r="Q26" s="34"/>
      <c r="R26" s="34"/>
      <c r="S26" s="34">
        <v>54.5</v>
      </c>
      <c r="T26" s="34">
        <v>34.200000000000003</v>
      </c>
      <c r="U26" s="34">
        <v>37.700000000000003</v>
      </c>
      <c r="V26" s="19"/>
      <c r="W26" s="34">
        <v>87.38</v>
      </c>
      <c r="X26" s="34">
        <v>60.94</v>
      </c>
      <c r="Y26" s="34">
        <v>44.07</v>
      </c>
      <c r="Z26" s="34">
        <v>63.97</v>
      </c>
      <c r="AA26" s="34">
        <v>114.8</v>
      </c>
      <c r="AB26" s="34">
        <v>45.56</v>
      </c>
      <c r="AC26" s="34">
        <v>95.52</v>
      </c>
      <c r="AD26" s="34">
        <v>73.92</v>
      </c>
      <c r="AE26" s="34">
        <v>73.77</v>
      </c>
      <c r="AF26" s="34">
        <v>86.94</v>
      </c>
      <c r="AG26" s="34">
        <v>34.270000000000003</v>
      </c>
      <c r="AH26" s="34">
        <v>43.92</v>
      </c>
      <c r="AI26" s="34">
        <v>50.63</v>
      </c>
      <c r="AJ26" s="34">
        <v>62.45</v>
      </c>
      <c r="AK26" s="34"/>
      <c r="AL26" s="34"/>
      <c r="AM26" s="34"/>
      <c r="AN26" s="34">
        <v>31.87</v>
      </c>
      <c r="AO26" s="34">
        <v>64.97</v>
      </c>
      <c r="AP26" s="34">
        <v>55.68</v>
      </c>
      <c r="AQ26" s="19"/>
      <c r="AR26" s="34">
        <v>50.83</v>
      </c>
      <c r="AS26" s="34">
        <v>52.82</v>
      </c>
      <c r="AT26" s="34">
        <v>39.33</v>
      </c>
      <c r="AU26" s="34">
        <v>59.52</v>
      </c>
      <c r="AV26" s="34">
        <v>85.94</v>
      </c>
      <c r="AW26" s="34">
        <v>38.090000000000003</v>
      </c>
      <c r="AX26" s="34">
        <v>51.13</v>
      </c>
      <c r="AY26" s="34">
        <v>49.72</v>
      </c>
      <c r="AZ26" s="34">
        <v>44.86</v>
      </c>
      <c r="BA26" s="34">
        <v>54.41</v>
      </c>
      <c r="BB26" s="34">
        <v>33.39</v>
      </c>
      <c r="BC26" s="34">
        <v>42.66</v>
      </c>
      <c r="BD26" s="34">
        <v>45.62</v>
      </c>
      <c r="BE26" s="34">
        <v>49.82</v>
      </c>
      <c r="BF26" s="34"/>
      <c r="BG26" s="34"/>
      <c r="BH26" s="34"/>
      <c r="BI26" s="34">
        <v>46.25</v>
      </c>
      <c r="BJ26" s="34">
        <v>42.79</v>
      </c>
      <c r="BK26" s="34">
        <v>43.76</v>
      </c>
    </row>
    <row r="27" spans="1:63" x14ac:dyDescent="0.2">
      <c r="A27" s="13">
        <v>1991</v>
      </c>
      <c r="B27" s="34">
        <v>25.81</v>
      </c>
      <c r="C27" s="34">
        <v>45.33</v>
      </c>
      <c r="D27" s="34">
        <v>42.24</v>
      </c>
      <c r="E27" s="34">
        <v>60.35</v>
      </c>
      <c r="F27" s="34">
        <v>40.69</v>
      </c>
      <c r="G27" s="34">
        <v>39.619999999999997</v>
      </c>
      <c r="H27" s="34">
        <v>40.51</v>
      </c>
      <c r="I27" s="34">
        <v>52.43</v>
      </c>
      <c r="J27" s="34">
        <v>42.17</v>
      </c>
      <c r="K27" s="34">
        <v>41.83</v>
      </c>
      <c r="L27" s="34">
        <v>36.4</v>
      </c>
      <c r="M27" s="34">
        <v>41.54</v>
      </c>
      <c r="N27" s="34">
        <v>49.05</v>
      </c>
      <c r="O27" s="34">
        <v>48.52</v>
      </c>
      <c r="P27" s="34"/>
      <c r="Q27" s="34"/>
      <c r="R27" s="34"/>
      <c r="S27" s="34">
        <v>63.11</v>
      </c>
      <c r="T27" s="34">
        <v>39.6</v>
      </c>
      <c r="U27" s="34">
        <v>42.33</v>
      </c>
      <c r="V27" s="19"/>
      <c r="W27" s="34">
        <v>86.93</v>
      </c>
      <c r="X27" s="34">
        <v>57.74</v>
      </c>
      <c r="Y27" s="34">
        <v>42.71</v>
      </c>
      <c r="Z27" s="34">
        <v>61</v>
      </c>
      <c r="AA27" s="34">
        <v>106.59</v>
      </c>
      <c r="AB27" s="34">
        <v>42.47</v>
      </c>
      <c r="AC27" s="34">
        <v>91.01</v>
      </c>
      <c r="AD27" s="34">
        <v>71.959999999999994</v>
      </c>
      <c r="AE27" s="34">
        <v>69.819999999999993</v>
      </c>
      <c r="AF27" s="34">
        <v>78.78</v>
      </c>
      <c r="AG27" s="34">
        <v>32.51</v>
      </c>
      <c r="AH27" s="34">
        <v>39.42</v>
      </c>
      <c r="AI27" s="34">
        <v>45.55</v>
      </c>
      <c r="AJ27" s="34">
        <v>58.33</v>
      </c>
      <c r="AK27" s="34"/>
      <c r="AL27" s="34"/>
      <c r="AM27" s="34"/>
      <c r="AN27" s="34">
        <v>29.01</v>
      </c>
      <c r="AO27" s="34">
        <v>59.15</v>
      </c>
      <c r="AP27" s="34">
        <v>52.82</v>
      </c>
      <c r="AQ27" s="19"/>
      <c r="AR27" s="34">
        <v>52.89</v>
      </c>
      <c r="AS27" s="34">
        <v>52.69</v>
      </c>
      <c r="AT27" s="34">
        <v>42.07</v>
      </c>
      <c r="AU27" s="34">
        <v>60.51</v>
      </c>
      <c r="AV27" s="34">
        <v>83.31</v>
      </c>
      <c r="AW27" s="34">
        <v>40.42</v>
      </c>
      <c r="AX27" s="34">
        <v>53.71</v>
      </c>
      <c r="AY27" s="34">
        <v>55.01</v>
      </c>
      <c r="AZ27" s="34">
        <v>48.03</v>
      </c>
      <c r="BA27" s="34">
        <v>55.17</v>
      </c>
      <c r="BB27" s="34">
        <v>34.159999999999997</v>
      </c>
      <c r="BC27" s="34">
        <v>40.770000000000003</v>
      </c>
      <c r="BD27" s="34">
        <v>47.72</v>
      </c>
      <c r="BE27" s="34">
        <v>52.24</v>
      </c>
      <c r="BF27" s="34"/>
      <c r="BG27" s="34"/>
      <c r="BH27" s="34"/>
      <c r="BI27" s="34">
        <v>49.02</v>
      </c>
      <c r="BJ27" s="34">
        <v>45.14</v>
      </c>
      <c r="BK27" s="34">
        <v>45.98</v>
      </c>
    </row>
    <row r="28" spans="1:63" x14ac:dyDescent="0.2">
      <c r="A28" s="13">
        <v>1992</v>
      </c>
      <c r="B28" s="34">
        <v>27.78</v>
      </c>
      <c r="C28" s="34">
        <v>47.99</v>
      </c>
      <c r="D28" s="34">
        <v>44.91</v>
      </c>
      <c r="E28" s="34">
        <v>63.89</v>
      </c>
      <c r="F28" s="34">
        <v>43.08</v>
      </c>
      <c r="G28" s="34">
        <v>42.22</v>
      </c>
      <c r="H28" s="34">
        <v>43.73</v>
      </c>
      <c r="I28" s="34">
        <v>56.2</v>
      </c>
      <c r="J28" s="34">
        <v>45.14</v>
      </c>
      <c r="K28" s="34">
        <v>44.71</v>
      </c>
      <c r="L28" s="34">
        <v>38.840000000000003</v>
      </c>
      <c r="M28" s="34">
        <v>42.59</v>
      </c>
      <c r="N28" s="34">
        <v>50.29</v>
      </c>
      <c r="O28" s="34">
        <v>49.75</v>
      </c>
      <c r="P28" s="34"/>
      <c r="Q28" s="34"/>
      <c r="R28" s="34"/>
      <c r="S28" s="34">
        <v>64.77</v>
      </c>
      <c r="T28" s="34">
        <v>40.64</v>
      </c>
      <c r="U28" s="34">
        <v>45.15</v>
      </c>
      <c r="V28" s="19"/>
      <c r="W28" s="34">
        <v>87.76</v>
      </c>
      <c r="X28" s="34">
        <v>55.04</v>
      </c>
      <c r="Y28" s="34">
        <v>42.69</v>
      </c>
      <c r="Z28" s="34">
        <v>58.47</v>
      </c>
      <c r="AA28" s="34">
        <v>100.64</v>
      </c>
      <c r="AB28" s="34">
        <v>42.48</v>
      </c>
      <c r="AC28" s="34">
        <v>89.82</v>
      </c>
      <c r="AD28" s="34">
        <v>70.78</v>
      </c>
      <c r="AE28" s="34">
        <v>67.86</v>
      </c>
      <c r="AF28" s="34">
        <v>73.319999999999993</v>
      </c>
      <c r="AG28" s="34">
        <v>32.340000000000003</v>
      </c>
      <c r="AH28" s="34">
        <v>38.93</v>
      </c>
      <c r="AI28" s="34">
        <v>43.12</v>
      </c>
      <c r="AJ28" s="34">
        <v>56.54</v>
      </c>
      <c r="AK28" s="34"/>
      <c r="AL28" s="34"/>
      <c r="AM28" s="34"/>
      <c r="AN28" s="34">
        <v>27.99</v>
      </c>
      <c r="AO28" s="34">
        <v>56.38</v>
      </c>
      <c r="AP28" s="34">
        <v>51.62</v>
      </c>
      <c r="AQ28" s="19"/>
      <c r="AR28" s="34">
        <v>54.76</v>
      </c>
      <c r="AS28" s="34">
        <v>51.74</v>
      </c>
      <c r="AT28" s="34">
        <v>43.86</v>
      </c>
      <c r="AU28" s="34">
        <v>60.35</v>
      </c>
      <c r="AV28" s="34">
        <v>80.790000000000006</v>
      </c>
      <c r="AW28" s="34">
        <v>42.29</v>
      </c>
      <c r="AX28" s="34">
        <v>56.03</v>
      </c>
      <c r="AY28" s="34">
        <v>58.28</v>
      </c>
      <c r="AZ28" s="34">
        <v>50.13</v>
      </c>
      <c r="BA28" s="34">
        <v>55.21</v>
      </c>
      <c r="BB28" s="34">
        <v>35.32</v>
      </c>
      <c r="BC28" s="34">
        <v>40.72</v>
      </c>
      <c r="BD28" s="34">
        <v>47.66</v>
      </c>
      <c r="BE28" s="34">
        <v>52.43</v>
      </c>
      <c r="BF28" s="34"/>
      <c r="BG28" s="34"/>
      <c r="BH28" s="34"/>
      <c r="BI28" s="34">
        <v>49.25</v>
      </c>
      <c r="BJ28" s="34">
        <v>45.12</v>
      </c>
      <c r="BK28" s="34">
        <v>47.45</v>
      </c>
    </row>
    <row r="29" spans="1:63" x14ac:dyDescent="0.2">
      <c r="A29" s="13">
        <v>1993</v>
      </c>
      <c r="B29" s="34">
        <v>28.6</v>
      </c>
      <c r="C29" s="34">
        <v>49.74</v>
      </c>
      <c r="D29" s="34">
        <v>46.53</v>
      </c>
      <c r="E29" s="34">
        <v>66.22</v>
      </c>
      <c r="F29" s="34">
        <v>44.65</v>
      </c>
      <c r="G29" s="34">
        <v>43.74</v>
      </c>
      <c r="H29" s="34">
        <v>45.08</v>
      </c>
      <c r="I29" s="34">
        <v>58.25</v>
      </c>
      <c r="J29" s="34">
        <v>46.56</v>
      </c>
      <c r="K29" s="34">
        <v>46.61</v>
      </c>
      <c r="L29" s="34">
        <v>39.86</v>
      </c>
      <c r="M29" s="34">
        <v>43.76</v>
      </c>
      <c r="N29" s="34">
        <v>51.66</v>
      </c>
      <c r="O29" s="34">
        <v>51.11</v>
      </c>
      <c r="P29" s="34"/>
      <c r="Q29" s="34"/>
      <c r="R29" s="34"/>
      <c r="S29" s="34">
        <v>66.28</v>
      </c>
      <c r="T29" s="34">
        <v>41.59</v>
      </c>
      <c r="U29" s="34">
        <v>46.68</v>
      </c>
      <c r="V29" s="19"/>
      <c r="W29" s="34">
        <v>96.6</v>
      </c>
      <c r="X29" s="34">
        <v>59.43</v>
      </c>
      <c r="Y29" s="34">
        <v>47.69</v>
      </c>
      <c r="Z29" s="34">
        <v>63.11</v>
      </c>
      <c r="AA29" s="34">
        <v>105.01</v>
      </c>
      <c r="AB29" s="34">
        <v>46.73</v>
      </c>
      <c r="AC29" s="34">
        <v>98.18</v>
      </c>
      <c r="AD29" s="34">
        <v>76.540000000000006</v>
      </c>
      <c r="AE29" s="34">
        <v>74.569999999999993</v>
      </c>
      <c r="AF29" s="34">
        <v>77.540000000000006</v>
      </c>
      <c r="AG29" s="34">
        <v>36.36</v>
      </c>
      <c r="AH29" s="34">
        <v>43.33</v>
      </c>
      <c r="AI29" s="34">
        <v>46.49</v>
      </c>
      <c r="AJ29" s="34">
        <v>61.26</v>
      </c>
      <c r="AK29" s="34"/>
      <c r="AL29" s="34"/>
      <c r="AM29" s="34"/>
      <c r="AN29" s="34">
        <v>30.26</v>
      </c>
      <c r="AO29" s="34">
        <v>60.75</v>
      </c>
      <c r="AP29" s="34">
        <v>56.43</v>
      </c>
      <c r="AQ29" s="19"/>
      <c r="AR29" s="34">
        <v>58.78</v>
      </c>
      <c r="AS29" s="34">
        <v>55.36</v>
      </c>
      <c r="AT29" s="34">
        <v>46.58</v>
      </c>
      <c r="AU29" s="34">
        <v>64.11</v>
      </c>
      <c r="AV29" s="34">
        <v>84.17</v>
      </c>
      <c r="AW29" s="34">
        <v>44.62</v>
      </c>
      <c r="AX29" s="34">
        <v>59.07</v>
      </c>
      <c r="AY29" s="34">
        <v>60.75</v>
      </c>
      <c r="AZ29" s="34">
        <v>52.58</v>
      </c>
      <c r="BA29" s="34">
        <v>57.95</v>
      </c>
      <c r="BB29" s="34">
        <v>37.799999999999997</v>
      </c>
      <c r="BC29" s="34">
        <v>44.22</v>
      </c>
      <c r="BD29" s="34">
        <v>49.74</v>
      </c>
      <c r="BE29" s="34">
        <v>54.96</v>
      </c>
      <c r="BF29" s="34"/>
      <c r="BG29" s="34"/>
      <c r="BH29" s="34"/>
      <c r="BI29" s="34">
        <v>51.35</v>
      </c>
      <c r="BJ29" s="34">
        <v>47.02</v>
      </c>
      <c r="BK29" s="34">
        <v>50.12</v>
      </c>
    </row>
    <row r="30" spans="1:63" x14ac:dyDescent="0.2">
      <c r="A30" s="13">
        <v>1994</v>
      </c>
      <c r="B30" s="34">
        <v>28.23</v>
      </c>
      <c r="C30" s="34">
        <v>48.01</v>
      </c>
      <c r="D30" s="34">
        <v>45.91</v>
      </c>
      <c r="E30" s="34">
        <v>63.91</v>
      </c>
      <c r="F30" s="34">
        <v>43.1</v>
      </c>
      <c r="G30" s="34">
        <v>42.88</v>
      </c>
      <c r="H30" s="34">
        <v>43.93</v>
      </c>
      <c r="I30" s="34">
        <v>56.59</v>
      </c>
      <c r="J30" s="34">
        <v>45.5</v>
      </c>
      <c r="K30" s="34">
        <v>45.93</v>
      </c>
      <c r="L30" s="34">
        <v>38.36</v>
      </c>
      <c r="M30" s="34">
        <v>43.17</v>
      </c>
      <c r="N30" s="34">
        <v>50.97</v>
      </c>
      <c r="O30" s="34">
        <v>50.43</v>
      </c>
      <c r="P30" s="34"/>
      <c r="Q30" s="34"/>
      <c r="R30" s="34"/>
      <c r="S30" s="34">
        <v>63.88</v>
      </c>
      <c r="T30" s="34">
        <v>40.08</v>
      </c>
      <c r="U30" s="34">
        <v>45.85</v>
      </c>
      <c r="V30" s="19"/>
      <c r="W30" s="34">
        <v>101.8</v>
      </c>
      <c r="X30" s="34">
        <v>64.16</v>
      </c>
      <c r="Y30" s="34">
        <v>51.92</v>
      </c>
      <c r="Z30" s="34">
        <v>67.44</v>
      </c>
      <c r="AA30" s="34">
        <v>107.75</v>
      </c>
      <c r="AB30" s="34">
        <v>50.05</v>
      </c>
      <c r="AC30" s="34">
        <v>104.55</v>
      </c>
      <c r="AD30" s="34">
        <v>80.33</v>
      </c>
      <c r="AE30" s="34">
        <v>81.650000000000006</v>
      </c>
      <c r="AF30" s="34">
        <v>78.989999999999995</v>
      </c>
      <c r="AG30" s="34">
        <v>39.75</v>
      </c>
      <c r="AH30" s="34">
        <v>46.28</v>
      </c>
      <c r="AI30" s="34">
        <v>49.45</v>
      </c>
      <c r="AJ30" s="34">
        <v>64.349999999999994</v>
      </c>
      <c r="AK30" s="34"/>
      <c r="AL30" s="34"/>
      <c r="AM30" s="34"/>
      <c r="AN30" s="34">
        <v>31.84</v>
      </c>
      <c r="AO30" s="34">
        <v>63.12</v>
      </c>
      <c r="AP30" s="34">
        <v>60.27</v>
      </c>
      <c r="AQ30" s="19"/>
      <c r="AR30" s="34">
        <v>60.54</v>
      </c>
      <c r="AS30" s="34">
        <v>58.62</v>
      </c>
      <c r="AT30" s="34">
        <v>47.56</v>
      </c>
      <c r="AU30" s="34">
        <v>65.989999999999995</v>
      </c>
      <c r="AV30" s="34">
        <v>85.27</v>
      </c>
      <c r="AW30" s="34">
        <v>45</v>
      </c>
      <c r="AX30" s="34">
        <v>59.68</v>
      </c>
      <c r="AY30" s="34">
        <v>59.69</v>
      </c>
      <c r="AZ30" s="34">
        <v>53.06</v>
      </c>
      <c r="BA30" s="34">
        <v>58.04</v>
      </c>
      <c r="BB30" s="34">
        <v>38.67</v>
      </c>
      <c r="BC30" s="34">
        <v>46.12</v>
      </c>
      <c r="BD30" s="34">
        <v>50.35</v>
      </c>
      <c r="BE30" s="34">
        <v>55.58</v>
      </c>
      <c r="BF30" s="34"/>
      <c r="BG30" s="34"/>
      <c r="BH30" s="34"/>
      <c r="BI30" s="34">
        <v>51.05</v>
      </c>
      <c r="BJ30" s="34">
        <v>46.55</v>
      </c>
      <c r="BK30" s="34">
        <v>50.94</v>
      </c>
    </row>
    <row r="31" spans="1:63" x14ac:dyDescent="0.2">
      <c r="A31" s="13">
        <v>1995</v>
      </c>
      <c r="B31" s="34">
        <v>25.78</v>
      </c>
      <c r="C31" s="34">
        <v>47.81</v>
      </c>
      <c r="D31" s="34">
        <v>47.77</v>
      </c>
      <c r="E31" s="34">
        <v>68.739999999999995</v>
      </c>
      <c r="F31" s="34">
        <v>44.27</v>
      </c>
      <c r="G31" s="34">
        <v>42.12</v>
      </c>
      <c r="H31" s="34">
        <v>47.14</v>
      </c>
      <c r="I31" s="34">
        <v>58.35</v>
      </c>
      <c r="J31" s="34">
        <v>49.51</v>
      </c>
      <c r="K31" s="34">
        <v>51.14</v>
      </c>
      <c r="L31" s="34">
        <v>40.94</v>
      </c>
      <c r="M31" s="34">
        <v>45.3</v>
      </c>
      <c r="N31" s="34">
        <v>52.38</v>
      </c>
      <c r="O31" s="34">
        <v>56.05</v>
      </c>
      <c r="P31" s="34"/>
      <c r="Q31" s="34"/>
      <c r="R31" s="34"/>
      <c r="S31" s="34">
        <v>49.1</v>
      </c>
      <c r="T31" s="34">
        <v>41.62</v>
      </c>
      <c r="U31" s="34">
        <v>47.62</v>
      </c>
      <c r="V31" s="19"/>
      <c r="W31" s="34">
        <v>104.76</v>
      </c>
      <c r="X31" s="34">
        <v>66.180000000000007</v>
      </c>
      <c r="Y31" s="34">
        <v>53.37</v>
      </c>
      <c r="Z31" s="34">
        <v>69.78</v>
      </c>
      <c r="AA31" s="34">
        <v>105.22</v>
      </c>
      <c r="AB31" s="34">
        <v>52.38</v>
      </c>
      <c r="AC31" s="34">
        <v>104.52</v>
      </c>
      <c r="AD31" s="34">
        <v>81.25</v>
      </c>
      <c r="AE31" s="34">
        <v>80.27</v>
      </c>
      <c r="AF31" s="34">
        <v>75.16</v>
      </c>
      <c r="AG31" s="34">
        <v>40.99</v>
      </c>
      <c r="AH31" s="34">
        <v>47.89</v>
      </c>
      <c r="AI31" s="34">
        <v>51.23</v>
      </c>
      <c r="AJ31" s="34">
        <v>63.85</v>
      </c>
      <c r="AK31" s="34"/>
      <c r="AL31" s="34"/>
      <c r="AM31" s="34"/>
      <c r="AN31" s="34">
        <v>31.23</v>
      </c>
      <c r="AO31" s="34">
        <v>62.63</v>
      </c>
      <c r="AP31" s="34">
        <v>61.19</v>
      </c>
      <c r="AQ31" s="19"/>
      <c r="AR31" s="34">
        <v>59.94</v>
      </c>
      <c r="AS31" s="34">
        <v>60.14</v>
      </c>
      <c r="AT31" s="34">
        <v>49.27</v>
      </c>
      <c r="AU31" s="34">
        <v>69.180000000000007</v>
      </c>
      <c r="AV31" s="34">
        <v>84.09</v>
      </c>
      <c r="AW31" s="34">
        <v>45.15</v>
      </c>
      <c r="AX31" s="34">
        <v>62.2</v>
      </c>
      <c r="AY31" s="34">
        <v>61.37</v>
      </c>
      <c r="AZ31" s="34">
        <v>56.1</v>
      </c>
      <c r="BA31" s="34">
        <v>59.93</v>
      </c>
      <c r="BB31" s="34">
        <v>40.590000000000003</v>
      </c>
      <c r="BC31" s="34">
        <v>47.92</v>
      </c>
      <c r="BD31" s="34">
        <v>51.89</v>
      </c>
      <c r="BE31" s="34">
        <v>59.11</v>
      </c>
      <c r="BF31" s="34"/>
      <c r="BG31" s="34"/>
      <c r="BH31" s="34"/>
      <c r="BI31" s="34">
        <v>43.08</v>
      </c>
      <c r="BJ31" s="34">
        <v>47.56</v>
      </c>
      <c r="BK31" s="34">
        <v>52.41</v>
      </c>
    </row>
    <row r="32" spans="1:63" x14ac:dyDescent="0.2">
      <c r="A32" s="13">
        <v>1996</v>
      </c>
      <c r="B32" s="34">
        <v>28.76</v>
      </c>
      <c r="C32" s="34">
        <v>53.76</v>
      </c>
      <c r="D32" s="34">
        <v>48.58</v>
      </c>
      <c r="E32" s="34">
        <v>63.41</v>
      </c>
      <c r="F32" s="34">
        <v>45.03</v>
      </c>
      <c r="G32" s="34">
        <v>43.1</v>
      </c>
      <c r="H32" s="34">
        <v>48.89</v>
      </c>
      <c r="I32" s="34">
        <v>61.12</v>
      </c>
      <c r="J32" s="34">
        <v>49.48</v>
      </c>
      <c r="K32" s="34">
        <v>52.81</v>
      </c>
      <c r="L32" s="34">
        <v>45.91</v>
      </c>
      <c r="M32" s="34">
        <v>50.63</v>
      </c>
      <c r="N32" s="34">
        <v>55.07</v>
      </c>
      <c r="O32" s="34">
        <v>60.15</v>
      </c>
      <c r="P32" s="34"/>
      <c r="Q32" s="34"/>
      <c r="R32" s="34"/>
      <c r="S32" s="34">
        <v>51.49</v>
      </c>
      <c r="T32" s="34">
        <v>40.31</v>
      </c>
      <c r="U32" s="34">
        <v>49.43</v>
      </c>
      <c r="V32" s="19"/>
      <c r="W32" s="34">
        <v>115.51</v>
      </c>
      <c r="X32" s="34">
        <v>73.55</v>
      </c>
      <c r="Y32" s="34">
        <v>59.07</v>
      </c>
      <c r="Z32" s="34">
        <v>79.599999999999994</v>
      </c>
      <c r="AA32" s="34">
        <v>109.49</v>
      </c>
      <c r="AB32" s="34">
        <v>58.88</v>
      </c>
      <c r="AC32" s="34">
        <v>112.95</v>
      </c>
      <c r="AD32" s="34">
        <v>90.24</v>
      </c>
      <c r="AE32" s="34">
        <v>83.64</v>
      </c>
      <c r="AF32" s="34">
        <v>75.8</v>
      </c>
      <c r="AG32" s="34">
        <v>45.67</v>
      </c>
      <c r="AH32" s="34">
        <v>52.43</v>
      </c>
      <c r="AI32" s="34">
        <v>56.45</v>
      </c>
      <c r="AJ32" s="34">
        <v>67.349999999999994</v>
      </c>
      <c r="AK32" s="34"/>
      <c r="AL32" s="34"/>
      <c r="AM32" s="34"/>
      <c r="AN32" s="34">
        <v>32.71</v>
      </c>
      <c r="AO32" s="34">
        <v>67.25</v>
      </c>
      <c r="AP32" s="34">
        <v>66.77</v>
      </c>
      <c r="AQ32" s="19"/>
      <c r="AR32" s="34">
        <v>66.319999999999993</v>
      </c>
      <c r="AS32" s="34">
        <v>66.97</v>
      </c>
      <c r="AT32" s="34">
        <v>51.64</v>
      </c>
      <c r="AU32" s="34">
        <v>74.03</v>
      </c>
      <c r="AV32" s="34">
        <v>87.12</v>
      </c>
      <c r="AW32" s="34">
        <v>47.77</v>
      </c>
      <c r="AX32" s="34">
        <v>65.62</v>
      </c>
      <c r="AY32" s="34">
        <v>64.88</v>
      </c>
      <c r="AZ32" s="34">
        <v>56.75</v>
      </c>
      <c r="BA32" s="34">
        <v>61.19</v>
      </c>
      <c r="BB32" s="34">
        <v>45.38</v>
      </c>
      <c r="BC32" s="34">
        <v>52.79</v>
      </c>
      <c r="BD32" s="34">
        <v>55.44</v>
      </c>
      <c r="BE32" s="34">
        <v>63.02</v>
      </c>
      <c r="BF32" s="34"/>
      <c r="BG32" s="34"/>
      <c r="BH32" s="34"/>
      <c r="BI32" s="34">
        <v>45.15</v>
      </c>
      <c r="BJ32" s="34">
        <v>47.81</v>
      </c>
      <c r="BK32" s="34">
        <v>55.55</v>
      </c>
    </row>
    <row r="33" spans="1:63" x14ac:dyDescent="0.2">
      <c r="A33" s="13">
        <v>1997</v>
      </c>
      <c r="B33" s="34">
        <v>33.35</v>
      </c>
      <c r="C33" s="34">
        <v>55.96</v>
      </c>
      <c r="D33" s="34">
        <v>52.13</v>
      </c>
      <c r="E33" s="34">
        <v>70.540000000000006</v>
      </c>
      <c r="F33" s="34">
        <v>50.57</v>
      </c>
      <c r="G33" s="34">
        <v>47.58</v>
      </c>
      <c r="H33" s="34">
        <v>51.75</v>
      </c>
      <c r="I33" s="34">
        <v>61.95</v>
      </c>
      <c r="J33" s="34">
        <v>49.32</v>
      </c>
      <c r="K33" s="34">
        <v>54.87</v>
      </c>
      <c r="L33" s="34">
        <v>45.04</v>
      </c>
      <c r="M33" s="34">
        <v>48.31</v>
      </c>
      <c r="N33" s="34">
        <v>58.18</v>
      </c>
      <c r="O33" s="34">
        <v>60.56</v>
      </c>
      <c r="P33" s="34"/>
      <c r="Q33" s="34"/>
      <c r="R33" s="34"/>
      <c r="S33" s="34">
        <v>51.94</v>
      </c>
      <c r="T33" s="34">
        <v>42.15</v>
      </c>
      <c r="U33" s="34">
        <v>51.86</v>
      </c>
      <c r="V33" s="19"/>
      <c r="W33" s="34">
        <v>107.08</v>
      </c>
      <c r="X33" s="34">
        <v>72.430000000000007</v>
      </c>
      <c r="Y33" s="34">
        <v>57.32</v>
      </c>
      <c r="Z33" s="34">
        <v>78.83</v>
      </c>
      <c r="AA33" s="34">
        <v>99.02</v>
      </c>
      <c r="AB33" s="34">
        <v>48.95</v>
      </c>
      <c r="AC33" s="34">
        <v>104.36</v>
      </c>
      <c r="AD33" s="34">
        <v>86.09</v>
      </c>
      <c r="AE33" s="34">
        <v>75.239999999999995</v>
      </c>
      <c r="AF33" s="34">
        <v>67.61</v>
      </c>
      <c r="AG33" s="34">
        <v>54.47</v>
      </c>
      <c r="AH33" s="34">
        <v>50.04</v>
      </c>
      <c r="AI33" s="34">
        <v>54.11</v>
      </c>
      <c r="AJ33" s="34">
        <v>62.74</v>
      </c>
      <c r="AK33" s="34"/>
      <c r="AL33" s="34"/>
      <c r="AM33" s="34"/>
      <c r="AN33" s="34">
        <v>29.34</v>
      </c>
      <c r="AO33" s="34">
        <v>59.02</v>
      </c>
      <c r="AP33" s="34">
        <v>63.99</v>
      </c>
      <c r="AQ33" s="19"/>
      <c r="AR33" s="34">
        <v>66.05</v>
      </c>
      <c r="AS33" s="34">
        <v>66.55</v>
      </c>
      <c r="AT33" s="34">
        <v>53.47</v>
      </c>
      <c r="AU33" s="34">
        <v>75.8</v>
      </c>
      <c r="AV33" s="34">
        <v>82.43</v>
      </c>
      <c r="AW33" s="34">
        <v>47.96</v>
      </c>
      <c r="AX33" s="34">
        <v>65.7</v>
      </c>
      <c r="AY33" s="34">
        <v>65.12</v>
      </c>
      <c r="AZ33" s="34">
        <v>54.89</v>
      </c>
      <c r="BA33" s="34">
        <v>59.33</v>
      </c>
      <c r="BB33" s="34">
        <v>49.12</v>
      </c>
      <c r="BC33" s="34">
        <v>50.38</v>
      </c>
      <c r="BD33" s="34">
        <v>56.66</v>
      </c>
      <c r="BE33" s="34">
        <v>61.68</v>
      </c>
      <c r="BF33" s="34"/>
      <c r="BG33" s="34"/>
      <c r="BH33" s="34"/>
      <c r="BI33" s="34">
        <v>43.4</v>
      </c>
      <c r="BJ33" s="34">
        <v>46.91</v>
      </c>
      <c r="BK33" s="34">
        <v>56.12</v>
      </c>
    </row>
    <row r="34" spans="1:63" x14ac:dyDescent="0.2">
      <c r="A34" s="13">
        <v>1998</v>
      </c>
      <c r="B34" s="34">
        <v>34.21</v>
      </c>
      <c r="C34" s="34">
        <v>51.9</v>
      </c>
      <c r="D34" s="34">
        <v>52.56</v>
      </c>
      <c r="E34" s="34">
        <v>75.760000000000005</v>
      </c>
      <c r="F34" s="34">
        <v>65.040000000000006</v>
      </c>
      <c r="G34" s="34">
        <v>50.43</v>
      </c>
      <c r="H34" s="34">
        <v>55</v>
      </c>
      <c r="I34" s="34">
        <v>64.569999999999993</v>
      </c>
      <c r="J34" s="34">
        <v>53.69</v>
      </c>
      <c r="K34" s="34">
        <v>58.27</v>
      </c>
      <c r="L34" s="34">
        <v>46.16</v>
      </c>
      <c r="M34" s="34">
        <v>46.07</v>
      </c>
      <c r="N34" s="34">
        <v>62.42</v>
      </c>
      <c r="O34" s="34">
        <v>59.82</v>
      </c>
      <c r="P34" s="34"/>
      <c r="Q34" s="34"/>
      <c r="R34" s="34"/>
      <c r="S34" s="34">
        <v>57.19</v>
      </c>
      <c r="T34" s="34">
        <v>45.87</v>
      </c>
      <c r="U34" s="34">
        <v>54.09</v>
      </c>
      <c r="V34" s="19"/>
      <c r="W34" s="34">
        <v>115.99</v>
      </c>
      <c r="X34" s="34">
        <v>53.52</v>
      </c>
      <c r="Y34" s="34">
        <v>55.95</v>
      </c>
      <c r="Z34" s="34">
        <v>81.23</v>
      </c>
      <c r="AA34" s="34">
        <v>93.56</v>
      </c>
      <c r="AB34" s="34">
        <v>56.77</v>
      </c>
      <c r="AC34" s="34">
        <v>100.53</v>
      </c>
      <c r="AD34" s="34">
        <v>86.83</v>
      </c>
      <c r="AE34" s="34">
        <v>76.83</v>
      </c>
      <c r="AF34" s="34">
        <v>76.19</v>
      </c>
      <c r="AG34" s="34">
        <v>51.29</v>
      </c>
      <c r="AH34" s="34">
        <v>52.57</v>
      </c>
      <c r="AI34" s="34">
        <v>59.35</v>
      </c>
      <c r="AJ34" s="34">
        <v>60.94</v>
      </c>
      <c r="AK34" s="34"/>
      <c r="AL34" s="34"/>
      <c r="AM34" s="34"/>
      <c r="AN34" s="34">
        <v>24</v>
      </c>
      <c r="AO34" s="34">
        <v>53.49</v>
      </c>
      <c r="AP34" s="34">
        <v>63.65</v>
      </c>
      <c r="AQ34" s="19"/>
      <c r="AR34" s="34">
        <v>70.28</v>
      </c>
      <c r="AS34" s="34">
        <v>51.31</v>
      </c>
      <c r="AT34" s="34">
        <v>53.33</v>
      </c>
      <c r="AU34" s="34">
        <v>79.08</v>
      </c>
      <c r="AV34" s="34">
        <v>83.71</v>
      </c>
      <c r="AW34" s="34">
        <v>52.3</v>
      </c>
      <c r="AX34" s="34">
        <v>67.209999999999994</v>
      </c>
      <c r="AY34" s="34">
        <v>67.53</v>
      </c>
      <c r="AZ34" s="34">
        <v>58.64</v>
      </c>
      <c r="BA34" s="34">
        <v>64.67</v>
      </c>
      <c r="BB34" s="34">
        <v>48.15</v>
      </c>
      <c r="BC34" s="34">
        <v>51.42</v>
      </c>
      <c r="BD34" s="34">
        <v>61.23</v>
      </c>
      <c r="BE34" s="34">
        <v>60.56</v>
      </c>
      <c r="BF34" s="34"/>
      <c r="BG34" s="34"/>
      <c r="BH34" s="34"/>
      <c r="BI34" s="34">
        <v>42.93</v>
      </c>
      <c r="BJ34" s="34">
        <v>47.97</v>
      </c>
      <c r="BK34" s="34">
        <v>57.44</v>
      </c>
    </row>
    <row r="35" spans="1:63" x14ac:dyDescent="0.2">
      <c r="A35" s="13">
        <v>1999</v>
      </c>
      <c r="B35" s="34">
        <v>44.4</v>
      </c>
      <c r="C35" s="34">
        <v>54.07</v>
      </c>
      <c r="D35" s="34">
        <v>56.24</v>
      </c>
      <c r="E35" s="34">
        <v>96.29</v>
      </c>
      <c r="F35" s="34">
        <v>84.12</v>
      </c>
      <c r="G35" s="34">
        <v>57.36</v>
      </c>
      <c r="H35" s="34">
        <v>58.46</v>
      </c>
      <c r="I35" s="34">
        <v>65.63</v>
      </c>
      <c r="J35" s="34">
        <v>60.24</v>
      </c>
      <c r="K35" s="34">
        <v>65.239999999999995</v>
      </c>
      <c r="L35" s="34">
        <v>50.87</v>
      </c>
      <c r="M35" s="34">
        <v>48.28</v>
      </c>
      <c r="N35" s="34">
        <v>68.42</v>
      </c>
      <c r="O35" s="34">
        <v>61.9</v>
      </c>
      <c r="P35" s="34"/>
      <c r="Q35" s="34"/>
      <c r="R35" s="34"/>
      <c r="S35" s="34">
        <v>58.84</v>
      </c>
      <c r="T35" s="34">
        <v>45.57</v>
      </c>
      <c r="U35" s="34">
        <v>58.41</v>
      </c>
      <c r="V35" s="19"/>
      <c r="W35" s="34">
        <v>101.21</v>
      </c>
      <c r="X35" s="34">
        <v>56.94</v>
      </c>
      <c r="Y35" s="34">
        <v>52.79</v>
      </c>
      <c r="Z35" s="34">
        <v>71.7</v>
      </c>
      <c r="AA35" s="34">
        <v>79.88</v>
      </c>
      <c r="AB35" s="34">
        <v>58.45</v>
      </c>
      <c r="AC35" s="34">
        <v>90.38</v>
      </c>
      <c r="AD35" s="34">
        <v>91.1</v>
      </c>
      <c r="AE35" s="34">
        <v>68.45</v>
      </c>
      <c r="AF35" s="34">
        <v>71.83</v>
      </c>
      <c r="AG35" s="34">
        <v>39.49</v>
      </c>
      <c r="AH35" s="34">
        <v>49.87</v>
      </c>
      <c r="AI35" s="34">
        <v>57.79</v>
      </c>
      <c r="AJ35" s="34">
        <v>52.08</v>
      </c>
      <c r="AK35" s="34"/>
      <c r="AL35" s="34"/>
      <c r="AM35" s="34"/>
      <c r="AN35" s="34">
        <v>21.93</v>
      </c>
      <c r="AO35" s="34">
        <v>50.06</v>
      </c>
      <c r="AP35" s="34">
        <v>58.43</v>
      </c>
      <c r="AQ35" s="19"/>
      <c r="AR35" s="34">
        <v>70.41</v>
      </c>
      <c r="AS35" s="34">
        <v>54.35</v>
      </c>
      <c r="AT35" s="34">
        <v>54.76</v>
      </c>
      <c r="AU35" s="34">
        <v>78.28</v>
      </c>
      <c r="AV35" s="34">
        <v>80.17</v>
      </c>
      <c r="AW35" s="34">
        <v>57.63</v>
      </c>
      <c r="AX35" s="34">
        <v>67.2</v>
      </c>
      <c r="AY35" s="34">
        <v>68.989999999999995</v>
      </c>
      <c r="AZ35" s="34">
        <v>61.58</v>
      </c>
      <c r="BA35" s="34">
        <v>67.3</v>
      </c>
      <c r="BB35" s="34">
        <v>44.7</v>
      </c>
      <c r="BC35" s="34">
        <v>50.28</v>
      </c>
      <c r="BD35" s="34">
        <v>64.7</v>
      </c>
      <c r="BE35" s="34">
        <v>58.75</v>
      </c>
      <c r="BF35" s="34"/>
      <c r="BG35" s="34"/>
      <c r="BH35" s="34"/>
      <c r="BI35" s="34">
        <v>42.62</v>
      </c>
      <c r="BJ35" s="34">
        <v>46.76</v>
      </c>
      <c r="BK35" s="34">
        <v>58.3</v>
      </c>
    </row>
    <row r="36" spans="1:63" x14ac:dyDescent="0.2">
      <c r="A36" s="13">
        <v>2000</v>
      </c>
      <c r="B36" s="34">
        <v>45.31</v>
      </c>
      <c r="C36" s="34">
        <v>57.12</v>
      </c>
      <c r="D36" s="34">
        <v>59.25</v>
      </c>
      <c r="E36" s="34">
        <v>99.76</v>
      </c>
      <c r="F36" s="34">
        <v>74.06</v>
      </c>
      <c r="G36" s="34">
        <v>59.09</v>
      </c>
      <c r="H36" s="34">
        <v>61.2</v>
      </c>
      <c r="I36" s="34">
        <v>68.260000000000005</v>
      </c>
      <c r="J36" s="34">
        <v>63.64</v>
      </c>
      <c r="K36" s="34">
        <v>73.959999999999994</v>
      </c>
      <c r="L36" s="34">
        <v>60.51</v>
      </c>
      <c r="M36" s="34">
        <v>47.75</v>
      </c>
      <c r="N36" s="34">
        <v>74.12</v>
      </c>
      <c r="O36" s="34">
        <v>61</v>
      </c>
      <c r="P36" s="34"/>
      <c r="Q36" s="34"/>
      <c r="R36" s="34"/>
      <c r="S36" s="34">
        <v>67.930000000000007</v>
      </c>
      <c r="T36" s="34">
        <v>48.19</v>
      </c>
      <c r="U36" s="34">
        <v>62.1</v>
      </c>
      <c r="V36" s="19"/>
      <c r="W36" s="34">
        <v>110.04</v>
      </c>
      <c r="X36" s="34">
        <v>91.15</v>
      </c>
      <c r="Y36" s="34">
        <v>52.79</v>
      </c>
      <c r="Z36" s="34">
        <v>61.1</v>
      </c>
      <c r="AA36" s="34">
        <v>78.150000000000006</v>
      </c>
      <c r="AB36" s="34">
        <v>66.489999999999995</v>
      </c>
      <c r="AC36" s="34">
        <v>82.48</v>
      </c>
      <c r="AD36" s="34">
        <v>103.02</v>
      </c>
      <c r="AE36" s="34">
        <v>67.23</v>
      </c>
      <c r="AF36" s="34">
        <v>69.2</v>
      </c>
      <c r="AG36" s="34">
        <v>30.53</v>
      </c>
      <c r="AH36" s="34">
        <v>49.6</v>
      </c>
      <c r="AI36" s="34">
        <v>56.52</v>
      </c>
      <c r="AJ36" s="34">
        <v>52.7</v>
      </c>
      <c r="AK36" s="34"/>
      <c r="AL36" s="34"/>
      <c r="AM36" s="34"/>
      <c r="AN36" s="34">
        <v>16.05</v>
      </c>
      <c r="AO36" s="34">
        <v>47.44</v>
      </c>
      <c r="AP36" s="34">
        <v>58.25</v>
      </c>
      <c r="AQ36" s="19"/>
      <c r="AR36" s="34">
        <v>74.78</v>
      </c>
      <c r="AS36" s="34">
        <v>80.7</v>
      </c>
      <c r="AT36" s="34">
        <v>56.76</v>
      </c>
      <c r="AU36" s="34">
        <v>71.5</v>
      </c>
      <c r="AV36" s="34">
        <v>76</v>
      </c>
      <c r="AW36" s="34">
        <v>61.3</v>
      </c>
      <c r="AX36" s="34">
        <v>67.16</v>
      </c>
      <c r="AY36" s="34">
        <v>72.81</v>
      </c>
      <c r="AZ36" s="34">
        <v>63.78</v>
      </c>
      <c r="BA36" s="34">
        <v>71.540000000000006</v>
      </c>
      <c r="BB36" s="34">
        <v>44.91</v>
      </c>
      <c r="BC36" s="34">
        <v>49.92</v>
      </c>
      <c r="BD36" s="34">
        <v>68.099999999999994</v>
      </c>
      <c r="BE36" s="34">
        <v>58.39</v>
      </c>
      <c r="BF36" s="34"/>
      <c r="BG36" s="34"/>
      <c r="BH36" s="34"/>
      <c r="BI36" s="34">
        <v>44.25</v>
      </c>
      <c r="BJ36" s="34">
        <v>47.85</v>
      </c>
      <c r="BK36" s="34">
        <v>60.57</v>
      </c>
    </row>
    <row r="37" spans="1:63" x14ac:dyDescent="0.2">
      <c r="A37" s="13">
        <v>2001</v>
      </c>
      <c r="B37" s="34">
        <v>51.68</v>
      </c>
      <c r="C37" s="34">
        <v>59.08</v>
      </c>
      <c r="D37" s="34">
        <v>62.04</v>
      </c>
      <c r="E37" s="34">
        <v>82.93</v>
      </c>
      <c r="F37" s="34">
        <v>81.19</v>
      </c>
      <c r="G37" s="34">
        <v>63.74</v>
      </c>
      <c r="H37" s="34">
        <v>63.59</v>
      </c>
      <c r="I37" s="34">
        <v>72.2</v>
      </c>
      <c r="J37" s="34">
        <v>65.61</v>
      </c>
      <c r="K37" s="34">
        <v>72.48</v>
      </c>
      <c r="L37" s="34">
        <v>60.44</v>
      </c>
      <c r="M37" s="34">
        <v>50.76</v>
      </c>
      <c r="N37" s="34">
        <v>77.180000000000007</v>
      </c>
      <c r="O37" s="34">
        <v>64.650000000000006</v>
      </c>
      <c r="P37" s="34"/>
      <c r="Q37" s="34"/>
      <c r="R37" s="34"/>
      <c r="S37" s="34">
        <v>68.81</v>
      </c>
      <c r="T37" s="34">
        <v>49.65</v>
      </c>
      <c r="U37" s="34">
        <v>64.599999999999994</v>
      </c>
      <c r="V37" s="19"/>
      <c r="W37" s="34">
        <v>105.87</v>
      </c>
      <c r="X37" s="34">
        <v>87.96</v>
      </c>
      <c r="Y37" s="34">
        <v>47.71</v>
      </c>
      <c r="Z37" s="34">
        <v>61.5</v>
      </c>
      <c r="AA37" s="34">
        <v>75.260000000000005</v>
      </c>
      <c r="AB37" s="34">
        <v>62.59</v>
      </c>
      <c r="AC37" s="34">
        <v>89.81</v>
      </c>
      <c r="AD37" s="34">
        <v>88.95</v>
      </c>
      <c r="AE37" s="34">
        <v>63.7</v>
      </c>
      <c r="AF37" s="34">
        <v>61.88</v>
      </c>
      <c r="AG37" s="34">
        <v>29.57</v>
      </c>
      <c r="AH37" s="34">
        <v>45.67</v>
      </c>
      <c r="AI37" s="34">
        <v>57.03</v>
      </c>
      <c r="AJ37" s="34">
        <v>55.41</v>
      </c>
      <c r="AK37" s="34"/>
      <c r="AL37" s="34"/>
      <c r="AM37" s="34"/>
      <c r="AN37" s="34">
        <v>16.25</v>
      </c>
      <c r="AO37" s="34">
        <v>47.31</v>
      </c>
      <c r="AP37" s="34">
        <v>56.82</v>
      </c>
      <c r="AQ37" s="19"/>
      <c r="AR37" s="34">
        <v>76.540000000000006</v>
      </c>
      <c r="AS37" s="34">
        <v>78.72</v>
      </c>
      <c r="AT37" s="34">
        <v>56.88</v>
      </c>
      <c r="AU37" s="34">
        <v>67.16</v>
      </c>
      <c r="AV37" s="34">
        <v>76.13</v>
      </c>
      <c r="AW37" s="34">
        <v>63.27</v>
      </c>
      <c r="AX37" s="34">
        <v>70.88</v>
      </c>
      <c r="AY37" s="34">
        <v>74.349999999999994</v>
      </c>
      <c r="AZ37" s="34">
        <v>64.319999999999993</v>
      </c>
      <c r="BA37" s="34">
        <v>67.73</v>
      </c>
      <c r="BB37" s="34">
        <v>44.38</v>
      </c>
      <c r="BC37" s="34">
        <v>48.22</v>
      </c>
      <c r="BD37" s="34">
        <v>70.31</v>
      </c>
      <c r="BE37" s="34">
        <v>61.72</v>
      </c>
      <c r="BF37" s="34"/>
      <c r="BG37" s="34"/>
      <c r="BH37" s="34"/>
      <c r="BI37" s="34">
        <v>44.82</v>
      </c>
      <c r="BJ37" s="34">
        <v>48.83</v>
      </c>
      <c r="BK37" s="34">
        <v>61.61</v>
      </c>
    </row>
    <row r="38" spans="1:63" x14ac:dyDescent="0.2">
      <c r="A38" s="13">
        <v>2002</v>
      </c>
      <c r="B38" s="34">
        <v>53.78</v>
      </c>
      <c r="C38" s="34">
        <v>58.77</v>
      </c>
      <c r="D38" s="34">
        <v>64.180000000000007</v>
      </c>
      <c r="E38" s="34">
        <v>87.73</v>
      </c>
      <c r="F38" s="34">
        <v>77.319999999999993</v>
      </c>
      <c r="G38" s="34">
        <v>66.75</v>
      </c>
      <c r="H38" s="34">
        <v>65.77</v>
      </c>
      <c r="I38" s="34">
        <v>71.8</v>
      </c>
      <c r="J38" s="34">
        <v>65.83</v>
      </c>
      <c r="K38" s="34">
        <v>75.94</v>
      </c>
      <c r="L38" s="34">
        <v>58.99</v>
      </c>
      <c r="M38" s="34">
        <v>49.37</v>
      </c>
      <c r="N38" s="34">
        <v>82.5</v>
      </c>
      <c r="O38" s="34">
        <v>66.05</v>
      </c>
      <c r="P38" s="34"/>
      <c r="Q38" s="34"/>
      <c r="R38" s="34"/>
      <c r="S38" s="34">
        <v>79.12</v>
      </c>
      <c r="T38" s="34">
        <v>50.76</v>
      </c>
      <c r="U38" s="34">
        <v>66.37</v>
      </c>
      <c r="V38" s="19"/>
      <c r="W38" s="34">
        <v>135.09</v>
      </c>
      <c r="X38" s="34">
        <v>77.349999999999994</v>
      </c>
      <c r="Y38" s="34">
        <v>53.53</v>
      </c>
      <c r="Z38" s="34">
        <v>69.3</v>
      </c>
      <c r="AA38" s="34">
        <v>78.66</v>
      </c>
      <c r="AB38" s="34">
        <v>69.459999999999994</v>
      </c>
      <c r="AC38" s="34">
        <v>88.25</v>
      </c>
      <c r="AD38" s="34">
        <v>79.64</v>
      </c>
      <c r="AE38" s="34">
        <v>75.28</v>
      </c>
      <c r="AF38" s="34">
        <v>64.17</v>
      </c>
      <c r="AG38" s="34">
        <v>34.78</v>
      </c>
      <c r="AH38" s="34">
        <v>48.36</v>
      </c>
      <c r="AI38" s="34">
        <v>60.3</v>
      </c>
      <c r="AJ38" s="34">
        <v>60.56</v>
      </c>
      <c r="AK38" s="34"/>
      <c r="AL38" s="34"/>
      <c r="AM38" s="34"/>
      <c r="AN38" s="34">
        <v>18.87</v>
      </c>
      <c r="AO38" s="34">
        <v>55.15</v>
      </c>
      <c r="AP38" s="34">
        <v>60.68</v>
      </c>
      <c r="AQ38" s="19"/>
      <c r="AR38" s="34">
        <v>91.08</v>
      </c>
      <c r="AS38" s="34">
        <v>70.650000000000006</v>
      </c>
      <c r="AT38" s="34">
        <v>60.28</v>
      </c>
      <c r="AU38" s="34">
        <v>74.11</v>
      </c>
      <c r="AV38" s="34">
        <v>77.41</v>
      </c>
      <c r="AW38" s="34">
        <v>67.510000000000005</v>
      </c>
      <c r="AX38" s="34">
        <v>72.05</v>
      </c>
      <c r="AY38" s="34">
        <v>72.709999999999994</v>
      </c>
      <c r="AZ38" s="34">
        <v>67.44</v>
      </c>
      <c r="BA38" s="34">
        <v>70.69</v>
      </c>
      <c r="BB38" s="34">
        <v>46.43</v>
      </c>
      <c r="BC38" s="34">
        <v>49.6</v>
      </c>
      <c r="BD38" s="34">
        <v>74.94</v>
      </c>
      <c r="BE38" s="34">
        <v>64.52</v>
      </c>
      <c r="BF38" s="34"/>
      <c r="BG38" s="34"/>
      <c r="BH38" s="34"/>
      <c r="BI38" s="34">
        <v>51.62</v>
      </c>
      <c r="BJ38" s="34">
        <v>51.96</v>
      </c>
      <c r="BK38" s="34">
        <v>64.16</v>
      </c>
    </row>
    <row r="39" spans="1:63" x14ac:dyDescent="0.2">
      <c r="A39" s="13">
        <v>2003</v>
      </c>
      <c r="B39" s="34">
        <v>48.09</v>
      </c>
      <c r="C39" s="34">
        <v>57.72</v>
      </c>
      <c r="D39" s="34">
        <v>67.209999999999994</v>
      </c>
      <c r="E39" s="34">
        <v>88.45</v>
      </c>
      <c r="F39" s="34">
        <v>79.09</v>
      </c>
      <c r="G39" s="34">
        <v>69.89</v>
      </c>
      <c r="H39" s="34">
        <v>68.66</v>
      </c>
      <c r="I39" s="34">
        <v>74.95</v>
      </c>
      <c r="J39" s="34">
        <v>67.709999999999994</v>
      </c>
      <c r="K39" s="34">
        <v>81.14</v>
      </c>
      <c r="L39" s="34">
        <v>60.86</v>
      </c>
      <c r="M39" s="34">
        <v>55.2</v>
      </c>
      <c r="N39" s="34">
        <v>81.19</v>
      </c>
      <c r="O39" s="34">
        <v>66.819999999999993</v>
      </c>
      <c r="P39" s="34"/>
      <c r="Q39" s="34"/>
      <c r="R39" s="34"/>
      <c r="S39" s="34">
        <v>81.23</v>
      </c>
      <c r="T39" s="34">
        <v>50.31</v>
      </c>
      <c r="U39" s="34">
        <v>68.59</v>
      </c>
      <c r="V39" s="19"/>
      <c r="W39" s="34">
        <v>139.97</v>
      </c>
      <c r="X39" s="34">
        <v>79</v>
      </c>
      <c r="Y39" s="34">
        <v>57.29</v>
      </c>
      <c r="Z39" s="34">
        <v>79.180000000000007</v>
      </c>
      <c r="AA39" s="34">
        <v>85.77</v>
      </c>
      <c r="AB39" s="34">
        <v>70.89</v>
      </c>
      <c r="AC39" s="34">
        <v>89.19</v>
      </c>
      <c r="AD39" s="34">
        <v>80.22</v>
      </c>
      <c r="AE39" s="34">
        <v>79.27</v>
      </c>
      <c r="AF39" s="34">
        <v>73.08</v>
      </c>
      <c r="AG39" s="34">
        <v>43.35</v>
      </c>
      <c r="AH39" s="34">
        <v>47.58</v>
      </c>
      <c r="AI39" s="34">
        <v>69.900000000000006</v>
      </c>
      <c r="AJ39" s="34">
        <v>61.74</v>
      </c>
      <c r="AK39" s="34"/>
      <c r="AL39" s="34"/>
      <c r="AM39" s="34"/>
      <c r="AN39" s="34">
        <v>36.35</v>
      </c>
      <c r="AO39" s="34">
        <v>58.02</v>
      </c>
      <c r="AP39" s="34">
        <v>65.22</v>
      </c>
      <c r="AQ39" s="19"/>
      <c r="AR39" s="34">
        <v>90.28</v>
      </c>
      <c r="AS39" s="34">
        <v>71.69</v>
      </c>
      <c r="AT39" s="34">
        <v>63.57</v>
      </c>
      <c r="AU39" s="34">
        <v>81.459999999999994</v>
      </c>
      <c r="AV39" s="34">
        <v>82.95</v>
      </c>
      <c r="AW39" s="34">
        <v>70.08</v>
      </c>
      <c r="AX39" s="34">
        <v>74.42</v>
      </c>
      <c r="AY39" s="34">
        <v>75.459999999999994</v>
      </c>
      <c r="AZ39" s="34">
        <v>69.83</v>
      </c>
      <c r="BA39" s="34">
        <v>77.37</v>
      </c>
      <c r="BB39" s="34">
        <v>51.9</v>
      </c>
      <c r="BC39" s="34">
        <v>51.01</v>
      </c>
      <c r="BD39" s="34">
        <v>77.319999999999993</v>
      </c>
      <c r="BE39" s="34">
        <v>65.45</v>
      </c>
      <c r="BF39" s="34"/>
      <c r="BG39" s="34"/>
      <c r="BH39" s="34"/>
      <c r="BI39" s="34">
        <v>61.28</v>
      </c>
      <c r="BJ39" s="34">
        <v>52.49</v>
      </c>
      <c r="BK39" s="34">
        <v>67.260000000000005</v>
      </c>
    </row>
    <row r="40" spans="1:63" x14ac:dyDescent="0.2">
      <c r="A40" s="13">
        <v>2004</v>
      </c>
      <c r="B40" s="34">
        <v>49.38</v>
      </c>
      <c r="C40" s="34">
        <v>61.29</v>
      </c>
      <c r="D40" s="34">
        <v>68.78</v>
      </c>
      <c r="E40" s="34">
        <v>99.31</v>
      </c>
      <c r="F40" s="34">
        <v>84.37</v>
      </c>
      <c r="G40" s="34">
        <v>69.44</v>
      </c>
      <c r="H40" s="34">
        <v>72.48</v>
      </c>
      <c r="I40" s="34">
        <v>80.290000000000006</v>
      </c>
      <c r="J40" s="34">
        <v>70.39</v>
      </c>
      <c r="K40" s="34">
        <v>86.45</v>
      </c>
      <c r="L40" s="34">
        <v>71.58</v>
      </c>
      <c r="M40" s="34">
        <v>66.94</v>
      </c>
      <c r="N40" s="34">
        <v>86.57</v>
      </c>
      <c r="O40" s="34">
        <v>69.150000000000006</v>
      </c>
      <c r="P40" s="34"/>
      <c r="Q40" s="34"/>
      <c r="R40" s="34"/>
      <c r="S40" s="34">
        <v>86.24</v>
      </c>
      <c r="T40" s="34">
        <v>55.44</v>
      </c>
      <c r="U40" s="34">
        <v>72.63</v>
      </c>
      <c r="V40" s="19"/>
      <c r="W40" s="34">
        <v>117.95</v>
      </c>
      <c r="X40" s="34">
        <v>86.58</v>
      </c>
      <c r="Y40" s="34">
        <v>58.28</v>
      </c>
      <c r="Z40" s="34">
        <v>87.54</v>
      </c>
      <c r="AA40" s="34">
        <v>82.7</v>
      </c>
      <c r="AB40" s="34">
        <v>74.989999999999995</v>
      </c>
      <c r="AC40" s="34">
        <v>83.83</v>
      </c>
      <c r="AD40" s="34">
        <v>73.98</v>
      </c>
      <c r="AE40" s="34">
        <v>82.1</v>
      </c>
      <c r="AF40" s="34">
        <v>77.319999999999993</v>
      </c>
      <c r="AG40" s="34">
        <v>48.85</v>
      </c>
      <c r="AH40" s="34">
        <v>38.79</v>
      </c>
      <c r="AI40" s="34">
        <v>73.489999999999995</v>
      </c>
      <c r="AJ40" s="34">
        <v>57.7</v>
      </c>
      <c r="AK40" s="34"/>
      <c r="AL40" s="34"/>
      <c r="AM40" s="34"/>
      <c r="AN40" s="34">
        <v>44.61</v>
      </c>
      <c r="AO40" s="34">
        <v>65.510000000000005</v>
      </c>
      <c r="AP40" s="34">
        <v>65.88</v>
      </c>
      <c r="AQ40" s="19"/>
      <c r="AR40" s="34">
        <v>80.849999999999994</v>
      </c>
      <c r="AS40" s="34">
        <v>78.180000000000007</v>
      </c>
      <c r="AT40" s="34">
        <v>64.930000000000007</v>
      </c>
      <c r="AU40" s="34">
        <v>90.46</v>
      </c>
      <c r="AV40" s="34">
        <v>82.17</v>
      </c>
      <c r="AW40" s="34">
        <v>71.17</v>
      </c>
      <c r="AX40" s="34">
        <v>75.7</v>
      </c>
      <c r="AY40" s="34">
        <v>78.84</v>
      </c>
      <c r="AZ40" s="34">
        <v>72.52</v>
      </c>
      <c r="BA40" s="34">
        <v>82.22</v>
      </c>
      <c r="BB40" s="34">
        <v>59.88</v>
      </c>
      <c r="BC40" s="34">
        <v>48.94</v>
      </c>
      <c r="BD40" s="34">
        <v>82.09</v>
      </c>
      <c r="BE40" s="34">
        <v>65.41</v>
      </c>
      <c r="BF40" s="34"/>
      <c r="BG40" s="34"/>
      <c r="BH40" s="34"/>
      <c r="BI40" s="34">
        <v>67.959999999999994</v>
      </c>
      <c r="BJ40" s="34">
        <v>58.3</v>
      </c>
      <c r="BK40" s="34">
        <v>70</v>
      </c>
    </row>
    <row r="41" spans="1:63" x14ac:dyDescent="0.2">
      <c r="A41" s="13">
        <v>2005</v>
      </c>
      <c r="B41" s="34">
        <v>50.44</v>
      </c>
      <c r="C41" s="34">
        <v>68.2</v>
      </c>
      <c r="D41" s="34">
        <v>71.63</v>
      </c>
      <c r="E41" s="34">
        <v>102.46</v>
      </c>
      <c r="F41" s="34">
        <v>99.24</v>
      </c>
      <c r="G41" s="34">
        <v>75</v>
      </c>
      <c r="H41" s="34">
        <v>75.66</v>
      </c>
      <c r="I41" s="34">
        <v>79.209999999999994</v>
      </c>
      <c r="J41" s="34">
        <v>72.77</v>
      </c>
      <c r="K41" s="34">
        <v>85.75</v>
      </c>
      <c r="L41" s="34">
        <v>77.47</v>
      </c>
      <c r="M41" s="34">
        <v>64.33</v>
      </c>
      <c r="N41" s="34">
        <v>84.28</v>
      </c>
      <c r="O41" s="34">
        <v>69.319999999999993</v>
      </c>
      <c r="P41" s="34"/>
      <c r="Q41" s="34"/>
      <c r="R41" s="34"/>
      <c r="S41" s="34">
        <v>88.26</v>
      </c>
      <c r="T41" s="34">
        <v>58.48</v>
      </c>
      <c r="U41" s="34">
        <v>74.709999999999994</v>
      </c>
      <c r="V41" s="19"/>
      <c r="W41" s="34">
        <v>120.49</v>
      </c>
      <c r="X41" s="34">
        <v>103.28</v>
      </c>
      <c r="Y41" s="34">
        <v>60.93</v>
      </c>
      <c r="Z41" s="34">
        <v>90.2</v>
      </c>
      <c r="AA41" s="34">
        <v>90.68</v>
      </c>
      <c r="AB41" s="34">
        <v>82.3</v>
      </c>
      <c r="AC41" s="34">
        <v>80.900000000000006</v>
      </c>
      <c r="AD41" s="34">
        <v>77.94</v>
      </c>
      <c r="AE41" s="34">
        <v>96.47</v>
      </c>
      <c r="AF41" s="34">
        <v>80.22</v>
      </c>
      <c r="AG41" s="34">
        <v>59.72</v>
      </c>
      <c r="AH41" s="34">
        <v>45.34</v>
      </c>
      <c r="AI41" s="34">
        <v>77.12</v>
      </c>
      <c r="AJ41" s="34">
        <v>59.29</v>
      </c>
      <c r="AK41" s="34"/>
      <c r="AL41" s="34"/>
      <c r="AM41" s="34"/>
      <c r="AN41" s="34">
        <v>53.4</v>
      </c>
      <c r="AO41" s="34">
        <v>67.02</v>
      </c>
      <c r="AP41" s="34">
        <v>71.06</v>
      </c>
      <c r="AQ41" s="19"/>
      <c r="AR41" s="34">
        <v>82.59</v>
      </c>
      <c r="AS41" s="34">
        <v>92.32</v>
      </c>
      <c r="AT41" s="34">
        <v>67.7</v>
      </c>
      <c r="AU41" s="34">
        <v>93.25</v>
      </c>
      <c r="AV41" s="34">
        <v>91.86</v>
      </c>
      <c r="AW41" s="34">
        <v>77.31</v>
      </c>
      <c r="AX41" s="34">
        <v>77.17</v>
      </c>
      <c r="AY41" s="34">
        <v>78.66</v>
      </c>
      <c r="AZ41" s="34">
        <v>77.75</v>
      </c>
      <c r="BA41" s="34">
        <v>82.98</v>
      </c>
      <c r="BB41" s="34">
        <v>68.53</v>
      </c>
      <c r="BC41" s="34">
        <v>52.36</v>
      </c>
      <c r="BD41" s="34">
        <v>81.78</v>
      </c>
      <c r="BE41" s="34">
        <v>66.11</v>
      </c>
      <c r="BF41" s="34"/>
      <c r="BG41" s="34"/>
      <c r="BH41" s="34"/>
      <c r="BI41" s="34">
        <v>73.28</v>
      </c>
      <c r="BJ41" s="34">
        <v>60.92</v>
      </c>
      <c r="BK41" s="34">
        <v>73.28</v>
      </c>
    </row>
    <row r="42" spans="1:63" x14ac:dyDescent="0.2">
      <c r="A42" s="13">
        <v>2006</v>
      </c>
      <c r="B42" s="34">
        <v>54.62</v>
      </c>
      <c r="C42" s="34">
        <v>84.38</v>
      </c>
      <c r="D42" s="34">
        <v>75.319999999999993</v>
      </c>
      <c r="E42" s="34">
        <v>107.05</v>
      </c>
      <c r="F42" s="34">
        <v>97.37</v>
      </c>
      <c r="G42" s="34">
        <v>80.25</v>
      </c>
      <c r="H42" s="34">
        <v>82.21</v>
      </c>
      <c r="I42" s="34">
        <v>83.21</v>
      </c>
      <c r="J42" s="34">
        <v>73.48</v>
      </c>
      <c r="K42" s="34">
        <v>83.19</v>
      </c>
      <c r="L42" s="34">
        <v>90.37</v>
      </c>
      <c r="M42" s="34">
        <v>66.319999999999993</v>
      </c>
      <c r="N42" s="34">
        <v>90.5</v>
      </c>
      <c r="O42" s="34">
        <v>71.56</v>
      </c>
      <c r="P42" s="34"/>
      <c r="Q42" s="34"/>
      <c r="R42" s="34"/>
      <c r="S42" s="34">
        <v>93.3</v>
      </c>
      <c r="T42" s="34">
        <v>59.28</v>
      </c>
      <c r="U42" s="34">
        <v>79.17</v>
      </c>
      <c r="V42" s="19"/>
      <c r="W42" s="34">
        <v>128.59</v>
      </c>
      <c r="X42" s="34">
        <v>109.71</v>
      </c>
      <c r="Y42" s="34">
        <v>62.34</v>
      </c>
      <c r="Z42" s="34">
        <v>122.59</v>
      </c>
      <c r="AA42" s="34">
        <v>92.46</v>
      </c>
      <c r="AB42" s="34">
        <v>81.41</v>
      </c>
      <c r="AC42" s="34">
        <v>81.37</v>
      </c>
      <c r="AD42" s="34">
        <v>72.959999999999994</v>
      </c>
      <c r="AE42" s="34">
        <v>91.75</v>
      </c>
      <c r="AF42" s="34">
        <v>79.72</v>
      </c>
      <c r="AG42" s="34">
        <v>56.79</v>
      </c>
      <c r="AH42" s="34">
        <v>45.46</v>
      </c>
      <c r="AI42" s="34">
        <v>76.930000000000007</v>
      </c>
      <c r="AJ42" s="34">
        <v>57.61</v>
      </c>
      <c r="AK42" s="34"/>
      <c r="AL42" s="34"/>
      <c r="AM42" s="34"/>
      <c r="AN42" s="34">
        <v>55.26</v>
      </c>
      <c r="AO42" s="34">
        <v>65.58</v>
      </c>
      <c r="AP42" s="34">
        <v>71.92</v>
      </c>
      <c r="AQ42" s="19"/>
      <c r="AR42" s="34">
        <v>88.58</v>
      </c>
      <c r="AS42" s="34">
        <v>100.44</v>
      </c>
      <c r="AT42" s="34">
        <v>70.55</v>
      </c>
      <c r="AU42" s="34">
        <v>118.17</v>
      </c>
      <c r="AV42" s="34">
        <v>92.65</v>
      </c>
      <c r="AW42" s="34">
        <v>80.459999999999994</v>
      </c>
      <c r="AX42" s="34">
        <v>81.99</v>
      </c>
      <c r="AY42" s="34">
        <v>81.03</v>
      </c>
      <c r="AZ42" s="34">
        <v>77.180000000000007</v>
      </c>
      <c r="BA42" s="34">
        <v>81.27</v>
      </c>
      <c r="BB42" s="34">
        <v>72.91</v>
      </c>
      <c r="BC42" s="34">
        <v>53.17</v>
      </c>
      <c r="BD42" s="34">
        <v>85.88</v>
      </c>
      <c r="BE42" s="34">
        <v>66.91</v>
      </c>
      <c r="BF42" s="34"/>
      <c r="BG42" s="34"/>
      <c r="BH42" s="34"/>
      <c r="BI42" s="34">
        <v>76.900000000000006</v>
      </c>
      <c r="BJ42" s="34">
        <v>61.1</v>
      </c>
      <c r="BK42" s="34">
        <v>76.349999999999994</v>
      </c>
    </row>
    <row r="43" spans="1:63" x14ac:dyDescent="0.2">
      <c r="A43" s="13">
        <v>2007</v>
      </c>
      <c r="B43" s="34">
        <v>69.709999999999994</v>
      </c>
      <c r="C43" s="34">
        <v>88.14</v>
      </c>
      <c r="D43" s="34">
        <v>77.92</v>
      </c>
      <c r="E43" s="34">
        <v>112.17</v>
      </c>
      <c r="F43" s="34">
        <v>107.17</v>
      </c>
      <c r="G43" s="34">
        <v>84.29</v>
      </c>
      <c r="H43" s="34">
        <v>85.17</v>
      </c>
      <c r="I43" s="34">
        <v>88.13</v>
      </c>
      <c r="J43" s="34">
        <v>74.59</v>
      </c>
      <c r="K43" s="34">
        <v>89.89</v>
      </c>
      <c r="L43" s="34">
        <v>94.03</v>
      </c>
      <c r="M43" s="34">
        <v>73.77</v>
      </c>
      <c r="N43" s="34">
        <v>92.45</v>
      </c>
      <c r="O43" s="34">
        <v>76.2</v>
      </c>
      <c r="P43" s="34"/>
      <c r="Q43" s="34"/>
      <c r="R43" s="34"/>
      <c r="S43" s="34">
        <v>83.66</v>
      </c>
      <c r="T43" s="34">
        <v>65.16</v>
      </c>
      <c r="U43" s="34">
        <v>82.79</v>
      </c>
      <c r="V43" s="19"/>
      <c r="W43" s="34">
        <v>104.25</v>
      </c>
      <c r="X43" s="34">
        <v>106.01</v>
      </c>
      <c r="Y43" s="34">
        <v>59.38</v>
      </c>
      <c r="Z43" s="34">
        <v>120.4</v>
      </c>
      <c r="AA43" s="34">
        <v>89.07</v>
      </c>
      <c r="AB43" s="34">
        <v>85.33</v>
      </c>
      <c r="AC43" s="34">
        <v>78.81</v>
      </c>
      <c r="AD43" s="34">
        <v>68.23</v>
      </c>
      <c r="AE43" s="34">
        <v>84.04</v>
      </c>
      <c r="AF43" s="34">
        <v>82.53</v>
      </c>
      <c r="AG43" s="34">
        <v>68.84</v>
      </c>
      <c r="AH43" s="34">
        <v>43.63</v>
      </c>
      <c r="AI43" s="34">
        <v>76.290000000000006</v>
      </c>
      <c r="AJ43" s="34">
        <v>55.06</v>
      </c>
      <c r="AK43" s="34"/>
      <c r="AL43" s="34"/>
      <c r="AM43" s="34"/>
      <c r="AN43" s="34">
        <v>60.8</v>
      </c>
      <c r="AO43" s="34">
        <v>57.61</v>
      </c>
      <c r="AP43" s="34">
        <v>72.489999999999995</v>
      </c>
      <c r="AQ43" s="19"/>
      <c r="AR43" s="34">
        <v>85.34</v>
      </c>
      <c r="AS43" s="34">
        <v>98.39</v>
      </c>
      <c r="AT43" s="34">
        <v>71.08</v>
      </c>
      <c r="AU43" s="34">
        <v>117.93</v>
      </c>
      <c r="AV43" s="34">
        <v>92.79</v>
      </c>
      <c r="AW43" s="34">
        <v>84.45</v>
      </c>
      <c r="AX43" s="34">
        <v>83.34</v>
      </c>
      <c r="AY43" s="34">
        <v>84.16</v>
      </c>
      <c r="AZ43" s="34">
        <v>76.3</v>
      </c>
      <c r="BA43" s="34">
        <v>86.36</v>
      </c>
      <c r="BB43" s="34">
        <v>81.13</v>
      </c>
      <c r="BC43" s="34">
        <v>54.92</v>
      </c>
      <c r="BD43" s="34">
        <v>86.96</v>
      </c>
      <c r="BE43" s="34">
        <v>68.900000000000006</v>
      </c>
      <c r="BF43" s="34"/>
      <c r="BG43" s="34"/>
      <c r="BH43" s="34"/>
      <c r="BI43" s="34">
        <v>74.25</v>
      </c>
      <c r="BJ43" s="34">
        <v>63.04</v>
      </c>
      <c r="BK43" s="34">
        <v>78.790000000000006</v>
      </c>
    </row>
    <row r="44" spans="1:63" x14ac:dyDescent="0.2">
      <c r="A44" s="13">
        <v>2008</v>
      </c>
      <c r="B44" s="34">
        <v>73.180000000000007</v>
      </c>
      <c r="C44" s="34">
        <v>85</v>
      </c>
      <c r="D44" s="34">
        <v>81.06</v>
      </c>
      <c r="E44" s="34">
        <v>126.45</v>
      </c>
      <c r="F44" s="34">
        <v>100</v>
      </c>
      <c r="G44" s="34">
        <v>83.47</v>
      </c>
      <c r="H44" s="34">
        <v>83.49</v>
      </c>
      <c r="I44" s="34">
        <v>89.35</v>
      </c>
      <c r="J44" s="34">
        <v>72.900000000000006</v>
      </c>
      <c r="K44" s="34">
        <v>92.38</v>
      </c>
      <c r="L44" s="34">
        <v>89.45</v>
      </c>
      <c r="M44" s="34">
        <v>73.97</v>
      </c>
      <c r="N44" s="34">
        <v>91.18</v>
      </c>
      <c r="O44" s="34">
        <v>77.36</v>
      </c>
      <c r="P44" s="34"/>
      <c r="Q44" s="34"/>
      <c r="R44" s="34"/>
      <c r="S44" s="34">
        <v>83.56</v>
      </c>
      <c r="T44" s="34">
        <v>71.11</v>
      </c>
      <c r="U44" s="34">
        <v>82.86</v>
      </c>
      <c r="V44" s="19"/>
      <c r="W44" s="34">
        <v>129.83000000000001</v>
      </c>
      <c r="X44" s="34">
        <v>136.01</v>
      </c>
      <c r="Y44" s="34">
        <v>60.88</v>
      </c>
      <c r="Z44" s="34">
        <v>120.74</v>
      </c>
      <c r="AA44" s="34">
        <v>97.48</v>
      </c>
      <c r="AB44" s="34">
        <v>90.31</v>
      </c>
      <c r="AC44" s="34">
        <v>82.04</v>
      </c>
      <c r="AD44" s="34">
        <v>70.38</v>
      </c>
      <c r="AE44" s="34">
        <v>89.04</v>
      </c>
      <c r="AF44" s="34">
        <v>85.62</v>
      </c>
      <c r="AG44" s="34">
        <v>61.49</v>
      </c>
      <c r="AH44" s="34">
        <v>50.33</v>
      </c>
      <c r="AI44" s="34">
        <v>83.93</v>
      </c>
      <c r="AJ44" s="34">
        <v>57.41</v>
      </c>
      <c r="AK44" s="34"/>
      <c r="AL44" s="34"/>
      <c r="AM44" s="34"/>
      <c r="AN44" s="34">
        <v>61.78</v>
      </c>
      <c r="AO44" s="34">
        <v>62.19</v>
      </c>
      <c r="AP44" s="34">
        <v>76.23</v>
      </c>
      <c r="AQ44" s="19"/>
      <c r="AR44" s="34">
        <v>99.17</v>
      </c>
      <c r="AS44" s="34">
        <v>120.57</v>
      </c>
      <c r="AT44" s="34">
        <v>73.61</v>
      </c>
      <c r="AU44" s="34">
        <v>121.93</v>
      </c>
      <c r="AV44" s="34">
        <v>96.99</v>
      </c>
      <c r="AW44" s="34">
        <v>85.63</v>
      </c>
      <c r="AX44" s="34">
        <v>83.11</v>
      </c>
      <c r="AY44" s="34">
        <v>85.54</v>
      </c>
      <c r="AZ44" s="34">
        <v>76.09</v>
      </c>
      <c r="BA44" s="34">
        <v>89.08</v>
      </c>
      <c r="BB44" s="34">
        <v>75.06</v>
      </c>
      <c r="BC44" s="34">
        <v>59.03</v>
      </c>
      <c r="BD44" s="34">
        <v>88.71</v>
      </c>
      <c r="BE44" s="34">
        <v>70.5</v>
      </c>
      <c r="BF44" s="34"/>
      <c r="BG44" s="34"/>
      <c r="BH44" s="34"/>
      <c r="BI44" s="34">
        <v>74.650000000000006</v>
      </c>
      <c r="BJ44" s="34">
        <v>68.599999999999994</v>
      </c>
      <c r="BK44" s="34">
        <v>80.28</v>
      </c>
    </row>
    <row r="45" spans="1:63" x14ac:dyDescent="0.2">
      <c r="A45" s="13">
        <v>2009</v>
      </c>
      <c r="B45" s="34">
        <v>67.709999999999994</v>
      </c>
      <c r="C45" s="34">
        <v>97.87</v>
      </c>
      <c r="D45" s="34">
        <v>83.05</v>
      </c>
      <c r="E45" s="34">
        <v>123.16</v>
      </c>
      <c r="F45" s="34">
        <v>99.14</v>
      </c>
      <c r="G45" s="34">
        <v>80.680000000000007</v>
      </c>
      <c r="H45" s="34">
        <v>87.11</v>
      </c>
      <c r="I45" s="34">
        <v>88.5</v>
      </c>
      <c r="J45" s="34">
        <v>72.73</v>
      </c>
      <c r="K45" s="34">
        <v>84.55</v>
      </c>
      <c r="L45" s="34">
        <v>87.21</v>
      </c>
      <c r="M45" s="34">
        <v>75.569999999999993</v>
      </c>
      <c r="N45" s="34">
        <v>92.5</v>
      </c>
      <c r="O45" s="34">
        <v>78.540000000000006</v>
      </c>
      <c r="P45" s="34"/>
      <c r="Q45" s="34"/>
      <c r="R45" s="34"/>
      <c r="S45" s="34">
        <v>92.78</v>
      </c>
      <c r="T45" s="34">
        <v>78.66</v>
      </c>
      <c r="U45" s="34">
        <v>83.31</v>
      </c>
      <c r="V45" s="19"/>
      <c r="W45" s="34">
        <v>124.02</v>
      </c>
      <c r="X45" s="34">
        <v>89.11</v>
      </c>
      <c r="Y45" s="34">
        <v>57.4</v>
      </c>
      <c r="Z45" s="34">
        <v>154.05000000000001</v>
      </c>
      <c r="AA45" s="34">
        <v>96.55</v>
      </c>
      <c r="AB45" s="34">
        <v>64.06</v>
      </c>
      <c r="AC45" s="34">
        <v>78.77</v>
      </c>
      <c r="AD45" s="34">
        <v>44.76</v>
      </c>
      <c r="AE45" s="34">
        <v>67.069999999999993</v>
      </c>
      <c r="AF45" s="34">
        <v>87.55</v>
      </c>
      <c r="AG45" s="34">
        <v>79.06</v>
      </c>
      <c r="AH45" s="34">
        <v>50.86</v>
      </c>
      <c r="AI45" s="34">
        <v>85.08</v>
      </c>
      <c r="AJ45" s="34">
        <v>62.44</v>
      </c>
      <c r="AK45" s="34"/>
      <c r="AL45" s="34"/>
      <c r="AM45" s="34"/>
      <c r="AN45" s="34">
        <v>47.37</v>
      </c>
      <c r="AO45" s="34">
        <v>58.13</v>
      </c>
      <c r="AP45" s="34">
        <v>74.650000000000006</v>
      </c>
      <c r="AQ45" s="19"/>
      <c r="AR45" s="34">
        <v>93.55</v>
      </c>
      <c r="AS45" s="34">
        <v>87.26</v>
      </c>
      <c r="AT45" s="34">
        <v>73.510000000000005</v>
      </c>
      <c r="AU45" s="34">
        <v>145.52000000000001</v>
      </c>
      <c r="AV45" s="34">
        <v>96.1</v>
      </c>
      <c r="AW45" s="34">
        <v>74.62</v>
      </c>
      <c r="AX45" s="34">
        <v>84.67</v>
      </c>
      <c r="AY45" s="34">
        <v>79.95</v>
      </c>
      <c r="AZ45" s="34">
        <v>71.06</v>
      </c>
      <c r="BA45" s="34">
        <v>85.25</v>
      </c>
      <c r="BB45" s="34">
        <v>83.31</v>
      </c>
      <c r="BC45" s="34">
        <v>59.98</v>
      </c>
      <c r="BD45" s="34">
        <v>89.97</v>
      </c>
      <c r="BE45" s="34">
        <v>73.13</v>
      </c>
      <c r="BF45" s="34"/>
      <c r="BG45" s="34"/>
      <c r="BH45" s="34"/>
      <c r="BI45" s="34">
        <v>72.84</v>
      </c>
      <c r="BJ45" s="34">
        <v>72.88</v>
      </c>
      <c r="BK45" s="34">
        <v>79.94</v>
      </c>
    </row>
    <row r="46" spans="1:63" x14ac:dyDescent="0.2">
      <c r="A46" s="13">
        <v>2010</v>
      </c>
      <c r="B46" s="34">
        <v>64.709999999999994</v>
      </c>
      <c r="C46" s="34">
        <v>100.04</v>
      </c>
      <c r="D46" s="34">
        <v>84.13</v>
      </c>
      <c r="E46" s="34">
        <v>112.03</v>
      </c>
      <c r="F46" s="34">
        <v>90.34</v>
      </c>
      <c r="G46" s="34">
        <v>82.92</v>
      </c>
      <c r="H46" s="34">
        <v>88.5</v>
      </c>
      <c r="I46" s="34">
        <v>91.5</v>
      </c>
      <c r="J46" s="34">
        <v>77.260000000000005</v>
      </c>
      <c r="K46" s="34">
        <v>82.12</v>
      </c>
      <c r="L46" s="34">
        <v>90.49</v>
      </c>
      <c r="M46" s="34">
        <v>70.430000000000007</v>
      </c>
      <c r="N46" s="34">
        <v>94.11</v>
      </c>
      <c r="O46" s="34">
        <v>75.86</v>
      </c>
      <c r="P46" s="34"/>
      <c r="Q46" s="34"/>
      <c r="R46" s="34"/>
      <c r="S46" s="34">
        <v>92.12</v>
      </c>
      <c r="T46" s="34">
        <v>81.89</v>
      </c>
      <c r="U46" s="34">
        <v>83.94</v>
      </c>
      <c r="V46" s="19"/>
      <c r="W46" s="34">
        <v>99.15</v>
      </c>
      <c r="X46" s="34">
        <v>121.7</v>
      </c>
      <c r="Y46" s="34">
        <v>72.44</v>
      </c>
      <c r="Z46" s="34">
        <v>101.96</v>
      </c>
      <c r="AA46" s="34">
        <v>98.28</v>
      </c>
      <c r="AB46" s="34">
        <v>70.45</v>
      </c>
      <c r="AC46" s="34">
        <v>82.15</v>
      </c>
      <c r="AD46" s="34">
        <v>63.8</v>
      </c>
      <c r="AE46" s="34">
        <v>81.69</v>
      </c>
      <c r="AF46" s="34">
        <v>92.21</v>
      </c>
      <c r="AG46" s="34">
        <v>69.2</v>
      </c>
      <c r="AH46" s="34">
        <v>56.08</v>
      </c>
      <c r="AI46" s="34">
        <v>89.76</v>
      </c>
      <c r="AJ46" s="34">
        <v>72.72</v>
      </c>
      <c r="AK46" s="34"/>
      <c r="AL46" s="34"/>
      <c r="AM46" s="34"/>
      <c r="AN46" s="34">
        <v>48.64</v>
      </c>
      <c r="AO46" s="34">
        <v>65.64</v>
      </c>
      <c r="AP46" s="34">
        <v>77.89</v>
      </c>
      <c r="AQ46" s="19"/>
      <c r="AR46" s="34">
        <v>80.819999999999993</v>
      </c>
      <c r="AS46" s="34">
        <v>112.64</v>
      </c>
      <c r="AT46" s="34">
        <v>79.91</v>
      </c>
      <c r="AU46" s="34">
        <v>104.63</v>
      </c>
      <c r="AV46" s="34">
        <v>94.75</v>
      </c>
      <c r="AW46" s="34">
        <v>78.33</v>
      </c>
      <c r="AX46" s="34">
        <v>86.65</v>
      </c>
      <c r="AY46" s="34">
        <v>86.09</v>
      </c>
      <c r="AZ46" s="34">
        <v>77.819999999999993</v>
      </c>
      <c r="BA46" s="34">
        <v>85.61</v>
      </c>
      <c r="BB46" s="34">
        <v>79.7</v>
      </c>
      <c r="BC46" s="34">
        <v>60.97</v>
      </c>
      <c r="BD46" s="34">
        <v>92.7</v>
      </c>
      <c r="BE46" s="34">
        <v>75.09</v>
      </c>
      <c r="BF46" s="34"/>
      <c r="BG46" s="34"/>
      <c r="BH46" s="34"/>
      <c r="BI46" s="34">
        <v>73.09</v>
      </c>
      <c r="BJ46" s="34">
        <v>77.319999999999993</v>
      </c>
      <c r="BK46" s="34">
        <v>81.59</v>
      </c>
    </row>
    <row r="47" spans="1:63" x14ac:dyDescent="0.2">
      <c r="A47" s="13">
        <v>2011</v>
      </c>
      <c r="B47" s="34">
        <v>63.16</v>
      </c>
      <c r="C47" s="34">
        <v>100.39</v>
      </c>
      <c r="D47" s="34">
        <v>85.28</v>
      </c>
      <c r="E47" s="34">
        <v>109.97</v>
      </c>
      <c r="F47" s="34">
        <v>82.29</v>
      </c>
      <c r="G47" s="34">
        <v>86.56</v>
      </c>
      <c r="H47" s="34">
        <v>88.81</v>
      </c>
      <c r="I47" s="34">
        <v>90.94</v>
      </c>
      <c r="J47" s="34">
        <v>78.16</v>
      </c>
      <c r="K47" s="34">
        <v>82.93</v>
      </c>
      <c r="L47" s="34">
        <v>89.94</v>
      </c>
      <c r="M47" s="34">
        <v>72.38</v>
      </c>
      <c r="N47" s="34">
        <v>93.6</v>
      </c>
      <c r="O47" s="34">
        <v>76.16</v>
      </c>
      <c r="P47" s="34"/>
      <c r="Q47" s="34"/>
      <c r="R47" s="34"/>
      <c r="S47" s="34">
        <v>91.38</v>
      </c>
      <c r="T47" s="34">
        <v>80.41</v>
      </c>
      <c r="U47" s="34">
        <v>84.48</v>
      </c>
      <c r="V47" s="19"/>
      <c r="W47" s="34">
        <v>130.33000000000001</v>
      </c>
      <c r="X47" s="34">
        <v>134.35</v>
      </c>
      <c r="Y47" s="34">
        <v>76.94</v>
      </c>
      <c r="Z47" s="34">
        <v>75.73</v>
      </c>
      <c r="AA47" s="34">
        <v>102.01</v>
      </c>
      <c r="AB47" s="34">
        <v>74.900000000000006</v>
      </c>
      <c r="AC47" s="34">
        <v>75.02</v>
      </c>
      <c r="AD47" s="34">
        <v>87.31</v>
      </c>
      <c r="AE47" s="34">
        <v>93.58</v>
      </c>
      <c r="AF47" s="34">
        <v>97.93</v>
      </c>
      <c r="AG47" s="34">
        <v>74.260000000000005</v>
      </c>
      <c r="AH47" s="34">
        <v>68.239999999999995</v>
      </c>
      <c r="AI47" s="34">
        <v>85.53</v>
      </c>
      <c r="AJ47" s="34">
        <v>77.39</v>
      </c>
      <c r="AK47" s="34"/>
      <c r="AL47" s="34"/>
      <c r="AM47" s="34"/>
      <c r="AN47" s="34">
        <v>64.95</v>
      </c>
      <c r="AO47" s="34">
        <v>72.87</v>
      </c>
      <c r="AP47" s="34">
        <v>82.1</v>
      </c>
      <c r="AQ47" s="19"/>
      <c r="AR47" s="34">
        <v>93.65</v>
      </c>
      <c r="AS47" s="34">
        <v>122.29</v>
      </c>
      <c r="AT47" s="34">
        <v>82.3</v>
      </c>
      <c r="AU47" s="34">
        <v>85.35</v>
      </c>
      <c r="AV47" s="34">
        <v>94.83</v>
      </c>
      <c r="AW47" s="34">
        <v>82.27</v>
      </c>
      <c r="AX47" s="34">
        <v>84.73</v>
      </c>
      <c r="AY47" s="34">
        <v>90.35</v>
      </c>
      <c r="AZ47" s="34">
        <v>81.09</v>
      </c>
      <c r="BA47" s="34">
        <v>88.29</v>
      </c>
      <c r="BB47" s="34">
        <v>82.02</v>
      </c>
      <c r="BC47" s="34">
        <v>68.69</v>
      </c>
      <c r="BD47" s="34">
        <v>90.81</v>
      </c>
      <c r="BE47" s="34">
        <v>76.849999999999994</v>
      </c>
      <c r="BF47" s="34"/>
      <c r="BG47" s="34"/>
      <c r="BH47" s="34"/>
      <c r="BI47" s="34">
        <v>80.12</v>
      </c>
      <c r="BJ47" s="34">
        <v>78.3</v>
      </c>
      <c r="BK47" s="34">
        <v>83.55</v>
      </c>
    </row>
    <row r="48" spans="1:63" x14ac:dyDescent="0.2">
      <c r="A48" s="13">
        <v>2012</v>
      </c>
      <c r="B48" s="34">
        <v>72.150000000000006</v>
      </c>
      <c r="C48" s="34">
        <v>100.07</v>
      </c>
      <c r="D48" s="34">
        <v>84.77</v>
      </c>
      <c r="E48" s="34">
        <v>115.73</v>
      </c>
      <c r="F48" s="34">
        <v>80.47</v>
      </c>
      <c r="G48" s="34">
        <v>86.89</v>
      </c>
      <c r="H48" s="34">
        <v>87.92</v>
      </c>
      <c r="I48" s="34">
        <v>89.88</v>
      </c>
      <c r="J48" s="34">
        <v>78.05</v>
      </c>
      <c r="K48" s="34">
        <v>84.42</v>
      </c>
      <c r="L48" s="34">
        <v>87.26</v>
      </c>
      <c r="M48" s="34">
        <v>67.09</v>
      </c>
      <c r="N48" s="34">
        <v>91.18</v>
      </c>
      <c r="O48" s="34">
        <v>75.97</v>
      </c>
      <c r="P48" s="34"/>
      <c r="Q48" s="34"/>
      <c r="R48" s="34"/>
      <c r="S48" s="34">
        <v>89.89</v>
      </c>
      <c r="T48" s="34">
        <v>83.84</v>
      </c>
      <c r="U48" s="34">
        <v>83.88</v>
      </c>
      <c r="V48" s="19"/>
      <c r="W48" s="34">
        <v>104.87</v>
      </c>
      <c r="X48" s="34">
        <v>120.69</v>
      </c>
      <c r="Y48" s="34">
        <v>82.41</v>
      </c>
      <c r="Z48" s="34">
        <v>101.75</v>
      </c>
      <c r="AA48" s="34">
        <v>101.07</v>
      </c>
      <c r="AB48" s="34">
        <v>78.02</v>
      </c>
      <c r="AC48" s="34">
        <v>77.33</v>
      </c>
      <c r="AD48" s="34">
        <v>83.94</v>
      </c>
      <c r="AE48" s="34">
        <v>92.01</v>
      </c>
      <c r="AF48" s="34">
        <v>99.72</v>
      </c>
      <c r="AG48" s="34">
        <v>74.7</v>
      </c>
      <c r="AH48" s="34">
        <v>88.01</v>
      </c>
      <c r="AI48" s="34">
        <v>82.61</v>
      </c>
      <c r="AJ48" s="34">
        <v>84.67</v>
      </c>
      <c r="AK48" s="34"/>
      <c r="AL48" s="34"/>
      <c r="AM48" s="34"/>
      <c r="AN48" s="34">
        <v>58.16</v>
      </c>
      <c r="AO48" s="34">
        <v>80.900000000000006</v>
      </c>
      <c r="AP48" s="34">
        <v>85.55</v>
      </c>
      <c r="AQ48" s="19"/>
      <c r="AR48" s="34">
        <v>87.22</v>
      </c>
      <c r="AS48" s="34">
        <v>112.04</v>
      </c>
      <c r="AT48" s="34">
        <v>83.96</v>
      </c>
      <c r="AU48" s="34">
        <v>105.57</v>
      </c>
      <c r="AV48" s="34">
        <v>93.62</v>
      </c>
      <c r="AW48" s="34">
        <v>83.63</v>
      </c>
      <c r="AX48" s="34">
        <v>84.8</v>
      </c>
      <c r="AY48" s="34">
        <v>88.82</v>
      </c>
      <c r="AZ48" s="34">
        <v>80.69</v>
      </c>
      <c r="BA48" s="34">
        <v>89.88</v>
      </c>
      <c r="BB48" s="34">
        <v>80.92</v>
      </c>
      <c r="BC48" s="34">
        <v>77.42</v>
      </c>
      <c r="BD48" s="34">
        <v>88.19</v>
      </c>
      <c r="BE48" s="34">
        <v>79.03</v>
      </c>
      <c r="BF48" s="34"/>
      <c r="BG48" s="34"/>
      <c r="BH48" s="34"/>
      <c r="BI48" s="34">
        <v>76.3</v>
      </c>
      <c r="BJ48" s="34">
        <v>83.02</v>
      </c>
      <c r="BK48" s="34">
        <v>84.49</v>
      </c>
    </row>
    <row r="49" spans="1:63" x14ac:dyDescent="0.2">
      <c r="A49" s="13">
        <v>2013</v>
      </c>
      <c r="B49" s="34">
        <v>80.56</v>
      </c>
      <c r="C49" s="34">
        <v>95.58</v>
      </c>
      <c r="D49" s="34">
        <v>90.77</v>
      </c>
      <c r="E49" s="34">
        <v>112.53</v>
      </c>
      <c r="F49" s="34">
        <v>79.849999999999994</v>
      </c>
      <c r="G49" s="34">
        <v>87.49</v>
      </c>
      <c r="H49" s="34">
        <v>87.48</v>
      </c>
      <c r="I49" s="34">
        <v>96.33</v>
      </c>
      <c r="J49" s="34">
        <v>79.400000000000006</v>
      </c>
      <c r="K49" s="34">
        <v>84.6</v>
      </c>
      <c r="L49" s="34">
        <v>93.21</v>
      </c>
      <c r="M49" s="34">
        <v>72.010000000000005</v>
      </c>
      <c r="N49" s="34">
        <v>95.27</v>
      </c>
      <c r="O49" s="34">
        <v>84.05</v>
      </c>
      <c r="P49" s="34"/>
      <c r="Q49" s="34"/>
      <c r="R49" s="34"/>
      <c r="S49" s="34">
        <v>98.62</v>
      </c>
      <c r="T49" s="34">
        <v>81.78</v>
      </c>
      <c r="U49" s="34">
        <v>86.74</v>
      </c>
      <c r="V49" s="19"/>
      <c r="W49" s="34">
        <v>102.77</v>
      </c>
      <c r="X49" s="34">
        <v>108.76</v>
      </c>
      <c r="Y49" s="34">
        <v>87.84</v>
      </c>
      <c r="Z49" s="34">
        <v>107.28</v>
      </c>
      <c r="AA49" s="34">
        <v>97.94</v>
      </c>
      <c r="AB49" s="34">
        <v>86.63</v>
      </c>
      <c r="AC49" s="34">
        <v>77.78</v>
      </c>
      <c r="AD49" s="34">
        <v>80.650000000000006</v>
      </c>
      <c r="AE49" s="34">
        <v>97.3</v>
      </c>
      <c r="AF49" s="34">
        <v>97.34</v>
      </c>
      <c r="AG49" s="34">
        <v>77.040000000000006</v>
      </c>
      <c r="AH49" s="34">
        <v>91.23</v>
      </c>
      <c r="AI49" s="34">
        <v>82.21</v>
      </c>
      <c r="AJ49" s="34">
        <v>94.87</v>
      </c>
      <c r="AK49" s="34"/>
      <c r="AL49" s="34"/>
      <c r="AM49" s="34"/>
      <c r="AN49" s="34">
        <v>73.72</v>
      </c>
      <c r="AO49" s="34">
        <v>82.1</v>
      </c>
      <c r="AP49" s="34">
        <v>88.04</v>
      </c>
      <c r="AQ49" s="19"/>
      <c r="AR49" s="34">
        <v>90.77</v>
      </c>
      <c r="AS49" s="34">
        <v>102.24</v>
      </c>
      <c r="AT49" s="34">
        <v>89.76</v>
      </c>
      <c r="AU49" s="34">
        <v>108.61</v>
      </c>
      <c r="AV49" s="34">
        <v>91.3</v>
      </c>
      <c r="AW49" s="34">
        <v>87.19</v>
      </c>
      <c r="AX49" s="34">
        <v>84.62</v>
      </c>
      <c r="AY49" s="34">
        <v>93.38</v>
      </c>
      <c r="AZ49" s="34">
        <v>82.8</v>
      </c>
      <c r="BA49" s="34">
        <v>89.14</v>
      </c>
      <c r="BB49" s="34">
        <v>85.03</v>
      </c>
      <c r="BC49" s="34">
        <v>81.33</v>
      </c>
      <c r="BD49" s="34">
        <v>90.63</v>
      </c>
      <c r="BE49" s="34">
        <v>87.8</v>
      </c>
      <c r="BF49" s="34"/>
      <c r="BG49" s="34"/>
      <c r="BH49" s="34"/>
      <c r="BI49" s="34">
        <v>88.02</v>
      </c>
      <c r="BJ49" s="34">
        <v>81.87</v>
      </c>
      <c r="BK49" s="34">
        <v>87.2</v>
      </c>
    </row>
    <row r="50" spans="1:63" x14ac:dyDescent="0.2">
      <c r="A50" s="13">
        <v>2014</v>
      </c>
      <c r="B50" s="34">
        <v>62.87</v>
      </c>
      <c r="C50" s="34">
        <v>111.11</v>
      </c>
      <c r="D50" s="34">
        <v>90.69</v>
      </c>
      <c r="E50" s="34">
        <v>114.43</v>
      </c>
      <c r="F50" s="34">
        <v>82.57</v>
      </c>
      <c r="G50" s="34">
        <v>84.92</v>
      </c>
      <c r="H50" s="34">
        <v>87.72</v>
      </c>
      <c r="I50" s="34">
        <v>95.97</v>
      </c>
      <c r="J50" s="34">
        <v>80.92</v>
      </c>
      <c r="K50" s="34">
        <v>83.23</v>
      </c>
      <c r="L50" s="34">
        <v>92.26</v>
      </c>
      <c r="M50" s="34">
        <v>69.319999999999993</v>
      </c>
      <c r="N50" s="34">
        <v>92.92</v>
      </c>
      <c r="O50" s="34">
        <v>87.85</v>
      </c>
      <c r="P50" s="34"/>
      <c r="Q50" s="34"/>
      <c r="R50" s="34"/>
      <c r="S50" s="34">
        <v>87.25</v>
      </c>
      <c r="T50" s="34">
        <v>78.83</v>
      </c>
      <c r="U50" s="34">
        <v>86.23</v>
      </c>
      <c r="V50" s="19"/>
      <c r="W50" s="34">
        <v>142.96</v>
      </c>
      <c r="X50" s="34">
        <v>80.44</v>
      </c>
      <c r="Y50" s="34">
        <v>94.72</v>
      </c>
      <c r="Z50" s="34">
        <v>107.6</v>
      </c>
      <c r="AA50" s="34">
        <v>101.92</v>
      </c>
      <c r="AB50" s="34">
        <v>98.54</v>
      </c>
      <c r="AC50" s="34">
        <v>88.67</v>
      </c>
      <c r="AD50" s="34">
        <v>86.7</v>
      </c>
      <c r="AE50" s="34">
        <v>99.17</v>
      </c>
      <c r="AF50" s="34">
        <v>104.07</v>
      </c>
      <c r="AG50" s="34">
        <v>81.290000000000006</v>
      </c>
      <c r="AH50" s="34">
        <v>102.2</v>
      </c>
      <c r="AI50" s="34">
        <v>86.48</v>
      </c>
      <c r="AJ50" s="34">
        <v>104.23</v>
      </c>
      <c r="AK50" s="34"/>
      <c r="AL50" s="34"/>
      <c r="AM50" s="34"/>
      <c r="AN50" s="34">
        <v>88.59</v>
      </c>
      <c r="AO50" s="34">
        <v>90.37</v>
      </c>
      <c r="AP50" s="34">
        <v>94.1</v>
      </c>
      <c r="AQ50" s="19"/>
      <c r="AR50" s="34">
        <v>99.43</v>
      </c>
      <c r="AS50" s="34">
        <v>84.74</v>
      </c>
      <c r="AT50" s="34">
        <v>92.15</v>
      </c>
      <c r="AU50" s="34">
        <v>109.38</v>
      </c>
      <c r="AV50" s="34">
        <v>94.84</v>
      </c>
      <c r="AW50" s="34">
        <v>89.85</v>
      </c>
      <c r="AX50" s="34">
        <v>87.97</v>
      </c>
      <c r="AY50" s="34">
        <v>94.26</v>
      </c>
      <c r="AZ50" s="34">
        <v>84.39</v>
      </c>
      <c r="BA50" s="34">
        <v>90.65</v>
      </c>
      <c r="BB50" s="34">
        <v>86.74</v>
      </c>
      <c r="BC50" s="34">
        <v>85.97</v>
      </c>
      <c r="BD50" s="34">
        <v>90.68</v>
      </c>
      <c r="BE50" s="34">
        <v>93.28</v>
      </c>
      <c r="BF50" s="34"/>
      <c r="BG50" s="34"/>
      <c r="BH50" s="34"/>
      <c r="BI50" s="34">
        <v>87.91</v>
      </c>
      <c r="BJ50" s="34">
        <v>81.93</v>
      </c>
      <c r="BK50" s="34">
        <v>89.12</v>
      </c>
    </row>
    <row r="51" spans="1:63" x14ac:dyDescent="0.2">
      <c r="A51" s="13">
        <v>2015</v>
      </c>
      <c r="B51" s="34">
        <v>75.88</v>
      </c>
      <c r="C51" s="34">
        <v>112.88</v>
      </c>
      <c r="D51" s="34">
        <v>89.23</v>
      </c>
      <c r="E51" s="34">
        <v>108.76</v>
      </c>
      <c r="F51" s="34">
        <v>81.44</v>
      </c>
      <c r="G51" s="34">
        <v>91.82</v>
      </c>
      <c r="H51" s="34">
        <v>89.47</v>
      </c>
      <c r="I51" s="34">
        <v>93.76</v>
      </c>
      <c r="J51" s="34">
        <v>80.349999999999994</v>
      </c>
      <c r="K51" s="34">
        <v>85.44</v>
      </c>
      <c r="L51" s="34">
        <v>96.53</v>
      </c>
      <c r="M51" s="34">
        <v>67.67</v>
      </c>
      <c r="N51" s="34">
        <v>93.56</v>
      </c>
      <c r="O51" s="34">
        <v>85.64</v>
      </c>
      <c r="P51" s="34"/>
      <c r="Q51" s="34"/>
      <c r="R51" s="34"/>
      <c r="S51" s="34">
        <v>90.13</v>
      </c>
      <c r="T51" s="34">
        <v>86.53</v>
      </c>
      <c r="U51" s="34">
        <v>87.49</v>
      </c>
      <c r="V51" s="19"/>
      <c r="W51" s="34">
        <v>104.42</v>
      </c>
      <c r="X51" s="34">
        <v>41.53</v>
      </c>
      <c r="Y51" s="34">
        <v>98.45</v>
      </c>
      <c r="Z51" s="34">
        <v>110.89</v>
      </c>
      <c r="AA51" s="34">
        <v>103.03</v>
      </c>
      <c r="AB51" s="34">
        <v>102.88</v>
      </c>
      <c r="AC51" s="34">
        <v>90.28</v>
      </c>
      <c r="AD51" s="34">
        <v>90.19</v>
      </c>
      <c r="AE51" s="34">
        <v>98.35</v>
      </c>
      <c r="AF51" s="34">
        <v>104.29</v>
      </c>
      <c r="AG51" s="34">
        <v>71.849999999999994</v>
      </c>
      <c r="AH51" s="34">
        <v>112.05</v>
      </c>
      <c r="AI51" s="34">
        <v>94.87</v>
      </c>
      <c r="AJ51" s="34">
        <v>113.13</v>
      </c>
      <c r="AK51" s="34"/>
      <c r="AL51" s="34"/>
      <c r="AM51" s="34"/>
      <c r="AN51" s="34">
        <v>101.86</v>
      </c>
      <c r="AO51" s="34">
        <v>93.37</v>
      </c>
      <c r="AP51" s="34">
        <v>94.31</v>
      </c>
      <c r="AQ51" s="19"/>
      <c r="AR51" s="34">
        <v>89.17</v>
      </c>
      <c r="AS51" s="34">
        <v>55.38</v>
      </c>
      <c r="AT51" s="34">
        <v>92.52</v>
      </c>
      <c r="AU51" s="34">
        <v>110.18</v>
      </c>
      <c r="AV51" s="34">
        <v>95.19</v>
      </c>
      <c r="AW51" s="34">
        <v>95.83</v>
      </c>
      <c r="AX51" s="34">
        <v>89.68</v>
      </c>
      <c r="AY51" s="34">
        <v>93.14</v>
      </c>
      <c r="AZ51" s="34">
        <v>83.78</v>
      </c>
      <c r="BA51" s="34">
        <v>92.17</v>
      </c>
      <c r="BB51" s="34">
        <v>83.99</v>
      </c>
      <c r="BC51" s="34">
        <v>90.28</v>
      </c>
      <c r="BD51" s="34">
        <v>94.07</v>
      </c>
      <c r="BE51" s="34">
        <v>94.34</v>
      </c>
      <c r="BF51" s="34"/>
      <c r="BG51" s="34"/>
      <c r="BH51" s="34"/>
      <c r="BI51" s="34">
        <v>95.15</v>
      </c>
      <c r="BJ51" s="34">
        <v>88.37</v>
      </c>
      <c r="BK51" s="34">
        <v>90</v>
      </c>
    </row>
    <row r="52" spans="1:63" x14ac:dyDescent="0.2">
      <c r="A52" s="13">
        <v>2016</v>
      </c>
      <c r="B52" s="34">
        <v>81.92</v>
      </c>
      <c r="C52" s="34">
        <v>102.19</v>
      </c>
      <c r="D52" s="34">
        <v>92.02</v>
      </c>
      <c r="E52" s="34">
        <v>103.72</v>
      </c>
      <c r="F52" s="34">
        <v>81.45</v>
      </c>
      <c r="G52" s="34">
        <v>92.09</v>
      </c>
      <c r="H52" s="34">
        <v>92.49</v>
      </c>
      <c r="I52" s="34">
        <v>93.84</v>
      </c>
      <c r="J52" s="34">
        <v>83.23</v>
      </c>
      <c r="K52" s="34">
        <v>88.61</v>
      </c>
      <c r="L52" s="34">
        <v>90.81</v>
      </c>
      <c r="M52" s="34">
        <v>73.290000000000006</v>
      </c>
      <c r="N52" s="34">
        <v>94.47</v>
      </c>
      <c r="O52" s="34">
        <v>86.38</v>
      </c>
      <c r="P52" s="34"/>
      <c r="Q52" s="34"/>
      <c r="R52" s="34"/>
      <c r="S52" s="34">
        <v>104.59</v>
      </c>
      <c r="T52" s="34">
        <v>90.66</v>
      </c>
      <c r="U52" s="34">
        <v>89.45</v>
      </c>
      <c r="V52" s="19"/>
      <c r="W52" s="34">
        <v>93.51</v>
      </c>
      <c r="X52" s="34">
        <v>41.06</v>
      </c>
      <c r="Y52" s="34">
        <v>96.72</v>
      </c>
      <c r="Z52" s="34">
        <v>91.88</v>
      </c>
      <c r="AA52" s="34">
        <v>103.1</v>
      </c>
      <c r="AB52" s="34">
        <v>103.19</v>
      </c>
      <c r="AC52" s="34">
        <v>87.24</v>
      </c>
      <c r="AD52" s="34">
        <v>83.46</v>
      </c>
      <c r="AE52" s="34">
        <v>103.63</v>
      </c>
      <c r="AF52" s="34">
        <v>111.5</v>
      </c>
      <c r="AG52" s="34">
        <v>91.31</v>
      </c>
      <c r="AH52" s="34">
        <v>112.94</v>
      </c>
      <c r="AI52" s="34">
        <v>92.54</v>
      </c>
      <c r="AJ52" s="34">
        <v>109.77</v>
      </c>
      <c r="AK52" s="34"/>
      <c r="AL52" s="34"/>
      <c r="AM52" s="34"/>
      <c r="AN52" s="34">
        <v>92.24</v>
      </c>
      <c r="AO52" s="34">
        <v>98.13</v>
      </c>
      <c r="AP52" s="34">
        <v>95.7</v>
      </c>
      <c r="AQ52" s="19"/>
      <c r="AR52" s="34">
        <v>87.29</v>
      </c>
      <c r="AS52" s="34">
        <v>52.83</v>
      </c>
      <c r="AT52" s="34">
        <v>93.71</v>
      </c>
      <c r="AU52" s="34">
        <v>95.08</v>
      </c>
      <c r="AV52" s="34">
        <v>95.24</v>
      </c>
      <c r="AW52" s="34">
        <v>96.12</v>
      </c>
      <c r="AX52" s="34">
        <v>90.92</v>
      </c>
      <c r="AY52" s="34">
        <v>91.95</v>
      </c>
      <c r="AZ52" s="34">
        <v>87.1</v>
      </c>
      <c r="BA52" s="34">
        <v>96.75</v>
      </c>
      <c r="BB52" s="34">
        <v>91.05</v>
      </c>
      <c r="BC52" s="34">
        <v>93.53</v>
      </c>
      <c r="BD52" s="34">
        <v>93.84</v>
      </c>
      <c r="BE52" s="34">
        <v>93.86</v>
      </c>
      <c r="BF52" s="34"/>
      <c r="BG52" s="34"/>
      <c r="BH52" s="34"/>
      <c r="BI52" s="34">
        <v>99.32</v>
      </c>
      <c r="BJ52" s="34">
        <v>92.67</v>
      </c>
      <c r="BK52" s="34">
        <v>91.75</v>
      </c>
    </row>
    <row r="53" spans="1:63" x14ac:dyDescent="0.2">
      <c r="A53" s="13">
        <v>2017</v>
      </c>
      <c r="B53" s="34">
        <v>90.33</v>
      </c>
      <c r="C53" s="34">
        <v>110.35</v>
      </c>
      <c r="D53" s="34">
        <v>94.44</v>
      </c>
      <c r="E53" s="34">
        <v>105.58</v>
      </c>
      <c r="F53" s="34">
        <v>80.38</v>
      </c>
      <c r="G53" s="34">
        <v>95.15</v>
      </c>
      <c r="H53" s="34">
        <v>97.12</v>
      </c>
      <c r="I53" s="34">
        <v>97.19</v>
      </c>
      <c r="J53" s="34">
        <v>87.62</v>
      </c>
      <c r="K53" s="34">
        <v>87.31</v>
      </c>
      <c r="L53" s="34">
        <v>98.13</v>
      </c>
      <c r="M53" s="34">
        <v>81.91</v>
      </c>
      <c r="N53" s="34">
        <v>103.39</v>
      </c>
      <c r="O53" s="34">
        <v>88.23</v>
      </c>
      <c r="P53" s="34"/>
      <c r="Q53" s="34"/>
      <c r="R53" s="34"/>
      <c r="S53" s="34">
        <v>103.3</v>
      </c>
      <c r="T53" s="34">
        <v>92.86</v>
      </c>
      <c r="U53" s="34">
        <v>93.13</v>
      </c>
      <c r="V53" s="19"/>
      <c r="W53" s="34">
        <v>88.4</v>
      </c>
      <c r="X53" s="34">
        <v>68.09</v>
      </c>
      <c r="Y53" s="34">
        <v>99.01</v>
      </c>
      <c r="Z53" s="34">
        <v>91.09</v>
      </c>
      <c r="AA53" s="34">
        <v>102.67</v>
      </c>
      <c r="AB53" s="34">
        <v>102.99</v>
      </c>
      <c r="AC53" s="34">
        <v>87.47</v>
      </c>
      <c r="AD53" s="34">
        <v>83.47</v>
      </c>
      <c r="AE53" s="34">
        <v>103.04</v>
      </c>
      <c r="AF53" s="34">
        <v>105.41</v>
      </c>
      <c r="AG53" s="34">
        <v>99.84</v>
      </c>
      <c r="AH53" s="34">
        <v>110.75</v>
      </c>
      <c r="AI53" s="34">
        <v>93.25</v>
      </c>
      <c r="AJ53" s="34">
        <v>107.8</v>
      </c>
      <c r="AK53" s="34"/>
      <c r="AL53" s="34"/>
      <c r="AM53" s="34"/>
      <c r="AN53" s="34">
        <v>100.14</v>
      </c>
      <c r="AO53" s="34">
        <v>98.19</v>
      </c>
      <c r="AP53" s="34">
        <v>97.56</v>
      </c>
      <c r="AQ53" s="19"/>
      <c r="AR53" s="34">
        <v>89.38</v>
      </c>
      <c r="AS53" s="34">
        <v>76.28</v>
      </c>
      <c r="AT53" s="34">
        <v>96.08</v>
      </c>
      <c r="AU53" s="34">
        <v>95.02</v>
      </c>
      <c r="AV53" s="34">
        <v>94.58</v>
      </c>
      <c r="AW53" s="34">
        <v>98</v>
      </c>
      <c r="AX53" s="34">
        <v>94.25</v>
      </c>
      <c r="AY53" s="34">
        <v>94.68</v>
      </c>
      <c r="AZ53" s="34">
        <v>90.56</v>
      </c>
      <c r="BA53" s="34">
        <v>93.77</v>
      </c>
      <c r="BB53" s="34">
        <v>98.98</v>
      </c>
      <c r="BC53" s="34">
        <v>96.67</v>
      </c>
      <c r="BD53" s="34">
        <v>99.85</v>
      </c>
      <c r="BE53" s="34">
        <v>94.54</v>
      </c>
      <c r="BF53" s="34"/>
      <c r="BG53" s="34"/>
      <c r="BH53" s="34"/>
      <c r="BI53" s="34">
        <v>101.94</v>
      </c>
      <c r="BJ53" s="34">
        <v>94.29</v>
      </c>
      <c r="BK53" s="34">
        <v>94.76</v>
      </c>
    </row>
    <row r="54" spans="1:63" x14ac:dyDescent="0.2">
      <c r="A54" s="13">
        <v>2018</v>
      </c>
      <c r="B54" s="34">
        <v>95.38</v>
      </c>
      <c r="C54" s="34">
        <v>99.64</v>
      </c>
      <c r="D54" s="34">
        <v>96.9</v>
      </c>
      <c r="E54" s="34">
        <v>96.98</v>
      </c>
      <c r="F54" s="34">
        <v>85.92</v>
      </c>
      <c r="G54" s="34">
        <v>99.45</v>
      </c>
      <c r="H54" s="34">
        <v>99.81</v>
      </c>
      <c r="I54" s="34">
        <v>99.3</v>
      </c>
      <c r="J54" s="34">
        <v>92.69</v>
      </c>
      <c r="K54" s="34">
        <v>93.31</v>
      </c>
      <c r="L54" s="34">
        <v>97.33</v>
      </c>
      <c r="M54" s="34">
        <v>95.67</v>
      </c>
      <c r="N54" s="34">
        <v>103.79</v>
      </c>
      <c r="O54" s="34">
        <v>90.93</v>
      </c>
      <c r="P54" s="34"/>
      <c r="Q54" s="34"/>
      <c r="R54" s="34"/>
      <c r="S54" s="34">
        <v>107.47</v>
      </c>
      <c r="T54" s="34">
        <v>94.5</v>
      </c>
      <c r="U54" s="34">
        <v>96.06</v>
      </c>
      <c r="V54" s="19"/>
      <c r="W54" s="34">
        <v>89.36</v>
      </c>
      <c r="X54" s="34">
        <v>104.37</v>
      </c>
      <c r="Y54" s="34">
        <v>97.17</v>
      </c>
      <c r="Z54" s="34">
        <v>84.48</v>
      </c>
      <c r="AA54" s="34">
        <v>103.12</v>
      </c>
      <c r="AB54" s="34">
        <v>101.22</v>
      </c>
      <c r="AC54" s="34">
        <v>88.29</v>
      </c>
      <c r="AD54" s="34">
        <v>88.98</v>
      </c>
      <c r="AE54" s="34">
        <v>97.82</v>
      </c>
      <c r="AF54" s="34">
        <v>104.28</v>
      </c>
      <c r="AG54" s="34">
        <v>103.49</v>
      </c>
      <c r="AH54" s="34">
        <v>98.23</v>
      </c>
      <c r="AI54" s="34">
        <v>96.67</v>
      </c>
      <c r="AJ54" s="34">
        <v>101.06</v>
      </c>
      <c r="AK54" s="34"/>
      <c r="AL54" s="34"/>
      <c r="AM54" s="34"/>
      <c r="AN54" s="34">
        <v>100.94</v>
      </c>
      <c r="AO54" s="34">
        <v>101.87</v>
      </c>
      <c r="AP54" s="34">
        <v>98</v>
      </c>
      <c r="AQ54" s="19"/>
      <c r="AR54" s="34">
        <v>92.51</v>
      </c>
      <c r="AS54" s="34">
        <v>103.38</v>
      </c>
      <c r="AT54" s="34">
        <v>97</v>
      </c>
      <c r="AU54" s="34">
        <v>87.86</v>
      </c>
      <c r="AV54" s="34">
        <v>96.91</v>
      </c>
      <c r="AW54" s="34">
        <v>100.11</v>
      </c>
      <c r="AX54" s="34">
        <v>96.38</v>
      </c>
      <c r="AY54" s="34">
        <v>97.43</v>
      </c>
      <c r="AZ54" s="34">
        <v>93.66</v>
      </c>
      <c r="BA54" s="34">
        <v>97.26</v>
      </c>
      <c r="BB54" s="34">
        <v>100.45</v>
      </c>
      <c r="BC54" s="34">
        <v>96.98</v>
      </c>
      <c r="BD54" s="34">
        <v>101.33</v>
      </c>
      <c r="BE54" s="34">
        <v>94.24</v>
      </c>
      <c r="BF54" s="34"/>
      <c r="BG54" s="34"/>
      <c r="BH54" s="34"/>
      <c r="BI54" s="34">
        <v>104.69</v>
      </c>
      <c r="BJ54" s="34">
        <v>96.48</v>
      </c>
      <c r="BK54" s="34">
        <v>96.77</v>
      </c>
    </row>
    <row r="55" spans="1:63" x14ac:dyDescent="0.2">
      <c r="A55" s="13">
        <v>2019</v>
      </c>
      <c r="B55" s="34">
        <v>100</v>
      </c>
      <c r="C55" s="34">
        <v>100</v>
      </c>
      <c r="D55" s="34">
        <v>100</v>
      </c>
      <c r="E55" s="34">
        <v>100</v>
      </c>
      <c r="F55" s="34">
        <v>100</v>
      </c>
      <c r="G55" s="34">
        <v>100</v>
      </c>
      <c r="H55" s="34">
        <v>100</v>
      </c>
      <c r="I55" s="34">
        <v>100</v>
      </c>
      <c r="J55" s="34">
        <v>100</v>
      </c>
      <c r="K55" s="34">
        <v>100</v>
      </c>
      <c r="L55" s="34">
        <v>100</v>
      </c>
      <c r="M55" s="34">
        <v>100</v>
      </c>
      <c r="N55" s="34">
        <v>100</v>
      </c>
      <c r="O55" s="34">
        <v>100</v>
      </c>
      <c r="P55" s="34"/>
      <c r="Q55" s="34"/>
      <c r="R55" s="34"/>
      <c r="S55" s="34">
        <v>100</v>
      </c>
      <c r="T55" s="34">
        <v>100</v>
      </c>
      <c r="U55" s="34">
        <v>100</v>
      </c>
      <c r="V55" s="19"/>
      <c r="W55" s="34">
        <v>100</v>
      </c>
      <c r="X55" s="34">
        <v>100</v>
      </c>
      <c r="Y55" s="34">
        <v>100</v>
      </c>
      <c r="Z55" s="34">
        <v>100</v>
      </c>
      <c r="AA55" s="34">
        <v>100</v>
      </c>
      <c r="AB55" s="34">
        <v>100</v>
      </c>
      <c r="AC55" s="34">
        <v>100</v>
      </c>
      <c r="AD55" s="34">
        <v>100</v>
      </c>
      <c r="AE55" s="34">
        <v>100</v>
      </c>
      <c r="AF55" s="34">
        <v>100</v>
      </c>
      <c r="AG55" s="34">
        <v>100</v>
      </c>
      <c r="AH55" s="34">
        <v>100</v>
      </c>
      <c r="AI55" s="34">
        <v>100</v>
      </c>
      <c r="AJ55" s="34">
        <v>100</v>
      </c>
      <c r="AK55" s="34"/>
      <c r="AL55" s="34"/>
      <c r="AM55" s="34"/>
      <c r="AN55" s="34">
        <v>100</v>
      </c>
      <c r="AO55" s="34">
        <v>100</v>
      </c>
      <c r="AP55" s="34">
        <v>100</v>
      </c>
      <c r="AQ55" s="19"/>
      <c r="AR55" s="34">
        <v>100</v>
      </c>
      <c r="AS55" s="34">
        <v>100</v>
      </c>
      <c r="AT55" s="34">
        <v>100</v>
      </c>
      <c r="AU55" s="34">
        <v>100</v>
      </c>
      <c r="AV55" s="34">
        <v>100</v>
      </c>
      <c r="AW55" s="34">
        <v>100</v>
      </c>
      <c r="AX55" s="34">
        <v>100</v>
      </c>
      <c r="AY55" s="34">
        <v>100</v>
      </c>
      <c r="AZ55" s="34">
        <v>100</v>
      </c>
      <c r="BA55" s="34">
        <v>100</v>
      </c>
      <c r="BB55" s="34">
        <v>100</v>
      </c>
      <c r="BC55" s="34">
        <v>100</v>
      </c>
      <c r="BD55" s="34">
        <v>100</v>
      </c>
      <c r="BE55" s="34">
        <v>100</v>
      </c>
      <c r="BF55" s="34"/>
      <c r="BG55" s="34"/>
      <c r="BH55" s="34"/>
      <c r="BI55" s="34">
        <v>100</v>
      </c>
      <c r="BJ55" s="34">
        <v>100</v>
      </c>
      <c r="BK55" s="34">
        <v>100</v>
      </c>
    </row>
    <row r="56" spans="1:63" x14ac:dyDescent="0.2">
      <c r="A56" s="13">
        <v>2020</v>
      </c>
      <c r="B56" s="34">
        <v>55.97</v>
      </c>
      <c r="C56" s="34">
        <v>103.3</v>
      </c>
      <c r="D56" s="34">
        <v>111.58</v>
      </c>
      <c r="E56" s="34">
        <v>87.67</v>
      </c>
      <c r="F56" s="34">
        <v>100.61</v>
      </c>
      <c r="G56" s="34">
        <v>128.63999999999999</v>
      </c>
      <c r="H56" s="34">
        <v>117.41</v>
      </c>
      <c r="I56" s="34">
        <v>128.11000000000001</v>
      </c>
      <c r="J56" s="34">
        <v>137.33000000000001</v>
      </c>
      <c r="K56" s="34">
        <v>110.96</v>
      </c>
      <c r="L56" s="34">
        <v>100.75</v>
      </c>
      <c r="M56" s="34">
        <v>114.36</v>
      </c>
      <c r="N56" s="34">
        <v>115.56</v>
      </c>
      <c r="O56" s="34">
        <v>110.61</v>
      </c>
      <c r="P56" s="34"/>
      <c r="Q56" s="34"/>
      <c r="R56" s="34"/>
      <c r="S56" s="34">
        <v>129.51</v>
      </c>
      <c r="T56" s="34">
        <v>117.27</v>
      </c>
      <c r="U56" s="34">
        <v>113.99</v>
      </c>
      <c r="V56" s="19"/>
      <c r="W56" s="34">
        <v>117.5</v>
      </c>
      <c r="X56" s="34">
        <v>107.56</v>
      </c>
      <c r="Y56" s="34">
        <v>110.23</v>
      </c>
      <c r="Z56" s="34">
        <v>104.21</v>
      </c>
      <c r="AA56" s="34">
        <v>103.02</v>
      </c>
      <c r="AB56" s="34">
        <v>106.23</v>
      </c>
      <c r="AC56" s="34">
        <v>112.12</v>
      </c>
      <c r="AD56" s="34">
        <v>120.9</v>
      </c>
      <c r="AE56" s="34">
        <v>150.71</v>
      </c>
      <c r="AF56" s="34">
        <v>103</v>
      </c>
      <c r="AG56" s="34">
        <v>100.92</v>
      </c>
      <c r="AH56" s="34">
        <v>101.69</v>
      </c>
      <c r="AI56" s="34">
        <v>107.85</v>
      </c>
      <c r="AJ56" s="34">
        <v>122.69</v>
      </c>
      <c r="AK56" s="34"/>
      <c r="AL56" s="34"/>
      <c r="AM56" s="34"/>
      <c r="AN56" s="34">
        <v>125.85</v>
      </c>
      <c r="AO56" s="34">
        <v>128.57</v>
      </c>
      <c r="AP56" s="34">
        <v>109.58</v>
      </c>
      <c r="AQ56" s="19"/>
      <c r="AR56" s="34">
        <v>85.63</v>
      </c>
      <c r="AS56" s="34">
        <v>106.63</v>
      </c>
      <c r="AT56" s="34">
        <v>111.09</v>
      </c>
      <c r="AU56" s="34">
        <v>99.79</v>
      </c>
      <c r="AV56" s="34">
        <v>102.16</v>
      </c>
      <c r="AW56" s="34">
        <v>119.9</v>
      </c>
      <c r="AX56" s="34">
        <v>115.84</v>
      </c>
      <c r="AY56" s="34">
        <v>126.86</v>
      </c>
      <c r="AZ56" s="34">
        <v>139.9</v>
      </c>
      <c r="BA56" s="34">
        <v>108.1</v>
      </c>
      <c r="BB56" s="34">
        <v>100.84</v>
      </c>
      <c r="BC56" s="34">
        <v>107.91</v>
      </c>
      <c r="BD56" s="34">
        <v>112.99</v>
      </c>
      <c r="BE56" s="34">
        <v>114.48</v>
      </c>
      <c r="BF56" s="34"/>
      <c r="BG56" s="34"/>
      <c r="BH56" s="34"/>
      <c r="BI56" s="34">
        <v>127.93</v>
      </c>
      <c r="BJ56" s="34">
        <v>120.29</v>
      </c>
      <c r="BK56" s="34">
        <v>112.37</v>
      </c>
    </row>
  </sheetData>
  <hyperlinks>
    <hyperlink ref="A1" location="Contents!A1" display="Back to Contents" xr:uid="{3E4E2860-8F42-41FC-B79E-11C1D95CA2CC}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P61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109375" defaultRowHeight="12" x14ac:dyDescent="0.2"/>
  <cols>
    <col min="1" max="1" width="20.7109375" style="13" customWidth="1"/>
    <col min="2" max="2" width="9.7109375" style="13" bestFit="1" customWidth="1"/>
    <col min="3" max="16384" width="8.7109375" style="13"/>
  </cols>
  <sheetData>
    <row r="1" spans="1:42" ht="12.75" x14ac:dyDescent="0.2">
      <c r="A1" s="26" t="s">
        <v>183</v>
      </c>
      <c r="B1" s="9" t="s">
        <v>208</v>
      </c>
      <c r="W1" s="9" t="s">
        <v>209</v>
      </c>
    </row>
    <row r="2" spans="1:42" x14ac:dyDescent="0.2">
      <c r="B2" s="9" t="str">
        <f>"MFP: 19 Industries (Published on "&amp;ReadMe!$A$3&amp;")"</f>
        <v>MFP: 19 Industries (Published on 19 January 2021)</v>
      </c>
      <c r="W2" s="9" t="s">
        <v>245</v>
      </c>
    </row>
    <row r="3" spans="1:42" x14ac:dyDescent="0.2">
      <c r="A3" s="16"/>
    </row>
    <row r="4" spans="1:42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</row>
    <row r="5" spans="1:42" x14ac:dyDescent="0.2">
      <c r="A5" s="58" t="s">
        <v>259</v>
      </c>
    </row>
    <row r="6" spans="1:42" x14ac:dyDescent="0.2">
      <c r="A6" s="13">
        <v>1994</v>
      </c>
      <c r="B6" s="59">
        <v>69.973438041344266</v>
      </c>
      <c r="C6" s="59">
        <v>275.80616740088107</v>
      </c>
      <c r="D6" s="59">
        <v>50.756381972896314</v>
      </c>
      <c r="E6" s="59">
        <v>103.39305533534167</v>
      </c>
      <c r="F6" s="59">
        <v>236.49635036496349</v>
      </c>
      <c r="G6" s="59">
        <v>132.60511746221758</v>
      </c>
      <c r="H6" s="59">
        <v>112.09530483531887</v>
      </c>
      <c r="I6" s="59">
        <v>82.791983413959926</v>
      </c>
      <c r="J6" s="59">
        <v>137.59633027522935</v>
      </c>
      <c r="K6" s="59">
        <v>17.26078799249531</v>
      </c>
      <c r="L6" s="59">
        <v>96.279139270771068</v>
      </c>
      <c r="M6" s="59">
        <v>69.23199236762602</v>
      </c>
      <c r="N6" s="59">
        <v>91.253701875616983</v>
      </c>
      <c r="O6" s="59">
        <v>113.64590622813155</v>
      </c>
      <c r="P6" s="67"/>
      <c r="Q6" s="67"/>
      <c r="R6" s="67"/>
      <c r="S6" s="59">
        <v>80.906148867313902</v>
      </c>
      <c r="T6" s="59">
        <v>140.43014338112704</v>
      </c>
      <c r="U6" s="59">
        <v>82.865818392134187</v>
      </c>
    </row>
    <row r="7" spans="1:42" x14ac:dyDescent="0.2">
      <c r="A7" s="13">
        <v>1995</v>
      </c>
      <c r="B7" s="59">
        <v>66.564417177914109</v>
      </c>
      <c r="C7" s="59">
        <v>284.70743510778703</v>
      </c>
      <c r="D7" s="59">
        <v>50.195747294081514</v>
      </c>
      <c r="E7" s="59">
        <v>111.01708976273434</v>
      </c>
      <c r="F7" s="59">
        <v>233.51765206295192</v>
      </c>
      <c r="G7" s="59">
        <v>130.42320213080794</v>
      </c>
      <c r="H7" s="59">
        <v>111.46234194612423</v>
      </c>
      <c r="I7" s="59">
        <v>87.738457285042841</v>
      </c>
      <c r="J7" s="59">
        <v>137.81300666546568</v>
      </c>
      <c r="K7" s="59">
        <v>17.059639389736475</v>
      </c>
      <c r="L7" s="59">
        <v>95.75430405602566</v>
      </c>
      <c r="M7" s="59">
        <v>71.286346396965854</v>
      </c>
      <c r="N7" s="59">
        <v>91.773976551989236</v>
      </c>
      <c r="O7" s="59">
        <v>114.03153153153154</v>
      </c>
      <c r="P7" s="67"/>
      <c r="Q7" s="67"/>
      <c r="R7" s="67"/>
      <c r="S7" s="59">
        <v>79.671857619577295</v>
      </c>
      <c r="T7" s="59">
        <v>140.66762959396567</v>
      </c>
      <c r="U7" s="59">
        <v>82.85471778186448</v>
      </c>
    </row>
    <row r="8" spans="1:42" x14ac:dyDescent="0.2">
      <c r="A8" s="13">
        <v>1996</v>
      </c>
      <c r="B8" s="59">
        <v>63.99771559109081</v>
      </c>
      <c r="C8" s="59">
        <v>287.79520772280642</v>
      </c>
      <c r="D8" s="59">
        <v>49.743318737732146</v>
      </c>
      <c r="E8" s="59">
        <v>123.28389099689549</v>
      </c>
      <c r="F8" s="59">
        <v>220.89668615984402</v>
      </c>
      <c r="G8" s="59">
        <v>132.34728590445201</v>
      </c>
      <c r="H8" s="59">
        <v>113.09085955591883</v>
      </c>
      <c r="I8" s="59">
        <v>91.98457512739293</v>
      </c>
      <c r="J8" s="59">
        <v>129.5150356335825</v>
      </c>
      <c r="K8" s="59">
        <v>16.169199780260026</v>
      </c>
      <c r="L8" s="59">
        <v>100.8252284114353</v>
      </c>
      <c r="M8" s="59">
        <v>74.615018256866179</v>
      </c>
      <c r="N8" s="59">
        <v>93.902669948873324</v>
      </c>
      <c r="O8" s="59">
        <v>112.73039005572225</v>
      </c>
      <c r="P8" s="67"/>
      <c r="Q8" s="67"/>
      <c r="R8" s="67"/>
      <c r="S8" s="59">
        <v>78.384958744758549</v>
      </c>
      <c r="T8" s="59">
        <v>133.89626055488543</v>
      </c>
      <c r="U8" s="59">
        <v>83.238359972202915</v>
      </c>
    </row>
    <row r="9" spans="1:42" x14ac:dyDescent="0.2">
      <c r="A9" s="13">
        <v>1997</v>
      </c>
      <c r="B9" s="59">
        <v>63.427800269905532</v>
      </c>
      <c r="C9" s="59">
        <v>327.43897252700521</v>
      </c>
      <c r="D9" s="59">
        <v>50.633197648123016</v>
      </c>
      <c r="E9" s="59">
        <v>129.61020800559345</v>
      </c>
      <c r="F9" s="59">
        <v>202.4814345227314</v>
      </c>
      <c r="G9" s="59">
        <v>130.79062957540265</v>
      </c>
      <c r="H9" s="59">
        <v>109.42558746736293</v>
      </c>
      <c r="I9" s="59">
        <v>101.29694677114294</v>
      </c>
      <c r="J9" s="59">
        <v>121.43548387096774</v>
      </c>
      <c r="K9" s="59">
        <v>15.635014336313038</v>
      </c>
      <c r="L9" s="59">
        <v>103.46762589928058</v>
      </c>
      <c r="M9" s="59">
        <v>76.3912571694311</v>
      </c>
      <c r="N9" s="59">
        <v>95.841841470206063</v>
      </c>
      <c r="O9" s="59">
        <v>109.13413909253022</v>
      </c>
      <c r="P9" s="67"/>
      <c r="Q9" s="67"/>
      <c r="R9" s="67"/>
      <c r="S9" s="59">
        <v>81.38424821002387</v>
      </c>
      <c r="T9" s="59">
        <v>134.28871548619446</v>
      </c>
      <c r="U9" s="59">
        <v>83.506967933973755</v>
      </c>
    </row>
    <row r="10" spans="1:42" x14ac:dyDescent="0.2">
      <c r="A10" s="13">
        <v>1998</v>
      </c>
      <c r="B10" s="59">
        <v>74.104998284341761</v>
      </c>
      <c r="C10" s="59">
        <v>307.69549370444003</v>
      </c>
      <c r="D10" s="59">
        <v>51.923652694610787</v>
      </c>
      <c r="E10" s="59">
        <v>149.94733146067415</v>
      </c>
      <c r="F10" s="59">
        <v>195.89325940045052</v>
      </c>
      <c r="G10" s="59">
        <v>132.46199744281856</v>
      </c>
      <c r="H10" s="59">
        <v>103.29601207699082</v>
      </c>
      <c r="I10" s="59">
        <v>105.6972679010747</v>
      </c>
      <c r="J10" s="59">
        <v>120.72622107969151</v>
      </c>
      <c r="K10" s="59">
        <v>18.797725426482536</v>
      </c>
      <c r="L10" s="59">
        <v>102.15629721192143</v>
      </c>
      <c r="M10" s="59">
        <v>71.235610130468146</v>
      </c>
      <c r="N10" s="59">
        <v>99.873257287705954</v>
      </c>
      <c r="O10" s="59">
        <v>102.15390279823269</v>
      </c>
      <c r="P10" s="67"/>
      <c r="Q10" s="67"/>
      <c r="R10" s="67"/>
      <c r="S10" s="59">
        <v>74.400319829424305</v>
      </c>
      <c r="T10" s="59">
        <v>128.90173410404623</v>
      </c>
      <c r="U10" s="59">
        <v>84.445030319008708</v>
      </c>
    </row>
    <row r="11" spans="1:42" x14ac:dyDescent="0.2">
      <c r="A11" s="13">
        <v>1999</v>
      </c>
      <c r="B11" s="59">
        <v>87.930001198609602</v>
      </c>
      <c r="C11" s="59">
        <v>298.3373688458434</v>
      </c>
      <c r="D11" s="59">
        <v>55.833397253969473</v>
      </c>
      <c r="E11" s="59">
        <v>184.76931628682601</v>
      </c>
      <c r="F11" s="59">
        <v>178.36482193613108</v>
      </c>
      <c r="G11" s="59">
        <v>139.15662650602408</v>
      </c>
      <c r="H11" s="59">
        <v>98.480612616992829</v>
      </c>
      <c r="I11" s="59">
        <v>106.50689184154973</v>
      </c>
      <c r="J11" s="59">
        <v>123.60734237829209</v>
      </c>
      <c r="K11" s="59">
        <v>21.526015228426395</v>
      </c>
      <c r="L11" s="59">
        <v>95.615183246073286</v>
      </c>
      <c r="M11" s="59">
        <v>67.661616919154042</v>
      </c>
      <c r="N11" s="59">
        <v>101.78947368421053</v>
      </c>
      <c r="O11" s="59">
        <v>96.300138312586441</v>
      </c>
      <c r="P11" s="67"/>
      <c r="Q11" s="67"/>
      <c r="R11" s="67"/>
      <c r="S11" s="59">
        <v>73.518237082066875</v>
      </c>
      <c r="T11" s="59">
        <v>119.66864910790144</v>
      </c>
      <c r="U11" s="59">
        <v>85.88067814158147</v>
      </c>
    </row>
    <row r="12" spans="1:42" x14ac:dyDescent="0.2">
      <c r="A12" s="13">
        <v>2000</v>
      </c>
      <c r="B12" s="59">
        <v>99.416076531246119</v>
      </c>
      <c r="C12" s="59">
        <v>276.58476658476661</v>
      </c>
      <c r="D12" s="59">
        <v>59.486135046216518</v>
      </c>
      <c r="E12" s="59">
        <v>168.27937431793382</v>
      </c>
      <c r="F12" s="59">
        <v>174.9039495927463</v>
      </c>
      <c r="G12" s="59">
        <v>135.91780821917808</v>
      </c>
      <c r="H12" s="59">
        <v>101.94743130226999</v>
      </c>
      <c r="I12" s="59">
        <v>109.96538081107813</v>
      </c>
      <c r="J12" s="59">
        <v>121.2267832058686</v>
      </c>
      <c r="K12" s="59">
        <v>26.811594202898554</v>
      </c>
      <c r="L12" s="59">
        <v>96.029487842731513</v>
      </c>
      <c r="M12" s="59">
        <v>63.271515502752827</v>
      </c>
      <c r="N12" s="59">
        <v>103.31632653061224</v>
      </c>
      <c r="O12" s="59">
        <v>91.967479674796749</v>
      </c>
      <c r="P12" s="67"/>
      <c r="Q12" s="67"/>
      <c r="R12" s="67"/>
      <c r="S12" s="59">
        <v>77.162196039107542</v>
      </c>
      <c r="T12" s="59">
        <v>117.4217907227616</v>
      </c>
      <c r="U12" s="59">
        <v>88.74011731701097</v>
      </c>
    </row>
    <row r="13" spans="1:42" x14ac:dyDescent="0.2">
      <c r="A13" s="13">
        <v>2001</v>
      </c>
      <c r="B13" s="59">
        <v>104.97866287339971</v>
      </c>
      <c r="C13" s="59">
        <v>262.26196390130815</v>
      </c>
      <c r="D13" s="59">
        <v>62.80670499635599</v>
      </c>
      <c r="E13" s="59">
        <v>203.86490879537655</v>
      </c>
      <c r="F13" s="59">
        <v>170.15816174276338</v>
      </c>
      <c r="G13" s="59">
        <v>132.5904177232083</v>
      </c>
      <c r="H13" s="59">
        <v>98.360271726399645</v>
      </c>
      <c r="I13" s="59">
        <v>106.36319729533929</v>
      </c>
      <c r="J13" s="59">
        <v>117.04977926625058</v>
      </c>
      <c r="K13" s="59">
        <v>28.186867967525998</v>
      </c>
      <c r="L13" s="59">
        <v>87.890137328339591</v>
      </c>
      <c r="M13" s="59">
        <v>59.813978935850088</v>
      </c>
      <c r="N13" s="59">
        <v>103.24951012410189</v>
      </c>
      <c r="O13" s="59">
        <v>92.306494315527189</v>
      </c>
      <c r="P13" s="67"/>
      <c r="Q13" s="67"/>
      <c r="R13" s="67"/>
      <c r="S13" s="59">
        <v>78.176562688184987</v>
      </c>
      <c r="T13" s="59">
        <v>111.88066763043763</v>
      </c>
      <c r="U13" s="59">
        <v>88.653460381143418</v>
      </c>
    </row>
    <row r="14" spans="1:42" x14ac:dyDescent="0.2">
      <c r="A14" s="13">
        <v>2002</v>
      </c>
      <c r="B14" s="59">
        <v>129.00792636154438</v>
      </c>
      <c r="C14" s="59">
        <v>253.2845501413604</v>
      </c>
      <c r="D14" s="59">
        <v>68.137709897898915</v>
      </c>
      <c r="E14" s="59">
        <v>177.58557902403496</v>
      </c>
      <c r="F14" s="59">
        <v>167.07554225878835</v>
      </c>
      <c r="G14" s="59">
        <v>131.20167736862797</v>
      </c>
      <c r="H14" s="59">
        <v>97.67035527082119</v>
      </c>
      <c r="I14" s="59">
        <v>99.479289940828409</v>
      </c>
      <c r="J14" s="59">
        <v>118.69467366841708</v>
      </c>
      <c r="K14" s="59">
        <v>30.917673191725669</v>
      </c>
      <c r="L14" s="59">
        <v>95.816103137922653</v>
      </c>
      <c r="M14" s="59">
        <v>60.194045720361508</v>
      </c>
      <c r="N14" s="59">
        <v>105.98556903902919</v>
      </c>
      <c r="O14" s="59">
        <v>90.560245587106664</v>
      </c>
      <c r="P14" s="67"/>
      <c r="Q14" s="67"/>
      <c r="R14" s="67"/>
      <c r="S14" s="59">
        <v>87.19349356639961</v>
      </c>
      <c r="T14" s="59">
        <v>106.4976028261418</v>
      </c>
      <c r="U14" s="59">
        <v>90.719199499687292</v>
      </c>
    </row>
    <row r="15" spans="1:42" x14ac:dyDescent="0.2">
      <c r="A15" s="13">
        <v>2003</v>
      </c>
      <c r="B15" s="59">
        <v>120.97500000000001</v>
      </c>
      <c r="C15" s="59">
        <v>237.25277476424935</v>
      </c>
      <c r="D15" s="59">
        <v>72.827041264266896</v>
      </c>
      <c r="E15" s="59">
        <v>207.65880217785843</v>
      </c>
      <c r="F15" s="59">
        <v>170.0537088111482</v>
      </c>
      <c r="G15" s="59">
        <v>124.7709923664122</v>
      </c>
      <c r="H15" s="59">
        <v>95.995869664983942</v>
      </c>
      <c r="I15" s="59">
        <v>101.65001161980014</v>
      </c>
      <c r="J15" s="59">
        <v>118.18578916715201</v>
      </c>
      <c r="K15" s="59">
        <v>35.696585903083701</v>
      </c>
      <c r="L15" s="59">
        <v>100.61669829222014</v>
      </c>
      <c r="M15" s="59">
        <v>62.897985705003244</v>
      </c>
      <c r="N15" s="59">
        <v>107.97613440100487</v>
      </c>
      <c r="O15" s="59">
        <v>88.504547487699426</v>
      </c>
      <c r="P15" s="67"/>
      <c r="Q15" s="67"/>
      <c r="R15" s="67"/>
      <c r="S15" s="59">
        <v>102.99764647590735</v>
      </c>
      <c r="T15" s="59">
        <v>98.928981257171998</v>
      </c>
      <c r="U15" s="59">
        <v>92.697392808600014</v>
      </c>
    </row>
    <row r="16" spans="1:42" x14ac:dyDescent="0.2">
      <c r="A16" s="13">
        <v>2004</v>
      </c>
      <c r="B16" s="59">
        <v>105.66682950659502</v>
      </c>
      <c r="C16" s="59">
        <v>229.44439702995646</v>
      </c>
      <c r="D16" s="59">
        <v>76.110108303249106</v>
      </c>
      <c r="E16" s="59">
        <v>165.28315808891347</v>
      </c>
      <c r="F16" s="59">
        <v>155.63085796683492</v>
      </c>
      <c r="G16" s="59">
        <v>119.56065654695792</v>
      </c>
      <c r="H16" s="59">
        <v>97.366030881017267</v>
      </c>
      <c r="I16" s="59">
        <v>106.37555635751235</v>
      </c>
      <c r="J16" s="59">
        <v>120.1647259301335</v>
      </c>
      <c r="K16" s="59">
        <v>39.57985531441291</v>
      </c>
      <c r="L16" s="59">
        <v>108.04802662862576</v>
      </c>
      <c r="M16" s="59">
        <v>59.624413145539911</v>
      </c>
      <c r="N16" s="59">
        <v>113.45110801177745</v>
      </c>
      <c r="O16" s="59">
        <v>88.035791600519559</v>
      </c>
      <c r="P16" s="67"/>
      <c r="Q16" s="67"/>
      <c r="R16" s="67"/>
      <c r="S16" s="59">
        <v>110.23343848580443</v>
      </c>
      <c r="T16" s="59">
        <v>102.03575623124104</v>
      </c>
      <c r="U16" s="59">
        <v>94.831626989021828</v>
      </c>
    </row>
    <row r="17" spans="1:21" x14ac:dyDescent="0.2">
      <c r="A17" s="13">
        <v>2005</v>
      </c>
      <c r="B17" s="59">
        <v>115.22549609140107</v>
      </c>
      <c r="C17" s="59">
        <v>206.72572460651932</v>
      </c>
      <c r="D17" s="59">
        <v>79.641829822770717</v>
      </c>
      <c r="E17" s="59">
        <v>131.4924039320822</v>
      </c>
      <c r="F17" s="59">
        <v>152.2597691558893</v>
      </c>
      <c r="G17" s="59">
        <v>117.7050377220735</v>
      </c>
      <c r="H17" s="59">
        <v>101.62803843979648</v>
      </c>
      <c r="I17" s="59">
        <v>105.64823641563392</v>
      </c>
      <c r="J17" s="59">
        <v>122.0455824423185</v>
      </c>
      <c r="K17" s="59">
        <v>42.099610685998123</v>
      </c>
      <c r="L17" s="59">
        <v>111.14806743892649</v>
      </c>
      <c r="M17" s="59">
        <v>60.014461315979752</v>
      </c>
      <c r="N17" s="59">
        <v>110.21844304354202</v>
      </c>
      <c r="O17" s="59">
        <v>86.946257464241071</v>
      </c>
      <c r="P17" s="67"/>
      <c r="Q17" s="67"/>
      <c r="R17" s="67"/>
      <c r="S17" s="59">
        <v>118.42880943226963</v>
      </c>
      <c r="T17" s="59">
        <v>102.7792343995805</v>
      </c>
      <c r="U17" s="59">
        <v>96.261682242990659</v>
      </c>
    </row>
    <row r="18" spans="1:21" x14ac:dyDescent="0.2">
      <c r="A18" s="13">
        <v>2006</v>
      </c>
      <c r="B18" s="59">
        <v>111.16757267785393</v>
      </c>
      <c r="C18" s="59">
        <v>181.33184011026879</v>
      </c>
      <c r="D18" s="59">
        <v>86.049371039440075</v>
      </c>
      <c r="E18" s="59">
        <v>138.98589657488247</v>
      </c>
      <c r="F18" s="59">
        <v>140.36402569593147</v>
      </c>
      <c r="G18" s="59">
        <v>115.68955223880597</v>
      </c>
      <c r="H18" s="59">
        <v>106.96494984785303</v>
      </c>
      <c r="I18" s="59">
        <v>109.33364839319471</v>
      </c>
      <c r="J18" s="59">
        <v>114.13028695770433</v>
      </c>
      <c r="K18" s="59">
        <v>43.048685238219221</v>
      </c>
      <c r="L18" s="59">
        <v>114.74271402550092</v>
      </c>
      <c r="M18" s="59">
        <v>58.243626062322939</v>
      </c>
      <c r="N18" s="59">
        <v>114.26343399971644</v>
      </c>
      <c r="O18" s="59">
        <v>87.074738815965731</v>
      </c>
      <c r="P18" s="67"/>
      <c r="Q18" s="67"/>
      <c r="R18" s="67"/>
      <c r="S18" s="59">
        <v>118.3874636673828</v>
      </c>
      <c r="T18" s="59">
        <v>95.731030228254184</v>
      </c>
      <c r="U18" s="59">
        <v>97.90026246719161</v>
      </c>
    </row>
    <row r="19" spans="1:21" x14ac:dyDescent="0.2">
      <c r="A19" s="13">
        <v>2007</v>
      </c>
      <c r="B19" s="59">
        <v>95.397440413291065</v>
      </c>
      <c r="C19" s="59">
        <v>167.58542735414312</v>
      </c>
      <c r="D19" s="59">
        <v>87.416203792376933</v>
      </c>
      <c r="E19" s="59">
        <v>131.63313796926974</v>
      </c>
      <c r="F19" s="59">
        <v>130.3740132004659</v>
      </c>
      <c r="G19" s="59">
        <v>112.99638989169674</v>
      </c>
      <c r="H19" s="59">
        <v>105.83982202447164</v>
      </c>
      <c r="I19" s="59">
        <v>111.24761450381679</v>
      </c>
      <c r="J19" s="59">
        <v>108.28066554881981</v>
      </c>
      <c r="K19" s="59">
        <v>47.231767850324559</v>
      </c>
      <c r="L19" s="59">
        <v>124.47234549193635</v>
      </c>
      <c r="M19" s="59">
        <v>58.547008547008538</v>
      </c>
      <c r="N19" s="59">
        <v>112.00758088533908</v>
      </c>
      <c r="O19" s="59">
        <v>87.669828249166898</v>
      </c>
      <c r="P19" s="67"/>
      <c r="Q19" s="67"/>
      <c r="R19" s="67"/>
      <c r="S19" s="59">
        <v>109.91304347826087</v>
      </c>
      <c r="T19" s="59">
        <v>92.289069119961255</v>
      </c>
      <c r="U19" s="59">
        <v>98.55292332827635</v>
      </c>
    </row>
    <row r="20" spans="1:21" x14ac:dyDescent="0.2">
      <c r="A20" s="13">
        <v>2008</v>
      </c>
      <c r="B20" s="59">
        <v>116.51386660554664</v>
      </c>
      <c r="C20" s="59">
        <v>153.51250665247471</v>
      </c>
      <c r="D20" s="59">
        <v>89.08788412605206</v>
      </c>
      <c r="E20" s="59">
        <v>118.49643740002908</v>
      </c>
      <c r="F20" s="59">
        <v>124.60883715108272</v>
      </c>
      <c r="G20" s="59">
        <v>105.62058175918413</v>
      </c>
      <c r="H20" s="59">
        <v>101.20008727907486</v>
      </c>
      <c r="I20" s="59">
        <v>109.86734931347453</v>
      </c>
      <c r="J20" s="59">
        <v>107.40453074433655</v>
      </c>
      <c r="K20" s="59">
        <v>52.13077216639104</v>
      </c>
      <c r="L20" s="59">
        <v>120.28023598820059</v>
      </c>
      <c r="M20" s="59">
        <v>61.498516320474785</v>
      </c>
      <c r="N20" s="59">
        <v>109.09942459520943</v>
      </c>
      <c r="O20" s="59">
        <v>87.850467289719631</v>
      </c>
      <c r="P20" s="67"/>
      <c r="Q20" s="67"/>
      <c r="R20" s="67"/>
      <c r="S20" s="59">
        <v>105.70207570207569</v>
      </c>
      <c r="T20" s="59">
        <v>90.991950757575751</v>
      </c>
      <c r="U20" s="59">
        <v>97.74566473988439</v>
      </c>
    </row>
    <row r="21" spans="1:21" x14ac:dyDescent="0.2">
      <c r="A21" s="13">
        <v>2009</v>
      </c>
      <c r="B21" s="59">
        <v>101.48758561643835</v>
      </c>
      <c r="C21" s="59">
        <v>146.07483492296404</v>
      </c>
      <c r="D21" s="59">
        <v>87.893690488647067</v>
      </c>
      <c r="E21" s="59">
        <v>114.75048249241794</v>
      </c>
      <c r="F21" s="59">
        <v>115.27711419015768</v>
      </c>
      <c r="G21" s="59">
        <v>92.575488454706928</v>
      </c>
      <c r="H21" s="59">
        <v>93.075379125780543</v>
      </c>
      <c r="I21" s="59">
        <v>98.22678488100793</v>
      </c>
      <c r="J21" s="59">
        <v>103.34845250800429</v>
      </c>
      <c r="K21" s="59">
        <v>53.81641307059116</v>
      </c>
      <c r="L21" s="59">
        <v>116.53560042507971</v>
      </c>
      <c r="M21" s="59">
        <v>66.451544646635639</v>
      </c>
      <c r="N21" s="59">
        <v>105.17852275824478</v>
      </c>
      <c r="O21" s="59">
        <v>88.821548821548816</v>
      </c>
      <c r="P21" s="67"/>
      <c r="Q21" s="67"/>
      <c r="R21" s="67"/>
      <c r="S21" s="59">
        <v>100.91318488866649</v>
      </c>
      <c r="T21" s="59">
        <v>92.735350624399615</v>
      </c>
      <c r="U21" s="59">
        <v>94.194536033914261</v>
      </c>
    </row>
    <row r="22" spans="1:21" x14ac:dyDescent="0.2">
      <c r="A22" s="13">
        <v>2010</v>
      </c>
      <c r="B22" s="59">
        <v>81.814475025484214</v>
      </c>
      <c r="C22" s="59">
        <v>131.62136832239923</v>
      </c>
      <c r="D22" s="59">
        <v>89.037348763808524</v>
      </c>
      <c r="E22" s="59">
        <v>110.26442620815425</v>
      </c>
      <c r="F22" s="59">
        <v>111.94133271740385</v>
      </c>
      <c r="G22" s="59">
        <v>105.06329113924049</v>
      </c>
      <c r="H22" s="59">
        <v>100.94675874359544</v>
      </c>
      <c r="I22" s="59">
        <v>106.50817935742027</v>
      </c>
      <c r="J22" s="59">
        <v>109.09701693093254</v>
      </c>
      <c r="K22" s="59">
        <v>56.489493201483313</v>
      </c>
      <c r="L22" s="59">
        <v>108.76029521873998</v>
      </c>
      <c r="M22" s="59">
        <v>71.987271607472792</v>
      </c>
      <c r="N22" s="59">
        <v>105.89406610911986</v>
      </c>
      <c r="O22" s="59">
        <v>89.818229715489977</v>
      </c>
      <c r="P22" s="67"/>
      <c r="Q22" s="67"/>
      <c r="R22" s="67"/>
      <c r="S22" s="59">
        <v>97.406304293869439</v>
      </c>
      <c r="T22" s="59">
        <v>96.768314907058681</v>
      </c>
      <c r="U22" s="59">
        <v>96.367896895137676</v>
      </c>
    </row>
    <row r="23" spans="1:21" x14ac:dyDescent="0.2">
      <c r="A23" s="13">
        <v>2011</v>
      </c>
      <c r="B23" s="59">
        <v>104.10409380785846</v>
      </c>
      <c r="C23" s="59">
        <v>98.269961977186298</v>
      </c>
      <c r="D23" s="59">
        <v>88.846317581949776</v>
      </c>
      <c r="E23" s="59">
        <v>92.03052671087201</v>
      </c>
      <c r="F23" s="59">
        <v>108.36905030453418</v>
      </c>
      <c r="G23" s="59">
        <v>111.71621284036972</v>
      </c>
      <c r="H23" s="59">
        <v>101.36363636363637</v>
      </c>
      <c r="I23" s="59">
        <v>111.05563480741797</v>
      </c>
      <c r="J23" s="59">
        <v>110.98829648894666</v>
      </c>
      <c r="K23" s="59">
        <v>61.122461242639112</v>
      </c>
      <c r="L23" s="59">
        <v>104.45091514143094</v>
      </c>
      <c r="M23" s="59">
        <v>81.935146443514654</v>
      </c>
      <c r="N23" s="59">
        <v>101.11381385225964</v>
      </c>
      <c r="O23" s="59">
        <v>92.309680754814522</v>
      </c>
      <c r="P23" s="67"/>
      <c r="Q23" s="67"/>
      <c r="R23" s="67"/>
      <c r="S23" s="59">
        <v>101.04958378574014</v>
      </c>
      <c r="T23" s="59">
        <v>96.339950372208449</v>
      </c>
      <c r="U23" s="59">
        <v>97.120297259637709</v>
      </c>
    </row>
    <row r="24" spans="1:21" x14ac:dyDescent="0.2">
      <c r="A24" s="13">
        <v>2012</v>
      </c>
      <c r="B24" s="59">
        <v>88.592607845155982</v>
      </c>
      <c r="C24" s="59">
        <v>83.670992437680894</v>
      </c>
      <c r="D24" s="59">
        <v>90.2188854816538</v>
      </c>
      <c r="E24" s="59">
        <v>98.369429922827976</v>
      </c>
      <c r="F24" s="59">
        <v>104.158215010142</v>
      </c>
      <c r="G24" s="59">
        <v>110.36991368680643</v>
      </c>
      <c r="H24" s="59">
        <v>99.695121951219505</v>
      </c>
      <c r="I24" s="59">
        <v>107.87465309898244</v>
      </c>
      <c r="J24" s="59">
        <v>108.6269592476489</v>
      </c>
      <c r="K24" s="59">
        <v>64.583333333333343</v>
      </c>
      <c r="L24" s="59">
        <v>103.48075348075348</v>
      </c>
      <c r="M24" s="59">
        <v>90.300968872397448</v>
      </c>
      <c r="N24" s="59">
        <v>97.867958812840712</v>
      </c>
      <c r="O24" s="59">
        <v>93.931826694968152</v>
      </c>
      <c r="P24" s="67"/>
      <c r="Q24" s="67"/>
      <c r="R24" s="67"/>
      <c r="S24" s="59">
        <v>96.529157414981896</v>
      </c>
      <c r="T24" s="59">
        <v>102.45677888989991</v>
      </c>
      <c r="U24" s="59">
        <v>97.070223438212494</v>
      </c>
    </row>
    <row r="25" spans="1:21" x14ac:dyDescent="0.2">
      <c r="A25" s="13">
        <v>2013</v>
      </c>
      <c r="B25" s="59">
        <v>88.998530338022249</v>
      </c>
      <c r="C25" s="59">
        <v>71.794638800545215</v>
      </c>
      <c r="D25" s="59">
        <v>93.994057724957557</v>
      </c>
      <c r="E25" s="59">
        <v>103.35847277869432</v>
      </c>
      <c r="F25" s="59">
        <v>101.17011701170118</v>
      </c>
      <c r="G25" s="59">
        <v>110.85225246642104</v>
      </c>
      <c r="H25" s="59">
        <v>96.155480033984716</v>
      </c>
      <c r="I25" s="59">
        <v>111.08158077189738</v>
      </c>
      <c r="J25" s="59">
        <v>113.11932162325864</v>
      </c>
      <c r="K25" s="59">
        <v>66.113881479763421</v>
      </c>
      <c r="L25" s="59">
        <v>99.179907739620717</v>
      </c>
      <c r="M25" s="59">
        <v>94.573884229056645</v>
      </c>
      <c r="N25" s="59">
        <v>99.686665893002214</v>
      </c>
      <c r="O25" s="59">
        <v>102.82317979197624</v>
      </c>
      <c r="P25" s="67"/>
      <c r="Q25" s="67"/>
      <c r="R25" s="67"/>
      <c r="S25" s="59">
        <v>106.78782043567216</v>
      </c>
      <c r="T25" s="59">
        <v>96.347909658817883</v>
      </c>
      <c r="U25" s="59">
        <v>97.806624888093125</v>
      </c>
    </row>
    <row r="26" spans="1:21" x14ac:dyDescent="0.2">
      <c r="A26" s="13">
        <v>2014</v>
      </c>
      <c r="B26" s="59">
        <v>116.71216848673947</v>
      </c>
      <c r="C26" s="59">
        <v>74.286508524833209</v>
      </c>
      <c r="D26" s="59">
        <v>97.316504030547307</v>
      </c>
      <c r="E26" s="59">
        <v>91.110850164396439</v>
      </c>
      <c r="F26" s="59">
        <v>100.27050421986583</v>
      </c>
      <c r="G26" s="59">
        <v>110.23765996343693</v>
      </c>
      <c r="H26" s="59">
        <v>101.03092783505154</v>
      </c>
      <c r="I26" s="59">
        <v>112.04998853473975</v>
      </c>
      <c r="J26" s="59">
        <v>106.15728749705676</v>
      </c>
      <c r="K26" s="59">
        <v>71.292881886244274</v>
      </c>
      <c r="L26" s="59">
        <v>94.42930669088706</v>
      </c>
      <c r="M26" s="59">
        <v>96.836088997754629</v>
      </c>
      <c r="N26" s="59">
        <v>98.391007273528771</v>
      </c>
      <c r="O26" s="59">
        <v>108.00389247050239</v>
      </c>
      <c r="P26" s="67"/>
      <c r="Q26" s="67"/>
      <c r="R26" s="67"/>
      <c r="S26" s="59">
        <v>103.04796055580456</v>
      </c>
      <c r="T26" s="59">
        <v>95.824777549623548</v>
      </c>
      <c r="U26" s="59">
        <v>98.529091305295282</v>
      </c>
    </row>
    <row r="27" spans="1:21" x14ac:dyDescent="0.2">
      <c r="A27" s="13">
        <v>2015</v>
      </c>
      <c r="B27" s="59">
        <v>103.68778732760344</v>
      </c>
      <c r="C27" s="59">
        <v>85.931907864549871</v>
      </c>
      <c r="D27" s="59">
        <v>96.631556992387104</v>
      </c>
      <c r="E27" s="59">
        <v>103.43131776014307</v>
      </c>
      <c r="F27" s="59">
        <v>103.91524147574486</v>
      </c>
      <c r="G27" s="59">
        <v>113.07344632768361</v>
      </c>
      <c r="H27" s="59">
        <v>101.01176956431964</v>
      </c>
      <c r="I27" s="59">
        <v>101.46653434777815</v>
      </c>
      <c r="J27" s="59">
        <v>98.791540785498484</v>
      </c>
      <c r="K27" s="59">
        <v>77.369056769517954</v>
      </c>
      <c r="L27" s="59">
        <v>93.513238289205702</v>
      </c>
      <c r="M27" s="59">
        <v>96.735102653980974</v>
      </c>
      <c r="N27" s="59">
        <v>101.64635450074833</v>
      </c>
      <c r="O27" s="59">
        <v>106.81351289659895</v>
      </c>
      <c r="P27" s="67"/>
      <c r="Q27" s="67"/>
      <c r="R27" s="67"/>
      <c r="S27" s="59">
        <v>105.6334867018292</v>
      </c>
      <c r="T27" s="59">
        <v>99.218658892128275</v>
      </c>
      <c r="U27" s="59">
        <v>98.952655765736893</v>
      </c>
    </row>
    <row r="28" spans="1:21" x14ac:dyDescent="0.2">
      <c r="A28" s="13">
        <v>2016</v>
      </c>
      <c r="B28" s="59">
        <v>92.019724262855988</v>
      </c>
      <c r="C28" s="59">
        <v>95.163820950622991</v>
      </c>
      <c r="D28" s="59">
        <v>95.586708203530634</v>
      </c>
      <c r="E28" s="59">
        <v>98.13524809773871</v>
      </c>
      <c r="F28" s="59">
        <v>104.1383634653569</v>
      </c>
      <c r="G28" s="59">
        <v>108.03953871499176</v>
      </c>
      <c r="H28" s="59">
        <v>101.63482170225808</v>
      </c>
      <c r="I28" s="59">
        <v>97.353556485355654</v>
      </c>
      <c r="J28" s="59">
        <v>100.89661877498111</v>
      </c>
      <c r="K28" s="59">
        <v>83.278409694908063</v>
      </c>
      <c r="L28" s="59">
        <v>98.123883263847517</v>
      </c>
      <c r="M28" s="59">
        <v>96.64051498692416</v>
      </c>
      <c r="N28" s="59">
        <v>100.28803621026643</v>
      </c>
      <c r="O28" s="59">
        <v>103.40402392604675</v>
      </c>
      <c r="P28" s="67"/>
      <c r="Q28" s="67"/>
      <c r="R28" s="67"/>
      <c r="S28" s="59">
        <v>104.153898535921</v>
      </c>
      <c r="T28" s="59">
        <v>104.31211498973305</v>
      </c>
      <c r="U28" s="59">
        <v>99.101546176347682</v>
      </c>
    </row>
    <row r="29" spans="1:21" x14ac:dyDescent="0.2">
      <c r="A29" s="13">
        <v>2017</v>
      </c>
      <c r="B29" s="59">
        <v>94.763629245375341</v>
      </c>
      <c r="C29" s="59">
        <v>92.923502668511546</v>
      </c>
      <c r="D29" s="59">
        <v>95.741842807305559</v>
      </c>
      <c r="E29" s="59">
        <v>89.77354978802606</v>
      </c>
      <c r="F29" s="59">
        <v>101.80614087898856</v>
      </c>
      <c r="G29" s="59">
        <v>108.10667795533919</v>
      </c>
      <c r="H29" s="59">
        <v>102.43951612903226</v>
      </c>
      <c r="I29" s="59">
        <v>99.537085744345092</v>
      </c>
      <c r="J29" s="59">
        <v>103.86576040781648</v>
      </c>
      <c r="K29" s="59">
        <v>83.504630100742858</v>
      </c>
      <c r="L29" s="59">
        <v>103.82074992378824</v>
      </c>
      <c r="M29" s="59">
        <v>98.781736281736272</v>
      </c>
      <c r="N29" s="59">
        <v>104.62446012851574</v>
      </c>
      <c r="O29" s="59">
        <v>103.65244536940688</v>
      </c>
      <c r="P29" s="67"/>
      <c r="Q29" s="67"/>
      <c r="R29" s="67"/>
      <c r="S29" s="59">
        <v>103.62134688691233</v>
      </c>
      <c r="T29" s="59">
        <v>103.17184444927221</v>
      </c>
      <c r="U29" s="59">
        <v>99.979389942291832</v>
      </c>
    </row>
    <row r="30" spans="1:21" x14ac:dyDescent="0.2">
      <c r="A30" s="13">
        <v>2018</v>
      </c>
      <c r="B30" s="59">
        <v>86.735001507386187</v>
      </c>
      <c r="C30" s="59">
        <v>96.329558766106999</v>
      </c>
      <c r="D30" s="59">
        <v>97.940018176310204</v>
      </c>
      <c r="E30" s="59">
        <v>88.032998707881916</v>
      </c>
      <c r="F30" s="59">
        <v>101.39804274016377</v>
      </c>
      <c r="G30" s="59">
        <v>103.89044506691565</v>
      </c>
      <c r="H30" s="59">
        <v>100.67343451603176</v>
      </c>
      <c r="I30" s="59">
        <v>101.63066057332779</v>
      </c>
      <c r="J30" s="59">
        <v>101.89673340358272</v>
      </c>
      <c r="K30" s="59">
        <v>94.000806614236737</v>
      </c>
      <c r="L30" s="59">
        <v>101.6808404202101</v>
      </c>
      <c r="M30" s="59">
        <v>97.689902148693648</v>
      </c>
      <c r="N30" s="59">
        <v>103.95978024256247</v>
      </c>
      <c r="O30" s="59">
        <v>98.987874536526704</v>
      </c>
      <c r="P30" s="67"/>
      <c r="Q30" s="67"/>
      <c r="R30" s="67"/>
      <c r="S30" s="59">
        <v>103.44574009874987</v>
      </c>
      <c r="T30" s="59">
        <v>104.07970634504457</v>
      </c>
      <c r="U30" s="59">
        <v>99.888245453621849</v>
      </c>
    </row>
    <row r="31" spans="1:21" x14ac:dyDescent="0.2">
      <c r="A31" s="13">
        <v>2019</v>
      </c>
      <c r="B31" s="59">
        <v>100</v>
      </c>
      <c r="C31" s="59">
        <v>100</v>
      </c>
      <c r="D31" s="59">
        <v>100</v>
      </c>
      <c r="E31" s="59">
        <v>100</v>
      </c>
      <c r="F31" s="59">
        <v>100</v>
      </c>
      <c r="G31" s="59">
        <v>100</v>
      </c>
      <c r="H31" s="59">
        <v>100</v>
      </c>
      <c r="I31" s="59">
        <v>100</v>
      </c>
      <c r="J31" s="59">
        <v>100</v>
      </c>
      <c r="K31" s="59">
        <v>100</v>
      </c>
      <c r="L31" s="59">
        <v>100</v>
      </c>
      <c r="M31" s="59">
        <v>100</v>
      </c>
      <c r="N31" s="59">
        <v>100</v>
      </c>
      <c r="O31" s="59">
        <v>100</v>
      </c>
      <c r="P31" s="67"/>
      <c r="Q31" s="67"/>
      <c r="R31" s="67"/>
      <c r="S31" s="59">
        <v>100</v>
      </c>
      <c r="T31" s="59">
        <v>100</v>
      </c>
      <c r="U31" s="59">
        <v>100</v>
      </c>
    </row>
    <row r="32" spans="1:21" x14ac:dyDescent="0.2">
      <c r="A32" s="13">
        <v>2020</v>
      </c>
      <c r="B32" s="59">
        <v>92.835272504592751</v>
      </c>
      <c r="C32" s="59">
        <v>82.395441131576277</v>
      </c>
      <c r="D32" s="59">
        <v>97.797593467984541</v>
      </c>
      <c r="E32" s="59">
        <v>96.6287691547207</v>
      </c>
      <c r="F32" s="59">
        <v>99.255383376937019</v>
      </c>
      <c r="G32" s="59">
        <v>92.391543712838583</v>
      </c>
      <c r="H32" s="59">
        <v>100.13012361743657</v>
      </c>
      <c r="I32" s="59">
        <v>94.562541955694783</v>
      </c>
      <c r="J32" s="59">
        <v>84.725080858571019</v>
      </c>
      <c r="K32" s="59">
        <v>95.092944233459932</v>
      </c>
      <c r="L32" s="59">
        <v>96.326245382849152</v>
      </c>
      <c r="M32" s="59">
        <v>97.220531547981338</v>
      </c>
      <c r="N32" s="59">
        <v>98.96605744125327</v>
      </c>
      <c r="O32" s="59">
        <v>90.538012982726386</v>
      </c>
      <c r="P32" s="67"/>
      <c r="Q32" s="67"/>
      <c r="R32" s="67"/>
      <c r="S32" s="59">
        <v>86.073864972947561</v>
      </c>
      <c r="T32" s="59">
        <v>87.232260380519349</v>
      </c>
      <c r="U32" s="59">
        <v>96.882390883680941</v>
      </c>
    </row>
    <row r="34" spans="1:42" x14ac:dyDescent="0.2">
      <c r="A34" s="9" t="s">
        <v>286</v>
      </c>
    </row>
    <row r="35" spans="1:42" x14ac:dyDescent="0.2">
      <c r="A35" s="13">
        <v>1994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1:42" x14ac:dyDescent="0.2">
      <c r="A36" s="13">
        <v>1995</v>
      </c>
      <c r="B36" s="11">
        <f t="shared" ref="B36:O36" si="0">(B7/B6-1)*100</f>
        <v>-4.8718784711077268</v>
      </c>
      <c r="C36" s="11">
        <f t="shared" si="0"/>
        <v>3.2273635469391326</v>
      </c>
      <c r="D36" s="11">
        <f t="shared" si="0"/>
        <v>-1.1045599726043798</v>
      </c>
      <c r="E36" s="11">
        <f t="shared" si="0"/>
        <v>7.373836088570096</v>
      </c>
      <c r="F36" s="11">
        <f t="shared" si="0"/>
        <v>-1.2595113190604468</v>
      </c>
      <c r="G36" s="11">
        <f t="shared" si="0"/>
        <v>-1.6454231730772539</v>
      </c>
      <c r="H36" s="11">
        <f t="shared" si="0"/>
        <v>-0.56466494303623049</v>
      </c>
      <c r="I36" s="11">
        <f t="shared" si="0"/>
        <v>5.9745807107320248</v>
      </c>
      <c r="J36" s="11">
        <f t="shared" si="0"/>
        <v>0.15747250657260903</v>
      </c>
      <c r="K36" s="11">
        <f t="shared" si="0"/>
        <v>-1.1653500572875952</v>
      </c>
      <c r="L36" s="11">
        <f t="shared" si="0"/>
        <v>-0.54511830778771753</v>
      </c>
      <c r="M36" s="11">
        <f t="shared" si="0"/>
        <v>2.9673478388879682</v>
      </c>
      <c r="N36" s="11">
        <f t="shared" si="0"/>
        <v>0.57014089914009247</v>
      </c>
      <c r="O36" s="11">
        <f t="shared" si="0"/>
        <v>0.33932177251143614</v>
      </c>
      <c r="P36" s="11"/>
      <c r="Q36" s="11"/>
      <c r="R36" s="11"/>
      <c r="S36" s="11">
        <f t="shared" ref="S36:U36" si="1">(S7/S6-1)*100</f>
        <v>-1.5255839822024497</v>
      </c>
      <c r="T36" s="11">
        <f t="shared" si="1"/>
        <v>0.1691134161944774</v>
      </c>
      <c r="U36" s="11">
        <f t="shared" si="1"/>
        <v>-1.3395885643918692E-2</v>
      </c>
      <c r="W36" s="15">
        <f>'Table A6'!B83-B36</f>
        <v>0</v>
      </c>
      <c r="X36" s="15">
        <f>'Table A6'!C83-C36</f>
        <v>0</v>
      </c>
      <c r="Y36" s="15">
        <f>'Table A6'!D83-D36</f>
        <v>0</v>
      </c>
      <c r="Z36" s="15">
        <f>'Table A6'!E83-E36</f>
        <v>0</v>
      </c>
      <c r="AA36" s="15">
        <f>'Table A6'!F83-F36</f>
        <v>0</v>
      </c>
      <c r="AB36" s="15">
        <f>'Table A6'!G83-G36</f>
        <v>0</v>
      </c>
      <c r="AC36" s="15">
        <f>'Table A6'!H83-H36</f>
        <v>0</v>
      </c>
      <c r="AD36" s="15">
        <f>'Table A6'!I83-I36</f>
        <v>0</v>
      </c>
      <c r="AE36" s="15">
        <f>'Table A6'!J83-J36</f>
        <v>0</v>
      </c>
      <c r="AF36" s="15">
        <f>'Table A6'!K83-K36</f>
        <v>0</v>
      </c>
      <c r="AG36" s="15">
        <f>'Table A6'!L83-L36</f>
        <v>0</v>
      </c>
      <c r="AH36" s="15">
        <f>'Table A6'!M83-M36</f>
        <v>0</v>
      </c>
      <c r="AI36" s="15">
        <f>'Table A6'!N83-N36</f>
        <v>0</v>
      </c>
      <c r="AJ36" s="15">
        <f>'Table A6'!O83-O36</f>
        <v>0</v>
      </c>
      <c r="AK36" s="15"/>
      <c r="AL36" s="15"/>
      <c r="AM36" s="15"/>
      <c r="AN36" s="15">
        <f>'Table A6'!S83-S36</f>
        <v>0</v>
      </c>
      <c r="AO36" s="15">
        <f>'Table A6'!T83-T36</f>
        <v>0</v>
      </c>
      <c r="AP36" s="15">
        <f>'Table A6'!U83-U36</f>
        <v>0</v>
      </c>
    </row>
    <row r="37" spans="1:42" x14ac:dyDescent="0.2">
      <c r="A37" s="13">
        <v>1996</v>
      </c>
      <c r="B37" s="11">
        <f t="shared" ref="B37:O37" si="2">(B8/B7-1)*100</f>
        <v>-3.8559664391907611</v>
      </c>
      <c r="C37" s="11">
        <f t="shared" si="2"/>
        <v>1.0845423175725566</v>
      </c>
      <c r="D37" s="11">
        <f t="shared" si="2"/>
        <v>-0.9013284605540961</v>
      </c>
      <c r="E37" s="11">
        <f t="shared" si="2"/>
        <v>11.049471086278473</v>
      </c>
      <c r="F37" s="11">
        <f t="shared" si="2"/>
        <v>-5.404715999673348</v>
      </c>
      <c r="G37" s="11">
        <f t="shared" si="2"/>
        <v>1.4752618722812194</v>
      </c>
      <c r="H37" s="11">
        <f t="shared" si="2"/>
        <v>1.4610473648416056</v>
      </c>
      <c r="I37" s="11">
        <f t="shared" si="2"/>
        <v>4.8395173265417535</v>
      </c>
      <c r="J37" s="11">
        <f t="shared" si="2"/>
        <v>-6.0211813330697472</v>
      </c>
      <c r="K37" s="11">
        <f t="shared" si="2"/>
        <v>-5.2195687677440645</v>
      </c>
      <c r="L37" s="11">
        <f t="shared" si="2"/>
        <v>5.2957664988538378</v>
      </c>
      <c r="M37" s="11">
        <f t="shared" si="2"/>
        <v>4.6694381577143229</v>
      </c>
      <c r="N37" s="11">
        <f t="shared" si="2"/>
        <v>2.3194956531911837</v>
      </c>
      <c r="O37" s="11">
        <f t="shared" si="2"/>
        <v>-1.1410365697399283</v>
      </c>
      <c r="P37" s="11"/>
      <c r="Q37" s="11"/>
      <c r="R37" s="11"/>
      <c r="S37" s="11">
        <f t="shared" ref="S37:U37" si="3">(S8/S7-1)*100</f>
        <v>-1.6152489891267718</v>
      </c>
      <c r="T37" s="11">
        <f t="shared" si="3"/>
        <v>-4.8137365068464337</v>
      </c>
      <c r="U37" s="11">
        <f t="shared" si="3"/>
        <v>0.46302998864646838</v>
      </c>
      <c r="W37" s="15">
        <f>'Table A6'!B84-B37</f>
        <v>0</v>
      </c>
      <c r="X37" s="15">
        <f>'Table A6'!C84-C37</f>
        <v>0</v>
      </c>
      <c r="Y37" s="15">
        <f>'Table A6'!D84-D37</f>
        <v>0</v>
      </c>
      <c r="Z37" s="15">
        <f>'Table A6'!E84-E37</f>
        <v>0</v>
      </c>
      <c r="AA37" s="15">
        <f>'Table A6'!F84-F37</f>
        <v>0</v>
      </c>
      <c r="AB37" s="15">
        <f>'Table A6'!G84-G37</f>
        <v>0</v>
      </c>
      <c r="AC37" s="15">
        <f>'Table A6'!H84-H37</f>
        <v>0</v>
      </c>
      <c r="AD37" s="15">
        <f>'Table A6'!I84-I37</f>
        <v>0</v>
      </c>
      <c r="AE37" s="15">
        <f>'Table A6'!J84-J37</f>
        <v>0</v>
      </c>
      <c r="AF37" s="15">
        <f>'Table A6'!K84-K37</f>
        <v>0</v>
      </c>
      <c r="AG37" s="15">
        <f>'Table A6'!L84-L37</f>
        <v>0</v>
      </c>
      <c r="AH37" s="15">
        <f>'Table A6'!M84-M37</f>
        <v>0</v>
      </c>
      <c r="AI37" s="15">
        <f>'Table A6'!N84-N37</f>
        <v>0</v>
      </c>
      <c r="AJ37" s="15">
        <f>'Table A6'!O84-O37</f>
        <v>0</v>
      </c>
      <c r="AK37" s="15"/>
      <c r="AL37" s="15"/>
      <c r="AM37" s="15"/>
      <c r="AN37" s="15">
        <f>'Table A6'!S84-S37</f>
        <v>0</v>
      </c>
      <c r="AO37" s="15">
        <f>'Table A6'!T84-T37</f>
        <v>0</v>
      </c>
      <c r="AP37" s="15">
        <f>'Table A6'!U84-U37</f>
        <v>0</v>
      </c>
    </row>
    <row r="38" spans="1:42" x14ac:dyDescent="0.2">
      <c r="A38" s="13">
        <v>1997</v>
      </c>
      <c r="B38" s="11">
        <f t="shared" ref="B38:O38" si="4">(B9/B8-1)*100</f>
        <v>-0.89052447563396919</v>
      </c>
      <c r="C38" s="11">
        <f t="shared" si="4"/>
        <v>13.774991292552086</v>
      </c>
      <c r="D38" s="11">
        <f t="shared" si="4"/>
        <v>1.7889415764209327</v>
      </c>
      <c r="E38" s="11">
        <f t="shared" si="4"/>
        <v>5.1315033598811954</v>
      </c>
      <c r="F38" s="11">
        <f t="shared" si="4"/>
        <v>-8.3365902663596678</v>
      </c>
      <c r="G38" s="11">
        <f t="shared" si="4"/>
        <v>-1.1761905946248041</v>
      </c>
      <c r="H38" s="11">
        <f t="shared" si="4"/>
        <v>-3.2409976393747097</v>
      </c>
      <c r="I38" s="11">
        <f t="shared" si="4"/>
        <v>10.12384047091912</v>
      </c>
      <c r="J38" s="11">
        <f t="shared" si="4"/>
        <v>-6.2383118091964391</v>
      </c>
      <c r="K38" s="11">
        <f t="shared" si="4"/>
        <v>-3.3037222076947925</v>
      </c>
      <c r="L38" s="11">
        <f t="shared" si="4"/>
        <v>2.6207701479856738</v>
      </c>
      <c r="M38" s="11">
        <f t="shared" si="4"/>
        <v>2.3805380660098852</v>
      </c>
      <c r="N38" s="11">
        <f t="shared" si="4"/>
        <v>2.0650866715382632</v>
      </c>
      <c r="O38" s="11">
        <f t="shared" si="4"/>
        <v>-3.1901344095540018</v>
      </c>
      <c r="P38" s="11"/>
      <c r="Q38" s="11"/>
      <c r="R38" s="11"/>
      <c r="S38" s="11">
        <f t="shared" ref="S38:U38" si="5">(S9/S8-1)*100</f>
        <v>3.8263584153074293</v>
      </c>
      <c r="T38" s="11">
        <f t="shared" si="5"/>
        <v>0.29310372797763939</v>
      </c>
      <c r="U38" s="11">
        <f t="shared" si="5"/>
        <v>0.32269732592105083</v>
      </c>
      <c r="W38" s="15">
        <f>'Table A6'!B85-B38</f>
        <v>0</v>
      </c>
      <c r="X38" s="15">
        <f>'Table A6'!C85-C38</f>
        <v>0</v>
      </c>
      <c r="Y38" s="15">
        <f>'Table A6'!D85-D38</f>
        <v>0</v>
      </c>
      <c r="Z38" s="15">
        <f>'Table A6'!E85-E38</f>
        <v>0</v>
      </c>
      <c r="AA38" s="15">
        <f>'Table A6'!F85-F38</f>
        <v>0</v>
      </c>
      <c r="AB38" s="15">
        <f>'Table A6'!G85-G38</f>
        <v>0</v>
      </c>
      <c r="AC38" s="15">
        <f>'Table A6'!H85-H38</f>
        <v>0</v>
      </c>
      <c r="AD38" s="15">
        <f>'Table A6'!I85-I38</f>
        <v>0</v>
      </c>
      <c r="AE38" s="15">
        <f>'Table A6'!J85-J38</f>
        <v>0</v>
      </c>
      <c r="AF38" s="15">
        <f>'Table A6'!K85-K38</f>
        <v>0</v>
      </c>
      <c r="AG38" s="15">
        <f>'Table A6'!L85-L38</f>
        <v>0</v>
      </c>
      <c r="AH38" s="15">
        <f>'Table A6'!M85-M38</f>
        <v>0</v>
      </c>
      <c r="AI38" s="15">
        <f>'Table A6'!N85-N38</f>
        <v>0</v>
      </c>
      <c r="AJ38" s="15">
        <f>'Table A6'!O85-O38</f>
        <v>0</v>
      </c>
      <c r="AK38" s="15"/>
      <c r="AL38" s="15"/>
      <c r="AM38" s="15"/>
      <c r="AN38" s="15">
        <f>'Table A6'!S85-S38</f>
        <v>0</v>
      </c>
      <c r="AO38" s="15">
        <f>'Table A6'!T85-T38</f>
        <v>0</v>
      </c>
      <c r="AP38" s="15">
        <f>'Table A6'!U85-U38</f>
        <v>0</v>
      </c>
    </row>
    <row r="39" spans="1:42" x14ac:dyDescent="0.2">
      <c r="A39" s="13">
        <v>1998</v>
      </c>
      <c r="B39" s="11">
        <f t="shared" ref="B39:O39" si="6">(B10/B9-1)*100</f>
        <v>16.833624954674995</v>
      </c>
      <c r="C39" s="11">
        <f t="shared" si="6"/>
        <v>-6.0296667407044424</v>
      </c>
      <c r="D39" s="11">
        <f t="shared" si="6"/>
        <v>2.5486343079807572</v>
      </c>
      <c r="E39" s="11">
        <f t="shared" si="6"/>
        <v>15.690988979975273</v>
      </c>
      <c r="F39" s="11">
        <f t="shared" si="6"/>
        <v>-3.2537181188042608</v>
      </c>
      <c r="G39" s="11">
        <f t="shared" si="6"/>
        <v>1.2778957275775937</v>
      </c>
      <c r="H39" s="11">
        <f t="shared" si="6"/>
        <v>-5.6015923992186023</v>
      </c>
      <c r="I39" s="11">
        <f t="shared" si="6"/>
        <v>4.3439819956994974</v>
      </c>
      <c r="J39" s="11">
        <f t="shared" si="6"/>
        <v>-0.58406552077469032</v>
      </c>
      <c r="K39" s="11">
        <f t="shared" si="6"/>
        <v>20.228386249854324</v>
      </c>
      <c r="L39" s="11">
        <f t="shared" si="6"/>
        <v>-1.2673806671041676</v>
      </c>
      <c r="M39" s="11">
        <f t="shared" si="6"/>
        <v>-6.7490014302658334</v>
      </c>
      <c r="N39" s="11">
        <f t="shared" si="6"/>
        <v>4.2063213265295163</v>
      </c>
      <c r="O39" s="11">
        <f t="shared" si="6"/>
        <v>-6.3960153553594079</v>
      </c>
      <c r="P39" s="11"/>
      <c r="Q39" s="11"/>
      <c r="R39" s="11"/>
      <c r="S39" s="11">
        <f t="shared" ref="S39:U39" si="7">(S10/S9-1)*100</f>
        <v>-8.581425194930258</v>
      </c>
      <c r="T39" s="11">
        <f t="shared" si="7"/>
        <v>-4.0114922260180874</v>
      </c>
      <c r="U39" s="11">
        <f t="shared" si="7"/>
        <v>1.1233342656826517</v>
      </c>
      <c r="W39" s="15">
        <f>'Table A6'!B86-B39</f>
        <v>0</v>
      </c>
      <c r="X39" s="15">
        <f>'Table A6'!C86-C39</f>
        <v>0</v>
      </c>
      <c r="Y39" s="15">
        <f>'Table A6'!D86-D39</f>
        <v>0</v>
      </c>
      <c r="Z39" s="15">
        <f>'Table A6'!E86-E39</f>
        <v>0</v>
      </c>
      <c r="AA39" s="15">
        <f>'Table A6'!F86-F39</f>
        <v>0</v>
      </c>
      <c r="AB39" s="15">
        <f>'Table A6'!G86-G39</f>
        <v>0</v>
      </c>
      <c r="AC39" s="15">
        <f>'Table A6'!H86-H39</f>
        <v>0</v>
      </c>
      <c r="AD39" s="15">
        <f>'Table A6'!I86-I39</f>
        <v>0</v>
      </c>
      <c r="AE39" s="15">
        <f>'Table A6'!J86-J39</f>
        <v>0</v>
      </c>
      <c r="AF39" s="15">
        <f>'Table A6'!K86-K39</f>
        <v>0</v>
      </c>
      <c r="AG39" s="15">
        <f>'Table A6'!L86-L39</f>
        <v>0</v>
      </c>
      <c r="AH39" s="15">
        <f>'Table A6'!M86-M39</f>
        <v>0</v>
      </c>
      <c r="AI39" s="15">
        <f>'Table A6'!N86-N39</f>
        <v>0</v>
      </c>
      <c r="AJ39" s="15">
        <f>'Table A6'!O86-O39</f>
        <v>0</v>
      </c>
      <c r="AK39" s="15"/>
      <c r="AL39" s="15"/>
      <c r="AM39" s="15"/>
      <c r="AN39" s="15">
        <f>'Table A6'!S86-S39</f>
        <v>0</v>
      </c>
      <c r="AO39" s="15">
        <f>'Table A6'!T86-T39</f>
        <v>0</v>
      </c>
      <c r="AP39" s="15">
        <f>'Table A6'!U86-U39</f>
        <v>0</v>
      </c>
    </row>
    <row r="40" spans="1:42" x14ac:dyDescent="0.2">
      <c r="A40" s="13">
        <v>1999</v>
      </c>
      <c r="B40" s="11">
        <f t="shared" ref="B40:O40" si="8">(B11/B10-1)*100</f>
        <v>18.655965500763049</v>
      </c>
      <c r="C40" s="11">
        <f t="shared" si="8"/>
        <v>-3.0413590871713136</v>
      </c>
      <c r="D40" s="11">
        <f t="shared" si="8"/>
        <v>7.5297949132235864</v>
      </c>
      <c r="E40" s="11">
        <f t="shared" si="8"/>
        <v>23.222810627533196</v>
      </c>
      <c r="F40" s="11">
        <f t="shared" si="8"/>
        <v>-8.9479533486587766</v>
      </c>
      <c r="G40" s="11">
        <f t="shared" si="8"/>
        <v>5.0539997829154526</v>
      </c>
      <c r="H40" s="11">
        <f t="shared" si="8"/>
        <v>-4.6617476930366664</v>
      </c>
      <c r="I40" s="11">
        <f t="shared" si="8"/>
        <v>0.76598379177859055</v>
      </c>
      <c r="J40" s="11">
        <f t="shared" si="8"/>
        <v>2.3864917437436795</v>
      </c>
      <c r="K40" s="11">
        <f t="shared" si="8"/>
        <v>14.513935808958035</v>
      </c>
      <c r="L40" s="11">
        <f t="shared" si="8"/>
        <v>-6.4030452790185937</v>
      </c>
      <c r="M40" s="11">
        <f t="shared" si="8"/>
        <v>-5.0171441007781485</v>
      </c>
      <c r="N40" s="11">
        <f t="shared" si="8"/>
        <v>1.918648143200663</v>
      </c>
      <c r="O40" s="11">
        <f t="shared" si="8"/>
        <v>-5.7303385629898118</v>
      </c>
      <c r="P40" s="11"/>
      <c r="Q40" s="11"/>
      <c r="R40" s="11"/>
      <c r="S40" s="11">
        <f t="shared" ref="S40:U40" si="9">(S11/S10-1)*100</f>
        <v>-1.1855899939405612</v>
      </c>
      <c r="T40" s="11">
        <f t="shared" si="9"/>
        <v>-7.1628865665159136</v>
      </c>
      <c r="U40" s="11">
        <f t="shared" si="9"/>
        <v>1.7000974683167192</v>
      </c>
      <c r="W40" s="15">
        <f>'Table A6'!B87-B40</f>
        <v>0</v>
      </c>
      <c r="X40" s="15">
        <f>'Table A6'!C87-C40</f>
        <v>0</v>
      </c>
      <c r="Y40" s="15">
        <f>'Table A6'!D87-D40</f>
        <v>0</v>
      </c>
      <c r="Z40" s="15">
        <f>'Table A6'!E87-E40</f>
        <v>0</v>
      </c>
      <c r="AA40" s="15">
        <f>'Table A6'!F87-F40</f>
        <v>0</v>
      </c>
      <c r="AB40" s="15">
        <f>'Table A6'!G87-G40</f>
        <v>0</v>
      </c>
      <c r="AC40" s="15">
        <f>'Table A6'!H87-H40</f>
        <v>0</v>
      </c>
      <c r="AD40" s="15">
        <f>'Table A6'!I87-I40</f>
        <v>0</v>
      </c>
      <c r="AE40" s="15">
        <f>'Table A6'!J87-J40</f>
        <v>0</v>
      </c>
      <c r="AF40" s="15">
        <f>'Table A6'!K87-K40</f>
        <v>0</v>
      </c>
      <c r="AG40" s="15">
        <f>'Table A6'!L87-L40</f>
        <v>0</v>
      </c>
      <c r="AH40" s="15">
        <f>'Table A6'!M87-M40</f>
        <v>0</v>
      </c>
      <c r="AI40" s="15">
        <f>'Table A6'!N87-N40</f>
        <v>0</v>
      </c>
      <c r="AJ40" s="15">
        <f>'Table A6'!O87-O40</f>
        <v>0</v>
      </c>
      <c r="AK40" s="15"/>
      <c r="AL40" s="15"/>
      <c r="AM40" s="15"/>
      <c r="AN40" s="15">
        <f>'Table A6'!S87-S40</f>
        <v>0</v>
      </c>
      <c r="AO40" s="15">
        <f>'Table A6'!T87-T40</f>
        <v>0</v>
      </c>
      <c r="AP40" s="15">
        <f>'Table A6'!U87-U40</f>
        <v>0</v>
      </c>
    </row>
    <row r="41" spans="1:42" x14ac:dyDescent="0.2">
      <c r="A41" s="13">
        <v>2000</v>
      </c>
      <c r="B41" s="11">
        <f t="shared" ref="B41:O41" si="10">(B12/B11-1)*100</f>
        <v>13.062748977669902</v>
      </c>
      <c r="C41" s="11">
        <f t="shared" si="10"/>
        <v>-7.291276431520977</v>
      </c>
      <c r="D41" s="11">
        <f t="shared" si="10"/>
        <v>6.5422094515077189</v>
      </c>
      <c r="E41" s="11">
        <f t="shared" si="10"/>
        <v>-8.9246105902638604</v>
      </c>
      <c r="F41" s="11">
        <f t="shared" si="10"/>
        <v>-1.9403334726082133</v>
      </c>
      <c r="G41" s="11">
        <f t="shared" si="10"/>
        <v>-2.327462491846044</v>
      </c>
      <c r="H41" s="11">
        <f t="shared" si="10"/>
        <v>3.5203057669433768</v>
      </c>
      <c r="I41" s="11">
        <f t="shared" si="10"/>
        <v>3.2471973500772133</v>
      </c>
      <c r="J41" s="11">
        <f t="shared" si="10"/>
        <v>-1.9259043408100696</v>
      </c>
      <c r="K41" s="11">
        <f t="shared" si="10"/>
        <v>24.55437719607405</v>
      </c>
      <c r="L41" s="11">
        <f t="shared" si="10"/>
        <v>0.4333041914399427</v>
      </c>
      <c r="M41" s="11">
        <f t="shared" si="10"/>
        <v>-6.4883188080573913</v>
      </c>
      <c r="N41" s="11">
        <f t="shared" si="10"/>
        <v>1.5000105523077734</v>
      </c>
      <c r="O41" s="11">
        <f t="shared" si="10"/>
        <v>-4.4991198493672506</v>
      </c>
      <c r="P41" s="11"/>
      <c r="Q41" s="11"/>
      <c r="R41" s="11"/>
      <c r="S41" s="11">
        <f t="shared" ref="S41:U41" si="11">(S12/S11-1)*100</f>
        <v>4.9565374547447139</v>
      </c>
      <c r="T41" s="11">
        <f t="shared" si="11"/>
        <v>-1.877566431884703</v>
      </c>
      <c r="U41" s="11">
        <f t="shared" si="11"/>
        <v>3.3295489012272084</v>
      </c>
      <c r="W41" s="15">
        <f>'Table A6'!B88-B41</f>
        <v>0</v>
      </c>
      <c r="X41" s="15">
        <f>'Table A6'!C88-C41</f>
        <v>0</v>
      </c>
      <c r="Y41" s="15">
        <f>'Table A6'!D88-D41</f>
        <v>0</v>
      </c>
      <c r="Z41" s="15">
        <f>'Table A6'!E88-E41</f>
        <v>0</v>
      </c>
      <c r="AA41" s="15">
        <f>'Table A6'!F88-F41</f>
        <v>0</v>
      </c>
      <c r="AB41" s="15">
        <f>'Table A6'!G88-G41</f>
        <v>0</v>
      </c>
      <c r="AC41" s="15">
        <f>'Table A6'!H88-H41</f>
        <v>0</v>
      </c>
      <c r="AD41" s="15">
        <f>'Table A6'!I88-I41</f>
        <v>0</v>
      </c>
      <c r="AE41" s="15">
        <f>'Table A6'!J88-J41</f>
        <v>0</v>
      </c>
      <c r="AF41" s="15">
        <f>'Table A6'!K88-K41</f>
        <v>0</v>
      </c>
      <c r="AG41" s="15">
        <f>'Table A6'!L88-L41</f>
        <v>0</v>
      </c>
      <c r="AH41" s="15">
        <f>'Table A6'!M88-M41</f>
        <v>0</v>
      </c>
      <c r="AI41" s="15">
        <f>'Table A6'!N88-N41</f>
        <v>0</v>
      </c>
      <c r="AJ41" s="15">
        <f>'Table A6'!O88-O41</f>
        <v>0</v>
      </c>
      <c r="AK41" s="15"/>
      <c r="AL41" s="15"/>
      <c r="AM41" s="15"/>
      <c r="AN41" s="15">
        <f>'Table A6'!S88-S41</f>
        <v>0</v>
      </c>
      <c r="AO41" s="15">
        <f>'Table A6'!T88-T41</f>
        <v>0</v>
      </c>
      <c r="AP41" s="15">
        <f>'Table A6'!U88-U41</f>
        <v>0</v>
      </c>
    </row>
    <row r="42" spans="1:42" x14ac:dyDescent="0.2">
      <c r="A42" s="13">
        <v>2001</v>
      </c>
      <c r="B42" s="11">
        <f t="shared" ref="B42:O42" si="12">(B13/B12-1)*100</f>
        <v>5.5952583689070634</v>
      </c>
      <c r="C42" s="11">
        <f t="shared" si="12"/>
        <v>-5.1784495799658821</v>
      </c>
      <c r="D42" s="11">
        <f t="shared" si="12"/>
        <v>5.5820905956650568</v>
      </c>
      <c r="E42" s="11">
        <f t="shared" si="12"/>
        <v>21.146700016967145</v>
      </c>
      <c r="F42" s="11">
        <f t="shared" si="12"/>
        <v>-2.7133680291572704</v>
      </c>
      <c r="G42" s="11">
        <f t="shared" si="12"/>
        <v>-2.4480901653476494</v>
      </c>
      <c r="H42" s="11">
        <f t="shared" si="12"/>
        <v>-3.5186365463535485</v>
      </c>
      <c r="I42" s="11">
        <f t="shared" si="12"/>
        <v>-3.2757432286143251</v>
      </c>
      <c r="J42" s="11">
        <f t="shared" si="12"/>
        <v>-3.445611464031495</v>
      </c>
      <c r="K42" s="11">
        <f t="shared" si="12"/>
        <v>5.1293994464483017</v>
      </c>
      <c r="L42" s="11">
        <f t="shared" si="12"/>
        <v>-8.4758866232024666</v>
      </c>
      <c r="M42" s="11">
        <f t="shared" si="12"/>
        <v>-5.4646021032202174</v>
      </c>
      <c r="N42" s="11">
        <f t="shared" si="12"/>
        <v>-6.4671682350758708E-2</v>
      </c>
      <c r="O42" s="11">
        <f t="shared" si="12"/>
        <v>0.36862447674896881</v>
      </c>
      <c r="P42" s="11"/>
      <c r="Q42" s="11"/>
      <c r="R42" s="11"/>
      <c r="S42" s="11">
        <f t="shared" ref="S42:U42" si="13">(S13/S12-1)*100</f>
        <v>1.3145901764684664</v>
      </c>
      <c r="T42" s="11">
        <f t="shared" si="13"/>
        <v>-4.7189904516162784</v>
      </c>
      <c r="U42" s="11">
        <f t="shared" si="13"/>
        <v>-9.7652491891553339E-2</v>
      </c>
      <c r="W42" s="15">
        <f>'Table A6'!B89-B42</f>
        <v>0</v>
      </c>
      <c r="X42" s="15">
        <f>'Table A6'!C89-C42</f>
        <v>0</v>
      </c>
      <c r="Y42" s="15">
        <f>'Table A6'!D89-D42</f>
        <v>0</v>
      </c>
      <c r="Z42" s="15">
        <f>'Table A6'!E89-E42</f>
        <v>0</v>
      </c>
      <c r="AA42" s="15">
        <f>'Table A6'!F89-F42</f>
        <v>0</v>
      </c>
      <c r="AB42" s="15">
        <f>'Table A6'!G89-G42</f>
        <v>0</v>
      </c>
      <c r="AC42" s="15">
        <f>'Table A6'!H89-H42</f>
        <v>0</v>
      </c>
      <c r="AD42" s="15">
        <f>'Table A6'!I89-I42</f>
        <v>0</v>
      </c>
      <c r="AE42" s="15">
        <f>'Table A6'!J89-J42</f>
        <v>0</v>
      </c>
      <c r="AF42" s="15">
        <f>'Table A6'!K89-K42</f>
        <v>0</v>
      </c>
      <c r="AG42" s="15">
        <f>'Table A6'!L89-L42</f>
        <v>0</v>
      </c>
      <c r="AH42" s="15">
        <f>'Table A6'!M89-M42</f>
        <v>0</v>
      </c>
      <c r="AI42" s="15">
        <f>'Table A6'!N89-N42</f>
        <v>0</v>
      </c>
      <c r="AJ42" s="15">
        <f>'Table A6'!O89-O42</f>
        <v>0</v>
      </c>
      <c r="AK42" s="15"/>
      <c r="AL42" s="15"/>
      <c r="AM42" s="15"/>
      <c r="AN42" s="15">
        <f>'Table A6'!S89-S42</f>
        <v>0</v>
      </c>
      <c r="AO42" s="15">
        <f>'Table A6'!T89-T42</f>
        <v>0</v>
      </c>
      <c r="AP42" s="15">
        <f>'Table A6'!U89-U42</f>
        <v>0</v>
      </c>
    </row>
    <row r="43" spans="1:42" x14ac:dyDescent="0.2">
      <c r="A43" s="13">
        <v>2002</v>
      </c>
      <c r="B43" s="11">
        <f t="shared" ref="B43:O43" si="14">(B14/B13-1)*100</f>
        <v>22.889664271227229</v>
      </c>
      <c r="C43" s="11">
        <f t="shared" si="14"/>
        <v>-3.4230712019399201</v>
      </c>
      <c r="D43" s="11">
        <f t="shared" si="14"/>
        <v>8.4879550708037108</v>
      </c>
      <c r="E43" s="11">
        <f t="shared" si="14"/>
        <v>-12.890560678943874</v>
      </c>
      <c r="F43" s="11">
        <f t="shared" si="14"/>
        <v>-1.8116201141354482</v>
      </c>
      <c r="G43" s="11">
        <f t="shared" si="14"/>
        <v>-1.0473911904248068</v>
      </c>
      <c r="H43" s="11">
        <f t="shared" si="14"/>
        <v>-0.70141780158714528</v>
      </c>
      <c r="I43" s="11">
        <f t="shared" si="14"/>
        <v>-6.472076366223078</v>
      </c>
      <c r="J43" s="11">
        <f t="shared" si="14"/>
        <v>1.4052947493603529</v>
      </c>
      <c r="K43" s="11">
        <f t="shared" si="14"/>
        <v>9.6882180288559319</v>
      </c>
      <c r="L43" s="11">
        <f t="shared" si="14"/>
        <v>9.0180378032330033</v>
      </c>
      <c r="M43" s="11">
        <f t="shared" si="14"/>
        <v>0.63541464933980496</v>
      </c>
      <c r="N43" s="11">
        <f t="shared" si="14"/>
        <v>2.6499485679289503</v>
      </c>
      <c r="O43" s="11">
        <f t="shared" si="14"/>
        <v>-1.8917940079615669</v>
      </c>
      <c r="P43" s="11"/>
      <c r="Q43" s="11"/>
      <c r="R43" s="11"/>
      <c r="S43" s="11">
        <f t="shared" ref="S43:U43" si="15">(S14/S13-1)*100</f>
        <v>11.534059017380383</v>
      </c>
      <c r="T43" s="11">
        <f t="shared" si="15"/>
        <v>-4.8114342882517258</v>
      </c>
      <c r="U43" s="11">
        <f t="shared" si="15"/>
        <v>2.330128017183708</v>
      </c>
      <c r="W43" s="15">
        <f>'Table A6'!B90-B43</f>
        <v>0</v>
      </c>
      <c r="X43" s="15">
        <f>'Table A6'!C90-C43</f>
        <v>0</v>
      </c>
      <c r="Y43" s="15">
        <f>'Table A6'!D90-D43</f>
        <v>0</v>
      </c>
      <c r="Z43" s="15">
        <f>'Table A6'!E90-E43</f>
        <v>0</v>
      </c>
      <c r="AA43" s="15">
        <f>'Table A6'!F90-F43</f>
        <v>0</v>
      </c>
      <c r="AB43" s="15">
        <f>'Table A6'!G90-G43</f>
        <v>0</v>
      </c>
      <c r="AC43" s="15">
        <f>'Table A6'!H90-H43</f>
        <v>0</v>
      </c>
      <c r="AD43" s="15">
        <f>'Table A6'!I90-I43</f>
        <v>0</v>
      </c>
      <c r="AE43" s="15">
        <f>'Table A6'!J90-J43</f>
        <v>0</v>
      </c>
      <c r="AF43" s="15">
        <f>'Table A6'!K90-K43</f>
        <v>0</v>
      </c>
      <c r="AG43" s="15">
        <f>'Table A6'!L90-L43</f>
        <v>0</v>
      </c>
      <c r="AH43" s="15">
        <f>'Table A6'!M90-M43</f>
        <v>0</v>
      </c>
      <c r="AI43" s="15">
        <f>'Table A6'!N90-N43</f>
        <v>0</v>
      </c>
      <c r="AJ43" s="15">
        <f>'Table A6'!O90-O43</f>
        <v>0</v>
      </c>
      <c r="AK43" s="15"/>
      <c r="AL43" s="15"/>
      <c r="AM43" s="15"/>
      <c r="AN43" s="15">
        <f>'Table A6'!S90-S43</f>
        <v>0</v>
      </c>
      <c r="AO43" s="15">
        <f>'Table A6'!T90-T43</f>
        <v>0</v>
      </c>
      <c r="AP43" s="15">
        <f>'Table A6'!U90-U43</f>
        <v>0</v>
      </c>
    </row>
    <row r="44" spans="1:42" x14ac:dyDescent="0.2">
      <c r="A44" s="13">
        <v>2003</v>
      </c>
      <c r="B44" s="11">
        <f t="shared" ref="B44:O44" si="16">(B15/B14-1)*100</f>
        <v>-6.226692101872966</v>
      </c>
      <c r="C44" s="11">
        <f t="shared" si="16"/>
        <v>-6.3295512372008371</v>
      </c>
      <c r="D44" s="11">
        <f t="shared" si="16"/>
        <v>6.8821382071612369</v>
      </c>
      <c r="E44" s="11">
        <f t="shared" si="16"/>
        <v>16.934496212529339</v>
      </c>
      <c r="F44" s="11">
        <f t="shared" si="16"/>
        <v>1.7825269408654032</v>
      </c>
      <c r="G44" s="11">
        <f t="shared" si="16"/>
        <v>-4.9013740762992919</v>
      </c>
      <c r="H44" s="11">
        <f t="shared" si="16"/>
        <v>-1.7144256322138118</v>
      </c>
      <c r="I44" s="11">
        <f t="shared" si="16"/>
        <v>2.1820840099109118</v>
      </c>
      <c r="J44" s="11">
        <f t="shared" si="16"/>
        <v>-0.42873406660747237</v>
      </c>
      <c r="K44" s="11">
        <f t="shared" si="16"/>
        <v>15.456896389722452</v>
      </c>
      <c r="L44" s="11">
        <f t="shared" si="16"/>
        <v>5.0102174864983473</v>
      </c>
      <c r="M44" s="11">
        <f t="shared" si="16"/>
        <v>4.4920389588086529</v>
      </c>
      <c r="N44" s="11">
        <f t="shared" si="16"/>
        <v>1.8781475440705186</v>
      </c>
      <c r="O44" s="11">
        <f t="shared" si="16"/>
        <v>-2.2699784945149459</v>
      </c>
      <c r="P44" s="11"/>
      <c r="Q44" s="11"/>
      <c r="R44" s="11"/>
      <c r="S44" s="11">
        <f t="shared" ref="S44:U44" si="17">(S15/S14-1)*100</f>
        <v>18.125380992416073</v>
      </c>
      <c r="T44" s="11">
        <f t="shared" si="17"/>
        <v>-7.1068468849253215</v>
      </c>
      <c r="U44" s="11">
        <f t="shared" si="17"/>
        <v>2.1805674210336745</v>
      </c>
      <c r="W44" s="15">
        <f>'Table A6'!B91-B44</f>
        <v>0</v>
      </c>
      <c r="X44" s="15">
        <f>'Table A6'!C91-C44</f>
        <v>0</v>
      </c>
      <c r="Y44" s="15">
        <f>'Table A6'!D91-D44</f>
        <v>0</v>
      </c>
      <c r="Z44" s="15">
        <f>'Table A6'!E91-E44</f>
        <v>0</v>
      </c>
      <c r="AA44" s="15">
        <f>'Table A6'!F91-F44</f>
        <v>0</v>
      </c>
      <c r="AB44" s="15">
        <f>'Table A6'!G91-G44</f>
        <v>0</v>
      </c>
      <c r="AC44" s="15">
        <f>'Table A6'!H91-H44</f>
        <v>0</v>
      </c>
      <c r="AD44" s="15">
        <f>'Table A6'!I91-I44</f>
        <v>0</v>
      </c>
      <c r="AE44" s="15">
        <f>'Table A6'!J91-J44</f>
        <v>0</v>
      </c>
      <c r="AF44" s="15">
        <f>'Table A6'!K91-K44</f>
        <v>0</v>
      </c>
      <c r="AG44" s="15">
        <f>'Table A6'!L91-L44</f>
        <v>0</v>
      </c>
      <c r="AH44" s="15">
        <f>'Table A6'!M91-M44</f>
        <v>0</v>
      </c>
      <c r="AI44" s="15">
        <f>'Table A6'!N91-N44</f>
        <v>0</v>
      </c>
      <c r="AJ44" s="15">
        <f>'Table A6'!O91-O44</f>
        <v>0</v>
      </c>
      <c r="AK44" s="15"/>
      <c r="AL44" s="15"/>
      <c r="AM44" s="15"/>
      <c r="AN44" s="15">
        <f>'Table A6'!S91-S44</f>
        <v>0</v>
      </c>
      <c r="AO44" s="15">
        <f>'Table A6'!T91-T44</f>
        <v>0</v>
      </c>
      <c r="AP44" s="15">
        <f>'Table A6'!U91-U44</f>
        <v>0</v>
      </c>
    </row>
    <row r="45" spans="1:42" x14ac:dyDescent="0.2">
      <c r="A45" s="13">
        <v>2004</v>
      </c>
      <c r="B45" s="11">
        <f t="shared" ref="B45:O45" si="18">(B16/B15-1)*100</f>
        <v>-12.653995034846034</v>
      </c>
      <c r="C45" s="11">
        <f t="shared" si="18"/>
        <v>-3.2911639250802538</v>
      </c>
      <c r="D45" s="11">
        <f t="shared" si="18"/>
        <v>4.5080329805916142</v>
      </c>
      <c r="E45" s="11">
        <f t="shared" si="18"/>
        <v>-20.40637990998836</v>
      </c>
      <c r="F45" s="11">
        <f t="shared" si="18"/>
        <v>-8.4813503599209703</v>
      </c>
      <c r="G45" s="11">
        <f t="shared" si="18"/>
        <v>-4.1759191945458074</v>
      </c>
      <c r="H45" s="11">
        <f t="shared" si="18"/>
        <v>1.4273126758630905</v>
      </c>
      <c r="I45" s="11">
        <f t="shared" si="18"/>
        <v>4.6488383645120424</v>
      </c>
      <c r="J45" s="11">
        <f t="shared" si="18"/>
        <v>1.67442869140777</v>
      </c>
      <c r="K45" s="11">
        <f t="shared" si="18"/>
        <v>10.878545701463693</v>
      </c>
      <c r="L45" s="11">
        <f t="shared" si="18"/>
        <v>7.3857803550886558</v>
      </c>
      <c r="M45" s="11">
        <f t="shared" si="18"/>
        <v>-5.2045745547665945</v>
      </c>
      <c r="N45" s="11">
        <f t="shared" si="18"/>
        <v>5.0705404866963066</v>
      </c>
      <c r="O45" s="11">
        <f t="shared" si="18"/>
        <v>-0.52964045406256322</v>
      </c>
      <c r="P45" s="11"/>
      <c r="Q45" s="11"/>
      <c r="R45" s="11"/>
      <c r="S45" s="11">
        <f t="shared" ref="S45:U45" si="19">(S16/S15-1)*100</f>
        <v>7.0252013103907496</v>
      </c>
      <c r="T45" s="11">
        <f t="shared" si="19"/>
        <v>3.1404093467745087</v>
      </c>
      <c r="U45" s="11">
        <f t="shared" si="19"/>
        <v>2.3023669984209238</v>
      </c>
      <c r="W45" s="15">
        <f>'Table A6'!B92-B45</f>
        <v>0</v>
      </c>
      <c r="X45" s="15">
        <f>'Table A6'!C92-C45</f>
        <v>0</v>
      </c>
      <c r="Y45" s="15">
        <f>'Table A6'!D92-D45</f>
        <v>0</v>
      </c>
      <c r="Z45" s="15">
        <f>'Table A6'!E92-E45</f>
        <v>0</v>
      </c>
      <c r="AA45" s="15">
        <f>'Table A6'!F92-F45</f>
        <v>0</v>
      </c>
      <c r="AB45" s="15">
        <f>'Table A6'!G92-G45</f>
        <v>0</v>
      </c>
      <c r="AC45" s="15">
        <f>'Table A6'!H92-H45</f>
        <v>0</v>
      </c>
      <c r="AD45" s="15">
        <f>'Table A6'!I92-I45</f>
        <v>0</v>
      </c>
      <c r="AE45" s="15">
        <f>'Table A6'!J92-J45</f>
        <v>0</v>
      </c>
      <c r="AF45" s="15">
        <f>'Table A6'!K92-K45</f>
        <v>0</v>
      </c>
      <c r="AG45" s="15">
        <f>'Table A6'!L92-L45</f>
        <v>0</v>
      </c>
      <c r="AH45" s="15">
        <f>'Table A6'!M92-M45</f>
        <v>0</v>
      </c>
      <c r="AI45" s="15">
        <f>'Table A6'!N92-N45</f>
        <v>0</v>
      </c>
      <c r="AJ45" s="15">
        <f>'Table A6'!O92-O45</f>
        <v>0</v>
      </c>
      <c r="AK45" s="15"/>
      <c r="AL45" s="15"/>
      <c r="AM45" s="15"/>
      <c r="AN45" s="15">
        <f>'Table A6'!S92-S45</f>
        <v>0</v>
      </c>
      <c r="AO45" s="15">
        <f>'Table A6'!T92-T45</f>
        <v>0</v>
      </c>
      <c r="AP45" s="15">
        <f>'Table A6'!U92-U45</f>
        <v>0</v>
      </c>
    </row>
    <row r="46" spans="1:42" x14ac:dyDescent="0.2">
      <c r="A46" s="13">
        <v>2005</v>
      </c>
      <c r="B46" s="11">
        <f t="shared" ref="B46:O46" si="20">(B17/B16-1)*100</f>
        <v>9.0460427642616636</v>
      </c>
      <c r="C46" s="11">
        <f t="shared" si="20"/>
        <v>-9.901602618115346</v>
      </c>
      <c r="D46" s="11">
        <f t="shared" si="20"/>
        <v>4.640279193205199</v>
      </c>
      <c r="E46" s="11">
        <f t="shared" si="20"/>
        <v>-20.444160522788202</v>
      </c>
      <c r="F46" s="11">
        <f t="shared" si="20"/>
        <v>-2.1660799503296468</v>
      </c>
      <c r="G46" s="11">
        <f t="shared" si="20"/>
        <v>-1.5520313106976102</v>
      </c>
      <c r="H46" s="11">
        <f t="shared" si="20"/>
        <v>4.3773044050521515</v>
      </c>
      <c r="I46" s="11">
        <f t="shared" si="20"/>
        <v>-0.68372844926331</v>
      </c>
      <c r="J46" s="11">
        <f t="shared" si="20"/>
        <v>1.5652318079421912</v>
      </c>
      <c r="K46" s="11">
        <f t="shared" si="20"/>
        <v>6.3662571567502768</v>
      </c>
      <c r="L46" s="11">
        <f t="shared" si="20"/>
        <v>2.8691322803663377</v>
      </c>
      <c r="M46" s="11">
        <f t="shared" si="20"/>
        <v>0.65417527798177222</v>
      </c>
      <c r="N46" s="11">
        <f t="shared" si="20"/>
        <v>-2.8493903892942485</v>
      </c>
      <c r="O46" s="11">
        <f t="shared" si="20"/>
        <v>-1.237603611520266</v>
      </c>
      <c r="P46" s="11"/>
      <c r="Q46" s="11"/>
      <c r="R46" s="11"/>
      <c r="S46" s="11">
        <f t="shared" ref="S46:U46" si="21">(S17/S16-1)*100</f>
        <v>7.4345598386832412</v>
      </c>
      <c r="T46" s="11">
        <f t="shared" si="21"/>
        <v>0.72864473768836646</v>
      </c>
      <c r="U46" s="11">
        <f t="shared" si="21"/>
        <v>1.5079940093555289</v>
      </c>
      <c r="W46" s="15">
        <f>'Table A6'!B93-B46</f>
        <v>0</v>
      </c>
      <c r="X46" s="15">
        <f>'Table A6'!C93-C46</f>
        <v>0</v>
      </c>
      <c r="Y46" s="15">
        <f>'Table A6'!D93-D46</f>
        <v>0</v>
      </c>
      <c r="Z46" s="15">
        <f>'Table A6'!E93-E46</f>
        <v>0</v>
      </c>
      <c r="AA46" s="15">
        <f>'Table A6'!F93-F46</f>
        <v>0</v>
      </c>
      <c r="AB46" s="15">
        <f>'Table A6'!G93-G46</f>
        <v>0</v>
      </c>
      <c r="AC46" s="15">
        <f>'Table A6'!H93-H46</f>
        <v>0</v>
      </c>
      <c r="AD46" s="15">
        <f>'Table A6'!I93-I46</f>
        <v>0</v>
      </c>
      <c r="AE46" s="15">
        <f>'Table A6'!J93-J46</f>
        <v>0</v>
      </c>
      <c r="AF46" s="15">
        <f>'Table A6'!K93-K46</f>
        <v>0</v>
      </c>
      <c r="AG46" s="15">
        <f>'Table A6'!L93-L46</f>
        <v>0</v>
      </c>
      <c r="AH46" s="15">
        <f>'Table A6'!M93-M46</f>
        <v>0</v>
      </c>
      <c r="AI46" s="15">
        <f>'Table A6'!N93-N46</f>
        <v>0</v>
      </c>
      <c r="AJ46" s="15">
        <f>'Table A6'!O93-O46</f>
        <v>0</v>
      </c>
      <c r="AK46" s="15"/>
      <c r="AL46" s="15"/>
      <c r="AM46" s="15"/>
      <c r="AN46" s="15">
        <f>'Table A6'!S93-S46</f>
        <v>0</v>
      </c>
      <c r="AO46" s="15">
        <f>'Table A6'!T93-T46</f>
        <v>0</v>
      </c>
      <c r="AP46" s="15">
        <f>'Table A6'!U93-U46</f>
        <v>0</v>
      </c>
    </row>
    <row r="47" spans="1:42" x14ac:dyDescent="0.2">
      <c r="A47" s="13">
        <v>2006</v>
      </c>
      <c r="B47" s="11">
        <f t="shared" ref="B47:O47" si="22">(B18/B17-1)*100</f>
        <v>-3.5217235344582543</v>
      </c>
      <c r="C47" s="11">
        <f t="shared" si="22"/>
        <v>-12.28385318014249</v>
      </c>
      <c r="D47" s="11">
        <f t="shared" si="22"/>
        <v>8.0454470106076759</v>
      </c>
      <c r="E47" s="11">
        <f t="shared" si="22"/>
        <v>5.6988026826787497</v>
      </c>
      <c r="F47" s="11">
        <f t="shared" si="22"/>
        <v>-7.8127948872551585</v>
      </c>
      <c r="G47" s="11">
        <f t="shared" si="22"/>
        <v>-1.7123187947371554</v>
      </c>
      <c r="H47" s="11">
        <f t="shared" si="22"/>
        <v>5.2514163315452445</v>
      </c>
      <c r="I47" s="11">
        <f t="shared" si="22"/>
        <v>3.488380026583604</v>
      </c>
      <c r="J47" s="11">
        <f t="shared" si="22"/>
        <v>-6.4855239544250765</v>
      </c>
      <c r="K47" s="11">
        <f t="shared" si="22"/>
        <v>2.2543547000940523</v>
      </c>
      <c r="L47" s="11">
        <f t="shared" si="22"/>
        <v>3.234106241702861</v>
      </c>
      <c r="M47" s="11">
        <f t="shared" si="22"/>
        <v>-2.9506809106112919</v>
      </c>
      <c r="N47" s="11">
        <f t="shared" si="22"/>
        <v>3.6699764980135274</v>
      </c>
      <c r="O47" s="11">
        <f t="shared" si="22"/>
        <v>0.1477709972479202</v>
      </c>
      <c r="P47" s="11"/>
      <c r="Q47" s="11"/>
      <c r="R47" s="11"/>
      <c r="S47" s="11">
        <f t="shared" ref="S47:U47" si="23">(S18/S17-1)*100</f>
        <v>-3.4911914664204069E-2</v>
      </c>
      <c r="T47" s="11">
        <f t="shared" si="23"/>
        <v>-6.8576149768975974</v>
      </c>
      <c r="U47" s="11">
        <f t="shared" si="23"/>
        <v>1.7022144076650703</v>
      </c>
      <c r="W47" s="15">
        <f>'Table A6'!B94-B47</f>
        <v>0</v>
      </c>
      <c r="X47" s="15">
        <f>'Table A6'!C94-C47</f>
        <v>0</v>
      </c>
      <c r="Y47" s="15">
        <f>'Table A6'!D94-D47</f>
        <v>0</v>
      </c>
      <c r="Z47" s="15">
        <f>'Table A6'!E94-E47</f>
        <v>0</v>
      </c>
      <c r="AA47" s="15">
        <f>'Table A6'!F94-F47</f>
        <v>0</v>
      </c>
      <c r="AB47" s="15">
        <f>'Table A6'!G94-G47</f>
        <v>0</v>
      </c>
      <c r="AC47" s="15">
        <f>'Table A6'!H94-H47</f>
        <v>0</v>
      </c>
      <c r="AD47" s="15">
        <f>'Table A6'!I94-I47</f>
        <v>0</v>
      </c>
      <c r="AE47" s="15">
        <f>'Table A6'!J94-J47</f>
        <v>0</v>
      </c>
      <c r="AF47" s="15">
        <f>'Table A6'!K94-K47</f>
        <v>0</v>
      </c>
      <c r="AG47" s="15">
        <f>'Table A6'!L94-L47</f>
        <v>0</v>
      </c>
      <c r="AH47" s="15">
        <f>'Table A6'!M94-M47</f>
        <v>0</v>
      </c>
      <c r="AI47" s="15">
        <f>'Table A6'!N94-N47</f>
        <v>0</v>
      </c>
      <c r="AJ47" s="15">
        <f>'Table A6'!O94-O47</f>
        <v>0</v>
      </c>
      <c r="AK47" s="15"/>
      <c r="AL47" s="15"/>
      <c r="AM47" s="15"/>
      <c r="AN47" s="15">
        <f>'Table A6'!S94-S47</f>
        <v>0</v>
      </c>
      <c r="AO47" s="15">
        <f>'Table A6'!T94-T47</f>
        <v>0</v>
      </c>
      <c r="AP47" s="15">
        <f>'Table A6'!U94-U47</f>
        <v>0</v>
      </c>
    </row>
    <row r="48" spans="1:42" x14ac:dyDescent="0.2">
      <c r="A48" s="13">
        <v>2007</v>
      </c>
      <c r="B48" s="11">
        <f t="shared" ref="B48:O48" si="24">(B19/B18-1)*100</f>
        <v>-14.185910409559998</v>
      </c>
      <c r="C48" s="11">
        <f t="shared" si="24"/>
        <v>-7.5808047542926804</v>
      </c>
      <c r="D48" s="11">
        <f t="shared" si="24"/>
        <v>1.5884285224006867</v>
      </c>
      <c r="E48" s="11">
        <f t="shared" si="24"/>
        <v>-5.2902911639320376</v>
      </c>
      <c r="F48" s="11">
        <f t="shared" si="24"/>
        <v>-7.1172171401715056</v>
      </c>
      <c r="G48" s="11">
        <f t="shared" si="24"/>
        <v>-2.3279218347651787</v>
      </c>
      <c r="H48" s="11">
        <f t="shared" si="24"/>
        <v>-1.051865891567072</v>
      </c>
      <c r="I48" s="11">
        <f t="shared" si="24"/>
        <v>1.7505737151831902</v>
      </c>
      <c r="J48" s="11">
        <f t="shared" si="24"/>
        <v>-5.1253892063307767</v>
      </c>
      <c r="K48" s="11">
        <f t="shared" si="24"/>
        <v>9.7170972561817948</v>
      </c>
      <c r="L48" s="11">
        <f t="shared" si="24"/>
        <v>8.4795200715516383</v>
      </c>
      <c r="M48" s="11">
        <f t="shared" si="24"/>
        <v>0.52088529714988674</v>
      </c>
      <c r="N48" s="11">
        <f t="shared" si="24"/>
        <v>-1.9742563612983655</v>
      </c>
      <c r="O48" s="11">
        <f t="shared" si="24"/>
        <v>0.68342373608367701</v>
      </c>
      <c r="P48" s="11"/>
      <c r="Q48" s="11"/>
      <c r="R48" s="11"/>
      <c r="S48" s="11">
        <f t="shared" ref="S48:U48" si="25">(S19/S18-1)*100</f>
        <v>-7.1582074035569825</v>
      </c>
      <c r="T48" s="11">
        <f t="shared" si="25"/>
        <v>-3.5954497722276324</v>
      </c>
      <c r="U48" s="11">
        <f t="shared" si="25"/>
        <v>0.66665894925814762</v>
      </c>
      <c r="W48" s="15">
        <f>'Table A6'!B95-B48</f>
        <v>0</v>
      </c>
      <c r="X48" s="15">
        <f>'Table A6'!C95-C48</f>
        <v>0</v>
      </c>
      <c r="Y48" s="15">
        <f>'Table A6'!D95-D48</f>
        <v>0</v>
      </c>
      <c r="Z48" s="15">
        <f>'Table A6'!E95-E48</f>
        <v>0</v>
      </c>
      <c r="AA48" s="15">
        <f>'Table A6'!F95-F48</f>
        <v>0</v>
      </c>
      <c r="AB48" s="15">
        <f>'Table A6'!G95-G48</f>
        <v>0</v>
      </c>
      <c r="AC48" s="15">
        <f>'Table A6'!H95-H48</f>
        <v>0</v>
      </c>
      <c r="AD48" s="15">
        <f>'Table A6'!I95-I48</f>
        <v>0</v>
      </c>
      <c r="AE48" s="15">
        <f>'Table A6'!J95-J48</f>
        <v>0</v>
      </c>
      <c r="AF48" s="15">
        <f>'Table A6'!K95-K48</f>
        <v>0</v>
      </c>
      <c r="AG48" s="15">
        <f>'Table A6'!L95-L48</f>
        <v>0</v>
      </c>
      <c r="AH48" s="15">
        <f>'Table A6'!M95-M48</f>
        <v>0</v>
      </c>
      <c r="AI48" s="15">
        <f>'Table A6'!N95-N48</f>
        <v>0</v>
      </c>
      <c r="AJ48" s="15">
        <f>'Table A6'!O95-O48</f>
        <v>0</v>
      </c>
      <c r="AK48" s="15"/>
      <c r="AL48" s="15"/>
      <c r="AM48" s="15"/>
      <c r="AN48" s="15">
        <f>'Table A6'!S95-S48</f>
        <v>0</v>
      </c>
      <c r="AO48" s="15">
        <f>'Table A6'!T95-T48</f>
        <v>0</v>
      </c>
      <c r="AP48" s="15">
        <f>'Table A6'!U95-U48</f>
        <v>0</v>
      </c>
    </row>
    <row r="49" spans="1:42" x14ac:dyDescent="0.2">
      <c r="A49" s="13">
        <v>2008</v>
      </c>
      <c r="B49" s="11">
        <f t="shared" ref="B49:O49" si="26">(B20/B19-1)*100</f>
        <v>22.135212539008098</v>
      </c>
      <c r="C49" s="11">
        <f t="shared" si="26"/>
        <v>-8.3974608794172632</v>
      </c>
      <c r="D49" s="11">
        <f t="shared" si="26"/>
        <v>1.9123231862659518</v>
      </c>
      <c r="E49" s="11">
        <f t="shared" si="26"/>
        <v>-9.9797822736000352</v>
      </c>
      <c r="F49" s="11">
        <f t="shared" si="26"/>
        <v>-4.4220285222934086</v>
      </c>
      <c r="G49" s="11">
        <f t="shared" si="26"/>
        <v>-6.5274723728625972</v>
      </c>
      <c r="H49" s="11">
        <f t="shared" si="26"/>
        <v>-4.3837325655404102</v>
      </c>
      <c r="I49" s="11">
        <f t="shared" si="26"/>
        <v>-1.240714415763855</v>
      </c>
      <c r="J49" s="11">
        <f t="shared" si="26"/>
        <v>-0.8091331910850097</v>
      </c>
      <c r="K49" s="11">
        <f t="shared" si="26"/>
        <v>10.372265403215941</v>
      </c>
      <c r="L49" s="11">
        <f t="shared" si="26"/>
        <v>-3.367904322175197</v>
      </c>
      <c r="M49" s="11">
        <f t="shared" si="26"/>
        <v>5.0412614524897981</v>
      </c>
      <c r="N49" s="11">
        <f t="shared" si="26"/>
        <v>-2.5963923755363494</v>
      </c>
      <c r="O49" s="11">
        <f t="shared" si="26"/>
        <v>0.20604470678251552</v>
      </c>
      <c r="P49" s="11"/>
      <c r="Q49" s="11"/>
      <c r="R49" s="11"/>
      <c r="S49" s="11">
        <f t="shared" ref="S49:U49" si="27">(S20/S19-1)*100</f>
        <v>-3.8311811254849393</v>
      </c>
      <c r="T49" s="11">
        <f t="shared" si="27"/>
        <v>-1.4054951195785259</v>
      </c>
      <c r="U49" s="11">
        <f t="shared" si="27"/>
        <v>-0.81911176363892446</v>
      </c>
      <c r="W49" s="15">
        <f>'Table A6'!B96-B49</f>
        <v>0</v>
      </c>
      <c r="X49" s="15">
        <f>'Table A6'!C96-C49</f>
        <v>0</v>
      </c>
      <c r="Y49" s="15">
        <f>'Table A6'!D96-D49</f>
        <v>0</v>
      </c>
      <c r="Z49" s="15">
        <f>'Table A6'!E96-E49</f>
        <v>0</v>
      </c>
      <c r="AA49" s="15">
        <f>'Table A6'!F96-F49</f>
        <v>0</v>
      </c>
      <c r="AB49" s="15">
        <f>'Table A6'!G96-G49</f>
        <v>0</v>
      </c>
      <c r="AC49" s="15">
        <f>'Table A6'!H96-H49</f>
        <v>0</v>
      </c>
      <c r="AD49" s="15">
        <f>'Table A6'!I96-I49</f>
        <v>0</v>
      </c>
      <c r="AE49" s="15">
        <f>'Table A6'!J96-J49</f>
        <v>0</v>
      </c>
      <c r="AF49" s="15">
        <f>'Table A6'!K96-K49</f>
        <v>0</v>
      </c>
      <c r="AG49" s="15">
        <f>'Table A6'!L96-L49</f>
        <v>0</v>
      </c>
      <c r="AH49" s="15">
        <f>'Table A6'!M96-M49</f>
        <v>0</v>
      </c>
      <c r="AI49" s="15">
        <f>'Table A6'!N96-N49</f>
        <v>0</v>
      </c>
      <c r="AJ49" s="15">
        <f>'Table A6'!O96-O49</f>
        <v>0</v>
      </c>
      <c r="AK49" s="15"/>
      <c r="AL49" s="15"/>
      <c r="AM49" s="15"/>
      <c r="AN49" s="15">
        <f>'Table A6'!S96-S49</f>
        <v>0</v>
      </c>
      <c r="AO49" s="15">
        <f>'Table A6'!T96-T49</f>
        <v>0</v>
      </c>
      <c r="AP49" s="15">
        <f>'Table A6'!U96-U49</f>
        <v>0</v>
      </c>
    </row>
    <row r="50" spans="1:42" x14ac:dyDescent="0.2">
      <c r="A50" s="13">
        <v>2009</v>
      </c>
      <c r="B50" s="11">
        <f t="shared" ref="B50:O50" si="28">(B21/B20-1)*100</f>
        <v>-12.896560235168575</v>
      </c>
      <c r="C50" s="11">
        <f t="shared" si="28"/>
        <v>-4.8449939954066767</v>
      </c>
      <c r="D50" s="11">
        <f t="shared" si="28"/>
        <v>-1.3404669435355565</v>
      </c>
      <c r="E50" s="11">
        <f t="shared" si="28"/>
        <v>-3.1612384218483003</v>
      </c>
      <c r="F50" s="11">
        <f t="shared" si="28"/>
        <v>-7.4888131325796303</v>
      </c>
      <c r="G50" s="11">
        <f t="shared" si="28"/>
        <v>-12.350900825579746</v>
      </c>
      <c r="H50" s="11">
        <f t="shared" si="28"/>
        <v>-8.0283608164182567</v>
      </c>
      <c r="I50" s="11">
        <f t="shared" si="28"/>
        <v>-10.595108105551576</v>
      </c>
      <c r="J50" s="11">
        <f t="shared" si="28"/>
        <v>-3.776449846410368</v>
      </c>
      <c r="K50" s="11">
        <f t="shared" si="28"/>
        <v>3.2334853948065234</v>
      </c>
      <c r="L50" s="11">
        <f t="shared" si="28"/>
        <v>-3.1132592419325089</v>
      </c>
      <c r="M50" s="11">
        <f t="shared" si="28"/>
        <v>8.0538988946499792</v>
      </c>
      <c r="N50" s="11">
        <f t="shared" si="28"/>
        <v>-3.5938794833358045</v>
      </c>
      <c r="O50" s="11">
        <f t="shared" si="28"/>
        <v>1.1053800415502524</v>
      </c>
      <c r="P50" s="11"/>
      <c r="Q50" s="11"/>
      <c r="R50" s="11"/>
      <c r="S50" s="11">
        <f t="shared" ref="S50:U50" si="29">(S21/S20-1)*100</f>
        <v>-4.5305551301630276</v>
      </c>
      <c r="T50" s="11">
        <f t="shared" si="29"/>
        <v>1.9159935052592614</v>
      </c>
      <c r="U50" s="11">
        <f t="shared" si="29"/>
        <v>-3.6330293680238435</v>
      </c>
      <c r="W50" s="15">
        <f>'Table A6'!B97-B50</f>
        <v>0</v>
      </c>
      <c r="X50" s="15">
        <f>'Table A6'!C97-C50</f>
        <v>0</v>
      </c>
      <c r="Y50" s="15">
        <f>'Table A6'!D97-D50</f>
        <v>0</v>
      </c>
      <c r="Z50" s="15">
        <f>'Table A6'!E97-E50</f>
        <v>0</v>
      </c>
      <c r="AA50" s="15">
        <f>'Table A6'!F97-F50</f>
        <v>0</v>
      </c>
      <c r="AB50" s="15">
        <f>'Table A6'!G97-G50</f>
        <v>0</v>
      </c>
      <c r="AC50" s="15">
        <f>'Table A6'!H97-H50</f>
        <v>0</v>
      </c>
      <c r="AD50" s="15">
        <f>'Table A6'!I97-I50</f>
        <v>0</v>
      </c>
      <c r="AE50" s="15">
        <f>'Table A6'!J97-J50</f>
        <v>0</v>
      </c>
      <c r="AF50" s="15">
        <f>'Table A6'!K97-K50</f>
        <v>0</v>
      </c>
      <c r="AG50" s="15">
        <f>'Table A6'!L97-L50</f>
        <v>0</v>
      </c>
      <c r="AH50" s="15">
        <f>'Table A6'!M97-M50</f>
        <v>0</v>
      </c>
      <c r="AI50" s="15">
        <f>'Table A6'!N97-N50</f>
        <v>0</v>
      </c>
      <c r="AJ50" s="15">
        <f>'Table A6'!O97-O50</f>
        <v>0</v>
      </c>
      <c r="AK50" s="15"/>
      <c r="AL50" s="15"/>
      <c r="AM50" s="15"/>
      <c r="AN50" s="15">
        <f>'Table A6'!S97-S50</f>
        <v>0</v>
      </c>
      <c r="AO50" s="15">
        <f>'Table A6'!T97-T50</f>
        <v>0</v>
      </c>
      <c r="AP50" s="15">
        <f>'Table A6'!U97-U50</f>
        <v>0</v>
      </c>
    </row>
    <row r="51" spans="1:42" x14ac:dyDescent="0.2">
      <c r="A51" s="13">
        <v>2010</v>
      </c>
      <c r="B51" s="11">
        <f t="shared" ref="B51:O51" si="30">(B22/B21-1)*100</f>
        <v>-19.384745899174895</v>
      </c>
      <c r="C51" s="11">
        <f t="shared" si="30"/>
        <v>-9.8945630218833962</v>
      </c>
      <c r="D51" s="11">
        <f t="shared" si="30"/>
        <v>1.301183587585486</v>
      </c>
      <c r="E51" s="11">
        <f t="shared" si="30"/>
        <v>-3.9094008032254712</v>
      </c>
      <c r="F51" s="11">
        <f t="shared" si="30"/>
        <v>-2.8937066096668795</v>
      </c>
      <c r="G51" s="11">
        <f t="shared" si="30"/>
        <v>13.489318709501919</v>
      </c>
      <c r="H51" s="11">
        <f t="shared" si="30"/>
        <v>8.456994418661079</v>
      </c>
      <c r="I51" s="11">
        <f t="shared" si="30"/>
        <v>8.4308923339437847</v>
      </c>
      <c r="J51" s="11">
        <f t="shared" si="30"/>
        <v>5.5623130133303444</v>
      </c>
      <c r="K51" s="11">
        <f t="shared" si="30"/>
        <v>4.9670351076461783</v>
      </c>
      <c r="L51" s="11">
        <f t="shared" si="30"/>
        <v>-6.6720428589874921</v>
      </c>
      <c r="M51" s="11">
        <f t="shared" si="30"/>
        <v>8.3304714589767173</v>
      </c>
      <c r="N51" s="11">
        <f t="shared" si="30"/>
        <v>0.68031317811885206</v>
      </c>
      <c r="O51" s="11">
        <f t="shared" si="30"/>
        <v>1.1221160936335295</v>
      </c>
      <c r="P51" s="11"/>
      <c r="Q51" s="11"/>
      <c r="R51" s="11"/>
      <c r="S51" s="11">
        <f t="shared" ref="S51:U51" si="31">(S22/S21-1)*100</f>
        <v>-3.4751460858816974</v>
      </c>
      <c r="T51" s="11">
        <f t="shared" si="31"/>
        <v>4.3488963545234682</v>
      </c>
      <c r="U51" s="11">
        <f t="shared" si="31"/>
        <v>2.3073109680596726</v>
      </c>
      <c r="W51" s="15">
        <f>'Table A6'!B98-B51</f>
        <v>0</v>
      </c>
      <c r="X51" s="15">
        <f>'Table A6'!C98-C51</f>
        <v>0</v>
      </c>
      <c r="Y51" s="15">
        <f>'Table A6'!D98-D51</f>
        <v>0</v>
      </c>
      <c r="Z51" s="15">
        <f>'Table A6'!E98-E51</f>
        <v>0</v>
      </c>
      <c r="AA51" s="15">
        <f>'Table A6'!F98-F51</f>
        <v>0</v>
      </c>
      <c r="AB51" s="15">
        <f>'Table A6'!G98-G51</f>
        <v>0</v>
      </c>
      <c r="AC51" s="15">
        <f>'Table A6'!H98-H51</f>
        <v>0</v>
      </c>
      <c r="AD51" s="15">
        <f>'Table A6'!I98-I51</f>
        <v>0</v>
      </c>
      <c r="AE51" s="15">
        <f>'Table A6'!J98-J51</f>
        <v>0</v>
      </c>
      <c r="AF51" s="15">
        <f>'Table A6'!K98-K51</f>
        <v>0</v>
      </c>
      <c r="AG51" s="15">
        <f>'Table A6'!L98-L51</f>
        <v>0</v>
      </c>
      <c r="AH51" s="15">
        <f>'Table A6'!M98-M51</f>
        <v>0</v>
      </c>
      <c r="AI51" s="15">
        <f>'Table A6'!N98-N51</f>
        <v>0</v>
      </c>
      <c r="AJ51" s="15">
        <f>'Table A6'!O98-O51</f>
        <v>0</v>
      </c>
      <c r="AK51" s="15"/>
      <c r="AL51" s="15"/>
      <c r="AM51" s="15"/>
      <c r="AN51" s="15">
        <f>'Table A6'!S98-S51</f>
        <v>0</v>
      </c>
      <c r="AO51" s="15">
        <f>'Table A6'!T98-T51</f>
        <v>0</v>
      </c>
      <c r="AP51" s="15">
        <f>'Table A6'!U98-U51</f>
        <v>0</v>
      </c>
    </row>
    <row r="52" spans="1:42" x14ac:dyDescent="0.2">
      <c r="A52" s="13">
        <v>2011</v>
      </c>
      <c r="B52" s="11">
        <f t="shared" ref="B52:O52" si="32">(B23/B22-1)*100</f>
        <v>27.244101701357003</v>
      </c>
      <c r="C52" s="11">
        <f t="shared" si="32"/>
        <v>-25.338899580135433</v>
      </c>
      <c r="D52" s="11">
        <f t="shared" si="32"/>
        <v>-0.21455174093907292</v>
      </c>
      <c r="E52" s="11">
        <f t="shared" si="32"/>
        <v>-16.536520548214494</v>
      </c>
      <c r="F52" s="11">
        <f t="shared" si="32"/>
        <v>-3.1912094720972339</v>
      </c>
      <c r="G52" s="11">
        <f t="shared" si="32"/>
        <v>6.3322989685446807</v>
      </c>
      <c r="H52" s="11">
        <f t="shared" si="32"/>
        <v>0.41296781118034254</v>
      </c>
      <c r="I52" s="11">
        <f t="shared" si="32"/>
        <v>4.2695833103459035</v>
      </c>
      <c r="J52" s="11">
        <f t="shared" si="32"/>
        <v>1.7335758678089785</v>
      </c>
      <c r="K52" s="11">
        <f t="shared" si="32"/>
        <v>8.2014685892670478</v>
      </c>
      <c r="L52" s="11">
        <f t="shared" si="32"/>
        <v>-3.9622732437807118</v>
      </c>
      <c r="M52" s="11">
        <f t="shared" si="32"/>
        <v>13.818935783932673</v>
      </c>
      <c r="N52" s="11">
        <f t="shared" si="32"/>
        <v>-4.5141833083775946</v>
      </c>
      <c r="O52" s="11">
        <f t="shared" si="32"/>
        <v>2.7738812568634641</v>
      </c>
      <c r="P52" s="11"/>
      <c r="Q52" s="11"/>
      <c r="R52" s="11"/>
      <c r="S52" s="11">
        <f t="shared" ref="S52:U52" si="33">(S23/S22-1)*100</f>
        <v>3.7402912658292875</v>
      </c>
      <c r="T52" s="11">
        <f t="shared" si="33"/>
        <v>-0.44267024310762348</v>
      </c>
      <c r="U52" s="11">
        <f t="shared" si="33"/>
        <v>0.78075831136872331</v>
      </c>
      <c r="W52" s="15">
        <f>'Table A6'!B99-B52</f>
        <v>0</v>
      </c>
      <c r="X52" s="15">
        <f>'Table A6'!C99-C52</f>
        <v>0</v>
      </c>
      <c r="Y52" s="15">
        <f>'Table A6'!D99-D52</f>
        <v>0</v>
      </c>
      <c r="Z52" s="15">
        <f>'Table A6'!E99-E52</f>
        <v>0</v>
      </c>
      <c r="AA52" s="15">
        <f>'Table A6'!F99-F52</f>
        <v>0</v>
      </c>
      <c r="AB52" s="15">
        <f>'Table A6'!G99-G52</f>
        <v>0</v>
      </c>
      <c r="AC52" s="15">
        <f>'Table A6'!H99-H52</f>
        <v>0</v>
      </c>
      <c r="AD52" s="15">
        <f>'Table A6'!I99-I52</f>
        <v>0</v>
      </c>
      <c r="AE52" s="15">
        <f>'Table A6'!J99-J52</f>
        <v>0</v>
      </c>
      <c r="AF52" s="15">
        <f>'Table A6'!K99-K52</f>
        <v>0</v>
      </c>
      <c r="AG52" s="15">
        <f>'Table A6'!L99-L52</f>
        <v>0</v>
      </c>
      <c r="AH52" s="15">
        <f>'Table A6'!M99-M52</f>
        <v>0</v>
      </c>
      <c r="AI52" s="15">
        <f>'Table A6'!N99-N52</f>
        <v>0</v>
      </c>
      <c r="AJ52" s="15">
        <f>'Table A6'!O99-O52</f>
        <v>0</v>
      </c>
      <c r="AK52" s="15"/>
      <c r="AL52" s="15"/>
      <c r="AM52" s="15"/>
      <c r="AN52" s="15">
        <f>'Table A6'!S99-S52</f>
        <v>0</v>
      </c>
      <c r="AO52" s="15">
        <f>'Table A6'!T99-T52</f>
        <v>0</v>
      </c>
      <c r="AP52" s="15">
        <f>'Table A6'!U99-U52</f>
        <v>0</v>
      </c>
    </row>
    <row r="53" spans="1:42" x14ac:dyDescent="0.2">
      <c r="A53" s="13">
        <v>2012</v>
      </c>
      <c r="B53" s="11">
        <f t="shared" ref="B53:O53" si="34">(B24/B23-1)*100</f>
        <v>-14.89997693206141</v>
      </c>
      <c r="C53" s="11">
        <f t="shared" si="34"/>
        <v>-14.85598370628718</v>
      </c>
      <c r="D53" s="11">
        <f t="shared" si="34"/>
        <v>1.5448787716362045</v>
      </c>
      <c r="E53" s="11">
        <f t="shared" si="34"/>
        <v>6.8878267228336121</v>
      </c>
      <c r="F53" s="11">
        <f t="shared" si="34"/>
        <v>-3.8856438093340051</v>
      </c>
      <c r="G53" s="11">
        <f t="shared" si="34"/>
        <v>-1.2051063308841425</v>
      </c>
      <c r="H53" s="11">
        <f t="shared" si="34"/>
        <v>-1.6460680301870423</v>
      </c>
      <c r="I53" s="11">
        <f t="shared" si="34"/>
        <v>-2.864313651397965</v>
      </c>
      <c r="J53" s="11">
        <f t="shared" si="34"/>
        <v>-2.1275551711282703</v>
      </c>
      <c r="K53" s="11">
        <f t="shared" si="34"/>
        <v>5.6621936033556253</v>
      </c>
      <c r="L53" s="11">
        <f t="shared" si="34"/>
        <v>-0.92882064208228421</v>
      </c>
      <c r="M53" s="11">
        <f t="shared" si="34"/>
        <v>10.210297768430943</v>
      </c>
      <c r="N53" s="11">
        <f t="shared" si="34"/>
        <v>-3.2101004954293799</v>
      </c>
      <c r="O53" s="11">
        <f t="shared" si="34"/>
        <v>1.7572869138852809</v>
      </c>
      <c r="P53" s="11"/>
      <c r="Q53" s="11"/>
      <c r="R53" s="11"/>
      <c r="S53" s="11">
        <f t="shared" ref="S53:U53" si="35">(S24/S23-1)*100</f>
        <v>-4.4734735180533729</v>
      </c>
      <c r="T53" s="11">
        <f t="shared" si="35"/>
        <v>6.3492128593165775</v>
      </c>
      <c r="U53" s="11">
        <f t="shared" si="35"/>
        <v>-5.1558554532993295E-2</v>
      </c>
      <c r="W53" s="15">
        <f>'Table A6'!B100-B53</f>
        <v>0</v>
      </c>
      <c r="X53" s="15">
        <f>'Table A6'!C100-C53</f>
        <v>0</v>
      </c>
      <c r="Y53" s="15">
        <f>'Table A6'!D100-D53</f>
        <v>0</v>
      </c>
      <c r="Z53" s="15">
        <f>'Table A6'!E100-E53</f>
        <v>0</v>
      </c>
      <c r="AA53" s="15">
        <f>'Table A6'!F100-F53</f>
        <v>0</v>
      </c>
      <c r="AB53" s="15">
        <f>'Table A6'!G100-G53</f>
        <v>0</v>
      </c>
      <c r="AC53" s="15">
        <f>'Table A6'!H100-H53</f>
        <v>0</v>
      </c>
      <c r="AD53" s="15">
        <f>'Table A6'!I100-I53</f>
        <v>0</v>
      </c>
      <c r="AE53" s="15">
        <f>'Table A6'!J100-J53</f>
        <v>0</v>
      </c>
      <c r="AF53" s="15">
        <f>'Table A6'!K100-K53</f>
        <v>0</v>
      </c>
      <c r="AG53" s="15">
        <f>'Table A6'!L100-L53</f>
        <v>0</v>
      </c>
      <c r="AH53" s="15">
        <f>'Table A6'!M100-M53</f>
        <v>0</v>
      </c>
      <c r="AI53" s="15">
        <f>'Table A6'!N100-N53</f>
        <v>0</v>
      </c>
      <c r="AJ53" s="15">
        <f>'Table A6'!O100-O53</f>
        <v>0</v>
      </c>
      <c r="AK53" s="15"/>
      <c r="AL53" s="15"/>
      <c r="AM53" s="15"/>
      <c r="AN53" s="15">
        <f>'Table A6'!S100-S53</f>
        <v>0</v>
      </c>
      <c r="AO53" s="15">
        <f>'Table A6'!T100-T53</f>
        <v>0</v>
      </c>
      <c r="AP53" s="15">
        <f>'Table A6'!U100-U53</f>
        <v>0</v>
      </c>
    </row>
    <row r="54" spans="1:42" x14ac:dyDescent="0.2">
      <c r="A54" s="13">
        <v>2013</v>
      </c>
      <c r="B54" s="11">
        <f t="shared" ref="B54:O54" si="36">(B25/B24-1)*100</f>
        <v>0.45819002593958658</v>
      </c>
      <c r="C54" s="11">
        <f t="shared" si="36"/>
        <v>-14.194111114411989</v>
      </c>
      <c r="D54" s="11">
        <f t="shared" si="36"/>
        <v>4.1844589668218024</v>
      </c>
      <c r="E54" s="11">
        <f t="shared" si="36"/>
        <v>5.071741149440756</v>
      </c>
      <c r="F54" s="11">
        <f t="shared" si="36"/>
        <v>-2.8688068417357826</v>
      </c>
      <c r="G54" s="11">
        <f t="shared" si="36"/>
        <v>0.43702016564344248</v>
      </c>
      <c r="H54" s="11">
        <f t="shared" si="36"/>
        <v>-3.550466510253858</v>
      </c>
      <c r="I54" s="11">
        <f t="shared" si="36"/>
        <v>2.9728277966950767</v>
      </c>
      <c r="J54" s="11">
        <f t="shared" si="36"/>
        <v>4.1355869728139982</v>
      </c>
      <c r="K54" s="11">
        <f t="shared" si="36"/>
        <v>2.3698810009239901</v>
      </c>
      <c r="L54" s="11">
        <f t="shared" si="36"/>
        <v>-4.1561793826063287</v>
      </c>
      <c r="M54" s="11">
        <f t="shared" si="36"/>
        <v>4.7318599235598224</v>
      </c>
      <c r="N54" s="11">
        <f t="shared" si="36"/>
        <v>1.8583273854107185</v>
      </c>
      <c r="O54" s="11">
        <f t="shared" si="36"/>
        <v>9.4657512899026806</v>
      </c>
      <c r="P54" s="11"/>
      <c r="Q54" s="11"/>
      <c r="R54" s="11"/>
      <c r="S54" s="11">
        <f t="shared" ref="S54:U54" si="37">(S25/S24-1)*100</f>
        <v>10.627527780635182</v>
      </c>
      <c r="T54" s="11">
        <f t="shared" si="37"/>
        <v>-5.9623865763402728</v>
      </c>
      <c r="U54" s="11">
        <f t="shared" si="37"/>
        <v>0.75862754179130132</v>
      </c>
      <c r="W54" s="15">
        <f>'Table A6'!B101-B54</f>
        <v>0</v>
      </c>
      <c r="X54" s="15">
        <f>'Table A6'!C101-C54</f>
        <v>0</v>
      </c>
      <c r="Y54" s="15">
        <f>'Table A6'!D101-D54</f>
        <v>0</v>
      </c>
      <c r="Z54" s="15">
        <f>'Table A6'!E101-E54</f>
        <v>0</v>
      </c>
      <c r="AA54" s="15">
        <f>'Table A6'!F101-F54</f>
        <v>0</v>
      </c>
      <c r="AB54" s="15">
        <f>'Table A6'!G101-G54</f>
        <v>0</v>
      </c>
      <c r="AC54" s="15">
        <f>'Table A6'!H101-H54</f>
        <v>0</v>
      </c>
      <c r="AD54" s="15">
        <f>'Table A6'!I101-I54</f>
        <v>0</v>
      </c>
      <c r="AE54" s="15">
        <f>'Table A6'!J101-J54</f>
        <v>0</v>
      </c>
      <c r="AF54" s="15">
        <f>'Table A6'!K101-K54</f>
        <v>0</v>
      </c>
      <c r="AG54" s="15">
        <f>'Table A6'!L101-L54</f>
        <v>0</v>
      </c>
      <c r="AH54" s="15">
        <f>'Table A6'!M101-M54</f>
        <v>0</v>
      </c>
      <c r="AI54" s="15">
        <f>'Table A6'!N101-N54</f>
        <v>0</v>
      </c>
      <c r="AJ54" s="15">
        <f>'Table A6'!O101-O54</f>
        <v>0</v>
      </c>
      <c r="AK54" s="15"/>
      <c r="AL54" s="15"/>
      <c r="AM54" s="15"/>
      <c r="AN54" s="15">
        <f>'Table A6'!S101-S54</f>
        <v>0</v>
      </c>
      <c r="AO54" s="15">
        <f>'Table A6'!T101-T54</f>
        <v>0</v>
      </c>
      <c r="AP54" s="15">
        <f>'Table A6'!U101-U54</f>
        <v>0</v>
      </c>
    </row>
    <row r="55" spans="1:42" x14ac:dyDescent="0.2">
      <c r="A55" s="13">
        <v>2014</v>
      </c>
      <c r="B55" s="11">
        <f t="shared" ref="B55:O55" si="38">(B26/B25-1)*100</f>
        <v>31.139433475428202</v>
      </c>
      <c r="C55" s="11">
        <f t="shared" si="38"/>
        <v>3.4708298083520273</v>
      </c>
      <c r="D55" s="11">
        <f t="shared" si="38"/>
        <v>3.5347407974574141</v>
      </c>
      <c r="E55" s="11">
        <f t="shared" si="38"/>
        <v>-11.849655171010355</v>
      </c>
      <c r="F55" s="11">
        <f t="shared" si="38"/>
        <v>-0.8892080175525563</v>
      </c>
      <c r="G55" s="11">
        <f t="shared" si="38"/>
        <v>-0.55442491181699749</v>
      </c>
      <c r="H55" s="11">
        <f t="shared" si="38"/>
        <v>5.0703795554280173</v>
      </c>
      <c r="I55" s="11">
        <f t="shared" si="38"/>
        <v>0.87179868715676623</v>
      </c>
      <c r="J55" s="11">
        <f t="shared" si="38"/>
        <v>-6.154593243927664</v>
      </c>
      <c r="K55" s="11">
        <f t="shared" si="38"/>
        <v>7.8334538686343436</v>
      </c>
      <c r="L55" s="11">
        <f t="shared" si="38"/>
        <v>-4.789882504433784</v>
      </c>
      <c r="M55" s="11">
        <f t="shared" si="38"/>
        <v>2.391997312089833</v>
      </c>
      <c r="N55" s="11">
        <f t="shared" si="38"/>
        <v>-1.2997311203728379</v>
      </c>
      <c r="O55" s="11">
        <f t="shared" si="38"/>
        <v>5.0384676772371462</v>
      </c>
      <c r="P55" s="11"/>
      <c r="Q55" s="11"/>
      <c r="R55" s="11"/>
      <c r="S55" s="11">
        <f t="shared" ref="S55:U55" si="39">(S26/S25-1)*100</f>
        <v>-3.5021408477200366</v>
      </c>
      <c r="T55" s="11">
        <f t="shared" si="39"/>
        <v>-0.54296155572738369</v>
      </c>
      <c r="U55" s="11">
        <f t="shared" si="39"/>
        <v>0.73866818124925793</v>
      </c>
      <c r="W55" s="15">
        <f>'Table A6'!B102-B55</f>
        <v>0</v>
      </c>
      <c r="X55" s="15">
        <f>'Table A6'!C102-C55</f>
        <v>0</v>
      </c>
      <c r="Y55" s="15">
        <f>'Table A6'!D102-D55</f>
        <v>0</v>
      </c>
      <c r="Z55" s="15">
        <f>'Table A6'!E102-E55</f>
        <v>0</v>
      </c>
      <c r="AA55" s="15">
        <f>'Table A6'!F102-F55</f>
        <v>0</v>
      </c>
      <c r="AB55" s="15">
        <f>'Table A6'!G102-G55</f>
        <v>0</v>
      </c>
      <c r="AC55" s="15">
        <f>'Table A6'!H102-H55</f>
        <v>0</v>
      </c>
      <c r="AD55" s="15">
        <f>'Table A6'!I102-I55</f>
        <v>0</v>
      </c>
      <c r="AE55" s="15">
        <f>'Table A6'!J102-J55</f>
        <v>0</v>
      </c>
      <c r="AF55" s="15">
        <f>'Table A6'!K102-K55</f>
        <v>0</v>
      </c>
      <c r="AG55" s="15">
        <f>'Table A6'!L102-L55</f>
        <v>0</v>
      </c>
      <c r="AH55" s="15">
        <f>'Table A6'!M102-M55</f>
        <v>0</v>
      </c>
      <c r="AI55" s="15">
        <f>'Table A6'!N102-N55</f>
        <v>0</v>
      </c>
      <c r="AJ55" s="15">
        <f>'Table A6'!O102-O55</f>
        <v>0</v>
      </c>
      <c r="AK55" s="15"/>
      <c r="AL55" s="15"/>
      <c r="AM55" s="15"/>
      <c r="AN55" s="15">
        <f>'Table A6'!S102-S55</f>
        <v>0</v>
      </c>
      <c r="AO55" s="15">
        <f>'Table A6'!T102-T55</f>
        <v>0</v>
      </c>
      <c r="AP55" s="15">
        <f>'Table A6'!U102-U55</f>
        <v>0</v>
      </c>
    </row>
    <row r="56" spans="1:42" x14ac:dyDescent="0.2">
      <c r="A56" s="13">
        <v>2015</v>
      </c>
      <c r="B56" s="11">
        <f t="shared" ref="B56:O56" si="40">(B27/B26-1)*100</f>
        <v>-11.159402938019969</v>
      </c>
      <c r="C56" s="11">
        <f t="shared" si="40"/>
        <v>15.67633150483001</v>
      </c>
      <c r="D56" s="11">
        <f t="shared" si="40"/>
        <v>-0.70383440607895142</v>
      </c>
      <c r="E56" s="11">
        <f t="shared" si="40"/>
        <v>13.522503163471878</v>
      </c>
      <c r="F56" s="11">
        <f t="shared" si="40"/>
        <v>3.6349046853171529</v>
      </c>
      <c r="G56" s="11">
        <f t="shared" si="40"/>
        <v>2.5724297533050278</v>
      </c>
      <c r="H56" s="11">
        <f t="shared" si="40"/>
        <v>-1.896277817341474E-2</v>
      </c>
      <c r="I56" s="11">
        <f t="shared" si="40"/>
        <v>-9.4452969833908824</v>
      </c>
      <c r="J56" s="11">
        <f t="shared" si="40"/>
        <v>-6.9385219660614394</v>
      </c>
      <c r="K56" s="11">
        <f t="shared" si="40"/>
        <v>8.5228352712251052</v>
      </c>
      <c r="L56" s="11">
        <f t="shared" si="40"/>
        <v>-0.97011026955867719</v>
      </c>
      <c r="M56" s="11">
        <f t="shared" si="40"/>
        <v>-0.10428585542731073</v>
      </c>
      <c r="N56" s="11">
        <f t="shared" si="40"/>
        <v>3.3085820721091341</v>
      </c>
      <c r="O56" s="11">
        <f t="shared" si="40"/>
        <v>-1.1021635856583223</v>
      </c>
      <c r="P56" s="11"/>
      <c r="Q56" s="11"/>
      <c r="R56" s="11"/>
      <c r="S56" s="11">
        <f t="shared" ref="S56:U56" si="41">(S27/S26-1)*100</f>
        <v>2.509051253493233</v>
      </c>
      <c r="T56" s="11">
        <f t="shared" si="41"/>
        <v>3.5417576009995733</v>
      </c>
      <c r="U56" s="11">
        <f t="shared" si="41"/>
        <v>0.42988771623722055</v>
      </c>
      <c r="W56" s="15">
        <f>'Table A6'!B103-B56</f>
        <v>0</v>
      </c>
      <c r="X56" s="15">
        <f>'Table A6'!C103-C56</f>
        <v>0</v>
      </c>
      <c r="Y56" s="15">
        <f>'Table A6'!D103-D56</f>
        <v>0</v>
      </c>
      <c r="Z56" s="15">
        <f>'Table A6'!E103-E56</f>
        <v>0</v>
      </c>
      <c r="AA56" s="15">
        <f>'Table A6'!F103-F56</f>
        <v>0</v>
      </c>
      <c r="AB56" s="15">
        <f>'Table A6'!G103-G56</f>
        <v>0</v>
      </c>
      <c r="AC56" s="15">
        <f>'Table A6'!H103-H56</f>
        <v>0</v>
      </c>
      <c r="AD56" s="15">
        <f>'Table A6'!I103-I56</f>
        <v>0</v>
      </c>
      <c r="AE56" s="15">
        <f>'Table A6'!J103-J56</f>
        <v>0</v>
      </c>
      <c r="AF56" s="15">
        <f>'Table A6'!K103-K56</f>
        <v>0</v>
      </c>
      <c r="AG56" s="15">
        <f>'Table A6'!L103-L56</f>
        <v>0</v>
      </c>
      <c r="AH56" s="15">
        <f>'Table A6'!M103-M56</f>
        <v>0</v>
      </c>
      <c r="AI56" s="15">
        <f>'Table A6'!N103-N56</f>
        <v>0</v>
      </c>
      <c r="AJ56" s="15">
        <f>'Table A6'!O103-O56</f>
        <v>0</v>
      </c>
      <c r="AK56" s="15"/>
      <c r="AL56" s="15"/>
      <c r="AM56" s="15"/>
      <c r="AN56" s="15">
        <f>'Table A6'!S103-S56</f>
        <v>0</v>
      </c>
      <c r="AO56" s="15">
        <f>'Table A6'!T103-T56</f>
        <v>0</v>
      </c>
      <c r="AP56" s="15">
        <f>'Table A6'!U103-U56</f>
        <v>0</v>
      </c>
    </row>
    <row r="57" spans="1:42" x14ac:dyDescent="0.2">
      <c r="A57" s="13">
        <v>2016</v>
      </c>
      <c r="B57" s="11">
        <f t="shared" ref="B57:O57" si="42">(B28/B27-1)*100</f>
        <v>-11.25307364104704</v>
      </c>
      <c r="C57" s="11">
        <f t="shared" si="42"/>
        <v>10.743288861484279</v>
      </c>
      <c r="D57" s="11">
        <f t="shared" si="42"/>
        <v>-1.0812707787982601</v>
      </c>
      <c r="E57" s="11">
        <f t="shared" si="42"/>
        <v>-5.1203733811899577</v>
      </c>
      <c r="F57" s="11">
        <f t="shared" si="42"/>
        <v>0.21471536460233587</v>
      </c>
      <c r="G57" s="11">
        <f t="shared" si="42"/>
        <v>-4.4518919128932577</v>
      </c>
      <c r="H57" s="11">
        <f t="shared" si="42"/>
        <v>0.61681142764429264</v>
      </c>
      <c r="I57" s="11">
        <f t="shared" si="42"/>
        <v>-4.0535314316789472</v>
      </c>
      <c r="J57" s="11">
        <f t="shared" si="42"/>
        <v>2.1308281789564232</v>
      </c>
      <c r="K57" s="11">
        <f t="shared" si="42"/>
        <v>7.6378763967538621</v>
      </c>
      <c r="L57" s="11">
        <f t="shared" si="42"/>
        <v>4.9304730100166116</v>
      </c>
      <c r="M57" s="11">
        <f t="shared" si="42"/>
        <v>-9.7780086506082942E-2</v>
      </c>
      <c r="N57" s="11">
        <f t="shared" si="42"/>
        <v>-1.3363177628489376</v>
      </c>
      <c r="O57" s="11">
        <f t="shared" si="42"/>
        <v>-3.1920015343496533</v>
      </c>
      <c r="P57" s="11"/>
      <c r="Q57" s="11"/>
      <c r="R57" s="11"/>
      <c r="S57" s="11">
        <f t="shared" ref="S57:U57" si="43">(S28/S27-1)*100</f>
        <v>-1.400680988676084</v>
      </c>
      <c r="T57" s="11">
        <f t="shared" si="43"/>
        <v>5.1335667650400651</v>
      </c>
      <c r="U57" s="11">
        <f t="shared" si="43"/>
        <v>0.15046631084190132</v>
      </c>
      <c r="W57" s="15">
        <f>'Table A6'!B104-B57</f>
        <v>0</v>
      </c>
      <c r="X57" s="15">
        <f>'Table A6'!C104-C57</f>
        <v>0</v>
      </c>
      <c r="Y57" s="15">
        <f>'Table A6'!D104-D57</f>
        <v>0</v>
      </c>
      <c r="Z57" s="15">
        <f>'Table A6'!E104-E57</f>
        <v>0</v>
      </c>
      <c r="AA57" s="15">
        <f>'Table A6'!F104-F57</f>
        <v>0</v>
      </c>
      <c r="AB57" s="15">
        <f>'Table A6'!G104-G57</f>
        <v>0</v>
      </c>
      <c r="AC57" s="15">
        <f>'Table A6'!H104-H57</f>
        <v>0</v>
      </c>
      <c r="AD57" s="15">
        <f>'Table A6'!I104-I57</f>
        <v>0</v>
      </c>
      <c r="AE57" s="15">
        <f>'Table A6'!J104-J57</f>
        <v>0</v>
      </c>
      <c r="AF57" s="15">
        <f>'Table A6'!K104-K57</f>
        <v>0</v>
      </c>
      <c r="AG57" s="15">
        <f>'Table A6'!L104-L57</f>
        <v>0</v>
      </c>
      <c r="AH57" s="15">
        <f>'Table A6'!M104-M57</f>
        <v>0</v>
      </c>
      <c r="AI57" s="15">
        <f>'Table A6'!N104-N57</f>
        <v>0</v>
      </c>
      <c r="AJ57" s="15">
        <f>'Table A6'!O104-O57</f>
        <v>0</v>
      </c>
      <c r="AK57" s="15"/>
      <c r="AL57" s="15"/>
      <c r="AM57" s="15"/>
      <c r="AN57" s="15">
        <f>'Table A6'!S104-S57</f>
        <v>0</v>
      </c>
      <c r="AO57" s="15">
        <f>'Table A6'!T104-T57</f>
        <v>0</v>
      </c>
      <c r="AP57" s="15">
        <f>'Table A6'!U104-U57</f>
        <v>0</v>
      </c>
    </row>
    <row r="58" spans="1:42" x14ac:dyDescent="0.2">
      <c r="A58" s="13">
        <v>2017</v>
      </c>
      <c r="B58" s="11">
        <f t="shared" ref="B58:O58" si="44">(B29/B28-1)*100</f>
        <v>2.9818661210952335</v>
      </c>
      <c r="C58" s="11">
        <f t="shared" si="44"/>
        <v>-2.3541701664899106</v>
      </c>
      <c r="D58" s="11">
        <f t="shared" si="44"/>
        <v>0.16229725522569627</v>
      </c>
      <c r="E58" s="11">
        <f t="shared" si="44"/>
        <v>-8.5205861011170452</v>
      </c>
      <c r="F58" s="11">
        <f t="shared" si="44"/>
        <v>-2.2395421905628377</v>
      </c>
      <c r="G58" s="11">
        <f t="shared" si="44"/>
        <v>6.2143212703391626E-2</v>
      </c>
      <c r="H58" s="11">
        <f t="shared" si="44"/>
        <v>0.79175071426951238</v>
      </c>
      <c r="I58" s="11">
        <f t="shared" si="44"/>
        <v>2.2428859692638969</v>
      </c>
      <c r="J58" s="11">
        <f t="shared" si="44"/>
        <v>2.942756327104612</v>
      </c>
      <c r="K58" s="11">
        <f t="shared" si="44"/>
        <v>0.27164352280928394</v>
      </c>
      <c r="L58" s="11">
        <f t="shared" si="44"/>
        <v>5.8057900589016498</v>
      </c>
      <c r="M58" s="11">
        <f t="shared" si="44"/>
        <v>2.2156559235035456</v>
      </c>
      <c r="N58" s="11">
        <f t="shared" si="44"/>
        <v>4.3239693208843466</v>
      </c>
      <c r="O58" s="11">
        <f t="shared" si="44"/>
        <v>0.24024349723352767</v>
      </c>
      <c r="P58" s="11"/>
      <c r="Q58" s="11"/>
      <c r="R58" s="11"/>
      <c r="S58" s="11">
        <f t="shared" ref="S58:U58" si="45">(S29/S28-1)*100</f>
        <v>-0.51131225666507518</v>
      </c>
      <c r="T58" s="11">
        <f t="shared" si="45"/>
        <v>-1.0931333724496617</v>
      </c>
      <c r="U58" s="11">
        <f t="shared" si="45"/>
        <v>0.88580229049308734</v>
      </c>
      <c r="W58" s="15">
        <f>'Table A6'!B105-B58</f>
        <v>0</v>
      </c>
      <c r="X58" s="15">
        <f>'Table A6'!C105-C58</f>
        <v>0</v>
      </c>
      <c r="Y58" s="15">
        <f>'Table A6'!D105-D58</f>
        <v>0</v>
      </c>
      <c r="Z58" s="15">
        <f>'Table A6'!E105-E58</f>
        <v>0</v>
      </c>
      <c r="AA58" s="15">
        <f>'Table A6'!F105-F58</f>
        <v>0</v>
      </c>
      <c r="AB58" s="15">
        <f>'Table A6'!G105-G58</f>
        <v>0</v>
      </c>
      <c r="AC58" s="15">
        <f>'Table A6'!H105-H58</f>
        <v>0</v>
      </c>
      <c r="AD58" s="15">
        <f>'Table A6'!I105-I58</f>
        <v>0</v>
      </c>
      <c r="AE58" s="15">
        <f>'Table A6'!J105-J58</f>
        <v>0</v>
      </c>
      <c r="AF58" s="15">
        <f>'Table A6'!K105-K58</f>
        <v>0</v>
      </c>
      <c r="AG58" s="15">
        <f>'Table A6'!L105-L58</f>
        <v>0</v>
      </c>
      <c r="AH58" s="15">
        <f>'Table A6'!M105-M58</f>
        <v>0</v>
      </c>
      <c r="AI58" s="15">
        <f>'Table A6'!N105-N58</f>
        <v>0</v>
      </c>
      <c r="AJ58" s="15">
        <f>'Table A6'!O105-O58</f>
        <v>0</v>
      </c>
      <c r="AK58" s="15"/>
      <c r="AL58" s="15"/>
      <c r="AM58" s="15"/>
      <c r="AN58" s="15">
        <f>'Table A6'!S105-S58</f>
        <v>0</v>
      </c>
      <c r="AO58" s="15">
        <f>'Table A6'!T105-T58</f>
        <v>0</v>
      </c>
      <c r="AP58" s="15">
        <f>'Table A6'!U105-U58</f>
        <v>0</v>
      </c>
    </row>
    <row r="59" spans="1:42" x14ac:dyDescent="0.2">
      <c r="A59" s="13">
        <v>2018</v>
      </c>
      <c r="B59" s="11">
        <f t="shared" ref="B59:O59" si="46">(B30/B29-1)*100</f>
        <v>-8.4722670521622856</v>
      </c>
      <c r="C59" s="11">
        <f t="shared" si="46"/>
        <v>3.6654409269805122</v>
      </c>
      <c r="D59" s="11">
        <f t="shared" si="46"/>
        <v>2.2959401078468833</v>
      </c>
      <c r="E59" s="11">
        <f t="shared" si="46"/>
        <v>-1.9388239456431755</v>
      </c>
      <c r="F59" s="11">
        <f t="shared" si="46"/>
        <v>-0.40085807722528566</v>
      </c>
      <c r="G59" s="11">
        <f t="shared" si="46"/>
        <v>-3.9000670154394568</v>
      </c>
      <c r="H59" s="11">
        <f t="shared" si="46"/>
        <v>-1.7240237749424181</v>
      </c>
      <c r="I59" s="11">
        <f t="shared" si="46"/>
        <v>2.1033113570954942</v>
      </c>
      <c r="J59" s="11">
        <f t="shared" si="46"/>
        <v>-1.8957421545874431</v>
      </c>
      <c r="K59" s="11">
        <f t="shared" si="46"/>
        <v>12.569574286875994</v>
      </c>
      <c r="L59" s="11">
        <f t="shared" si="46"/>
        <v>-2.061157817824455</v>
      </c>
      <c r="M59" s="11">
        <f t="shared" si="46"/>
        <v>-1.1052995970111223</v>
      </c>
      <c r="N59" s="11">
        <f t="shared" si="46"/>
        <v>-0.63530066022495779</v>
      </c>
      <c r="O59" s="11">
        <f t="shared" si="46"/>
        <v>-4.5002033635155536</v>
      </c>
      <c r="P59" s="11"/>
      <c r="Q59" s="11"/>
      <c r="R59" s="11"/>
      <c r="S59" s="11">
        <f t="shared" ref="S59:U59" si="47">(S30/S29-1)*100</f>
        <v>-0.16946970237138315</v>
      </c>
      <c r="T59" s="11">
        <f t="shared" si="47"/>
        <v>0.8799512120952091</v>
      </c>
      <c r="U59" s="11">
        <f t="shared" si="47"/>
        <v>-9.116327747408226E-2</v>
      </c>
      <c r="W59" s="15">
        <f>'Table A6'!B106-B59</f>
        <v>0</v>
      </c>
      <c r="X59" s="15">
        <f>'Table A6'!C106-C59</f>
        <v>0</v>
      </c>
      <c r="Y59" s="15">
        <f>'Table A6'!D106-D59</f>
        <v>0</v>
      </c>
      <c r="Z59" s="15">
        <f>'Table A6'!E106-E59</f>
        <v>0</v>
      </c>
      <c r="AA59" s="15">
        <f>'Table A6'!F106-F59</f>
        <v>0</v>
      </c>
      <c r="AB59" s="15">
        <f>'Table A6'!G106-G59</f>
        <v>0</v>
      </c>
      <c r="AC59" s="15">
        <f>'Table A6'!H106-H59</f>
        <v>0</v>
      </c>
      <c r="AD59" s="15">
        <f>'Table A6'!I106-I59</f>
        <v>0</v>
      </c>
      <c r="AE59" s="15">
        <f>'Table A6'!J106-J59</f>
        <v>0</v>
      </c>
      <c r="AF59" s="15">
        <f>'Table A6'!K106-K59</f>
        <v>0</v>
      </c>
      <c r="AG59" s="15">
        <f>'Table A6'!L106-L59</f>
        <v>0</v>
      </c>
      <c r="AH59" s="15">
        <f>'Table A6'!M106-M59</f>
        <v>0</v>
      </c>
      <c r="AI59" s="15">
        <f>'Table A6'!N106-N59</f>
        <v>0</v>
      </c>
      <c r="AJ59" s="15">
        <f>'Table A6'!O106-O59</f>
        <v>0</v>
      </c>
      <c r="AK59" s="15"/>
      <c r="AL59" s="15"/>
      <c r="AM59" s="15"/>
      <c r="AN59" s="15">
        <f>'Table A6'!S106-S59</f>
        <v>0</v>
      </c>
      <c r="AO59" s="15">
        <f>'Table A6'!T106-T59</f>
        <v>0</v>
      </c>
      <c r="AP59" s="15">
        <f>'Table A6'!U106-U59</f>
        <v>0</v>
      </c>
    </row>
    <row r="60" spans="1:42" x14ac:dyDescent="0.2">
      <c r="A60" s="13">
        <v>2019</v>
      </c>
      <c r="B60" s="11">
        <f t="shared" ref="B60:O61" si="48">(B31/B30-1)*100</f>
        <v>15.293708724365661</v>
      </c>
      <c r="C60" s="11">
        <f t="shared" si="48"/>
        <v>3.8102959059586494</v>
      </c>
      <c r="D60" s="11">
        <f t="shared" si="48"/>
        <v>2.1033096195484102</v>
      </c>
      <c r="E60" s="11">
        <f t="shared" si="48"/>
        <v>13.593767641413578</v>
      </c>
      <c r="F60" s="11">
        <f t="shared" si="48"/>
        <v>-1.3787669883789655</v>
      </c>
      <c r="G60" s="11">
        <f t="shared" si="48"/>
        <v>-3.7447573397243805</v>
      </c>
      <c r="H60" s="11">
        <f t="shared" si="48"/>
        <v>-0.66892971246006461</v>
      </c>
      <c r="I60" s="11">
        <f t="shared" si="48"/>
        <v>-1.604496678589673</v>
      </c>
      <c r="J60" s="11">
        <f t="shared" si="48"/>
        <v>-1.8614270941054722</v>
      </c>
      <c r="K60" s="11">
        <f t="shared" si="48"/>
        <v>6.3820658586291934</v>
      </c>
      <c r="L60" s="11">
        <f t="shared" si="48"/>
        <v>-1.6530552002361532</v>
      </c>
      <c r="M60" s="11">
        <f t="shared" si="48"/>
        <v>2.364725320115646</v>
      </c>
      <c r="N60" s="11">
        <f t="shared" si="48"/>
        <v>-3.8089540333034355</v>
      </c>
      <c r="O60" s="11">
        <f t="shared" si="48"/>
        <v>1.0224741850576979</v>
      </c>
      <c r="P60" s="11"/>
      <c r="Q60" s="11"/>
      <c r="R60" s="11"/>
      <c r="S60" s="11">
        <f t="shared" ref="S60:U61" si="49">(S31/S30-1)*100</f>
        <v>-3.3309637453031393</v>
      </c>
      <c r="T60" s="11">
        <f t="shared" si="49"/>
        <v>-3.9197904070939149</v>
      </c>
      <c r="U60" s="11">
        <f t="shared" si="49"/>
        <v>0.11187957689180461</v>
      </c>
      <c r="W60" s="15">
        <f>'Table A6'!B107-B60</f>
        <v>0</v>
      </c>
      <c r="X60" s="15">
        <f>'Table A6'!C107-C60</f>
        <v>0</v>
      </c>
      <c r="Y60" s="15">
        <f>'Table A6'!D107-D60</f>
        <v>0</v>
      </c>
      <c r="Z60" s="15">
        <f>'Table A6'!E107-E60</f>
        <v>0</v>
      </c>
      <c r="AA60" s="15">
        <f>'Table A6'!F107-F60</f>
        <v>0</v>
      </c>
      <c r="AB60" s="15">
        <f>'Table A6'!G107-G60</f>
        <v>0</v>
      </c>
      <c r="AC60" s="15">
        <f>'Table A6'!H107-H60</f>
        <v>0</v>
      </c>
      <c r="AD60" s="15">
        <f>'Table A6'!I107-I60</f>
        <v>0</v>
      </c>
      <c r="AE60" s="15">
        <f>'Table A6'!J107-J60</f>
        <v>0</v>
      </c>
      <c r="AF60" s="15">
        <f>'Table A6'!K107-K60</f>
        <v>0</v>
      </c>
      <c r="AG60" s="15">
        <f>'Table A6'!L107-L60</f>
        <v>0</v>
      </c>
      <c r="AH60" s="15">
        <f>'Table A6'!M107-M60</f>
        <v>0</v>
      </c>
      <c r="AI60" s="15">
        <f>'Table A6'!N107-N60</f>
        <v>0</v>
      </c>
      <c r="AJ60" s="15">
        <f>'Table A6'!O107-O60</f>
        <v>0</v>
      </c>
      <c r="AK60" s="15"/>
      <c r="AL60" s="15"/>
      <c r="AM60" s="15"/>
      <c r="AN60" s="15">
        <f>'Table A6'!S107-S60</f>
        <v>0</v>
      </c>
      <c r="AO60" s="15">
        <f>'Table A6'!T107-T60</f>
        <v>0</v>
      </c>
      <c r="AP60" s="15">
        <f>'Table A6'!U107-U60</f>
        <v>0</v>
      </c>
    </row>
    <row r="61" spans="1:42" x14ac:dyDescent="0.2">
      <c r="A61" s="13">
        <v>2020</v>
      </c>
      <c r="B61" s="11">
        <f t="shared" si="48"/>
        <v>-7.1647274954072522</v>
      </c>
      <c r="C61" s="11">
        <f t="shared" si="48"/>
        <v>-17.604558868423727</v>
      </c>
      <c r="D61" s="11">
        <f t="shared" si="48"/>
        <v>-2.2024065320154551</v>
      </c>
      <c r="E61" s="11">
        <f t="shared" si="48"/>
        <v>-3.3712308452793049</v>
      </c>
      <c r="F61" s="11">
        <f t="shared" si="48"/>
        <v>-0.74461662306297693</v>
      </c>
      <c r="G61" s="11">
        <f t="shared" si="48"/>
        <v>-7.6084562871614132</v>
      </c>
      <c r="H61" s="11">
        <f t="shared" si="48"/>
        <v>0.13012361743656164</v>
      </c>
      <c r="I61" s="11">
        <f t="shared" si="48"/>
        <v>-5.4374580443052212</v>
      </c>
      <c r="J61" s="11">
        <f t="shared" si="48"/>
        <v>-15.274919141428978</v>
      </c>
      <c r="K61" s="11">
        <f t="shared" si="48"/>
        <v>-4.9070557665400694</v>
      </c>
      <c r="L61" s="11">
        <f t="shared" si="48"/>
        <v>-3.6737546171508484</v>
      </c>
      <c r="M61" s="11">
        <f t="shared" si="48"/>
        <v>-2.779468452018663</v>
      </c>
      <c r="N61" s="11">
        <f t="shared" si="48"/>
        <v>-1.0339425587467255</v>
      </c>
      <c r="O61" s="11">
        <f t="shared" si="48"/>
        <v>-9.4619870172736107</v>
      </c>
      <c r="P61" s="11"/>
      <c r="Q61" s="11"/>
      <c r="R61" s="11"/>
      <c r="S61" s="11">
        <f t="shared" si="49"/>
        <v>-13.926135027052444</v>
      </c>
      <c r="T61" s="11">
        <f t="shared" si="49"/>
        <v>-12.767739619480656</v>
      </c>
      <c r="U61" s="11">
        <f t="shared" si="49"/>
        <v>-3.1176091163190645</v>
      </c>
      <c r="W61" s="15">
        <f>'Table A6'!B108-B61</f>
        <v>0</v>
      </c>
      <c r="X61" s="15">
        <f>'Table A6'!C108-C61</f>
        <v>0</v>
      </c>
      <c r="Y61" s="15">
        <f>'Table A6'!D108-D61</f>
        <v>0</v>
      </c>
      <c r="Z61" s="15">
        <f>'Table A6'!E108-E61</f>
        <v>0</v>
      </c>
      <c r="AA61" s="15">
        <f>'Table A6'!F108-F61</f>
        <v>0</v>
      </c>
      <c r="AB61" s="15">
        <f>'Table A6'!G108-G61</f>
        <v>0</v>
      </c>
      <c r="AC61" s="15">
        <f>'Table A6'!H108-H61</f>
        <v>0</v>
      </c>
      <c r="AD61" s="15">
        <f>'Table A6'!I108-I61</f>
        <v>0</v>
      </c>
      <c r="AE61" s="15">
        <f>'Table A6'!J108-J61</f>
        <v>0</v>
      </c>
      <c r="AF61" s="15">
        <f>'Table A6'!K108-K61</f>
        <v>0</v>
      </c>
      <c r="AG61" s="15">
        <f>'Table A6'!L108-L61</f>
        <v>0</v>
      </c>
      <c r="AH61" s="15">
        <f>'Table A6'!M108-M61</f>
        <v>0</v>
      </c>
      <c r="AI61" s="15">
        <f>'Table A6'!N108-N61</f>
        <v>0</v>
      </c>
      <c r="AJ61" s="15">
        <f>'Table A6'!O108-O61</f>
        <v>0</v>
      </c>
      <c r="AN61" s="15">
        <f>'Table A6'!S108-S61</f>
        <v>0</v>
      </c>
      <c r="AO61" s="15">
        <f>'Table A6'!T108-T61</f>
        <v>0</v>
      </c>
      <c r="AP61" s="15">
        <f>'Table A6'!U108-U61</f>
        <v>0</v>
      </c>
    </row>
  </sheetData>
  <conditionalFormatting sqref="AK35:AP61 AN61:AP61">
    <cfRule type="cellIs" dxfId="0" priority="1" operator="greaterThan">
      <formula>1</formula>
    </cfRule>
  </conditionalFormatting>
  <hyperlinks>
    <hyperlink ref="A1" location="Contents!A1" display="Back to Contents" xr:uid="{00000000-0004-0000-0C00-000000000000}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337"/>
  <sheetViews>
    <sheetView workbookViewId="0">
      <pane xSplit="1" ySplit="4" topLeftCell="B5" activePane="bottomRight" state="frozen"/>
      <selection activeCell="A114" sqref="A114"/>
      <selection pane="topRight" activeCell="A114" sqref="A114"/>
      <selection pane="bottomLeft" activeCell="A114" sqref="A114"/>
      <selection pane="bottomRight" activeCell="B5" sqref="B5"/>
    </sheetView>
  </sheetViews>
  <sheetFormatPr defaultColWidth="8.7109375" defaultRowHeight="12" x14ac:dyDescent="0.2"/>
  <cols>
    <col min="1" max="1" width="20.7109375" style="13" customWidth="1"/>
    <col min="2" max="2" width="9.28515625" style="13" customWidth="1"/>
    <col min="3" max="16384" width="8.7109375" style="13"/>
  </cols>
  <sheetData>
    <row r="1" spans="1:22" ht="12.75" x14ac:dyDescent="0.2">
      <c r="A1" s="26" t="s">
        <v>183</v>
      </c>
      <c r="B1" s="9" t="s">
        <v>208</v>
      </c>
    </row>
    <row r="2" spans="1:22" x14ac:dyDescent="0.2">
      <c r="B2" s="9" t="s">
        <v>156</v>
      </c>
    </row>
    <row r="3" spans="1:22" x14ac:dyDescent="0.2">
      <c r="A3" s="16"/>
      <c r="B3" s="9"/>
    </row>
    <row r="4" spans="1:22" x14ac:dyDescent="0.2">
      <c r="A4" s="13" t="s">
        <v>237</v>
      </c>
      <c r="B4" s="13" t="s">
        <v>163</v>
      </c>
      <c r="C4" s="13" t="s">
        <v>0</v>
      </c>
      <c r="D4" s="13" t="s">
        <v>1</v>
      </c>
      <c r="E4" s="13" t="s">
        <v>164</v>
      </c>
      <c r="F4" s="13" t="s">
        <v>2</v>
      </c>
      <c r="G4" s="13" t="s">
        <v>3</v>
      </c>
      <c r="H4" s="13" t="s">
        <v>4</v>
      </c>
      <c r="I4" s="13" t="s">
        <v>165</v>
      </c>
      <c r="J4" s="13" t="s">
        <v>166</v>
      </c>
      <c r="K4" s="13" t="s">
        <v>167</v>
      </c>
      <c r="L4" s="13" t="s">
        <v>10</v>
      </c>
    </row>
    <row r="5" spans="1:22" x14ac:dyDescent="0.2">
      <c r="A5" s="17" t="str">
        <f>Base_year</f>
        <v>2019=100</v>
      </c>
    </row>
    <row r="6" spans="1:22" x14ac:dyDescent="0.2">
      <c r="A6" s="48" t="s">
        <v>52</v>
      </c>
      <c r="B6" s="34">
        <v>44.17</v>
      </c>
      <c r="C6" s="34">
        <v>62.99</v>
      </c>
      <c r="D6" s="34">
        <v>88.62</v>
      </c>
      <c r="E6" s="34">
        <v>78.17</v>
      </c>
      <c r="F6" s="34">
        <v>57.9</v>
      </c>
      <c r="G6" s="34">
        <v>8.09</v>
      </c>
      <c r="H6" s="34">
        <v>64.39</v>
      </c>
      <c r="I6" s="34">
        <v>43.86</v>
      </c>
      <c r="J6" s="34">
        <v>70.41</v>
      </c>
      <c r="K6" s="34">
        <v>72.22</v>
      </c>
      <c r="L6" s="34">
        <v>56.5</v>
      </c>
      <c r="M6" s="15"/>
    </row>
    <row r="7" spans="1:22" x14ac:dyDescent="0.2">
      <c r="A7" s="48" t="s">
        <v>53</v>
      </c>
      <c r="B7" s="34">
        <v>172.13</v>
      </c>
      <c r="C7" s="34">
        <v>64.09</v>
      </c>
      <c r="D7" s="34">
        <v>88.87</v>
      </c>
      <c r="E7" s="34">
        <v>78.17</v>
      </c>
      <c r="F7" s="34">
        <v>59.86</v>
      </c>
      <c r="G7" s="34">
        <v>8.24</v>
      </c>
      <c r="H7" s="34">
        <v>63.94</v>
      </c>
      <c r="I7" s="34">
        <v>44.76</v>
      </c>
      <c r="J7" s="34">
        <v>70.89</v>
      </c>
      <c r="K7" s="34">
        <v>71.959999999999994</v>
      </c>
      <c r="L7" s="34">
        <v>57.3</v>
      </c>
      <c r="M7" s="15"/>
      <c r="N7" s="11"/>
      <c r="O7" s="11"/>
      <c r="P7" s="11"/>
      <c r="Q7" s="11"/>
      <c r="R7" s="11"/>
      <c r="S7" s="11"/>
      <c r="T7" s="11"/>
      <c r="U7" s="11"/>
      <c r="V7" s="11"/>
    </row>
    <row r="8" spans="1:22" x14ac:dyDescent="0.2">
      <c r="A8" s="48" t="s">
        <v>54</v>
      </c>
      <c r="B8" s="34">
        <v>168.71</v>
      </c>
      <c r="C8" s="34">
        <v>64.790000000000006</v>
      </c>
      <c r="D8" s="34">
        <v>88.53</v>
      </c>
      <c r="E8" s="34">
        <v>79.03</v>
      </c>
      <c r="F8" s="34">
        <v>60.47</v>
      </c>
      <c r="G8" s="34">
        <v>8.32</v>
      </c>
      <c r="H8" s="34">
        <v>64.540000000000006</v>
      </c>
      <c r="I8" s="34">
        <v>45.75</v>
      </c>
      <c r="J8" s="34">
        <v>71.39</v>
      </c>
      <c r="K8" s="34">
        <v>73.290000000000006</v>
      </c>
      <c r="L8" s="34">
        <v>57.59</v>
      </c>
      <c r="M8" s="15"/>
      <c r="N8" s="11"/>
      <c r="O8" s="11"/>
      <c r="P8" s="11"/>
      <c r="Q8" s="11"/>
      <c r="R8" s="11"/>
      <c r="S8" s="11"/>
      <c r="T8" s="11"/>
      <c r="U8" s="11"/>
      <c r="V8" s="11"/>
    </row>
    <row r="9" spans="1:22" x14ac:dyDescent="0.2">
      <c r="A9" s="48" t="s">
        <v>55</v>
      </c>
      <c r="B9" s="34">
        <v>87.65</v>
      </c>
      <c r="C9" s="34">
        <v>65.790000000000006</v>
      </c>
      <c r="D9" s="34">
        <v>88.47</v>
      </c>
      <c r="E9" s="34">
        <v>79.209999999999994</v>
      </c>
      <c r="F9" s="34">
        <v>61.38</v>
      </c>
      <c r="G9" s="34">
        <v>8.4600000000000009</v>
      </c>
      <c r="H9" s="34">
        <v>64.83</v>
      </c>
      <c r="I9" s="34">
        <v>46.15</v>
      </c>
      <c r="J9" s="34">
        <v>71.8</v>
      </c>
      <c r="K9" s="34">
        <v>75.3</v>
      </c>
      <c r="L9" s="34">
        <v>57.86</v>
      </c>
      <c r="M9" s="15"/>
      <c r="N9" s="11"/>
      <c r="O9" s="11"/>
      <c r="P9" s="11"/>
      <c r="Q9" s="11"/>
      <c r="R9" s="11"/>
      <c r="S9" s="11"/>
      <c r="T9" s="11"/>
      <c r="U9" s="11"/>
      <c r="V9" s="11"/>
    </row>
    <row r="10" spans="1:22" x14ac:dyDescent="0.2">
      <c r="A10" s="48" t="s">
        <v>56</v>
      </c>
      <c r="B10" s="34">
        <v>45.34</v>
      </c>
      <c r="C10" s="34">
        <v>64.790000000000006</v>
      </c>
      <c r="D10" s="34">
        <v>87.42</v>
      </c>
      <c r="E10" s="34">
        <v>79.72</v>
      </c>
      <c r="F10" s="34">
        <v>61.83</v>
      </c>
      <c r="G10" s="34">
        <v>8.4700000000000006</v>
      </c>
      <c r="H10" s="34">
        <v>65.59</v>
      </c>
      <c r="I10" s="34">
        <v>46.58</v>
      </c>
      <c r="J10" s="34">
        <v>71.959999999999994</v>
      </c>
      <c r="K10" s="34">
        <v>74.27</v>
      </c>
      <c r="L10" s="34">
        <v>58.23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</row>
    <row r="11" spans="1:22" x14ac:dyDescent="0.2">
      <c r="A11" s="48" t="s">
        <v>57</v>
      </c>
      <c r="B11" s="34">
        <v>173.53</v>
      </c>
      <c r="C11" s="34">
        <v>65.39</v>
      </c>
      <c r="D11" s="34">
        <v>88.16</v>
      </c>
      <c r="E11" s="34">
        <v>79.12</v>
      </c>
      <c r="F11" s="34">
        <v>62.84</v>
      </c>
      <c r="G11" s="34">
        <v>8.59</v>
      </c>
      <c r="H11" s="34">
        <v>64.2</v>
      </c>
      <c r="I11" s="34">
        <v>46.6</v>
      </c>
      <c r="J11" s="34">
        <v>72.13</v>
      </c>
      <c r="K11" s="34">
        <v>76.12</v>
      </c>
      <c r="L11" s="34">
        <v>58.5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</row>
    <row r="12" spans="1:22" x14ac:dyDescent="0.2">
      <c r="A12" s="48" t="s">
        <v>58</v>
      </c>
      <c r="B12" s="34">
        <v>171.23</v>
      </c>
      <c r="C12" s="34">
        <v>65.59</v>
      </c>
      <c r="D12" s="34">
        <v>88.36</v>
      </c>
      <c r="E12" s="34">
        <v>80.62</v>
      </c>
      <c r="F12" s="34">
        <v>64.61</v>
      </c>
      <c r="G12" s="34">
        <v>8.69</v>
      </c>
      <c r="H12" s="34">
        <v>66.319999999999993</v>
      </c>
      <c r="I12" s="34">
        <v>46.77</v>
      </c>
      <c r="J12" s="34">
        <v>72.62</v>
      </c>
      <c r="K12" s="34">
        <v>77.760000000000005</v>
      </c>
      <c r="L12" s="34">
        <v>58.87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</row>
    <row r="13" spans="1:22" x14ac:dyDescent="0.2">
      <c r="A13" s="48" t="s">
        <v>59</v>
      </c>
      <c r="B13" s="34">
        <v>89.99</v>
      </c>
      <c r="C13" s="34">
        <v>65.790000000000006</v>
      </c>
      <c r="D13" s="34">
        <v>88.64</v>
      </c>
      <c r="E13" s="34">
        <v>79.819999999999993</v>
      </c>
      <c r="F13" s="34">
        <v>64.59</v>
      </c>
      <c r="G13" s="34">
        <v>8.67</v>
      </c>
      <c r="H13" s="34">
        <v>66.400000000000006</v>
      </c>
      <c r="I13" s="34">
        <v>47.08</v>
      </c>
      <c r="J13" s="34">
        <v>72.48</v>
      </c>
      <c r="K13" s="34">
        <v>76.81</v>
      </c>
      <c r="L13" s="34">
        <v>58.67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</row>
    <row r="14" spans="1:22" x14ac:dyDescent="0.2">
      <c r="A14" s="48" t="s">
        <v>60</v>
      </c>
      <c r="B14" s="34">
        <v>47.11</v>
      </c>
      <c r="C14" s="34">
        <v>65.89</v>
      </c>
      <c r="D14" s="34">
        <v>88.64</v>
      </c>
      <c r="E14" s="34">
        <v>80.569999999999993</v>
      </c>
      <c r="F14" s="34">
        <v>65.47</v>
      </c>
      <c r="G14" s="34">
        <v>8.75</v>
      </c>
      <c r="H14" s="34">
        <v>67.31</v>
      </c>
      <c r="I14" s="34">
        <v>47.65</v>
      </c>
      <c r="J14" s="34">
        <v>72.64</v>
      </c>
      <c r="K14" s="34">
        <v>76.61</v>
      </c>
      <c r="L14" s="34">
        <v>59.53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</row>
    <row r="15" spans="1:22" x14ac:dyDescent="0.2">
      <c r="A15" s="48" t="s">
        <v>61</v>
      </c>
      <c r="B15" s="34">
        <v>177.57</v>
      </c>
      <c r="C15" s="34">
        <v>65.39</v>
      </c>
      <c r="D15" s="34">
        <v>89.01</v>
      </c>
      <c r="E15" s="34">
        <v>81.12</v>
      </c>
      <c r="F15" s="34">
        <v>66.2</v>
      </c>
      <c r="G15" s="34">
        <v>8.7799999999999994</v>
      </c>
      <c r="H15" s="34">
        <v>66.599999999999994</v>
      </c>
      <c r="I15" s="34">
        <v>48.77</v>
      </c>
      <c r="J15" s="34">
        <v>72.48</v>
      </c>
      <c r="K15" s="34">
        <v>76.319999999999993</v>
      </c>
      <c r="L15" s="34">
        <v>59.79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</row>
    <row r="16" spans="1:22" x14ac:dyDescent="0.2">
      <c r="A16" s="48" t="s">
        <v>62</v>
      </c>
      <c r="B16" s="34">
        <v>175.37</v>
      </c>
      <c r="C16" s="34">
        <v>65.790000000000006</v>
      </c>
      <c r="D16" s="34">
        <v>90.39</v>
      </c>
      <c r="E16" s="34">
        <v>81.52</v>
      </c>
      <c r="F16" s="34">
        <v>67.09</v>
      </c>
      <c r="G16" s="34">
        <v>8.84</v>
      </c>
      <c r="H16" s="34">
        <v>69.81</v>
      </c>
      <c r="I16" s="34">
        <v>48.86</v>
      </c>
      <c r="J16" s="34">
        <v>72.98</v>
      </c>
      <c r="K16" s="34">
        <v>77.819999999999993</v>
      </c>
      <c r="L16" s="34">
        <v>60.11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</row>
    <row r="17" spans="1:22" x14ac:dyDescent="0.2">
      <c r="A17" s="48" t="s">
        <v>63</v>
      </c>
      <c r="B17" s="34">
        <v>91.39</v>
      </c>
      <c r="C17" s="34">
        <v>66.489999999999995</v>
      </c>
      <c r="D17" s="34">
        <v>89.88</v>
      </c>
      <c r="E17" s="34">
        <v>81.040000000000006</v>
      </c>
      <c r="F17" s="34">
        <v>68.41</v>
      </c>
      <c r="G17" s="34">
        <v>8.93</v>
      </c>
      <c r="H17" s="34">
        <v>69.94</v>
      </c>
      <c r="I17" s="34">
        <v>49.2</v>
      </c>
      <c r="J17" s="34">
        <v>73.44</v>
      </c>
      <c r="K17" s="34">
        <v>78.12</v>
      </c>
      <c r="L17" s="34">
        <v>60.16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</row>
    <row r="18" spans="1:22" x14ac:dyDescent="0.2">
      <c r="A18" s="48" t="s">
        <v>64</v>
      </c>
      <c r="B18" s="34">
        <v>46.48</v>
      </c>
      <c r="C18" s="34">
        <v>66.989999999999995</v>
      </c>
      <c r="D18" s="34">
        <v>87.93</v>
      </c>
      <c r="E18" s="34">
        <v>79.709999999999994</v>
      </c>
      <c r="F18" s="34">
        <v>69.8</v>
      </c>
      <c r="G18" s="34">
        <v>8.6</v>
      </c>
      <c r="H18" s="34">
        <v>75.36</v>
      </c>
      <c r="I18" s="34">
        <v>49.94</v>
      </c>
      <c r="J18" s="34">
        <v>72.36</v>
      </c>
      <c r="K18" s="34">
        <v>78.150000000000006</v>
      </c>
      <c r="L18" s="34">
        <v>60.81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</row>
    <row r="19" spans="1:22" x14ac:dyDescent="0.2">
      <c r="A19" s="48" t="s">
        <v>65</v>
      </c>
      <c r="B19" s="34">
        <v>182.09</v>
      </c>
      <c r="C19" s="34">
        <v>66.72</v>
      </c>
      <c r="D19" s="34">
        <v>89.61</v>
      </c>
      <c r="E19" s="34">
        <v>81.96</v>
      </c>
      <c r="F19" s="34">
        <v>73.38</v>
      </c>
      <c r="G19" s="34">
        <v>8.84</v>
      </c>
      <c r="H19" s="34">
        <v>73.27</v>
      </c>
      <c r="I19" s="34">
        <v>50.49</v>
      </c>
      <c r="J19" s="34">
        <v>72.14</v>
      </c>
      <c r="K19" s="34">
        <v>78.16</v>
      </c>
      <c r="L19" s="34">
        <v>61.49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</row>
    <row r="20" spans="1:22" x14ac:dyDescent="0.2">
      <c r="A20" s="48" t="s">
        <v>66</v>
      </c>
      <c r="B20" s="34">
        <v>188.95</v>
      </c>
      <c r="C20" s="34">
        <v>67.040000000000006</v>
      </c>
      <c r="D20" s="34">
        <v>88.67</v>
      </c>
      <c r="E20" s="34">
        <v>82.75</v>
      </c>
      <c r="F20" s="34">
        <v>76.89</v>
      </c>
      <c r="G20" s="34">
        <v>9.1999999999999993</v>
      </c>
      <c r="H20" s="34">
        <v>71.760000000000005</v>
      </c>
      <c r="I20" s="34">
        <v>51.88</v>
      </c>
      <c r="J20" s="34">
        <v>69.290000000000006</v>
      </c>
      <c r="K20" s="34">
        <v>75.69</v>
      </c>
      <c r="L20" s="34">
        <v>61.86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</row>
    <row r="21" spans="1:22" x14ac:dyDescent="0.2">
      <c r="A21" s="48" t="s">
        <v>67</v>
      </c>
      <c r="B21" s="34">
        <v>104.77</v>
      </c>
      <c r="C21" s="34">
        <v>67.95</v>
      </c>
      <c r="D21" s="34">
        <v>91.12</v>
      </c>
      <c r="E21" s="34">
        <v>82.99</v>
      </c>
      <c r="F21" s="34">
        <v>79.86</v>
      </c>
      <c r="G21" s="34">
        <v>10.44</v>
      </c>
      <c r="H21" s="34">
        <v>67.260000000000005</v>
      </c>
      <c r="I21" s="34">
        <v>51.5</v>
      </c>
      <c r="J21" s="34">
        <v>68.23</v>
      </c>
      <c r="K21" s="34">
        <v>79.89</v>
      </c>
      <c r="L21" s="34">
        <v>62.72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</row>
    <row r="22" spans="1:22" x14ac:dyDescent="0.2">
      <c r="A22" s="48" t="s">
        <v>68</v>
      </c>
      <c r="B22" s="34">
        <v>55.87</v>
      </c>
      <c r="C22" s="34">
        <v>68.81</v>
      </c>
      <c r="D22" s="34">
        <v>93.37</v>
      </c>
      <c r="E22" s="34">
        <v>79.91</v>
      </c>
      <c r="F22" s="34">
        <v>75.27</v>
      </c>
      <c r="G22" s="34">
        <v>10.26</v>
      </c>
      <c r="H22" s="34">
        <v>76.900000000000006</v>
      </c>
      <c r="I22" s="34">
        <v>51.08</v>
      </c>
      <c r="J22" s="34">
        <v>67.900000000000006</v>
      </c>
      <c r="K22" s="34">
        <v>70.95</v>
      </c>
      <c r="L22" s="34">
        <v>63.24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</row>
    <row r="23" spans="1:22" x14ac:dyDescent="0.2">
      <c r="A23" s="48" t="s">
        <v>69</v>
      </c>
      <c r="B23" s="34">
        <v>206.01</v>
      </c>
      <c r="C23" s="34">
        <v>69.13</v>
      </c>
      <c r="D23" s="34">
        <v>91.64</v>
      </c>
      <c r="E23" s="34">
        <v>79.930000000000007</v>
      </c>
      <c r="F23" s="34">
        <v>81.040000000000006</v>
      </c>
      <c r="G23" s="34">
        <v>10.95</v>
      </c>
      <c r="H23" s="34">
        <v>74.709999999999994</v>
      </c>
      <c r="I23" s="34">
        <v>52.72</v>
      </c>
      <c r="J23" s="34">
        <v>71.290000000000006</v>
      </c>
      <c r="K23" s="34">
        <v>72</v>
      </c>
      <c r="L23" s="34">
        <v>63.81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</row>
    <row r="24" spans="1:22" x14ac:dyDescent="0.2">
      <c r="A24" s="48" t="s">
        <v>70</v>
      </c>
      <c r="B24" s="34">
        <v>189.22</v>
      </c>
      <c r="C24" s="34">
        <v>69.59</v>
      </c>
      <c r="D24" s="34">
        <v>92.71</v>
      </c>
      <c r="E24" s="34">
        <v>80.59</v>
      </c>
      <c r="F24" s="34">
        <v>85.35</v>
      </c>
      <c r="G24" s="34">
        <v>12</v>
      </c>
      <c r="H24" s="34">
        <v>74.400000000000006</v>
      </c>
      <c r="I24" s="34">
        <v>52.66</v>
      </c>
      <c r="J24" s="34">
        <v>75.16</v>
      </c>
      <c r="K24" s="34">
        <v>79.09</v>
      </c>
      <c r="L24" s="34">
        <v>64.260000000000005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</row>
    <row r="25" spans="1:22" x14ac:dyDescent="0.2">
      <c r="A25" s="48" t="s">
        <v>71</v>
      </c>
      <c r="B25" s="34">
        <v>98.8</v>
      </c>
      <c r="C25" s="34">
        <v>69.959999999999994</v>
      </c>
      <c r="D25" s="34">
        <v>95.24</v>
      </c>
      <c r="E25" s="34">
        <v>81.349999999999994</v>
      </c>
      <c r="F25" s="34">
        <v>84.85</v>
      </c>
      <c r="G25" s="34">
        <v>13.07</v>
      </c>
      <c r="H25" s="34">
        <v>71.510000000000005</v>
      </c>
      <c r="I25" s="34">
        <v>53.5</v>
      </c>
      <c r="J25" s="34">
        <v>76.930000000000007</v>
      </c>
      <c r="K25" s="34">
        <v>79.05</v>
      </c>
      <c r="L25" s="34">
        <v>64.91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</row>
    <row r="26" spans="1:22" x14ac:dyDescent="0.2">
      <c r="A26" s="48" t="s">
        <v>72</v>
      </c>
      <c r="B26" s="34">
        <v>56.9</v>
      </c>
      <c r="C26" s="34">
        <v>70.819999999999993</v>
      </c>
      <c r="D26" s="34">
        <v>97.34</v>
      </c>
      <c r="E26" s="34">
        <v>79.989999999999995</v>
      </c>
      <c r="F26" s="34">
        <v>81.459999999999994</v>
      </c>
      <c r="G26" s="34">
        <v>12.6</v>
      </c>
      <c r="H26" s="34">
        <v>72.42</v>
      </c>
      <c r="I26" s="34">
        <v>53.48</v>
      </c>
      <c r="J26" s="34">
        <v>75.84</v>
      </c>
      <c r="K26" s="34">
        <v>75.87</v>
      </c>
      <c r="L26" s="34">
        <v>65.3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</row>
    <row r="27" spans="1:22" x14ac:dyDescent="0.2">
      <c r="A27" s="48" t="s">
        <v>73</v>
      </c>
      <c r="B27" s="34">
        <v>211.51</v>
      </c>
      <c r="C27" s="34">
        <v>71.709999999999994</v>
      </c>
      <c r="D27" s="34">
        <v>98.59</v>
      </c>
      <c r="E27" s="34">
        <v>78.81</v>
      </c>
      <c r="F27" s="34">
        <v>85.77</v>
      </c>
      <c r="G27" s="34">
        <v>12.63</v>
      </c>
      <c r="H27" s="34">
        <v>72.22</v>
      </c>
      <c r="I27" s="34">
        <v>53.46</v>
      </c>
      <c r="J27" s="34">
        <v>74.099999999999994</v>
      </c>
      <c r="K27" s="34">
        <v>75.459999999999994</v>
      </c>
      <c r="L27" s="34">
        <v>65.650000000000006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</row>
    <row r="28" spans="1:22" x14ac:dyDescent="0.2">
      <c r="A28" s="48" t="s">
        <v>74</v>
      </c>
      <c r="B28" s="34">
        <v>206.87</v>
      </c>
      <c r="C28" s="34">
        <v>73.98</v>
      </c>
      <c r="D28" s="34">
        <v>100.8</v>
      </c>
      <c r="E28" s="34">
        <v>79.28</v>
      </c>
      <c r="F28" s="34">
        <v>89.12</v>
      </c>
      <c r="G28" s="34">
        <v>14.06</v>
      </c>
      <c r="H28" s="34">
        <v>71.89</v>
      </c>
      <c r="I28" s="34">
        <v>54.21</v>
      </c>
      <c r="J28" s="34">
        <v>73.39</v>
      </c>
      <c r="K28" s="34">
        <v>73.930000000000007</v>
      </c>
      <c r="L28" s="34">
        <v>66.67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</row>
    <row r="29" spans="1:22" x14ac:dyDescent="0.2">
      <c r="A29" s="48" t="s">
        <v>75</v>
      </c>
      <c r="B29" s="34">
        <v>104.97</v>
      </c>
      <c r="C29" s="34">
        <v>74.650000000000006</v>
      </c>
      <c r="D29" s="34">
        <v>100.6</v>
      </c>
      <c r="E29" s="34">
        <v>81.87</v>
      </c>
      <c r="F29" s="34">
        <v>86.7</v>
      </c>
      <c r="G29" s="34">
        <v>14.99</v>
      </c>
      <c r="H29" s="34">
        <v>75.680000000000007</v>
      </c>
      <c r="I29" s="34">
        <v>55.96</v>
      </c>
      <c r="J29" s="34">
        <v>74.84</v>
      </c>
      <c r="K29" s="34">
        <v>75.430000000000007</v>
      </c>
      <c r="L29" s="34">
        <v>67.8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</row>
    <row r="30" spans="1:22" x14ac:dyDescent="0.2">
      <c r="A30" s="48" t="s">
        <v>76</v>
      </c>
      <c r="B30" s="34">
        <v>53.63</v>
      </c>
      <c r="C30" s="34">
        <v>75.13</v>
      </c>
      <c r="D30" s="34">
        <v>101.54</v>
      </c>
      <c r="E30" s="34">
        <v>84.13</v>
      </c>
      <c r="F30" s="34">
        <v>86.2</v>
      </c>
      <c r="G30" s="34">
        <v>15.97</v>
      </c>
      <c r="H30" s="34">
        <v>76.959999999999994</v>
      </c>
      <c r="I30" s="34">
        <v>55.31</v>
      </c>
      <c r="J30" s="34">
        <v>76.09</v>
      </c>
      <c r="K30" s="34">
        <v>78.510000000000005</v>
      </c>
      <c r="L30" s="34">
        <v>68.7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</row>
    <row r="31" spans="1:22" x14ac:dyDescent="0.2">
      <c r="A31" s="48" t="s">
        <v>77</v>
      </c>
      <c r="B31" s="34">
        <v>193.76</v>
      </c>
      <c r="C31" s="34">
        <v>75.569999999999993</v>
      </c>
      <c r="D31" s="34">
        <v>99.73</v>
      </c>
      <c r="E31" s="34">
        <v>84.51</v>
      </c>
      <c r="F31" s="34">
        <v>87.18</v>
      </c>
      <c r="G31" s="34">
        <v>17.239999999999998</v>
      </c>
      <c r="H31" s="34">
        <v>76.290000000000006</v>
      </c>
      <c r="I31" s="34">
        <v>56.41</v>
      </c>
      <c r="J31" s="34">
        <v>76.47</v>
      </c>
      <c r="K31" s="34">
        <v>77.5</v>
      </c>
      <c r="L31" s="34">
        <v>69.489999999999995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</row>
    <row r="32" spans="1:22" x14ac:dyDescent="0.2">
      <c r="A32" s="48" t="s">
        <v>78</v>
      </c>
      <c r="B32" s="34">
        <v>203.76</v>
      </c>
      <c r="C32" s="34">
        <v>75.86</v>
      </c>
      <c r="D32" s="34">
        <v>97.01</v>
      </c>
      <c r="E32" s="34">
        <v>83.59</v>
      </c>
      <c r="F32" s="34">
        <v>92.75</v>
      </c>
      <c r="G32" s="34">
        <v>18.48</v>
      </c>
      <c r="H32" s="34">
        <v>74.13</v>
      </c>
      <c r="I32" s="34">
        <v>57.52</v>
      </c>
      <c r="J32" s="34">
        <v>77.5</v>
      </c>
      <c r="K32" s="34">
        <v>77.739999999999995</v>
      </c>
      <c r="L32" s="34">
        <v>69.94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</row>
    <row r="33" spans="1:22" x14ac:dyDescent="0.2">
      <c r="A33" s="48" t="s">
        <v>79</v>
      </c>
      <c r="B33" s="34">
        <v>120.42</v>
      </c>
      <c r="C33" s="34">
        <v>77.19</v>
      </c>
      <c r="D33" s="34">
        <v>98.6</v>
      </c>
      <c r="E33" s="34">
        <v>81.900000000000006</v>
      </c>
      <c r="F33" s="34">
        <v>89.63</v>
      </c>
      <c r="G33" s="34">
        <v>19.37</v>
      </c>
      <c r="H33" s="34">
        <v>69.650000000000006</v>
      </c>
      <c r="I33" s="34">
        <v>57.7</v>
      </c>
      <c r="J33" s="34">
        <v>78.23</v>
      </c>
      <c r="K33" s="34">
        <v>79.430000000000007</v>
      </c>
      <c r="L33" s="34">
        <v>70.22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</row>
    <row r="34" spans="1:22" x14ac:dyDescent="0.2">
      <c r="A34" s="48" t="s">
        <v>80</v>
      </c>
      <c r="B34" s="34">
        <v>62.14</v>
      </c>
      <c r="C34" s="34">
        <v>77.739999999999995</v>
      </c>
      <c r="D34" s="34">
        <v>98.15</v>
      </c>
      <c r="E34" s="34">
        <v>82.17</v>
      </c>
      <c r="F34" s="34">
        <v>84.37</v>
      </c>
      <c r="G34" s="34">
        <v>19.52</v>
      </c>
      <c r="H34" s="34">
        <v>68.55</v>
      </c>
      <c r="I34" s="34">
        <v>58.33</v>
      </c>
      <c r="J34" s="34">
        <v>79.2</v>
      </c>
      <c r="K34" s="34">
        <v>81.67</v>
      </c>
      <c r="L34" s="34">
        <v>70.349999999999994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</row>
    <row r="35" spans="1:22" x14ac:dyDescent="0.2">
      <c r="A35" s="48" t="s">
        <v>81</v>
      </c>
      <c r="B35" s="34">
        <v>217.23</v>
      </c>
      <c r="C35" s="34">
        <v>77.05</v>
      </c>
      <c r="D35" s="34">
        <v>100.09</v>
      </c>
      <c r="E35" s="34">
        <v>81.78</v>
      </c>
      <c r="F35" s="34">
        <v>88.59</v>
      </c>
      <c r="G35" s="34">
        <v>19.22</v>
      </c>
      <c r="H35" s="34">
        <v>68.64</v>
      </c>
      <c r="I35" s="34">
        <v>59.28</v>
      </c>
      <c r="J35" s="34">
        <v>84.09</v>
      </c>
      <c r="K35" s="34">
        <v>84.93</v>
      </c>
      <c r="L35" s="34">
        <v>70.569999999999993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</row>
    <row r="36" spans="1:22" x14ac:dyDescent="0.2">
      <c r="A36" s="48" t="s">
        <v>82</v>
      </c>
      <c r="B36" s="34">
        <v>200.53</v>
      </c>
      <c r="C36" s="34">
        <v>77.81</v>
      </c>
      <c r="D36" s="34">
        <v>99.12</v>
      </c>
      <c r="E36" s="34">
        <v>82.24</v>
      </c>
      <c r="F36" s="34">
        <v>92.12</v>
      </c>
      <c r="G36" s="34">
        <v>19.510000000000002</v>
      </c>
      <c r="H36" s="34">
        <v>70.760000000000005</v>
      </c>
      <c r="I36" s="34">
        <v>59.94</v>
      </c>
      <c r="J36" s="34">
        <v>84.07</v>
      </c>
      <c r="K36" s="34">
        <v>83.4</v>
      </c>
      <c r="L36" s="34">
        <v>70.78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</row>
    <row r="37" spans="1:22" x14ac:dyDescent="0.2">
      <c r="A37" s="48" t="s">
        <v>83</v>
      </c>
      <c r="B37" s="34">
        <v>106.03</v>
      </c>
      <c r="C37" s="34">
        <v>77.650000000000006</v>
      </c>
      <c r="D37" s="34">
        <v>100.04</v>
      </c>
      <c r="E37" s="34">
        <v>83</v>
      </c>
      <c r="F37" s="34">
        <v>87.26</v>
      </c>
      <c r="G37" s="34">
        <v>20.92</v>
      </c>
      <c r="H37" s="34">
        <v>73.67</v>
      </c>
      <c r="I37" s="34">
        <v>58.97</v>
      </c>
      <c r="J37" s="34">
        <v>84.5</v>
      </c>
      <c r="K37" s="34">
        <v>85.83</v>
      </c>
      <c r="L37" s="34">
        <v>71.12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</row>
    <row r="38" spans="1:22" x14ac:dyDescent="0.2">
      <c r="A38" s="48" t="s">
        <v>84</v>
      </c>
      <c r="B38" s="34">
        <v>79.239999999999995</v>
      </c>
      <c r="C38" s="34">
        <v>79.459999999999994</v>
      </c>
      <c r="D38" s="34">
        <v>99.72</v>
      </c>
      <c r="E38" s="34">
        <v>82.08</v>
      </c>
      <c r="F38" s="34">
        <v>80.7</v>
      </c>
      <c r="G38" s="34">
        <v>21.09</v>
      </c>
      <c r="H38" s="34">
        <v>75.05</v>
      </c>
      <c r="I38" s="34">
        <v>58.62</v>
      </c>
      <c r="J38" s="34">
        <v>80.33</v>
      </c>
      <c r="K38" s="34">
        <v>86.08</v>
      </c>
      <c r="L38" s="34">
        <v>71.790000000000006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</row>
    <row r="39" spans="1:22" x14ac:dyDescent="0.2">
      <c r="A39" s="48" t="s">
        <v>85</v>
      </c>
      <c r="B39" s="34">
        <v>191.13</v>
      </c>
      <c r="C39" s="34">
        <v>79.91</v>
      </c>
      <c r="D39" s="34">
        <v>98.93</v>
      </c>
      <c r="E39" s="34">
        <v>82.11</v>
      </c>
      <c r="F39" s="34">
        <v>83.76</v>
      </c>
      <c r="G39" s="34">
        <v>21.18</v>
      </c>
      <c r="H39" s="34">
        <v>77.41</v>
      </c>
      <c r="I39" s="34">
        <v>60.52</v>
      </c>
      <c r="J39" s="34">
        <v>81.260000000000005</v>
      </c>
      <c r="K39" s="34">
        <v>81.91</v>
      </c>
      <c r="L39" s="34">
        <v>72.17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</row>
    <row r="40" spans="1:22" x14ac:dyDescent="0.2">
      <c r="A40" s="48" t="s">
        <v>86</v>
      </c>
      <c r="B40" s="34">
        <v>181.33</v>
      </c>
      <c r="C40" s="34">
        <v>81.89</v>
      </c>
      <c r="D40" s="34">
        <v>100.9</v>
      </c>
      <c r="E40" s="34">
        <v>82.87</v>
      </c>
      <c r="F40" s="34">
        <v>86.89</v>
      </c>
      <c r="G40" s="34">
        <v>22.43</v>
      </c>
      <c r="H40" s="34">
        <v>79.66</v>
      </c>
      <c r="I40" s="34">
        <v>60.73</v>
      </c>
      <c r="J40" s="34">
        <v>80.25</v>
      </c>
      <c r="K40" s="34">
        <v>86.82</v>
      </c>
      <c r="L40" s="34">
        <v>72.86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</row>
    <row r="41" spans="1:22" x14ac:dyDescent="0.2">
      <c r="A41" s="48" t="s">
        <v>87</v>
      </c>
      <c r="B41" s="34">
        <v>127.99</v>
      </c>
      <c r="C41" s="34">
        <v>81.75</v>
      </c>
      <c r="D41" s="34">
        <v>100.91</v>
      </c>
      <c r="E41" s="34">
        <v>83.41</v>
      </c>
      <c r="F41" s="34">
        <v>84.89</v>
      </c>
      <c r="G41" s="34">
        <v>24.4</v>
      </c>
      <c r="H41" s="34">
        <v>83.01</v>
      </c>
      <c r="I41" s="34">
        <v>61.04</v>
      </c>
      <c r="J41" s="34">
        <v>81.62</v>
      </c>
      <c r="K41" s="34">
        <v>82.11</v>
      </c>
      <c r="L41" s="34">
        <v>73.290000000000006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</row>
    <row r="42" spans="1:22" x14ac:dyDescent="0.2">
      <c r="A42" s="48" t="s">
        <v>88</v>
      </c>
      <c r="B42" s="34">
        <v>83.67</v>
      </c>
      <c r="C42" s="34">
        <v>82.44</v>
      </c>
      <c r="D42" s="34">
        <v>97.07</v>
      </c>
      <c r="E42" s="34">
        <v>81.96</v>
      </c>
      <c r="F42" s="34">
        <v>82.87</v>
      </c>
      <c r="G42" s="34">
        <v>25.19</v>
      </c>
      <c r="H42" s="34">
        <v>82.89</v>
      </c>
      <c r="I42" s="34">
        <v>62.56</v>
      </c>
      <c r="J42" s="34">
        <v>78.91</v>
      </c>
      <c r="K42" s="34">
        <v>86.06</v>
      </c>
      <c r="L42" s="34">
        <v>73.91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</row>
    <row r="43" spans="1:22" x14ac:dyDescent="0.2">
      <c r="A43" s="48" t="s">
        <v>89</v>
      </c>
      <c r="B43" s="34">
        <v>158.77000000000001</v>
      </c>
      <c r="C43" s="34">
        <v>82.64</v>
      </c>
      <c r="D43" s="34">
        <v>97.89</v>
      </c>
      <c r="E43" s="34">
        <v>82.68</v>
      </c>
      <c r="F43" s="34">
        <v>87.35</v>
      </c>
      <c r="G43" s="34">
        <v>25.48</v>
      </c>
      <c r="H43" s="34">
        <v>83.99</v>
      </c>
      <c r="I43" s="34">
        <v>62.08</v>
      </c>
      <c r="J43" s="34">
        <v>78.900000000000006</v>
      </c>
      <c r="K43" s="34">
        <v>87.72</v>
      </c>
      <c r="L43" s="34">
        <v>74.569999999999993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</row>
    <row r="44" spans="1:22" x14ac:dyDescent="0.2">
      <c r="A44" s="48" t="s">
        <v>90</v>
      </c>
      <c r="B44" s="34">
        <v>182.91</v>
      </c>
      <c r="C44" s="34">
        <v>83.15</v>
      </c>
      <c r="D44" s="34">
        <v>98.42</v>
      </c>
      <c r="E44" s="34">
        <v>83.53</v>
      </c>
      <c r="F44" s="34">
        <v>90.74</v>
      </c>
      <c r="G44" s="34">
        <v>25.62</v>
      </c>
      <c r="H44" s="34">
        <v>86.2</v>
      </c>
      <c r="I44" s="34">
        <v>63.26</v>
      </c>
      <c r="J44" s="34">
        <v>79.69</v>
      </c>
      <c r="K44" s="34">
        <v>89.48</v>
      </c>
      <c r="L44" s="34">
        <v>75.48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</row>
    <row r="45" spans="1:22" x14ac:dyDescent="0.2">
      <c r="A45" s="48" t="s">
        <v>91</v>
      </c>
      <c r="B45" s="34">
        <v>162.62</v>
      </c>
      <c r="C45" s="34">
        <v>83.57</v>
      </c>
      <c r="D45" s="34">
        <v>98.89</v>
      </c>
      <c r="E45" s="34">
        <v>83.3</v>
      </c>
      <c r="F45" s="34">
        <v>88.98</v>
      </c>
      <c r="G45" s="34">
        <v>27.41</v>
      </c>
      <c r="H45" s="34">
        <v>86.27</v>
      </c>
      <c r="I45" s="34">
        <v>65.09</v>
      </c>
      <c r="J45" s="34">
        <v>81.12</v>
      </c>
      <c r="K45" s="34">
        <v>89.81</v>
      </c>
      <c r="L45" s="34">
        <v>76.12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</row>
    <row r="46" spans="1:22" x14ac:dyDescent="0.2">
      <c r="A46" s="48" t="s">
        <v>92</v>
      </c>
      <c r="B46" s="34">
        <v>74.569999999999993</v>
      </c>
      <c r="C46" s="34">
        <v>84.77</v>
      </c>
      <c r="D46" s="34">
        <v>99.86</v>
      </c>
      <c r="E46" s="34">
        <v>84.94</v>
      </c>
      <c r="F46" s="34">
        <v>85.81</v>
      </c>
      <c r="G46" s="34">
        <v>27.48</v>
      </c>
      <c r="H46" s="34">
        <v>88.65</v>
      </c>
      <c r="I46" s="34">
        <v>65.489999999999995</v>
      </c>
      <c r="J46" s="34">
        <v>82.3</v>
      </c>
      <c r="K46" s="34">
        <v>90.34</v>
      </c>
      <c r="L46" s="34">
        <v>76.59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</row>
    <row r="47" spans="1:22" x14ac:dyDescent="0.2">
      <c r="A47" s="48" t="s">
        <v>93</v>
      </c>
      <c r="B47" s="34">
        <v>144.47999999999999</v>
      </c>
      <c r="C47" s="34">
        <v>84.71</v>
      </c>
      <c r="D47" s="34">
        <v>96.71</v>
      </c>
      <c r="E47" s="34">
        <v>84.89</v>
      </c>
      <c r="F47" s="34">
        <v>87.61</v>
      </c>
      <c r="G47" s="34">
        <v>27.36</v>
      </c>
      <c r="H47" s="34">
        <v>89.17</v>
      </c>
      <c r="I47" s="34">
        <v>66.12</v>
      </c>
      <c r="J47" s="34">
        <v>83.57</v>
      </c>
      <c r="K47" s="34">
        <v>92.79</v>
      </c>
      <c r="L47" s="34">
        <v>76.650000000000006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</row>
    <row r="48" spans="1:22" x14ac:dyDescent="0.2">
      <c r="A48" s="48" t="s">
        <v>94</v>
      </c>
      <c r="B48" s="34">
        <v>156.68</v>
      </c>
      <c r="C48" s="34">
        <v>83.42</v>
      </c>
      <c r="D48" s="34">
        <v>95.68</v>
      </c>
      <c r="E48" s="34">
        <v>85.29</v>
      </c>
      <c r="F48" s="34">
        <v>89.96</v>
      </c>
      <c r="G48" s="34">
        <v>28.8</v>
      </c>
      <c r="H48" s="34">
        <v>92.21</v>
      </c>
      <c r="I48" s="34">
        <v>66.66</v>
      </c>
      <c r="J48" s="34">
        <v>84.27</v>
      </c>
      <c r="K48" s="34">
        <v>88.52</v>
      </c>
      <c r="L48" s="34">
        <v>76.930000000000007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</row>
    <row r="49" spans="1:22" x14ac:dyDescent="0.2">
      <c r="A49" s="48" t="s">
        <v>95</v>
      </c>
      <c r="B49" s="34">
        <v>147.57</v>
      </c>
      <c r="C49" s="34">
        <v>84.43</v>
      </c>
      <c r="D49" s="34">
        <v>95.26</v>
      </c>
      <c r="E49" s="34">
        <v>85.7</v>
      </c>
      <c r="F49" s="34">
        <v>90.33</v>
      </c>
      <c r="G49" s="34">
        <v>30.18</v>
      </c>
      <c r="H49" s="34">
        <v>93.53</v>
      </c>
      <c r="I49" s="34">
        <v>66.260000000000005</v>
      </c>
      <c r="J49" s="34">
        <v>81.66</v>
      </c>
      <c r="K49" s="34">
        <v>88.79</v>
      </c>
      <c r="L49" s="34">
        <v>77.36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</row>
    <row r="50" spans="1:22" x14ac:dyDescent="0.2">
      <c r="A50" s="48" t="s">
        <v>96</v>
      </c>
      <c r="B50" s="34">
        <v>85.44</v>
      </c>
      <c r="C50" s="34">
        <v>84.27</v>
      </c>
      <c r="D50" s="34">
        <v>97.27</v>
      </c>
      <c r="E50" s="34">
        <v>87.04</v>
      </c>
      <c r="F50" s="34">
        <v>84.68</v>
      </c>
      <c r="G50" s="34">
        <v>29.58</v>
      </c>
      <c r="H50" s="34">
        <v>92.79</v>
      </c>
      <c r="I50" s="34">
        <v>66.58</v>
      </c>
      <c r="J50" s="34">
        <v>84.31</v>
      </c>
      <c r="K50" s="34">
        <v>90.91</v>
      </c>
      <c r="L50" s="34">
        <v>77.72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</row>
    <row r="51" spans="1:22" x14ac:dyDescent="0.2">
      <c r="A51" s="48" t="s">
        <v>97</v>
      </c>
      <c r="B51" s="34">
        <v>139.91</v>
      </c>
      <c r="C51" s="34">
        <v>85.72</v>
      </c>
      <c r="D51" s="34">
        <v>97.59</v>
      </c>
      <c r="E51" s="34">
        <v>88.2</v>
      </c>
      <c r="F51" s="34">
        <v>88.1</v>
      </c>
      <c r="G51" s="34">
        <v>30.13</v>
      </c>
      <c r="H51" s="34">
        <v>96.47</v>
      </c>
      <c r="I51" s="34">
        <v>67.260000000000005</v>
      </c>
      <c r="J51" s="34">
        <v>86.49</v>
      </c>
      <c r="K51" s="34">
        <v>94.55</v>
      </c>
      <c r="L51" s="34">
        <v>78.86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</row>
    <row r="52" spans="1:22" x14ac:dyDescent="0.2">
      <c r="A52" s="48" t="s">
        <v>98</v>
      </c>
      <c r="B52" s="34">
        <v>145.26</v>
      </c>
      <c r="C52" s="34">
        <v>86.15</v>
      </c>
      <c r="D52" s="34">
        <v>96.16</v>
      </c>
      <c r="E52" s="34">
        <v>89.27</v>
      </c>
      <c r="F52" s="34">
        <v>90.37</v>
      </c>
      <c r="G52" s="34">
        <v>31.79</v>
      </c>
      <c r="H52" s="34">
        <v>98.73</v>
      </c>
      <c r="I52" s="34">
        <v>69.17</v>
      </c>
      <c r="J52" s="34">
        <v>88.24</v>
      </c>
      <c r="K52" s="34">
        <v>94.71</v>
      </c>
      <c r="L52" s="34">
        <v>79.58</v>
      </c>
      <c r="N52" s="11"/>
      <c r="O52" s="11"/>
      <c r="P52" s="11"/>
      <c r="Q52" s="11"/>
      <c r="R52" s="11"/>
      <c r="S52" s="11"/>
      <c r="T52" s="11"/>
      <c r="U52" s="11"/>
      <c r="V52" s="11"/>
    </row>
    <row r="53" spans="1:22" x14ac:dyDescent="0.2">
      <c r="A53" s="48" t="s">
        <v>99</v>
      </c>
      <c r="B53" s="34">
        <v>123.06</v>
      </c>
      <c r="C53" s="34">
        <v>87.19</v>
      </c>
      <c r="D53" s="34">
        <v>95.9</v>
      </c>
      <c r="E53" s="34">
        <v>91.23</v>
      </c>
      <c r="F53" s="34">
        <v>91.51</v>
      </c>
      <c r="G53" s="34">
        <v>33.96</v>
      </c>
      <c r="H53" s="34">
        <v>99.65</v>
      </c>
      <c r="I53" s="34">
        <v>72.489999999999995</v>
      </c>
      <c r="J53" s="34">
        <v>90.02</v>
      </c>
      <c r="K53" s="34">
        <v>98.7</v>
      </c>
      <c r="L53" s="34">
        <v>81.08</v>
      </c>
    </row>
    <row r="54" spans="1:22" x14ac:dyDescent="0.2">
      <c r="A54" s="48" t="s">
        <v>100</v>
      </c>
      <c r="B54" s="34">
        <v>79.38</v>
      </c>
      <c r="C54" s="34">
        <v>89.38</v>
      </c>
      <c r="D54" s="34">
        <v>96.42</v>
      </c>
      <c r="E54" s="34">
        <v>92.88</v>
      </c>
      <c r="F54" s="34">
        <v>87.51</v>
      </c>
      <c r="G54" s="34">
        <v>32.409999999999997</v>
      </c>
      <c r="H54" s="34">
        <v>100.91</v>
      </c>
      <c r="I54" s="34">
        <v>72.540000000000006</v>
      </c>
      <c r="J54" s="34">
        <v>89.07</v>
      </c>
      <c r="K54" s="34">
        <v>94.02</v>
      </c>
      <c r="L54" s="34">
        <v>81.73</v>
      </c>
    </row>
    <row r="55" spans="1:22" x14ac:dyDescent="0.2">
      <c r="A55" s="48" t="s">
        <v>101</v>
      </c>
      <c r="B55" s="34">
        <v>125.11</v>
      </c>
      <c r="C55" s="34">
        <v>90.91</v>
      </c>
      <c r="D55" s="34">
        <v>96.64</v>
      </c>
      <c r="E55" s="34">
        <v>92.69</v>
      </c>
      <c r="F55" s="34">
        <v>94.54</v>
      </c>
      <c r="G55" s="34">
        <v>31.92</v>
      </c>
      <c r="H55" s="34">
        <v>100.01</v>
      </c>
      <c r="I55" s="34">
        <v>72.91</v>
      </c>
      <c r="J55" s="34">
        <v>88.47</v>
      </c>
      <c r="K55" s="34">
        <v>95.16</v>
      </c>
      <c r="L55" s="34">
        <v>81.94</v>
      </c>
    </row>
    <row r="56" spans="1:22" x14ac:dyDescent="0.2">
      <c r="A56" s="48" t="s">
        <v>102</v>
      </c>
      <c r="B56" s="34">
        <v>143.47999999999999</v>
      </c>
      <c r="C56" s="34">
        <v>91.64</v>
      </c>
      <c r="D56" s="34">
        <v>96.54</v>
      </c>
      <c r="E56" s="34">
        <v>92.07</v>
      </c>
      <c r="F56" s="34">
        <v>95.28</v>
      </c>
      <c r="G56" s="34">
        <v>32.700000000000003</v>
      </c>
      <c r="H56" s="34">
        <v>99.94</v>
      </c>
      <c r="I56" s="34">
        <v>73.180000000000007</v>
      </c>
      <c r="J56" s="34">
        <v>87.32</v>
      </c>
      <c r="K56" s="34">
        <v>94.11</v>
      </c>
      <c r="L56" s="34">
        <v>82.08</v>
      </c>
    </row>
    <row r="57" spans="1:22" x14ac:dyDescent="0.2">
      <c r="A57" s="48" t="s">
        <v>103</v>
      </c>
      <c r="B57" s="34">
        <v>125.66</v>
      </c>
      <c r="C57" s="34">
        <v>91.97</v>
      </c>
      <c r="D57" s="34">
        <v>97.97</v>
      </c>
      <c r="E57" s="34">
        <v>91.68</v>
      </c>
      <c r="F57" s="34">
        <v>92.81</v>
      </c>
      <c r="G57" s="34">
        <v>35.25</v>
      </c>
      <c r="H57" s="34">
        <v>102.29</v>
      </c>
      <c r="I57" s="34">
        <v>73.69</v>
      </c>
      <c r="J57" s="34">
        <v>86.23</v>
      </c>
      <c r="K57" s="34">
        <v>95.53</v>
      </c>
      <c r="L57" s="34">
        <v>82.5</v>
      </c>
    </row>
    <row r="58" spans="1:22" x14ac:dyDescent="0.2">
      <c r="A58" s="48" t="s">
        <v>104</v>
      </c>
      <c r="B58" s="34">
        <v>76.91</v>
      </c>
      <c r="C58" s="34">
        <v>91.4</v>
      </c>
      <c r="D58" s="34">
        <v>98.84</v>
      </c>
      <c r="E58" s="34">
        <v>92.26</v>
      </c>
      <c r="F58" s="34">
        <v>88.21</v>
      </c>
      <c r="G58" s="34">
        <v>35</v>
      </c>
      <c r="H58" s="34">
        <v>106.57</v>
      </c>
      <c r="I58" s="34">
        <v>74.77</v>
      </c>
      <c r="J58" s="34">
        <v>86.72</v>
      </c>
      <c r="K58" s="34">
        <v>89.54</v>
      </c>
      <c r="L58" s="34">
        <v>83.16</v>
      </c>
    </row>
    <row r="59" spans="1:22" x14ac:dyDescent="0.2">
      <c r="A59" s="48" t="s">
        <v>105</v>
      </c>
      <c r="B59" s="34">
        <v>124.52</v>
      </c>
      <c r="C59" s="34">
        <v>91.3</v>
      </c>
      <c r="D59" s="34">
        <v>97.86</v>
      </c>
      <c r="E59" s="34">
        <v>91.78</v>
      </c>
      <c r="F59" s="34">
        <v>92.69</v>
      </c>
      <c r="G59" s="34">
        <v>36.32</v>
      </c>
      <c r="H59" s="34">
        <v>112.84</v>
      </c>
      <c r="I59" s="34">
        <v>75.239999999999995</v>
      </c>
      <c r="J59" s="34">
        <v>87.81</v>
      </c>
      <c r="K59" s="34">
        <v>90.55</v>
      </c>
      <c r="L59" s="34">
        <v>84.08</v>
      </c>
    </row>
    <row r="60" spans="1:22" x14ac:dyDescent="0.2">
      <c r="A60" s="48" t="s">
        <v>106</v>
      </c>
      <c r="B60" s="34">
        <v>131.36000000000001</v>
      </c>
      <c r="C60" s="34">
        <v>90.95</v>
      </c>
      <c r="D60" s="34">
        <v>95.65</v>
      </c>
      <c r="E60" s="34">
        <v>92.82</v>
      </c>
      <c r="F60" s="34">
        <v>96.29</v>
      </c>
      <c r="G60" s="34">
        <v>37.33</v>
      </c>
      <c r="H60" s="34">
        <v>118.4</v>
      </c>
      <c r="I60" s="34">
        <v>76.540000000000006</v>
      </c>
      <c r="J60" s="34">
        <v>88.97</v>
      </c>
      <c r="K60" s="34">
        <v>91.56</v>
      </c>
      <c r="L60" s="34">
        <v>84.86</v>
      </c>
    </row>
    <row r="61" spans="1:22" x14ac:dyDescent="0.2">
      <c r="A61" s="48" t="s">
        <v>107</v>
      </c>
      <c r="B61" s="34">
        <v>116.31</v>
      </c>
      <c r="C61" s="34">
        <v>91.48</v>
      </c>
      <c r="D61" s="34">
        <v>95.79</v>
      </c>
      <c r="E61" s="34">
        <v>93.24</v>
      </c>
      <c r="F61" s="34">
        <v>95.87</v>
      </c>
      <c r="G61" s="34">
        <v>39.770000000000003</v>
      </c>
      <c r="H61" s="34">
        <v>122.18</v>
      </c>
      <c r="I61" s="34">
        <v>76.72</v>
      </c>
      <c r="J61" s="34">
        <v>89.89</v>
      </c>
      <c r="K61" s="34">
        <v>97.98</v>
      </c>
      <c r="L61" s="34">
        <v>85.7</v>
      </c>
    </row>
    <row r="62" spans="1:22" x14ac:dyDescent="0.2">
      <c r="A62" s="48" t="s">
        <v>108</v>
      </c>
      <c r="B62" s="34">
        <v>78.92</v>
      </c>
      <c r="C62" s="34">
        <v>92.94</v>
      </c>
      <c r="D62" s="34">
        <v>95.68</v>
      </c>
      <c r="E62" s="34">
        <v>94.27</v>
      </c>
      <c r="F62" s="34">
        <v>93.97</v>
      </c>
      <c r="G62" s="34">
        <v>39.25</v>
      </c>
      <c r="H62" s="34">
        <v>114.37</v>
      </c>
      <c r="I62" s="34">
        <v>78.36</v>
      </c>
      <c r="J62" s="34">
        <v>92.08</v>
      </c>
      <c r="K62" s="34">
        <v>94.82</v>
      </c>
      <c r="L62" s="34">
        <v>86.18</v>
      </c>
    </row>
    <row r="63" spans="1:22" x14ac:dyDescent="0.2">
      <c r="A63" s="48" t="s">
        <v>109</v>
      </c>
      <c r="B63" s="34">
        <v>115.34</v>
      </c>
      <c r="C63" s="34">
        <v>92.38</v>
      </c>
      <c r="D63" s="34">
        <v>93.71</v>
      </c>
      <c r="E63" s="34">
        <v>93.47</v>
      </c>
      <c r="F63" s="34">
        <v>97.98</v>
      </c>
      <c r="G63" s="34">
        <v>40.08</v>
      </c>
      <c r="H63" s="34">
        <v>112.92</v>
      </c>
      <c r="I63" s="34">
        <v>77.290000000000006</v>
      </c>
      <c r="J63" s="34">
        <v>90.59</v>
      </c>
      <c r="K63" s="34">
        <v>95.25</v>
      </c>
      <c r="L63" s="34">
        <v>85.65</v>
      </c>
    </row>
    <row r="64" spans="1:22" x14ac:dyDescent="0.2">
      <c r="A64" s="48" t="s">
        <v>110</v>
      </c>
      <c r="B64" s="34">
        <v>128.94999999999999</v>
      </c>
      <c r="C64" s="34">
        <v>91.34</v>
      </c>
      <c r="D64" s="34">
        <v>90.44</v>
      </c>
      <c r="E64" s="34">
        <v>89.47</v>
      </c>
      <c r="F64" s="34">
        <v>96.19</v>
      </c>
      <c r="G64" s="34">
        <v>40.53</v>
      </c>
      <c r="H64" s="34">
        <v>112.83</v>
      </c>
      <c r="I64" s="34">
        <v>75.84</v>
      </c>
      <c r="J64" s="34">
        <v>87.45</v>
      </c>
      <c r="K64" s="34">
        <v>91.96</v>
      </c>
      <c r="L64" s="34">
        <v>84.05</v>
      </c>
    </row>
    <row r="65" spans="1:12" x14ac:dyDescent="0.2">
      <c r="A65" s="48" t="s">
        <v>111</v>
      </c>
      <c r="B65" s="34">
        <v>120.24</v>
      </c>
      <c r="C65" s="34">
        <v>87.47</v>
      </c>
      <c r="D65" s="34">
        <v>84.74</v>
      </c>
      <c r="E65" s="34">
        <v>84.57</v>
      </c>
      <c r="F65" s="34">
        <v>89.52</v>
      </c>
      <c r="G65" s="34">
        <v>44.04</v>
      </c>
      <c r="H65" s="34">
        <v>116.55</v>
      </c>
      <c r="I65" s="34">
        <v>74.83</v>
      </c>
      <c r="J65" s="34">
        <v>86.31</v>
      </c>
      <c r="K65" s="34">
        <v>87.98</v>
      </c>
      <c r="L65" s="34">
        <v>82.34</v>
      </c>
    </row>
    <row r="66" spans="1:12" x14ac:dyDescent="0.2">
      <c r="A66" s="48" t="s">
        <v>112</v>
      </c>
      <c r="B66" s="34">
        <v>81.75</v>
      </c>
      <c r="C66" s="34">
        <v>83.54</v>
      </c>
      <c r="D66" s="34">
        <v>78.53</v>
      </c>
      <c r="E66" s="34">
        <v>81.89</v>
      </c>
      <c r="F66" s="34">
        <v>81.41</v>
      </c>
      <c r="G66" s="34">
        <v>42.18</v>
      </c>
      <c r="H66" s="34">
        <v>114.82</v>
      </c>
      <c r="I66" s="34">
        <v>73.7</v>
      </c>
      <c r="J66" s="34">
        <v>85.02</v>
      </c>
      <c r="K66" s="34">
        <v>88.77</v>
      </c>
      <c r="L66" s="34">
        <v>80.31</v>
      </c>
    </row>
    <row r="67" spans="1:12" x14ac:dyDescent="0.2">
      <c r="A67" s="48" t="s">
        <v>113</v>
      </c>
      <c r="B67" s="34">
        <v>118.04</v>
      </c>
      <c r="C67" s="34">
        <v>84.16</v>
      </c>
      <c r="D67" s="34">
        <v>77.45</v>
      </c>
      <c r="E67" s="34">
        <v>80.790000000000006</v>
      </c>
      <c r="F67" s="34">
        <v>80.88</v>
      </c>
      <c r="G67" s="34">
        <v>41.76</v>
      </c>
      <c r="H67" s="34">
        <v>110.84</v>
      </c>
      <c r="I67" s="34">
        <v>74.849999999999994</v>
      </c>
      <c r="J67" s="34">
        <v>87.57</v>
      </c>
      <c r="K67" s="34">
        <v>86.13</v>
      </c>
      <c r="L67" s="34">
        <v>79.650000000000006</v>
      </c>
    </row>
    <row r="68" spans="1:12" x14ac:dyDescent="0.2">
      <c r="A68" s="48" t="s">
        <v>114</v>
      </c>
      <c r="B68" s="34">
        <v>123.74</v>
      </c>
      <c r="C68" s="34">
        <v>83.8</v>
      </c>
      <c r="D68" s="34">
        <v>78.81</v>
      </c>
      <c r="E68" s="34">
        <v>81.11</v>
      </c>
      <c r="F68" s="34">
        <v>86.6</v>
      </c>
      <c r="G68" s="34">
        <v>42.17</v>
      </c>
      <c r="H68" s="34">
        <v>107.5</v>
      </c>
      <c r="I68" s="34">
        <v>74.709999999999994</v>
      </c>
      <c r="J68" s="34">
        <v>93.01</v>
      </c>
      <c r="K68" s="34">
        <v>86.1</v>
      </c>
      <c r="L68" s="34">
        <v>79.73</v>
      </c>
    </row>
    <row r="69" spans="1:12" x14ac:dyDescent="0.2">
      <c r="A69" s="48" t="s">
        <v>115</v>
      </c>
      <c r="B69" s="34">
        <v>107.84</v>
      </c>
      <c r="C69" s="34">
        <v>84.5</v>
      </c>
      <c r="D69" s="34">
        <v>77.91</v>
      </c>
      <c r="E69" s="34">
        <v>84.11</v>
      </c>
      <c r="F69" s="34">
        <v>87.93</v>
      </c>
      <c r="G69" s="34">
        <v>46.48</v>
      </c>
      <c r="H69" s="34">
        <v>105.48</v>
      </c>
      <c r="I69" s="34">
        <v>74.52</v>
      </c>
      <c r="J69" s="34">
        <v>93.71</v>
      </c>
      <c r="K69" s="34">
        <v>85.68</v>
      </c>
      <c r="L69" s="34">
        <v>80.25</v>
      </c>
    </row>
    <row r="70" spans="1:12" x14ac:dyDescent="0.2">
      <c r="A70" s="48" t="s">
        <v>116</v>
      </c>
      <c r="B70" s="34">
        <v>76.56</v>
      </c>
      <c r="C70" s="34">
        <v>84.62</v>
      </c>
      <c r="D70" s="34">
        <v>81.88</v>
      </c>
      <c r="E70" s="34">
        <v>85.97</v>
      </c>
      <c r="F70" s="34">
        <v>84.19</v>
      </c>
      <c r="G70" s="34">
        <v>44.56</v>
      </c>
      <c r="H70" s="34">
        <v>102.34</v>
      </c>
      <c r="I70" s="34">
        <v>76.13</v>
      </c>
      <c r="J70" s="34">
        <v>91.11</v>
      </c>
      <c r="K70" s="34">
        <v>85.82</v>
      </c>
      <c r="L70" s="34">
        <v>81.12</v>
      </c>
    </row>
    <row r="71" spans="1:12" x14ac:dyDescent="0.2">
      <c r="A71" s="48" t="s">
        <v>117</v>
      </c>
      <c r="B71" s="34">
        <v>109.35</v>
      </c>
      <c r="C71" s="34">
        <v>85.21</v>
      </c>
      <c r="D71" s="34">
        <v>86.12</v>
      </c>
      <c r="E71" s="34">
        <v>88.05</v>
      </c>
      <c r="F71" s="34">
        <v>90</v>
      </c>
      <c r="G71" s="34">
        <v>43.98</v>
      </c>
      <c r="H71" s="34">
        <v>102.35</v>
      </c>
      <c r="I71" s="34">
        <v>77.06</v>
      </c>
      <c r="J71" s="34">
        <v>89.97</v>
      </c>
      <c r="K71" s="34">
        <v>86.77</v>
      </c>
      <c r="L71" s="34">
        <v>82.21</v>
      </c>
    </row>
    <row r="72" spans="1:12" x14ac:dyDescent="0.2">
      <c r="A72" s="48" t="s">
        <v>118</v>
      </c>
      <c r="B72" s="34">
        <v>113.56</v>
      </c>
      <c r="C72" s="34">
        <v>84.74</v>
      </c>
      <c r="D72" s="34">
        <v>87.98</v>
      </c>
      <c r="E72" s="34">
        <v>90.02</v>
      </c>
      <c r="F72" s="34">
        <v>95.19</v>
      </c>
      <c r="G72" s="34">
        <v>44.97</v>
      </c>
      <c r="H72" s="34">
        <v>102.44</v>
      </c>
      <c r="I72" s="34">
        <v>78.03</v>
      </c>
      <c r="J72" s="34">
        <v>85.51</v>
      </c>
      <c r="K72" s="34">
        <v>87.6</v>
      </c>
      <c r="L72" s="34">
        <v>82.97</v>
      </c>
    </row>
    <row r="73" spans="1:12" x14ac:dyDescent="0.2">
      <c r="A73" s="48" t="s">
        <v>119</v>
      </c>
      <c r="B73" s="34">
        <v>107.43</v>
      </c>
      <c r="C73" s="34">
        <v>83.95</v>
      </c>
      <c r="D73" s="34">
        <v>85.98</v>
      </c>
      <c r="E73" s="34">
        <v>89.78</v>
      </c>
      <c r="F73" s="34">
        <v>92.63</v>
      </c>
      <c r="G73" s="34">
        <v>49.3</v>
      </c>
      <c r="H73" s="34">
        <v>99.58</v>
      </c>
      <c r="I73" s="34">
        <v>77.650000000000006</v>
      </c>
      <c r="J73" s="34">
        <v>89.55</v>
      </c>
      <c r="K73" s="34">
        <v>84.31</v>
      </c>
      <c r="L73" s="34">
        <v>82.71</v>
      </c>
    </row>
    <row r="74" spans="1:12" x14ac:dyDescent="0.2">
      <c r="A74" s="48" t="s">
        <v>120</v>
      </c>
      <c r="B74" s="34">
        <v>71.77</v>
      </c>
      <c r="C74" s="34">
        <v>83.74</v>
      </c>
      <c r="D74" s="34">
        <v>87.97</v>
      </c>
      <c r="E74" s="34">
        <v>89.87</v>
      </c>
      <c r="F74" s="34">
        <v>90.21</v>
      </c>
      <c r="G74" s="34">
        <v>48.1</v>
      </c>
      <c r="H74" s="34">
        <v>99.01</v>
      </c>
      <c r="I74" s="34">
        <v>78.27</v>
      </c>
      <c r="J74" s="34">
        <v>94.07</v>
      </c>
      <c r="K74" s="34">
        <v>91.02</v>
      </c>
      <c r="L74" s="34">
        <v>83.23</v>
      </c>
    </row>
    <row r="75" spans="1:12" x14ac:dyDescent="0.2">
      <c r="A75" s="48" t="s">
        <v>121</v>
      </c>
      <c r="B75" s="34">
        <v>100.3</v>
      </c>
      <c r="C75" s="34">
        <v>83.69</v>
      </c>
      <c r="D75" s="34">
        <v>89.05</v>
      </c>
      <c r="E75" s="34">
        <v>89.89</v>
      </c>
      <c r="F75" s="34">
        <v>94.13</v>
      </c>
      <c r="G75" s="34">
        <v>49.1</v>
      </c>
      <c r="H75" s="34">
        <v>99.03</v>
      </c>
      <c r="I75" s="34">
        <v>78.92</v>
      </c>
      <c r="J75" s="34">
        <v>92.74</v>
      </c>
      <c r="K75" s="34">
        <v>91.73</v>
      </c>
      <c r="L75" s="34">
        <v>83.47</v>
      </c>
    </row>
    <row r="76" spans="1:12" x14ac:dyDescent="0.2">
      <c r="A76" s="48" t="s">
        <v>122</v>
      </c>
      <c r="B76" s="34">
        <v>101.73</v>
      </c>
      <c r="C76" s="34">
        <v>83.37</v>
      </c>
      <c r="D76" s="34">
        <v>89.43</v>
      </c>
      <c r="E76" s="34">
        <v>90.07</v>
      </c>
      <c r="F76" s="34">
        <v>95.74</v>
      </c>
      <c r="G76" s="34">
        <v>51.09</v>
      </c>
      <c r="H76" s="34">
        <v>101.6</v>
      </c>
      <c r="I76" s="34">
        <v>79.11</v>
      </c>
      <c r="J76" s="34">
        <v>92.7</v>
      </c>
      <c r="K76" s="34">
        <v>88.73</v>
      </c>
      <c r="L76" s="34">
        <v>83.83</v>
      </c>
    </row>
    <row r="77" spans="1:12" x14ac:dyDescent="0.2">
      <c r="A77" s="48" t="s">
        <v>123</v>
      </c>
      <c r="B77" s="34">
        <v>87.98</v>
      </c>
      <c r="C77" s="34">
        <v>83.14</v>
      </c>
      <c r="D77" s="34">
        <v>91.34</v>
      </c>
      <c r="E77" s="34">
        <v>89.9</v>
      </c>
      <c r="F77" s="34">
        <v>93.6</v>
      </c>
      <c r="G77" s="34">
        <v>55.16</v>
      </c>
      <c r="H77" s="34">
        <v>102.13</v>
      </c>
      <c r="I77" s="34">
        <v>79.38</v>
      </c>
      <c r="J77" s="34">
        <v>95.43</v>
      </c>
      <c r="K77" s="34">
        <v>88.32</v>
      </c>
      <c r="L77" s="34">
        <v>84.02</v>
      </c>
    </row>
    <row r="78" spans="1:12" x14ac:dyDescent="0.2">
      <c r="A78" s="48" t="s">
        <v>124</v>
      </c>
      <c r="B78" s="34">
        <v>61.86</v>
      </c>
      <c r="C78" s="34">
        <v>84.44</v>
      </c>
      <c r="D78" s="34">
        <v>89.56</v>
      </c>
      <c r="E78" s="34">
        <v>90.5</v>
      </c>
      <c r="F78" s="34">
        <v>89.5</v>
      </c>
      <c r="G78" s="34">
        <v>55.64</v>
      </c>
      <c r="H78" s="34">
        <v>100.14</v>
      </c>
      <c r="I78" s="34">
        <v>81.58</v>
      </c>
      <c r="J78" s="34">
        <v>101.22</v>
      </c>
      <c r="K78" s="34">
        <v>85.8</v>
      </c>
      <c r="L78" s="34">
        <v>84.73</v>
      </c>
    </row>
    <row r="79" spans="1:12" x14ac:dyDescent="0.2">
      <c r="A79" s="48" t="s">
        <v>125</v>
      </c>
      <c r="B79" s="34">
        <v>92.6</v>
      </c>
      <c r="C79" s="34">
        <v>84.62</v>
      </c>
      <c r="D79" s="34">
        <v>88.77</v>
      </c>
      <c r="E79" s="34">
        <v>89.82</v>
      </c>
      <c r="F79" s="34">
        <v>92.32</v>
      </c>
      <c r="G79" s="34">
        <v>52.37</v>
      </c>
      <c r="H79" s="34">
        <v>103.24</v>
      </c>
      <c r="I79" s="34">
        <v>80.17</v>
      </c>
      <c r="J79" s="34">
        <v>99.54</v>
      </c>
      <c r="K79" s="34">
        <v>83.76</v>
      </c>
      <c r="L79" s="34">
        <v>84.6</v>
      </c>
    </row>
    <row r="80" spans="1:12" x14ac:dyDescent="0.2">
      <c r="A80" s="48" t="s">
        <v>126</v>
      </c>
      <c r="B80" s="34">
        <v>98.07</v>
      </c>
      <c r="C80" s="34">
        <v>86.19</v>
      </c>
      <c r="D80" s="34">
        <v>88.91</v>
      </c>
      <c r="E80" s="34">
        <v>90.88</v>
      </c>
      <c r="F80" s="34">
        <v>95.92</v>
      </c>
      <c r="G80" s="34">
        <v>52.01</v>
      </c>
      <c r="H80" s="34">
        <v>102.21</v>
      </c>
      <c r="I80" s="34">
        <v>82.06</v>
      </c>
      <c r="J80" s="34">
        <v>97.82</v>
      </c>
      <c r="K80" s="34">
        <v>91.83</v>
      </c>
      <c r="L80" s="34">
        <v>85.79</v>
      </c>
    </row>
    <row r="81" spans="1:12" x14ac:dyDescent="0.2">
      <c r="A81" s="48" t="s">
        <v>127</v>
      </c>
      <c r="B81" s="34">
        <v>88.18</v>
      </c>
      <c r="C81" s="34">
        <v>86.03</v>
      </c>
      <c r="D81" s="34">
        <v>90.81</v>
      </c>
      <c r="E81" s="34">
        <v>90.02</v>
      </c>
      <c r="F81" s="34">
        <v>95.43</v>
      </c>
      <c r="G81" s="34">
        <v>56.97</v>
      </c>
      <c r="H81" s="34">
        <v>98.73</v>
      </c>
      <c r="I81" s="34">
        <v>83.71</v>
      </c>
      <c r="J81" s="34">
        <v>98.4</v>
      </c>
      <c r="K81" s="34">
        <v>85.57</v>
      </c>
      <c r="L81" s="34">
        <v>85.49</v>
      </c>
    </row>
    <row r="82" spans="1:12" x14ac:dyDescent="0.2">
      <c r="A82" s="48" t="s">
        <v>128</v>
      </c>
      <c r="B82" s="34">
        <v>60.41</v>
      </c>
      <c r="C82" s="34">
        <v>86.87</v>
      </c>
      <c r="D82" s="34">
        <v>90.9</v>
      </c>
      <c r="E82" s="34">
        <v>90.49</v>
      </c>
      <c r="F82" s="34">
        <v>91.66</v>
      </c>
      <c r="G82" s="34">
        <v>55.79</v>
      </c>
      <c r="H82" s="34">
        <v>99.45</v>
      </c>
      <c r="I82" s="34">
        <v>84.79</v>
      </c>
      <c r="J82" s="34">
        <v>100.43</v>
      </c>
      <c r="K82" s="34">
        <v>87.18</v>
      </c>
      <c r="L82" s="34">
        <v>85.91</v>
      </c>
    </row>
    <row r="83" spans="1:12" x14ac:dyDescent="0.2">
      <c r="A83" s="48" t="s">
        <v>129</v>
      </c>
      <c r="B83" s="34">
        <v>89.27</v>
      </c>
      <c r="C83" s="34">
        <v>88.01</v>
      </c>
      <c r="D83" s="34">
        <v>92.55</v>
      </c>
      <c r="E83" s="34">
        <v>90.48</v>
      </c>
      <c r="F83" s="34">
        <v>96.64</v>
      </c>
      <c r="G83" s="34">
        <v>55.3</v>
      </c>
      <c r="H83" s="34">
        <v>97.21</v>
      </c>
      <c r="I83" s="34">
        <v>86.69</v>
      </c>
      <c r="J83" s="34">
        <v>103.3</v>
      </c>
      <c r="K83" s="34">
        <v>91.62</v>
      </c>
      <c r="L83" s="34">
        <v>87.16</v>
      </c>
    </row>
    <row r="84" spans="1:12" x14ac:dyDescent="0.2">
      <c r="A84" s="48" t="s">
        <v>130</v>
      </c>
      <c r="B84" s="34">
        <v>91.61</v>
      </c>
      <c r="C84" s="34">
        <v>89.54</v>
      </c>
      <c r="D84" s="34">
        <v>95.07</v>
      </c>
      <c r="E84" s="34">
        <v>91.18</v>
      </c>
      <c r="F84" s="34">
        <v>98.97</v>
      </c>
      <c r="G84" s="34">
        <v>55.96</v>
      </c>
      <c r="H84" s="34">
        <v>96.1</v>
      </c>
      <c r="I84" s="34">
        <v>88.55</v>
      </c>
      <c r="J84" s="34">
        <v>101.49</v>
      </c>
      <c r="K84" s="34">
        <v>90.55</v>
      </c>
      <c r="L84" s="34">
        <v>87.87</v>
      </c>
    </row>
    <row r="85" spans="1:12" x14ac:dyDescent="0.2">
      <c r="A85" s="48" t="s">
        <v>131</v>
      </c>
      <c r="B85" s="34">
        <v>96.58</v>
      </c>
      <c r="C85" s="34">
        <v>89.91</v>
      </c>
      <c r="D85" s="34">
        <v>94.54</v>
      </c>
      <c r="E85" s="34">
        <v>91.57</v>
      </c>
      <c r="F85" s="34">
        <v>97.25</v>
      </c>
      <c r="G85" s="34">
        <v>60.97</v>
      </c>
      <c r="H85" s="34">
        <v>94.22</v>
      </c>
      <c r="I85" s="34">
        <v>89.03</v>
      </c>
      <c r="J85" s="34">
        <v>102.47</v>
      </c>
      <c r="K85" s="34">
        <v>94.01</v>
      </c>
      <c r="L85" s="34">
        <v>88.65</v>
      </c>
    </row>
    <row r="86" spans="1:12" x14ac:dyDescent="0.2">
      <c r="A86" s="48" t="s">
        <v>132</v>
      </c>
      <c r="B86" s="34">
        <v>81.8</v>
      </c>
      <c r="C86" s="34">
        <v>91.02</v>
      </c>
      <c r="D86" s="34">
        <v>95.17</v>
      </c>
      <c r="E86" s="34">
        <v>94.04</v>
      </c>
      <c r="F86" s="34">
        <v>93.57</v>
      </c>
      <c r="G86" s="34">
        <v>58.97</v>
      </c>
      <c r="H86" s="34">
        <v>92.36</v>
      </c>
      <c r="I86" s="34">
        <v>89.86</v>
      </c>
      <c r="J86" s="34">
        <v>98.01</v>
      </c>
      <c r="K86" s="34">
        <v>95.58</v>
      </c>
      <c r="L86" s="34">
        <v>89.63</v>
      </c>
    </row>
    <row r="87" spans="1:12" x14ac:dyDescent="0.2">
      <c r="A87" s="48" t="s">
        <v>133</v>
      </c>
      <c r="B87" s="34">
        <v>92.55</v>
      </c>
      <c r="C87" s="34">
        <v>91.65</v>
      </c>
      <c r="D87" s="34">
        <v>95.96</v>
      </c>
      <c r="E87" s="34">
        <v>95.41</v>
      </c>
      <c r="F87" s="34">
        <v>97.6</v>
      </c>
      <c r="G87" s="34">
        <v>62.03</v>
      </c>
      <c r="H87" s="34">
        <v>93.64</v>
      </c>
      <c r="I87" s="34">
        <v>90.75</v>
      </c>
      <c r="J87" s="34">
        <v>98.99</v>
      </c>
      <c r="K87" s="34">
        <v>95.94</v>
      </c>
      <c r="L87" s="34">
        <v>90.21</v>
      </c>
    </row>
    <row r="88" spans="1:12" x14ac:dyDescent="0.2">
      <c r="A88" s="48" t="s">
        <v>134</v>
      </c>
      <c r="B88" s="34">
        <v>90.38</v>
      </c>
      <c r="C88" s="34">
        <v>92.06</v>
      </c>
      <c r="D88" s="34">
        <v>97.01</v>
      </c>
      <c r="E88" s="34">
        <v>96.04</v>
      </c>
      <c r="F88" s="34">
        <v>101.65</v>
      </c>
      <c r="G88" s="34">
        <v>64</v>
      </c>
      <c r="H88" s="34">
        <v>93.25</v>
      </c>
      <c r="I88" s="34">
        <v>92.1</v>
      </c>
      <c r="J88" s="34">
        <v>101.2</v>
      </c>
      <c r="K88" s="34">
        <v>98.09</v>
      </c>
      <c r="L88" s="34">
        <v>90.78</v>
      </c>
    </row>
    <row r="89" spans="1:12" x14ac:dyDescent="0.2">
      <c r="A89" s="48" t="s">
        <v>135</v>
      </c>
      <c r="B89" s="34">
        <v>84.54</v>
      </c>
      <c r="C89" s="34">
        <v>92.26</v>
      </c>
      <c r="D89" s="34">
        <v>97.8</v>
      </c>
      <c r="E89" s="34">
        <v>96.25</v>
      </c>
      <c r="F89" s="34">
        <v>98.12</v>
      </c>
      <c r="G89" s="34">
        <v>70.19</v>
      </c>
      <c r="H89" s="34">
        <v>95.01</v>
      </c>
      <c r="I89" s="34">
        <v>93.19</v>
      </c>
      <c r="J89" s="34">
        <v>98.95</v>
      </c>
      <c r="K89" s="34">
        <v>100.12</v>
      </c>
      <c r="L89" s="34">
        <v>91.1</v>
      </c>
    </row>
    <row r="90" spans="1:12" x14ac:dyDescent="0.2">
      <c r="A90" s="48" t="s">
        <v>136</v>
      </c>
      <c r="B90" s="34">
        <v>80.2</v>
      </c>
      <c r="C90" s="34">
        <v>92.85</v>
      </c>
      <c r="D90" s="34">
        <v>99.89</v>
      </c>
      <c r="E90" s="34">
        <v>95.55</v>
      </c>
      <c r="F90" s="34">
        <v>88.46</v>
      </c>
      <c r="G90" s="34">
        <v>67.150000000000006</v>
      </c>
      <c r="H90" s="34">
        <v>94.74</v>
      </c>
      <c r="I90" s="34">
        <v>94.27</v>
      </c>
      <c r="J90" s="34">
        <v>96.94</v>
      </c>
      <c r="K90" s="34">
        <v>99.48</v>
      </c>
      <c r="L90" s="34">
        <v>91.98</v>
      </c>
    </row>
    <row r="91" spans="1:12" x14ac:dyDescent="0.2">
      <c r="A91" s="48" t="s">
        <v>137</v>
      </c>
      <c r="B91" s="34">
        <v>99.72</v>
      </c>
      <c r="C91" s="34">
        <v>93.19</v>
      </c>
      <c r="D91" s="34">
        <v>101.1</v>
      </c>
      <c r="E91" s="34">
        <v>95.61</v>
      </c>
      <c r="F91" s="34">
        <v>92.01</v>
      </c>
      <c r="G91" s="34">
        <v>68.319999999999993</v>
      </c>
      <c r="H91" s="34">
        <v>90.21</v>
      </c>
      <c r="I91" s="34">
        <v>96.35</v>
      </c>
      <c r="J91" s="34">
        <v>97.72</v>
      </c>
      <c r="K91" s="34">
        <v>100.25</v>
      </c>
      <c r="L91" s="34">
        <v>92.4</v>
      </c>
    </row>
    <row r="92" spans="1:12" x14ac:dyDescent="0.2">
      <c r="A92" s="48" t="s">
        <v>138</v>
      </c>
      <c r="B92" s="34">
        <v>103.38</v>
      </c>
      <c r="C92" s="34">
        <v>92.68</v>
      </c>
      <c r="D92" s="34">
        <v>99.64</v>
      </c>
      <c r="E92" s="34">
        <v>95.56</v>
      </c>
      <c r="F92" s="34">
        <v>94.77</v>
      </c>
      <c r="G92" s="34">
        <v>69.47</v>
      </c>
      <c r="H92" s="34">
        <v>89.01</v>
      </c>
      <c r="I92" s="34">
        <v>97.83</v>
      </c>
      <c r="J92" s="34">
        <v>101.13</v>
      </c>
      <c r="K92" s="34">
        <v>100.44</v>
      </c>
      <c r="L92" s="34">
        <v>92.7</v>
      </c>
    </row>
    <row r="93" spans="1:12" x14ac:dyDescent="0.2">
      <c r="A93" s="48" t="s">
        <v>139</v>
      </c>
      <c r="B93" s="34">
        <v>98.25</v>
      </c>
      <c r="C93" s="34">
        <v>91.91</v>
      </c>
      <c r="D93" s="34">
        <v>99.66</v>
      </c>
      <c r="E93" s="34">
        <v>95.95</v>
      </c>
      <c r="F93" s="34">
        <v>92.82</v>
      </c>
      <c r="G93" s="34">
        <v>76.89</v>
      </c>
      <c r="H93" s="34">
        <v>93.37</v>
      </c>
      <c r="I93" s="34">
        <v>97.53</v>
      </c>
      <c r="J93" s="34">
        <v>102.56</v>
      </c>
      <c r="K93" s="34">
        <v>101.53</v>
      </c>
      <c r="L93" s="34">
        <v>93.28</v>
      </c>
    </row>
    <row r="94" spans="1:12" x14ac:dyDescent="0.2">
      <c r="A94" s="48" t="s">
        <v>140</v>
      </c>
      <c r="B94" s="34">
        <v>84.15</v>
      </c>
      <c r="C94" s="34">
        <v>91.41</v>
      </c>
      <c r="D94" s="34">
        <v>98.59</v>
      </c>
      <c r="E94" s="34">
        <v>96.55</v>
      </c>
      <c r="F94" s="34">
        <v>87.83</v>
      </c>
      <c r="G94" s="34">
        <v>74.8</v>
      </c>
      <c r="H94" s="34">
        <v>95.74</v>
      </c>
      <c r="I94" s="34">
        <v>97.63</v>
      </c>
      <c r="J94" s="34">
        <v>104.52</v>
      </c>
      <c r="K94" s="34">
        <v>97.55</v>
      </c>
      <c r="L94" s="34">
        <v>93.99</v>
      </c>
    </row>
    <row r="95" spans="1:12" x14ac:dyDescent="0.2">
      <c r="A95" s="48" t="s">
        <v>141</v>
      </c>
      <c r="B95" s="34">
        <v>101.59</v>
      </c>
      <c r="C95" s="34">
        <v>93</v>
      </c>
      <c r="D95" s="34">
        <v>98.43</v>
      </c>
      <c r="E95" s="34">
        <v>97.29</v>
      </c>
      <c r="F95" s="34">
        <v>93.05</v>
      </c>
      <c r="G95" s="34">
        <v>75.06</v>
      </c>
      <c r="H95" s="34">
        <v>96.87</v>
      </c>
      <c r="I95" s="34">
        <v>97.59</v>
      </c>
      <c r="J95" s="34">
        <v>102.44</v>
      </c>
      <c r="K95" s="34">
        <v>96.07</v>
      </c>
      <c r="L95" s="34">
        <v>94.49</v>
      </c>
    </row>
    <row r="96" spans="1:12" x14ac:dyDescent="0.2">
      <c r="A96" s="48" t="s">
        <v>142</v>
      </c>
      <c r="B96" s="34">
        <v>100.44</v>
      </c>
      <c r="C96" s="34">
        <v>91.81</v>
      </c>
      <c r="D96" s="34">
        <v>97.91</v>
      </c>
      <c r="E96" s="34">
        <v>98.26</v>
      </c>
      <c r="F96" s="34">
        <v>96.48</v>
      </c>
      <c r="G96" s="34">
        <v>78.22</v>
      </c>
      <c r="H96" s="34">
        <v>101.4</v>
      </c>
      <c r="I96" s="34">
        <v>97.37</v>
      </c>
      <c r="J96" s="34">
        <v>101.19</v>
      </c>
      <c r="K96" s="34">
        <v>96.59</v>
      </c>
      <c r="L96" s="34">
        <v>95.07</v>
      </c>
    </row>
    <row r="97" spans="1:12" x14ac:dyDescent="0.2">
      <c r="A97" s="48" t="s">
        <v>143</v>
      </c>
      <c r="B97" s="34">
        <v>96.76</v>
      </c>
      <c r="C97" s="34">
        <v>91.97</v>
      </c>
      <c r="D97" s="34">
        <v>98.53</v>
      </c>
      <c r="E97" s="34">
        <v>100.25</v>
      </c>
      <c r="F97" s="34">
        <v>94.93</v>
      </c>
      <c r="G97" s="34">
        <v>85.27</v>
      </c>
      <c r="H97" s="34">
        <v>101.41</v>
      </c>
      <c r="I97" s="34">
        <v>98.55</v>
      </c>
      <c r="J97" s="34">
        <v>101.54</v>
      </c>
      <c r="K97" s="34">
        <v>95.78</v>
      </c>
      <c r="L97" s="34">
        <v>95.88</v>
      </c>
    </row>
    <row r="98" spans="1:12" x14ac:dyDescent="0.2">
      <c r="A98" s="48" t="s">
        <v>144</v>
      </c>
      <c r="B98" s="34">
        <v>86.67</v>
      </c>
      <c r="C98" s="34">
        <v>92.38</v>
      </c>
      <c r="D98" s="34">
        <v>102.15</v>
      </c>
      <c r="E98" s="34">
        <v>100.57</v>
      </c>
      <c r="F98" s="34">
        <v>89.99</v>
      </c>
      <c r="G98" s="34">
        <v>79.260000000000005</v>
      </c>
      <c r="H98" s="34">
        <v>102.18</v>
      </c>
      <c r="I98" s="34">
        <v>99.34</v>
      </c>
      <c r="J98" s="34">
        <v>100.51</v>
      </c>
      <c r="K98" s="34">
        <v>96.8</v>
      </c>
      <c r="L98" s="34">
        <v>96.5</v>
      </c>
    </row>
    <row r="99" spans="1:12" x14ac:dyDescent="0.2">
      <c r="A99" s="48" t="s">
        <v>145</v>
      </c>
      <c r="B99" s="34">
        <v>96.26</v>
      </c>
      <c r="C99" s="34">
        <v>92.52</v>
      </c>
      <c r="D99" s="34">
        <v>102.11</v>
      </c>
      <c r="E99" s="34">
        <v>100.93</v>
      </c>
      <c r="F99" s="34">
        <v>94.28</v>
      </c>
      <c r="G99" s="34">
        <v>79.27</v>
      </c>
      <c r="H99" s="34">
        <v>102.85</v>
      </c>
      <c r="I99" s="34">
        <v>99.56</v>
      </c>
      <c r="J99" s="34">
        <v>101.67</v>
      </c>
      <c r="K99" s="34">
        <v>99.94</v>
      </c>
      <c r="L99" s="34">
        <v>96.86</v>
      </c>
    </row>
    <row r="100" spans="1:12" x14ac:dyDescent="0.2">
      <c r="A100" s="48" t="s">
        <v>217</v>
      </c>
      <c r="B100" s="34">
        <v>97.12</v>
      </c>
      <c r="C100" s="34">
        <v>93.32</v>
      </c>
      <c r="D100" s="34">
        <v>102.05</v>
      </c>
      <c r="E100" s="34">
        <v>101.24</v>
      </c>
      <c r="F100" s="34">
        <v>97.71</v>
      </c>
      <c r="G100" s="34">
        <v>80.7</v>
      </c>
      <c r="H100" s="34">
        <v>102.37</v>
      </c>
      <c r="I100" s="34">
        <v>100.45</v>
      </c>
      <c r="J100" s="34">
        <v>100.95</v>
      </c>
      <c r="K100" s="34">
        <v>100.98</v>
      </c>
      <c r="L100" s="34">
        <v>97.24</v>
      </c>
    </row>
    <row r="101" spans="1:12" x14ac:dyDescent="0.2">
      <c r="A101" s="48" t="s">
        <v>218</v>
      </c>
      <c r="B101" s="34">
        <v>94.57</v>
      </c>
      <c r="C101" s="34">
        <v>95.01</v>
      </c>
      <c r="D101" s="34">
        <v>102.29</v>
      </c>
      <c r="E101" s="34">
        <v>100.27</v>
      </c>
      <c r="F101" s="34">
        <v>96.47</v>
      </c>
      <c r="G101" s="34">
        <v>89</v>
      </c>
      <c r="H101" s="34">
        <v>101.26</v>
      </c>
      <c r="I101" s="34">
        <v>100.52</v>
      </c>
      <c r="J101" s="34">
        <v>100.96</v>
      </c>
      <c r="K101" s="34">
        <v>101.97</v>
      </c>
      <c r="L101" s="34">
        <v>97.47</v>
      </c>
    </row>
    <row r="102" spans="1:12" x14ac:dyDescent="0.2">
      <c r="A102" s="48" t="s">
        <v>219</v>
      </c>
      <c r="B102" s="34">
        <v>75.78</v>
      </c>
      <c r="C102" s="34">
        <v>95.97</v>
      </c>
      <c r="D102" s="34">
        <v>99.8</v>
      </c>
      <c r="E102" s="34">
        <v>99.23</v>
      </c>
      <c r="F102" s="34">
        <v>90.67</v>
      </c>
      <c r="G102" s="34">
        <v>87.54</v>
      </c>
      <c r="H102" s="34">
        <v>102.52</v>
      </c>
      <c r="I102" s="34">
        <v>100.44</v>
      </c>
      <c r="J102" s="34">
        <v>101.46</v>
      </c>
      <c r="K102" s="34">
        <v>100.92</v>
      </c>
      <c r="L102" s="34">
        <v>97.29</v>
      </c>
    </row>
    <row r="103" spans="1:12" x14ac:dyDescent="0.2">
      <c r="A103" s="48" t="s">
        <v>220</v>
      </c>
      <c r="B103" s="34">
        <v>94.42</v>
      </c>
      <c r="C103" s="34">
        <v>96.83</v>
      </c>
      <c r="D103" s="34">
        <v>99.98</v>
      </c>
      <c r="E103" s="34">
        <v>99.39</v>
      </c>
      <c r="F103" s="34">
        <v>97.09</v>
      </c>
      <c r="G103" s="34">
        <v>90.12</v>
      </c>
      <c r="H103" s="34">
        <v>101.89</v>
      </c>
      <c r="I103" s="34">
        <v>99.55</v>
      </c>
      <c r="J103" s="34">
        <v>99.85</v>
      </c>
      <c r="K103" s="34">
        <v>101.95</v>
      </c>
      <c r="L103" s="34">
        <v>98.07</v>
      </c>
    </row>
    <row r="104" spans="1:12" x14ac:dyDescent="0.2">
      <c r="A104" s="48" t="s">
        <v>246</v>
      </c>
      <c r="B104" s="34">
        <v>101.73</v>
      </c>
      <c r="C104" s="34">
        <v>97.62</v>
      </c>
      <c r="D104" s="34">
        <v>100.57</v>
      </c>
      <c r="E104" s="34">
        <v>99.49</v>
      </c>
      <c r="F104" s="34">
        <v>101.53</v>
      </c>
      <c r="G104" s="34">
        <v>93.32</v>
      </c>
      <c r="H104" s="34">
        <v>101.35</v>
      </c>
      <c r="I104" s="34">
        <v>99.35</v>
      </c>
      <c r="J104" s="34">
        <v>98.03</v>
      </c>
      <c r="K104" s="34">
        <v>100.82</v>
      </c>
      <c r="L104" s="34">
        <v>98.73</v>
      </c>
    </row>
    <row r="105" spans="1:12" x14ac:dyDescent="0.2">
      <c r="A105" s="48" t="s">
        <v>250</v>
      </c>
      <c r="B105" s="34">
        <v>103.27</v>
      </c>
      <c r="C105" s="34">
        <v>97.55</v>
      </c>
      <c r="D105" s="34">
        <v>100.22</v>
      </c>
      <c r="E105" s="34">
        <v>99.37</v>
      </c>
      <c r="F105" s="34">
        <v>102.12</v>
      </c>
      <c r="G105" s="34">
        <v>101.95</v>
      </c>
      <c r="H105" s="34">
        <v>100.76</v>
      </c>
      <c r="I105" s="34">
        <v>99.66</v>
      </c>
      <c r="J105" s="34">
        <v>97.18</v>
      </c>
      <c r="K105" s="34">
        <v>100.33</v>
      </c>
      <c r="L105" s="34">
        <v>99.2</v>
      </c>
    </row>
    <row r="106" spans="1:12" x14ac:dyDescent="0.2">
      <c r="A106" s="48" t="s">
        <v>251</v>
      </c>
      <c r="B106" s="34">
        <v>103.72</v>
      </c>
      <c r="C106" s="34">
        <v>100.71</v>
      </c>
      <c r="D106" s="34">
        <v>100.35</v>
      </c>
      <c r="E106" s="34">
        <v>100.05</v>
      </c>
      <c r="F106" s="34">
        <v>94.21</v>
      </c>
      <c r="G106" s="34">
        <v>97.11</v>
      </c>
      <c r="H106" s="34">
        <v>100.16</v>
      </c>
      <c r="I106" s="34">
        <v>99.13</v>
      </c>
      <c r="J106" s="34">
        <v>96.2</v>
      </c>
      <c r="K106" s="34">
        <v>98.94</v>
      </c>
      <c r="L106" s="34">
        <v>99.66</v>
      </c>
    </row>
    <row r="107" spans="1:12" x14ac:dyDescent="0.2">
      <c r="A107" s="48" t="s">
        <v>254</v>
      </c>
      <c r="B107" s="34">
        <v>99.07</v>
      </c>
      <c r="C107" s="34">
        <v>99.59</v>
      </c>
      <c r="D107" s="34">
        <v>103</v>
      </c>
      <c r="E107" s="34">
        <v>100.05</v>
      </c>
      <c r="F107" s="34">
        <v>99.39</v>
      </c>
      <c r="G107" s="34">
        <v>97.37</v>
      </c>
      <c r="H107" s="34">
        <v>99.51</v>
      </c>
      <c r="I107" s="34">
        <v>99.41</v>
      </c>
      <c r="J107" s="34">
        <v>101.39</v>
      </c>
      <c r="K107" s="34">
        <v>99.35</v>
      </c>
      <c r="L107" s="34">
        <v>99.98</v>
      </c>
    </row>
    <row r="108" spans="1:12" x14ac:dyDescent="0.2">
      <c r="A108" s="48" t="s">
        <v>255</v>
      </c>
      <c r="B108" s="34">
        <v>98.84</v>
      </c>
      <c r="C108" s="34">
        <v>99.8</v>
      </c>
      <c r="D108" s="34">
        <v>99.27</v>
      </c>
      <c r="E108" s="34">
        <v>100.05</v>
      </c>
      <c r="F108" s="34">
        <v>103.52</v>
      </c>
      <c r="G108" s="34">
        <v>99.76</v>
      </c>
      <c r="H108" s="34">
        <v>100.67</v>
      </c>
      <c r="I108" s="34">
        <v>100.43</v>
      </c>
      <c r="J108" s="34">
        <v>100.95</v>
      </c>
      <c r="K108" s="34">
        <v>100.62</v>
      </c>
      <c r="L108" s="34">
        <v>100.28</v>
      </c>
    </row>
    <row r="109" spans="1:12" x14ac:dyDescent="0.2">
      <c r="A109" s="48" t="s">
        <v>257</v>
      </c>
      <c r="B109" s="34">
        <v>98.38</v>
      </c>
      <c r="C109" s="34">
        <v>99.91</v>
      </c>
      <c r="D109" s="34">
        <v>97.38</v>
      </c>
      <c r="E109" s="34">
        <v>99.85</v>
      </c>
      <c r="F109" s="34">
        <v>102.88</v>
      </c>
      <c r="G109" s="34">
        <v>105.76</v>
      </c>
      <c r="H109" s="34">
        <v>99.66</v>
      </c>
      <c r="I109" s="34">
        <v>101.03</v>
      </c>
      <c r="J109" s="34">
        <v>101.46</v>
      </c>
      <c r="K109" s="34">
        <v>101.09</v>
      </c>
      <c r="L109" s="34">
        <v>100.08</v>
      </c>
    </row>
    <row r="110" spans="1:12" x14ac:dyDescent="0.2">
      <c r="A110" s="48" t="s">
        <v>258</v>
      </c>
      <c r="B110" s="34">
        <v>98.11</v>
      </c>
      <c r="C110" s="34">
        <v>97.72</v>
      </c>
      <c r="D110" s="34">
        <v>95.78</v>
      </c>
      <c r="E110" s="34">
        <v>95.37</v>
      </c>
      <c r="F110" s="34">
        <v>91.62</v>
      </c>
      <c r="G110" s="34">
        <v>97.83</v>
      </c>
      <c r="H110" s="34">
        <v>98.45</v>
      </c>
      <c r="I110" s="34">
        <v>99.98</v>
      </c>
      <c r="J110" s="34">
        <v>98.95</v>
      </c>
      <c r="K110" s="34">
        <v>94.96</v>
      </c>
      <c r="L110" s="34">
        <v>97.53</v>
      </c>
    </row>
    <row r="111" spans="1:12" x14ac:dyDescent="0.2">
      <c r="A111" s="48" t="s">
        <v>260</v>
      </c>
      <c r="B111" s="34">
        <v>88.07</v>
      </c>
      <c r="C111" s="34">
        <v>76.56</v>
      </c>
      <c r="D111" s="34">
        <v>61.57</v>
      </c>
      <c r="E111" s="34">
        <v>63.34</v>
      </c>
      <c r="F111" s="34">
        <v>70.510000000000005</v>
      </c>
      <c r="G111" s="34">
        <v>87.38</v>
      </c>
      <c r="H111" s="34">
        <v>93.3</v>
      </c>
      <c r="I111" s="34">
        <v>82.05</v>
      </c>
      <c r="J111" s="34">
        <v>99.89</v>
      </c>
      <c r="K111" s="34">
        <v>48.13</v>
      </c>
      <c r="L111" s="34">
        <v>77.819999999999993</v>
      </c>
    </row>
    <row r="112" spans="1:12" x14ac:dyDescent="0.2">
      <c r="A112" s="48" t="s">
        <v>261</v>
      </c>
      <c r="B112" s="34">
        <v>93.02</v>
      </c>
      <c r="C112" s="34">
        <v>93.14</v>
      </c>
      <c r="D112" s="34">
        <v>87.04</v>
      </c>
      <c r="E112" s="34">
        <v>95.01</v>
      </c>
      <c r="F112" s="34">
        <v>85.84</v>
      </c>
      <c r="G112" s="34">
        <v>93.53</v>
      </c>
      <c r="H112" s="34">
        <v>96.37</v>
      </c>
      <c r="I112" s="34">
        <v>89.46</v>
      </c>
      <c r="J112" s="34">
        <v>106.71</v>
      </c>
      <c r="K112" s="34">
        <v>73.95</v>
      </c>
      <c r="L112" s="34">
        <v>92.3</v>
      </c>
    </row>
    <row r="113" spans="1:12" x14ac:dyDescent="0.2">
      <c r="A113" s="48" t="s">
        <v>291</v>
      </c>
      <c r="B113" s="34">
        <v>91.8</v>
      </c>
      <c r="C113" s="34">
        <v>96.72</v>
      </c>
      <c r="D113" s="34">
        <v>91.25</v>
      </c>
      <c r="E113" s="34">
        <v>88.43</v>
      </c>
      <c r="F113" s="34">
        <v>90.13</v>
      </c>
      <c r="G113" s="34">
        <v>101.84</v>
      </c>
      <c r="H113" s="34">
        <v>97.86</v>
      </c>
      <c r="I113" s="34">
        <v>92.11</v>
      </c>
      <c r="J113" s="34">
        <v>109.79</v>
      </c>
      <c r="K113" s="34">
        <v>65.2</v>
      </c>
      <c r="L113" s="34">
        <v>92.85</v>
      </c>
    </row>
    <row r="114" spans="1:12" x14ac:dyDescent="0.2">
      <c r="A114" s="48" t="s">
        <v>309</v>
      </c>
      <c r="B114" s="34">
        <v>94.26</v>
      </c>
      <c r="C114" s="34">
        <v>96.1</v>
      </c>
      <c r="D114" s="34">
        <v>92.97</v>
      </c>
      <c r="E114" s="34">
        <v>81.2</v>
      </c>
      <c r="F114" s="34">
        <v>81.510000000000005</v>
      </c>
      <c r="G114" s="34">
        <v>94.6</v>
      </c>
      <c r="H114" s="34">
        <v>99.85</v>
      </c>
      <c r="I114" s="34">
        <v>93.53</v>
      </c>
      <c r="J114" s="34">
        <v>108.13</v>
      </c>
      <c r="K114" s="34">
        <v>73.790000000000006</v>
      </c>
      <c r="L114" s="34">
        <v>92.27</v>
      </c>
    </row>
    <row r="115" spans="1:12" x14ac:dyDescent="0.2">
      <c r="A115" s="48" t="s">
        <v>315</v>
      </c>
      <c r="B115" s="34">
        <v>89.84</v>
      </c>
      <c r="C115" s="34">
        <v>97.82</v>
      </c>
      <c r="D115" s="34">
        <v>96.36</v>
      </c>
      <c r="E115" s="34">
        <v>144.68</v>
      </c>
      <c r="F115" s="34">
        <v>87.93</v>
      </c>
      <c r="G115" s="34">
        <v>95.66</v>
      </c>
      <c r="H115" s="34">
        <v>98.4</v>
      </c>
      <c r="I115" s="34">
        <v>94.96</v>
      </c>
      <c r="J115" s="34">
        <v>115.84</v>
      </c>
      <c r="K115" s="34">
        <v>76.06</v>
      </c>
      <c r="L115" s="34">
        <v>96.73</v>
      </c>
    </row>
    <row r="116" spans="1:12" x14ac:dyDescent="0.2">
      <c r="A116" s="48" t="s">
        <v>316</v>
      </c>
      <c r="B116" s="34">
        <v>93.02</v>
      </c>
      <c r="C116" s="34">
        <v>97.13</v>
      </c>
      <c r="D116" s="34">
        <v>95.4</v>
      </c>
      <c r="E116" s="34">
        <v>95.01</v>
      </c>
      <c r="F116" s="34">
        <v>94.87</v>
      </c>
      <c r="G116" s="34">
        <v>97.71</v>
      </c>
      <c r="H116" s="34">
        <v>98.74</v>
      </c>
      <c r="I116" s="34">
        <v>89.46</v>
      </c>
      <c r="J116" s="34">
        <v>106.71</v>
      </c>
      <c r="K116" s="34">
        <v>73.95</v>
      </c>
      <c r="L116" s="34">
        <v>97.95</v>
      </c>
    </row>
    <row r="117" spans="1:12" x14ac:dyDescent="0.2">
      <c r="A117" s="48"/>
    </row>
    <row r="118" spans="1:12" x14ac:dyDescent="0.2">
      <c r="A118" s="9" t="s">
        <v>287</v>
      </c>
    </row>
    <row r="119" spans="1:12" x14ac:dyDescent="0.2">
      <c r="A119" s="13" t="str">
        <f t="shared" ref="A119:A150" si="0">A7</f>
        <v>1994 Q2</v>
      </c>
      <c r="B119" s="11">
        <f>(B7/B6-1)*100</f>
        <v>289.69889064976229</v>
      </c>
      <c r="C119" s="11">
        <f t="shared" ref="C119:L119" si="1">(C7/C6-1)*100</f>
        <v>1.7463089379266661</v>
      </c>
      <c r="D119" s="11">
        <f t="shared" si="1"/>
        <v>0.28210336267209257</v>
      </c>
      <c r="E119" s="11">
        <f t="shared" si="1"/>
        <v>0</v>
      </c>
      <c r="F119" s="11">
        <f t="shared" si="1"/>
        <v>3.3851468048359257</v>
      </c>
      <c r="G119" s="11">
        <f t="shared" si="1"/>
        <v>1.8541409147095234</v>
      </c>
      <c r="H119" s="11">
        <f t="shared" si="1"/>
        <v>-0.6988662835844095</v>
      </c>
      <c r="I119" s="11">
        <f t="shared" si="1"/>
        <v>2.0519835841313228</v>
      </c>
      <c r="J119" s="11">
        <f t="shared" si="1"/>
        <v>0.6817213463996552</v>
      </c>
      <c r="K119" s="11">
        <f t="shared" si="1"/>
        <v>-0.36001107726392201</v>
      </c>
      <c r="L119" s="11">
        <f t="shared" si="1"/>
        <v>1.4159292035398119</v>
      </c>
    </row>
    <row r="120" spans="1:12" x14ac:dyDescent="0.2">
      <c r="A120" s="13" t="str">
        <f t="shared" si="0"/>
        <v>1994 Q3</v>
      </c>
      <c r="B120" s="11">
        <f t="shared" ref="B120:L120" si="2">(B8/B7-1)*100</f>
        <v>-1.9868703886597228</v>
      </c>
      <c r="C120" s="11">
        <f t="shared" si="2"/>
        <v>1.0922140739584973</v>
      </c>
      <c r="D120" s="11">
        <f t="shared" si="2"/>
        <v>-0.38258129852594136</v>
      </c>
      <c r="E120" s="11">
        <f t="shared" si="2"/>
        <v>1.1001663042087717</v>
      </c>
      <c r="F120" s="11">
        <f t="shared" si="2"/>
        <v>1.0190444370197227</v>
      </c>
      <c r="G120" s="11">
        <f t="shared" si="2"/>
        <v>0.97087378640776656</v>
      </c>
      <c r="H120" s="11">
        <f t="shared" si="2"/>
        <v>0.93837973099781813</v>
      </c>
      <c r="I120" s="11">
        <f t="shared" si="2"/>
        <v>2.2117962466488006</v>
      </c>
      <c r="J120" s="11">
        <f t="shared" si="2"/>
        <v>0.70531809846241522</v>
      </c>
      <c r="K120" s="11">
        <f t="shared" si="2"/>
        <v>1.8482490272373697</v>
      </c>
      <c r="L120" s="11">
        <f t="shared" si="2"/>
        <v>0.50610820244330057</v>
      </c>
    </row>
    <row r="121" spans="1:12" x14ac:dyDescent="0.2">
      <c r="A121" s="13" t="str">
        <f t="shared" si="0"/>
        <v>1994 Q4</v>
      </c>
      <c r="B121" s="11">
        <f t="shared" ref="B121:L121" si="3">(B9/B8-1)*100</f>
        <v>-48.046944460909245</v>
      </c>
      <c r="C121" s="11">
        <f t="shared" si="3"/>
        <v>1.5434480629726854</v>
      </c>
      <c r="D121" s="11">
        <f t="shared" si="3"/>
        <v>-6.7773636055579178E-2</v>
      </c>
      <c r="E121" s="11">
        <f t="shared" si="3"/>
        <v>0.2277616095153645</v>
      </c>
      <c r="F121" s="11">
        <f t="shared" si="3"/>
        <v>1.5048784521250358</v>
      </c>
      <c r="G121" s="11">
        <f t="shared" si="3"/>
        <v>1.6826923076923128</v>
      </c>
      <c r="H121" s="11">
        <f t="shared" si="3"/>
        <v>0.44933374651376923</v>
      </c>
      <c r="I121" s="11">
        <f t="shared" si="3"/>
        <v>0.87431693989070691</v>
      </c>
      <c r="J121" s="11">
        <f t="shared" si="3"/>
        <v>0.57431012746882448</v>
      </c>
      <c r="K121" s="11">
        <f t="shared" si="3"/>
        <v>2.7425296766270923</v>
      </c>
      <c r="L121" s="11">
        <f t="shared" si="3"/>
        <v>0.46883139433928633</v>
      </c>
    </row>
    <row r="122" spans="1:12" x14ac:dyDescent="0.2">
      <c r="A122" s="13" t="str">
        <f t="shared" si="0"/>
        <v>1995 Q1</v>
      </c>
      <c r="B122" s="11">
        <f t="shared" ref="B122:L122" si="4">(B10/B9-1)*100</f>
        <v>-48.271534512264694</v>
      </c>
      <c r="C122" s="11">
        <f t="shared" si="4"/>
        <v>-1.5199878400972811</v>
      </c>
      <c r="D122" s="11">
        <f t="shared" si="4"/>
        <v>-1.186842997626314</v>
      </c>
      <c r="E122" s="11">
        <f t="shared" si="4"/>
        <v>0.64385809872491429</v>
      </c>
      <c r="F122" s="11">
        <f t="shared" si="4"/>
        <v>0.73313782991202281</v>
      </c>
      <c r="G122" s="11">
        <f t="shared" si="4"/>
        <v>0.11820330969267712</v>
      </c>
      <c r="H122" s="11">
        <f t="shared" si="4"/>
        <v>1.1722967761838676</v>
      </c>
      <c r="I122" s="11">
        <f t="shared" si="4"/>
        <v>0.93174431202600605</v>
      </c>
      <c r="J122" s="11">
        <f t="shared" si="4"/>
        <v>0.22284122562674646</v>
      </c>
      <c r="K122" s="11">
        <f t="shared" si="4"/>
        <v>-1.3678618857901781</v>
      </c>
      <c r="L122" s="11">
        <f t="shared" si="4"/>
        <v>0.63947459384721128</v>
      </c>
    </row>
    <row r="123" spans="1:12" x14ac:dyDescent="0.2">
      <c r="A123" s="13" t="str">
        <f t="shared" si="0"/>
        <v>1995 Q2</v>
      </c>
      <c r="B123" s="11">
        <f t="shared" ref="B123:L123" si="5">(B11/B10-1)*100</f>
        <v>282.73048081164529</v>
      </c>
      <c r="C123" s="11">
        <f t="shared" si="5"/>
        <v>0.92606883778358906</v>
      </c>
      <c r="D123" s="11">
        <f t="shared" si="5"/>
        <v>0.84648821779913508</v>
      </c>
      <c r="E123" s="11">
        <f t="shared" si="5"/>
        <v>-0.75263421976918821</v>
      </c>
      <c r="F123" s="11">
        <f t="shared" si="5"/>
        <v>1.6335112404981533</v>
      </c>
      <c r="G123" s="11">
        <f t="shared" si="5"/>
        <v>1.4167650531286879</v>
      </c>
      <c r="H123" s="11">
        <f t="shared" si="5"/>
        <v>-2.1192254916908126</v>
      </c>
      <c r="I123" s="11">
        <f t="shared" si="5"/>
        <v>4.2936882782318442E-2</v>
      </c>
      <c r="J123" s="11">
        <f t="shared" si="5"/>
        <v>0.23624235686492412</v>
      </c>
      <c r="K123" s="11">
        <f t="shared" si="5"/>
        <v>2.4909115389794012</v>
      </c>
      <c r="L123" s="11">
        <f t="shared" si="5"/>
        <v>0.46367851622874934</v>
      </c>
    </row>
    <row r="124" spans="1:12" x14ac:dyDescent="0.2">
      <c r="A124" s="13" t="str">
        <f t="shared" si="0"/>
        <v>1995 Q3</v>
      </c>
      <c r="B124" s="11">
        <f t="shared" ref="B124:L124" si="6">(B12/B11-1)*100</f>
        <v>-1.3254192358669981</v>
      </c>
      <c r="C124" s="11">
        <f t="shared" si="6"/>
        <v>0.30585716470408197</v>
      </c>
      <c r="D124" s="11">
        <f t="shared" si="6"/>
        <v>0.22686025408349408</v>
      </c>
      <c r="E124" s="11">
        <f t="shared" si="6"/>
        <v>1.8958543983822018</v>
      </c>
      <c r="F124" s="11">
        <f t="shared" si="6"/>
        <v>2.8166772756206271</v>
      </c>
      <c r="G124" s="11">
        <f t="shared" si="6"/>
        <v>1.1641443538998875</v>
      </c>
      <c r="H124" s="11">
        <f t="shared" si="6"/>
        <v>3.3021806853582358</v>
      </c>
      <c r="I124" s="11">
        <f t="shared" si="6"/>
        <v>0.36480686695279374</v>
      </c>
      <c r="J124" s="11">
        <f t="shared" si="6"/>
        <v>0.67932898932483443</v>
      </c>
      <c r="K124" s="11">
        <f t="shared" si="6"/>
        <v>2.154492905937988</v>
      </c>
      <c r="L124" s="11">
        <f t="shared" si="6"/>
        <v>0.63247863247863911</v>
      </c>
    </row>
    <row r="125" spans="1:12" x14ac:dyDescent="0.2">
      <c r="A125" s="13" t="str">
        <f t="shared" si="0"/>
        <v>1995 Q4</v>
      </c>
      <c r="B125" s="11">
        <f t="shared" ref="B125:L125" si="7">(B13/B12-1)*100</f>
        <v>-47.444957075278857</v>
      </c>
      <c r="C125" s="11">
        <f t="shared" si="7"/>
        <v>0.3049245311785409</v>
      </c>
      <c r="D125" s="11">
        <f t="shared" si="7"/>
        <v>0.31688546853780863</v>
      </c>
      <c r="E125" s="11">
        <f t="shared" si="7"/>
        <v>-0.99230960059539797</v>
      </c>
      <c r="F125" s="11">
        <f t="shared" si="7"/>
        <v>-3.0954960532414422E-2</v>
      </c>
      <c r="G125" s="11">
        <f t="shared" si="7"/>
        <v>-0.23014959723820505</v>
      </c>
      <c r="H125" s="11">
        <f t="shared" si="7"/>
        <v>0.12062726176118588</v>
      </c>
      <c r="I125" s="11">
        <f t="shared" si="7"/>
        <v>0.6628180457558086</v>
      </c>
      <c r="J125" s="11">
        <f t="shared" si="7"/>
        <v>-0.19278435692646756</v>
      </c>
      <c r="K125" s="11">
        <f t="shared" si="7"/>
        <v>-1.2217078189300401</v>
      </c>
      <c r="L125" s="11">
        <f t="shared" si="7"/>
        <v>-0.33973161202649482</v>
      </c>
    </row>
    <row r="126" spans="1:12" x14ac:dyDescent="0.2">
      <c r="A126" s="13" t="str">
        <f t="shared" si="0"/>
        <v>1996 Q1</v>
      </c>
      <c r="B126" s="11">
        <f t="shared" ref="B126:L126" si="8">(B14/B13-1)*100</f>
        <v>-47.649738859873317</v>
      </c>
      <c r="C126" s="11">
        <f t="shared" si="8"/>
        <v>0.15199878400971034</v>
      </c>
      <c r="D126" s="11">
        <f t="shared" si="8"/>
        <v>0</v>
      </c>
      <c r="E126" s="11">
        <f t="shared" si="8"/>
        <v>0.93961413179655118</v>
      </c>
      <c r="F126" s="11">
        <f t="shared" si="8"/>
        <v>1.3624400061928998</v>
      </c>
      <c r="G126" s="11">
        <f t="shared" si="8"/>
        <v>0.92272202998846531</v>
      </c>
      <c r="H126" s="11">
        <f t="shared" si="8"/>
        <v>1.3704819277108315</v>
      </c>
      <c r="I126" s="11">
        <f t="shared" si="8"/>
        <v>1.2107051826677928</v>
      </c>
      <c r="J126" s="11">
        <f t="shared" si="8"/>
        <v>0.22075055187638082</v>
      </c>
      <c r="K126" s="11">
        <f t="shared" si="8"/>
        <v>-0.26038276266111549</v>
      </c>
      <c r="L126" s="11">
        <f t="shared" si="8"/>
        <v>1.4658258053519724</v>
      </c>
    </row>
    <row r="127" spans="1:12" x14ac:dyDescent="0.2">
      <c r="A127" s="13" t="str">
        <f t="shared" si="0"/>
        <v>1996 Q2</v>
      </c>
      <c r="B127" s="11">
        <f t="shared" ref="B127:L127" si="9">(B15/B14-1)*100</f>
        <v>276.92634260241988</v>
      </c>
      <c r="C127" s="11">
        <f t="shared" si="9"/>
        <v>-0.75884049172864065</v>
      </c>
      <c r="D127" s="11">
        <f t="shared" si="9"/>
        <v>0.41741877256318283</v>
      </c>
      <c r="E127" s="11">
        <f t="shared" si="9"/>
        <v>0.68263621695421328</v>
      </c>
      <c r="F127" s="11">
        <f t="shared" si="9"/>
        <v>1.1150145104628084</v>
      </c>
      <c r="G127" s="11">
        <f t="shared" si="9"/>
        <v>0.34285714285713365</v>
      </c>
      <c r="H127" s="11">
        <f t="shared" si="9"/>
        <v>-1.0548209775664952</v>
      </c>
      <c r="I127" s="11">
        <f t="shared" si="9"/>
        <v>2.3504721930745154</v>
      </c>
      <c r="J127" s="11">
        <f t="shared" si="9"/>
        <v>-0.22026431718060735</v>
      </c>
      <c r="K127" s="11">
        <f t="shared" si="9"/>
        <v>-0.37854066048819135</v>
      </c>
      <c r="L127" s="11">
        <f t="shared" si="9"/>
        <v>0.43675457752392344</v>
      </c>
    </row>
    <row r="128" spans="1:12" x14ac:dyDescent="0.2">
      <c r="A128" s="13" t="str">
        <f t="shared" si="0"/>
        <v>1996 Q3</v>
      </c>
      <c r="B128" s="11">
        <f t="shared" ref="B128:L128" si="10">(B16/B15-1)*100</f>
        <v>-1.2389480204989534</v>
      </c>
      <c r="C128" s="11">
        <f t="shared" si="10"/>
        <v>0.61171432940818615</v>
      </c>
      <c r="D128" s="11">
        <f t="shared" si="10"/>
        <v>1.5503875968992276</v>
      </c>
      <c r="E128" s="11">
        <f t="shared" si="10"/>
        <v>0.4930966469427922</v>
      </c>
      <c r="F128" s="11">
        <f t="shared" si="10"/>
        <v>1.3444108761329288</v>
      </c>
      <c r="G128" s="11">
        <f t="shared" si="10"/>
        <v>0.68337129840547739</v>
      </c>
      <c r="H128" s="11">
        <f t="shared" si="10"/>
        <v>4.8198198198198261</v>
      </c>
      <c r="I128" s="11">
        <f t="shared" si="10"/>
        <v>0.1845396760303375</v>
      </c>
      <c r="J128" s="11">
        <f t="shared" si="10"/>
        <v>0.68984547461368173</v>
      </c>
      <c r="K128" s="11">
        <f t="shared" si="10"/>
        <v>1.9654088050314433</v>
      </c>
      <c r="L128" s="11">
        <f t="shared" si="10"/>
        <v>0.53520655628032099</v>
      </c>
    </row>
    <row r="129" spans="1:12" x14ac:dyDescent="0.2">
      <c r="A129" s="13" t="str">
        <f t="shared" si="0"/>
        <v>1996 Q4</v>
      </c>
      <c r="B129" s="11">
        <f t="shared" ref="B129:L129" si="11">(B17/B16-1)*100</f>
        <v>-47.887323943661976</v>
      </c>
      <c r="C129" s="11">
        <f t="shared" si="11"/>
        <v>1.0639914880680834</v>
      </c>
      <c r="D129" s="11">
        <f t="shared" si="11"/>
        <v>-0.56422170594092602</v>
      </c>
      <c r="E129" s="11">
        <f t="shared" si="11"/>
        <v>-0.58881256133462845</v>
      </c>
      <c r="F129" s="11">
        <f t="shared" si="11"/>
        <v>1.9675063347741828</v>
      </c>
      <c r="G129" s="11">
        <f t="shared" si="11"/>
        <v>1.0180995475113086</v>
      </c>
      <c r="H129" s="11">
        <f t="shared" si="11"/>
        <v>0.18621973929235924</v>
      </c>
      <c r="I129" s="11">
        <f t="shared" si="11"/>
        <v>0.69586573884568015</v>
      </c>
      <c r="J129" s="11">
        <f t="shared" si="11"/>
        <v>0.63030967388324477</v>
      </c>
      <c r="K129" s="11">
        <f t="shared" si="11"/>
        <v>0.38550501156515704</v>
      </c>
      <c r="L129" s="11">
        <f t="shared" si="11"/>
        <v>8.3180835135587827E-2</v>
      </c>
    </row>
    <row r="130" spans="1:12" x14ac:dyDescent="0.2">
      <c r="A130" s="13" t="str">
        <f t="shared" si="0"/>
        <v>1997 Q1</v>
      </c>
      <c r="B130" s="11">
        <f t="shared" ref="B130:L130" si="12">(B18/B17-1)*100</f>
        <v>-49.141043877885984</v>
      </c>
      <c r="C130" s="11">
        <f t="shared" si="12"/>
        <v>0.75199278086930388</v>
      </c>
      <c r="D130" s="11">
        <f t="shared" si="12"/>
        <v>-2.1695594125500595</v>
      </c>
      <c r="E130" s="11">
        <f t="shared" si="12"/>
        <v>-1.6411648568608217</v>
      </c>
      <c r="F130" s="11">
        <f t="shared" si="12"/>
        <v>2.0318666861570023</v>
      </c>
      <c r="G130" s="11">
        <f t="shared" si="12"/>
        <v>-3.6954087346024678</v>
      </c>
      <c r="H130" s="11">
        <f t="shared" si="12"/>
        <v>7.7494995710609027</v>
      </c>
      <c r="I130" s="11">
        <f t="shared" si="12"/>
        <v>1.504065040650393</v>
      </c>
      <c r="J130" s="11">
        <f t="shared" si="12"/>
        <v>-1.4705882352941124</v>
      </c>
      <c r="K130" s="11">
        <f t="shared" si="12"/>
        <v>3.8402457757302777E-2</v>
      </c>
      <c r="L130" s="11">
        <f t="shared" si="12"/>
        <v>1.0804521276595924</v>
      </c>
    </row>
    <row r="131" spans="1:12" x14ac:dyDescent="0.2">
      <c r="A131" s="13" t="str">
        <f t="shared" si="0"/>
        <v>1997 Q2</v>
      </c>
      <c r="B131" s="11">
        <f t="shared" ref="B131:L131" si="13">(B19/B18-1)*100</f>
        <v>291.75989672977624</v>
      </c>
      <c r="C131" s="11">
        <f t="shared" si="13"/>
        <v>-0.40304523063142694</v>
      </c>
      <c r="D131" s="11">
        <f t="shared" si="13"/>
        <v>1.9106107130671957</v>
      </c>
      <c r="E131" s="11">
        <f t="shared" si="13"/>
        <v>2.8227324049680202</v>
      </c>
      <c r="F131" s="11">
        <f t="shared" si="13"/>
        <v>5.1289398280802256</v>
      </c>
      <c r="G131" s="11">
        <f t="shared" si="13"/>
        <v>2.7906976744185963</v>
      </c>
      <c r="H131" s="11">
        <f t="shared" si="13"/>
        <v>-2.7733545647558477</v>
      </c>
      <c r="I131" s="11">
        <f t="shared" si="13"/>
        <v>1.1013215859031034</v>
      </c>
      <c r="J131" s="11">
        <f t="shared" si="13"/>
        <v>-0.3040353786622374</v>
      </c>
      <c r="K131" s="11">
        <f t="shared" si="13"/>
        <v>1.2795905310292177E-2</v>
      </c>
      <c r="L131" s="11">
        <f t="shared" si="13"/>
        <v>1.118237132050659</v>
      </c>
    </row>
    <row r="132" spans="1:12" x14ac:dyDescent="0.2">
      <c r="A132" s="13" t="str">
        <f t="shared" si="0"/>
        <v>1997 Q3</v>
      </c>
      <c r="B132" s="11">
        <f t="shared" ref="B132:L132" si="14">(B20/B19-1)*100</f>
        <v>3.7673677851611798</v>
      </c>
      <c r="C132" s="11">
        <f t="shared" si="14"/>
        <v>0.47961630695445567</v>
      </c>
      <c r="D132" s="11">
        <f t="shared" si="14"/>
        <v>-1.0489900680727526</v>
      </c>
      <c r="E132" s="11">
        <f t="shared" si="14"/>
        <v>0.96388482186433588</v>
      </c>
      <c r="F132" s="11">
        <f t="shared" si="14"/>
        <v>4.7833197056418753</v>
      </c>
      <c r="G132" s="11">
        <f t="shared" si="14"/>
        <v>4.0723981900452344</v>
      </c>
      <c r="H132" s="11">
        <f t="shared" si="14"/>
        <v>-2.0608707520130887</v>
      </c>
      <c r="I132" s="11">
        <f t="shared" si="14"/>
        <v>2.7530204000792313</v>
      </c>
      <c r="J132" s="11">
        <f t="shared" si="14"/>
        <v>-3.9506515109509199</v>
      </c>
      <c r="K132" s="11">
        <f t="shared" si="14"/>
        <v>-3.1601842374616163</v>
      </c>
      <c r="L132" s="11">
        <f t="shared" si="14"/>
        <v>0.60172385753780588</v>
      </c>
    </row>
    <row r="133" spans="1:12" x14ac:dyDescent="0.2">
      <c r="A133" s="13" t="str">
        <f t="shared" si="0"/>
        <v>1997 Q4</v>
      </c>
      <c r="B133" s="11">
        <f t="shared" ref="B133:L133" si="15">(B21/B20-1)*100</f>
        <v>-44.551468642498016</v>
      </c>
      <c r="C133" s="11">
        <f t="shared" si="15"/>
        <v>1.3573985680190859</v>
      </c>
      <c r="D133" s="11">
        <f t="shared" si="15"/>
        <v>2.7630540205255461</v>
      </c>
      <c r="E133" s="11">
        <f t="shared" si="15"/>
        <v>0.29003021148035213</v>
      </c>
      <c r="F133" s="11">
        <f t="shared" si="15"/>
        <v>3.8626609442059978</v>
      </c>
      <c r="G133" s="11">
        <f t="shared" si="15"/>
        <v>13.478260869565229</v>
      </c>
      <c r="H133" s="11">
        <f t="shared" si="15"/>
        <v>-6.2709030100334466</v>
      </c>
      <c r="I133" s="11">
        <f t="shared" si="15"/>
        <v>-0.73245952197379394</v>
      </c>
      <c r="J133" s="11">
        <f t="shared" si="15"/>
        <v>-1.5298022802713307</v>
      </c>
      <c r="K133" s="11">
        <f t="shared" si="15"/>
        <v>5.5489496630994894</v>
      </c>
      <c r="L133" s="11">
        <f t="shared" si="15"/>
        <v>1.390236016812163</v>
      </c>
    </row>
    <row r="134" spans="1:12" x14ac:dyDescent="0.2">
      <c r="A134" s="13" t="str">
        <f t="shared" si="0"/>
        <v>1998 Q1</v>
      </c>
      <c r="B134" s="11">
        <f t="shared" ref="B134:L134" si="16">(B22/B21-1)*100</f>
        <v>-46.673666125799372</v>
      </c>
      <c r="C134" s="11">
        <f t="shared" si="16"/>
        <v>1.2656364974245715</v>
      </c>
      <c r="D134" s="11">
        <f t="shared" si="16"/>
        <v>2.4692712906057901</v>
      </c>
      <c r="E134" s="11">
        <f t="shared" si="16"/>
        <v>-3.7112905169297439</v>
      </c>
      <c r="F134" s="11">
        <f t="shared" si="16"/>
        <v>-5.747558226897076</v>
      </c>
      <c r="G134" s="11">
        <f t="shared" si="16"/>
        <v>-1.7241379310344751</v>
      </c>
      <c r="H134" s="11">
        <f t="shared" si="16"/>
        <v>14.332441272673213</v>
      </c>
      <c r="I134" s="11">
        <f t="shared" si="16"/>
        <v>-0.81553398058252791</v>
      </c>
      <c r="J134" s="11">
        <f t="shared" si="16"/>
        <v>-0.48365821486149319</v>
      </c>
      <c r="K134" s="11">
        <f t="shared" si="16"/>
        <v>-11.190386781825001</v>
      </c>
      <c r="L134" s="11">
        <f t="shared" si="16"/>
        <v>0.82908163265307255</v>
      </c>
    </row>
    <row r="135" spans="1:12" x14ac:dyDescent="0.2">
      <c r="A135" s="13" t="str">
        <f t="shared" si="0"/>
        <v>1998 Q2</v>
      </c>
      <c r="B135" s="11">
        <f t="shared" ref="B135:L135" si="17">(B23/B22-1)*100</f>
        <v>268.73098263826745</v>
      </c>
      <c r="C135" s="11">
        <f t="shared" si="17"/>
        <v>0.46504868478418615</v>
      </c>
      <c r="D135" s="11">
        <f t="shared" si="17"/>
        <v>-1.8528435257577414</v>
      </c>
      <c r="E135" s="11">
        <f t="shared" si="17"/>
        <v>2.5028156676265567E-2</v>
      </c>
      <c r="F135" s="11">
        <f t="shared" si="17"/>
        <v>7.6657366812807437</v>
      </c>
      <c r="G135" s="11">
        <f t="shared" si="17"/>
        <v>6.7251461988304007</v>
      </c>
      <c r="H135" s="11">
        <f t="shared" si="17"/>
        <v>-2.8478543563069114</v>
      </c>
      <c r="I135" s="11">
        <f t="shared" si="17"/>
        <v>3.210649960845724</v>
      </c>
      <c r="J135" s="11">
        <f t="shared" si="17"/>
        <v>4.9926362297496363</v>
      </c>
      <c r="K135" s="11">
        <f t="shared" si="17"/>
        <v>1.4799154334038001</v>
      </c>
      <c r="L135" s="11">
        <f t="shared" si="17"/>
        <v>0.9013282732447836</v>
      </c>
    </row>
    <row r="136" spans="1:12" x14ac:dyDescent="0.2">
      <c r="A136" s="13" t="str">
        <f t="shared" si="0"/>
        <v>1998 Q3</v>
      </c>
      <c r="B136" s="11">
        <f t="shared" ref="B136:L136" si="18">(B24/B23-1)*100</f>
        <v>-8.150089801465942</v>
      </c>
      <c r="C136" s="11">
        <f t="shared" si="18"/>
        <v>0.66541299001880994</v>
      </c>
      <c r="D136" s="11">
        <f t="shared" si="18"/>
        <v>1.1676123963334728</v>
      </c>
      <c r="E136" s="11">
        <f t="shared" si="18"/>
        <v>0.82572250719379348</v>
      </c>
      <c r="F136" s="11">
        <f t="shared" si="18"/>
        <v>5.3183613030602039</v>
      </c>
      <c r="G136" s="11">
        <f t="shared" si="18"/>
        <v>9.5890410958904262</v>
      </c>
      <c r="H136" s="11">
        <f t="shared" si="18"/>
        <v>-0.41493775933608701</v>
      </c>
      <c r="I136" s="11">
        <f t="shared" si="18"/>
        <v>-0.11380880121396597</v>
      </c>
      <c r="J136" s="11">
        <f t="shared" si="18"/>
        <v>5.4285313508205757</v>
      </c>
      <c r="K136" s="11">
        <f t="shared" si="18"/>
        <v>9.8472222222222285</v>
      </c>
      <c r="L136" s="11">
        <f t="shared" si="18"/>
        <v>0.70521861777150807</v>
      </c>
    </row>
    <row r="137" spans="1:12" x14ac:dyDescent="0.2">
      <c r="A137" s="13" t="str">
        <f t="shared" si="0"/>
        <v>1998 Q4</v>
      </c>
      <c r="B137" s="11">
        <f t="shared" ref="B137:L137" si="19">(B25/B24-1)*100</f>
        <v>-47.785646337596454</v>
      </c>
      <c r="C137" s="11">
        <f t="shared" si="19"/>
        <v>0.53168558700962265</v>
      </c>
      <c r="D137" s="11">
        <f t="shared" si="19"/>
        <v>2.7289397044547581</v>
      </c>
      <c r="E137" s="11">
        <f t="shared" si="19"/>
        <v>0.94304504280926515</v>
      </c>
      <c r="F137" s="11">
        <f t="shared" si="19"/>
        <v>-0.58582308142940409</v>
      </c>
      <c r="G137" s="11">
        <f t="shared" si="19"/>
        <v>8.9166666666666607</v>
      </c>
      <c r="H137" s="11">
        <f t="shared" si="19"/>
        <v>-3.8844086021505353</v>
      </c>
      <c r="I137" s="11">
        <f t="shared" si="19"/>
        <v>1.5951386251424227</v>
      </c>
      <c r="J137" s="11">
        <f t="shared" si="19"/>
        <v>2.3549760510910289</v>
      </c>
      <c r="K137" s="11">
        <f t="shared" si="19"/>
        <v>-5.0575293968901924E-2</v>
      </c>
      <c r="L137" s="11">
        <f t="shared" si="19"/>
        <v>1.0115157173980593</v>
      </c>
    </row>
    <row r="138" spans="1:12" x14ac:dyDescent="0.2">
      <c r="A138" s="13" t="str">
        <f t="shared" si="0"/>
        <v>1999 Q1</v>
      </c>
      <c r="B138" s="11">
        <f t="shared" ref="B138:L138" si="20">(B26/B25-1)*100</f>
        <v>-42.40890688259109</v>
      </c>
      <c r="C138" s="11">
        <f t="shared" si="20"/>
        <v>1.2292738707833095</v>
      </c>
      <c r="D138" s="11">
        <f t="shared" si="20"/>
        <v>2.2049559008819886</v>
      </c>
      <c r="E138" s="11">
        <f t="shared" si="20"/>
        <v>-1.6717885679164102</v>
      </c>
      <c r="F138" s="11">
        <f t="shared" si="20"/>
        <v>-3.9952857984678847</v>
      </c>
      <c r="G138" s="11">
        <f t="shared" si="20"/>
        <v>-3.5960214231063548</v>
      </c>
      <c r="H138" s="11">
        <f t="shared" si="20"/>
        <v>1.2725492938050476</v>
      </c>
      <c r="I138" s="11">
        <f t="shared" si="20"/>
        <v>-3.7383177570093906E-2</v>
      </c>
      <c r="J138" s="11">
        <f t="shared" si="20"/>
        <v>-1.416872481476672</v>
      </c>
      <c r="K138" s="11">
        <f t="shared" si="20"/>
        <v>-4.0227703984819669</v>
      </c>
      <c r="L138" s="11">
        <f t="shared" si="20"/>
        <v>0.60083192112154737</v>
      </c>
    </row>
    <row r="139" spans="1:12" x14ac:dyDescent="0.2">
      <c r="A139" s="13" t="str">
        <f t="shared" si="0"/>
        <v>1999 Q2</v>
      </c>
      <c r="B139" s="11">
        <f t="shared" ref="B139:L139" si="21">(B27/B26-1)*100</f>
        <v>271.72231985940243</v>
      </c>
      <c r="C139" s="11">
        <f t="shared" si="21"/>
        <v>1.2567071448743361</v>
      </c>
      <c r="D139" s="11">
        <f t="shared" si="21"/>
        <v>1.2841586192726462</v>
      </c>
      <c r="E139" s="11">
        <f t="shared" si="21"/>
        <v>-1.4751843980497448</v>
      </c>
      <c r="F139" s="11">
        <f t="shared" si="21"/>
        <v>5.2909403388166076</v>
      </c>
      <c r="G139" s="11">
        <f t="shared" si="21"/>
        <v>0.23809523809523725</v>
      </c>
      <c r="H139" s="11">
        <f t="shared" si="21"/>
        <v>-0.2761668047500776</v>
      </c>
      <c r="I139" s="11">
        <f t="shared" si="21"/>
        <v>-3.7397157815999282E-2</v>
      </c>
      <c r="J139" s="11">
        <f t="shared" si="21"/>
        <v>-2.2943037974683667</v>
      </c>
      <c r="K139" s="11">
        <f t="shared" si="21"/>
        <v>-0.54039804929486568</v>
      </c>
      <c r="L139" s="11">
        <f t="shared" si="21"/>
        <v>0.53598774885146305</v>
      </c>
    </row>
    <row r="140" spans="1:12" x14ac:dyDescent="0.2">
      <c r="A140" s="13" t="str">
        <f t="shared" si="0"/>
        <v>1999 Q3</v>
      </c>
      <c r="B140" s="11">
        <f t="shared" ref="B140:L140" si="22">(B28/B27-1)*100</f>
        <v>-2.1937497045056875</v>
      </c>
      <c r="C140" s="11">
        <f t="shared" si="22"/>
        <v>3.1655278203876813</v>
      </c>
      <c r="D140" s="11">
        <f t="shared" si="22"/>
        <v>2.2416066538188284</v>
      </c>
      <c r="E140" s="11">
        <f t="shared" si="22"/>
        <v>0.59637101890623878</v>
      </c>
      <c r="F140" s="11">
        <f t="shared" si="22"/>
        <v>3.9057945668648841</v>
      </c>
      <c r="G140" s="11">
        <f t="shared" si="22"/>
        <v>11.322248614410135</v>
      </c>
      <c r="H140" s="11">
        <f t="shared" si="22"/>
        <v>-0.45693713652728007</v>
      </c>
      <c r="I140" s="11">
        <f t="shared" si="22"/>
        <v>1.4029180695847465</v>
      </c>
      <c r="J140" s="11">
        <f t="shared" si="22"/>
        <v>-0.95816464237515886</v>
      </c>
      <c r="K140" s="11">
        <f t="shared" si="22"/>
        <v>-2.0275642724622123</v>
      </c>
      <c r="L140" s="11">
        <f t="shared" si="22"/>
        <v>1.5536938309215431</v>
      </c>
    </row>
    <row r="141" spans="1:12" x14ac:dyDescent="0.2">
      <c r="A141" s="13" t="str">
        <f t="shared" si="0"/>
        <v>1999 Q4</v>
      </c>
      <c r="B141" s="11">
        <f t="shared" ref="B141:L141" si="23">(B29/B28-1)*100</f>
        <v>-49.257988108473924</v>
      </c>
      <c r="C141" s="11">
        <f t="shared" si="23"/>
        <v>0.90565017572317164</v>
      </c>
      <c r="D141" s="11">
        <f t="shared" si="23"/>
        <v>-0.19841269841269771</v>
      </c>
      <c r="E141" s="11">
        <f t="shared" si="23"/>
        <v>3.2669021190716574</v>
      </c>
      <c r="F141" s="11">
        <f t="shared" si="23"/>
        <v>-2.7154398563734361</v>
      </c>
      <c r="G141" s="11">
        <f t="shared" si="23"/>
        <v>6.614509246088196</v>
      </c>
      <c r="H141" s="11">
        <f t="shared" si="23"/>
        <v>5.271943246626809</v>
      </c>
      <c r="I141" s="11">
        <f t="shared" si="23"/>
        <v>3.2281866814240834</v>
      </c>
      <c r="J141" s="11">
        <f t="shared" si="23"/>
        <v>1.9757460144433914</v>
      </c>
      <c r="K141" s="11">
        <f t="shared" si="23"/>
        <v>2.0289463005545683</v>
      </c>
      <c r="L141" s="11">
        <f t="shared" si="23"/>
        <v>1.6949152542372836</v>
      </c>
    </row>
    <row r="142" spans="1:12" x14ac:dyDescent="0.2">
      <c r="A142" s="13" t="str">
        <f t="shared" si="0"/>
        <v>2000 Q1</v>
      </c>
      <c r="B142" s="11">
        <f t="shared" ref="B142:L142" si="24">(B30/B29-1)*100</f>
        <v>-48.909212155854057</v>
      </c>
      <c r="C142" s="11">
        <f t="shared" si="24"/>
        <v>0.64300066979234849</v>
      </c>
      <c r="D142" s="11">
        <f t="shared" si="24"/>
        <v>0.93439363817098275</v>
      </c>
      <c r="E142" s="11">
        <f t="shared" si="24"/>
        <v>2.7604739220715713</v>
      </c>
      <c r="F142" s="11">
        <f t="shared" si="24"/>
        <v>-0.57670126874279637</v>
      </c>
      <c r="G142" s="11">
        <f t="shared" si="24"/>
        <v>6.5376917945296986</v>
      </c>
      <c r="H142" s="11">
        <f t="shared" si="24"/>
        <v>1.6913319238900382</v>
      </c>
      <c r="I142" s="11">
        <f t="shared" si="24"/>
        <v>-1.1615439599714006</v>
      </c>
      <c r="J142" s="11">
        <f t="shared" si="24"/>
        <v>1.6702298236237256</v>
      </c>
      <c r="K142" s="11">
        <f t="shared" si="24"/>
        <v>4.0832559989394168</v>
      </c>
      <c r="L142" s="11">
        <f t="shared" si="24"/>
        <v>1.3274336283185972</v>
      </c>
    </row>
    <row r="143" spans="1:12" x14ac:dyDescent="0.2">
      <c r="A143" s="13" t="str">
        <f t="shared" si="0"/>
        <v>2000 Q2</v>
      </c>
      <c r="B143" s="11">
        <f t="shared" ref="B143:L143" si="25">(B31/B30-1)*100</f>
        <v>261.29032258064512</v>
      </c>
      <c r="C143" s="11">
        <f t="shared" si="25"/>
        <v>0.58565153733527442</v>
      </c>
      <c r="D143" s="11">
        <f t="shared" si="25"/>
        <v>-1.7825487492613812</v>
      </c>
      <c r="E143" s="11">
        <f t="shared" si="25"/>
        <v>0.45168192083682168</v>
      </c>
      <c r="F143" s="11">
        <f t="shared" si="25"/>
        <v>1.1368909512761149</v>
      </c>
      <c r="G143" s="11">
        <f t="shared" si="25"/>
        <v>7.9524107701941071</v>
      </c>
      <c r="H143" s="11">
        <f t="shared" si="25"/>
        <v>-0.87058212058210849</v>
      </c>
      <c r="I143" s="11">
        <f t="shared" si="25"/>
        <v>1.9887904538058221</v>
      </c>
      <c r="J143" s="11">
        <f t="shared" si="25"/>
        <v>0.49940859508477153</v>
      </c>
      <c r="K143" s="11">
        <f t="shared" si="25"/>
        <v>-1.2864603235256733</v>
      </c>
      <c r="L143" s="11">
        <f t="shared" si="25"/>
        <v>1.1499272197962096</v>
      </c>
    </row>
    <row r="144" spans="1:12" x14ac:dyDescent="0.2">
      <c r="A144" s="13" t="str">
        <f t="shared" si="0"/>
        <v>2000 Q3</v>
      </c>
      <c r="B144" s="11">
        <f t="shared" ref="B144:L144" si="26">(B32/B31-1)*100</f>
        <v>5.1610239471511221</v>
      </c>
      <c r="C144" s="11">
        <f t="shared" si="26"/>
        <v>0.38375016540956874</v>
      </c>
      <c r="D144" s="11">
        <f t="shared" si="26"/>
        <v>-2.7273638824827029</v>
      </c>
      <c r="E144" s="11">
        <f t="shared" si="26"/>
        <v>-1.0886285646669047</v>
      </c>
      <c r="F144" s="11">
        <f t="shared" si="26"/>
        <v>6.3890800642349088</v>
      </c>
      <c r="G144" s="11">
        <f t="shared" si="26"/>
        <v>7.1925754060324865</v>
      </c>
      <c r="H144" s="11">
        <f t="shared" si="26"/>
        <v>-2.8313016122689882</v>
      </c>
      <c r="I144" s="11">
        <f t="shared" si="26"/>
        <v>1.9677362169828072</v>
      </c>
      <c r="J144" s="11">
        <f t="shared" si="26"/>
        <v>1.3469334379495157</v>
      </c>
      <c r="K144" s="11">
        <f t="shared" si="26"/>
        <v>0.30967741935483684</v>
      </c>
      <c r="L144" s="11">
        <f t="shared" si="26"/>
        <v>0.64757519067493163</v>
      </c>
    </row>
    <row r="145" spans="1:12" x14ac:dyDescent="0.2">
      <c r="A145" s="13" t="str">
        <f t="shared" si="0"/>
        <v>2000 Q4</v>
      </c>
      <c r="B145" s="11">
        <f t="shared" ref="B145:L145" si="27">(B33/B32-1)*100</f>
        <v>-40.901060070671377</v>
      </c>
      <c r="C145" s="11">
        <f t="shared" si="27"/>
        <v>1.753229633535458</v>
      </c>
      <c r="D145" s="11">
        <f t="shared" si="27"/>
        <v>1.6390062880115241</v>
      </c>
      <c r="E145" s="11">
        <f t="shared" si="27"/>
        <v>-2.0217729393468109</v>
      </c>
      <c r="F145" s="11">
        <f t="shared" si="27"/>
        <v>-3.3638814016172525</v>
      </c>
      <c r="G145" s="11">
        <f t="shared" si="27"/>
        <v>4.8160173160173292</v>
      </c>
      <c r="H145" s="11">
        <f t="shared" si="27"/>
        <v>-6.0434372049102851</v>
      </c>
      <c r="I145" s="11">
        <f t="shared" si="27"/>
        <v>0.31293463143253764</v>
      </c>
      <c r="J145" s="11">
        <f t="shared" si="27"/>
        <v>0.94193548387098147</v>
      </c>
      <c r="K145" s="11">
        <f t="shared" si="27"/>
        <v>2.1739130434782705</v>
      </c>
      <c r="L145" s="11">
        <f t="shared" si="27"/>
        <v>0.40034315127253084</v>
      </c>
    </row>
    <row r="146" spans="1:12" x14ac:dyDescent="0.2">
      <c r="A146" s="13" t="str">
        <f t="shared" si="0"/>
        <v>2001 Q1</v>
      </c>
      <c r="B146" s="11">
        <f t="shared" ref="B146:L146" si="28">(B34/B33-1)*100</f>
        <v>-48.39727619996679</v>
      </c>
      <c r="C146" s="11">
        <f t="shared" si="28"/>
        <v>0.71252752947272846</v>
      </c>
      <c r="D146" s="11">
        <f t="shared" si="28"/>
        <v>-0.4563894523326506</v>
      </c>
      <c r="E146" s="11">
        <f t="shared" si="28"/>
        <v>0.3296703296703285</v>
      </c>
      <c r="F146" s="11">
        <f t="shared" si="28"/>
        <v>-5.8685707910297813</v>
      </c>
      <c r="G146" s="11">
        <f t="shared" si="28"/>
        <v>0.77439339184304234</v>
      </c>
      <c r="H146" s="11">
        <f t="shared" si="28"/>
        <v>-1.5793251974156597</v>
      </c>
      <c r="I146" s="11">
        <f t="shared" si="28"/>
        <v>1.0918544194107316</v>
      </c>
      <c r="J146" s="11">
        <f t="shared" si="28"/>
        <v>1.2399335293365787</v>
      </c>
      <c r="K146" s="11">
        <f t="shared" si="28"/>
        <v>2.8200931637920146</v>
      </c>
      <c r="L146" s="11">
        <f t="shared" si="28"/>
        <v>0.18513244090001546</v>
      </c>
    </row>
    <row r="147" spans="1:12" x14ac:dyDescent="0.2">
      <c r="A147" s="13" t="str">
        <f t="shared" si="0"/>
        <v>2001 Q2</v>
      </c>
      <c r="B147" s="11">
        <f t="shared" ref="B147:L147" si="29">(B35/B34-1)*100</f>
        <v>249.58158995815896</v>
      </c>
      <c r="C147" s="11">
        <f t="shared" si="29"/>
        <v>-0.88757396449703485</v>
      </c>
      <c r="D147" s="11">
        <f t="shared" si="29"/>
        <v>1.9765664798777394</v>
      </c>
      <c r="E147" s="11">
        <f t="shared" si="29"/>
        <v>-0.47462577583059495</v>
      </c>
      <c r="F147" s="11">
        <f t="shared" si="29"/>
        <v>5.0017778831338067</v>
      </c>
      <c r="G147" s="11">
        <f t="shared" si="29"/>
        <v>-1.5368852459016424</v>
      </c>
      <c r="H147" s="11">
        <f t="shared" si="29"/>
        <v>0.13129102844640084</v>
      </c>
      <c r="I147" s="11">
        <f t="shared" si="29"/>
        <v>1.6286644951140072</v>
      </c>
      <c r="J147" s="11">
        <f t="shared" si="29"/>
        <v>6.1742424242424265</v>
      </c>
      <c r="K147" s="11">
        <f t="shared" si="29"/>
        <v>3.9916738092322879</v>
      </c>
      <c r="L147" s="11">
        <f t="shared" si="29"/>
        <v>0.31272210376687148</v>
      </c>
    </row>
    <row r="148" spans="1:12" x14ac:dyDescent="0.2">
      <c r="A148" s="13" t="str">
        <f t="shared" si="0"/>
        <v>2001 Q3</v>
      </c>
      <c r="B148" s="11">
        <f t="shared" ref="B148:L148" si="30">(B36/B35-1)*100</f>
        <v>-7.6877042765732151</v>
      </c>
      <c r="C148" s="11">
        <f t="shared" si="30"/>
        <v>0.98637248539910072</v>
      </c>
      <c r="D148" s="11">
        <f t="shared" si="30"/>
        <v>-0.96912778499350649</v>
      </c>
      <c r="E148" s="11">
        <f t="shared" si="30"/>
        <v>0.56248471508926201</v>
      </c>
      <c r="F148" s="11">
        <f t="shared" si="30"/>
        <v>3.9846483801783572</v>
      </c>
      <c r="G148" s="11">
        <f t="shared" si="30"/>
        <v>1.5088449531737824</v>
      </c>
      <c r="H148" s="11">
        <f t="shared" si="30"/>
        <v>3.0885780885780978</v>
      </c>
      <c r="I148" s="11">
        <f t="shared" si="30"/>
        <v>1.1133603238866252</v>
      </c>
      <c r="J148" s="11">
        <f t="shared" si="30"/>
        <v>-2.378404090855879E-2</v>
      </c>
      <c r="K148" s="11">
        <f t="shared" si="30"/>
        <v>-1.8014835747085844</v>
      </c>
      <c r="L148" s="11">
        <f t="shared" si="30"/>
        <v>0.29757687402580668</v>
      </c>
    </row>
    <row r="149" spans="1:12" x14ac:dyDescent="0.2">
      <c r="A149" s="13" t="str">
        <f t="shared" si="0"/>
        <v>2001 Q4</v>
      </c>
      <c r="B149" s="11">
        <f t="shared" ref="B149:L149" si="31">(B37/B36-1)*100</f>
        <v>-47.12511843614422</v>
      </c>
      <c r="C149" s="11">
        <f t="shared" si="31"/>
        <v>-0.205629096517157</v>
      </c>
      <c r="D149" s="11">
        <f t="shared" si="31"/>
        <v>0.92816787732041828</v>
      </c>
      <c r="E149" s="11">
        <f t="shared" si="31"/>
        <v>0.92412451361867376</v>
      </c>
      <c r="F149" s="11">
        <f t="shared" si="31"/>
        <v>-5.2757273122014725</v>
      </c>
      <c r="G149" s="11">
        <f t="shared" si="31"/>
        <v>7.2270630445925077</v>
      </c>
      <c r="H149" s="11">
        <f t="shared" si="31"/>
        <v>4.112492933860934</v>
      </c>
      <c r="I149" s="11">
        <f t="shared" si="31"/>
        <v>-1.6182849516182873</v>
      </c>
      <c r="J149" s="11">
        <f t="shared" si="31"/>
        <v>0.51147852979660513</v>
      </c>
      <c r="K149" s="11">
        <f t="shared" si="31"/>
        <v>2.9136690647481922</v>
      </c>
      <c r="L149" s="11">
        <f t="shared" si="31"/>
        <v>0.480361684091557</v>
      </c>
    </row>
    <row r="150" spans="1:12" x14ac:dyDescent="0.2">
      <c r="A150" s="13" t="str">
        <f t="shared" si="0"/>
        <v>2002 Q1</v>
      </c>
      <c r="B150" s="11">
        <f t="shared" ref="B150:L150" si="32">(B38/B37-1)*100</f>
        <v>-25.266434028105255</v>
      </c>
      <c r="C150" s="11">
        <f t="shared" si="32"/>
        <v>2.3309723116548442</v>
      </c>
      <c r="D150" s="11">
        <f t="shared" si="32"/>
        <v>-0.31987205117953721</v>
      </c>
      <c r="E150" s="11">
        <f t="shared" si="32"/>
        <v>-1.1084337349397622</v>
      </c>
      <c r="F150" s="11">
        <f t="shared" si="32"/>
        <v>-7.5177630071052048</v>
      </c>
      <c r="G150" s="11">
        <f t="shared" si="32"/>
        <v>0.81261950286806162</v>
      </c>
      <c r="H150" s="11">
        <f t="shared" si="32"/>
        <v>1.8732184064069513</v>
      </c>
      <c r="I150" s="11">
        <f t="shared" si="32"/>
        <v>-0.59352212989656206</v>
      </c>
      <c r="J150" s="11">
        <f t="shared" si="32"/>
        <v>-4.9349112426035564</v>
      </c>
      <c r="K150" s="11">
        <f t="shared" si="32"/>
        <v>0.29127344751251893</v>
      </c>
      <c r="L150" s="11">
        <f t="shared" si="32"/>
        <v>0.94206974128234755</v>
      </c>
    </row>
    <row r="151" spans="1:12" x14ac:dyDescent="0.2">
      <c r="A151" s="13" t="str">
        <f t="shared" ref="A151:A182" si="33">A39</f>
        <v>2002 Q2</v>
      </c>
      <c r="B151" s="11">
        <f t="shared" ref="B151:L151" si="34">(B39/B38-1)*100</f>
        <v>141.20393740535081</v>
      </c>
      <c r="C151" s="11">
        <f t="shared" si="34"/>
        <v>0.56632267807701364</v>
      </c>
      <c r="D151" s="11">
        <f t="shared" si="34"/>
        <v>-0.79221821099076939</v>
      </c>
      <c r="E151" s="11">
        <f t="shared" si="34"/>
        <v>3.654970760234022E-2</v>
      </c>
      <c r="F151" s="11">
        <f t="shared" si="34"/>
        <v>3.7918215613382822</v>
      </c>
      <c r="G151" s="11">
        <f t="shared" si="34"/>
        <v>0.42674253200569723</v>
      </c>
      <c r="H151" s="11">
        <f t="shared" si="34"/>
        <v>3.1445702864756786</v>
      </c>
      <c r="I151" s="11">
        <f t="shared" si="34"/>
        <v>3.2412146025247557</v>
      </c>
      <c r="J151" s="11">
        <f t="shared" si="34"/>
        <v>1.1577243869040243</v>
      </c>
      <c r="K151" s="11">
        <f t="shared" si="34"/>
        <v>-4.844330855018586</v>
      </c>
      <c r="L151" s="11">
        <f t="shared" si="34"/>
        <v>0.52932163253933684</v>
      </c>
    </row>
    <row r="152" spans="1:12" x14ac:dyDescent="0.2">
      <c r="A152" s="13" t="str">
        <f t="shared" si="33"/>
        <v>2002 Q3</v>
      </c>
      <c r="B152" s="11">
        <f t="shared" ref="B152:L152" si="35">(B40/B39-1)*100</f>
        <v>-5.1274001988175444</v>
      </c>
      <c r="C152" s="11">
        <f t="shared" si="35"/>
        <v>2.4777875109498249</v>
      </c>
      <c r="D152" s="11">
        <f t="shared" si="35"/>
        <v>1.9913069847366849</v>
      </c>
      <c r="E152" s="11">
        <f t="shared" si="35"/>
        <v>0.92558762635490677</v>
      </c>
      <c r="F152" s="11">
        <f t="shared" si="35"/>
        <v>3.7368672397325664</v>
      </c>
      <c r="G152" s="11">
        <f t="shared" si="35"/>
        <v>5.9017941454202028</v>
      </c>
      <c r="H152" s="11">
        <f t="shared" si="35"/>
        <v>2.9066012143133868</v>
      </c>
      <c r="I152" s="11">
        <f t="shared" si="35"/>
        <v>0.34699272967613215</v>
      </c>
      <c r="J152" s="11">
        <f t="shared" si="35"/>
        <v>-1.2429239478218168</v>
      </c>
      <c r="K152" s="11">
        <f t="shared" si="35"/>
        <v>5.9943840800879</v>
      </c>
      <c r="L152" s="11">
        <f t="shared" si="35"/>
        <v>0.95607593182762685</v>
      </c>
    </row>
    <row r="153" spans="1:12" x14ac:dyDescent="0.2">
      <c r="A153" s="13" t="str">
        <f t="shared" si="33"/>
        <v>2002 Q4</v>
      </c>
      <c r="B153" s="11">
        <f t="shared" ref="B153:L153" si="36">(B41/B40-1)*100</f>
        <v>-29.415981911432198</v>
      </c>
      <c r="C153" s="11">
        <f t="shared" si="36"/>
        <v>-0.17096104530467393</v>
      </c>
      <c r="D153" s="11">
        <f t="shared" si="36"/>
        <v>9.910802775014993E-3</v>
      </c>
      <c r="E153" s="11">
        <f t="shared" si="36"/>
        <v>0.65162302401351457</v>
      </c>
      <c r="F153" s="11">
        <f t="shared" si="36"/>
        <v>-2.3017608470479956</v>
      </c>
      <c r="G153" s="11">
        <f t="shared" si="36"/>
        <v>8.7828800713330324</v>
      </c>
      <c r="H153" s="11">
        <f t="shared" si="36"/>
        <v>4.2053728345468278</v>
      </c>
      <c r="I153" s="11">
        <f t="shared" si="36"/>
        <v>0.51045611724025441</v>
      </c>
      <c r="J153" s="11">
        <f t="shared" si="36"/>
        <v>1.707165109034281</v>
      </c>
      <c r="K153" s="11">
        <f t="shared" si="36"/>
        <v>-5.4250172771250771</v>
      </c>
      <c r="L153" s="11">
        <f t="shared" si="36"/>
        <v>0.59017293439473928</v>
      </c>
    </row>
    <row r="154" spans="1:12" x14ac:dyDescent="0.2">
      <c r="A154" s="13" t="str">
        <f t="shared" si="33"/>
        <v>2003 Q1</v>
      </c>
      <c r="B154" s="11">
        <f t="shared" ref="B154:L154" si="37">(B42/B41-1)*100</f>
        <v>-34.627705289475742</v>
      </c>
      <c r="C154" s="11">
        <f t="shared" si="37"/>
        <v>0.84403669724770758</v>
      </c>
      <c r="D154" s="11">
        <f t="shared" si="37"/>
        <v>-3.8053711227826859</v>
      </c>
      <c r="E154" s="11">
        <f t="shared" si="37"/>
        <v>-1.7384006713823341</v>
      </c>
      <c r="F154" s="11">
        <f t="shared" si="37"/>
        <v>-2.3795500058899743</v>
      </c>
      <c r="G154" s="11">
        <f t="shared" si="37"/>
        <v>3.237704918032791</v>
      </c>
      <c r="H154" s="11">
        <f t="shared" si="37"/>
        <v>-0.14456089627755686</v>
      </c>
      <c r="I154" s="11">
        <f t="shared" si="37"/>
        <v>2.4901703800786379</v>
      </c>
      <c r="J154" s="11">
        <f t="shared" si="37"/>
        <v>-3.3202646410193659</v>
      </c>
      <c r="K154" s="11">
        <f t="shared" si="37"/>
        <v>4.8106199001339611</v>
      </c>
      <c r="L154" s="11">
        <f t="shared" si="37"/>
        <v>0.84595442761630224</v>
      </c>
    </row>
    <row r="155" spans="1:12" x14ac:dyDescent="0.2">
      <c r="A155" s="13" t="str">
        <f t="shared" si="33"/>
        <v>2003 Q2</v>
      </c>
      <c r="B155" s="11">
        <f t="shared" ref="B155:L155" si="38">(B43/B42-1)*100</f>
        <v>89.757380184056416</v>
      </c>
      <c r="C155" s="11">
        <f t="shared" si="38"/>
        <v>0.24260067928190132</v>
      </c>
      <c r="D155" s="11">
        <f t="shared" si="38"/>
        <v>0.84475121046667656</v>
      </c>
      <c r="E155" s="11">
        <f t="shared" si="38"/>
        <v>0.87847730600294494</v>
      </c>
      <c r="F155" s="11">
        <f t="shared" si="38"/>
        <v>5.4060576807047012</v>
      </c>
      <c r="G155" s="11">
        <f t="shared" si="38"/>
        <v>1.1512504962286618</v>
      </c>
      <c r="H155" s="11">
        <f t="shared" si="38"/>
        <v>1.3270599589817689</v>
      </c>
      <c r="I155" s="11">
        <f t="shared" si="38"/>
        <v>-0.76726342710997653</v>
      </c>
      <c r="J155" s="11">
        <f t="shared" si="38"/>
        <v>-1.2672665061452815E-2</v>
      </c>
      <c r="K155" s="11">
        <f t="shared" si="38"/>
        <v>1.9288868231466472</v>
      </c>
      <c r="L155" s="11">
        <f t="shared" si="38"/>
        <v>0.89297794615073034</v>
      </c>
    </row>
    <row r="156" spans="1:12" x14ac:dyDescent="0.2">
      <c r="A156" s="13" t="str">
        <f t="shared" si="33"/>
        <v>2003 Q3</v>
      </c>
      <c r="B156" s="11">
        <f t="shared" ref="B156:L156" si="39">(B44/B43-1)*100</f>
        <v>15.20438369969137</v>
      </c>
      <c r="C156" s="11">
        <f t="shared" si="39"/>
        <v>0.61713455953533725</v>
      </c>
      <c r="D156" s="11">
        <f t="shared" si="39"/>
        <v>0.54142404740014083</v>
      </c>
      <c r="E156" s="11">
        <f t="shared" si="39"/>
        <v>1.0280599903241372</v>
      </c>
      <c r="F156" s="11">
        <f t="shared" si="39"/>
        <v>3.8809387521465455</v>
      </c>
      <c r="G156" s="11">
        <f t="shared" si="39"/>
        <v>0.5494505494505475</v>
      </c>
      <c r="H156" s="11">
        <f t="shared" si="39"/>
        <v>2.6312656268603574</v>
      </c>
      <c r="I156" s="11">
        <f t="shared" si="39"/>
        <v>1.900773195876293</v>
      </c>
      <c r="J156" s="11">
        <f t="shared" si="39"/>
        <v>1.0012674271229205</v>
      </c>
      <c r="K156" s="11">
        <f t="shared" si="39"/>
        <v>2.0063839489284252</v>
      </c>
      <c r="L156" s="11">
        <f t="shared" si="39"/>
        <v>1.2203298913772365</v>
      </c>
    </row>
    <row r="157" spans="1:12" x14ac:dyDescent="0.2">
      <c r="A157" s="13" t="str">
        <f t="shared" si="33"/>
        <v>2003 Q4</v>
      </c>
      <c r="B157" s="11">
        <f t="shared" ref="B157:L157" si="40">(B45/B44-1)*100</f>
        <v>-11.092887212290192</v>
      </c>
      <c r="C157" s="11">
        <f t="shared" si="40"/>
        <v>0.50511124473839875</v>
      </c>
      <c r="D157" s="11">
        <f t="shared" si="40"/>
        <v>0.47754521438732045</v>
      </c>
      <c r="E157" s="11">
        <f t="shared" si="40"/>
        <v>-0.27535017359032743</v>
      </c>
      <c r="F157" s="11">
        <f t="shared" si="40"/>
        <v>-1.9396076702666853</v>
      </c>
      <c r="G157" s="11">
        <f t="shared" si="40"/>
        <v>6.9867291178766555</v>
      </c>
      <c r="H157" s="11">
        <f t="shared" si="40"/>
        <v>8.1206496519703464E-2</v>
      </c>
      <c r="I157" s="11">
        <f t="shared" si="40"/>
        <v>2.8928232690483835</v>
      </c>
      <c r="J157" s="11">
        <f t="shared" si="40"/>
        <v>1.794453507340954</v>
      </c>
      <c r="K157" s="11">
        <f t="shared" si="40"/>
        <v>0.36879749664728845</v>
      </c>
      <c r="L157" s="11">
        <f t="shared" si="40"/>
        <v>0.84790673025967322</v>
      </c>
    </row>
    <row r="158" spans="1:12" x14ac:dyDescent="0.2">
      <c r="A158" s="13" t="str">
        <f t="shared" si="33"/>
        <v>2004 Q1</v>
      </c>
      <c r="B158" s="11">
        <f t="shared" ref="B158:L158" si="41">(B46/B45-1)*100</f>
        <v>-54.144631656622799</v>
      </c>
      <c r="C158" s="11">
        <f t="shared" si="41"/>
        <v>1.4359219815723412</v>
      </c>
      <c r="D158" s="11">
        <f t="shared" si="41"/>
        <v>0.98088785519263588</v>
      </c>
      <c r="E158" s="11">
        <f t="shared" si="41"/>
        <v>1.9687875150059986</v>
      </c>
      <c r="F158" s="11">
        <f t="shared" si="41"/>
        <v>-3.5625983367048808</v>
      </c>
      <c r="G158" s="11">
        <f t="shared" si="41"/>
        <v>0.2553812477198214</v>
      </c>
      <c r="H158" s="11">
        <f t="shared" si="41"/>
        <v>2.7587805726208448</v>
      </c>
      <c r="I158" s="11">
        <f t="shared" si="41"/>
        <v>0.61453372253801319</v>
      </c>
      <c r="J158" s="11">
        <f t="shared" si="41"/>
        <v>1.4546351084812503</v>
      </c>
      <c r="K158" s="11">
        <f t="shared" si="41"/>
        <v>0.59013472887206042</v>
      </c>
      <c r="L158" s="11">
        <f t="shared" si="41"/>
        <v>0.61744613767735768</v>
      </c>
    </row>
    <row r="159" spans="1:12" x14ac:dyDescent="0.2">
      <c r="A159" s="13" t="str">
        <f t="shared" si="33"/>
        <v>2004 Q2</v>
      </c>
      <c r="B159" s="11">
        <f t="shared" ref="B159:L159" si="42">(B47/B46-1)*100</f>
        <v>93.750838138661678</v>
      </c>
      <c r="C159" s="11">
        <f t="shared" si="42"/>
        <v>-7.0779756989503007E-2</v>
      </c>
      <c r="D159" s="11">
        <f t="shared" si="42"/>
        <v>-3.1544161826557282</v>
      </c>
      <c r="E159" s="11">
        <f t="shared" si="42"/>
        <v>-5.8865081233805405E-2</v>
      </c>
      <c r="F159" s="11">
        <f t="shared" si="42"/>
        <v>2.097657615662496</v>
      </c>
      <c r="G159" s="11">
        <f t="shared" si="42"/>
        <v>-0.4366812227074246</v>
      </c>
      <c r="H159" s="11">
        <f t="shared" si="42"/>
        <v>0.58657642413986189</v>
      </c>
      <c r="I159" s="11">
        <f t="shared" si="42"/>
        <v>0.96197892808063123</v>
      </c>
      <c r="J159" s="11">
        <f t="shared" si="42"/>
        <v>1.5431348724179728</v>
      </c>
      <c r="K159" s="11">
        <f t="shared" si="42"/>
        <v>2.7119769758689349</v>
      </c>
      <c r="L159" s="11">
        <f t="shared" si="42"/>
        <v>7.8339208774003133E-2</v>
      </c>
    </row>
    <row r="160" spans="1:12" x14ac:dyDescent="0.2">
      <c r="A160" s="13" t="str">
        <f t="shared" si="33"/>
        <v>2004 Q3</v>
      </c>
      <c r="B160" s="11">
        <f t="shared" ref="B160:L160" si="43">(B48/B47-1)*100</f>
        <v>8.4440753045404335</v>
      </c>
      <c r="C160" s="11">
        <f t="shared" si="43"/>
        <v>-1.5228426395939021</v>
      </c>
      <c r="D160" s="11">
        <f t="shared" si="43"/>
        <v>-1.0650398097404423</v>
      </c>
      <c r="E160" s="11">
        <f t="shared" si="43"/>
        <v>0.47119802096831087</v>
      </c>
      <c r="F160" s="11">
        <f t="shared" si="43"/>
        <v>2.6823421983791729</v>
      </c>
      <c r="G160" s="11">
        <f t="shared" si="43"/>
        <v>5.2631578947368363</v>
      </c>
      <c r="H160" s="11">
        <f t="shared" si="43"/>
        <v>3.4092183469776716</v>
      </c>
      <c r="I160" s="11">
        <f t="shared" si="43"/>
        <v>0.81669691470054318</v>
      </c>
      <c r="J160" s="11">
        <f t="shared" si="43"/>
        <v>0.83762115591718977</v>
      </c>
      <c r="K160" s="11">
        <f t="shared" si="43"/>
        <v>-4.6017889858821048</v>
      </c>
      <c r="L160" s="11">
        <f t="shared" si="43"/>
        <v>0.36529680365295913</v>
      </c>
    </row>
    <row r="161" spans="1:12" x14ac:dyDescent="0.2">
      <c r="A161" s="13" t="str">
        <f t="shared" si="33"/>
        <v>2004 Q4</v>
      </c>
      <c r="B161" s="11">
        <f t="shared" ref="B161:L161" si="44">(B49/B48-1)*100</f>
        <v>-5.814398774572382</v>
      </c>
      <c r="C161" s="11">
        <f t="shared" si="44"/>
        <v>1.2107408295372935</v>
      </c>
      <c r="D161" s="11">
        <f t="shared" si="44"/>
        <v>-0.43896321070234778</v>
      </c>
      <c r="E161" s="11">
        <f t="shared" si="44"/>
        <v>0.48071286200022101</v>
      </c>
      <c r="F161" s="11">
        <f t="shared" si="44"/>
        <v>0.41129390840373148</v>
      </c>
      <c r="G161" s="11">
        <f t="shared" si="44"/>
        <v>4.7916666666666607</v>
      </c>
      <c r="H161" s="11">
        <f t="shared" si="44"/>
        <v>1.4315150200629123</v>
      </c>
      <c r="I161" s="11">
        <f t="shared" si="44"/>
        <v>-0.60006000600059117</v>
      </c>
      <c r="J161" s="11">
        <f t="shared" si="44"/>
        <v>-3.0971876112495522</v>
      </c>
      <c r="K161" s="11">
        <f t="shared" si="44"/>
        <v>0.30501581563489033</v>
      </c>
      <c r="L161" s="11">
        <f t="shared" si="44"/>
        <v>0.55894969452747745</v>
      </c>
    </row>
    <row r="162" spans="1:12" x14ac:dyDescent="0.2">
      <c r="A162" s="13" t="str">
        <f t="shared" si="33"/>
        <v>2005 Q1</v>
      </c>
      <c r="B162" s="11">
        <f t="shared" ref="B162:L162" si="45">(B50/B49-1)*100</f>
        <v>-42.102053262858306</v>
      </c>
      <c r="C162" s="11">
        <f t="shared" si="45"/>
        <v>-0.1895060997275988</v>
      </c>
      <c r="D162" s="11">
        <f t="shared" si="45"/>
        <v>2.1100146966197775</v>
      </c>
      <c r="E162" s="11">
        <f t="shared" si="45"/>
        <v>1.5635939323220605</v>
      </c>
      <c r="F162" s="11">
        <f t="shared" si="45"/>
        <v>-6.2548433521532054</v>
      </c>
      <c r="G162" s="11">
        <f t="shared" si="45"/>
        <v>-1.9880715705765439</v>
      </c>
      <c r="H162" s="11">
        <f t="shared" si="45"/>
        <v>-0.79118999251576172</v>
      </c>
      <c r="I162" s="11">
        <f t="shared" si="45"/>
        <v>0.48294597041955711</v>
      </c>
      <c r="J162" s="11">
        <f t="shared" si="45"/>
        <v>3.2451628704384117</v>
      </c>
      <c r="K162" s="11">
        <f t="shared" si="45"/>
        <v>2.3876562675976931</v>
      </c>
      <c r="L162" s="11">
        <f t="shared" si="45"/>
        <v>0.46535677352637084</v>
      </c>
    </row>
    <row r="163" spans="1:12" x14ac:dyDescent="0.2">
      <c r="A163" s="13" t="str">
        <f t="shared" si="33"/>
        <v>2005 Q2</v>
      </c>
      <c r="B163" s="11">
        <f t="shared" ref="B163:L163" si="46">(B51/B50-1)*100</f>
        <v>63.75234082397003</v>
      </c>
      <c r="C163" s="11">
        <f t="shared" si="46"/>
        <v>1.7206597840275339</v>
      </c>
      <c r="D163" s="11">
        <f t="shared" si="46"/>
        <v>0.32898118638842178</v>
      </c>
      <c r="E163" s="11">
        <f t="shared" si="46"/>
        <v>1.3327205882352811</v>
      </c>
      <c r="F163" s="11">
        <f t="shared" si="46"/>
        <v>4.0387340576287123</v>
      </c>
      <c r="G163" s="11">
        <f t="shared" si="46"/>
        <v>1.8593644354293559</v>
      </c>
      <c r="H163" s="11">
        <f t="shared" si="46"/>
        <v>3.9659446060997805</v>
      </c>
      <c r="I163" s="11">
        <f t="shared" si="46"/>
        <v>1.0213277260438636</v>
      </c>
      <c r="J163" s="11">
        <f t="shared" si="46"/>
        <v>2.5856956470169612</v>
      </c>
      <c r="K163" s="11">
        <f t="shared" si="46"/>
        <v>4.0039599604003939</v>
      </c>
      <c r="L163" s="11">
        <f t="shared" si="46"/>
        <v>1.4668039114770881</v>
      </c>
    </row>
    <row r="164" spans="1:12" x14ac:dyDescent="0.2">
      <c r="A164" s="13" t="str">
        <f t="shared" si="33"/>
        <v>2005 Q3</v>
      </c>
      <c r="B164" s="11">
        <f t="shared" ref="B164:L164" si="47">(B52/B51-1)*100</f>
        <v>3.8238867843613633</v>
      </c>
      <c r="C164" s="11">
        <f t="shared" si="47"/>
        <v>0.5016332244517141</v>
      </c>
      <c r="D164" s="11">
        <f t="shared" si="47"/>
        <v>-1.4653140690644606</v>
      </c>
      <c r="E164" s="11">
        <f t="shared" si="47"/>
        <v>1.2131519274376279</v>
      </c>
      <c r="F164" s="11">
        <f t="shared" si="47"/>
        <v>2.5766174801362229</v>
      </c>
      <c r="G164" s="11">
        <f t="shared" si="47"/>
        <v>5.5094590109525443</v>
      </c>
      <c r="H164" s="11">
        <f t="shared" si="47"/>
        <v>2.3426972115683675</v>
      </c>
      <c r="I164" s="11">
        <f t="shared" si="47"/>
        <v>2.8397264347308937</v>
      </c>
      <c r="J164" s="11">
        <f t="shared" si="47"/>
        <v>2.0233553011908878</v>
      </c>
      <c r="K164" s="11">
        <f t="shared" si="47"/>
        <v>0.16922263352723288</v>
      </c>
      <c r="L164" s="11">
        <f t="shared" si="47"/>
        <v>0.91301039817397456</v>
      </c>
    </row>
    <row r="165" spans="1:12" x14ac:dyDescent="0.2">
      <c r="A165" s="13" t="str">
        <f t="shared" si="33"/>
        <v>2005 Q4</v>
      </c>
      <c r="B165" s="11">
        <f t="shared" ref="B165:L165" si="48">(B53/B52-1)*100</f>
        <v>-15.282940933498546</v>
      </c>
      <c r="C165" s="11">
        <f t="shared" si="48"/>
        <v>1.2071967498548997</v>
      </c>
      <c r="D165" s="11">
        <f t="shared" si="48"/>
        <v>-0.27038269550747618</v>
      </c>
      <c r="E165" s="11">
        <f t="shared" si="48"/>
        <v>2.1955864232104938</v>
      </c>
      <c r="F165" s="11">
        <f t="shared" si="48"/>
        <v>1.2614805798384365</v>
      </c>
      <c r="G165" s="11">
        <f t="shared" si="48"/>
        <v>6.8260459263919548</v>
      </c>
      <c r="H165" s="11">
        <f t="shared" si="48"/>
        <v>0.93183429555352415</v>
      </c>
      <c r="I165" s="11">
        <f t="shared" si="48"/>
        <v>4.7997686858464617</v>
      </c>
      <c r="J165" s="11">
        <f t="shared" si="48"/>
        <v>2.0172257479601052</v>
      </c>
      <c r="K165" s="11">
        <f t="shared" si="48"/>
        <v>4.2128603104212958</v>
      </c>
      <c r="L165" s="11">
        <f t="shared" si="48"/>
        <v>1.8848957024377944</v>
      </c>
    </row>
    <row r="166" spans="1:12" x14ac:dyDescent="0.2">
      <c r="A166" s="13" t="str">
        <f t="shared" si="33"/>
        <v>2006 Q1</v>
      </c>
      <c r="B166" s="11">
        <f t="shared" ref="B166:L166" si="49">(B54/B53-1)*100</f>
        <v>-35.494880546075095</v>
      </c>
      <c r="C166" s="11">
        <f t="shared" si="49"/>
        <v>2.5117559353136754</v>
      </c>
      <c r="D166" s="11">
        <f t="shared" si="49"/>
        <v>0.54223149113659108</v>
      </c>
      <c r="E166" s="11">
        <f t="shared" si="49"/>
        <v>1.8086155869779574</v>
      </c>
      <c r="F166" s="11">
        <f t="shared" si="49"/>
        <v>-4.3711069828434095</v>
      </c>
      <c r="G166" s="11">
        <f t="shared" si="49"/>
        <v>-4.5641931684334613</v>
      </c>
      <c r="H166" s="11">
        <f t="shared" si="49"/>
        <v>1.2644254892122397</v>
      </c>
      <c r="I166" s="11">
        <f t="shared" si="49"/>
        <v>6.8975031038776002E-2</v>
      </c>
      <c r="J166" s="11">
        <f t="shared" si="49"/>
        <v>-1.0553210397689416</v>
      </c>
      <c r="K166" s="11">
        <f t="shared" si="49"/>
        <v>-4.7416413373860262</v>
      </c>
      <c r="L166" s="11">
        <f t="shared" si="49"/>
        <v>0.80167735569809384</v>
      </c>
    </row>
    <row r="167" spans="1:12" x14ac:dyDescent="0.2">
      <c r="A167" s="13" t="str">
        <f t="shared" si="33"/>
        <v>2006 Q2</v>
      </c>
      <c r="B167" s="11">
        <f t="shared" ref="B167:L167" si="50">(B55/B54-1)*100</f>
        <v>57.608969513731424</v>
      </c>
      <c r="C167" s="11">
        <f t="shared" si="50"/>
        <v>1.7117923472812713</v>
      </c>
      <c r="D167" s="11">
        <f t="shared" si="50"/>
        <v>0.22816842978634622</v>
      </c>
      <c r="E167" s="11">
        <f t="shared" si="50"/>
        <v>-0.20456503014641969</v>
      </c>
      <c r="F167" s="11">
        <f t="shared" si="50"/>
        <v>8.0333676151296949</v>
      </c>
      <c r="G167" s="11">
        <f t="shared" si="50"/>
        <v>-1.5118790496760126</v>
      </c>
      <c r="H167" s="11">
        <f t="shared" si="50"/>
        <v>-0.89188385690218697</v>
      </c>
      <c r="I167" s="11">
        <f t="shared" si="50"/>
        <v>0.5100634132892079</v>
      </c>
      <c r="J167" s="11">
        <f t="shared" si="50"/>
        <v>-0.67362748400133787</v>
      </c>
      <c r="K167" s="11">
        <f t="shared" si="50"/>
        <v>1.2125079770261671</v>
      </c>
      <c r="L167" s="11">
        <f t="shared" si="50"/>
        <v>0.25694359476324813</v>
      </c>
    </row>
    <row r="168" spans="1:12" x14ac:dyDescent="0.2">
      <c r="A168" s="13" t="str">
        <f t="shared" si="33"/>
        <v>2006 Q3</v>
      </c>
      <c r="B168" s="11">
        <f t="shared" ref="B168:L168" si="51">(B56/B55-1)*100</f>
        <v>14.683078890576295</v>
      </c>
      <c r="C168" s="11">
        <f t="shared" si="51"/>
        <v>0.80299197008031342</v>
      </c>
      <c r="D168" s="11">
        <f t="shared" si="51"/>
        <v>-0.10347682119205004</v>
      </c>
      <c r="E168" s="11">
        <f t="shared" si="51"/>
        <v>-0.66889632107023367</v>
      </c>
      <c r="F168" s="11">
        <f t="shared" si="51"/>
        <v>0.78273746562300683</v>
      </c>
      <c r="G168" s="11">
        <f t="shared" si="51"/>
        <v>2.4436090225564033</v>
      </c>
      <c r="H168" s="11">
        <f t="shared" si="51"/>
        <v>-6.9993000699941632E-2</v>
      </c>
      <c r="I168" s="11">
        <f t="shared" si="51"/>
        <v>0.37031957207518396</v>
      </c>
      <c r="J168" s="11">
        <f t="shared" si="51"/>
        <v>-1.2998756640669185</v>
      </c>
      <c r="K168" s="11">
        <f t="shared" si="51"/>
        <v>-1.1034047919293744</v>
      </c>
      <c r="L168" s="11">
        <f t="shared" si="51"/>
        <v>0.17085672443251099</v>
      </c>
    </row>
    <row r="169" spans="1:12" x14ac:dyDescent="0.2">
      <c r="A169" s="13" t="str">
        <f t="shared" si="33"/>
        <v>2006 Q4</v>
      </c>
      <c r="B169" s="11">
        <f t="shared" ref="B169:L169" si="52">(B57/B56-1)*100</f>
        <v>-12.419849456370224</v>
      </c>
      <c r="C169" s="11">
        <f t="shared" si="52"/>
        <v>0.36010475774770345</v>
      </c>
      <c r="D169" s="11">
        <f t="shared" si="52"/>
        <v>1.4812512948000789</v>
      </c>
      <c r="E169" s="11">
        <f t="shared" si="52"/>
        <v>-0.42359074617137615</v>
      </c>
      <c r="F169" s="11">
        <f t="shared" si="52"/>
        <v>-2.5923593618807694</v>
      </c>
      <c r="G169" s="11">
        <f t="shared" si="52"/>
        <v>7.7981651376146655</v>
      </c>
      <c r="H169" s="11">
        <f t="shared" si="52"/>
        <v>2.3514108465079175</v>
      </c>
      <c r="I169" s="11">
        <f t="shared" si="52"/>
        <v>0.69691172451489258</v>
      </c>
      <c r="J169" s="11">
        <f t="shared" si="52"/>
        <v>-1.2482821804855604</v>
      </c>
      <c r="K169" s="11">
        <f t="shared" si="52"/>
        <v>1.508872595898425</v>
      </c>
      <c r="L169" s="11">
        <f t="shared" si="52"/>
        <v>0.51169590643274088</v>
      </c>
    </row>
    <row r="170" spans="1:12" x14ac:dyDescent="0.2">
      <c r="A170" s="13" t="str">
        <f t="shared" si="33"/>
        <v>2007 Q1</v>
      </c>
      <c r="B170" s="11">
        <f t="shared" ref="B170:L170" si="53">(B58/B57-1)*100</f>
        <v>-38.795161547031675</v>
      </c>
      <c r="C170" s="11">
        <f t="shared" si="53"/>
        <v>-0.61976731542893182</v>
      </c>
      <c r="D170" s="11">
        <f t="shared" si="53"/>
        <v>0.8880269470246116</v>
      </c>
      <c r="E170" s="11">
        <f t="shared" si="53"/>
        <v>0.63263525305410351</v>
      </c>
      <c r="F170" s="11">
        <f t="shared" si="53"/>
        <v>-4.9563624609417207</v>
      </c>
      <c r="G170" s="11">
        <f t="shared" si="53"/>
        <v>-0.70921985815602939</v>
      </c>
      <c r="H170" s="11">
        <f t="shared" si="53"/>
        <v>4.1841822270016538</v>
      </c>
      <c r="I170" s="11">
        <f t="shared" si="53"/>
        <v>1.4655991314968198</v>
      </c>
      <c r="J170" s="11">
        <f t="shared" si="53"/>
        <v>0.56824770961381166</v>
      </c>
      <c r="K170" s="11">
        <f t="shared" si="53"/>
        <v>-6.2702815869360329</v>
      </c>
      <c r="L170" s="11">
        <f t="shared" si="53"/>
        <v>0.80000000000000071</v>
      </c>
    </row>
    <row r="171" spans="1:12" x14ac:dyDescent="0.2">
      <c r="A171" s="13" t="str">
        <f t="shared" si="33"/>
        <v>2007 Q2</v>
      </c>
      <c r="B171" s="11">
        <f t="shared" ref="B171:L171" si="54">(B59/B58-1)*100</f>
        <v>61.903523599011834</v>
      </c>
      <c r="C171" s="11">
        <f t="shared" si="54"/>
        <v>-0.1094091903720007</v>
      </c>
      <c r="D171" s="11">
        <f t="shared" si="54"/>
        <v>-0.99150141643059575</v>
      </c>
      <c r="E171" s="11">
        <f t="shared" si="54"/>
        <v>-0.52026880554953969</v>
      </c>
      <c r="F171" s="11">
        <f t="shared" si="54"/>
        <v>5.0787892529191803</v>
      </c>
      <c r="G171" s="11">
        <f t="shared" si="54"/>
        <v>3.7714285714285811</v>
      </c>
      <c r="H171" s="11">
        <f t="shared" si="54"/>
        <v>5.8834568828000533</v>
      </c>
      <c r="I171" s="11">
        <f t="shared" si="54"/>
        <v>0.62859435602513614</v>
      </c>
      <c r="J171" s="11">
        <f t="shared" si="54"/>
        <v>1.2569188191881908</v>
      </c>
      <c r="K171" s="11">
        <f t="shared" si="54"/>
        <v>1.1279874916238386</v>
      </c>
      <c r="L171" s="11">
        <f t="shared" si="54"/>
        <v>1.1063011063010997</v>
      </c>
    </row>
    <row r="172" spans="1:12" x14ac:dyDescent="0.2">
      <c r="A172" s="13" t="str">
        <f t="shared" si="33"/>
        <v>2007 Q3</v>
      </c>
      <c r="B172" s="11">
        <f t="shared" ref="B172:L172" si="55">(B60/B59-1)*100</f>
        <v>5.4930934789592101</v>
      </c>
      <c r="C172" s="11">
        <f t="shared" si="55"/>
        <v>-0.38335158817085491</v>
      </c>
      <c r="D172" s="11">
        <f t="shared" si="55"/>
        <v>-2.2583282239934555</v>
      </c>
      <c r="E172" s="11">
        <f t="shared" si="55"/>
        <v>1.1331444759206777</v>
      </c>
      <c r="F172" s="11">
        <f t="shared" si="55"/>
        <v>3.8839141223433016</v>
      </c>
      <c r="G172" s="11">
        <f t="shared" si="55"/>
        <v>2.7808370044052788</v>
      </c>
      <c r="H172" s="11">
        <f t="shared" si="55"/>
        <v>4.9273307337823535</v>
      </c>
      <c r="I172" s="11">
        <f t="shared" si="55"/>
        <v>1.7278043593833114</v>
      </c>
      <c r="J172" s="11">
        <f t="shared" si="55"/>
        <v>1.3210340507914697</v>
      </c>
      <c r="K172" s="11">
        <f t="shared" si="55"/>
        <v>1.1154058531198219</v>
      </c>
      <c r="L172" s="11">
        <f t="shared" si="55"/>
        <v>0.92768791627022562</v>
      </c>
    </row>
    <row r="173" spans="1:12" x14ac:dyDescent="0.2">
      <c r="A173" s="13" t="str">
        <f t="shared" si="33"/>
        <v>2007 Q4</v>
      </c>
      <c r="B173" s="11">
        <f t="shared" ref="B173:L173" si="56">(B61/B60-1)*100</f>
        <v>-11.457064555420226</v>
      </c>
      <c r="C173" s="11">
        <f t="shared" si="56"/>
        <v>0.58273776800439325</v>
      </c>
      <c r="D173" s="11">
        <f t="shared" si="56"/>
        <v>0.14636696288552464</v>
      </c>
      <c r="E173" s="11">
        <f t="shared" si="56"/>
        <v>0.45248868778280382</v>
      </c>
      <c r="F173" s="11">
        <f t="shared" si="56"/>
        <v>-0.43618236577006586</v>
      </c>
      <c r="G173" s="11">
        <f t="shared" si="56"/>
        <v>6.536297883739639</v>
      </c>
      <c r="H173" s="11">
        <f t="shared" si="56"/>
        <v>3.1925675675675613</v>
      </c>
      <c r="I173" s="11">
        <f t="shared" si="56"/>
        <v>0.23517115233864239</v>
      </c>
      <c r="J173" s="11">
        <f t="shared" si="56"/>
        <v>1.0340564235135519</v>
      </c>
      <c r="K173" s="11">
        <f t="shared" si="56"/>
        <v>7.0117955439056301</v>
      </c>
      <c r="L173" s="11">
        <f t="shared" si="56"/>
        <v>0.98986566108885121</v>
      </c>
    </row>
    <row r="174" spans="1:12" x14ac:dyDescent="0.2">
      <c r="A174" s="13" t="str">
        <f t="shared" si="33"/>
        <v>2008 Q1</v>
      </c>
      <c r="B174" s="11">
        <f t="shared" ref="B174:L174" si="57">(B62/B61-1)*100</f>
        <v>-32.146848938182451</v>
      </c>
      <c r="C174" s="11">
        <f t="shared" si="57"/>
        <v>1.5959772627896829</v>
      </c>
      <c r="D174" s="11">
        <f t="shared" si="57"/>
        <v>-0.1148345338761847</v>
      </c>
      <c r="E174" s="11">
        <f t="shared" si="57"/>
        <v>1.1046761046761056</v>
      </c>
      <c r="F174" s="11">
        <f t="shared" si="57"/>
        <v>-1.9818504224470734</v>
      </c>
      <c r="G174" s="11">
        <f t="shared" si="57"/>
        <v>-1.3075182298214805</v>
      </c>
      <c r="H174" s="11">
        <f t="shared" si="57"/>
        <v>-6.3922082173841872</v>
      </c>
      <c r="I174" s="11">
        <f t="shared" si="57"/>
        <v>2.1376433785192939</v>
      </c>
      <c r="J174" s="11">
        <f t="shared" si="57"/>
        <v>2.4363110468350158</v>
      </c>
      <c r="K174" s="11">
        <f t="shared" si="57"/>
        <v>-3.2251479893856017</v>
      </c>
      <c r="L174" s="11">
        <f t="shared" si="57"/>
        <v>0.56009334889148832</v>
      </c>
    </row>
    <row r="175" spans="1:12" x14ac:dyDescent="0.2">
      <c r="A175" s="13" t="str">
        <f t="shared" si="33"/>
        <v>2008 Q2</v>
      </c>
      <c r="B175" s="11">
        <f t="shared" ref="B175:L175" si="58">(B63/B62-1)*100</f>
        <v>46.14799797263052</v>
      </c>
      <c r="C175" s="11">
        <f t="shared" si="58"/>
        <v>-0.60253927264902751</v>
      </c>
      <c r="D175" s="11">
        <f t="shared" si="58"/>
        <v>-2.0589464882943331</v>
      </c>
      <c r="E175" s="11">
        <f t="shared" si="58"/>
        <v>-0.84862628619921665</v>
      </c>
      <c r="F175" s="11">
        <f t="shared" si="58"/>
        <v>4.2673193572416723</v>
      </c>
      <c r="G175" s="11">
        <f t="shared" si="58"/>
        <v>2.1146496815286575</v>
      </c>
      <c r="H175" s="11">
        <f t="shared" si="58"/>
        <v>-1.2678149864475019</v>
      </c>
      <c r="I175" s="11">
        <f t="shared" si="58"/>
        <v>-1.3654925982644173</v>
      </c>
      <c r="J175" s="11">
        <f t="shared" si="58"/>
        <v>-1.6181581233709719</v>
      </c>
      <c r="K175" s="11">
        <f t="shared" si="58"/>
        <v>0.45349082472052604</v>
      </c>
      <c r="L175" s="11">
        <f t="shared" si="58"/>
        <v>-0.61499187746577588</v>
      </c>
    </row>
    <row r="176" spans="1:12" x14ac:dyDescent="0.2">
      <c r="A176" s="13" t="str">
        <f t="shared" si="33"/>
        <v>2008 Q3</v>
      </c>
      <c r="B176" s="11">
        <f t="shared" ref="B176:L176" si="59">(B64/B63-1)*100</f>
        <v>11.799895959771089</v>
      </c>
      <c r="C176" s="11">
        <f t="shared" si="59"/>
        <v>-1.1257848019051608</v>
      </c>
      <c r="D176" s="11">
        <f t="shared" si="59"/>
        <v>-3.4894888485753839</v>
      </c>
      <c r="E176" s="11">
        <f t="shared" si="59"/>
        <v>-4.279447951214288</v>
      </c>
      <c r="F176" s="11">
        <f t="shared" si="59"/>
        <v>-1.8269034496836145</v>
      </c>
      <c r="G176" s="11">
        <f t="shared" si="59"/>
        <v>1.1227544910179743</v>
      </c>
      <c r="H176" s="11">
        <f t="shared" si="59"/>
        <v>-7.9702444208296086E-2</v>
      </c>
      <c r="I176" s="11">
        <f t="shared" si="59"/>
        <v>-1.8760512356061576</v>
      </c>
      <c r="J176" s="11">
        <f t="shared" si="59"/>
        <v>-3.4661662435147345</v>
      </c>
      <c r="K176" s="11">
        <f t="shared" si="59"/>
        <v>-3.4540682414698209</v>
      </c>
      <c r="L176" s="11">
        <f t="shared" si="59"/>
        <v>-1.8680677174547689</v>
      </c>
    </row>
    <row r="177" spans="1:12" x14ac:dyDescent="0.2">
      <c r="A177" s="13" t="str">
        <f t="shared" si="33"/>
        <v>2008 Q4</v>
      </c>
      <c r="B177" s="11">
        <f t="shared" ref="B177:L177" si="60">(B65/B64-1)*100</f>
        <v>-6.7545560294687839</v>
      </c>
      <c r="C177" s="11">
        <f t="shared" si="60"/>
        <v>-4.2369170133566891</v>
      </c>
      <c r="D177" s="11">
        <f t="shared" si="60"/>
        <v>-6.3025210084033612</v>
      </c>
      <c r="E177" s="11">
        <f t="shared" si="60"/>
        <v>-5.4766960992511553</v>
      </c>
      <c r="F177" s="11">
        <f t="shared" si="60"/>
        <v>-6.934192743528433</v>
      </c>
      <c r="G177" s="11">
        <f t="shared" si="60"/>
        <v>8.6602516654330053</v>
      </c>
      <c r="H177" s="11">
        <f t="shared" si="60"/>
        <v>3.2969954799255463</v>
      </c>
      <c r="I177" s="11">
        <f t="shared" si="60"/>
        <v>-1.3317510548523259</v>
      </c>
      <c r="J177" s="11">
        <f t="shared" si="60"/>
        <v>-1.3036020583190422</v>
      </c>
      <c r="K177" s="11">
        <f t="shared" si="60"/>
        <v>-4.3279686820356549</v>
      </c>
      <c r="L177" s="11">
        <f t="shared" si="60"/>
        <v>-2.034503271861976</v>
      </c>
    </row>
    <row r="178" spans="1:12" x14ac:dyDescent="0.2">
      <c r="A178" s="13" t="str">
        <f t="shared" si="33"/>
        <v>2009 Q1</v>
      </c>
      <c r="B178" s="11">
        <f t="shared" ref="B178:L178" si="61">(B66/B65-1)*100</f>
        <v>-32.010978043912175</v>
      </c>
      <c r="C178" s="11">
        <f t="shared" si="61"/>
        <v>-4.4929690179490001</v>
      </c>
      <c r="D178" s="11">
        <f t="shared" si="61"/>
        <v>-7.3282983242860418</v>
      </c>
      <c r="E178" s="11">
        <f t="shared" si="61"/>
        <v>-3.1689724488589199</v>
      </c>
      <c r="F178" s="11">
        <f t="shared" si="61"/>
        <v>-9.059428060768548</v>
      </c>
      <c r="G178" s="11">
        <f t="shared" si="61"/>
        <v>-4.2234332425068128</v>
      </c>
      <c r="H178" s="11">
        <f t="shared" si="61"/>
        <v>-1.4843414843414893</v>
      </c>
      <c r="I178" s="11">
        <f t="shared" si="61"/>
        <v>-1.5100895362822331</v>
      </c>
      <c r="J178" s="11">
        <f t="shared" si="61"/>
        <v>-1.4946124435175623</v>
      </c>
      <c r="K178" s="11">
        <f t="shared" si="61"/>
        <v>0.89793134803364261</v>
      </c>
      <c r="L178" s="11">
        <f t="shared" si="61"/>
        <v>-2.4653874180228352</v>
      </c>
    </row>
    <row r="179" spans="1:12" x14ac:dyDescent="0.2">
      <c r="A179" s="13" t="str">
        <f t="shared" si="33"/>
        <v>2009 Q2</v>
      </c>
      <c r="B179" s="11">
        <f t="shared" ref="B179:L179" si="62">(B67/B66-1)*100</f>
        <v>44.391437308868518</v>
      </c>
      <c r="C179" s="11">
        <f t="shared" si="62"/>
        <v>0.74215944457742822</v>
      </c>
      <c r="D179" s="11">
        <f t="shared" si="62"/>
        <v>-1.3752705972239876</v>
      </c>
      <c r="E179" s="11">
        <f t="shared" si="62"/>
        <v>-1.3432653559653174</v>
      </c>
      <c r="F179" s="11">
        <f t="shared" si="62"/>
        <v>-0.65102567252180998</v>
      </c>
      <c r="G179" s="11">
        <f t="shared" si="62"/>
        <v>-0.9957325746799417</v>
      </c>
      <c r="H179" s="11">
        <f t="shared" si="62"/>
        <v>-3.4662950705451889</v>
      </c>
      <c r="I179" s="11">
        <f t="shared" si="62"/>
        <v>1.5603799185888612</v>
      </c>
      <c r="J179" s="11">
        <f t="shared" si="62"/>
        <v>2.9992942836979397</v>
      </c>
      <c r="K179" s="11">
        <f t="shared" si="62"/>
        <v>-2.9739776951672847</v>
      </c>
      <c r="L179" s="11">
        <f t="shared" si="62"/>
        <v>-0.82181546507283931</v>
      </c>
    </row>
    <row r="180" spans="1:12" x14ac:dyDescent="0.2">
      <c r="A180" s="13" t="str">
        <f t="shared" si="33"/>
        <v>2009 Q3</v>
      </c>
      <c r="B180" s="11">
        <f t="shared" ref="B180:L180" si="63">(B68/B67-1)*100</f>
        <v>4.8288715689596584</v>
      </c>
      <c r="C180" s="11">
        <f t="shared" si="63"/>
        <v>-0.42775665399239493</v>
      </c>
      <c r="D180" s="11">
        <f t="shared" si="63"/>
        <v>1.7559715945771437</v>
      </c>
      <c r="E180" s="11">
        <f t="shared" si="63"/>
        <v>0.39608862482980456</v>
      </c>
      <c r="F180" s="11">
        <f t="shared" si="63"/>
        <v>7.0722057368941549</v>
      </c>
      <c r="G180" s="11">
        <f t="shared" si="63"/>
        <v>0.98180076628353596</v>
      </c>
      <c r="H180" s="11">
        <f t="shared" si="63"/>
        <v>-3.0133525802959249</v>
      </c>
      <c r="I180" s="11">
        <f t="shared" si="63"/>
        <v>-0.1870407481629921</v>
      </c>
      <c r="J180" s="11">
        <f t="shared" si="63"/>
        <v>6.2121731186479456</v>
      </c>
      <c r="K180" s="11">
        <f t="shared" si="63"/>
        <v>-3.4831069313834284E-2</v>
      </c>
      <c r="L180" s="11">
        <f t="shared" si="63"/>
        <v>0.1004394224733085</v>
      </c>
    </row>
    <row r="181" spans="1:12" x14ac:dyDescent="0.2">
      <c r="A181" s="13" t="str">
        <f t="shared" si="33"/>
        <v>2009 Q4</v>
      </c>
      <c r="B181" s="11">
        <f t="shared" ref="B181:L181" si="64">(B69/B68-1)*100</f>
        <v>-12.849523193793432</v>
      </c>
      <c r="C181" s="11">
        <f t="shared" si="64"/>
        <v>0.83532219570405797</v>
      </c>
      <c r="D181" s="11">
        <f t="shared" si="64"/>
        <v>-1.1419870574800206</v>
      </c>
      <c r="E181" s="11">
        <f t="shared" si="64"/>
        <v>3.6986808038466323</v>
      </c>
      <c r="F181" s="11">
        <f t="shared" si="64"/>
        <v>1.5357967667436689</v>
      </c>
      <c r="G181" s="11">
        <f t="shared" si="64"/>
        <v>10.220535926013753</v>
      </c>
      <c r="H181" s="11">
        <f t="shared" si="64"/>
        <v>-1.8790697674418544</v>
      </c>
      <c r="I181" s="11">
        <f t="shared" si="64"/>
        <v>-0.25431669120599132</v>
      </c>
      <c r="J181" s="11">
        <f t="shared" si="64"/>
        <v>0.75260724653261057</v>
      </c>
      <c r="K181" s="11">
        <f t="shared" si="64"/>
        <v>-0.48780487804876982</v>
      </c>
      <c r="L181" s="11">
        <f t="shared" si="64"/>
        <v>0.6522011789790394</v>
      </c>
    </row>
    <row r="182" spans="1:12" x14ac:dyDescent="0.2">
      <c r="A182" s="13" t="str">
        <f t="shared" si="33"/>
        <v>2010 Q1</v>
      </c>
      <c r="B182" s="11">
        <f t="shared" ref="B182:L182" si="65">(B70/B69-1)*100</f>
        <v>-29.005934718100889</v>
      </c>
      <c r="C182" s="11">
        <f t="shared" si="65"/>
        <v>0.14201183431952202</v>
      </c>
      <c r="D182" s="11">
        <f t="shared" si="65"/>
        <v>5.0956231549223352</v>
      </c>
      <c r="E182" s="11">
        <f t="shared" si="65"/>
        <v>2.211389846629408</v>
      </c>
      <c r="F182" s="11">
        <f t="shared" si="65"/>
        <v>-4.2533833731377317</v>
      </c>
      <c r="G182" s="11">
        <f t="shared" si="65"/>
        <v>-4.1308089500860508</v>
      </c>
      <c r="H182" s="11">
        <f t="shared" si="65"/>
        <v>-2.9768676526355731</v>
      </c>
      <c r="I182" s="11">
        <f t="shared" si="65"/>
        <v>2.1604938271605034</v>
      </c>
      <c r="J182" s="11">
        <f t="shared" si="65"/>
        <v>-2.7745171273076408</v>
      </c>
      <c r="K182" s="11">
        <f t="shared" si="65"/>
        <v>0.16339869281043473</v>
      </c>
      <c r="L182" s="11">
        <f t="shared" si="65"/>
        <v>1.0841121495327233</v>
      </c>
    </row>
    <row r="183" spans="1:12" x14ac:dyDescent="0.2">
      <c r="A183" s="13" t="str">
        <f t="shared" ref="A183:A214" si="66">A71</f>
        <v>2010 Q2</v>
      </c>
      <c r="B183" s="11">
        <f t="shared" ref="B183:L183" si="67">(B71/B70-1)*100</f>
        <v>42.829153605015669</v>
      </c>
      <c r="C183" s="11">
        <f t="shared" si="67"/>
        <v>0.69723469628928392</v>
      </c>
      <c r="D183" s="11">
        <f t="shared" si="67"/>
        <v>5.178309721543739</v>
      </c>
      <c r="E183" s="11">
        <f t="shared" si="67"/>
        <v>2.4194486448761099</v>
      </c>
      <c r="F183" s="11">
        <f t="shared" si="67"/>
        <v>6.9010571326761028</v>
      </c>
      <c r="G183" s="11">
        <f t="shared" si="67"/>
        <v>-1.3016157989228172</v>
      </c>
      <c r="H183" s="11">
        <f t="shared" si="67"/>
        <v>9.7713504006113894E-3</v>
      </c>
      <c r="I183" s="11">
        <f t="shared" si="67"/>
        <v>1.2215946407460931</v>
      </c>
      <c r="J183" s="11">
        <f t="shared" si="67"/>
        <v>-1.2512347711557514</v>
      </c>
      <c r="K183" s="11">
        <f t="shared" si="67"/>
        <v>1.1069680727103348</v>
      </c>
      <c r="L183" s="11">
        <f t="shared" si="67"/>
        <v>1.3436883629191154</v>
      </c>
    </row>
    <row r="184" spans="1:12" x14ac:dyDescent="0.2">
      <c r="A184" s="13" t="str">
        <f t="shared" si="66"/>
        <v>2010 Q3</v>
      </c>
      <c r="B184" s="11">
        <f t="shared" ref="B184:L184" si="68">(B72/B71-1)*100</f>
        <v>3.8500228623685517</v>
      </c>
      <c r="C184" s="11">
        <f t="shared" si="68"/>
        <v>-0.55157845323319243</v>
      </c>
      <c r="D184" s="11">
        <f t="shared" si="68"/>
        <v>2.1597770552717055</v>
      </c>
      <c r="E184" s="11">
        <f t="shared" si="68"/>
        <v>2.2373651334469002</v>
      </c>
      <c r="F184" s="11">
        <f t="shared" si="68"/>
        <v>5.7666666666666533</v>
      </c>
      <c r="G184" s="11">
        <f t="shared" si="68"/>
        <v>2.2510231923601687</v>
      </c>
      <c r="H184" s="11">
        <f t="shared" si="68"/>
        <v>8.7933561309228025E-2</v>
      </c>
      <c r="I184" s="11">
        <f t="shared" si="68"/>
        <v>1.2587594082533071</v>
      </c>
      <c r="J184" s="11">
        <f t="shared" si="68"/>
        <v>-4.9572079582082873</v>
      </c>
      <c r="K184" s="11">
        <f t="shared" si="68"/>
        <v>0.9565518036187548</v>
      </c>
      <c r="L184" s="11">
        <f t="shared" si="68"/>
        <v>0.92446174431335404</v>
      </c>
    </row>
    <row r="185" spans="1:12" x14ac:dyDescent="0.2">
      <c r="A185" s="13" t="str">
        <f t="shared" si="66"/>
        <v>2010 Q4</v>
      </c>
      <c r="B185" s="11">
        <f t="shared" ref="B185:L185" si="69">(B73/B72-1)*100</f>
        <v>-5.3980274744628298</v>
      </c>
      <c r="C185" s="11">
        <f t="shared" si="69"/>
        <v>-0.93226339391078161</v>
      </c>
      <c r="D185" s="11">
        <f t="shared" si="69"/>
        <v>-2.2732439190725207</v>
      </c>
      <c r="E185" s="11">
        <f t="shared" si="69"/>
        <v>-0.26660742057319498</v>
      </c>
      <c r="F185" s="11">
        <f t="shared" si="69"/>
        <v>-2.6893581258535582</v>
      </c>
      <c r="G185" s="11">
        <f t="shared" si="69"/>
        <v>9.628641316433173</v>
      </c>
      <c r="H185" s="11">
        <f t="shared" si="69"/>
        <v>-2.7918781725888353</v>
      </c>
      <c r="I185" s="11">
        <f t="shared" si="69"/>
        <v>-0.48699218249390608</v>
      </c>
      <c r="J185" s="11">
        <f t="shared" si="69"/>
        <v>4.7245936147818801</v>
      </c>
      <c r="K185" s="11">
        <f t="shared" si="69"/>
        <v>-3.7557077625570701</v>
      </c>
      <c r="L185" s="11">
        <f t="shared" si="69"/>
        <v>-0.31336627696758601</v>
      </c>
    </row>
    <row r="186" spans="1:12" x14ac:dyDescent="0.2">
      <c r="A186" s="13" t="str">
        <f t="shared" si="66"/>
        <v>2011 Q1</v>
      </c>
      <c r="B186" s="11">
        <f t="shared" ref="B186:L186" si="70">(B74/B73-1)*100</f>
        <v>-33.193707530484971</v>
      </c>
      <c r="C186" s="11">
        <f t="shared" si="70"/>
        <v>-0.25014889815366814</v>
      </c>
      <c r="D186" s="11">
        <f t="shared" si="70"/>
        <v>2.3144917422656341</v>
      </c>
      <c r="E186" s="11">
        <f t="shared" si="70"/>
        <v>0.10024504343952856</v>
      </c>
      <c r="F186" s="11">
        <f t="shared" si="70"/>
        <v>-2.6125445320090757</v>
      </c>
      <c r="G186" s="11">
        <f t="shared" si="70"/>
        <v>-2.4340770791074995</v>
      </c>
      <c r="H186" s="11">
        <f t="shared" si="70"/>
        <v>-0.57240409720826779</v>
      </c>
      <c r="I186" s="11">
        <f t="shared" si="70"/>
        <v>0.7984546039922602</v>
      </c>
      <c r="J186" s="11">
        <f t="shared" si="70"/>
        <v>5.047459519821329</v>
      </c>
      <c r="K186" s="11">
        <f t="shared" si="70"/>
        <v>7.9587237575613701</v>
      </c>
      <c r="L186" s="11">
        <f t="shared" si="70"/>
        <v>0.6287026961673492</v>
      </c>
    </row>
    <row r="187" spans="1:12" x14ac:dyDescent="0.2">
      <c r="A187" s="13" t="str">
        <f t="shared" si="66"/>
        <v>2011 Q2</v>
      </c>
      <c r="B187" s="11">
        <f t="shared" ref="B187:L187" si="71">(B75/B74-1)*100</f>
        <v>39.751985509265708</v>
      </c>
      <c r="C187" s="11">
        <f t="shared" si="71"/>
        <v>-5.9708621925003147E-2</v>
      </c>
      <c r="D187" s="11">
        <f t="shared" si="71"/>
        <v>1.2276912583835342</v>
      </c>
      <c r="E187" s="11">
        <f t="shared" si="71"/>
        <v>2.2254367419605181E-2</v>
      </c>
      <c r="F187" s="11">
        <f t="shared" si="71"/>
        <v>4.3454162509699579</v>
      </c>
      <c r="G187" s="11">
        <f t="shared" si="71"/>
        <v>2.079002079002068</v>
      </c>
      <c r="H187" s="11">
        <f t="shared" si="71"/>
        <v>2.0199979800006318E-2</v>
      </c>
      <c r="I187" s="11">
        <f t="shared" si="71"/>
        <v>0.83045866871087615</v>
      </c>
      <c r="J187" s="11">
        <f t="shared" si="71"/>
        <v>-1.4138407568831668</v>
      </c>
      <c r="K187" s="11">
        <f t="shared" si="71"/>
        <v>0.78004834102396448</v>
      </c>
      <c r="L187" s="11">
        <f t="shared" si="71"/>
        <v>0.28835756337859397</v>
      </c>
    </row>
    <row r="188" spans="1:12" x14ac:dyDescent="0.2">
      <c r="A188" s="13" t="str">
        <f t="shared" si="66"/>
        <v>2011 Q3</v>
      </c>
      <c r="B188" s="11">
        <f t="shared" ref="B188:L188" si="72">(B76/B75-1)*100</f>
        <v>1.4257228315054826</v>
      </c>
      <c r="C188" s="11">
        <f t="shared" si="72"/>
        <v>-0.38236348428724032</v>
      </c>
      <c r="D188" s="11">
        <f t="shared" si="72"/>
        <v>0.42672655811342164</v>
      </c>
      <c r="E188" s="11">
        <f t="shared" si="72"/>
        <v>0.20024474357547284</v>
      </c>
      <c r="F188" s="11">
        <f t="shared" si="72"/>
        <v>1.7104005099330744</v>
      </c>
      <c r="G188" s="11">
        <f t="shared" si="72"/>
        <v>4.0529531568228139</v>
      </c>
      <c r="H188" s="11">
        <f t="shared" si="72"/>
        <v>2.5951731798444788</v>
      </c>
      <c r="I188" s="11">
        <f t="shared" si="72"/>
        <v>0.24075012671058715</v>
      </c>
      <c r="J188" s="11">
        <f t="shared" si="72"/>
        <v>-4.3131334914803254E-2</v>
      </c>
      <c r="K188" s="11">
        <f t="shared" si="72"/>
        <v>-3.2704676768777974</v>
      </c>
      <c r="L188" s="11">
        <f t="shared" si="72"/>
        <v>0.43129268000479115</v>
      </c>
    </row>
    <row r="189" spans="1:12" x14ac:dyDescent="0.2">
      <c r="A189" s="13" t="str">
        <f t="shared" si="66"/>
        <v>2011 Q4</v>
      </c>
      <c r="B189" s="11">
        <f t="shared" ref="B189:L189" si="73">(B77/B76-1)*100</f>
        <v>-13.516170254595494</v>
      </c>
      <c r="C189" s="11">
        <f t="shared" si="73"/>
        <v>-0.27587861341010766</v>
      </c>
      <c r="D189" s="11">
        <f t="shared" si="73"/>
        <v>2.1357486302135742</v>
      </c>
      <c r="E189" s="11">
        <f t="shared" si="73"/>
        <v>-0.18874208948593818</v>
      </c>
      <c r="F189" s="11">
        <f t="shared" si="73"/>
        <v>-2.2352203885523281</v>
      </c>
      <c r="G189" s="11">
        <f t="shared" si="73"/>
        <v>7.9663339205323869</v>
      </c>
      <c r="H189" s="11">
        <f t="shared" si="73"/>
        <v>0.52165354330708791</v>
      </c>
      <c r="I189" s="11">
        <f t="shared" si="73"/>
        <v>0.34129692832765013</v>
      </c>
      <c r="J189" s="11">
        <f t="shared" si="73"/>
        <v>2.9449838187702415</v>
      </c>
      <c r="K189" s="11">
        <f t="shared" si="73"/>
        <v>-0.46207596077990631</v>
      </c>
      <c r="L189" s="11">
        <f t="shared" si="73"/>
        <v>0.22664917094119552</v>
      </c>
    </row>
    <row r="190" spans="1:12" x14ac:dyDescent="0.2">
      <c r="A190" s="13" t="str">
        <f t="shared" si="66"/>
        <v>2012 Q1</v>
      </c>
      <c r="B190" s="11">
        <f t="shared" ref="B190:L190" si="74">(B78/B77-1)*100</f>
        <v>-29.688565583087069</v>
      </c>
      <c r="C190" s="11">
        <f t="shared" si="74"/>
        <v>1.5636276160692741</v>
      </c>
      <c r="D190" s="11">
        <f t="shared" si="74"/>
        <v>-1.9487628640245225</v>
      </c>
      <c r="E190" s="11">
        <f t="shared" si="74"/>
        <v>0.66740823136817173</v>
      </c>
      <c r="F190" s="11">
        <f t="shared" si="74"/>
        <v>-4.3803418803418754</v>
      </c>
      <c r="G190" s="11">
        <f t="shared" si="74"/>
        <v>0.8701957940536742</v>
      </c>
      <c r="H190" s="11">
        <f t="shared" si="74"/>
        <v>-1.9484970136100954</v>
      </c>
      <c r="I190" s="11">
        <f t="shared" si="74"/>
        <v>2.7714789619551539</v>
      </c>
      <c r="J190" s="11">
        <f t="shared" si="74"/>
        <v>6.0672744419993707</v>
      </c>
      <c r="K190" s="11">
        <f t="shared" si="74"/>
        <v>-2.8532608695652106</v>
      </c>
      <c r="L190" s="11">
        <f t="shared" si="74"/>
        <v>0.84503689597714704</v>
      </c>
    </row>
    <row r="191" spans="1:12" x14ac:dyDescent="0.2">
      <c r="A191" s="13" t="str">
        <f t="shared" si="66"/>
        <v>2012 Q2</v>
      </c>
      <c r="B191" s="11">
        <f t="shared" ref="B191:L191" si="75">(B79/B78-1)*100</f>
        <v>49.69285483349497</v>
      </c>
      <c r="C191" s="11">
        <f t="shared" si="75"/>
        <v>0.2131691141639136</v>
      </c>
      <c r="D191" s="11">
        <f t="shared" si="75"/>
        <v>-0.88209021884770866</v>
      </c>
      <c r="E191" s="11">
        <f t="shared" si="75"/>
        <v>-0.75138121546961534</v>
      </c>
      <c r="F191" s="11">
        <f t="shared" si="75"/>
        <v>3.1508379888268045</v>
      </c>
      <c r="G191" s="11">
        <f t="shared" si="75"/>
        <v>-5.8770668583752794</v>
      </c>
      <c r="H191" s="11">
        <f t="shared" si="75"/>
        <v>3.095666067505487</v>
      </c>
      <c r="I191" s="11">
        <f t="shared" si="75"/>
        <v>-1.7283647952929582</v>
      </c>
      <c r="J191" s="11">
        <f t="shared" si="75"/>
        <v>-1.6597510373443924</v>
      </c>
      <c r="K191" s="11">
        <f t="shared" si="75"/>
        <v>-2.3776223776223682</v>
      </c>
      <c r="L191" s="11">
        <f t="shared" si="75"/>
        <v>-0.15342853770802245</v>
      </c>
    </row>
    <row r="192" spans="1:12" x14ac:dyDescent="0.2">
      <c r="A192" s="13" t="str">
        <f t="shared" si="66"/>
        <v>2012 Q3</v>
      </c>
      <c r="B192" s="11">
        <f t="shared" ref="B192:L192" si="76">(B80/B79-1)*100</f>
        <v>5.9071274298056142</v>
      </c>
      <c r="C192" s="11">
        <f t="shared" si="76"/>
        <v>1.8553533443630199</v>
      </c>
      <c r="D192" s="11">
        <f t="shared" si="76"/>
        <v>0.15771093838008454</v>
      </c>
      <c r="E192" s="11">
        <f t="shared" si="76"/>
        <v>1.1801380538855488</v>
      </c>
      <c r="F192" s="11">
        <f t="shared" si="76"/>
        <v>3.8994800693241016</v>
      </c>
      <c r="G192" s="11">
        <f t="shared" si="76"/>
        <v>-0.68741645980523458</v>
      </c>
      <c r="H192" s="11">
        <f t="shared" si="76"/>
        <v>-0.99767531964355394</v>
      </c>
      <c r="I192" s="11">
        <f t="shared" si="76"/>
        <v>2.3574903330422892</v>
      </c>
      <c r="J192" s="11">
        <f t="shared" si="76"/>
        <v>-1.7279485633916125</v>
      </c>
      <c r="K192" s="11">
        <f t="shared" si="76"/>
        <v>9.6346704871059998</v>
      </c>
      <c r="L192" s="11">
        <f t="shared" si="76"/>
        <v>1.4066193853428111</v>
      </c>
    </row>
    <row r="193" spans="1:12" x14ac:dyDescent="0.2">
      <c r="A193" s="13" t="str">
        <f t="shared" si="66"/>
        <v>2012 Q4</v>
      </c>
      <c r="B193" s="11">
        <f t="shared" ref="B193:L193" si="77">(B81/B80-1)*100</f>
        <v>-10.084633425104506</v>
      </c>
      <c r="C193" s="11">
        <f t="shared" si="77"/>
        <v>-0.18563638473140243</v>
      </c>
      <c r="D193" s="11">
        <f t="shared" si="77"/>
        <v>2.1369924642897331</v>
      </c>
      <c r="E193" s="11">
        <f t="shared" si="77"/>
        <v>-0.94630281690141205</v>
      </c>
      <c r="F193" s="11">
        <f t="shared" si="77"/>
        <v>-0.51084236864052945</v>
      </c>
      <c r="G193" s="11">
        <f t="shared" si="77"/>
        <v>9.5366275716208371</v>
      </c>
      <c r="H193" s="11">
        <f t="shared" si="77"/>
        <v>-3.4047549163486845</v>
      </c>
      <c r="I193" s="11">
        <f t="shared" si="77"/>
        <v>2.0107238605898026</v>
      </c>
      <c r="J193" s="11">
        <f t="shared" si="77"/>
        <v>0.59292578204868107</v>
      </c>
      <c r="K193" s="11">
        <f t="shared" si="77"/>
        <v>-6.8169443536970515</v>
      </c>
      <c r="L193" s="11">
        <f t="shared" si="77"/>
        <v>-0.34969110618954247</v>
      </c>
    </row>
    <row r="194" spans="1:12" x14ac:dyDescent="0.2">
      <c r="A194" s="13" t="str">
        <f t="shared" si="66"/>
        <v>2013 Q1</v>
      </c>
      <c r="B194" s="11">
        <f t="shared" ref="B194:L194" si="78">(B82/B81-1)*100</f>
        <v>-31.492401905193933</v>
      </c>
      <c r="C194" s="11">
        <f t="shared" si="78"/>
        <v>0.97640358014645656</v>
      </c>
      <c r="D194" s="11">
        <f t="shared" si="78"/>
        <v>9.9108027750260952E-2</v>
      </c>
      <c r="E194" s="11">
        <f t="shared" si="78"/>
        <v>0.52210619862251839</v>
      </c>
      <c r="F194" s="11">
        <f t="shared" si="78"/>
        <v>-3.9505396625799105</v>
      </c>
      <c r="G194" s="11">
        <f t="shared" si="78"/>
        <v>-2.0712655783745815</v>
      </c>
      <c r="H194" s="11">
        <f t="shared" si="78"/>
        <v>0.72926162260711358</v>
      </c>
      <c r="I194" s="11">
        <f t="shared" si="78"/>
        <v>1.2901684386572798</v>
      </c>
      <c r="J194" s="11">
        <f t="shared" si="78"/>
        <v>2.0630081300813119</v>
      </c>
      <c r="K194" s="11">
        <f t="shared" si="78"/>
        <v>1.8815005258852491</v>
      </c>
      <c r="L194" s="11">
        <f t="shared" si="78"/>
        <v>0.491285530471397</v>
      </c>
    </row>
    <row r="195" spans="1:12" x14ac:dyDescent="0.2">
      <c r="A195" s="13" t="str">
        <f t="shared" si="66"/>
        <v>2013 Q2</v>
      </c>
      <c r="B195" s="11">
        <f t="shared" ref="B195:L195" si="79">(B83/B82-1)*100</f>
        <v>47.773547425922857</v>
      </c>
      <c r="C195" s="11">
        <f t="shared" si="79"/>
        <v>1.3123057442155028</v>
      </c>
      <c r="D195" s="11">
        <f t="shared" si="79"/>
        <v>1.8151815181518094</v>
      </c>
      <c r="E195" s="11">
        <f t="shared" si="79"/>
        <v>-1.1050944855772737E-2</v>
      </c>
      <c r="F195" s="11">
        <f t="shared" si="79"/>
        <v>5.4331224089024799</v>
      </c>
      <c r="G195" s="11">
        <f t="shared" si="79"/>
        <v>-0.87829360100376563</v>
      </c>
      <c r="H195" s="11">
        <f t="shared" si="79"/>
        <v>-2.2523881347410901</v>
      </c>
      <c r="I195" s="11">
        <f t="shared" si="79"/>
        <v>2.2408302865903895</v>
      </c>
      <c r="J195" s="11">
        <f t="shared" si="79"/>
        <v>2.8577118390918921</v>
      </c>
      <c r="K195" s="11">
        <f t="shared" si="79"/>
        <v>5.0929112181693048</v>
      </c>
      <c r="L195" s="11">
        <f t="shared" si="79"/>
        <v>1.4550110580840325</v>
      </c>
    </row>
    <row r="196" spans="1:12" x14ac:dyDescent="0.2">
      <c r="A196" s="13" t="str">
        <f t="shared" si="66"/>
        <v>2013 Q3</v>
      </c>
      <c r="B196" s="11">
        <f t="shared" ref="B196:L196" si="80">(B84/B83-1)*100</f>
        <v>2.6212613419962061</v>
      </c>
      <c r="C196" s="11">
        <f t="shared" si="80"/>
        <v>1.7384388137711593</v>
      </c>
      <c r="D196" s="11">
        <f t="shared" si="80"/>
        <v>2.7228525121555824</v>
      </c>
      <c r="E196" s="11">
        <f t="shared" si="80"/>
        <v>0.77365163572060691</v>
      </c>
      <c r="F196" s="11">
        <f t="shared" si="80"/>
        <v>2.4110099337748325</v>
      </c>
      <c r="G196" s="11">
        <f t="shared" si="80"/>
        <v>1.1934900542495575</v>
      </c>
      <c r="H196" s="11">
        <f t="shared" si="80"/>
        <v>-1.1418578335562146</v>
      </c>
      <c r="I196" s="11">
        <f t="shared" si="80"/>
        <v>2.1455761910254889</v>
      </c>
      <c r="J196" s="11">
        <f t="shared" si="80"/>
        <v>-1.7521781219748345</v>
      </c>
      <c r="K196" s="11">
        <f t="shared" si="80"/>
        <v>-1.1678672778869359</v>
      </c>
      <c r="L196" s="11">
        <f t="shared" si="80"/>
        <v>0.81459385039008847</v>
      </c>
    </row>
    <row r="197" spans="1:12" x14ac:dyDescent="0.2">
      <c r="A197" s="13" t="str">
        <f t="shared" si="66"/>
        <v>2013 Q4</v>
      </c>
      <c r="B197" s="11">
        <f t="shared" ref="B197:L197" si="81">(B85/B84-1)*100</f>
        <v>5.4251719244623908</v>
      </c>
      <c r="C197" s="11">
        <f t="shared" si="81"/>
        <v>0.41322314049585529</v>
      </c>
      <c r="D197" s="11">
        <f t="shared" si="81"/>
        <v>-0.55748395918795435</v>
      </c>
      <c r="E197" s="11">
        <f t="shared" si="81"/>
        <v>0.42772537837243441</v>
      </c>
      <c r="F197" s="11">
        <f t="shared" si="81"/>
        <v>-1.7379003738506649</v>
      </c>
      <c r="G197" s="11">
        <f t="shared" si="81"/>
        <v>8.9528234453180708</v>
      </c>
      <c r="H197" s="11">
        <f t="shared" si="81"/>
        <v>-1.9562955254942671</v>
      </c>
      <c r="I197" s="11">
        <f t="shared" si="81"/>
        <v>0.54206662902316349</v>
      </c>
      <c r="J197" s="11">
        <f t="shared" si="81"/>
        <v>0.96561237560350843</v>
      </c>
      <c r="K197" s="11">
        <f t="shared" si="81"/>
        <v>3.821093318608515</v>
      </c>
      <c r="L197" s="11">
        <f t="shared" si="81"/>
        <v>0.88767497439399268</v>
      </c>
    </row>
    <row r="198" spans="1:12" x14ac:dyDescent="0.2">
      <c r="A198" s="13" t="str">
        <f t="shared" si="66"/>
        <v>2014 Q1</v>
      </c>
      <c r="B198" s="11">
        <f t="shared" ref="B198:L198" si="82">(B86/B85-1)*100</f>
        <v>-15.303375440049704</v>
      </c>
      <c r="C198" s="11">
        <f t="shared" si="82"/>
        <v>1.2345679012345734</v>
      </c>
      <c r="D198" s="11">
        <f t="shared" si="82"/>
        <v>0.66638459911148029</v>
      </c>
      <c r="E198" s="11">
        <f t="shared" si="82"/>
        <v>2.6973899748826247</v>
      </c>
      <c r="F198" s="11">
        <f t="shared" si="82"/>
        <v>-3.7840616966581031</v>
      </c>
      <c r="G198" s="11">
        <f t="shared" si="82"/>
        <v>-3.2803017877644725</v>
      </c>
      <c r="H198" s="11">
        <f t="shared" si="82"/>
        <v>-1.9741031628104477</v>
      </c>
      <c r="I198" s="11">
        <f t="shared" si="82"/>
        <v>0.93227002134110837</v>
      </c>
      <c r="J198" s="11">
        <f t="shared" si="82"/>
        <v>-4.3524934127061492</v>
      </c>
      <c r="K198" s="11">
        <f t="shared" si="82"/>
        <v>1.6700351026486482</v>
      </c>
      <c r="L198" s="11">
        <f t="shared" si="82"/>
        <v>1.1054709531866713</v>
      </c>
    </row>
    <row r="199" spans="1:12" x14ac:dyDescent="0.2">
      <c r="A199" s="13" t="str">
        <f t="shared" si="66"/>
        <v>2014 Q2</v>
      </c>
      <c r="B199" s="11">
        <f t="shared" ref="B199:L199" si="83">(B87/B86-1)*100</f>
        <v>13.141809290953542</v>
      </c>
      <c r="C199" s="11">
        <f t="shared" si="83"/>
        <v>0.69215557020436691</v>
      </c>
      <c r="D199" s="11">
        <f t="shared" si="83"/>
        <v>0.83009351686456068</v>
      </c>
      <c r="E199" s="11">
        <f t="shared" si="83"/>
        <v>1.4568268821777863</v>
      </c>
      <c r="F199" s="11">
        <f t="shared" si="83"/>
        <v>4.3069359837554888</v>
      </c>
      <c r="G199" s="11">
        <f t="shared" si="83"/>
        <v>5.1890791928099089</v>
      </c>
      <c r="H199" s="11">
        <f t="shared" si="83"/>
        <v>1.3858813339107767</v>
      </c>
      <c r="I199" s="11">
        <f t="shared" si="83"/>
        <v>0.9904295570888122</v>
      </c>
      <c r="J199" s="11">
        <f t="shared" si="83"/>
        <v>0.99989796959492061</v>
      </c>
      <c r="K199" s="11">
        <f t="shared" si="83"/>
        <v>0.37664783427495685</v>
      </c>
      <c r="L199" s="11">
        <f t="shared" si="83"/>
        <v>0.64710476402989325</v>
      </c>
    </row>
    <row r="200" spans="1:12" x14ac:dyDescent="0.2">
      <c r="A200" s="13" t="str">
        <f t="shared" si="66"/>
        <v>2014 Q3</v>
      </c>
      <c r="B200" s="11">
        <f t="shared" ref="B200:L200" si="84">(B88/B87-1)*100</f>
        <v>-2.344678552133983</v>
      </c>
      <c r="C200" s="11">
        <f t="shared" si="84"/>
        <v>0.4473540643753271</v>
      </c>
      <c r="D200" s="11">
        <f t="shared" si="84"/>
        <v>1.0942059191329845</v>
      </c>
      <c r="E200" s="11">
        <f t="shared" si="84"/>
        <v>0.66030814380044767</v>
      </c>
      <c r="F200" s="11">
        <f t="shared" si="84"/>
        <v>4.1495901639344357</v>
      </c>
      <c r="G200" s="11">
        <f t="shared" si="84"/>
        <v>3.1758826374334914</v>
      </c>
      <c r="H200" s="11">
        <f t="shared" si="84"/>
        <v>-0.41648868005126349</v>
      </c>
      <c r="I200" s="11">
        <f t="shared" si="84"/>
        <v>1.4876033057851235</v>
      </c>
      <c r="J200" s="11">
        <f t="shared" si="84"/>
        <v>2.2325487422972135</v>
      </c>
      <c r="K200" s="11">
        <f t="shared" si="84"/>
        <v>2.2409839483010341</v>
      </c>
      <c r="L200" s="11">
        <f t="shared" si="84"/>
        <v>0.63185899567677062</v>
      </c>
    </row>
    <row r="201" spans="1:12" x14ac:dyDescent="0.2">
      <c r="A201" s="13" t="str">
        <f t="shared" si="66"/>
        <v>2014 Q4</v>
      </c>
      <c r="B201" s="11">
        <f t="shared" ref="B201:L201" si="85">(B89/B88-1)*100</f>
        <v>-6.4616065501217008</v>
      </c>
      <c r="C201" s="11">
        <f t="shared" si="85"/>
        <v>0.2172496198131757</v>
      </c>
      <c r="D201" s="11">
        <f t="shared" si="85"/>
        <v>0.8143490361818273</v>
      </c>
      <c r="E201" s="11">
        <f t="shared" si="85"/>
        <v>0.21865889212826506</v>
      </c>
      <c r="F201" s="11">
        <f t="shared" si="85"/>
        <v>-3.4727004426955199</v>
      </c>
      <c r="G201" s="11">
        <f t="shared" si="85"/>
        <v>9.6718749999999964</v>
      </c>
      <c r="H201" s="11">
        <f t="shared" si="85"/>
        <v>1.8873994638069824</v>
      </c>
      <c r="I201" s="11">
        <f t="shared" si="85"/>
        <v>1.1834961997828408</v>
      </c>
      <c r="J201" s="11">
        <f t="shared" si="85"/>
        <v>-2.2233201581027706</v>
      </c>
      <c r="K201" s="11">
        <f t="shared" si="85"/>
        <v>2.0695279845040382</v>
      </c>
      <c r="L201" s="11">
        <f t="shared" si="85"/>
        <v>0.35250055078210885</v>
      </c>
    </row>
    <row r="202" spans="1:12" x14ac:dyDescent="0.2">
      <c r="A202" s="13" t="str">
        <f t="shared" si="66"/>
        <v>2015 Q1</v>
      </c>
      <c r="B202" s="11">
        <f t="shared" ref="B202:L202" si="86">(B90/B89-1)*100</f>
        <v>-5.1336645374970509</v>
      </c>
      <c r="C202" s="11">
        <f t="shared" si="86"/>
        <v>0.63949707348796014</v>
      </c>
      <c r="D202" s="11">
        <f t="shared" si="86"/>
        <v>2.1370143149284315</v>
      </c>
      <c r="E202" s="11">
        <f t="shared" si="86"/>
        <v>-0.72727272727273196</v>
      </c>
      <c r="F202" s="11">
        <f t="shared" si="86"/>
        <v>-9.8450876477782394</v>
      </c>
      <c r="G202" s="11">
        <f t="shared" si="86"/>
        <v>-4.3311012964809663</v>
      </c>
      <c r="H202" s="11">
        <f t="shared" si="86"/>
        <v>-0.28418061256710869</v>
      </c>
      <c r="I202" s="11">
        <f t="shared" si="86"/>
        <v>1.1589226311836009</v>
      </c>
      <c r="J202" s="11">
        <f t="shared" si="86"/>
        <v>-2.0313289540171864</v>
      </c>
      <c r="K202" s="11">
        <f t="shared" si="86"/>
        <v>-0.63923292049540281</v>
      </c>
      <c r="L202" s="11">
        <f t="shared" si="86"/>
        <v>0.96597145993415623</v>
      </c>
    </row>
    <row r="203" spans="1:12" x14ac:dyDescent="0.2">
      <c r="A203" s="13" t="str">
        <f t="shared" si="66"/>
        <v>2015 Q2</v>
      </c>
      <c r="B203" s="11">
        <f t="shared" ref="B203:L203" si="87">(B91/B90-1)*100</f>
        <v>24.339152119700746</v>
      </c>
      <c r="C203" s="11">
        <f t="shared" si="87"/>
        <v>0.36618201400107075</v>
      </c>
      <c r="D203" s="11">
        <f t="shared" si="87"/>
        <v>1.2113324657122782</v>
      </c>
      <c r="E203" s="11">
        <f t="shared" si="87"/>
        <v>6.2794348508643516E-2</v>
      </c>
      <c r="F203" s="11">
        <f t="shared" si="87"/>
        <v>4.0131132715351736</v>
      </c>
      <c r="G203" s="11">
        <f t="shared" si="87"/>
        <v>1.7423678332092241</v>
      </c>
      <c r="H203" s="11">
        <f t="shared" si="87"/>
        <v>-4.7815072830905692</v>
      </c>
      <c r="I203" s="11">
        <f t="shared" si="87"/>
        <v>2.20642834411795</v>
      </c>
      <c r="J203" s="11">
        <f t="shared" si="87"/>
        <v>0.80462141530843745</v>
      </c>
      <c r="K203" s="11">
        <f t="shared" si="87"/>
        <v>0.77402492963409841</v>
      </c>
      <c r="L203" s="11">
        <f t="shared" si="87"/>
        <v>0.45662100456620447</v>
      </c>
    </row>
    <row r="204" spans="1:12" x14ac:dyDescent="0.2">
      <c r="A204" s="13" t="str">
        <f t="shared" si="66"/>
        <v>2015 Q3</v>
      </c>
      <c r="B204" s="11">
        <f t="shared" ref="B204:L204" si="88">(B92/B91-1)*100</f>
        <v>3.6702767749699161</v>
      </c>
      <c r="C204" s="11">
        <f t="shared" si="88"/>
        <v>-0.54726902028113811</v>
      </c>
      <c r="D204" s="11">
        <f t="shared" si="88"/>
        <v>-1.444114737883273</v>
      </c>
      <c r="E204" s="11">
        <f t="shared" si="88"/>
        <v>-5.229578495973275E-2</v>
      </c>
      <c r="F204" s="11">
        <f t="shared" si="88"/>
        <v>2.9996739484838608</v>
      </c>
      <c r="G204" s="11">
        <f t="shared" si="88"/>
        <v>1.6832552693208491</v>
      </c>
      <c r="H204" s="11">
        <f t="shared" si="88"/>
        <v>-1.3302294645826329</v>
      </c>
      <c r="I204" s="11">
        <f t="shared" si="88"/>
        <v>1.5360664244940425</v>
      </c>
      <c r="J204" s="11">
        <f t="shared" si="88"/>
        <v>3.4895620139173023</v>
      </c>
      <c r="K204" s="11">
        <f t="shared" si="88"/>
        <v>0.18952618453864645</v>
      </c>
      <c r="L204" s="11">
        <f t="shared" si="88"/>
        <v>0.32467532467532756</v>
      </c>
    </row>
    <row r="205" spans="1:12" x14ac:dyDescent="0.2">
      <c r="A205" s="13" t="str">
        <f t="shared" si="66"/>
        <v>2015 Q4</v>
      </c>
      <c r="B205" s="11">
        <f t="shared" ref="B205:L205" si="89">(B93/B92-1)*100</f>
        <v>-4.9622751015670268</v>
      </c>
      <c r="C205" s="11">
        <f t="shared" si="89"/>
        <v>-0.83081570996980103</v>
      </c>
      <c r="D205" s="11">
        <f t="shared" si="89"/>
        <v>2.0072260136494435E-2</v>
      </c>
      <c r="E205" s="11">
        <f t="shared" si="89"/>
        <v>0.40812055253243162</v>
      </c>
      <c r="F205" s="11">
        <f t="shared" si="89"/>
        <v>-2.0576131687242816</v>
      </c>
      <c r="G205" s="11">
        <f t="shared" si="89"/>
        <v>10.68086944004607</v>
      </c>
      <c r="H205" s="11">
        <f t="shared" si="89"/>
        <v>4.8983260307830623</v>
      </c>
      <c r="I205" s="11">
        <f t="shared" si="89"/>
        <v>-0.30665440049064685</v>
      </c>
      <c r="J205" s="11">
        <f t="shared" si="89"/>
        <v>1.414021556412548</v>
      </c>
      <c r="K205" s="11">
        <f t="shared" si="89"/>
        <v>1.0852250099562033</v>
      </c>
      <c r="L205" s="11">
        <f t="shared" si="89"/>
        <v>0.62567421790722388</v>
      </c>
    </row>
    <row r="206" spans="1:12" x14ac:dyDescent="0.2">
      <c r="A206" s="13" t="str">
        <f t="shared" si="66"/>
        <v>2016 Q1</v>
      </c>
      <c r="B206" s="11">
        <f t="shared" ref="B206:L206" si="90">(B94/B93-1)*100</f>
        <v>-14.351145038167934</v>
      </c>
      <c r="C206" s="11">
        <f t="shared" si="90"/>
        <v>-0.5440104450005423</v>
      </c>
      <c r="D206" s="11">
        <f t="shared" si="90"/>
        <v>-1.0736504113987522</v>
      </c>
      <c r="E206" s="11">
        <f t="shared" si="90"/>
        <v>0.62532569046378494</v>
      </c>
      <c r="F206" s="11">
        <f t="shared" si="90"/>
        <v>-5.3759965524671323</v>
      </c>
      <c r="G206" s="11">
        <f t="shared" si="90"/>
        <v>-2.7181688125894166</v>
      </c>
      <c r="H206" s="11">
        <f t="shared" si="90"/>
        <v>2.5382885295062607</v>
      </c>
      <c r="I206" s="11">
        <f t="shared" si="90"/>
        <v>0.10253255408592121</v>
      </c>
      <c r="J206" s="11">
        <f t="shared" si="90"/>
        <v>1.9110764430577243</v>
      </c>
      <c r="K206" s="11">
        <f t="shared" si="90"/>
        <v>-3.920023638333503</v>
      </c>
      <c r="L206" s="11">
        <f t="shared" si="90"/>
        <v>0.76114922813035335</v>
      </c>
    </row>
    <row r="207" spans="1:12" x14ac:dyDescent="0.2">
      <c r="A207" s="13" t="str">
        <f t="shared" si="66"/>
        <v>2016 Q2</v>
      </c>
      <c r="B207" s="11">
        <f t="shared" ref="B207:L207" si="91">(B95/B94-1)*100</f>
        <v>20.724896019013663</v>
      </c>
      <c r="C207" s="11">
        <f t="shared" si="91"/>
        <v>1.7394158188382081</v>
      </c>
      <c r="D207" s="11">
        <f t="shared" si="91"/>
        <v>-0.162288264529864</v>
      </c>
      <c r="E207" s="11">
        <f t="shared" si="91"/>
        <v>0.76644225789748166</v>
      </c>
      <c r="F207" s="11">
        <f t="shared" si="91"/>
        <v>5.9432995559603796</v>
      </c>
      <c r="G207" s="11">
        <f t="shared" si="91"/>
        <v>0.34759358288771747</v>
      </c>
      <c r="H207" s="11">
        <f t="shared" si="91"/>
        <v>1.1802799247963236</v>
      </c>
      <c r="I207" s="11">
        <f t="shared" si="91"/>
        <v>-4.0971013008284096E-2</v>
      </c>
      <c r="J207" s="11">
        <f t="shared" si="91"/>
        <v>-1.9900497512437831</v>
      </c>
      <c r="K207" s="11">
        <f t="shared" si="91"/>
        <v>-1.5171706817016961</v>
      </c>
      <c r="L207" s="11">
        <f t="shared" si="91"/>
        <v>0.53197148632833091</v>
      </c>
    </row>
    <row r="208" spans="1:12" x14ac:dyDescent="0.2">
      <c r="A208" s="13" t="str">
        <f t="shared" si="66"/>
        <v>2016 Q3</v>
      </c>
      <c r="B208" s="11">
        <f t="shared" ref="B208:L208" si="92">(B96/B95-1)*100</f>
        <v>-1.1320011812186337</v>
      </c>
      <c r="C208" s="11">
        <f t="shared" si="92"/>
        <v>-1.2795698924731203</v>
      </c>
      <c r="D208" s="11">
        <f t="shared" si="92"/>
        <v>-0.52829421924210918</v>
      </c>
      <c r="E208" s="11">
        <f t="shared" si="92"/>
        <v>0.99701922088601957</v>
      </c>
      <c r="F208" s="11">
        <f t="shared" si="92"/>
        <v>3.6861902203116692</v>
      </c>
      <c r="G208" s="11">
        <f t="shared" si="92"/>
        <v>4.2099653610444987</v>
      </c>
      <c r="H208" s="11">
        <f t="shared" si="92"/>
        <v>4.6763703933106138</v>
      </c>
      <c r="I208" s="11">
        <f t="shared" si="92"/>
        <v>-0.22543293370221873</v>
      </c>
      <c r="J208" s="11">
        <f t="shared" si="92"/>
        <v>-1.2202264740335811</v>
      </c>
      <c r="K208" s="11">
        <f t="shared" si="92"/>
        <v>0.54127198917457431</v>
      </c>
      <c r="L208" s="11">
        <f t="shared" si="92"/>
        <v>0.61382156841993663</v>
      </c>
    </row>
    <row r="209" spans="1:12" x14ac:dyDescent="0.2">
      <c r="A209" s="13" t="str">
        <f t="shared" si="66"/>
        <v>2016 Q4</v>
      </c>
      <c r="B209" s="11">
        <f t="shared" ref="B209:L209" si="93">(B97/B96-1)*100</f>
        <v>-3.6638789326961296</v>
      </c>
      <c r="C209" s="11">
        <f t="shared" si="93"/>
        <v>0.17427295501579732</v>
      </c>
      <c r="D209" s="11">
        <f t="shared" si="93"/>
        <v>0.63323460320703351</v>
      </c>
      <c r="E209" s="11">
        <f t="shared" si="93"/>
        <v>2.0252391614085097</v>
      </c>
      <c r="F209" s="11">
        <f t="shared" si="93"/>
        <v>-1.6065505804311764</v>
      </c>
      <c r="G209" s="11">
        <f t="shared" si="93"/>
        <v>9.01304014318589</v>
      </c>
      <c r="H209" s="11">
        <f t="shared" si="93"/>
        <v>9.8619329388371924E-3</v>
      </c>
      <c r="I209" s="11">
        <f t="shared" si="93"/>
        <v>1.2118722399096171</v>
      </c>
      <c r="J209" s="11">
        <f t="shared" si="93"/>
        <v>0.34588398063051251</v>
      </c>
      <c r="K209" s="11">
        <f t="shared" si="93"/>
        <v>-0.83859612796356453</v>
      </c>
      <c r="L209" s="11">
        <f t="shared" si="93"/>
        <v>0.8520037866835084</v>
      </c>
    </row>
    <row r="210" spans="1:12" x14ac:dyDescent="0.2">
      <c r="A210" s="13" t="str">
        <f t="shared" si="66"/>
        <v>2017 Q1</v>
      </c>
      <c r="B210" s="11">
        <f t="shared" ref="B210:L210" si="94">(B98/B97-1)*100</f>
        <v>-10.42786275320381</v>
      </c>
      <c r="C210" s="11">
        <f t="shared" si="94"/>
        <v>0.44579754267695115</v>
      </c>
      <c r="D210" s="11">
        <f t="shared" si="94"/>
        <v>3.6740079163706474</v>
      </c>
      <c r="E210" s="11">
        <f t="shared" si="94"/>
        <v>0.3192019950124525</v>
      </c>
      <c r="F210" s="11">
        <f t="shared" si="94"/>
        <v>-5.203834404297913</v>
      </c>
      <c r="G210" s="11">
        <f t="shared" si="94"/>
        <v>-7.0481998358156384</v>
      </c>
      <c r="H210" s="11">
        <f t="shared" si="94"/>
        <v>0.75929395523124388</v>
      </c>
      <c r="I210" s="11">
        <f t="shared" si="94"/>
        <v>0.80162354134958314</v>
      </c>
      <c r="J210" s="11">
        <f t="shared" si="94"/>
        <v>-1.0143785700216679</v>
      </c>
      <c r="K210" s="11">
        <f t="shared" si="94"/>
        <v>1.0649404886197589</v>
      </c>
      <c r="L210" s="11">
        <f t="shared" si="94"/>
        <v>0.64664163537755392</v>
      </c>
    </row>
    <row r="211" spans="1:12" x14ac:dyDescent="0.2">
      <c r="A211" s="13" t="str">
        <f t="shared" si="66"/>
        <v>2017 Q2</v>
      </c>
      <c r="B211" s="11">
        <f t="shared" ref="B211:L211" si="95">(B99/B98-1)*100</f>
        <v>11.064959040036925</v>
      </c>
      <c r="C211" s="11">
        <f t="shared" si="95"/>
        <v>0.15154795410261546</v>
      </c>
      <c r="D211" s="11">
        <f t="shared" si="95"/>
        <v>-3.9158100832115128E-2</v>
      </c>
      <c r="E211" s="11">
        <f t="shared" si="95"/>
        <v>0.35795963010840648</v>
      </c>
      <c r="F211" s="11">
        <f t="shared" si="95"/>
        <v>4.7671963551505714</v>
      </c>
      <c r="G211" s="11">
        <f t="shared" si="95"/>
        <v>1.2616704516776878E-2</v>
      </c>
      <c r="H211" s="11">
        <f t="shared" si="95"/>
        <v>0.65570561753767187</v>
      </c>
      <c r="I211" s="11">
        <f t="shared" si="95"/>
        <v>0.22146164686933645</v>
      </c>
      <c r="J211" s="11">
        <f t="shared" si="95"/>
        <v>1.1541140185056253</v>
      </c>
      <c r="K211" s="11">
        <f t="shared" si="95"/>
        <v>3.2438016528925528</v>
      </c>
      <c r="L211" s="11">
        <f t="shared" si="95"/>
        <v>0.37305699481864352</v>
      </c>
    </row>
    <row r="212" spans="1:12" x14ac:dyDescent="0.2">
      <c r="A212" s="13" t="str">
        <f t="shared" si="66"/>
        <v>2017 Q3</v>
      </c>
      <c r="B212" s="11">
        <f t="shared" ref="B212:L212" si="96">(B100/B99-1)*100</f>
        <v>0.89341367130688631</v>
      </c>
      <c r="C212" s="11">
        <f t="shared" si="96"/>
        <v>0.86467790747946083</v>
      </c>
      <c r="D212" s="11">
        <f t="shared" si="96"/>
        <v>-5.876016061110434E-2</v>
      </c>
      <c r="E212" s="11">
        <f t="shared" si="96"/>
        <v>0.3071435648469123</v>
      </c>
      <c r="F212" s="11">
        <f t="shared" si="96"/>
        <v>3.6380992787441668</v>
      </c>
      <c r="G212" s="11">
        <f t="shared" si="96"/>
        <v>1.8039611454522708</v>
      </c>
      <c r="H212" s="11">
        <f t="shared" si="96"/>
        <v>-0.46669907632473917</v>
      </c>
      <c r="I212" s="11">
        <f t="shared" si="96"/>
        <v>0.89393330654881087</v>
      </c>
      <c r="J212" s="11">
        <f t="shared" si="96"/>
        <v>-0.70817350250811373</v>
      </c>
      <c r="K212" s="11">
        <f t="shared" si="96"/>
        <v>1.0406243746247767</v>
      </c>
      <c r="L212" s="11">
        <f t="shared" si="96"/>
        <v>0.3923188106545572</v>
      </c>
    </row>
    <row r="213" spans="1:12" x14ac:dyDescent="0.2">
      <c r="A213" s="13" t="str">
        <f t="shared" si="66"/>
        <v>2017 Q4</v>
      </c>
      <c r="B213" s="11">
        <f t="shared" ref="B213:L213" si="97">(B101/B100-1)*100</f>
        <v>-2.6256177924217527</v>
      </c>
      <c r="C213" s="11">
        <f t="shared" si="97"/>
        <v>1.8109729961423238</v>
      </c>
      <c r="D213" s="11">
        <f t="shared" si="97"/>
        <v>0.23517883390495875</v>
      </c>
      <c r="E213" s="11">
        <f t="shared" si="97"/>
        <v>-0.95811932042670911</v>
      </c>
      <c r="F213" s="11">
        <f t="shared" si="97"/>
        <v>-1.269061508545688</v>
      </c>
      <c r="G213" s="11">
        <f t="shared" si="97"/>
        <v>10.285006195786872</v>
      </c>
      <c r="H213" s="11">
        <f t="shared" si="97"/>
        <v>-1.0843020416137494</v>
      </c>
      <c r="I213" s="11">
        <f t="shared" si="97"/>
        <v>6.968641114981633E-2</v>
      </c>
      <c r="J213" s="11">
        <f t="shared" si="97"/>
        <v>9.9058940069340906E-3</v>
      </c>
      <c r="K213" s="11">
        <f t="shared" si="97"/>
        <v>0.98039215686274161</v>
      </c>
      <c r="L213" s="11">
        <f t="shared" si="97"/>
        <v>0.23652817770465351</v>
      </c>
    </row>
    <row r="214" spans="1:12" x14ac:dyDescent="0.2">
      <c r="A214" s="13" t="str">
        <f t="shared" si="66"/>
        <v>2018 Q1</v>
      </c>
      <c r="B214" s="11">
        <f t="shared" ref="B214:L214" si="98">(B102/B101-1)*100</f>
        <v>-19.868880194564863</v>
      </c>
      <c r="C214" s="11">
        <f t="shared" si="98"/>
        <v>1.0104199557941174</v>
      </c>
      <c r="D214" s="11">
        <f t="shared" si="98"/>
        <v>-2.4342555479519135</v>
      </c>
      <c r="E214" s="11">
        <f t="shared" si="98"/>
        <v>-1.0371995611847984</v>
      </c>
      <c r="F214" s="11">
        <f t="shared" si="98"/>
        <v>-6.0122317819011117</v>
      </c>
      <c r="G214" s="11">
        <f t="shared" si="98"/>
        <v>-1.6404494382022405</v>
      </c>
      <c r="H214" s="11">
        <f t="shared" si="98"/>
        <v>1.2443215484890358</v>
      </c>
      <c r="I214" s="11">
        <f t="shared" si="98"/>
        <v>-7.9586152009547551E-2</v>
      </c>
      <c r="J214" s="11">
        <f t="shared" si="98"/>
        <v>0.49524564183835995</v>
      </c>
      <c r="K214" s="11">
        <f t="shared" si="98"/>
        <v>-1.0297146219476305</v>
      </c>
      <c r="L214" s="11">
        <f t="shared" si="98"/>
        <v>-0.18467220683285879</v>
      </c>
    </row>
    <row r="215" spans="1:12" x14ac:dyDescent="0.2">
      <c r="A215" s="13" t="str">
        <f t="shared" ref="A215:A218" si="99">A103</f>
        <v>2018 Q2</v>
      </c>
      <c r="B215" s="11">
        <f t="shared" ref="B215:L215" si="100">(B103/B102-1)*100</f>
        <v>24.597519134336231</v>
      </c>
      <c r="C215" s="11">
        <f t="shared" si="100"/>
        <v>0.89611336876107561</v>
      </c>
      <c r="D215" s="11">
        <f t="shared" si="100"/>
        <v>0.18036072144289594</v>
      </c>
      <c r="E215" s="11">
        <f t="shared" si="100"/>
        <v>0.16124156001209311</v>
      </c>
      <c r="F215" s="11">
        <f t="shared" si="100"/>
        <v>7.0806220359545646</v>
      </c>
      <c r="G215" s="11">
        <f t="shared" si="100"/>
        <v>2.9472241261137677</v>
      </c>
      <c r="H215" s="11">
        <f t="shared" si="100"/>
        <v>-0.61451424112367592</v>
      </c>
      <c r="I215" s="11">
        <f t="shared" si="100"/>
        <v>-0.88610115491836172</v>
      </c>
      <c r="J215" s="11">
        <f t="shared" si="100"/>
        <v>-1.5868322491622289</v>
      </c>
      <c r="K215" s="11">
        <f t="shared" si="100"/>
        <v>1.0206103844629499</v>
      </c>
      <c r="L215" s="11">
        <f t="shared" si="100"/>
        <v>0.80172679617636078</v>
      </c>
    </row>
    <row r="216" spans="1:12" x14ac:dyDescent="0.2">
      <c r="A216" s="13" t="str">
        <f t="shared" si="99"/>
        <v>2018 Q3</v>
      </c>
      <c r="B216" s="11">
        <f t="shared" ref="B216:L216" si="101">(B104/B103-1)*100</f>
        <v>7.7420038127515411</v>
      </c>
      <c r="C216" s="11">
        <f t="shared" si="101"/>
        <v>0.81586285242176704</v>
      </c>
      <c r="D216" s="11">
        <f t="shared" si="101"/>
        <v>0.59011802360471322</v>
      </c>
      <c r="E216" s="11">
        <f t="shared" si="101"/>
        <v>0.10061374383740773</v>
      </c>
      <c r="F216" s="11">
        <f t="shared" si="101"/>
        <v>4.5730765269337725</v>
      </c>
      <c r="G216" s="11">
        <f t="shared" si="101"/>
        <v>3.5508211273856949</v>
      </c>
      <c r="H216" s="11">
        <f t="shared" si="101"/>
        <v>-0.52998331534007681</v>
      </c>
      <c r="I216" s="11">
        <f t="shared" si="101"/>
        <v>-0.20090406830738372</v>
      </c>
      <c r="J216" s="11">
        <f t="shared" si="101"/>
        <v>-1.822734101151724</v>
      </c>
      <c r="K216" s="11">
        <f t="shared" si="101"/>
        <v>-1.1083864639529262</v>
      </c>
      <c r="L216" s="11">
        <f t="shared" si="101"/>
        <v>0.67298868155400982</v>
      </c>
    </row>
    <row r="217" spans="1:12" x14ac:dyDescent="0.2">
      <c r="A217" s="13" t="str">
        <f t="shared" si="99"/>
        <v>2018 Q4</v>
      </c>
      <c r="B217" s="11">
        <f t="shared" ref="B217:L217" si="102">(B105/B104-1)*100</f>
        <v>1.5138110685146922</v>
      </c>
      <c r="C217" s="11">
        <f t="shared" si="102"/>
        <v>-7.1706617496425373E-2</v>
      </c>
      <c r="D217" s="11">
        <f t="shared" si="102"/>
        <v>-0.34801630704981434</v>
      </c>
      <c r="E217" s="11">
        <f t="shared" si="102"/>
        <v>-0.12061513719970884</v>
      </c>
      <c r="F217" s="11">
        <f t="shared" si="102"/>
        <v>0.58110903181325391</v>
      </c>
      <c r="G217" s="11">
        <f t="shared" si="102"/>
        <v>9.2477496785255084</v>
      </c>
      <c r="H217" s="11">
        <f t="shared" si="102"/>
        <v>-0.58214109521459445</v>
      </c>
      <c r="I217" s="11">
        <f t="shared" si="102"/>
        <v>0.31202818319073788</v>
      </c>
      <c r="J217" s="11">
        <f t="shared" si="102"/>
        <v>-0.86708150566152664</v>
      </c>
      <c r="K217" s="11">
        <f t="shared" si="102"/>
        <v>-0.48601467962705591</v>
      </c>
      <c r="L217" s="11">
        <f t="shared" si="102"/>
        <v>0.47604578142408371</v>
      </c>
    </row>
    <row r="218" spans="1:12" x14ac:dyDescent="0.2">
      <c r="A218" s="13" t="str">
        <f t="shared" si="99"/>
        <v>2019 Q1</v>
      </c>
      <c r="B218" s="11">
        <f t="shared" ref="B218:L218" si="103">(B106/B105-1)*100</f>
        <v>0.43575094412704463</v>
      </c>
      <c r="C218" s="11">
        <f t="shared" si="103"/>
        <v>3.2393644284981926</v>
      </c>
      <c r="D218" s="11">
        <f t="shared" si="103"/>
        <v>0.12971462781878884</v>
      </c>
      <c r="E218" s="11">
        <f t="shared" si="103"/>
        <v>0.68431116030993611</v>
      </c>
      <c r="F218" s="11">
        <f t="shared" si="103"/>
        <v>-7.7457892675284139</v>
      </c>
      <c r="G218" s="11">
        <f t="shared" si="103"/>
        <v>-4.7474252084355069</v>
      </c>
      <c r="H218" s="11">
        <f t="shared" si="103"/>
        <v>-0.59547439460103657</v>
      </c>
      <c r="I218" s="11">
        <f t="shared" si="103"/>
        <v>-0.5318081477021841</v>
      </c>
      <c r="J218" s="11">
        <f t="shared" si="103"/>
        <v>-1.0084379501955176</v>
      </c>
      <c r="K218" s="11">
        <f t="shared" si="103"/>
        <v>-1.3854280873118685</v>
      </c>
      <c r="L218" s="11">
        <f t="shared" si="103"/>
        <v>0.46370967741935498</v>
      </c>
    </row>
    <row r="219" spans="1:12" x14ac:dyDescent="0.2">
      <c r="A219" s="13" t="s">
        <v>254</v>
      </c>
      <c r="B219" s="11">
        <f t="shared" ref="B219:L219" si="104">(B107/B106-1)*100</f>
        <v>-4.4832240647898258</v>
      </c>
      <c r="C219" s="11">
        <f t="shared" si="104"/>
        <v>-1.1121040611657085</v>
      </c>
      <c r="D219" s="11">
        <f t="shared" si="104"/>
        <v>2.6407573492775338</v>
      </c>
      <c r="E219" s="11">
        <f t="shared" si="104"/>
        <v>0</v>
      </c>
      <c r="F219" s="11">
        <f t="shared" si="104"/>
        <v>5.4983547394119592</v>
      </c>
      <c r="G219" s="11">
        <f t="shared" si="104"/>
        <v>0.26773761713521083</v>
      </c>
      <c r="H219" s="11">
        <f t="shared" si="104"/>
        <v>-0.6489616613418403</v>
      </c>
      <c r="I219" s="11">
        <f t="shared" si="104"/>
        <v>0.28245737919903036</v>
      </c>
      <c r="J219" s="11">
        <f t="shared" si="104"/>
        <v>5.3950103950104022</v>
      </c>
      <c r="K219" s="11">
        <f t="shared" si="104"/>
        <v>0.41439256114816914</v>
      </c>
      <c r="L219" s="11">
        <f t="shared" si="104"/>
        <v>0.32109171182019836</v>
      </c>
    </row>
    <row r="220" spans="1:12" x14ac:dyDescent="0.2">
      <c r="A220" s="13" t="str">
        <f>A108</f>
        <v>2019 Q3</v>
      </c>
      <c r="B220" s="11">
        <f t="shared" ref="B220:L220" si="105">(B108/B107-1)*100</f>
        <v>-0.23215907943876513</v>
      </c>
      <c r="C220" s="11">
        <f t="shared" si="105"/>
        <v>0.21086454463299376</v>
      </c>
      <c r="D220" s="11">
        <f t="shared" si="105"/>
        <v>-3.6213592233009795</v>
      </c>
      <c r="E220" s="11">
        <f t="shared" si="105"/>
        <v>0</v>
      </c>
      <c r="F220" s="11">
        <f t="shared" si="105"/>
        <v>4.1553476204849504</v>
      </c>
      <c r="G220" s="11">
        <f t="shared" si="105"/>
        <v>2.4545547910033827</v>
      </c>
      <c r="H220" s="11">
        <f t="shared" si="105"/>
        <v>1.1657119887448442</v>
      </c>
      <c r="I220" s="11">
        <f t="shared" si="105"/>
        <v>1.0260537169298978</v>
      </c>
      <c r="J220" s="11">
        <f t="shared" si="105"/>
        <v>-0.43396784692770751</v>
      </c>
      <c r="K220" s="11">
        <f t="shared" si="105"/>
        <v>1.2783090085556115</v>
      </c>
      <c r="L220" s="11">
        <f t="shared" si="105"/>
        <v>0.30006001200240107</v>
      </c>
    </row>
    <row r="221" spans="1:12" x14ac:dyDescent="0.2">
      <c r="A221" s="13" t="str">
        <f>A109</f>
        <v>2019 Q4</v>
      </c>
      <c r="B221" s="11">
        <f t="shared" ref="B221:L221" si="106">(B109/B108-1)*100</f>
        <v>-0.46539862403885968</v>
      </c>
      <c r="C221" s="11">
        <f t="shared" si="106"/>
        <v>0.11022044088175864</v>
      </c>
      <c r="D221" s="11">
        <f t="shared" si="106"/>
        <v>-1.903898458748865</v>
      </c>
      <c r="E221" s="11">
        <f t="shared" si="106"/>
        <v>-0.19990004997501032</v>
      </c>
      <c r="F221" s="11">
        <f t="shared" si="106"/>
        <v>-0.61823802163832875</v>
      </c>
      <c r="G221" s="11">
        <f t="shared" si="106"/>
        <v>6.0144346431435514</v>
      </c>
      <c r="H221" s="11">
        <f t="shared" si="106"/>
        <v>-1.0032780371510897</v>
      </c>
      <c r="I221" s="11">
        <f t="shared" si="106"/>
        <v>0.59743104650005208</v>
      </c>
      <c r="J221" s="11">
        <f t="shared" si="106"/>
        <v>0.50520059435363862</v>
      </c>
      <c r="K221" s="11">
        <f t="shared" si="106"/>
        <v>0.46710395547604477</v>
      </c>
      <c r="L221" s="11">
        <f t="shared" si="106"/>
        <v>-0.1994415636218605</v>
      </c>
    </row>
    <row r="222" spans="1:12" x14ac:dyDescent="0.2">
      <c r="A222" s="13" t="str">
        <f>A110</f>
        <v>2020 Q1</v>
      </c>
      <c r="B222" s="11">
        <f t="shared" ref="B222:L222" si="107">(B110/B109-1)*100</f>
        <v>-0.27444602561496056</v>
      </c>
      <c r="C222" s="11">
        <f t="shared" si="107"/>
        <v>-2.1919727754979412</v>
      </c>
      <c r="D222" s="11">
        <f t="shared" si="107"/>
        <v>-1.643047853768731</v>
      </c>
      <c r="E222" s="11">
        <f t="shared" si="107"/>
        <v>-4.4867300951426987</v>
      </c>
      <c r="F222" s="11">
        <f t="shared" si="107"/>
        <v>-10.944790046656294</v>
      </c>
      <c r="G222" s="11">
        <f t="shared" si="107"/>
        <v>-7.4981089258698947</v>
      </c>
      <c r="H222" s="11">
        <f t="shared" si="107"/>
        <v>-1.2141280353200834</v>
      </c>
      <c r="I222" s="11">
        <f t="shared" si="107"/>
        <v>-1.0392952588340054</v>
      </c>
      <c r="J222" s="11">
        <f t="shared" si="107"/>
        <v>-2.4738813325448361</v>
      </c>
      <c r="K222" s="11">
        <f t="shared" si="107"/>
        <v>-6.0639034523691908</v>
      </c>
      <c r="L222" s="11">
        <f t="shared" si="107"/>
        <v>-2.5479616306954389</v>
      </c>
    </row>
    <row r="223" spans="1:12" x14ac:dyDescent="0.2">
      <c r="A223" s="13" t="s">
        <v>260</v>
      </c>
      <c r="B223" s="11">
        <f t="shared" ref="B223:L223" si="108">(B111/B110-1)*100</f>
        <v>-10.233411476913679</v>
      </c>
      <c r="C223" s="11">
        <f t="shared" si="108"/>
        <v>-21.653704461727386</v>
      </c>
      <c r="D223" s="11">
        <f t="shared" si="108"/>
        <v>-35.717268740864483</v>
      </c>
      <c r="E223" s="11">
        <f t="shared" si="108"/>
        <v>-33.584984796057462</v>
      </c>
      <c r="F223" s="11">
        <f t="shared" si="108"/>
        <v>-23.040820781488758</v>
      </c>
      <c r="G223" s="11">
        <f t="shared" si="108"/>
        <v>-10.681794950424205</v>
      </c>
      <c r="H223" s="11">
        <f t="shared" si="108"/>
        <v>-5.2310817673946186</v>
      </c>
      <c r="I223" s="11">
        <f t="shared" si="108"/>
        <v>-17.933586717343474</v>
      </c>
      <c r="J223" s="11">
        <f t="shared" si="108"/>
        <v>0.94997473471449823</v>
      </c>
      <c r="K223" s="11">
        <f t="shared" si="108"/>
        <v>-49.315501263689967</v>
      </c>
      <c r="L223" s="11">
        <f t="shared" si="108"/>
        <v>-20.209166410335289</v>
      </c>
    </row>
    <row r="224" spans="1:12" x14ac:dyDescent="0.2">
      <c r="A224" s="13" t="s">
        <v>261</v>
      </c>
      <c r="B224" s="11">
        <f t="shared" ref="B224:L224" si="109">(B112/B111-1)*100</f>
        <v>5.6205291245600142</v>
      </c>
      <c r="C224" s="11">
        <f t="shared" si="109"/>
        <v>21.656217345872509</v>
      </c>
      <c r="D224" s="11">
        <f t="shared" si="109"/>
        <v>41.367549131070348</v>
      </c>
      <c r="E224" s="11">
        <f t="shared" si="109"/>
        <v>50</v>
      </c>
      <c r="F224" s="11">
        <f t="shared" si="109"/>
        <v>21.741596936604736</v>
      </c>
      <c r="G224" s="11">
        <f t="shared" si="109"/>
        <v>7.0382238498512217</v>
      </c>
      <c r="H224" s="11">
        <f t="shared" si="109"/>
        <v>3.2904608788853151</v>
      </c>
      <c r="I224" s="11">
        <f t="shared" si="109"/>
        <v>9.0310786106032825</v>
      </c>
      <c r="J224" s="11">
        <f t="shared" si="109"/>
        <v>6.8275102612874061</v>
      </c>
      <c r="K224" s="11">
        <f t="shared" si="109"/>
        <v>53.646374402659468</v>
      </c>
      <c r="L224" s="11">
        <f t="shared" si="109"/>
        <v>18.607041891544608</v>
      </c>
    </row>
    <row r="225" spans="1:12" x14ac:dyDescent="0.2">
      <c r="A225" s="13" t="s">
        <v>291</v>
      </c>
      <c r="B225" s="11">
        <f t="shared" ref="B225:L225" si="110">(B113/B112-1)*100</f>
        <v>-1.311545904106648</v>
      </c>
      <c r="C225" s="11">
        <f t="shared" si="110"/>
        <v>3.8436761863860802</v>
      </c>
      <c r="D225" s="11">
        <f t="shared" si="110"/>
        <v>4.8368566176470562</v>
      </c>
      <c r="E225" s="11">
        <f t="shared" si="110"/>
        <v>-6.9255867803389108</v>
      </c>
      <c r="F225" s="11">
        <f t="shared" si="110"/>
        <v>4.9976700838769705</v>
      </c>
      <c r="G225" s="11">
        <f t="shared" si="110"/>
        <v>8.8848497808189819</v>
      </c>
      <c r="H225" s="11">
        <f t="shared" si="110"/>
        <v>1.5461243125453938</v>
      </c>
      <c r="I225" s="11">
        <f t="shared" si="110"/>
        <v>2.9622177509501579</v>
      </c>
      <c r="J225" s="11">
        <f t="shared" si="110"/>
        <v>2.8863274294817831</v>
      </c>
      <c r="K225" s="11">
        <f t="shared" si="110"/>
        <v>-11.832319134550373</v>
      </c>
      <c r="L225" s="11">
        <f t="shared" si="110"/>
        <v>0.59588299024917468</v>
      </c>
    </row>
    <row r="226" spans="1:12" x14ac:dyDescent="0.2">
      <c r="A226" s="13" t="s">
        <v>309</v>
      </c>
      <c r="B226" s="11">
        <f t="shared" ref="B226:L228" si="111">(B114/B113-1)*100</f>
        <v>2.679738562091516</v>
      </c>
      <c r="C226" s="11">
        <f t="shared" si="111"/>
        <v>-0.64102564102564985</v>
      </c>
      <c r="D226" s="11">
        <f t="shared" si="111"/>
        <v>1.8849315068493189</v>
      </c>
      <c r="E226" s="11">
        <f t="shared" si="111"/>
        <v>-8.1759583851634066</v>
      </c>
      <c r="F226" s="11">
        <f t="shared" si="111"/>
        <v>-9.563963164318201</v>
      </c>
      <c r="G226" s="11">
        <f t="shared" si="111"/>
        <v>-7.109190887666939</v>
      </c>
      <c r="H226" s="11">
        <f t="shared" si="111"/>
        <v>2.0335172695687742</v>
      </c>
      <c r="I226" s="11">
        <f t="shared" si="111"/>
        <v>1.5416350016284941</v>
      </c>
      <c r="J226" s="11">
        <f t="shared" si="111"/>
        <v>-1.5119774114218165</v>
      </c>
      <c r="K226" s="11">
        <f t="shared" si="111"/>
        <v>13.174846625766868</v>
      </c>
      <c r="L226" s="11">
        <f t="shared" si="111"/>
        <v>-0.62466343564889781</v>
      </c>
    </row>
    <row r="227" spans="1:12" x14ac:dyDescent="0.2">
      <c r="A227" s="13" t="s">
        <v>315</v>
      </c>
      <c r="B227" s="11">
        <f t="shared" si="111"/>
        <v>-4.689157649055808</v>
      </c>
      <c r="C227" s="11">
        <f t="shared" si="111"/>
        <v>1.7898022892820054</v>
      </c>
      <c r="D227" s="11">
        <f t="shared" si="111"/>
        <v>3.6463375282349109</v>
      </c>
      <c r="E227" s="11">
        <f t="shared" si="111"/>
        <v>78.177339901477836</v>
      </c>
      <c r="F227" s="11">
        <f t="shared" si="111"/>
        <v>7.8763341921236574</v>
      </c>
      <c r="G227" s="11">
        <f t="shared" si="111"/>
        <v>1.1205073995771642</v>
      </c>
      <c r="H227" s="11">
        <f t="shared" si="111"/>
        <v>-1.4521782674010941</v>
      </c>
      <c r="I227" s="11">
        <f t="shared" si="111"/>
        <v>1.5289212017534304</v>
      </c>
      <c r="J227" s="11">
        <f t="shared" si="111"/>
        <v>7.1303061130121304</v>
      </c>
      <c r="K227" s="11">
        <f t="shared" si="111"/>
        <v>3.0762976013009924</v>
      </c>
      <c r="L227" s="11">
        <f t="shared" si="111"/>
        <v>4.8336404031646296</v>
      </c>
    </row>
    <row r="228" spans="1:12" x14ac:dyDescent="0.2">
      <c r="A228" s="13" t="s">
        <v>316</v>
      </c>
      <c r="B228" s="11">
        <f t="shared" si="111"/>
        <v>3.5396260017809267</v>
      </c>
      <c r="C228" s="11">
        <f t="shared" si="111"/>
        <v>-0.70537722347168152</v>
      </c>
      <c r="D228" s="11">
        <f t="shared" si="111"/>
        <v>-0.99626400996263298</v>
      </c>
      <c r="E228" s="11">
        <f t="shared" si="111"/>
        <v>-34.330937240807302</v>
      </c>
      <c r="F228" s="11">
        <f t="shared" si="111"/>
        <v>7.8926418742181204</v>
      </c>
      <c r="G228" s="11">
        <f t="shared" si="111"/>
        <v>2.1430064812878902</v>
      </c>
      <c r="H228" s="11">
        <f t="shared" si="111"/>
        <v>0.34552845528454945</v>
      </c>
      <c r="I228" s="11">
        <f t="shared" si="111"/>
        <v>-5.7919123841617566</v>
      </c>
      <c r="J228" s="11">
        <f t="shared" si="111"/>
        <v>-7.8815607734806665</v>
      </c>
      <c r="K228" s="11">
        <f t="shared" si="111"/>
        <v>-2.7741256902445444</v>
      </c>
      <c r="L228" s="11">
        <f t="shared" si="111"/>
        <v>1.2612426341362504</v>
      </c>
    </row>
    <row r="230" spans="1:12" x14ac:dyDescent="0.2">
      <c r="A230" s="9" t="s">
        <v>288</v>
      </c>
    </row>
    <row r="231" spans="1:12" x14ac:dyDescent="0.2">
      <c r="A231" s="13" t="str">
        <f t="shared" ref="A231:A262" si="112">A10</f>
        <v>1995 Q1</v>
      </c>
      <c r="B231" s="15">
        <f>(B10/B6-1)*100</f>
        <v>2.648856690061141</v>
      </c>
      <c r="C231" s="15">
        <f t="shared" ref="C231:L231" si="113">(C10/C6-1)*100</f>
        <v>2.857596443879995</v>
      </c>
      <c r="D231" s="15">
        <f t="shared" si="113"/>
        <v>-1.3540961408259999</v>
      </c>
      <c r="E231" s="15">
        <f t="shared" si="113"/>
        <v>1.9828578738646518</v>
      </c>
      <c r="F231" s="15">
        <f t="shared" si="113"/>
        <v>6.7875647668393713</v>
      </c>
      <c r="G231" s="15">
        <f t="shared" si="113"/>
        <v>4.6971569839307836</v>
      </c>
      <c r="H231" s="15">
        <f t="shared" si="113"/>
        <v>1.8636434228917587</v>
      </c>
      <c r="I231" s="15">
        <f t="shared" si="113"/>
        <v>6.201550387596888</v>
      </c>
      <c r="J231" s="15">
        <f t="shared" si="113"/>
        <v>2.2013918477489014</v>
      </c>
      <c r="K231" s="15">
        <f t="shared" si="113"/>
        <v>2.8385488784270274</v>
      </c>
      <c r="L231" s="15">
        <f t="shared" si="113"/>
        <v>3.0619469026548662</v>
      </c>
    </row>
    <row r="232" spans="1:12" x14ac:dyDescent="0.2">
      <c r="A232" s="13" t="str">
        <f t="shared" si="112"/>
        <v>1995 Q2</v>
      </c>
      <c r="B232" s="15">
        <f t="shared" ref="B232:L232" si="114">(B11/B7-1)*100</f>
        <v>0.81333875559170821</v>
      </c>
      <c r="C232" s="15">
        <f t="shared" si="114"/>
        <v>2.0283975659229236</v>
      </c>
      <c r="D232" s="15">
        <f t="shared" si="114"/>
        <v>-0.79891977045123408</v>
      </c>
      <c r="E232" s="15">
        <f t="shared" si="114"/>
        <v>1.2152999872073744</v>
      </c>
      <c r="F232" s="15">
        <f t="shared" si="114"/>
        <v>4.978282659538924</v>
      </c>
      <c r="G232" s="15">
        <f t="shared" si="114"/>
        <v>4.2475728155339842</v>
      </c>
      <c r="H232" s="15">
        <f t="shared" si="114"/>
        <v>0.40663121676571823</v>
      </c>
      <c r="I232" s="15">
        <f t="shared" si="114"/>
        <v>4.110813226094745</v>
      </c>
      <c r="J232" s="15">
        <f t="shared" si="114"/>
        <v>1.7491888841867587</v>
      </c>
      <c r="K232" s="15">
        <f t="shared" si="114"/>
        <v>5.7809894385770111</v>
      </c>
      <c r="L232" s="15">
        <f t="shared" si="114"/>
        <v>2.0942408376963373</v>
      </c>
    </row>
    <row r="233" spans="1:12" x14ac:dyDescent="0.2">
      <c r="A233" s="13" t="str">
        <f t="shared" si="112"/>
        <v>1995 Q3</v>
      </c>
      <c r="B233" s="15">
        <f t="shared" ref="B233:L233" si="115">(B12/B8-1)*100</f>
        <v>1.4936873925671224</v>
      </c>
      <c r="C233" s="15">
        <f t="shared" si="115"/>
        <v>1.2347584503781484</v>
      </c>
      <c r="D233" s="15">
        <f t="shared" si="115"/>
        <v>-0.19202530215746139</v>
      </c>
      <c r="E233" s="15">
        <f t="shared" si="115"/>
        <v>2.0118942173858123</v>
      </c>
      <c r="F233" s="15">
        <f t="shared" si="115"/>
        <v>6.8463701008764755</v>
      </c>
      <c r="G233" s="15">
        <f t="shared" si="115"/>
        <v>4.4471153846153744</v>
      </c>
      <c r="H233" s="15">
        <f t="shared" si="115"/>
        <v>2.7579795475673796</v>
      </c>
      <c r="I233" s="15">
        <f t="shared" si="115"/>
        <v>2.2295081967213193</v>
      </c>
      <c r="J233" s="15">
        <f t="shared" si="115"/>
        <v>1.7229303824064957</v>
      </c>
      <c r="K233" s="15">
        <f t="shared" si="115"/>
        <v>6.0990585345886084</v>
      </c>
      <c r="L233" s="15">
        <f t="shared" si="115"/>
        <v>2.2226080916825763</v>
      </c>
    </row>
    <row r="234" spans="1:12" x14ac:dyDescent="0.2">
      <c r="A234" s="13" t="str">
        <f t="shared" si="112"/>
        <v>1995 Q4</v>
      </c>
      <c r="B234" s="15">
        <f t="shared" ref="B234:L234" si="116">(B13/B9-1)*100</f>
        <v>2.6697090701654158</v>
      </c>
      <c r="C234" s="15">
        <f t="shared" si="116"/>
        <v>0</v>
      </c>
      <c r="D234" s="15">
        <f t="shared" si="116"/>
        <v>0.19215553294902321</v>
      </c>
      <c r="E234" s="15">
        <f t="shared" si="116"/>
        <v>0.77010478474939248</v>
      </c>
      <c r="F234" s="15">
        <f t="shared" si="116"/>
        <v>5.229716520039096</v>
      </c>
      <c r="G234" s="15">
        <f t="shared" si="116"/>
        <v>2.4822695035460862</v>
      </c>
      <c r="H234" s="15">
        <f t="shared" si="116"/>
        <v>2.4217183402745812</v>
      </c>
      <c r="I234" s="15">
        <f t="shared" si="116"/>
        <v>2.0151679306608772</v>
      </c>
      <c r="J234" s="15">
        <f t="shared" si="116"/>
        <v>0.94707520891366137</v>
      </c>
      <c r="K234" s="15">
        <f t="shared" si="116"/>
        <v>2.0053120849933714</v>
      </c>
      <c r="L234" s="15">
        <f t="shared" si="116"/>
        <v>1.3999308676114763</v>
      </c>
    </row>
    <row r="235" spans="1:12" x14ac:dyDescent="0.2">
      <c r="A235" s="13" t="str">
        <f t="shared" si="112"/>
        <v>1996 Q1</v>
      </c>
      <c r="B235" s="15">
        <f t="shared" ref="B235:L235" si="117">(B14/B10-1)*100</f>
        <v>3.9038376709307432</v>
      </c>
      <c r="C235" s="15">
        <f t="shared" si="117"/>
        <v>1.6977928692699429</v>
      </c>
      <c r="D235" s="15">
        <f t="shared" si="117"/>
        <v>1.3955616563715356</v>
      </c>
      <c r="E235" s="15">
        <f t="shared" si="117"/>
        <v>1.0662318113396907</v>
      </c>
      <c r="F235" s="15">
        <f t="shared" si="117"/>
        <v>5.887109817240832</v>
      </c>
      <c r="G235" s="15">
        <f t="shared" si="117"/>
        <v>3.3057851239669311</v>
      </c>
      <c r="H235" s="15">
        <f t="shared" si="117"/>
        <v>2.6223509681353896</v>
      </c>
      <c r="I235" s="15">
        <f t="shared" si="117"/>
        <v>2.2971232288535814</v>
      </c>
      <c r="J235" s="15">
        <f t="shared" si="117"/>
        <v>0.94496942745971868</v>
      </c>
      <c r="K235" s="15">
        <f t="shared" si="117"/>
        <v>3.1506664871415069</v>
      </c>
      <c r="L235" s="15">
        <f t="shared" si="117"/>
        <v>2.2325261892495396</v>
      </c>
    </row>
    <row r="236" spans="1:12" x14ac:dyDescent="0.2">
      <c r="A236" s="13" t="str">
        <f t="shared" si="112"/>
        <v>1996 Q2</v>
      </c>
      <c r="B236" s="15">
        <f t="shared" ref="B236:L236" si="118">(B15/B11-1)*100</f>
        <v>2.3281277012620283</v>
      </c>
      <c r="C236" s="15">
        <f t="shared" si="118"/>
        <v>0</v>
      </c>
      <c r="D236" s="15">
        <f t="shared" si="118"/>
        <v>0.96415607985482765</v>
      </c>
      <c r="E236" s="15">
        <f t="shared" si="118"/>
        <v>2.5278058645096024</v>
      </c>
      <c r="F236" s="15">
        <f t="shared" si="118"/>
        <v>5.3469127943984729</v>
      </c>
      <c r="G236" s="15">
        <f t="shared" si="118"/>
        <v>2.211874272409764</v>
      </c>
      <c r="H236" s="15">
        <f t="shared" si="118"/>
        <v>3.738317757009324</v>
      </c>
      <c r="I236" s="15">
        <f t="shared" si="118"/>
        <v>4.6566523605150234</v>
      </c>
      <c r="J236" s="15">
        <f t="shared" si="118"/>
        <v>0.48523499237489442</v>
      </c>
      <c r="K236" s="15">
        <f t="shared" si="118"/>
        <v>0.26274303730948745</v>
      </c>
      <c r="L236" s="15">
        <f t="shared" si="118"/>
        <v>2.2051282051281929</v>
      </c>
    </row>
    <row r="237" spans="1:12" x14ac:dyDescent="0.2">
      <c r="A237" s="13" t="str">
        <f t="shared" si="112"/>
        <v>1996 Q3</v>
      </c>
      <c r="B237" s="15">
        <f t="shared" ref="B237:L237" si="119">(B16/B12-1)*100</f>
        <v>2.4178006190504142</v>
      </c>
      <c r="C237" s="15">
        <f t="shared" si="119"/>
        <v>0.3049245311785409</v>
      </c>
      <c r="D237" s="15">
        <f t="shared" si="119"/>
        <v>2.297419646899046</v>
      </c>
      <c r="E237" s="15">
        <f t="shared" si="119"/>
        <v>1.1163483006698005</v>
      </c>
      <c r="F237" s="15">
        <f t="shared" si="119"/>
        <v>3.8384151060207428</v>
      </c>
      <c r="G237" s="15">
        <f t="shared" si="119"/>
        <v>1.7261219792865434</v>
      </c>
      <c r="H237" s="15">
        <f t="shared" si="119"/>
        <v>5.2623642943305349</v>
      </c>
      <c r="I237" s="15">
        <f t="shared" si="119"/>
        <v>4.4686765020311991</v>
      </c>
      <c r="J237" s="15">
        <f t="shared" si="119"/>
        <v>0.49573120352519595</v>
      </c>
      <c r="K237" s="15">
        <f t="shared" si="119"/>
        <v>7.7160493827155285E-2</v>
      </c>
      <c r="L237" s="15">
        <f t="shared" si="119"/>
        <v>2.1063359945642901</v>
      </c>
    </row>
    <row r="238" spans="1:12" x14ac:dyDescent="0.2">
      <c r="A238" s="13" t="str">
        <f t="shared" si="112"/>
        <v>1996 Q4</v>
      </c>
      <c r="B238" s="15">
        <f t="shared" ref="B238:L238" si="120">(B17/B13-1)*100</f>
        <v>1.5557284142682537</v>
      </c>
      <c r="C238" s="15">
        <f t="shared" si="120"/>
        <v>1.0639914880680834</v>
      </c>
      <c r="D238" s="15">
        <f t="shared" si="120"/>
        <v>1.3989169675090229</v>
      </c>
      <c r="E238" s="15">
        <f t="shared" si="120"/>
        <v>1.5284389877223914</v>
      </c>
      <c r="F238" s="15">
        <f t="shared" si="120"/>
        <v>5.9142282087010223</v>
      </c>
      <c r="G238" s="15">
        <f t="shared" si="120"/>
        <v>2.9988465974625012</v>
      </c>
      <c r="H238" s="15">
        <f t="shared" si="120"/>
        <v>5.3313253012048145</v>
      </c>
      <c r="I238" s="15">
        <f t="shared" si="120"/>
        <v>4.5029736618521721</v>
      </c>
      <c r="J238" s="15">
        <f t="shared" si="120"/>
        <v>1.3245033112582627</v>
      </c>
      <c r="K238" s="15">
        <f t="shared" si="120"/>
        <v>1.705507095430292</v>
      </c>
      <c r="L238" s="15">
        <f t="shared" si="120"/>
        <v>2.5396284302028116</v>
      </c>
    </row>
    <row r="239" spans="1:12" x14ac:dyDescent="0.2">
      <c r="A239" s="13" t="str">
        <f t="shared" si="112"/>
        <v>1997 Q1</v>
      </c>
      <c r="B239" s="15">
        <f t="shared" ref="B239:L239" si="121">(B18/B14-1)*100</f>
        <v>-1.3372956909361133</v>
      </c>
      <c r="C239" s="15">
        <f t="shared" si="121"/>
        <v>1.6694490818029983</v>
      </c>
      <c r="D239" s="15">
        <f t="shared" si="121"/>
        <v>-0.80099277978338268</v>
      </c>
      <c r="E239" s="15">
        <f t="shared" si="121"/>
        <v>-1.0673948119647503</v>
      </c>
      <c r="F239" s="15">
        <f t="shared" si="121"/>
        <v>6.6137162058958365</v>
      </c>
      <c r="G239" s="15">
        <f t="shared" si="121"/>
        <v>-1.7142857142857237</v>
      </c>
      <c r="H239" s="15">
        <f t="shared" si="121"/>
        <v>11.95958995691575</v>
      </c>
      <c r="I239" s="15">
        <f t="shared" si="121"/>
        <v>4.8058761804826933</v>
      </c>
      <c r="J239" s="15">
        <f t="shared" si="121"/>
        <v>-0.38546255506608507</v>
      </c>
      <c r="K239" s="15">
        <f t="shared" si="121"/>
        <v>2.010181438454528</v>
      </c>
      <c r="L239" s="15">
        <f t="shared" si="121"/>
        <v>2.1501763816563102</v>
      </c>
    </row>
    <row r="240" spans="1:12" x14ac:dyDescent="0.2">
      <c r="A240" s="13" t="str">
        <f t="shared" si="112"/>
        <v>1997 Q2</v>
      </c>
      <c r="B240" s="15">
        <f t="shared" ref="B240:L240" si="122">(B19/B15-1)*100</f>
        <v>2.5454750239342294</v>
      </c>
      <c r="C240" s="15">
        <f t="shared" si="122"/>
        <v>2.0339501452821596</v>
      </c>
      <c r="D240" s="15">
        <f t="shared" si="122"/>
        <v>0.67408156386921103</v>
      </c>
      <c r="E240" s="15">
        <f t="shared" si="122"/>
        <v>1.0355029585798592</v>
      </c>
      <c r="F240" s="15">
        <f t="shared" si="122"/>
        <v>10.845921450151042</v>
      </c>
      <c r="G240" s="15">
        <f t="shared" si="122"/>
        <v>0.68337129840547739</v>
      </c>
      <c r="H240" s="15">
        <f t="shared" si="122"/>
        <v>10.015015015015027</v>
      </c>
      <c r="I240" s="15">
        <f t="shared" si="122"/>
        <v>3.5267582530243979</v>
      </c>
      <c r="J240" s="15">
        <f t="shared" si="122"/>
        <v>-0.46909492273731201</v>
      </c>
      <c r="K240" s="15">
        <f t="shared" si="122"/>
        <v>2.4109014675052443</v>
      </c>
      <c r="L240" s="15">
        <f t="shared" si="122"/>
        <v>2.8432848302391678</v>
      </c>
    </row>
    <row r="241" spans="1:12" x14ac:dyDescent="0.2">
      <c r="A241" s="13" t="str">
        <f t="shared" si="112"/>
        <v>1997 Q3</v>
      </c>
      <c r="B241" s="15">
        <f t="shared" ref="B241:L241" si="123">(B20/B16-1)*100</f>
        <v>7.7436277584535418</v>
      </c>
      <c r="C241" s="15">
        <f t="shared" si="123"/>
        <v>1.8999848001215902</v>
      </c>
      <c r="D241" s="15">
        <f t="shared" si="123"/>
        <v>-1.9028653612125246</v>
      </c>
      <c r="E241" s="15">
        <f t="shared" si="123"/>
        <v>1.5088321884200173</v>
      </c>
      <c r="F241" s="15">
        <f t="shared" si="123"/>
        <v>14.607244000596209</v>
      </c>
      <c r="G241" s="15">
        <f t="shared" si="123"/>
        <v>4.0723981900452344</v>
      </c>
      <c r="H241" s="15">
        <f t="shared" si="123"/>
        <v>2.7932960893854775</v>
      </c>
      <c r="I241" s="15">
        <f t="shared" si="123"/>
        <v>6.1809250920998871</v>
      </c>
      <c r="J241" s="15">
        <f t="shared" si="123"/>
        <v>-5.0561797752809001</v>
      </c>
      <c r="K241" s="15">
        <f t="shared" si="123"/>
        <v>-2.7370855821125639</v>
      </c>
      <c r="L241" s="15">
        <f t="shared" si="123"/>
        <v>2.9113292297454629</v>
      </c>
    </row>
    <row r="242" spans="1:12" x14ac:dyDescent="0.2">
      <c r="A242" s="13" t="str">
        <f t="shared" si="112"/>
        <v>1997 Q4</v>
      </c>
      <c r="B242" s="15">
        <f t="shared" ref="B242:L242" si="124">(B21/B17-1)*100</f>
        <v>14.64055148265675</v>
      </c>
      <c r="C242" s="15">
        <f t="shared" si="124"/>
        <v>2.1958189201383815</v>
      </c>
      <c r="D242" s="15">
        <f t="shared" si="124"/>
        <v>1.3796172674677365</v>
      </c>
      <c r="E242" s="15">
        <f t="shared" si="124"/>
        <v>2.406219151036515</v>
      </c>
      <c r="F242" s="15">
        <f t="shared" si="124"/>
        <v>16.737319105393954</v>
      </c>
      <c r="G242" s="15">
        <f t="shared" si="124"/>
        <v>16.909294512877949</v>
      </c>
      <c r="H242" s="15">
        <f t="shared" si="124"/>
        <v>-3.8318558764655286</v>
      </c>
      <c r="I242" s="15">
        <f t="shared" si="124"/>
        <v>4.674796747967469</v>
      </c>
      <c r="J242" s="15">
        <f t="shared" si="124"/>
        <v>-7.09422657952069</v>
      </c>
      <c r="K242" s="15">
        <f t="shared" si="124"/>
        <v>2.2657450076804864</v>
      </c>
      <c r="L242" s="15">
        <f t="shared" si="124"/>
        <v>4.2553191489361764</v>
      </c>
    </row>
    <row r="243" spans="1:12" x14ac:dyDescent="0.2">
      <c r="A243" s="13" t="str">
        <f t="shared" si="112"/>
        <v>1998 Q1</v>
      </c>
      <c r="B243" s="15">
        <f t="shared" ref="B243:L243" si="125">(B22/B18-1)*100</f>
        <v>20.202237521514643</v>
      </c>
      <c r="C243" s="15">
        <f t="shared" si="125"/>
        <v>2.7168234064785857</v>
      </c>
      <c r="D243" s="15">
        <f t="shared" si="125"/>
        <v>6.1867394518366758</v>
      </c>
      <c r="E243" s="15">
        <f t="shared" si="125"/>
        <v>0.25090954710826896</v>
      </c>
      <c r="F243" s="15">
        <f t="shared" si="125"/>
        <v>7.8366762177650484</v>
      </c>
      <c r="G243" s="15">
        <f t="shared" si="125"/>
        <v>19.302325581395351</v>
      </c>
      <c r="H243" s="15">
        <f t="shared" si="125"/>
        <v>2.043524416135889</v>
      </c>
      <c r="I243" s="15">
        <f t="shared" si="125"/>
        <v>2.2827392871445751</v>
      </c>
      <c r="J243" s="15">
        <f t="shared" si="125"/>
        <v>-6.1636263128800328</v>
      </c>
      <c r="K243" s="15">
        <f t="shared" si="125"/>
        <v>-9.2130518234165066</v>
      </c>
      <c r="L243" s="15">
        <f t="shared" si="125"/>
        <v>3.9960532807103988</v>
      </c>
    </row>
    <row r="244" spans="1:12" x14ac:dyDescent="0.2">
      <c r="A244" s="13" t="str">
        <f t="shared" si="112"/>
        <v>1998 Q2</v>
      </c>
      <c r="B244" s="15">
        <f t="shared" ref="B244:L244" si="126">(B23/B19-1)*100</f>
        <v>13.136361140095554</v>
      </c>
      <c r="C244" s="15">
        <f t="shared" si="126"/>
        <v>3.6121103117505937</v>
      </c>
      <c r="D244" s="15">
        <f t="shared" si="126"/>
        <v>2.265372168284796</v>
      </c>
      <c r="E244" s="15">
        <f t="shared" si="126"/>
        <v>-2.4768179599804596</v>
      </c>
      <c r="F244" s="15">
        <f t="shared" si="126"/>
        <v>10.438811665303916</v>
      </c>
      <c r="G244" s="15">
        <f t="shared" si="126"/>
        <v>23.86877828054299</v>
      </c>
      <c r="H244" s="15">
        <f t="shared" si="126"/>
        <v>1.9653336972840219</v>
      </c>
      <c r="I244" s="15">
        <f t="shared" si="126"/>
        <v>4.4167161814220535</v>
      </c>
      <c r="J244" s="15">
        <f t="shared" si="126"/>
        <v>-1.1782644857222024</v>
      </c>
      <c r="K244" s="15">
        <f t="shared" si="126"/>
        <v>-7.8812691914022519</v>
      </c>
      <c r="L244" s="15">
        <f t="shared" si="126"/>
        <v>3.7729712148316885</v>
      </c>
    </row>
    <row r="245" spans="1:12" x14ac:dyDescent="0.2">
      <c r="A245" s="13" t="str">
        <f t="shared" si="112"/>
        <v>1998 Q3</v>
      </c>
      <c r="B245" s="15">
        <f t="shared" ref="B245:L245" si="127">(B24/B20-1)*100</f>
        <v>0.14289494575285833</v>
      </c>
      <c r="C245" s="15">
        <f t="shared" si="127"/>
        <v>3.8036992840095429</v>
      </c>
      <c r="D245" s="15">
        <f t="shared" si="127"/>
        <v>4.5562196909890496</v>
      </c>
      <c r="E245" s="15">
        <f t="shared" si="127"/>
        <v>-2.610271903323258</v>
      </c>
      <c r="F245" s="15">
        <f t="shared" si="127"/>
        <v>11.002731174404978</v>
      </c>
      <c r="G245" s="15">
        <f t="shared" si="127"/>
        <v>30.434782608695656</v>
      </c>
      <c r="H245" s="15">
        <f t="shared" si="127"/>
        <v>3.6789297658862852</v>
      </c>
      <c r="I245" s="15">
        <f t="shared" si="127"/>
        <v>1.5034695451040747</v>
      </c>
      <c r="J245" s="15">
        <f t="shared" si="127"/>
        <v>8.4716409294270267</v>
      </c>
      <c r="K245" s="15">
        <f t="shared" si="127"/>
        <v>4.4920068701281624</v>
      </c>
      <c r="L245" s="15">
        <f t="shared" si="127"/>
        <v>3.8797284190106751</v>
      </c>
    </row>
    <row r="246" spans="1:12" x14ac:dyDescent="0.2">
      <c r="A246" s="13" t="str">
        <f t="shared" si="112"/>
        <v>1998 Q4</v>
      </c>
      <c r="B246" s="15">
        <f t="shared" ref="B246:L246" si="128">(B25/B21-1)*100</f>
        <v>-5.6981960484871585</v>
      </c>
      <c r="C246" s="15">
        <f t="shared" si="128"/>
        <v>2.9580573951434763</v>
      </c>
      <c r="D246" s="15">
        <f t="shared" si="128"/>
        <v>4.5215100965759314</v>
      </c>
      <c r="E246" s="15">
        <f t="shared" si="128"/>
        <v>-1.9761417038197338</v>
      </c>
      <c r="F246" s="15">
        <f t="shared" si="128"/>
        <v>6.2484347608314561</v>
      </c>
      <c r="G246" s="15">
        <f t="shared" si="128"/>
        <v>25.191570881226056</v>
      </c>
      <c r="H246" s="15">
        <f t="shared" si="128"/>
        <v>6.3187630092179647</v>
      </c>
      <c r="I246" s="15">
        <f t="shared" si="128"/>
        <v>3.8834951456310662</v>
      </c>
      <c r="J246" s="15">
        <f t="shared" si="128"/>
        <v>12.750989300894044</v>
      </c>
      <c r="K246" s="15">
        <f t="shared" si="128"/>
        <v>-1.0514457378896003</v>
      </c>
      <c r="L246" s="15">
        <f t="shared" si="128"/>
        <v>3.4917091836734748</v>
      </c>
    </row>
    <row r="247" spans="1:12" x14ac:dyDescent="0.2">
      <c r="A247" s="13" t="str">
        <f t="shared" si="112"/>
        <v>1999 Q1</v>
      </c>
      <c r="B247" s="15">
        <f t="shared" ref="B247:L247" si="129">(B26/B22-1)*100</f>
        <v>1.8435654197243689</v>
      </c>
      <c r="C247" s="15">
        <f t="shared" si="129"/>
        <v>2.9210870513006748</v>
      </c>
      <c r="D247" s="15">
        <f t="shared" si="129"/>
        <v>4.2519010388775813</v>
      </c>
      <c r="E247" s="15">
        <f t="shared" si="129"/>
        <v>0.10011262670504006</v>
      </c>
      <c r="F247" s="15">
        <f t="shared" si="129"/>
        <v>8.2237279128470888</v>
      </c>
      <c r="G247" s="15">
        <f t="shared" si="129"/>
        <v>22.807017543859654</v>
      </c>
      <c r="H247" s="15">
        <f t="shared" si="129"/>
        <v>-5.8257477243172984</v>
      </c>
      <c r="I247" s="15">
        <f t="shared" si="129"/>
        <v>4.6985121378230188</v>
      </c>
      <c r="J247" s="15">
        <f t="shared" si="129"/>
        <v>11.693667157584686</v>
      </c>
      <c r="K247" s="15">
        <f t="shared" si="129"/>
        <v>6.9344608879492675</v>
      </c>
      <c r="L247" s="15">
        <f t="shared" si="129"/>
        <v>3.2574320050600791</v>
      </c>
    </row>
    <row r="248" spans="1:12" x14ac:dyDescent="0.2">
      <c r="A248" s="13" t="str">
        <f t="shared" si="112"/>
        <v>1999 Q2</v>
      </c>
      <c r="B248" s="15">
        <f t="shared" ref="B248:L248" si="130">(B27/B23-1)*100</f>
        <v>2.6697733119751543</v>
      </c>
      <c r="C248" s="15">
        <f t="shared" si="130"/>
        <v>3.7320989440185137</v>
      </c>
      <c r="D248" s="15">
        <f t="shared" si="130"/>
        <v>7.5840244434744575</v>
      </c>
      <c r="E248" s="15">
        <f t="shared" si="130"/>
        <v>-1.4012260728137216</v>
      </c>
      <c r="F248" s="15">
        <f t="shared" si="130"/>
        <v>5.836623889437309</v>
      </c>
      <c r="G248" s="15">
        <f t="shared" si="130"/>
        <v>15.342465753424662</v>
      </c>
      <c r="H248" s="15">
        <f t="shared" si="130"/>
        <v>-3.3328871636996271</v>
      </c>
      <c r="I248" s="15">
        <f t="shared" si="130"/>
        <v>1.4036418816388396</v>
      </c>
      <c r="J248" s="15">
        <f t="shared" si="130"/>
        <v>3.9416467947818612</v>
      </c>
      <c r="K248" s="15">
        <f t="shared" si="130"/>
        <v>4.8055555555555518</v>
      </c>
      <c r="L248" s="15">
        <f t="shared" si="130"/>
        <v>2.8835605704434997</v>
      </c>
    </row>
    <row r="249" spans="1:12" x14ac:dyDescent="0.2">
      <c r="A249" s="13" t="str">
        <f t="shared" si="112"/>
        <v>1999 Q3</v>
      </c>
      <c r="B249" s="15">
        <f t="shared" ref="B249:L249" si="131">(B28/B24-1)*100</f>
        <v>9.3277666208646082</v>
      </c>
      <c r="C249" s="15">
        <f t="shared" si="131"/>
        <v>6.30837764046559</v>
      </c>
      <c r="D249" s="15">
        <f t="shared" si="131"/>
        <v>8.7261352604897091</v>
      </c>
      <c r="E249" s="15">
        <f t="shared" si="131"/>
        <v>-1.6255118501054766</v>
      </c>
      <c r="F249" s="15">
        <f t="shared" si="131"/>
        <v>4.4171060339777579</v>
      </c>
      <c r="G249" s="15">
        <f t="shared" si="131"/>
        <v>17.166666666666664</v>
      </c>
      <c r="H249" s="15">
        <f t="shared" si="131"/>
        <v>-3.3736559139785016</v>
      </c>
      <c r="I249" s="15">
        <f t="shared" si="131"/>
        <v>2.9434105582985204</v>
      </c>
      <c r="J249" s="15">
        <f t="shared" si="131"/>
        <v>-2.3549760510909956</v>
      </c>
      <c r="K249" s="15">
        <f t="shared" si="131"/>
        <v>-6.5242129219876048</v>
      </c>
      <c r="L249" s="15">
        <f t="shared" si="131"/>
        <v>3.7503890445066856</v>
      </c>
    </row>
    <row r="250" spans="1:12" x14ac:dyDescent="0.2">
      <c r="A250" s="13" t="str">
        <f t="shared" si="112"/>
        <v>1999 Q4</v>
      </c>
      <c r="B250" s="15">
        <f t="shared" ref="B250:L250" si="132">(B29/B25-1)*100</f>
        <v>6.2449392712550678</v>
      </c>
      <c r="C250" s="15">
        <f t="shared" si="132"/>
        <v>6.7038307604345482</v>
      </c>
      <c r="D250" s="15">
        <f t="shared" si="132"/>
        <v>5.627887442251156</v>
      </c>
      <c r="E250" s="15">
        <f t="shared" si="132"/>
        <v>0.63921327596805355</v>
      </c>
      <c r="F250" s="15">
        <f t="shared" si="132"/>
        <v>2.1803182086034267</v>
      </c>
      <c r="G250" s="15">
        <f t="shared" si="132"/>
        <v>14.690130068859975</v>
      </c>
      <c r="H250" s="15">
        <f t="shared" si="132"/>
        <v>5.831352258425393</v>
      </c>
      <c r="I250" s="15">
        <f t="shared" si="132"/>
        <v>4.5981308411215061</v>
      </c>
      <c r="J250" s="15">
        <f t="shared" si="132"/>
        <v>-2.7167554920057291</v>
      </c>
      <c r="K250" s="15">
        <f t="shared" si="132"/>
        <v>-4.5793801391524225</v>
      </c>
      <c r="L250" s="15">
        <f t="shared" si="132"/>
        <v>4.4523185949776556</v>
      </c>
    </row>
    <row r="251" spans="1:12" x14ac:dyDescent="0.2">
      <c r="A251" s="13" t="str">
        <f t="shared" si="112"/>
        <v>2000 Q1</v>
      </c>
      <c r="B251" s="15">
        <f t="shared" ref="B251:L251" si="133">(B30/B26-1)*100</f>
        <v>-5.7469244288224868</v>
      </c>
      <c r="C251" s="15">
        <f t="shared" si="133"/>
        <v>6.0858514543914222</v>
      </c>
      <c r="D251" s="15">
        <f t="shared" si="133"/>
        <v>4.3147729607561081</v>
      </c>
      <c r="E251" s="15">
        <f t="shared" si="133"/>
        <v>5.1756469558694951</v>
      </c>
      <c r="F251" s="15">
        <f t="shared" si="133"/>
        <v>5.8188067763319529</v>
      </c>
      <c r="G251" s="15">
        <f t="shared" si="133"/>
        <v>26.746031746031761</v>
      </c>
      <c r="H251" s="15">
        <f t="shared" si="133"/>
        <v>6.268986467826565</v>
      </c>
      <c r="I251" s="15">
        <f t="shared" si="133"/>
        <v>3.4218399401645616</v>
      </c>
      <c r="J251" s="15">
        <f t="shared" si="133"/>
        <v>0.32964135021096297</v>
      </c>
      <c r="K251" s="15">
        <f t="shared" si="133"/>
        <v>3.4796362198497466</v>
      </c>
      <c r="L251" s="15">
        <f t="shared" si="133"/>
        <v>5.2067381316998507</v>
      </c>
    </row>
    <row r="252" spans="1:12" x14ac:dyDescent="0.2">
      <c r="A252" s="13" t="str">
        <f t="shared" si="112"/>
        <v>2000 Q2</v>
      </c>
      <c r="B252" s="15">
        <f t="shared" ref="B252:L252" si="134">(B31/B27-1)*100</f>
        <v>-8.3920382015034711</v>
      </c>
      <c r="C252" s="15">
        <f t="shared" si="134"/>
        <v>5.3827918003067854</v>
      </c>
      <c r="D252" s="15">
        <f t="shared" si="134"/>
        <v>1.1563038847753226</v>
      </c>
      <c r="E252" s="15">
        <f t="shared" si="134"/>
        <v>7.2325846973734231</v>
      </c>
      <c r="F252" s="15">
        <f t="shared" si="134"/>
        <v>1.6439314445610531</v>
      </c>
      <c r="G252" s="15">
        <f t="shared" si="134"/>
        <v>36.500395882818658</v>
      </c>
      <c r="H252" s="15">
        <f t="shared" si="134"/>
        <v>5.6355580171697728</v>
      </c>
      <c r="I252" s="15">
        <f t="shared" si="134"/>
        <v>5.5181444070332875</v>
      </c>
      <c r="J252" s="15">
        <f t="shared" si="134"/>
        <v>3.1983805668016174</v>
      </c>
      <c r="K252" s="15">
        <f t="shared" si="134"/>
        <v>2.7034190299496608</v>
      </c>
      <c r="L252" s="15">
        <f t="shared" si="134"/>
        <v>5.8492003046458407</v>
      </c>
    </row>
    <row r="253" spans="1:12" x14ac:dyDescent="0.2">
      <c r="A253" s="13" t="str">
        <f t="shared" si="112"/>
        <v>2000 Q3</v>
      </c>
      <c r="B253" s="15">
        <f t="shared" ref="B253:L253" si="135">(B32/B28-1)*100</f>
        <v>-1.5033595978150571</v>
      </c>
      <c r="C253" s="15">
        <f t="shared" si="135"/>
        <v>2.5412273587456014</v>
      </c>
      <c r="D253" s="15">
        <f t="shared" si="135"/>
        <v>-3.7599206349206327</v>
      </c>
      <c r="E253" s="15">
        <f t="shared" si="135"/>
        <v>5.4364278506559005</v>
      </c>
      <c r="F253" s="15">
        <f t="shared" si="135"/>
        <v>4.0731597845601319</v>
      </c>
      <c r="G253" s="15">
        <f t="shared" si="135"/>
        <v>31.43669985775248</v>
      </c>
      <c r="H253" s="15">
        <f t="shared" si="135"/>
        <v>3.1158714703018342</v>
      </c>
      <c r="I253" s="15">
        <f t="shared" si="135"/>
        <v>6.1058845231507064</v>
      </c>
      <c r="J253" s="15">
        <f t="shared" si="135"/>
        <v>5.6002180133533086</v>
      </c>
      <c r="K253" s="15">
        <f t="shared" si="135"/>
        <v>5.1535236034086163</v>
      </c>
      <c r="L253" s="15">
        <f t="shared" si="135"/>
        <v>4.904754762261887</v>
      </c>
    </row>
    <row r="254" spans="1:12" x14ac:dyDescent="0.2">
      <c r="A254" s="13" t="str">
        <f t="shared" si="112"/>
        <v>2000 Q4</v>
      </c>
      <c r="B254" s="15">
        <f t="shared" ref="B254:L254" si="136">(B33/B29-1)*100</f>
        <v>14.718490997427836</v>
      </c>
      <c r="C254" s="15">
        <f t="shared" si="136"/>
        <v>3.4025452109845755</v>
      </c>
      <c r="D254" s="15">
        <f t="shared" si="136"/>
        <v>-1.9880715705765439</v>
      </c>
      <c r="E254" s="15">
        <f t="shared" si="136"/>
        <v>3.6643459142537971E-2</v>
      </c>
      <c r="F254" s="15">
        <f t="shared" si="136"/>
        <v>3.3794694348327381</v>
      </c>
      <c r="G254" s="15">
        <f t="shared" si="136"/>
        <v>29.219479653102077</v>
      </c>
      <c r="H254" s="15">
        <f t="shared" si="136"/>
        <v>-7.9677589852008452</v>
      </c>
      <c r="I254" s="15">
        <f t="shared" si="136"/>
        <v>3.1093638313080874</v>
      </c>
      <c r="J254" s="15">
        <f t="shared" si="136"/>
        <v>4.5296632816675508</v>
      </c>
      <c r="K254" s="15">
        <f t="shared" si="136"/>
        <v>5.3029298687524928</v>
      </c>
      <c r="L254" s="15">
        <f t="shared" si="136"/>
        <v>3.5693215339233086</v>
      </c>
    </row>
    <row r="255" spans="1:12" x14ac:dyDescent="0.2">
      <c r="A255" s="13" t="str">
        <f t="shared" si="112"/>
        <v>2001 Q1</v>
      </c>
      <c r="B255" s="15">
        <f t="shared" ref="B255:L255" si="137">(B34/B30-1)*100</f>
        <v>15.86798433712473</v>
      </c>
      <c r="C255" s="15">
        <f t="shared" si="137"/>
        <v>3.4739784373752247</v>
      </c>
      <c r="D255" s="15">
        <f t="shared" si="137"/>
        <v>-3.3385857790033446</v>
      </c>
      <c r="E255" s="15">
        <f t="shared" si="137"/>
        <v>-2.329727802210857</v>
      </c>
      <c r="F255" s="15">
        <f t="shared" si="137"/>
        <v>-2.1229698375870076</v>
      </c>
      <c r="G255" s="15">
        <f t="shared" si="137"/>
        <v>22.229179711959922</v>
      </c>
      <c r="H255" s="15">
        <f t="shared" si="137"/>
        <v>-10.927754677754676</v>
      </c>
      <c r="I255" s="15">
        <f t="shared" si="137"/>
        <v>5.4601337913577908</v>
      </c>
      <c r="J255" s="15">
        <f t="shared" si="137"/>
        <v>4.0872650808253308</v>
      </c>
      <c r="K255" s="15">
        <f t="shared" si="137"/>
        <v>4.0249649726149528</v>
      </c>
      <c r="L255" s="15">
        <f t="shared" si="137"/>
        <v>2.4017467248908186</v>
      </c>
    </row>
    <row r="256" spans="1:12" x14ac:dyDescent="0.2">
      <c r="A256" s="13" t="str">
        <f t="shared" si="112"/>
        <v>2001 Q2</v>
      </c>
      <c r="B256" s="15">
        <f t="shared" ref="B256:L256" si="138">(B35/B31-1)*100</f>
        <v>12.112923203963666</v>
      </c>
      <c r="C256" s="15">
        <f t="shared" si="138"/>
        <v>1.9584491200211884</v>
      </c>
      <c r="D256" s="15">
        <f t="shared" si="138"/>
        <v>0.36097463150506215</v>
      </c>
      <c r="E256" s="15">
        <f t="shared" si="138"/>
        <v>-3.2303869364572302</v>
      </c>
      <c r="F256" s="15">
        <f t="shared" si="138"/>
        <v>1.6173434273915932</v>
      </c>
      <c r="G256" s="15">
        <f t="shared" si="138"/>
        <v>11.484918793503486</v>
      </c>
      <c r="H256" s="15">
        <f t="shared" si="138"/>
        <v>-10.027526543452625</v>
      </c>
      <c r="I256" s="15">
        <f t="shared" si="138"/>
        <v>5.0877503988654649</v>
      </c>
      <c r="J256" s="15">
        <f t="shared" si="138"/>
        <v>9.9646920360925826</v>
      </c>
      <c r="K256" s="15">
        <f t="shared" si="138"/>
        <v>9.5870967741935598</v>
      </c>
      <c r="L256" s="15">
        <f t="shared" si="138"/>
        <v>1.5541804576197915</v>
      </c>
    </row>
    <row r="257" spans="1:12" x14ac:dyDescent="0.2">
      <c r="A257" s="13" t="str">
        <f t="shared" si="112"/>
        <v>2001 Q3</v>
      </c>
      <c r="B257" s="15">
        <f t="shared" ref="B257:L257" si="139">(B36/B32-1)*100</f>
        <v>-1.5851982724774172</v>
      </c>
      <c r="C257" s="15">
        <f t="shared" si="139"/>
        <v>2.5705246506722901</v>
      </c>
      <c r="D257" s="15">
        <f t="shared" si="139"/>
        <v>2.1750335017008515</v>
      </c>
      <c r="E257" s="15">
        <f t="shared" si="139"/>
        <v>-1.6150257207800056</v>
      </c>
      <c r="F257" s="15">
        <f t="shared" si="139"/>
        <v>-0.67924528301885889</v>
      </c>
      <c r="G257" s="15">
        <f t="shared" si="139"/>
        <v>5.5735930735930861</v>
      </c>
      <c r="H257" s="15">
        <f t="shared" si="139"/>
        <v>-4.5460677188722372</v>
      </c>
      <c r="I257" s="15">
        <f t="shared" si="139"/>
        <v>4.2072322670375417</v>
      </c>
      <c r="J257" s="15">
        <f t="shared" si="139"/>
        <v>8.4774193548387</v>
      </c>
      <c r="K257" s="15">
        <f t="shared" si="139"/>
        <v>7.2806791870337229</v>
      </c>
      <c r="L257" s="15">
        <f t="shared" si="139"/>
        <v>1.2010294538175703</v>
      </c>
    </row>
    <row r="258" spans="1:12" x14ac:dyDescent="0.2">
      <c r="A258" s="13" t="str">
        <f t="shared" si="112"/>
        <v>2001 Q4</v>
      </c>
      <c r="B258" s="15">
        <f t="shared" ref="B258:L258" si="140">(B37/B33-1)*100</f>
        <v>-11.949842218900519</v>
      </c>
      <c r="C258" s="15">
        <f t="shared" si="140"/>
        <v>0.59593211555901693</v>
      </c>
      <c r="D258" s="15">
        <f t="shared" si="140"/>
        <v>1.4604462474645086</v>
      </c>
      <c r="E258" s="15">
        <f t="shared" si="140"/>
        <v>1.3431013431013383</v>
      </c>
      <c r="F258" s="15">
        <f t="shared" si="140"/>
        <v>-2.644203949570445</v>
      </c>
      <c r="G258" s="15">
        <f t="shared" si="140"/>
        <v>8.0020650490449263</v>
      </c>
      <c r="H258" s="15">
        <f t="shared" si="140"/>
        <v>5.7717157214644654</v>
      </c>
      <c r="I258" s="15">
        <f t="shared" si="140"/>
        <v>2.2010398613518056</v>
      </c>
      <c r="J258" s="15">
        <f t="shared" si="140"/>
        <v>8.0148280710724773</v>
      </c>
      <c r="K258" s="15">
        <f t="shared" si="140"/>
        <v>8.0574090394057496</v>
      </c>
      <c r="L258" s="15">
        <f t="shared" si="140"/>
        <v>1.2816861293079018</v>
      </c>
    </row>
    <row r="259" spans="1:12" x14ac:dyDescent="0.2">
      <c r="A259" s="13" t="str">
        <f t="shared" si="112"/>
        <v>2002 Q1</v>
      </c>
      <c r="B259" s="15">
        <f t="shared" ref="B259:L259" si="141">(B38/B34-1)*100</f>
        <v>27.5185065980045</v>
      </c>
      <c r="C259" s="15">
        <f t="shared" si="141"/>
        <v>2.2125032158476943</v>
      </c>
      <c r="D259" s="15">
        <f t="shared" si="141"/>
        <v>1.5995924605196166</v>
      </c>
      <c r="E259" s="15">
        <f t="shared" si="141"/>
        <v>-0.10952902519167917</v>
      </c>
      <c r="F259" s="15">
        <f t="shared" si="141"/>
        <v>-4.3498874007348647</v>
      </c>
      <c r="G259" s="15">
        <f t="shared" si="141"/>
        <v>8.0430327868852522</v>
      </c>
      <c r="H259" s="15">
        <f t="shared" si="141"/>
        <v>9.482129832239238</v>
      </c>
      <c r="I259" s="15">
        <f t="shared" si="141"/>
        <v>0.49717126692954139</v>
      </c>
      <c r="J259" s="15">
        <f t="shared" si="141"/>
        <v>1.4267676767676818</v>
      </c>
      <c r="K259" s="15">
        <f t="shared" si="141"/>
        <v>5.3997796008326215</v>
      </c>
      <c r="L259" s="15">
        <f t="shared" si="141"/>
        <v>2.0469083155650436</v>
      </c>
    </row>
    <row r="260" spans="1:12" x14ac:dyDescent="0.2">
      <c r="A260" s="13" t="str">
        <f t="shared" si="112"/>
        <v>2002 Q2</v>
      </c>
      <c r="B260" s="15">
        <f t="shared" ref="B260:L260" si="142">(B39/B35-1)*100</f>
        <v>-12.014915066979693</v>
      </c>
      <c r="C260" s="15">
        <f t="shared" si="142"/>
        <v>3.7118754055808001</v>
      </c>
      <c r="D260" s="15">
        <f t="shared" si="142"/>
        <v>-1.158956938755118</v>
      </c>
      <c r="E260" s="15">
        <f t="shared" si="142"/>
        <v>0.40352164343360197</v>
      </c>
      <c r="F260" s="15">
        <f t="shared" si="142"/>
        <v>-5.4520826278360968</v>
      </c>
      <c r="G260" s="15">
        <f t="shared" si="142"/>
        <v>10.197710718002085</v>
      </c>
      <c r="H260" s="15">
        <f t="shared" si="142"/>
        <v>12.776806526806528</v>
      </c>
      <c r="I260" s="15">
        <f t="shared" si="142"/>
        <v>2.0917678812415685</v>
      </c>
      <c r="J260" s="15">
        <f t="shared" si="142"/>
        <v>-3.3654417885598753</v>
      </c>
      <c r="K260" s="15">
        <f t="shared" si="142"/>
        <v>-3.5558695396208706</v>
      </c>
      <c r="L260" s="15">
        <f t="shared" si="142"/>
        <v>2.2672523735298489</v>
      </c>
    </row>
    <row r="261" spans="1:12" x14ac:dyDescent="0.2">
      <c r="A261" s="13" t="str">
        <f t="shared" si="112"/>
        <v>2002 Q3</v>
      </c>
      <c r="B261" s="15">
        <f t="shared" ref="B261:L261" si="143">(B40/B36-1)*100</f>
        <v>-9.5746272378197776</v>
      </c>
      <c r="C261" s="15">
        <f t="shared" si="143"/>
        <v>5.2435419611875034</v>
      </c>
      <c r="D261" s="15">
        <f t="shared" si="143"/>
        <v>1.7958030669894987</v>
      </c>
      <c r="E261" s="15">
        <f t="shared" si="143"/>
        <v>0.76605058365759593</v>
      </c>
      <c r="F261" s="15">
        <f t="shared" si="143"/>
        <v>-5.6773773339122924</v>
      </c>
      <c r="G261" s="15">
        <f t="shared" si="143"/>
        <v>14.966683751922073</v>
      </c>
      <c r="H261" s="15">
        <f t="shared" si="143"/>
        <v>12.577727529677762</v>
      </c>
      <c r="I261" s="15">
        <f t="shared" si="143"/>
        <v>1.3179846513179827</v>
      </c>
      <c r="J261" s="15">
        <f t="shared" si="143"/>
        <v>-4.5438325205186096</v>
      </c>
      <c r="K261" s="15">
        <f t="shared" si="143"/>
        <v>4.1007194244604195</v>
      </c>
      <c r="L261" s="15">
        <f t="shared" si="143"/>
        <v>2.938683243854201</v>
      </c>
    </row>
    <row r="262" spans="1:12" x14ac:dyDescent="0.2">
      <c r="A262" s="13" t="str">
        <f t="shared" si="112"/>
        <v>2002 Q4</v>
      </c>
      <c r="B262" s="15">
        <f t="shared" ref="B262:L262" si="144">(B41/B37-1)*100</f>
        <v>20.711119494482677</v>
      </c>
      <c r="C262" s="15">
        <f t="shared" si="144"/>
        <v>5.2801030264005178</v>
      </c>
      <c r="D262" s="15">
        <f t="shared" si="144"/>
        <v>0.86965213914433903</v>
      </c>
      <c r="E262" s="15">
        <f t="shared" si="144"/>
        <v>0.49397590361446309</v>
      </c>
      <c r="F262" s="15">
        <f t="shared" si="144"/>
        <v>-2.7160210864084378</v>
      </c>
      <c r="G262" s="15">
        <f t="shared" si="144"/>
        <v>16.634799235181632</v>
      </c>
      <c r="H262" s="15">
        <f t="shared" si="144"/>
        <v>12.678159359305008</v>
      </c>
      <c r="I262" s="15">
        <f t="shared" si="144"/>
        <v>3.510259453959641</v>
      </c>
      <c r="J262" s="15">
        <f t="shared" si="144"/>
        <v>-3.4082840236686285</v>
      </c>
      <c r="K262" s="15">
        <f t="shared" si="144"/>
        <v>-4.334148898986367</v>
      </c>
      <c r="L262" s="15">
        <f t="shared" si="144"/>
        <v>3.0511811023621993</v>
      </c>
    </row>
    <row r="263" spans="1:12" x14ac:dyDescent="0.2">
      <c r="A263" s="13" t="str">
        <f t="shared" ref="A263:A294" si="145">A42</f>
        <v>2003 Q1</v>
      </c>
      <c r="B263" s="15">
        <f t="shared" ref="B263:L263" si="146">(B42/B38-1)*100</f>
        <v>5.5906108026249512</v>
      </c>
      <c r="C263" s="15">
        <f t="shared" si="146"/>
        <v>3.7503146237100493</v>
      </c>
      <c r="D263" s="15">
        <f t="shared" si="146"/>
        <v>-2.6574408343361444</v>
      </c>
      <c r="E263" s="15">
        <f t="shared" si="146"/>
        <v>-0.14619883040936088</v>
      </c>
      <c r="F263" s="15">
        <f t="shared" si="146"/>
        <v>2.6889714993804326</v>
      </c>
      <c r="G263" s="15">
        <f t="shared" si="146"/>
        <v>19.440493124703661</v>
      </c>
      <c r="H263" s="15">
        <f t="shared" si="146"/>
        <v>10.446369087275166</v>
      </c>
      <c r="I263" s="15">
        <f t="shared" si="146"/>
        <v>6.7212555441828803</v>
      </c>
      <c r="J263" s="15">
        <f t="shared" si="146"/>
        <v>-1.7677082036599012</v>
      </c>
      <c r="K263" s="15">
        <f t="shared" si="146"/>
        <v>-2.3234200743493805E-2</v>
      </c>
      <c r="L263" s="15">
        <f t="shared" si="146"/>
        <v>2.9530575289037353</v>
      </c>
    </row>
    <row r="264" spans="1:12" x14ac:dyDescent="0.2">
      <c r="A264" s="13" t="str">
        <f t="shared" si="145"/>
        <v>2003 Q2</v>
      </c>
      <c r="B264" s="15">
        <f t="shared" ref="B264:L264" si="147">(B43/B39-1)*100</f>
        <v>-16.930884738136342</v>
      </c>
      <c r="C264" s="15">
        <f t="shared" si="147"/>
        <v>3.416343386309606</v>
      </c>
      <c r="D264" s="15">
        <f t="shared" si="147"/>
        <v>-1.0512483574244502</v>
      </c>
      <c r="E264" s="15">
        <f t="shared" si="147"/>
        <v>0.69419071976617452</v>
      </c>
      <c r="F264" s="15">
        <f t="shared" si="147"/>
        <v>4.2860553963705694</v>
      </c>
      <c r="G264" s="15">
        <f t="shared" si="147"/>
        <v>20.302171860245522</v>
      </c>
      <c r="H264" s="15">
        <f t="shared" si="147"/>
        <v>8.5001937734142885</v>
      </c>
      <c r="I264" s="15">
        <f t="shared" si="147"/>
        <v>2.5776602775941848</v>
      </c>
      <c r="J264" s="15">
        <f t="shared" si="147"/>
        <v>-2.9042579374846111</v>
      </c>
      <c r="K264" s="15">
        <f t="shared" si="147"/>
        <v>7.0931510194115477</v>
      </c>
      <c r="L264" s="15">
        <f t="shared" si="147"/>
        <v>3.3254815020091311</v>
      </c>
    </row>
    <row r="265" spans="1:12" x14ac:dyDescent="0.2">
      <c r="A265" s="13" t="str">
        <f t="shared" si="145"/>
        <v>2003 Q3</v>
      </c>
      <c r="B265" s="15">
        <f t="shared" ref="B265:L265" si="148">(B44/B40-1)*100</f>
        <v>0.87133954668283664</v>
      </c>
      <c r="C265" s="15">
        <f t="shared" si="148"/>
        <v>1.5386494077421098</v>
      </c>
      <c r="D265" s="15">
        <f t="shared" si="148"/>
        <v>-2.4578790882061496</v>
      </c>
      <c r="E265" s="15">
        <f t="shared" si="148"/>
        <v>0.79642814046096966</v>
      </c>
      <c r="F265" s="15">
        <f t="shared" si="148"/>
        <v>4.4308896305673695</v>
      </c>
      <c r="G265" s="15">
        <f t="shared" si="148"/>
        <v>14.222024074899696</v>
      </c>
      <c r="H265" s="15">
        <f t="shared" si="148"/>
        <v>8.2098920411749923</v>
      </c>
      <c r="I265" s="15">
        <f t="shared" si="148"/>
        <v>4.1659805697348951</v>
      </c>
      <c r="J265" s="15">
        <f t="shared" si="148"/>
        <v>-0.69781931464174551</v>
      </c>
      <c r="K265" s="15">
        <f t="shared" si="148"/>
        <v>3.0638101819857377</v>
      </c>
      <c r="L265" s="15">
        <f t="shared" si="148"/>
        <v>3.5959374142190637</v>
      </c>
    </row>
    <row r="266" spans="1:12" x14ac:dyDescent="0.2">
      <c r="A266" s="13" t="str">
        <f t="shared" si="145"/>
        <v>2003 Q4</v>
      </c>
      <c r="B266" s="15">
        <f t="shared" ref="B266:L266" si="149">(B45/B41-1)*100</f>
        <v>27.056801312602552</v>
      </c>
      <c r="C266" s="15">
        <f t="shared" si="149"/>
        <v>2.2262996941895929</v>
      </c>
      <c r="D266" s="15">
        <f t="shared" si="149"/>
        <v>-2.0017837677138051</v>
      </c>
      <c r="E266" s="15">
        <f t="shared" si="149"/>
        <v>-0.13187867162210987</v>
      </c>
      <c r="F266" s="15">
        <f t="shared" si="149"/>
        <v>4.8179997644010042</v>
      </c>
      <c r="G266" s="15">
        <f t="shared" si="149"/>
        <v>12.336065573770494</v>
      </c>
      <c r="H266" s="15">
        <f t="shared" si="149"/>
        <v>3.9272376822069521</v>
      </c>
      <c r="I266" s="15">
        <f t="shared" si="149"/>
        <v>6.6349934469200678</v>
      </c>
      <c r="J266" s="15">
        <f t="shared" si="149"/>
        <v>-0.6125949522175933</v>
      </c>
      <c r="K266" s="15">
        <f t="shared" si="149"/>
        <v>9.3776641091219091</v>
      </c>
      <c r="L266" s="15">
        <f t="shared" si="149"/>
        <v>3.8613726292809458</v>
      </c>
    </row>
    <row r="267" spans="1:12" x14ac:dyDescent="0.2">
      <c r="A267" s="13" t="str">
        <f t="shared" si="145"/>
        <v>2004 Q1</v>
      </c>
      <c r="B267" s="15">
        <f t="shared" ref="B267:L267" si="150">(B46/B42-1)*100</f>
        <v>-10.876060714712576</v>
      </c>
      <c r="C267" s="15">
        <f t="shared" si="150"/>
        <v>2.8262979136341571</v>
      </c>
      <c r="D267" s="15">
        <f t="shared" si="150"/>
        <v>2.874214484392712</v>
      </c>
      <c r="E267" s="15">
        <f t="shared" si="150"/>
        <v>3.6359199609565795</v>
      </c>
      <c r="F267" s="15">
        <f t="shared" si="150"/>
        <v>3.5477253529624608</v>
      </c>
      <c r="G267" s="15">
        <f t="shared" si="150"/>
        <v>9.0909090909090828</v>
      </c>
      <c r="H267" s="15">
        <f t="shared" si="150"/>
        <v>6.9489685124864309</v>
      </c>
      <c r="I267" s="15">
        <f t="shared" si="150"/>
        <v>4.6835038363171266</v>
      </c>
      <c r="J267" s="15">
        <f t="shared" si="150"/>
        <v>4.2960334558357571</v>
      </c>
      <c r="K267" s="15">
        <f t="shared" si="150"/>
        <v>4.9732744596792999</v>
      </c>
      <c r="L267" s="15">
        <f t="shared" si="150"/>
        <v>3.6260316601271825</v>
      </c>
    </row>
    <row r="268" spans="1:12" x14ac:dyDescent="0.2">
      <c r="A268" s="13" t="str">
        <f t="shared" si="145"/>
        <v>2004 Q2</v>
      </c>
      <c r="B268" s="15">
        <f t="shared" ref="B268:L268" si="151">(B47/B43-1)*100</f>
        <v>-9.000440889336792</v>
      </c>
      <c r="C268" s="15">
        <f t="shared" si="151"/>
        <v>2.5048402710551754</v>
      </c>
      <c r="D268" s="15">
        <f t="shared" si="151"/>
        <v>-1.2054346715701381</v>
      </c>
      <c r="E268" s="15">
        <f t="shared" si="151"/>
        <v>2.6729559748427612</v>
      </c>
      <c r="F268" s="15">
        <f t="shared" si="151"/>
        <v>0.29765311963365626</v>
      </c>
      <c r="G268" s="15">
        <f t="shared" si="151"/>
        <v>7.378335949764514</v>
      </c>
      <c r="H268" s="15">
        <f t="shared" si="151"/>
        <v>6.1674008810572722</v>
      </c>
      <c r="I268" s="15">
        <f t="shared" si="151"/>
        <v>6.5077319587629079</v>
      </c>
      <c r="J268" s="15">
        <f t="shared" si="151"/>
        <v>5.918884664131796</v>
      </c>
      <c r="K268" s="15">
        <f t="shared" si="151"/>
        <v>5.779753761969908</v>
      </c>
      <c r="L268" s="15">
        <f t="shared" si="151"/>
        <v>2.7893254660051214</v>
      </c>
    </row>
    <row r="269" spans="1:12" x14ac:dyDescent="0.2">
      <c r="A269" s="13" t="str">
        <f t="shared" si="145"/>
        <v>2004 Q3</v>
      </c>
      <c r="B269" s="15">
        <f t="shared" ref="B269:L269" si="152">(B48/B44-1)*100</f>
        <v>-14.340385982177018</v>
      </c>
      <c r="C269" s="15">
        <f t="shared" si="152"/>
        <v>0.32471437161756267</v>
      </c>
      <c r="D269" s="15">
        <f t="shared" si="152"/>
        <v>-2.78398699451331</v>
      </c>
      <c r="E269" s="15">
        <f t="shared" si="152"/>
        <v>2.1070274152998891</v>
      </c>
      <c r="F269" s="15">
        <f t="shared" si="152"/>
        <v>-0.85959885386819312</v>
      </c>
      <c r="G269" s="15">
        <f t="shared" si="152"/>
        <v>12.412177985948469</v>
      </c>
      <c r="H269" s="15">
        <f t="shared" si="152"/>
        <v>6.9721577726217898</v>
      </c>
      <c r="I269" s="15">
        <f t="shared" si="152"/>
        <v>5.3746443250078935</v>
      </c>
      <c r="J269" s="15">
        <f t="shared" si="152"/>
        <v>5.7472706738612045</v>
      </c>
      <c r="K269" s="15">
        <f t="shared" si="152"/>
        <v>-1.0728654447921371</v>
      </c>
      <c r="L269" s="15">
        <f t="shared" si="152"/>
        <v>1.9210386857445805</v>
      </c>
    </row>
    <row r="270" spans="1:12" x14ac:dyDescent="0.2">
      <c r="A270" s="13" t="str">
        <f t="shared" si="145"/>
        <v>2004 Q4</v>
      </c>
      <c r="B270" s="15">
        <f t="shared" ref="B270:L270" si="153">(B49/B45-1)*100</f>
        <v>-9.2547042184233259</v>
      </c>
      <c r="C270" s="15">
        <f t="shared" si="153"/>
        <v>1.029077420126856</v>
      </c>
      <c r="D270" s="15">
        <f t="shared" si="153"/>
        <v>-3.6707452725250223</v>
      </c>
      <c r="E270" s="15">
        <f t="shared" si="153"/>
        <v>2.881152460984393</v>
      </c>
      <c r="F270" s="15">
        <f t="shared" si="153"/>
        <v>1.5171948752528586</v>
      </c>
      <c r="G270" s="15">
        <f t="shared" si="153"/>
        <v>10.105800802626774</v>
      </c>
      <c r="H270" s="15">
        <f t="shared" si="153"/>
        <v>8.4154398979946698</v>
      </c>
      <c r="I270" s="15">
        <f t="shared" si="153"/>
        <v>1.7975111384237241</v>
      </c>
      <c r="J270" s="15">
        <f t="shared" si="153"/>
        <v>0.66568047337276504</v>
      </c>
      <c r="K270" s="15">
        <f t="shared" si="153"/>
        <v>-1.1357309876405708</v>
      </c>
      <c r="L270" s="15">
        <f t="shared" si="153"/>
        <v>1.6290068313189687</v>
      </c>
    </row>
    <row r="271" spans="1:12" x14ac:dyDescent="0.2">
      <c r="A271" s="13" t="str">
        <f t="shared" si="145"/>
        <v>2005 Q1</v>
      </c>
      <c r="B271" s="15">
        <f t="shared" ref="B271:L271" si="154">(B50/B46-1)*100</f>
        <v>14.576907603593936</v>
      </c>
      <c r="C271" s="15">
        <f t="shared" si="154"/>
        <v>-0.58983130824583618</v>
      </c>
      <c r="D271" s="15">
        <f t="shared" si="154"/>
        <v>-2.593631083516923</v>
      </c>
      <c r="E271" s="15">
        <f t="shared" si="154"/>
        <v>2.4723334118201157</v>
      </c>
      <c r="F271" s="15">
        <f t="shared" si="154"/>
        <v>-1.316862836499233</v>
      </c>
      <c r="G271" s="15">
        <f t="shared" si="154"/>
        <v>7.6419213973799138</v>
      </c>
      <c r="H271" s="15">
        <f t="shared" si="154"/>
        <v>4.6700507614213294</v>
      </c>
      <c r="I271" s="15">
        <f t="shared" si="154"/>
        <v>1.6643762406474361</v>
      </c>
      <c r="J271" s="15">
        <f t="shared" si="154"/>
        <v>2.4422843256379112</v>
      </c>
      <c r="K271" s="15">
        <f t="shared" si="154"/>
        <v>0.6309497454062285</v>
      </c>
      <c r="L271" s="15">
        <f t="shared" si="154"/>
        <v>1.475388431910174</v>
      </c>
    </row>
    <row r="272" spans="1:12" x14ac:dyDescent="0.2">
      <c r="A272" s="13" t="str">
        <f t="shared" si="145"/>
        <v>2005 Q2</v>
      </c>
      <c r="B272" s="15">
        <f t="shared" ref="B272:L272" si="155">(B51/B47-1)*100</f>
        <v>-3.1630675526024277</v>
      </c>
      <c r="C272" s="15">
        <f t="shared" si="155"/>
        <v>1.1923031519301297</v>
      </c>
      <c r="D272" s="15">
        <f t="shared" si="155"/>
        <v>0.90993692482681521</v>
      </c>
      <c r="E272" s="15">
        <f t="shared" si="155"/>
        <v>3.8991636235127913</v>
      </c>
      <c r="F272" s="15">
        <f t="shared" si="155"/>
        <v>0.55929688391735954</v>
      </c>
      <c r="G272" s="15">
        <f t="shared" si="155"/>
        <v>10.124269005847953</v>
      </c>
      <c r="H272" s="15">
        <f t="shared" si="155"/>
        <v>8.1866098463608807</v>
      </c>
      <c r="I272" s="15">
        <f t="shared" si="155"/>
        <v>1.7241379310344751</v>
      </c>
      <c r="J272" s="15">
        <f t="shared" si="155"/>
        <v>3.4940768218260088</v>
      </c>
      <c r="K272" s="15">
        <f t="shared" si="155"/>
        <v>1.8967561159607627</v>
      </c>
      <c r="L272" s="15">
        <f t="shared" si="155"/>
        <v>2.8832354859751996</v>
      </c>
    </row>
    <row r="273" spans="1:12" x14ac:dyDescent="0.2">
      <c r="A273" s="13" t="str">
        <f t="shared" si="145"/>
        <v>2005 Q3</v>
      </c>
      <c r="B273" s="15">
        <f t="shared" ref="B273:L273" si="156">(B52/B48-1)*100</f>
        <v>-7.2887413837120381</v>
      </c>
      <c r="C273" s="15">
        <f t="shared" si="156"/>
        <v>3.2725964996403789</v>
      </c>
      <c r="D273" s="15">
        <f t="shared" si="156"/>
        <v>0.50167224080266415</v>
      </c>
      <c r="E273" s="15">
        <f t="shared" si="156"/>
        <v>4.6664321725876201</v>
      </c>
      <c r="F273" s="15">
        <f t="shared" si="156"/>
        <v>0.4557581147176748</v>
      </c>
      <c r="G273" s="15">
        <f t="shared" si="156"/>
        <v>10.381944444444446</v>
      </c>
      <c r="H273" s="15">
        <f t="shared" si="156"/>
        <v>7.0708166142500861</v>
      </c>
      <c r="I273" s="15">
        <f t="shared" si="156"/>
        <v>3.765376537653764</v>
      </c>
      <c r="J273" s="15">
        <f t="shared" si="156"/>
        <v>4.7110478224753782</v>
      </c>
      <c r="K273" s="15">
        <f t="shared" si="156"/>
        <v>6.9927699954812406</v>
      </c>
      <c r="L273" s="15">
        <f t="shared" si="156"/>
        <v>3.4446899779019713</v>
      </c>
    </row>
    <row r="274" spans="1:12" x14ac:dyDescent="0.2">
      <c r="A274" s="13" t="str">
        <f t="shared" si="145"/>
        <v>2005 Q4</v>
      </c>
      <c r="B274" s="15">
        <f t="shared" ref="B274:L274" si="157">(B53/B49-1)*100</f>
        <v>-16.609066883512902</v>
      </c>
      <c r="C274" s="15">
        <f t="shared" si="157"/>
        <v>3.2689802203008211</v>
      </c>
      <c r="D274" s="15">
        <f t="shared" si="157"/>
        <v>0.67184547554062224</v>
      </c>
      <c r="E274" s="15">
        <f t="shared" si="157"/>
        <v>6.4527421236872717</v>
      </c>
      <c r="F274" s="15">
        <f t="shared" si="157"/>
        <v>1.306321266467414</v>
      </c>
      <c r="G274" s="15">
        <f t="shared" si="157"/>
        <v>12.5248508946322</v>
      </c>
      <c r="H274" s="15">
        <f t="shared" si="157"/>
        <v>6.5433550732385326</v>
      </c>
      <c r="I274" s="15">
        <f t="shared" si="157"/>
        <v>9.4023543616057701</v>
      </c>
      <c r="J274" s="15">
        <f t="shared" si="157"/>
        <v>10.237570413911335</v>
      </c>
      <c r="K274" s="15">
        <f t="shared" si="157"/>
        <v>11.161166798062849</v>
      </c>
      <c r="L274" s="15">
        <f t="shared" si="157"/>
        <v>4.8086866597724987</v>
      </c>
    </row>
    <row r="275" spans="1:12" x14ac:dyDescent="0.2">
      <c r="A275" s="13" t="str">
        <f t="shared" si="145"/>
        <v>2006 Q1</v>
      </c>
      <c r="B275" s="15">
        <f t="shared" ref="B275:L275" si="158">(B54/B50-1)*100</f>
        <v>-7.0926966292134903</v>
      </c>
      <c r="C275" s="15">
        <f t="shared" si="158"/>
        <v>6.0638424112970268</v>
      </c>
      <c r="D275" s="15">
        <f t="shared" si="158"/>
        <v>-0.87385627634418706</v>
      </c>
      <c r="E275" s="15">
        <f t="shared" si="158"/>
        <v>6.7095588235293935</v>
      </c>
      <c r="F275" s="15">
        <f t="shared" si="158"/>
        <v>3.3419933868682028</v>
      </c>
      <c r="G275" s="15">
        <f t="shared" si="158"/>
        <v>9.5672751859364311</v>
      </c>
      <c r="H275" s="15">
        <f t="shared" si="158"/>
        <v>8.7509429895462851</v>
      </c>
      <c r="I275" s="15">
        <f t="shared" si="158"/>
        <v>8.9516371282667642</v>
      </c>
      <c r="J275" s="15">
        <f t="shared" si="158"/>
        <v>5.6458308622939102</v>
      </c>
      <c r="K275" s="15">
        <f t="shared" si="158"/>
        <v>3.4209657903421009</v>
      </c>
      <c r="L275" s="15">
        <f t="shared" si="158"/>
        <v>5.1595470921255826</v>
      </c>
    </row>
    <row r="276" spans="1:12" x14ac:dyDescent="0.2">
      <c r="A276" s="13" t="str">
        <f t="shared" si="145"/>
        <v>2006 Q2</v>
      </c>
      <c r="B276" s="15">
        <f t="shared" ref="B276:L276" si="159">(B55/B51-1)*100</f>
        <v>-10.57822886141091</v>
      </c>
      <c r="C276" s="15">
        <f t="shared" si="159"/>
        <v>6.0545963602426589</v>
      </c>
      <c r="D276" s="15">
        <f t="shared" si="159"/>
        <v>-0.97346039553233288</v>
      </c>
      <c r="E276" s="15">
        <f t="shared" si="159"/>
        <v>5.0907029478457932</v>
      </c>
      <c r="F276" s="15">
        <f t="shared" si="159"/>
        <v>7.3098751418842367</v>
      </c>
      <c r="G276" s="15">
        <f t="shared" si="159"/>
        <v>5.9409226684367766</v>
      </c>
      <c r="H276" s="15">
        <f t="shared" si="159"/>
        <v>3.6695345703327442</v>
      </c>
      <c r="I276" s="15">
        <f t="shared" si="159"/>
        <v>8.400237882842676</v>
      </c>
      <c r="J276" s="15">
        <f t="shared" si="159"/>
        <v>2.2892819979188461</v>
      </c>
      <c r="K276" s="15">
        <f t="shared" si="159"/>
        <v>0.64516129032257119</v>
      </c>
      <c r="L276" s="15">
        <f t="shared" si="159"/>
        <v>3.9056555921886948</v>
      </c>
    </row>
    <row r="277" spans="1:12" x14ac:dyDescent="0.2">
      <c r="A277" s="13" t="str">
        <f t="shared" si="145"/>
        <v>2006 Q3</v>
      </c>
      <c r="B277" s="15">
        <f t="shared" ref="B277:L277" si="160">(B56/B52-1)*100</f>
        <v>-1.2253889577309662</v>
      </c>
      <c r="C277" s="15">
        <f t="shared" si="160"/>
        <v>6.3726059199071372</v>
      </c>
      <c r="D277" s="15">
        <f t="shared" si="160"/>
        <v>0.39517470881864636</v>
      </c>
      <c r="E277" s="15">
        <f t="shared" si="160"/>
        <v>3.1365520331578356</v>
      </c>
      <c r="F277" s="15">
        <f t="shared" si="160"/>
        <v>5.4332189886024063</v>
      </c>
      <c r="G277" s="15">
        <f t="shared" si="160"/>
        <v>2.8625353884869531</v>
      </c>
      <c r="H277" s="15">
        <f t="shared" si="160"/>
        <v>1.2255646713258406</v>
      </c>
      <c r="I277" s="15">
        <f t="shared" si="160"/>
        <v>5.797310972965164</v>
      </c>
      <c r="J277" s="15">
        <f t="shared" si="160"/>
        <v>-1.0426110607434258</v>
      </c>
      <c r="K277" s="15">
        <f t="shared" si="160"/>
        <v>-0.63351282863477465</v>
      </c>
      <c r="L277" s="15">
        <f t="shared" si="160"/>
        <v>3.1414928373963313</v>
      </c>
    </row>
    <row r="278" spans="1:12" x14ac:dyDescent="0.2">
      <c r="A278" s="13" t="str">
        <f t="shared" si="145"/>
        <v>2006 Q4</v>
      </c>
      <c r="B278" s="15">
        <f t="shared" ref="B278:L278" si="161">(B57/B53-1)*100</f>
        <v>2.1127905086949506</v>
      </c>
      <c r="C278" s="15">
        <f t="shared" si="161"/>
        <v>5.4822800779905867</v>
      </c>
      <c r="D278" s="15">
        <f t="shared" si="161"/>
        <v>2.1584984358706816</v>
      </c>
      <c r="E278" s="15">
        <f t="shared" si="161"/>
        <v>0.49325879644854798</v>
      </c>
      <c r="F278" s="15">
        <f t="shared" si="161"/>
        <v>1.4206097694241082</v>
      </c>
      <c r="G278" s="15">
        <f t="shared" si="161"/>
        <v>3.7985865724381673</v>
      </c>
      <c r="H278" s="15">
        <f t="shared" si="161"/>
        <v>2.6492724535875478</v>
      </c>
      <c r="I278" s="15">
        <f t="shared" si="161"/>
        <v>1.6554007449303354</v>
      </c>
      <c r="J278" s="15">
        <f t="shared" si="161"/>
        <v>-4.2101755165518728</v>
      </c>
      <c r="K278" s="15">
        <f t="shared" si="161"/>
        <v>-3.2117527862208783</v>
      </c>
      <c r="L278" s="15">
        <f t="shared" si="161"/>
        <v>1.7513566847557893</v>
      </c>
    </row>
    <row r="279" spans="1:12" x14ac:dyDescent="0.2">
      <c r="A279" s="13" t="str">
        <f t="shared" si="145"/>
        <v>2007 Q1</v>
      </c>
      <c r="B279" s="15">
        <f t="shared" ref="B279:L279" si="162">(B58/B54-1)*100</f>
        <v>-3.1116150163769229</v>
      </c>
      <c r="C279" s="15">
        <f t="shared" si="162"/>
        <v>2.2600134258223381</v>
      </c>
      <c r="D279" s="15">
        <f t="shared" si="162"/>
        <v>2.509852727649875</v>
      </c>
      <c r="E279" s="15">
        <f t="shared" si="162"/>
        <v>-0.66752799310937361</v>
      </c>
      <c r="F279" s="15">
        <f t="shared" si="162"/>
        <v>0.79990858187635183</v>
      </c>
      <c r="G279" s="15">
        <f t="shared" si="162"/>
        <v>7.9913606911447221</v>
      </c>
      <c r="H279" s="15">
        <f t="shared" si="162"/>
        <v>5.6089584778515444</v>
      </c>
      <c r="I279" s="15">
        <f t="shared" si="162"/>
        <v>3.0741659773917629</v>
      </c>
      <c r="J279" s="15">
        <f t="shared" si="162"/>
        <v>-2.6383743123386094</v>
      </c>
      <c r="K279" s="15">
        <f t="shared" si="162"/>
        <v>-4.7649436290150948</v>
      </c>
      <c r="L279" s="15">
        <f t="shared" si="162"/>
        <v>1.7496635262449489</v>
      </c>
    </row>
    <row r="280" spans="1:12" x14ac:dyDescent="0.2">
      <c r="A280" s="13" t="str">
        <f t="shared" si="145"/>
        <v>2007 Q2</v>
      </c>
      <c r="B280" s="15">
        <f t="shared" ref="B280:L280" si="163">(B59/B55-1)*100</f>
        <v>-0.47158500519542956</v>
      </c>
      <c r="C280" s="15">
        <f t="shared" si="163"/>
        <v>0.42899571004288983</v>
      </c>
      <c r="D280" s="15">
        <f t="shared" si="163"/>
        <v>1.2624172185430549</v>
      </c>
      <c r="E280" s="15">
        <f t="shared" si="163"/>
        <v>-0.9817671809256634</v>
      </c>
      <c r="F280" s="15">
        <f t="shared" si="163"/>
        <v>-1.9568436640575504</v>
      </c>
      <c r="G280" s="15">
        <f t="shared" si="163"/>
        <v>13.78446115288221</v>
      </c>
      <c r="H280" s="15">
        <f t="shared" si="163"/>
        <v>12.82871712828717</v>
      </c>
      <c r="I280" s="15">
        <f t="shared" si="163"/>
        <v>3.1957207516115638</v>
      </c>
      <c r="J280" s="15">
        <f t="shared" si="163"/>
        <v>-0.74601559850796528</v>
      </c>
      <c r="K280" s="15">
        <f t="shared" si="163"/>
        <v>-4.8444724674232891</v>
      </c>
      <c r="L280" s="15">
        <f t="shared" si="163"/>
        <v>2.6116670734683822</v>
      </c>
    </row>
    <row r="281" spans="1:12" x14ac:dyDescent="0.2">
      <c r="A281" s="13" t="str">
        <f t="shared" si="145"/>
        <v>2007 Q3</v>
      </c>
      <c r="B281" s="15">
        <f t="shared" ref="B281:L281" si="164">(B60/B56-1)*100</f>
        <v>-8.447170337329224</v>
      </c>
      <c r="C281" s="15">
        <f t="shared" si="164"/>
        <v>-0.75294631165430115</v>
      </c>
      <c r="D281" s="15">
        <f t="shared" si="164"/>
        <v>-0.92189765900144716</v>
      </c>
      <c r="E281" s="15">
        <f t="shared" si="164"/>
        <v>0.81459758879114386</v>
      </c>
      <c r="F281" s="15">
        <f t="shared" si="164"/>
        <v>1.0600335852225085</v>
      </c>
      <c r="G281" s="15">
        <f t="shared" si="164"/>
        <v>14.159021406727824</v>
      </c>
      <c r="H281" s="15">
        <f t="shared" si="164"/>
        <v>18.471082649589764</v>
      </c>
      <c r="I281" s="15">
        <f t="shared" si="164"/>
        <v>4.5914184203334152</v>
      </c>
      <c r="J281" s="15">
        <f t="shared" si="164"/>
        <v>1.8896014658726479</v>
      </c>
      <c r="K281" s="15">
        <f t="shared" si="164"/>
        <v>-2.7095951546063035</v>
      </c>
      <c r="L281" s="15">
        <f t="shared" si="164"/>
        <v>3.3869395711501049</v>
      </c>
    </row>
    <row r="282" spans="1:12" x14ac:dyDescent="0.2">
      <c r="A282" s="13" t="str">
        <f t="shared" si="145"/>
        <v>2007 Q4</v>
      </c>
      <c r="B282" s="15">
        <f t="shared" ref="B282:L282" si="165">(B61/B57-1)*100</f>
        <v>-7.440713035174273</v>
      </c>
      <c r="C282" s="15">
        <f t="shared" si="165"/>
        <v>-0.53278242905294704</v>
      </c>
      <c r="D282" s="15">
        <f t="shared" si="165"/>
        <v>-2.2251709707053147</v>
      </c>
      <c r="E282" s="15">
        <f t="shared" si="165"/>
        <v>1.7015706806282616</v>
      </c>
      <c r="F282" s="15">
        <f t="shared" si="165"/>
        <v>3.2970585066264491</v>
      </c>
      <c r="G282" s="15">
        <f t="shared" si="165"/>
        <v>12.822695035461006</v>
      </c>
      <c r="H282" s="15">
        <f t="shared" si="165"/>
        <v>19.444716003519403</v>
      </c>
      <c r="I282" s="15">
        <f t="shared" si="165"/>
        <v>4.1118197855882777</v>
      </c>
      <c r="J282" s="15">
        <f t="shared" si="165"/>
        <v>4.2444624840542788</v>
      </c>
      <c r="K282" s="15">
        <f t="shared" si="165"/>
        <v>2.5646393802993828</v>
      </c>
      <c r="L282" s="15">
        <f t="shared" si="165"/>
        <v>3.8787878787878816</v>
      </c>
    </row>
    <row r="283" spans="1:12" x14ac:dyDescent="0.2">
      <c r="A283" s="13" t="str">
        <f t="shared" si="145"/>
        <v>2008 Q1</v>
      </c>
      <c r="B283" s="15">
        <f t="shared" ref="B283:L283" si="166">(B62/B58-1)*100</f>
        <v>2.6134442855285434</v>
      </c>
      <c r="C283" s="15">
        <f t="shared" si="166"/>
        <v>1.6849015317286664</v>
      </c>
      <c r="D283" s="15">
        <f t="shared" si="166"/>
        <v>-3.1970861999190525</v>
      </c>
      <c r="E283" s="15">
        <f t="shared" si="166"/>
        <v>2.1786256232386725</v>
      </c>
      <c r="F283" s="15">
        <f t="shared" si="166"/>
        <v>6.5298718966103619</v>
      </c>
      <c r="G283" s="15">
        <f t="shared" si="166"/>
        <v>12.142857142857144</v>
      </c>
      <c r="H283" s="15">
        <f t="shared" si="166"/>
        <v>7.3191329642488645</v>
      </c>
      <c r="I283" s="15">
        <f t="shared" si="166"/>
        <v>4.8013909321920512</v>
      </c>
      <c r="J283" s="15">
        <f t="shared" si="166"/>
        <v>6.1808118081180696</v>
      </c>
      <c r="K283" s="15">
        <f t="shared" si="166"/>
        <v>5.896805896805879</v>
      </c>
      <c r="L283" s="15">
        <f t="shared" si="166"/>
        <v>3.6315536315536523</v>
      </c>
    </row>
    <row r="284" spans="1:12" x14ac:dyDescent="0.2">
      <c r="A284" s="13" t="str">
        <f t="shared" si="145"/>
        <v>2008 Q2</v>
      </c>
      <c r="B284" s="15">
        <f t="shared" ref="B284:L284" si="167">(B63/B59-1)*100</f>
        <v>-7.372309669129451</v>
      </c>
      <c r="C284" s="15">
        <f t="shared" si="167"/>
        <v>1.1829134720700907</v>
      </c>
      <c r="D284" s="15">
        <f t="shared" si="167"/>
        <v>-4.2407520948293591</v>
      </c>
      <c r="E284" s="15">
        <f t="shared" si="167"/>
        <v>1.8413597733710985</v>
      </c>
      <c r="F284" s="15">
        <f t="shared" si="167"/>
        <v>5.7071960297766733</v>
      </c>
      <c r="G284" s="15">
        <f t="shared" si="167"/>
        <v>10.35242290748899</v>
      </c>
      <c r="H284" s="15">
        <f t="shared" si="167"/>
        <v>7.089684509038463E-2</v>
      </c>
      <c r="I284" s="15">
        <f t="shared" si="167"/>
        <v>2.7246145667198407</v>
      </c>
      <c r="J284" s="15">
        <f t="shared" si="167"/>
        <v>3.1659264320692326</v>
      </c>
      <c r="K284" s="15">
        <f t="shared" si="167"/>
        <v>5.1905024848150294</v>
      </c>
      <c r="L284" s="15">
        <f t="shared" si="167"/>
        <v>1.8672692673644242</v>
      </c>
    </row>
    <row r="285" spans="1:12" x14ac:dyDescent="0.2">
      <c r="A285" s="13" t="str">
        <f t="shared" si="145"/>
        <v>2008 Q3</v>
      </c>
      <c r="B285" s="15">
        <f t="shared" ref="B285:L285" si="168">(B64/B60-1)*100</f>
        <v>-1.8346528623629954</v>
      </c>
      <c r="C285" s="15">
        <f t="shared" si="168"/>
        <v>0.42880703683343402</v>
      </c>
      <c r="D285" s="15">
        <f t="shared" si="168"/>
        <v>-5.4469419759540116</v>
      </c>
      <c r="E285" s="15">
        <f t="shared" si="168"/>
        <v>-3.6091359620771368</v>
      </c>
      <c r="F285" s="15">
        <f t="shared" si="168"/>
        <v>-0.10385294423097546</v>
      </c>
      <c r="G285" s="15">
        <f t="shared" si="168"/>
        <v>8.5721939458880403</v>
      </c>
      <c r="H285" s="15">
        <f t="shared" si="168"/>
        <v>-4.7043918918919019</v>
      </c>
      <c r="I285" s="15">
        <f t="shared" si="168"/>
        <v>-0.91455448131696482</v>
      </c>
      <c r="J285" s="15">
        <f t="shared" si="168"/>
        <v>-1.708441047544107</v>
      </c>
      <c r="K285" s="15">
        <f t="shared" si="168"/>
        <v>0.43687199650501718</v>
      </c>
      <c r="L285" s="15">
        <f t="shared" si="168"/>
        <v>-0.95451331604996525</v>
      </c>
    </row>
    <row r="286" spans="1:12" x14ac:dyDescent="0.2">
      <c r="A286" s="13" t="str">
        <f t="shared" si="145"/>
        <v>2008 Q4</v>
      </c>
      <c r="B286" s="15">
        <f t="shared" ref="B286:L286" si="169">(B65/B61-1)*100</f>
        <v>3.3789012122775297</v>
      </c>
      <c r="C286" s="15">
        <f t="shared" si="169"/>
        <v>-4.3834717971141242</v>
      </c>
      <c r="D286" s="15">
        <f t="shared" si="169"/>
        <v>-11.535650903017025</v>
      </c>
      <c r="E286" s="15">
        <f t="shared" si="169"/>
        <v>-9.2985842985843004</v>
      </c>
      <c r="F286" s="15">
        <f t="shared" si="169"/>
        <v>-6.6235527276520383</v>
      </c>
      <c r="G286" s="15">
        <f t="shared" si="169"/>
        <v>10.736736233341704</v>
      </c>
      <c r="H286" s="15">
        <f t="shared" si="169"/>
        <v>-4.6079554755279144</v>
      </c>
      <c r="I286" s="15">
        <f t="shared" si="169"/>
        <v>-2.4635036496350349</v>
      </c>
      <c r="J286" s="15">
        <f t="shared" si="169"/>
        <v>-3.9826454555567881</v>
      </c>
      <c r="K286" s="15">
        <f t="shared" si="169"/>
        <v>-10.206164523372118</v>
      </c>
      <c r="L286" s="15">
        <f t="shared" si="169"/>
        <v>-3.9206534422403738</v>
      </c>
    </row>
    <row r="287" spans="1:12" x14ac:dyDescent="0.2">
      <c r="A287" s="13" t="str">
        <f t="shared" si="145"/>
        <v>2009 Q1</v>
      </c>
      <c r="B287" s="15">
        <f t="shared" ref="B287:L287" si="170">(B66/B62-1)*100</f>
        <v>3.5859097820577723</v>
      </c>
      <c r="C287" s="15">
        <f t="shared" si="170"/>
        <v>-10.114052076608559</v>
      </c>
      <c r="D287" s="15">
        <f t="shared" si="170"/>
        <v>-17.924331103678938</v>
      </c>
      <c r="E287" s="15">
        <f t="shared" si="170"/>
        <v>-13.132491778932852</v>
      </c>
      <c r="F287" s="15">
        <f t="shared" si="170"/>
        <v>-13.36596786208365</v>
      </c>
      <c r="G287" s="15">
        <f t="shared" si="170"/>
        <v>7.4649681528662359</v>
      </c>
      <c r="H287" s="15">
        <f t="shared" si="170"/>
        <v>0.39345982338023777</v>
      </c>
      <c r="I287" s="15">
        <f t="shared" si="170"/>
        <v>-5.9469116896375684</v>
      </c>
      <c r="J287" s="15">
        <f t="shared" si="170"/>
        <v>-7.6672458731537834</v>
      </c>
      <c r="K287" s="15">
        <f t="shared" si="170"/>
        <v>-6.3805104408352626</v>
      </c>
      <c r="L287" s="15">
        <f t="shared" si="170"/>
        <v>-6.8113251334416365</v>
      </c>
    </row>
    <row r="288" spans="1:12" x14ac:dyDescent="0.2">
      <c r="A288" s="13" t="str">
        <f t="shared" si="145"/>
        <v>2009 Q2</v>
      </c>
      <c r="B288" s="15">
        <f t="shared" ref="B288:L288" si="171">(B67/B63-1)*100</f>
        <v>2.3409051499913236</v>
      </c>
      <c r="C288" s="15">
        <f t="shared" si="171"/>
        <v>-8.8980298765966701</v>
      </c>
      <c r="D288" s="15">
        <f t="shared" si="171"/>
        <v>-17.351403265393227</v>
      </c>
      <c r="E288" s="15">
        <f t="shared" si="171"/>
        <v>-13.565850005349301</v>
      </c>
      <c r="F288" s="15">
        <f t="shared" si="171"/>
        <v>-17.45254133496633</v>
      </c>
      <c r="G288" s="15">
        <f t="shared" si="171"/>
        <v>4.1916167664670656</v>
      </c>
      <c r="H288" s="15">
        <f t="shared" si="171"/>
        <v>-1.842012043924901</v>
      </c>
      <c r="I288" s="15">
        <f t="shared" si="171"/>
        <v>-3.1569413895717546</v>
      </c>
      <c r="J288" s="15">
        <f t="shared" si="171"/>
        <v>-3.3337012915332975</v>
      </c>
      <c r="K288" s="15">
        <f t="shared" si="171"/>
        <v>-9.5748031496063035</v>
      </c>
      <c r="L288" s="15">
        <f t="shared" si="171"/>
        <v>-7.0052539404553364</v>
      </c>
    </row>
    <row r="289" spans="1:12" x14ac:dyDescent="0.2">
      <c r="A289" s="13" t="str">
        <f t="shared" si="145"/>
        <v>2009 Q3</v>
      </c>
      <c r="B289" s="15">
        <f t="shared" ref="B289:L289" si="172">(B68/B64-1)*100</f>
        <v>-4.0403257076386145</v>
      </c>
      <c r="C289" s="15">
        <f t="shared" si="172"/>
        <v>-8.2548719071600658</v>
      </c>
      <c r="D289" s="15">
        <f t="shared" si="172"/>
        <v>-12.859354268022994</v>
      </c>
      <c r="E289" s="15">
        <f t="shared" si="172"/>
        <v>-9.343914161171341</v>
      </c>
      <c r="F289" s="15">
        <f t="shared" si="172"/>
        <v>-9.9698513358977063</v>
      </c>
      <c r="G289" s="15">
        <f t="shared" si="172"/>
        <v>4.0463853935356564</v>
      </c>
      <c r="H289" s="15">
        <f t="shared" si="172"/>
        <v>-4.7239209430116063</v>
      </c>
      <c r="I289" s="15">
        <f t="shared" si="172"/>
        <v>-1.4899789029536037</v>
      </c>
      <c r="J289" s="15">
        <f t="shared" si="172"/>
        <v>6.3579188107490081</v>
      </c>
      <c r="K289" s="15">
        <f t="shared" si="172"/>
        <v>-6.3723357981731237</v>
      </c>
      <c r="L289" s="15">
        <f t="shared" si="172"/>
        <v>-5.139797739440799</v>
      </c>
    </row>
    <row r="290" spans="1:12" x14ac:dyDescent="0.2">
      <c r="A290" s="13" t="str">
        <f t="shared" si="145"/>
        <v>2009 Q4</v>
      </c>
      <c r="B290" s="15">
        <f t="shared" ref="B290:L290" si="173">(B69/B65-1)*100</f>
        <v>-10.312707917498331</v>
      </c>
      <c r="C290" s="15">
        <f t="shared" si="173"/>
        <v>-3.3954498685263457</v>
      </c>
      <c r="D290" s="15">
        <f t="shared" si="173"/>
        <v>-8.0599480764692029</v>
      </c>
      <c r="E290" s="15">
        <f t="shared" si="173"/>
        <v>-0.54392810689368742</v>
      </c>
      <c r="F290" s="15">
        <f t="shared" si="173"/>
        <v>-1.7761394101876604</v>
      </c>
      <c r="G290" s="15">
        <f t="shared" si="173"/>
        <v>5.5404178019981876</v>
      </c>
      <c r="H290" s="15">
        <f t="shared" si="173"/>
        <v>-9.4980694980694942</v>
      </c>
      <c r="I290" s="15">
        <f t="shared" si="173"/>
        <v>-0.41427235066150425</v>
      </c>
      <c r="J290" s="15">
        <f t="shared" si="173"/>
        <v>8.5737458000231683</v>
      </c>
      <c r="K290" s="15">
        <f t="shared" si="173"/>
        <v>-2.6142305069333904</v>
      </c>
      <c r="L290" s="15">
        <f t="shared" si="173"/>
        <v>-2.5382560116589792</v>
      </c>
    </row>
    <row r="291" spans="1:12" x14ac:dyDescent="0.2">
      <c r="A291" s="13" t="str">
        <f t="shared" si="145"/>
        <v>2010 Q1</v>
      </c>
      <c r="B291" s="15">
        <f t="shared" ref="B291:L291" si="174">(B70/B66-1)*100</f>
        <v>-6.3486238532110111</v>
      </c>
      <c r="C291" s="15">
        <f t="shared" si="174"/>
        <v>1.2927938711994269</v>
      </c>
      <c r="D291" s="15">
        <f t="shared" si="174"/>
        <v>4.2658856487966412</v>
      </c>
      <c r="E291" s="15">
        <f t="shared" si="174"/>
        <v>4.9822933203077291</v>
      </c>
      <c r="F291" s="15">
        <f t="shared" si="174"/>
        <v>3.4148139049256843</v>
      </c>
      <c r="G291" s="15">
        <f t="shared" si="174"/>
        <v>5.642484589853014</v>
      </c>
      <c r="H291" s="15">
        <f t="shared" si="174"/>
        <v>-10.869186552865351</v>
      </c>
      <c r="I291" s="15">
        <f t="shared" si="174"/>
        <v>3.2971506105834436</v>
      </c>
      <c r="J291" s="15">
        <f t="shared" si="174"/>
        <v>7.1630204657727736</v>
      </c>
      <c r="K291" s="15">
        <f t="shared" si="174"/>
        <v>-3.3231947730088973</v>
      </c>
      <c r="L291" s="15">
        <f t="shared" si="174"/>
        <v>1.0085917071348538</v>
      </c>
    </row>
    <row r="292" spans="1:12" x14ac:dyDescent="0.2">
      <c r="A292" s="13" t="str">
        <f t="shared" si="145"/>
        <v>2010 Q2</v>
      </c>
      <c r="B292" s="15">
        <f t="shared" ref="B292:L292" si="175">(B71/B67-1)*100</f>
        <v>-7.3619112165367762</v>
      </c>
      <c r="C292" s="15">
        <f t="shared" si="175"/>
        <v>1.2476235741444741</v>
      </c>
      <c r="D292" s="15">
        <f t="shared" si="175"/>
        <v>11.194318915429303</v>
      </c>
      <c r="E292" s="15">
        <f t="shared" si="175"/>
        <v>8.9862606758261965</v>
      </c>
      <c r="F292" s="15">
        <f t="shared" si="175"/>
        <v>11.275964391691407</v>
      </c>
      <c r="G292" s="15">
        <f t="shared" si="175"/>
        <v>5.3160919540229834</v>
      </c>
      <c r="H292" s="15">
        <f t="shared" si="175"/>
        <v>-7.6596896427282619</v>
      </c>
      <c r="I292" s="15">
        <f t="shared" si="175"/>
        <v>2.9525718102872522</v>
      </c>
      <c r="J292" s="15">
        <f t="shared" si="175"/>
        <v>2.7406646111682198</v>
      </c>
      <c r="K292" s="15">
        <f t="shared" si="175"/>
        <v>0.7430628120283389</v>
      </c>
      <c r="L292" s="15">
        <f t="shared" si="175"/>
        <v>3.2140615191462496</v>
      </c>
    </row>
    <row r="293" spans="1:12" x14ac:dyDescent="0.2">
      <c r="A293" s="13" t="str">
        <f t="shared" si="145"/>
        <v>2010 Q3</v>
      </c>
      <c r="B293" s="15">
        <f t="shared" ref="B293:L293" si="176">(B72/B68-1)*100</f>
        <v>-8.2269274284790583</v>
      </c>
      <c r="C293" s="15">
        <f t="shared" si="176"/>
        <v>1.1217183770882988</v>
      </c>
      <c r="D293" s="15">
        <f t="shared" si="176"/>
        <v>11.635579241213057</v>
      </c>
      <c r="E293" s="15">
        <f t="shared" si="176"/>
        <v>10.985081987424472</v>
      </c>
      <c r="F293" s="15">
        <f t="shared" si="176"/>
        <v>9.9191685912240146</v>
      </c>
      <c r="G293" s="15">
        <f t="shared" si="176"/>
        <v>6.6397913208442016</v>
      </c>
      <c r="H293" s="15">
        <f t="shared" si="176"/>
        <v>-4.7069767441860533</v>
      </c>
      <c r="I293" s="15">
        <f t="shared" si="176"/>
        <v>4.4438495515995324</v>
      </c>
      <c r="J293" s="15">
        <f t="shared" si="176"/>
        <v>-8.0636490699924739</v>
      </c>
      <c r="K293" s="15">
        <f t="shared" si="176"/>
        <v>1.7421602787456525</v>
      </c>
      <c r="L293" s="15">
        <f t="shared" si="176"/>
        <v>4.0637150382541121</v>
      </c>
    </row>
    <row r="294" spans="1:12" x14ac:dyDescent="0.2">
      <c r="A294" s="13" t="str">
        <f t="shared" si="145"/>
        <v>2010 Q4</v>
      </c>
      <c r="B294" s="15">
        <f t="shared" ref="B294:L294" si="177">(B73/B69-1)*100</f>
        <v>-0.3801928783382813</v>
      </c>
      <c r="C294" s="15">
        <f t="shared" si="177"/>
        <v>-0.65088757396449815</v>
      </c>
      <c r="D294" s="15">
        <f t="shared" si="177"/>
        <v>10.3581055063535</v>
      </c>
      <c r="E294" s="15">
        <f t="shared" si="177"/>
        <v>6.7411722744025626</v>
      </c>
      <c r="F294" s="15">
        <f t="shared" si="177"/>
        <v>5.3451609234618225</v>
      </c>
      <c r="G294" s="15">
        <f t="shared" si="177"/>
        <v>6.0671256454388978</v>
      </c>
      <c r="H294" s="15">
        <f t="shared" si="177"/>
        <v>-5.5934774364808533</v>
      </c>
      <c r="I294" s="15">
        <f t="shared" si="177"/>
        <v>4.2002147074611029</v>
      </c>
      <c r="J294" s="15">
        <f t="shared" si="177"/>
        <v>-4.4392274036922359</v>
      </c>
      <c r="K294" s="15">
        <f t="shared" si="177"/>
        <v>-1.5989729225023397</v>
      </c>
      <c r="L294" s="15">
        <f t="shared" si="177"/>
        <v>3.0654205607476559</v>
      </c>
    </row>
    <row r="295" spans="1:12" x14ac:dyDescent="0.2">
      <c r="A295" s="13" t="str">
        <f t="shared" ref="A295:A326" si="178">A74</f>
        <v>2011 Q1</v>
      </c>
      <c r="B295" s="15">
        <f t="shared" ref="B295:L295" si="179">(B74/B70-1)*100</f>
        <v>-6.2565308254963536</v>
      </c>
      <c r="C295" s="15">
        <f t="shared" si="179"/>
        <v>-1.0399432758213312</v>
      </c>
      <c r="D295" s="15">
        <f t="shared" si="179"/>
        <v>7.437713727405959</v>
      </c>
      <c r="E295" s="15">
        <f t="shared" si="179"/>
        <v>4.5364662091427199</v>
      </c>
      <c r="F295" s="15">
        <f t="shared" si="179"/>
        <v>7.1504929326523303</v>
      </c>
      <c r="G295" s="15">
        <f t="shared" si="179"/>
        <v>7.9443447037701898</v>
      </c>
      <c r="H295" s="15">
        <f t="shared" si="179"/>
        <v>-3.2538596834082445</v>
      </c>
      <c r="I295" s="15">
        <f t="shared" si="179"/>
        <v>2.810981216340469</v>
      </c>
      <c r="J295" s="15">
        <f t="shared" si="179"/>
        <v>3.2488201075622891</v>
      </c>
      <c r="K295" s="15">
        <f t="shared" si="179"/>
        <v>6.0591936611512409</v>
      </c>
      <c r="L295" s="15">
        <f t="shared" si="179"/>
        <v>2.6010848126232666</v>
      </c>
    </row>
    <row r="296" spans="1:12" x14ac:dyDescent="0.2">
      <c r="A296" s="13" t="str">
        <f t="shared" si="178"/>
        <v>2011 Q2</v>
      </c>
      <c r="B296" s="15">
        <f t="shared" ref="B296:L296" si="180">(B75/B71-1)*100</f>
        <v>-8.2761774119798801</v>
      </c>
      <c r="C296" s="15">
        <f t="shared" si="180"/>
        <v>-1.7838281891796703</v>
      </c>
      <c r="D296" s="15">
        <f t="shared" si="180"/>
        <v>3.4022294472828563</v>
      </c>
      <c r="E296" s="15">
        <f t="shared" si="180"/>
        <v>2.089721749006257</v>
      </c>
      <c r="F296" s="15">
        <f t="shared" si="180"/>
        <v>4.5888888888888868</v>
      </c>
      <c r="G296" s="15">
        <f t="shared" si="180"/>
        <v>11.641655297862673</v>
      </c>
      <c r="H296" s="15">
        <f t="shared" si="180"/>
        <v>-3.2437713727405892</v>
      </c>
      <c r="I296" s="15">
        <f t="shared" si="180"/>
        <v>2.4137036075785101</v>
      </c>
      <c r="J296" s="15">
        <f t="shared" si="180"/>
        <v>3.0788040457930377</v>
      </c>
      <c r="K296" s="15">
        <f t="shared" si="180"/>
        <v>5.7162613806615248</v>
      </c>
      <c r="L296" s="15">
        <f t="shared" si="180"/>
        <v>1.5326602603089823</v>
      </c>
    </row>
    <row r="297" spans="1:12" x14ac:dyDescent="0.2">
      <c r="A297" s="13" t="str">
        <f t="shared" si="178"/>
        <v>2011 Q3</v>
      </c>
      <c r="B297" s="15">
        <f t="shared" ref="B297:L297" si="181">(B76/B72-1)*100</f>
        <v>-10.417400493131378</v>
      </c>
      <c r="C297" s="15">
        <f t="shared" si="181"/>
        <v>-1.616709936275651</v>
      </c>
      <c r="D297" s="15">
        <f t="shared" si="181"/>
        <v>1.6481018413275761</v>
      </c>
      <c r="E297" s="15">
        <f t="shared" si="181"/>
        <v>5.5543212619424409E-2</v>
      </c>
      <c r="F297" s="15">
        <f t="shared" si="181"/>
        <v>0.57779178485135585</v>
      </c>
      <c r="G297" s="15">
        <f t="shared" si="181"/>
        <v>13.609072715143444</v>
      </c>
      <c r="H297" s="15">
        <f t="shared" si="181"/>
        <v>-0.81999219055056694</v>
      </c>
      <c r="I297" s="15">
        <f t="shared" si="181"/>
        <v>1.384083044982698</v>
      </c>
      <c r="J297" s="15">
        <f t="shared" si="181"/>
        <v>8.4083732896737207</v>
      </c>
      <c r="K297" s="15">
        <f t="shared" si="181"/>
        <v>1.289954337899557</v>
      </c>
      <c r="L297" s="15">
        <f t="shared" si="181"/>
        <v>1.036519223815846</v>
      </c>
    </row>
    <row r="298" spans="1:12" x14ac:dyDescent="0.2">
      <c r="A298" s="13" t="str">
        <f t="shared" si="178"/>
        <v>2011 Q4</v>
      </c>
      <c r="B298" s="15">
        <f t="shared" ref="B298:L298" si="182">(B77/B73-1)*100</f>
        <v>-18.104812436004845</v>
      </c>
      <c r="C298" s="15">
        <f t="shared" si="182"/>
        <v>-0.96486003573555967</v>
      </c>
      <c r="D298" s="15">
        <f t="shared" si="182"/>
        <v>6.2340079088160083</v>
      </c>
      <c r="E298" s="15">
        <f t="shared" si="182"/>
        <v>0.13366005791937141</v>
      </c>
      <c r="F298" s="15">
        <f t="shared" si="182"/>
        <v>1.0471769405160369</v>
      </c>
      <c r="G298" s="15">
        <f t="shared" si="182"/>
        <v>11.886409736308323</v>
      </c>
      <c r="H298" s="15">
        <f t="shared" si="182"/>
        <v>2.5607551717212296</v>
      </c>
      <c r="I298" s="15">
        <f t="shared" si="182"/>
        <v>2.227945911139706</v>
      </c>
      <c r="J298" s="15">
        <f t="shared" si="182"/>
        <v>6.5661641541038707</v>
      </c>
      <c r="K298" s="15">
        <f t="shared" si="182"/>
        <v>4.7562566718064136</v>
      </c>
      <c r="L298" s="15">
        <f t="shared" si="182"/>
        <v>1.5838471768830908</v>
      </c>
    </row>
    <row r="299" spans="1:12" x14ac:dyDescent="0.2">
      <c r="A299" s="13" t="str">
        <f t="shared" si="178"/>
        <v>2012 Q1</v>
      </c>
      <c r="B299" s="15">
        <f t="shared" ref="B299:L299" si="183">(B78/B74-1)*100</f>
        <v>-13.807997770656256</v>
      </c>
      <c r="C299" s="15">
        <f t="shared" si="183"/>
        <v>0.83592070695008847</v>
      </c>
      <c r="D299" s="15">
        <f t="shared" si="183"/>
        <v>1.8074343526202075</v>
      </c>
      <c r="E299" s="15">
        <f t="shared" si="183"/>
        <v>0.70101257371759651</v>
      </c>
      <c r="F299" s="15">
        <f t="shared" si="183"/>
        <v>-0.78705243321138818</v>
      </c>
      <c r="G299" s="15">
        <f t="shared" si="183"/>
        <v>15.67567567567567</v>
      </c>
      <c r="H299" s="15">
        <f t="shared" si="183"/>
        <v>1.1412988587011341</v>
      </c>
      <c r="I299" s="15">
        <f t="shared" si="183"/>
        <v>4.2289510668199748</v>
      </c>
      <c r="J299" s="15">
        <f t="shared" si="183"/>
        <v>7.6007228659509041</v>
      </c>
      <c r="K299" s="15">
        <f t="shared" si="183"/>
        <v>-5.7350032959789026</v>
      </c>
      <c r="L299" s="15">
        <f t="shared" si="183"/>
        <v>1.8022347711161846</v>
      </c>
    </row>
    <row r="300" spans="1:12" x14ac:dyDescent="0.2">
      <c r="A300" s="13" t="str">
        <f t="shared" si="178"/>
        <v>2012 Q2</v>
      </c>
      <c r="B300" s="15">
        <f t="shared" ref="B300:L300" si="184">(B79/B75-1)*100</f>
        <v>-7.6769690927218415</v>
      </c>
      <c r="C300" s="15">
        <f t="shared" si="184"/>
        <v>1.111243876209822</v>
      </c>
      <c r="D300" s="15">
        <f t="shared" si="184"/>
        <v>-0.31443009545198963</v>
      </c>
      <c r="E300" s="15">
        <f t="shared" si="184"/>
        <v>-7.7872955834912272E-2</v>
      </c>
      <c r="F300" s="15">
        <f t="shared" si="184"/>
        <v>-1.9228726229682414</v>
      </c>
      <c r="G300" s="15">
        <f t="shared" si="184"/>
        <v>6.6598778004073322</v>
      </c>
      <c r="H300" s="15">
        <f t="shared" si="184"/>
        <v>4.2512369988892296</v>
      </c>
      <c r="I300" s="15">
        <f t="shared" si="184"/>
        <v>1.5838824125696815</v>
      </c>
      <c r="J300" s="15">
        <f t="shared" si="184"/>
        <v>7.3323269355186627</v>
      </c>
      <c r="K300" s="15">
        <f t="shared" si="184"/>
        <v>-8.6885424615720019</v>
      </c>
      <c r="L300" s="15">
        <f t="shared" si="184"/>
        <v>1.3537798011261426</v>
      </c>
    </row>
    <row r="301" spans="1:12" x14ac:dyDescent="0.2">
      <c r="A301" s="13" t="str">
        <f t="shared" si="178"/>
        <v>2012 Q3</v>
      </c>
      <c r="B301" s="15">
        <f t="shared" ref="B301:L301" si="185">(B80/B76-1)*100</f>
        <v>-3.5977587732232474</v>
      </c>
      <c r="C301" s="15">
        <f t="shared" si="185"/>
        <v>3.3825116948542622</v>
      </c>
      <c r="D301" s="15">
        <f t="shared" si="185"/>
        <v>-0.58146036005816137</v>
      </c>
      <c r="E301" s="15">
        <f t="shared" si="185"/>
        <v>0.89930054402131976</v>
      </c>
      <c r="F301" s="15">
        <f t="shared" si="185"/>
        <v>0.18800919156047868</v>
      </c>
      <c r="G301" s="15">
        <f t="shared" si="185"/>
        <v>1.8007437854765884</v>
      </c>
      <c r="H301" s="15">
        <f t="shared" si="185"/>
        <v>0.60039370078739385</v>
      </c>
      <c r="I301" s="15">
        <f t="shared" si="185"/>
        <v>3.7289849576539025</v>
      </c>
      <c r="J301" s="15">
        <f t="shared" si="185"/>
        <v>5.5231930960086162</v>
      </c>
      <c r="K301" s="15">
        <f t="shared" si="185"/>
        <v>3.4937450693113936</v>
      </c>
      <c r="L301" s="15">
        <f t="shared" si="185"/>
        <v>2.3380651318144041</v>
      </c>
    </row>
    <row r="302" spans="1:12" x14ac:dyDescent="0.2">
      <c r="A302" s="13" t="str">
        <f t="shared" si="178"/>
        <v>2012 Q4</v>
      </c>
      <c r="B302" s="15">
        <f t="shared" ref="B302:L302" si="186">(B81/B77-1)*100</f>
        <v>0.22732439190724651</v>
      </c>
      <c r="C302" s="15">
        <f t="shared" si="186"/>
        <v>3.4760644695694065</v>
      </c>
      <c r="D302" s="15">
        <f t="shared" si="186"/>
        <v>-0.58024961681629739</v>
      </c>
      <c r="E302" s="15">
        <f t="shared" si="186"/>
        <v>0.13348164627362546</v>
      </c>
      <c r="F302" s="15">
        <f t="shared" si="186"/>
        <v>1.9551282051282204</v>
      </c>
      <c r="G302" s="15">
        <f t="shared" si="186"/>
        <v>3.2813633067440229</v>
      </c>
      <c r="H302" s="15">
        <f t="shared" si="186"/>
        <v>-3.3290903750122336</v>
      </c>
      <c r="I302" s="15">
        <f t="shared" si="186"/>
        <v>5.4547745023935557</v>
      </c>
      <c r="J302" s="15">
        <f t="shared" si="186"/>
        <v>3.1122288588494085</v>
      </c>
      <c r="K302" s="15">
        <f t="shared" si="186"/>
        <v>-3.1136775362318847</v>
      </c>
      <c r="L302" s="15">
        <f t="shared" si="186"/>
        <v>1.7495834325160553</v>
      </c>
    </row>
    <row r="303" spans="1:12" x14ac:dyDescent="0.2">
      <c r="A303" s="13" t="str">
        <f t="shared" si="178"/>
        <v>2013 Q1</v>
      </c>
      <c r="B303" s="15">
        <f t="shared" ref="B303:L303" si="187">(B82/B78-1)*100</f>
        <v>-2.3440025864856162</v>
      </c>
      <c r="C303" s="15">
        <f t="shared" si="187"/>
        <v>2.8777830412127114</v>
      </c>
      <c r="D303" s="15">
        <f t="shared" si="187"/>
        <v>1.4962036623492603</v>
      </c>
      <c r="E303" s="15">
        <f t="shared" si="187"/>
        <v>-1.1049723756906271E-2</v>
      </c>
      <c r="F303" s="15">
        <f t="shared" si="187"/>
        <v>2.4134078212290522</v>
      </c>
      <c r="G303" s="15">
        <f t="shared" si="187"/>
        <v>0.2695902228612379</v>
      </c>
      <c r="H303" s="15">
        <f t="shared" si="187"/>
        <v>-0.68903535050928166</v>
      </c>
      <c r="I303" s="15">
        <f t="shared" si="187"/>
        <v>3.9347879382201523</v>
      </c>
      <c r="J303" s="15">
        <f t="shared" si="187"/>
        <v>-0.78047816637027978</v>
      </c>
      <c r="K303" s="15">
        <f t="shared" si="187"/>
        <v>1.6083916083916128</v>
      </c>
      <c r="L303" s="15">
        <f t="shared" si="187"/>
        <v>1.3926590345804124</v>
      </c>
    </row>
    <row r="304" spans="1:12" x14ac:dyDescent="0.2">
      <c r="A304" s="13" t="str">
        <f t="shared" si="178"/>
        <v>2013 Q2</v>
      </c>
      <c r="B304" s="15">
        <f t="shared" ref="B304:L304" si="188">(B83/B79-1)*100</f>
        <v>-3.5961123110151205</v>
      </c>
      <c r="C304" s="15">
        <f t="shared" si="188"/>
        <v>4.0061451193571296</v>
      </c>
      <c r="D304" s="15">
        <f t="shared" si="188"/>
        <v>4.2581953362622604</v>
      </c>
      <c r="E304" s="15">
        <f t="shared" si="188"/>
        <v>0.73480293921177608</v>
      </c>
      <c r="F304" s="15">
        <f t="shared" si="188"/>
        <v>4.6793760831889131</v>
      </c>
      <c r="G304" s="15">
        <f t="shared" si="188"/>
        <v>5.5948061867481469</v>
      </c>
      <c r="H304" s="15">
        <f t="shared" si="188"/>
        <v>-5.8407593955831061</v>
      </c>
      <c r="I304" s="15">
        <f t="shared" si="188"/>
        <v>8.1327179743045939</v>
      </c>
      <c r="J304" s="15">
        <f t="shared" si="188"/>
        <v>3.7773759292746512</v>
      </c>
      <c r="K304" s="15">
        <f t="shared" si="188"/>
        <v>9.3839541547277925</v>
      </c>
      <c r="L304" s="15">
        <f t="shared" si="188"/>
        <v>3.0260047281323921</v>
      </c>
    </row>
    <row r="305" spans="1:12" x14ac:dyDescent="0.2">
      <c r="A305" s="13" t="str">
        <f t="shared" si="178"/>
        <v>2013 Q3</v>
      </c>
      <c r="B305" s="15">
        <f t="shared" ref="B305:L305" si="189">(B84/B80-1)*100</f>
        <v>-6.5871316406648228</v>
      </c>
      <c r="C305" s="15">
        <f t="shared" si="189"/>
        <v>3.8867618053138431</v>
      </c>
      <c r="D305" s="15">
        <f t="shared" si="189"/>
        <v>6.9283545158024928</v>
      </c>
      <c r="E305" s="15">
        <f t="shared" si="189"/>
        <v>0.33010563380282409</v>
      </c>
      <c r="F305" s="15">
        <f t="shared" si="189"/>
        <v>3.1797331109257643</v>
      </c>
      <c r="G305" s="15">
        <f t="shared" si="189"/>
        <v>7.5946933282061257</v>
      </c>
      <c r="H305" s="15">
        <f t="shared" si="189"/>
        <v>-5.977888660600728</v>
      </c>
      <c r="I305" s="15">
        <f t="shared" si="189"/>
        <v>7.9088471849865893</v>
      </c>
      <c r="J305" s="15">
        <f t="shared" si="189"/>
        <v>3.7517890002044529</v>
      </c>
      <c r="K305" s="15">
        <f t="shared" si="189"/>
        <v>-1.3938799956441317</v>
      </c>
      <c r="L305" s="15">
        <f t="shared" si="189"/>
        <v>2.4245250029140797</v>
      </c>
    </row>
    <row r="306" spans="1:12" x14ac:dyDescent="0.2">
      <c r="A306" s="13" t="str">
        <f t="shared" si="178"/>
        <v>2013 Q4</v>
      </c>
      <c r="B306" s="15">
        <f t="shared" ref="B306:L306" si="190">(B85/B81-1)*100</f>
        <v>9.5259696076207554</v>
      </c>
      <c r="C306" s="15">
        <f t="shared" si="190"/>
        <v>4.5100546321050761</v>
      </c>
      <c r="D306" s="15">
        <f t="shared" si="190"/>
        <v>4.107477150093608</v>
      </c>
      <c r="E306" s="15">
        <f t="shared" si="190"/>
        <v>1.7218395912019568</v>
      </c>
      <c r="F306" s="15">
        <f t="shared" si="190"/>
        <v>1.9071570784868319</v>
      </c>
      <c r="G306" s="15">
        <f t="shared" si="190"/>
        <v>7.0212392487273956</v>
      </c>
      <c r="H306" s="15">
        <f t="shared" si="190"/>
        <v>-4.56801377494177</v>
      </c>
      <c r="I306" s="15">
        <f t="shared" si="190"/>
        <v>6.3552741607932228</v>
      </c>
      <c r="J306" s="15">
        <f t="shared" si="190"/>
        <v>4.1361788617886086</v>
      </c>
      <c r="K306" s="15">
        <f t="shared" si="190"/>
        <v>9.863269837559919</v>
      </c>
      <c r="L306" s="15">
        <f t="shared" si="190"/>
        <v>3.6963387530705383</v>
      </c>
    </row>
    <row r="307" spans="1:12" x14ac:dyDescent="0.2">
      <c r="A307" s="13" t="str">
        <f t="shared" si="178"/>
        <v>2014 Q1</v>
      </c>
      <c r="B307" s="15">
        <f t="shared" ref="B307:L307" si="191">(B86/B82-1)*100</f>
        <v>35.408045025657998</v>
      </c>
      <c r="C307" s="15">
        <f t="shared" si="191"/>
        <v>4.7772533671002648</v>
      </c>
      <c r="D307" s="15">
        <f t="shared" si="191"/>
        <v>4.6974697469746918</v>
      </c>
      <c r="E307" s="15">
        <f t="shared" si="191"/>
        <v>3.9230854238037516</v>
      </c>
      <c r="F307" s="15">
        <f t="shared" si="191"/>
        <v>2.0837879118481339</v>
      </c>
      <c r="G307" s="15">
        <f t="shared" si="191"/>
        <v>5.6999462269223811</v>
      </c>
      <c r="H307" s="15">
        <f t="shared" si="191"/>
        <v>-7.1292106586224318</v>
      </c>
      <c r="I307" s="15">
        <f t="shared" si="191"/>
        <v>5.9794787121122628</v>
      </c>
      <c r="J307" s="15">
        <f t="shared" si="191"/>
        <v>-2.4096385542168641</v>
      </c>
      <c r="K307" s="15">
        <f t="shared" si="191"/>
        <v>9.6352374397797647</v>
      </c>
      <c r="L307" s="15">
        <f t="shared" si="191"/>
        <v>4.330112908858097</v>
      </c>
    </row>
    <row r="308" spans="1:12" x14ac:dyDescent="0.2">
      <c r="A308" s="13" t="str">
        <f t="shared" si="178"/>
        <v>2014 Q2</v>
      </c>
      <c r="B308" s="15">
        <f t="shared" ref="B308:L308" si="192">(B87/B83-1)*100</f>
        <v>3.6742466674134722</v>
      </c>
      <c r="C308" s="15">
        <f t="shared" si="192"/>
        <v>4.1358936484490405</v>
      </c>
      <c r="D308" s="15">
        <f t="shared" si="192"/>
        <v>3.6844948676391098</v>
      </c>
      <c r="E308" s="15">
        <f t="shared" si="192"/>
        <v>5.4487179487179294</v>
      </c>
      <c r="F308" s="15">
        <f t="shared" si="192"/>
        <v>0.99337748344370258</v>
      </c>
      <c r="G308" s="15">
        <f t="shared" si="192"/>
        <v>12.169981916817374</v>
      </c>
      <c r="H308" s="15">
        <f t="shared" si="192"/>
        <v>-3.6724616808970212</v>
      </c>
      <c r="I308" s="15">
        <f t="shared" si="192"/>
        <v>4.6833544814857575</v>
      </c>
      <c r="J308" s="15">
        <f t="shared" si="192"/>
        <v>-4.1723136495643747</v>
      </c>
      <c r="K308" s="15">
        <f t="shared" si="192"/>
        <v>4.7151277013752324</v>
      </c>
      <c r="L308" s="15">
        <f t="shared" si="192"/>
        <v>3.4993116108306577</v>
      </c>
    </row>
    <row r="309" spans="1:12" x14ac:dyDescent="0.2">
      <c r="A309" s="13" t="str">
        <f t="shared" si="178"/>
        <v>2014 Q3</v>
      </c>
      <c r="B309" s="15">
        <f t="shared" ref="B309:L309" si="193">(B88/B84-1)*100</f>
        <v>-1.3426481825128289</v>
      </c>
      <c r="C309" s="15">
        <f t="shared" si="193"/>
        <v>2.8143846325664468</v>
      </c>
      <c r="D309" s="15">
        <f t="shared" si="193"/>
        <v>2.0406016619333167</v>
      </c>
      <c r="E309" s="15">
        <f t="shared" si="193"/>
        <v>5.3301162535643876</v>
      </c>
      <c r="F309" s="15">
        <f t="shared" si="193"/>
        <v>2.7078912801859145</v>
      </c>
      <c r="G309" s="15">
        <f t="shared" si="193"/>
        <v>14.367405289492496</v>
      </c>
      <c r="H309" s="15">
        <f t="shared" si="193"/>
        <v>-2.9656607700312088</v>
      </c>
      <c r="I309" s="15">
        <f t="shared" si="193"/>
        <v>4.0090344438170389</v>
      </c>
      <c r="J309" s="15">
        <f t="shared" si="193"/>
        <v>-0.28574243767858221</v>
      </c>
      <c r="K309" s="15">
        <f t="shared" si="193"/>
        <v>8.326891220320265</v>
      </c>
      <c r="L309" s="15">
        <f t="shared" si="193"/>
        <v>3.3117104813929599</v>
      </c>
    </row>
    <row r="310" spans="1:12" x14ac:dyDescent="0.2">
      <c r="A310" s="13" t="str">
        <f t="shared" si="178"/>
        <v>2014 Q4</v>
      </c>
      <c r="B310" s="15">
        <f t="shared" ref="B310:L310" si="194">(B89/B85-1)*100</f>
        <v>-12.466349140608813</v>
      </c>
      <c r="C310" s="15">
        <f t="shared" si="194"/>
        <v>2.6137248359470622</v>
      </c>
      <c r="D310" s="15">
        <f t="shared" si="194"/>
        <v>3.4482758620689502</v>
      </c>
      <c r="E310" s="15">
        <f t="shared" si="194"/>
        <v>5.1108441629354573</v>
      </c>
      <c r="F310" s="15">
        <f t="shared" si="194"/>
        <v>0.89460154241645107</v>
      </c>
      <c r="G310" s="15">
        <f t="shared" si="194"/>
        <v>15.122191241594219</v>
      </c>
      <c r="H310" s="15">
        <f t="shared" si="194"/>
        <v>0.83846317130120696</v>
      </c>
      <c r="I310" s="15">
        <f t="shared" si="194"/>
        <v>4.6725822756374269</v>
      </c>
      <c r="J310" s="15">
        <f t="shared" si="194"/>
        <v>-3.4351517517322128</v>
      </c>
      <c r="K310" s="15">
        <f t="shared" si="194"/>
        <v>6.4993085841931642</v>
      </c>
      <c r="L310" s="15">
        <f t="shared" si="194"/>
        <v>2.7636773829667005</v>
      </c>
    </row>
    <row r="311" spans="1:12" x14ac:dyDescent="0.2">
      <c r="A311" s="13" t="str">
        <f t="shared" si="178"/>
        <v>2015 Q1</v>
      </c>
      <c r="B311" s="15">
        <f t="shared" ref="B311:L311" si="195">(B90/B86-1)*100</f>
        <v>-1.9559902200488977</v>
      </c>
      <c r="C311" s="15">
        <f t="shared" si="195"/>
        <v>2.0105471324983526</v>
      </c>
      <c r="D311" s="15">
        <f t="shared" si="195"/>
        <v>4.9595460754439324</v>
      </c>
      <c r="E311" s="15">
        <f t="shared" si="195"/>
        <v>1.6056997022543484</v>
      </c>
      <c r="F311" s="15">
        <f t="shared" si="195"/>
        <v>-5.4611520786576939</v>
      </c>
      <c r="G311" s="15">
        <f t="shared" si="195"/>
        <v>13.871460064439557</v>
      </c>
      <c r="H311" s="15">
        <f t="shared" si="195"/>
        <v>2.5768731052403515</v>
      </c>
      <c r="I311" s="15">
        <f t="shared" si="195"/>
        <v>4.9076340974849808</v>
      </c>
      <c r="J311" s="15">
        <f t="shared" si="195"/>
        <v>-1.0917253341495847</v>
      </c>
      <c r="K311" s="15">
        <f t="shared" si="195"/>
        <v>4.0803515379786548</v>
      </c>
      <c r="L311" s="15">
        <f t="shared" si="195"/>
        <v>2.6218899921901295</v>
      </c>
    </row>
    <row r="312" spans="1:12" x14ac:dyDescent="0.2">
      <c r="A312" s="13" t="str">
        <f t="shared" si="178"/>
        <v>2015 Q2</v>
      </c>
      <c r="B312" s="15">
        <f t="shared" ref="B312:L312" si="196">(B91/B87-1)*100</f>
        <v>7.7471636952998413</v>
      </c>
      <c r="C312" s="15">
        <f t="shared" si="196"/>
        <v>1.6803055100927278</v>
      </c>
      <c r="D312" s="15">
        <f t="shared" si="196"/>
        <v>5.3563984993747482</v>
      </c>
      <c r="E312" s="15">
        <f t="shared" si="196"/>
        <v>0.209621632952528</v>
      </c>
      <c r="F312" s="15">
        <f t="shared" si="196"/>
        <v>-5.727459016393432</v>
      </c>
      <c r="G312" s="15">
        <f t="shared" si="196"/>
        <v>10.140254715460252</v>
      </c>
      <c r="H312" s="15">
        <f t="shared" si="196"/>
        <v>-3.6629645450662163</v>
      </c>
      <c r="I312" s="15">
        <f t="shared" si="196"/>
        <v>6.1707988980716166</v>
      </c>
      <c r="J312" s="15">
        <f t="shared" si="196"/>
        <v>-1.2829578745327752</v>
      </c>
      <c r="K312" s="15">
        <f t="shared" si="196"/>
        <v>4.4923910777569409</v>
      </c>
      <c r="L312" s="15">
        <f t="shared" si="196"/>
        <v>2.4276687728633339</v>
      </c>
    </row>
    <row r="313" spans="1:12" x14ac:dyDescent="0.2">
      <c r="A313" s="13" t="str">
        <f t="shared" si="178"/>
        <v>2015 Q3</v>
      </c>
      <c r="B313" s="15">
        <f t="shared" ref="B313:L313" si="197">(B92/B88-1)*100</f>
        <v>14.383713210887361</v>
      </c>
      <c r="C313" s="15">
        <f t="shared" si="197"/>
        <v>0.67347382142082246</v>
      </c>
      <c r="D313" s="15">
        <f t="shared" si="197"/>
        <v>2.7110607153901567</v>
      </c>
      <c r="E313" s="15">
        <f t="shared" si="197"/>
        <v>-0.49979175343607407</v>
      </c>
      <c r="F313" s="15">
        <f t="shared" si="197"/>
        <v>-6.7683226758485038</v>
      </c>
      <c r="G313" s="15">
        <f t="shared" si="197"/>
        <v>8.5468749999999982</v>
      </c>
      <c r="H313" s="15">
        <f t="shared" si="197"/>
        <v>-4.5469168900804213</v>
      </c>
      <c r="I313" s="15">
        <f t="shared" si="197"/>
        <v>6.2214983713354988</v>
      </c>
      <c r="J313" s="15">
        <f t="shared" si="197"/>
        <v>-6.9169960474313452E-2</v>
      </c>
      <c r="K313" s="15">
        <f t="shared" si="197"/>
        <v>2.3957589968396364</v>
      </c>
      <c r="L313" s="15">
        <f t="shared" si="197"/>
        <v>2.1150033046926753</v>
      </c>
    </row>
    <row r="314" spans="1:12" x14ac:dyDescent="0.2">
      <c r="A314" s="13" t="str">
        <f t="shared" si="178"/>
        <v>2015 Q4</v>
      </c>
      <c r="B314" s="15">
        <f t="shared" ref="B314:L314" si="198">(B93/B89-1)*100</f>
        <v>16.217175301632359</v>
      </c>
      <c r="C314" s="15">
        <f t="shared" si="198"/>
        <v>-0.3793626707132125</v>
      </c>
      <c r="D314" s="15">
        <f t="shared" si="198"/>
        <v>1.901840490797535</v>
      </c>
      <c r="E314" s="15">
        <f t="shared" si="198"/>
        <v>-0.31168831168830735</v>
      </c>
      <c r="F314" s="15">
        <f t="shared" si="198"/>
        <v>-5.4015491235222317</v>
      </c>
      <c r="G314" s="15">
        <f t="shared" si="198"/>
        <v>9.5455193047442766</v>
      </c>
      <c r="H314" s="15">
        <f t="shared" si="198"/>
        <v>-1.7261340911483014</v>
      </c>
      <c r="I314" s="15">
        <f t="shared" si="198"/>
        <v>4.6571520549415268</v>
      </c>
      <c r="J314" s="15">
        <f t="shared" si="198"/>
        <v>3.6483072258716609</v>
      </c>
      <c r="K314" s="15">
        <f t="shared" si="198"/>
        <v>1.4083100279664418</v>
      </c>
      <c r="L314" s="15">
        <f t="shared" si="198"/>
        <v>2.3929747530186729</v>
      </c>
    </row>
    <row r="315" spans="1:12" x14ac:dyDescent="0.2">
      <c r="A315" s="13" t="str">
        <f t="shared" si="178"/>
        <v>2016 Q1</v>
      </c>
      <c r="B315" s="15">
        <f t="shared" ref="B315:L315" si="199">(B94/B90-1)*100</f>
        <v>4.9251870324189539</v>
      </c>
      <c r="C315" s="15">
        <f t="shared" si="199"/>
        <v>-1.5508885298869068</v>
      </c>
      <c r="D315" s="15">
        <f t="shared" si="199"/>
        <v>-1.3014315747322036</v>
      </c>
      <c r="E315" s="15">
        <f t="shared" si="199"/>
        <v>1.0465724751439032</v>
      </c>
      <c r="F315" s="15">
        <f t="shared" si="199"/>
        <v>-0.71218629889214791</v>
      </c>
      <c r="G315" s="15">
        <f t="shared" si="199"/>
        <v>11.392405063291132</v>
      </c>
      <c r="H315" s="15">
        <f t="shared" si="199"/>
        <v>1.0555203715431727</v>
      </c>
      <c r="I315" s="15">
        <f t="shared" si="199"/>
        <v>3.5642304020367055</v>
      </c>
      <c r="J315" s="15">
        <f t="shared" si="199"/>
        <v>7.8192696513307292</v>
      </c>
      <c r="K315" s="15">
        <f t="shared" si="199"/>
        <v>-1.9400884599919621</v>
      </c>
      <c r="L315" s="15">
        <f t="shared" si="199"/>
        <v>2.1852576647097166</v>
      </c>
    </row>
    <row r="316" spans="1:12" x14ac:dyDescent="0.2">
      <c r="A316" s="13" t="str">
        <f t="shared" si="178"/>
        <v>2016 Q2</v>
      </c>
      <c r="B316" s="15">
        <f t="shared" ref="B316:L316" si="200">(B95/B91-1)*100</f>
        <v>1.8752507019655029</v>
      </c>
      <c r="C316" s="15">
        <f t="shared" si="200"/>
        <v>-0.20388453696748021</v>
      </c>
      <c r="D316" s="15">
        <f t="shared" si="200"/>
        <v>-2.6409495548961326</v>
      </c>
      <c r="E316" s="15">
        <f t="shared" si="200"/>
        <v>1.7571383746470159</v>
      </c>
      <c r="F316" s="15">
        <f t="shared" si="200"/>
        <v>1.1303119226170999</v>
      </c>
      <c r="G316" s="15">
        <f t="shared" si="200"/>
        <v>9.8653395784543463</v>
      </c>
      <c r="H316" s="15">
        <f t="shared" si="200"/>
        <v>7.3827735284336615</v>
      </c>
      <c r="I316" s="15">
        <f t="shared" si="200"/>
        <v>1.2869745718733894</v>
      </c>
      <c r="J316" s="15">
        <f t="shared" si="200"/>
        <v>4.8301268931641328</v>
      </c>
      <c r="K316" s="15">
        <f t="shared" si="200"/>
        <v>-4.1695760598503773</v>
      </c>
      <c r="L316" s="15">
        <f t="shared" si="200"/>
        <v>2.2619047619047539</v>
      </c>
    </row>
    <row r="317" spans="1:12" x14ac:dyDescent="0.2">
      <c r="A317" s="13" t="str">
        <f t="shared" si="178"/>
        <v>2016 Q3</v>
      </c>
      <c r="B317" s="15">
        <f t="shared" ref="B317:L317" si="201">(B96/B92-1)*100</f>
        <v>-2.8438769587928014</v>
      </c>
      <c r="C317" s="15">
        <f t="shared" si="201"/>
        <v>-0.93871385412170882</v>
      </c>
      <c r="D317" s="15">
        <f t="shared" si="201"/>
        <v>-1.7362505018065022</v>
      </c>
      <c r="E317" s="15">
        <f t="shared" si="201"/>
        <v>2.8254499790707488</v>
      </c>
      <c r="F317" s="15">
        <f t="shared" si="201"/>
        <v>1.804368471035156</v>
      </c>
      <c r="G317" s="15">
        <f t="shared" si="201"/>
        <v>12.595364905714689</v>
      </c>
      <c r="H317" s="15">
        <f t="shared" si="201"/>
        <v>13.91978429389955</v>
      </c>
      <c r="I317" s="15">
        <f t="shared" si="201"/>
        <v>-0.47020341408565702</v>
      </c>
      <c r="J317" s="15">
        <f t="shared" si="201"/>
        <v>5.932957579353193E-2</v>
      </c>
      <c r="K317" s="15">
        <f t="shared" si="201"/>
        <v>-3.833134209478295</v>
      </c>
      <c r="L317" s="15">
        <f t="shared" si="201"/>
        <v>2.5566343042071171</v>
      </c>
    </row>
    <row r="318" spans="1:12" x14ac:dyDescent="0.2">
      <c r="A318" s="13" t="str">
        <f t="shared" si="178"/>
        <v>2016 Q4</v>
      </c>
      <c r="B318" s="15">
        <f t="shared" ref="B318:L318" si="202">(B97/B93-1)*100</f>
        <v>-1.516539440203557</v>
      </c>
      <c r="C318" s="15">
        <f t="shared" si="202"/>
        <v>6.5281253400062411E-2</v>
      </c>
      <c r="D318" s="15">
        <f t="shared" si="202"/>
        <v>-1.1338551073650338</v>
      </c>
      <c r="E318" s="15">
        <f t="shared" si="202"/>
        <v>4.4815007816570995</v>
      </c>
      <c r="F318" s="15">
        <f t="shared" si="202"/>
        <v>2.2732169790993462</v>
      </c>
      <c r="G318" s="15">
        <f t="shared" si="202"/>
        <v>10.898686435167114</v>
      </c>
      <c r="H318" s="15">
        <f t="shared" si="202"/>
        <v>8.6109028595908743</v>
      </c>
      <c r="I318" s="15">
        <f t="shared" si="202"/>
        <v>1.0458320516764097</v>
      </c>
      <c r="J318" s="15">
        <f t="shared" si="202"/>
        <v>-0.99453978159126377</v>
      </c>
      <c r="K318" s="15">
        <f t="shared" si="202"/>
        <v>-5.6633507337732647</v>
      </c>
      <c r="L318" s="15">
        <f t="shared" si="202"/>
        <v>2.7873070325900473</v>
      </c>
    </row>
    <row r="319" spans="1:12" x14ac:dyDescent="0.2">
      <c r="A319" s="13" t="str">
        <f t="shared" si="178"/>
        <v>2017 Q1</v>
      </c>
      <c r="B319" s="15">
        <f t="shared" ref="B319:L319" si="203">(B98/B94-1)*100</f>
        <v>2.9946524064170976</v>
      </c>
      <c r="C319" s="15">
        <f t="shared" si="203"/>
        <v>1.0611530467126151</v>
      </c>
      <c r="D319" s="15">
        <f t="shared" si="203"/>
        <v>3.6109138857896461</v>
      </c>
      <c r="E319" s="15">
        <f t="shared" si="203"/>
        <v>4.1636457793889026</v>
      </c>
      <c r="F319" s="15">
        <f t="shared" si="203"/>
        <v>2.45929636798361</v>
      </c>
      <c r="G319" s="15">
        <f t="shared" si="203"/>
        <v>5.9625668449198033</v>
      </c>
      <c r="H319" s="15">
        <f t="shared" si="203"/>
        <v>6.7265510758303781</v>
      </c>
      <c r="I319" s="15">
        <f t="shared" si="203"/>
        <v>1.7515108061046947</v>
      </c>
      <c r="J319" s="15">
        <f t="shared" si="203"/>
        <v>-3.8365862992728594</v>
      </c>
      <c r="K319" s="15">
        <f t="shared" si="203"/>
        <v>-0.76883649410558474</v>
      </c>
      <c r="L319" s="15">
        <f t="shared" si="203"/>
        <v>2.6704968613682434</v>
      </c>
    </row>
    <row r="320" spans="1:12" x14ac:dyDescent="0.2">
      <c r="A320" s="13" t="str">
        <f t="shared" si="178"/>
        <v>2017 Q2</v>
      </c>
      <c r="B320" s="15">
        <f t="shared" ref="B320:L320" si="204">(B99/B95-1)*100</f>
        <v>-5.2465793877350064</v>
      </c>
      <c r="C320" s="15">
        <f t="shared" si="204"/>
        <v>-0.5161290322580725</v>
      </c>
      <c r="D320" s="15">
        <f t="shared" si="204"/>
        <v>3.7386975515594667</v>
      </c>
      <c r="E320" s="15">
        <f t="shared" si="204"/>
        <v>3.7413917154897725</v>
      </c>
      <c r="F320" s="15">
        <f t="shared" si="204"/>
        <v>1.3218699623858132</v>
      </c>
      <c r="G320" s="15">
        <f t="shared" si="204"/>
        <v>5.6088462563282704</v>
      </c>
      <c r="H320" s="15">
        <f t="shared" si="204"/>
        <v>6.1732218437080544</v>
      </c>
      <c r="I320" s="15">
        <f t="shared" si="204"/>
        <v>2.0186494517880904</v>
      </c>
      <c r="J320" s="15">
        <f t="shared" si="204"/>
        <v>-0.75165950800468728</v>
      </c>
      <c r="K320" s="15">
        <f t="shared" si="204"/>
        <v>4.028312688664526</v>
      </c>
      <c r="L320" s="15">
        <f t="shared" si="204"/>
        <v>2.5082019261297495</v>
      </c>
    </row>
    <row r="321" spans="1:12" x14ac:dyDescent="0.2">
      <c r="A321" s="13" t="str">
        <f t="shared" si="178"/>
        <v>2017 Q3</v>
      </c>
      <c r="B321" s="15">
        <f t="shared" ref="B321:L321" si="205">(B100/B96-1)*100</f>
        <v>-3.3054559936280259</v>
      </c>
      <c r="C321" s="15">
        <f t="shared" si="205"/>
        <v>1.6447010129615469</v>
      </c>
      <c r="D321" s="15">
        <f t="shared" si="205"/>
        <v>4.2283729956082095</v>
      </c>
      <c r="E321" s="15">
        <f t="shared" si="205"/>
        <v>3.0327702015062075</v>
      </c>
      <c r="F321" s="15">
        <f t="shared" si="205"/>
        <v>1.2748756218905477</v>
      </c>
      <c r="G321" s="15">
        <f t="shared" si="205"/>
        <v>3.1705446177448193</v>
      </c>
      <c r="H321" s="15">
        <f t="shared" si="205"/>
        <v>0.95660749506902842</v>
      </c>
      <c r="I321" s="15">
        <f t="shared" si="205"/>
        <v>3.1631919482386861</v>
      </c>
      <c r="J321" s="15">
        <f t="shared" si="205"/>
        <v>-0.23717758671805145</v>
      </c>
      <c r="K321" s="15">
        <f t="shared" si="205"/>
        <v>4.5449839527901492</v>
      </c>
      <c r="L321" s="15">
        <f t="shared" si="205"/>
        <v>2.2825286630903552</v>
      </c>
    </row>
    <row r="322" spans="1:12" x14ac:dyDescent="0.2">
      <c r="A322" s="13" t="str">
        <f t="shared" si="178"/>
        <v>2017 Q4</v>
      </c>
      <c r="B322" s="15">
        <f t="shared" ref="B322:L322" si="206">(B101/B97-1)*100</f>
        <v>-2.2633319553534648</v>
      </c>
      <c r="C322" s="15">
        <f t="shared" si="206"/>
        <v>3.3054256822877104</v>
      </c>
      <c r="D322" s="15">
        <f t="shared" si="206"/>
        <v>3.8160966203186986</v>
      </c>
      <c r="E322" s="15">
        <f t="shared" si="206"/>
        <v>1.995012468827273E-2</v>
      </c>
      <c r="F322" s="15">
        <f t="shared" si="206"/>
        <v>1.6222479721900163</v>
      </c>
      <c r="G322" s="15">
        <f t="shared" si="206"/>
        <v>4.3743403307141993</v>
      </c>
      <c r="H322" s="15">
        <f t="shared" si="206"/>
        <v>-0.14791440686322543</v>
      </c>
      <c r="I322" s="15">
        <f t="shared" si="206"/>
        <v>1.9989852866565183</v>
      </c>
      <c r="J322" s="15">
        <f t="shared" si="206"/>
        <v>-0.57120346661415633</v>
      </c>
      <c r="K322" s="15">
        <f t="shared" si="206"/>
        <v>6.4627270828983008</v>
      </c>
      <c r="L322" s="15">
        <f t="shared" si="206"/>
        <v>1.6583229036295499</v>
      </c>
    </row>
    <row r="323" spans="1:12" x14ac:dyDescent="0.2">
      <c r="A323" s="13" t="str">
        <f t="shared" si="178"/>
        <v>2018 Q1</v>
      </c>
      <c r="B323" s="15">
        <f t="shared" ref="B323:L323" si="207">(B102/B98-1)*100</f>
        <v>-12.564901349948077</v>
      </c>
      <c r="C323" s="15">
        <f t="shared" si="207"/>
        <v>3.8861225373457486</v>
      </c>
      <c r="D323" s="15">
        <f t="shared" si="207"/>
        <v>-2.3005384238864446</v>
      </c>
      <c r="E323" s="15">
        <f t="shared" si="207"/>
        <v>-1.33240528984786</v>
      </c>
      <c r="F323" s="15">
        <f t="shared" si="207"/>
        <v>0.75563951550172703</v>
      </c>
      <c r="G323" s="15">
        <f t="shared" si="207"/>
        <v>10.446631339894029</v>
      </c>
      <c r="H323" s="15">
        <f t="shared" si="207"/>
        <v>0.33274613427283217</v>
      </c>
      <c r="I323" s="15">
        <f t="shared" si="207"/>
        <v>1.1073082343466822</v>
      </c>
      <c r="J323" s="15">
        <f t="shared" si="207"/>
        <v>0.94517958412096981</v>
      </c>
      <c r="K323" s="15">
        <f t="shared" si="207"/>
        <v>4.2561983471074427</v>
      </c>
      <c r="L323" s="15">
        <f t="shared" si="207"/>
        <v>0.81865284974094177</v>
      </c>
    </row>
    <row r="324" spans="1:12" x14ac:dyDescent="0.2">
      <c r="A324" s="13" t="str">
        <f t="shared" si="178"/>
        <v>2018 Q2</v>
      </c>
      <c r="B324" s="15">
        <f t="shared" ref="B324:L324" si="208">(B103/B99-1)*100</f>
        <v>-1.9114897153542532</v>
      </c>
      <c r="C324" s="15">
        <f t="shared" si="208"/>
        <v>4.6584522265456174</v>
      </c>
      <c r="D324" s="15">
        <f t="shared" si="208"/>
        <v>-2.0859857016942485</v>
      </c>
      <c r="E324" s="15">
        <f t="shared" si="208"/>
        <v>-1.5258099673040815</v>
      </c>
      <c r="F324" s="15">
        <f t="shared" si="208"/>
        <v>2.9804836656767142</v>
      </c>
      <c r="G324" s="15">
        <f t="shared" si="208"/>
        <v>13.687397502207666</v>
      </c>
      <c r="H324" s="15">
        <f t="shared" si="208"/>
        <v>-0.93339815264947834</v>
      </c>
      <c r="I324" s="15">
        <f t="shared" si="208"/>
        <v>-1.0044194455605115E-2</v>
      </c>
      <c r="J324" s="15">
        <f t="shared" si="208"/>
        <v>-1.7901052424510788</v>
      </c>
      <c r="K324" s="15">
        <f t="shared" si="208"/>
        <v>2.0112067240344311</v>
      </c>
      <c r="L324" s="15">
        <f t="shared" si="208"/>
        <v>1.2492256865579199</v>
      </c>
    </row>
    <row r="325" spans="1:12" x14ac:dyDescent="0.2">
      <c r="A325" s="13" t="str">
        <f t="shared" si="178"/>
        <v>2018 Q3</v>
      </c>
      <c r="B325" s="15">
        <f t="shared" ref="B325:L325" si="209">(B104/B100-1)*100</f>
        <v>4.7467051070840149</v>
      </c>
      <c r="C325" s="15">
        <f t="shared" si="209"/>
        <v>4.6078011144449427</v>
      </c>
      <c r="D325" s="15">
        <f t="shared" si="209"/>
        <v>-1.4502694757471901</v>
      </c>
      <c r="E325" s="15">
        <f t="shared" si="209"/>
        <v>-1.7285657842749935</v>
      </c>
      <c r="F325" s="15">
        <f t="shared" si="209"/>
        <v>3.9095281956811112</v>
      </c>
      <c r="G325" s="15">
        <f t="shared" si="209"/>
        <v>15.638166047087964</v>
      </c>
      <c r="H325" s="15">
        <f t="shared" si="209"/>
        <v>-0.99638565986129857</v>
      </c>
      <c r="I325" s="15">
        <f t="shared" si="209"/>
        <v>-1.0950721752115533</v>
      </c>
      <c r="J325" s="15">
        <f t="shared" si="209"/>
        <v>-2.8925210500247656</v>
      </c>
      <c r="K325" s="15">
        <f t="shared" si="209"/>
        <v>-0.15844721727075184</v>
      </c>
      <c r="L325" s="15">
        <f t="shared" si="209"/>
        <v>1.5322912381735998</v>
      </c>
    </row>
    <row r="326" spans="1:12" x14ac:dyDescent="0.2">
      <c r="A326" s="13" t="str">
        <f t="shared" si="178"/>
        <v>2018 Q4</v>
      </c>
      <c r="B326" s="15">
        <f t="shared" ref="B326:L326" si="210">(B105/B101-1)*100</f>
        <v>9.1995347361742752</v>
      </c>
      <c r="C326" s="15">
        <f t="shared" si="210"/>
        <v>2.6734027997052934</v>
      </c>
      <c r="D326" s="15">
        <f t="shared" si="210"/>
        <v>-2.0236582266106251</v>
      </c>
      <c r="E326" s="15">
        <f t="shared" si="210"/>
        <v>-0.89757654333298964</v>
      </c>
      <c r="F326" s="15">
        <f t="shared" si="210"/>
        <v>5.8567430289209188</v>
      </c>
      <c r="G326" s="15">
        <f t="shared" si="210"/>
        <v>14.550561797752803</v>
      </c>
      <c r="H326" s="15">
        <f t="shared" si="210"/>
        <v>-0.49377839225756004</v>
      </c>
      <c r="I326" s="15">
        <f t="shared" si="210"/>
        <v>-0.85555113410266115</v>
      </c>
      <c r="J326" s="15">
        <f t="shared" si="210"/>
        <v>-3.7440570522979222</v>
      </c>
      <c r="K326" s="15">
        <f t="shared" si="210"/>
        <v>-1.6083161714229632</v>
      </c>
      <c r="L326" s="15">
        <f t="shared" si="210"/>
        <v>1.7749050990048199</v>
      </c>
    </row>
    <row r="327" spans="1:12" x14ac:dyDescent="0.2">
      <c r="A327" s="13" t="str">
        <f t="shared" ref="A327" si="211">A106</f>
        <v>2019 Q1</v>
      </c>
      <c r="B327" s="15">
        <f t="shared" ref="B327:L327" si="212">(B106/B102-1)*100</f>
        <v>36.869886513591979</v>
      </c>
      <c r="C327" s="15">
        <f t="shared" si="212"/>
        <v>4.9390434510784509</v>
      </c>
      <c r="D327" s="15">
        <f t="shared" si="212"/>
        <v>0.55110220440881541</v>
      </c>
      <c r="E327" s="15">
        <f t="shared" si="212"/>
        <v>0.82636299506197997</v>
      </c>
      <c r="F327" s="15">
        <f t="shared" si="212"/>
        <v>3.9042682254328831</v>
      </c>
      <c r="G327" s="15">
        <f t="shared" si="212"/>
        <v>10.932145305003417</v>
      </c>
      <c r="H327" s="15">
        <f t="shared" si="212"/>
        <v>-2.3019898556379204</v>
      </c>
      <c r="I327" s="15">
        <f t="shared" si="212"/>
        <v>-1.3042612504978068</v>
      </c>
      <c r="J327" s="15">
        <f t="shared" si="212"/>
        <v>-5.1843090873250457</v>
      </c>
      <c r="K327" s="15">
        <f t="shared" si="212"/>
        <v>-1.9619500594530326</v>
      </c>
      <c r="L327" s="15">
        <f t="shared" si="212"/>
        <v>2.436016034535915</v>
      </c>
    </row>
    <row r="328" spans="1:12" x14ac:dyDescent="0.2">
      <c r="A328" s="13" t="s">
        <v>254</v>
      </c>
      <c r="B328" s="15">
        <f t="shared" ref="B328:L328" si="213">(B107/B103-1)*100</f>
        <v>4.9248040669349624</v>
      </c>
      <c r="C328" s="15">
        <f t="shared" si="213"/>
        <v>2.8503562945368266</v>
      </c>
      <c r="D328" s="15">
        <f t="shared" si="213"/>
        <v>3.0206041208241663</v>
      </c>
      <c r="E328" s="15">
        <f t="shared" si="213"/>
        <v>0.66405070932689103</v>
      </c>
      <c r="F328" s="15">
        <f t="shared" si="213"/>
        <v>2.3689360387269431</v>
      </c>
      <c r="G328" s="15">
        <f t="shared" si="213"/>
        <v>8.0448291167332542</v>
      </c>
      <c r="H328" s="15">
        <f t="shared" si="213"/>
        <v>-2.3358523898321715</v>
      </c>
      <c r="I328" s="15">
        <f t="shared" si="213"/>
        <v>-0.14063284781516971</v>
      </c>
      <c r="J328" s="15">
        <f t="shared" si="213"/>
        <v>1.5423134702053254</v>
      </c>
      <c r="K328" s="15">
        <f t="shared" si="213"/>
        <v>-2.5502697400686669</v>
      </c>
      <c r="L328" s="15">
        <f t="shared" si="213"/>
        <v>1.9475884572244473</v>
      </c>
    </row>
    <row r="329" spans="1:12" x14ac:dyDescent="0.2">
      <c r="A329" s="13" t="str">
        <f>A108</f>
        <v>2019 Q3</v>
      </c>
      <c r="B329" s="15">
        <f t="shared" ref="B329:L329" si="214">(B108/B104-1)*100</f>
        <v>-2.8408532389658903</v>
      </c>
      <c r="C329" s="15">
        <f t="shared" si="214"/>
        <v>2.2331489448883302</v>
      </c>
      <c r="D329" s="15">
        <f t="shared" si="214"/>
        <v>-1.2926319976136025</v>
      </c>
      <c r="E329" s="15">
        <f t="shared" si="214"/>
        <v>0.56287064026534495</v>
      </c>
      <c r="F329" s="15">
        <f t="shared" si="214"/>
        <v>1.9600118191667404</v>
      </c>
      <c r="G329" s="15">
        <f t="shared" si="214"/>
        <v>6.900985855122177</v>
      </c>
      <c r="H329" s="15">
        <f t="shared" si="214"/>
        <v>-0.67094227923037986</v>
      </c>
      <c r="I329" s="15">
        <f t="shared" si="214"/>
        <v>1.0870659285354911</v>
      </c>
      <c r="J329" s="15">
        <f t="shared" si="214"/>
        <v>2.9786799959196086</v>
      </c>
      <c r="K329" s="15">
        <f t="shared" si="214"/>
        <v>-0.1983733386232811</v>
      </c>
      <c r="L329" s="15">
        <f t="shared" si="214"/>
        <v>1.5699382153347541</v>
      </c>
    </row>
    <row r="330" spans="1:12" x14ac:dyDescent="0.2">
      <c r="A330" s="13" t="str">
        <f>A109</f>
        <v>2019 Q4</v>
      </c>
      <c r="B330" s="15">
        <f t="shared" ref="B330:L330" si="215">(B109/B105-1)*100</f>
        <v>-4.7351602595138935</v>
      </c>
      <c r="C330" s="15">
        <f t="shared" si="215"/>
        <v>2.4192721681189022</v>
      </c>
      <c r="D330" s="15">
        <f t="shared" si="215"/>
        <v>-2.833765715426062</v>
      </c>
      <c r="E330" s="15">
        <f t="shared" si="215"/>
        <v>0.48304317198348823</v>
      </c>
      <c r="F330" s="15">
        <f t="shared" si="215"/>
        <v>0.74422248335290764</v>
      </c>
      <c r="G330" s="15">
        <f t="shared" si="215"/>
        <v>3.7371260421775299</v>
      </c>
      <c r="H330" s="15">
        <f t="shared" si="215"/>
        <v>-1.091703056768567</v>
      </c>
      <c r="I330" s="15">
        <f t="shared" si="215"/>
        <v>1.3746738912301826</v>
      </c>
      <c r="J330" s="15">
        <f t="shared" si="215"/>
        <v>4.4041983947314067</v>
      </c>
      <c r="K330" s="15">
        <f t="shared" si="215"/>
        <v>0.75750024917771164</v>
      </c>
      <c r="L330" s="15">
        <f t="shared" si="215"/>
        <v>0.88709677419354094</v>
      </c>
    </row>
    <row r="331" spans="1:12" x14ac:dyDescent="0.2">
      <c r="A331" s="13" t="str">
        <f>A110</f>
        <v>2020 Q1</v>
      </c>
      <c r="B331" s="15">
        <f t="shared" ref="B331:L331" si="216">(B110/B106-1)*100</f>
        <v>-5.4087929039722376</v>
      </c>
      <c r="C331" s="15">
        <f t="shared" si="216"/>
        <v>-2.9689206632906306</v>
      </c>
      <c r="D331" s="15">
        <f t="shared" si="216"/>
        <v>-4.5540607872446408</v>
      </c>
      <c r="E331" s="15">
        <f t="shared" si="216"/>
        <v>-4.6776611694152814</v>
      </c>
      <c r="F331" s="15">
        <f t="shared" si="216"/>
        <v>-2.7491773697059685</v>
      </c>
      <c r="G331" s="15">
        <f t="shared" si="216"/>
        <v>0.74142724745134281</v>
      </c>
      <c r="H331" s="15">
        <f t="shared" si="216"/>
        <v>-1.707268370607018</v>
      </c>
      <c r="I331" s="15">
        <f t="shared" si="216"/>
        <v>0.8574599011399231</v>
      </c>
      <c r="J331" s="15">
        <f t="shared" si="216"/>
        <v>2.8586278586278491</v>
      </c>
      <c r="K331" s="15">
        <f t="shared" si="216"/>
        <v>-4.0226399838285909</v>
      </c>
      <c r="L331" s="15">
        <f t="shared" si="216"/>
        <v>-2.1372667068031315</v>
      </c>
    </row>
    <row r="332" spans="1:12" x14ac:dyDescent="0.2">
      <c r="A332" s="13" t="s">
        <v>260</v>
      </c>
      <c r="B332" s="15">
        <f t="shared" ref="B332:L332" si="217">(B111/B107-1)*100</f>
        <v>-11.103260320985164</v>
      </c>
      <c r="C332" s="15">
        <f t="shared" si="217"/>
        <v>-23.124811728085149</v>
      </c>
      <c r="D332" s="15">
        <f t="shared" si="217"/>
        <v>-40.223300970873787</v>
      </c>
      <c r="E332" s="15">
        <f t="shared" si="217"/>
        <v>-36.691654172913537</v>
      </c>
      <c r="F332" s="15">
        <f t="shared" si="217"/>
        <v>-29.057249220243474</v>
      </c>
      <c r="G332" s="15">
        <f t="shared" si="217"/>
        <v>-10.259833624319615</v>
      </c>
      <c r="H332" s="15">
        <f t="shared" si="217"/>
        <v>-6.240578836297872</v>
      </c>
      <c r="I332" s="15">
        <f t="shared" si="217"/>
        <v>-17.463031888140023</v>
      </c>
      <c r="J332" s="15">
        <f t="shared" si="217"/>
        <v>-1.4794358417989928</v>
      </c>
      <c r="K332" s="15">
        <f t="shared" si="217"/>
        <v>-51.555108203321588</v>
      </c>
      <c r="L332" s="15">
        <f t="shared" si="217"/>
        <v>-22.164432886577323</v>
      </c>
    </row>
    <row r="333" spans="1:12" x14ac:dyDescent="0.2">
      <c r="A333" s="13" t="s">
        <v>261</v>
      </c>
      <c r="B333" s="15">
        <f t="shared" ref="B333:L333" si="218">(B112/B108-1)*100</f>
        <v>-5.888304330230687</v>
      </c>
      <c r="C333" s="15">
        <f t="shared" si="218"/>
        <v>-6.6733466933867724</v>
      </c>
      <c r="D333" s="15">
        <f t="shared" si="218"/>
        <v>-12.319935529364345</v>
      </c>
      <c r="E333" s="15">
        <f t="shared" si="218"/>
        <v>-5.0374812593703027</v>
      </c>
      <c r="F333" s="15">
        <f t="shared" si="218"/>
        <v>-17.078825347758887</v>
      </c>
      <c r="G333" s="15">
        <f t="shared" si="218"/>
        <v>-6.2449879711307226</v>
      </c>
      <c r="H333" s="15">
        <f t="shared" si="218"/>
        <v>-4.2713817423264082</v>
      </c>
      <c r="I333" s="15">
        <f t="shared" si="218"/>
        <v>-10.923030966842584</v>
      </c>
      <c r="J333" s="15">
        <f t="shared" si="218"/>
        <v>5.7057949479940362</v>
      </c>
      <c r="K333" s="15">
        <f t="shared" si="218"/>
        <v>-26.505664877757905</v>
      </c>
      <c r="L333" s="15">
        <f t="shared" si="218"/>
        <v>-7.9577183885121698</v>
      </c>
    </row>
    <row r="334" spans="1:12" x14ac:dyDescent="0.2">
      <c r="A334" s="13" t="s">
        <v>291</v>
      </c>
      <c r="B334" s="15">
        <f t="shared" ref="B334:L334" si="219">(B113/B109-1)*100</f>
        <v>-6.6883512909127862</v>
      </c>
      <c r="C334" s="15">
        <f t="shared" si="219"/>
        <v>-3.192873586227607</v>
      </c>
      <c r="D334" s="15">
        <f t="shared" si="219"/>
        <v>-6.2949270897514893</v>
      </c>
      <c r="E334" s="15">
        <f t="shared" si="219"/>
        <v>-11.43715573360039</v>
      </c>
      <c r="F334" s="15">
        <f t="shared" si="219"/>
        <v>-12.393079315707622</v>
      </c>
      <c r="G334" s="15">
        <f t="shared" si="219"/>
        <v>-3.7065052950075672</v>
      </c>
      <c r="H334" s="15">
        <f t="shared" si="219"/>
        <v>-1.8061408789885602</v>
      </c>
      <c r="I334" s="15">
        <f t="shared" si="219"/>
        <v>-8.8290606750470175</v>
      </c>
      <c r="J334" s="15">
        <f t="shared" si="219"/>
        <v>8.2101320717524295</v>
      </c>
      <c r="K334" s="15">
        <f t="shared" si="219"/>
        <v>-35.503017113463251</v>
      </c>
      <c r="L334" s="15">
        <f t="shared" si="219"/>
        <v>-7.2242206235011981</v>
      </c>
    </row>
    <row r="335" spans="1:12" x14ac:dyDescent="0.2">
      <c r="A335" s="13" t="s">
        <v>309</v>
      </c>
      <c r="B335" s="15">
        <f t="shared" ref="B335:L337" si="220">(B114/B110-1)*100</f>
        <v>-3.9241667516053402</v>
      </c>
      <c r="C335" s="15">
        <f t="shared" si="220"/>
        <v>-1.657797789602955</v>
      </c>
      <c r="D335" s="15">
        <f t="shared" si="220"/>
        <v>-2.9338066402171625</v>
      </c>
      <c r="E335" s="15">
        <f t="shared" si="220"/>
        <v>-14.857921778337001</v>
      </c>
      <c r="F335" s="15">
        <f t="shared" si="220"/>
        <v>-11.0347085789129</v>
      </c>
      <c r="G335" s="15">
        <f t="shared" si="220"/>
        <v>-3.3016457119493081</v>
      </c>
      <c r="H335" s="15">
        <f t="shared" si="220"/>
        <v>1.4220416455053231</v>
      </c>
      <c r="I335" s="15">
        <f t="shared" si="220"/>
        <v>-6.4512902580516123</v>
      </c>
      <c r="J335" s="15">
        <f t="shared" si="220"/>
        <v>9.2774128347650198</v>
      </c>
      <c r="K335" s="15">
        <f t="shared" si="220"/>
        <v>-22.293597304128042</v>
      </c>
      <c r="L335" s="15">
        <f t="shared" si="220"/>
        <v>-5.393212344919518</v>
      </c>
    </row>
    <row r="336" spans="1:12" x14ac:dyDescent="0.2">
      <c r="A336" s="13" t="s">
        <v>315</v>
      </c>
      <c r="B336" s="15">
        <f t="shared" si="220"/>
        <v>2.0097649596911626</v>
      </c>
      <c r="C336" s="15">
        <f t="shared" si="220"/>
        <v>27.769070010449305</v>
      </c>
      <c r="D336" s="15">
        <f t="shared" si="220"/>
        <v>56.504791294461576</v>
      </c>
      <c r="E336" s="15">
        <f t="shared" si="220"/>
        <v>128.41806125670979</v>
      </c>
      <c r="F336" s="15">
        <f t="shared" si="220"/>
        <v>24.705715501347324</v>
      </c>
      <c r="G336" s="15">
        <f t="shared" si="220"/>
        <v>9.4758525978484887</v>
      </c>
      <c r="H336" s="15">
        <f t="shared" si="220"/>
        <v>5.4662379421221985</v>
      </c>
      <c r="I336" s="15">
        <f t="shared" si="220"/>
        <v>15.73430834856795</v>
      </c>
      <c r="J336" s="15">
        <f t="shared" si="220"/>
        <v>15.967564320752835</v>
      </c>
      <c r="K336" s="15">
        <f t="shared" si="220"/>
        <v>58.030334510700186</v>
      </c>
      <c r="L336" s="15">
        <f t="shared" si="220"/>
        <v>24.299665895656663</v>
      </c>
    </row>
    <row r="337" spans="1:12" x14ac:dyDescent="0.2">
      <c r="A337" s="13" t="s">
        <v>316</v>
      </c>
      <c r="B337" s="15">
        <f t="shared" si="220"/>
        <v>0</v>
      </c>
      <c r="C337" s="15">
        <f t="shared" si="220"/>
        <v>4.2838737384582215</v>
      </c>
      <c r="D337" s="15">
        <f t="shared" si="220"/>
        <v>9.6047794117646959</v>
      </c>
      <c r="E337" s="15">
        <f t="shared" si="220"/>
        <v>0</v>
      </c>
      <c r="F337" s="15">
        <f t="shared" si="220"/>
        <v>10.519571295433373</v>
      </c>
      <c r="G337" s="15">
        <f t="shared" si="220"/>
        <v>4.4691542820485264</v>
      </c>
      <c r="H337" s="15">
        <f t="shared" si="220"/>
        <v>2.4592715575386448</v>
      </c>
      <c r="I337" s="15">
        <f t="shared" si="220"/>
        <v>0</v>
      </c>
      <c r="J337" s="15">
        <f t="shared" si="220"/>
        <v>0</v>
      </c>
      <c r="K337" s="15">
        <f t="shared" si="220"/>
        <v>0</v>
      </c>
      <c r="L337" s="15">
        <f t="shared" si="220"/>
        <v>6.1213434452871196</v>
      </c>
    </row>
  </sheetData>
  <phoneticPr fontId="22" type="noConversion"/>
  <hyperlinks>
    <hyperlink ref="A1" location="Contents!A1" display="Back to Contents" xr:uid="{00000000-0004-0000-0D00-000000000000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81B4C-F965-4AF2-A301-1D9F4C83F498}">
  <dimension ref="A1:A8"/>
  <sheetViews>
    <sheetView workbookViewId="0"/>
  </sheetViews>
  <sheetFormatPr defaultRowHeight="15" x14ac:dyDescent="0.25"/>
  <sheetData>
    <row r="1" spans="1:1" x14ac:dyDescent="0.25">
      <c r="A1" t="s">
        <v>320</v>
      </c>
    </row>
    <row r="2" spans="1:1" x14ac:dyDescent="0.25">
      <c r="A2" t="s">
        <v>321</v>
      </c>
    </row>
    <row r="4" spans="1:1" x14ac:dyDescent="0.25">
      <c r="A4" t="s">
        <v>322</v>
      </c>
    </row>
    <row r="5" spans="1:1" x14ac:dyDescent="0.25">
      <c r="A5" t="s">
        <v>323</v>
      </c>
    </row>
    <row r="6" spans="1:1" x14ac:dyDescent="0.25">
      <c r="A6" t="s">
        <v>324</v>
      </c>
    </row>
    <row r="8" spans="1:1" x14ac:dyDescent="0.25">
      <c r="A8" t="s">
        <v>325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G337"/>
  <sheetViews>
    <sheetView workbookViewId="0">
      <pane xSplit="1" ySplit="4" topLeftCell="B5" activePane="bottomRight" state="frozen"/>
      <selection activeCell="A114" sqref="A114"/>
      <selection pane="topRight" activeCell="A114" sqref="A114"/>
      <selection pane="bottomLeft" activeCell="A114" sqref="A114"/>
      <selection pane="bottomRight" activeCell="B5" sqref="B5"/>
    </sheetView>
  </sheetViews>
  <sheetFormatPr defaultColWidth="8.7109375" defaultRowHeight="12" x14ac:dyDescent="0.2"/>
  <cols>
    <col min="1" max="1" width="24.5703125" style="13" customWidth="1"/>
    <col min="2" max="24" width="9.28515625" style="13" customWidth="1"/>
    <col min="25" max="16384" width="8.7109375" style="13"/>
  </cols>
  <sheetData>
    <row r="1" spans="1:33" ht="12.75" x14ac:dyDescent="0.2">
      <c r="A1" s="26" t="s">
        <v>183</v>
      </c>
      <c r="B1" s="9" t="s">
        <v>208</v>
      </c>
      <c r="N1" s="9" t="s">
        <v>209</v>
      </c>
    </row>
    <row r="2" spans="1:33" x14ac:dyDescent="0.2">
      <c r="B2" s="9" t="s">
        <v>157</v>
      </c>
      <c r="N2" s="9" t="s">
        <v>175</v>
      </c>
    </row>
    <row r="3" spans="1:33" x14ac:dyDescent="0.2">
      <c r="A3" s="16"/>
      <c r="B3" s="9"/>
    </row>
    <row r="4" spans="1:33" x14ac:dyDescent="0.2">
      <c r="A4" s="13" t="s">
        <v>237</v>
      </c>
      <c r="B4" s="13" t="s">
        <v>163</v>
      </c>
      <c r="C4" s="13" t="s">
        <v>0</v>
      </c>
      <c r="D4" s="13" t="s">
        <v>1</v>
      </c>
      <c r="E4" s="13" t="s">
        <v>164</v>
      </c>
      <c r="F4" s="13" t="s">
        <v>2</v>
      </c>
      <c r="G4" s="13" t="s">
        <v>3</v>
      </c>
      <c r="H4" s="13" t="s">
        <v>4</v>
      </c>
      <c r="I4" s="13" t="s">
        <v>165</v>
      </c>
      <c r="J4" s="13" t="s">
        <v>166</v>
      </c>
      <c r="K4" s="13" t="s">
        <v>167</v>
      </c>
      <c r="L4" s="13" t="s">
        <v>10</v>
      </c>
      <c r="N4" s="13" t="s">
        <v>163</v>
      </c>
      <c r="O4" s="13" t="s">
        <v>0</v>
      </c>
      <c r="P4" s="13" t="s">
        <v>1</v>
      </c>
      <c r="Q4" s="13" t="s">
        <v>164</v>
      </c>
      <c r="R4" s="13" t="s">
        <v>2</v>
      </c>
      <c r="S4" s="13" t="s">
        <v>3</v>
      </c>
      <c r="T4" s="13" t="s">
        <v>4</v>
      </c>
      <c r="U4" s="13" t="s">
        <v>165</v>
      </c>
      <c r="V4" s="13" t="s">
        <v>166</v>
      </c>
      <c r="W4" s="13" t="s">
        <v>167</v>
      </c>
      <c r="X4" s="13" t="s">
        <v>10</v>
      </c>
    </row>
    <row r="5" spans="1:33" x14ac:dyDescent="0.2">
      <c r="A5" s="17" t="str">
        <f>Base_year</f>
        <v>2019=100</v>
      </c>
    </row>
    <row r="6" spans="1:33" x14ac:dyDescent="0.2">
      <c r="A6" s="48" t="s">
        <v>52</v>
      </c>
      <c r="B6" s="34">
        <v>104.75</v>
      </c>
      <c r="C6" s="34">
        <v>151.71</v>
      </c>
      <c r="D6" s="34">
        <v>80.819999999999993</v>
      </c>
      <c r="E6" s="34">
        <v>82.9</v>
      </c>
      <c r="F6" s="34">
        <v>82</v>
      </c>
      <c r="G6" s="34">
        <v>54.11</v>
      </c>
      <c r="H6" s="34">
        <v>93.45</v>
      </c>
      <c r="I6" s="34">
        <v>50.51</v>
      </c>
      <c r="J6" s="34">
        <v>47.91</v>
      </c>
      <c r="K6" s="34">
        <v>68.3</v>
      </c>
      <c r="L6" s="34">
        <v>78.31</v>
      </c>
      <c r="M6" s="15"/>
    </row>
    <row r="7" spans="1:33" x14ac:dyDescent="0.2">
      <c r="A7" s="48" t="s">
        <v>53</v>
      </c>
      <c r="B7" s="34">
        <v>100.8</v>
      </c>
      <c r="C7" s="34">
        <v>153.5</v>
      </c>
      <c r="D7" s="34">
        <v>81.58</v>
      </c>
      <c r="E7" s="34">
        <v>83.36</v>
      </c>
      <c r="F7" s="34">
        <v>81.99</v>
      </c>
      <c r="G7" s="34">
        <v>54.49</v>
      </c>
      <c r="H7" s="34">
        <v>93.34</v>
      </c>
      <c r="I7" s="34">
        <v>50.79</v>
      </c>
      <c r="J7" s="34">
        <v>49.45</v>
      </c>
      <c r="K7" s="34">
        <v>68.489999999999995</v>
      </c>
      <c r="L7" s="34">
        <v>78.77</v>
      </c>
      <c r="M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">
      <c r="A8" s="48" t="s">
        <v>54</v>
      </c>
      <c r="B8" s="34">
        <v>103.2</v>
      </c>
      <c r="C8" s="34">
        <v>155.66</v>
      </c>
      <c r="D8" s="34">
        <v>82.13</v>
      </c>
      <c r="E8" s="34">
        <v>84.04</v>
      </c>
      <c r="F8" s="34">
        <v>83.17</v>
      </c>
      <c r="G8" s="34">
        <v>55.09</v>
      </c>
      <c r="H8" s="34">
        <v>92.69</v>
      </c>
      <c r="I8" s="34">
        <v>51.12</v>
      </c>
      <c r="J8" s="34">
        <v>51.82</v>
      </c>
      <c r="K8" s="34">
        <v>69.83</v>
      </c>
      <c r="L8" s="34">
        <v>79.73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">
      <c r="A9" s="48" t="s">
        <v>55</v>
      </c>
      <c r="B9" s="34">
        <v>101.01</v>
      </c>
      <c r="C9" s="34">
        <v>157.31</v>
      </c>
      <c r="D9" s="34">
        <v>82.23</v>
      </c>
      <c r="E9" s="34">
        <v>85.01</v>
      </c>
      <c r="F9" s="34">
        <v>83.05</v>
      </c>
      <c r="G9" s="34">
        <v>55.4</v>
      </c>
      <c r="H9" s="34">
        <v>93.9</v>
      </c>
      <c r="I9" s="34">
        <v>52.16</v>
      </c>
      <c r="J9" s="34">
        <v>51.17</v>
      </c>
      <c r="K9" s="34">
        <v>69.83</v>
      </c>
      <c r="L9" s="34">
        <v>80.31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">
      <c r="A10" s="48" t="s">
        <v>56</v>
      </c>
      <c r="B10" s="34">
        <v>103.1</v>
      </c>
      <c r="C10" s="34">
        <v>157.04</v>
      </c>
      <c r="D10" s="34">
        <v>81.48</v>
      </c>
      <c r="E10" s="34">
        <v>85.08</v>
      </c>
      <c r="F10" s="34">
        <v>82.3</v>
      </c>
      <c r="G10" s="34">
        <v>55.7</v>
      </c>
      <c r="H10" s="34">
        <v>92.78</v>
      </c>
      <c r="I10" s="34">
        <v>52.36</v>
      </c>
      <c r="J10" s="34">
        <v>51.73</v>
      </c>
      <c r="K10" s="34">
        <v>72.52</v>
      </c>
      <c r="L10" s="34">
        <v>80.45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">
      <c r="A11" s="48" t="s">
        <v>57</v>
      </c>
      <c r="B11" s="34">
        <v>103.53</v>
      </c>
      <c r="C11" s="34">
        <v>158.13</v>
      </c>
      <c r="D11" s="34">
        <v>81.61</v>
      </c>
      <c r="E11" s="34">
        <v>84.55</v>
      </c>
      <c r="F11" s="34">
        <v>82.79</v>
      </c>
      <c r="G11" s="34">
        <v>56.06</v>
      </c>
      <c r="H11" s="34">
        <v>93.84</v>
      </c>
      <c r="I11" s="34">
        <v>52.59</v>
      </c>
      <c r="J11" s="34">
        <v>52.09</v>
      </c>
      <c r="K11" s="34">
        <v>72.86</v>
      </c>
      <c r="L11" s="34">
        <v>80.66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">
      <c r="A12" s="48" t="s">
        <v>58</v>
      </c>
      <c r="B12" s="34">
        <v>100.05</v>
      </c>
      <c r="C12" s="34">
        <v>159.07</v>
      </c>
      <c r="D12" s="34">
        <v>82.97</v>
      </c>
      <c r="E12" s="34">
        <v>83.9</v>
      </c>
      <c r="F12" s="34">
        <v>83.05</v>
      </c>
      <c r="G12" s="34">
        <v>56.73</v>
      </c>
      <c r="H12" s="34">
        <v>94.31</v>
      </c>
      <c r="I12" s="34">
        <v>53.17</v>
      </c>
      <c r="J12" s="34">
        <v>52.62</v>
      </c>
      <c r="K12" s="34">
        <v>72.05</v>
      </c>
      <c r="L12" s="34">
        <v>80.83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">
      <c r="A13" s="48" t="s">
        <v>59</v>
      </c>
      <c r="B13" s="34">
        <v>102.39</v>
      </c>
      <c r="C13" s="34">
        <v>161.80000000000001</v>
      </c>
      <c r="D13" s="34">
        <v>82.78</v>
      </c>
      <c r="E13" s="34">
        <v>83.51</v>
      </c>
      <c r="F13" s="34">
        <v>82.64</v>
      </c>
      <c r="G13" s="34">
        <v>57.78</v>
      </c>
      <c r="H13" s="34">
        <v>95.49</v>
      </c>
      <c r="I13" s="34">
        <v>53.54</v>
      </c>
      <c r="J13" s="34">
        <v>51.43</v>
      </c>
      <c r="K13" s="34">
        <v>72.48</v>
      </c>
      <c r="L13" s="34">
        <v>81.16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">
      <c r="A14" s="48" t="s">
        <v>60</v>
      </c>
      <c r="B14" s="34">
        <v>99.11</v>
      </c>
      <c r="C14" s="34">
        <v>162.32</v>
      </c>
      <c r="D14" s="34">
        <v>81.75</v>
      </c>
      <c r="E14" s="34">
        <v>83.35</v>
      </c>
      <c r="F14" s="34">
        <v>83.07</v>
      </c>
      <c r="G14" s="34">
        <v>58.12</v>
      </c>
      <c r="H14" s="34">
        <v>94.8</v>
      </c>
      <c r="I14" s="34">
        <v>53.64</v>
      </c>
      <c r="J14" s="34">
        <v>52.88</v>
      </c>
      <c r="K14" s="34">
        <v>72.209999999999994</v>
      </c>
      <c r="L14" s="34">
        <v>81.13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">
      <c r="A15" s="48" t="s">
        <v>61</v>
      </c>
      <c r="B15" s="34">
        <v>100.42</v>
      </c>
      <c r="C15" s="34">
        <v>161.59</v>
      </c>
      <c r="D15" s="34">
        <v>82.37</v>
      </c>
      <c r="E15" s="34">
        <v>83.66</v>
      </c>
      <c r="F15" s="34">
        <v>82.51</v>
      </c>
      <c r="G15" s="34">
        <v>59.45</v>
      </c>
      <c r="H15" s="34">
        <v>92.78</v>
      </c>
      <c r="I15" s="34">
        <v>54.24</v>
      </c>
      <c r="J15" s="34">
        <v>52.86</v>
      </c>
      <c r="K15" s="34">
        <v>73.349999999999994</v>
      </c>
      <c r="L15" s="34">
        <v>81.37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">
      <c r="A16" s="48" t="s">
        <v>62</v>
      </c>
      <c r="B16" s="34">
        <v>100.72</v>
      </c>
      <c r="C16" s="34">
        <v>160.61000000000001</v>
      </c>
      <c r="D16" s="34">
        <v>81.98</v>
      </c>
      <c r="E16" s="34">
        <v>83.87</v>
      </c>
      <c r="F16" s="34">
        <v>81.81</v>
      </c>
      <c r="G16" s="34">
        <v>60.58</v>
      </c>
      <c r="H16" s="34">
        <v>92.41</v>
      </c>
      <c r="I16" s="34">
        <v>54.63</v>
      </c>
      <c r="J16" s="34">
        <v>55.23</v>
      </c>
      <c r="K16" s="34">
        <v>75.3</v>
      </c>
      <c r="L16" s="34">
        <v>81.7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63</v>
      </c>
      <c r="B17" s="34">
        <v>102.17</v>
      </c>
      <c r="C17" s="34">
        <v>162.68</v>
      </c>
      <c r="D17" s="34">
        <v>80.94</v>
      </c>
      <c r="E17" s="34">
        <v>84.42</v>
      </c>
      <c r="F17" s="34">
        <v>83.4</v>
      </c>
      <c r="G17" s="34">
        <v>59.84</v>
      </c>
      <c r="H17" s="34">
        <v>92.01</v>
      </c>
      <c r="I17" s="34">
        <v>55.13</v>
      </c>
      <c r="J17" s="34">
        <v>51.83</v>
      </c>
      <c r="K17" s="34">
        <v>73.48</v>
      </c>
      <c r="L17" s="34">
        <v>81.75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64</v>
      </c>
      <c r="B18" s="34">
        <v>102.31</v>
      </c>
      <c r="C18" s="34">
        <v>161.30000000000001</v>
      </c>
      <c r="D18" s="34">
        <v>82.45</v>
      </c>
      <c r="E18" s="34">
        <v>85.82</v>
      </c>
      <c r="F18" s="34">
        <v>83.5</v>
      </c>
      <c r="G18" s="34">
        <v>63.35</v>
      </c>
      <c r="H18" s="34">
        <v>93.29</v>
      </c>
      <c r="I18" s="34">
        <v>56.29</v>
      </c>
      <c r="J18" s="34">
        <v>53.46</v>
      </c>
      <c r="K18" s="34">
        <v>73.489999999999995</v>
      </c>
      <c r="L18" s="34">
        <v>82.76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65</v>
      </c>
      <c r="B19" s="34">
        <v>102.33</v>
      </c>
      <c r="C19" s="34">
        <v>162.83000000000001</v>
      </c>
      <c r="D19" s="34">
        <v>81.290000000000006</v>
      </c>
      <c r="E19" s="34">
        <v>87.27</v>
      </c>
      <c r="F19" s="34">
        <v>84.29</v>
      </c>
      <c r="G19" s="34">
        <v>64.33</v>
      </c>
      <c r="H19" s="34">
        <v>94.79</v>
      </c>
      <c r="I19" s="34">
        <v>56.25</v>
      </c>
      <c r="J19" s="34">
        <v>53.67</v>
      </c>
      <c r="K19" s="34">
        <v>74.900000000000006</v>
      </c>
      <c r="L19" s="34">
        <v>83.41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66</v>
      </c>
      <c r="B20" s="34">
        <v>104.99</v>
      </c>
      <c r="C20" s="34">
        <v>161.34</v>
      </c>
      <c r="D20" s="34">
        <v>81.73</v>
      </c>
      <c r="E20" s="34">
        <v>87.86</v>
      </c>
      <c r="F20" s="34">
        <v>83.38</v>
      </c>
      <c r="G20" s="34">
        <v>65.14</v>
      </c>
      <c r="H20" s="34">
        <v>93.9</v>
      </c>
      <c r="I20" s="34">
        <v>56.94</v>
      </c>
      <c r="J20" s="34">
        <v>55.72</v>
      </c>
      <c r="K20" s="34">
        <v>75.25</v>
      </c>
      <c r="L20" s="34">
        <v>83.83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67</v>
      </c>
      <c r="B21" s="34">
        <v>101.61</v>
      </c>
      <c r="C21" s="34">
        <v>160.35</v>
      </c>
      <c r="D21" s="34">
        <v>83.69</v>
      </c>
      <c r="E21" s="34">
        <v>87.98</v>
      </c>
      <c r="F21" s="34">
        <v>82.06</v>
      </c>
      <c r="G21" s="34">
        <v>66.44</v>
      </c>
      <c r="H21" s="34">
        <v>93.96</v>
      </c>
      <c r="I21" s="34">
        <v>57.43</v>
      </c>
      <c r="J21" s="34">
        <v>52.67</v>
      </c>
      <c r="K21" s="34">
        <v>74.11</v>
      </c>
      <c r="L21" s="34">
        <v>83.6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68</v>
      </c>
      <c r="B22" s="34">
        <v>101.63</v>
      </c>
      <c r="C22" s="34">
        <v>161.61000000000001</v>
      </c>
      <c r="D22" s="34">
        <v>85.44</v>
      </c>
      <c r="E22" s="34">
        <v>87.7</v>
      </c>
      <c r="F22" s="34">
        <v>83.73</v>
      </c>
      <c r="G22" s="34">
        <v>66.37</v>
      </c>
      <c r="H22" s="34">
        <v>94.95</v>
      </c>
      <c r="I22" s="34">
        <v>58.28</v>
      </c>
      <c r="J22" s="34">
        <v>53.4</v>
      </c>
      <c r="K22" s="34">
        <v>74.77</v>
      </c>
      <c r="L22" s="34">
        <v>84.26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69</v>
      </c>
      <c r="B23" s="34">
        <v>100.21</v>
      </c>
      <c r="C23" s="34">
        <v>161.91</v>
      </c>
      <c r="D23" s="34">
        <v>84.48</v>
      </c>
      <c r="E23" s="34">
        <v>87.85</v>
      </c>
      <c r="F23" s="34">
        <v>85.85</v>
      </c>
      <c r="G23" s="34">
        <v>66.59</v>
      </c>
      <c r="H23" s="34">
        <v>94.92</v>
      </c>
      <c r="I23" s="34">
        <v>58.67</v>
      </c>
      <c r="J23" s="34">
        <v>54.29</v>
      </c>
      <c r="K23" s="34">
        <v>72.69</v>
      </c>
      <c r="L23" s="34">
        <v>84.4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70</v>
      </c>
      <c r="B24" s="34">
        <v>97.4</v>
      </c>
      <c r="C24" s="34">
        <v>161.52000000000001</v>
      </c>
      <c r="D24" s="34">
        <v>83.81</v>
      </c>
      <c r="E24" s="34">
        <v>89.13</v>
      </c>
      <c r="F24" s="34">
        <v>87.08</v>
      </c>
      <c r="G24" s="34">
        <v>67.7</v>
      </c>
      <c r="H24" s="34">
        <v>95.04</v>
      </c>
      <c r="I24" s="34">
        <v>59.31</v>
      </c>
      <c r="J24" s="34">
        <v>57.33</v>
      </c>
      <c r="K24" s="34">
        <v>72.239999999999995</v>
      </c>
      <c r="L24" s="34">
        <v>85.05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71</v>
      </c>
      <c r="B25" s="34">
        <v>93.31</v>
      </c>
      <c r="C25" s="34">
        <v>157.88999999999999</v>
      </c>
      <c r="D25" s="34">
        <v>84.25</v>
      </c>
      <c r="E25" s="34">
        <v>88.39</v>
      </c>
      <c r="F25" s="34">
        <v>86.92</v>
      </c>
      <c r="G25" s="34">
        <v>67.150000000000006</v>
      </c>
      <c r="H25" s="34">
        <v>94.99</v>
      </c>
      <c r="I25" s="34">
        <v>59.18</v>
      </c>
      <c r="J25" s="34">
        <v>55.98</v>
      </c>
      <c r="K25" s="34">
        <v>72.319999999999993</v>
      </c>
      <c r="L25" s="34">
        <v>84.2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72</v>
      </c>
      <c r="B26" s="34">
        <v>92.89</v>
      </c>
      <c r="C26" s="34">
        <v>154.94999999999999</v>
      </c>
      <c r="D26" s="34">
        <v>84.36</v>
      </c>
      <c r="E26" s="34">
        <v>89.27</v>
      </c>
      <c r="F26" s="34">
        <v>86.43</v>
      </c>
      <c r="G26" s="34">
        <v>67.489999999999995</v>
      </c>
      <c r="H26" s="34">
        <v>95.43</v>
      </c>
      <c r="I26" s="34">
        <v>60.63</v>
      </c>
      <c r="J26" s="34">
        <v>56.52</v>
      </c>
      <c r="K26" s="34">
        <v>74.319999999999993</v>
      </c>
      <c r="L26" s="34">
        <v>84.58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73</v>
      </c>
      <c r="B27" s="34">
        <v>90.41</v>
      </c>
      <c r="C27" s="34">
        <v>153.44</v>
      </c>
      <c r="D27" s="34">
        <v>84.66</v>
      </c>
      <c r="E27" s="34">
        <v>89.43</v>
      </c>
      <c r="F27" s="34">
        <v>87.27</v>
      </c>
      <c r="G27" s="34">
        <v>68.239999999999995</v>
      </c>
      <c r="H27" s="34">
        <v>97.21</v>
      </c>
      <c r="I27" s="34">
        <v>61.13</v>
      </c>
      <c r="J27" s="34">
        <v>57.66</v>
      </c>
      <c r="K27" s="34">
        <v>73.59</v>
      </c>
      <c r="L27" s="34">
        <v>84.75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74</v>
      </c>
      <c r="B28" s="34">
        <v>89.81</v>
      </c>
      <c r="C28" s="34">
        <v>152.36000000000001</v>
      </c>
      <c r="D28" s="34">
        <v>84.55</v>
      </c>
      <c r="E28" s="34">
        <v>89.44</v>
      </c>
      <c r="F28" s="34">
        <v>89.02</v>
      </c>
      <c r="G28" s="34">
        <v>67.87</v>
      </c>
      <c r="H28" s="34">
        <v>99.37</v>
      </c>
      <c r="I28" s="34">
        <v>61.75</v>
      </c>
      <c r="J28" s="34">
        <v>59.63</v>
      </c>
      <c r="K28" s="34">
        <v>76.58</v>
      </c>
      <c r="L28" s="34">
        <v>85.26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75</v>
      </c>
      <c r="B29" s="34">
        <v>88.1</v>
      </c>
      <c r="C29" s="34">
        <v>152.37</v>
      </c>
      <c r="D29" s="34">
        <v>84.62</v>
      </c>
      <c r="E29" s="34">
        <v>89.3</v>
      </c>
      <c r="F29" s="34">
        <v>90.24</v>
      </c>
      <c r="G29" s="34">
        <v>68.39</v>
      </c>
      <c r="H29" s="34">
        <v>98.68</v>
      </c>
      <c r="I29" s="34">
        <v>62.51</v>
      </c>
      <c r="J29" s="34">
        <v>58.01</v>
      </c>
      <c r="K29" s="34">
        <v>77.63</v>
      </c>
      <c r="L29" s="34">
        <v>85.32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76</v>
      </c>
      <c r="B30" s="34">
        <v>85.4</v>
      </c>
      <c r="C30" s="34">
        <v>149.19999999999999</v>
      </c>
      <c r="D30" s="34">
        <v>83.46</v>
      </c>
      <c r="E30" s="34">
        <v>88.01</v>
      </c>
      <c r="F30" s="34">
        <v>87.77</v>
      </c>
      <c r="G30" s="34">
        <v>68.3</v>
      </c>
      <c r="H30" s="34">
        <v>95.77</v>
      </c>
      <c r="I30" s="34">
        <v>62.87</v>
      </c>
      <c r="J30" s="34">
        <v>57.56</v>
      </c>
      <c r="K30" s="34">
        <v>75.12</v>
      </c>
      <c r="L30" s="34">
        <v>84.11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77</v>
      </c>
      <c r="B31" s="34">
        <v>86.87</v>
      </c>
      <c r="C31" s="34">
        <v>149.19</v>
      </c>
      <c r="D31" s="34">
        <v>86.66</v>
      </c>
      <c r="E31" s="34">
        <v>88.98</v>
      </c>
      <c r="F31" s="34">
        <v>87.62</v>
      </c>
      <c r="G31" s="34">
        <v>68.58</v>
      </c>
      <c r="H31" s="34">
        <v>97.25</v>
      </c>
      <c r="I31" s="34">
        <v>63.43</v>
      </c>
      <c r="J31" s="34">
        <v>59.01</v>
      </c>
      <c r="K31" s="34">
        <v>78.010000000000005</v>
      </c>
      <c r="L31" s="34">
        <v>85.16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78</v>
      </c>
      <c r="B32" s="34">
        <v>86.93</v>
      </c>
      <c r="C32" s="34">
        <v>146.62</v>
      </c>
      <c r="D32" s="34">
        <v>86.58</v>
      </c>
      <c r="E32" s="34">
        <v>88.95</v>
      </c>
      <c r="F32" s="34">
        <v>87.51</v>
      </c>
      <c r="G32" s="34">
        <v>70.25</v>
      </c>
      <c r="H32" s="34">
        <v>96.18</v>
      </c>
      <c r="I32" s="34">
        <v>64.27</v>
      </c>
      <c r="J32" s="34">
        <v>62.52</v>
      </c>
      <c r="K32" s="34">
        <v>77.930000000000007</v>
      </c>
      <c r="L32" s="34">
        <v>85.43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79</v>
      </c>
      <c r="B33" s="34">
        <v>87.54</v>
      </c>
      <c r="C33" s="34">
        <v>144.19999999999999</v>
      </c>
      <c r="D33" s="34">
        <v>85.74</v>
      </c>
      <c r="E33" s="34">
        <v>90.28</v>
      </c>
      <c r="F33" s="34">
        <v>89.86</v>
      </c>
      <c r="G33" s="34">
        <v>72.599999999999994</v>
      </c>
      <c r="H33" s="34">
        <v>98.65</v>
      </c>
      <c r="I33" s="34">
        <v>65.53</v>
      </c>
      <c r="J33" s="34">
        <v>60.82</v>
      </c>
      <c r="K33" s="34">
        <v>78.75</v>
      </c>
      <c r="L33" s="34">
        <v>85.99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80</v>
      </c>
      <c r="B34" s="34">
        <v>83.03</v>
      </c>
      <c r="C34" s="34">
        <v>143.29</v>
      </c>
      <c r="D34" s="34">
        <v>85.08</v>
      </c>
      <c r="E34" s="34">
        <v>90.25</v>
      </c>
      <c r="F34" s="34">
        <v>90.44</v>
      </c>
      <c r="G34" s="34">
        <v>71.87</v>
      </c>
      <c r="H34" s="34">
        <v>98.7</v>
      </c>
      <c r="I34" s="34">
        <v>65.97</v>
      </c>
      <c r="J34" s="34">
        <v>62.47</v>
      </c>
      <c r="K34" s="34">
        <v>80.430000000000007</v>
      </c>
      <c r="L34" s="34">
        <v>86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81</v>
      </c>
      <c r="B35" s="34">
        <v>81.72</v>
      </c>
      <c r="C35" s="34">
        <v>142.52000000000001</v>
      </c>
      <c r="D35" s="34">
        <v>86.78</v>
      </c>
      <c r="E35" s="34">
        <v>90.08</v>
      </c>
      <c r="F35" s="34">
        <v>90</v>
      </c>
      <c r="G35" s="34">
        <v>73.38</v>
      </c>
      <c r="H35" s="34">
        <v>99.31</v>
      </c>
      <c r="I35" s="34">
        <v>67.12</v>
      </c>
      <c r="J35" s="34">
        <v>62.16</v>
      </c>
      <c r="K35" s="34">
        <v>78.88</v>
      </c>
      <c r="L35" s="34">
        <v>86.23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82</v>
      </c>
      <c r="B36" s="34">
        <v>81.3</v>
      </c>
      <c r="C36" s="34">
        <v>139.66999999999999</v>
      </c>
      <c r="D36" s="34">
        <v>87.35</v>
      </c>
      <c r="E36" s="34">
        <v>90.87</v>
      </c>
      <c r="F36" s="34">
        <v>91.23</v>
      </c>
      <c r="G36" s="34">
        <v>72.75</v>
      </c>
      <c r="H36" s="34">
        <v>99.16</v>
      </c>
      <c r="I36" s="34">
        <v>66.22</v>
      </c>
      <c r="J36" s="34">
        <v>63.36</v>
      </c>
      <c r="K36" s="34">
        <v>80.12</v>
      </c>
      <c r="L36" s="34">
        <v>86.16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83</v>
      </c>
      <c r="B37" s="34">
        <v>82.58</v>
      </c>
      <c r="C37" s="34">
        <v>137.38999999999999</v>
      </c>
      <c r="D37" s="34">
        <v>88.13</v>
      </c>
      <c r="E37" s="34">
        <v>90.49</v>
      </c>
      <c r="F37" s="34">
        <v>88.71</v>
      </c>
      <c r="G37" s="34">
        <v>73.33</v>
      </c>
      <c r="H37" s="34">
        <v>99.43</v>
      </c>
      <c r="I37" s="34">
        <v>65.930000000000007</v>
      </c>
      <c r="J37" s="34">
        <v>61.85</v>
      </c>
      <c r="K37" s="34">
        <v>80.34</v>
      </c>
      <c r="L37" s="34">
        <v>85.64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84</v>
      </c>
      <c r="B38" s="34">
        <v>81.459999999999994</v>
      </c>
      <c r="C38" s="34">
        <v>135.63</v>
      </c>
      <c r="D38" s="34">
        <v>87.75</v>
      </c>
      <c r="E38" s="34">
        <v>90.14</v>
      </c>
      <c r="F38" s="34">
        <v>90.14</v>
      </c>
      <c r="G38" s="34">
        <v>72.62</v>
      </c>
      <c r="H38" s="34">
        <v>99.24</v>
      </c>
      <c r="I38" s="34">
        <v>65.28</v>
      </c>
      <c r="J38" s="34">
        <v>61.51</v>
      </c>
      <c r="K38" s="34">
        <v>80.52</v>
      </c>
      <c r="L38" s="34">
        <v>85.17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85</v>
      </c>
      <c r="B39" s="34">
        <v>78.650000000000006</v>
      </c>
      <c r="C39" s="34">
        <v>132.83000000000001</v>
      </c>
      <c r="D39" s="34">
        <v>86.81</v>
      </c>
      <c r="E39" s="34">
        <v>90.18</v>
      </c>
      <c r="F39" s="34">
        <v>89.57</v>
      </c>
      <c r="G39" s="34">
        <v>72.64</v>
      </c>
      <c r="H39" s="34">
        <v>99.08</v>
      </c>
      <c r="I39" s="34">
        <v>65.31</v>
      </c>
      <c r="J39" s="34">
        <v>61.21</v>
      </c>
      <c r="K39" s="34">
        <v>80.11</v>
      </c>
      <c r="L39" s="34">
        <v>84.62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86</v>
      </c>
      <c r="B40" s="34">
        <v>80.069999999999993</v>
      </c>
      <c r="C40" s="34">
        <v>131.85</v>
      </c>
      <c r="D40" s="34">
        <v>87.66</v>
      </c>
      <c r="E40" s="34">
        <v>90.66</v>
      </c>
      <c r="F40" s="34">
        <v>91.67</v>
      </c>
      <c r="G40" s="34">
        <v>73.13</v>
      </c>
      <c r="H40" s="34">
        <v>99.45</v>
      </c>
      <c r="I40" s="34">
        <v>65.92</v>
      </c>
      <c r="J40" s="34">
        <v>63.52</v>
      </c>
      <c r="K40" s="34">
        <v>81.59</v>
      </c>
      <c r="L40" s="34">
        <v>85.36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87</v>
      </c>
      <c r="B41" s="34">
        <v>76.52</v>
      </c>
      <c r="C41" s="34">
        <v>130.49</v>
      </c>
      <c r="D41" s="34">
        <v>87.96</v>
      </c>
      <c r="E41" s="34">
        <v>91.24</v>
      </c>
      <c r="F41" s="34">
        <v>92.78</v>
      </c>
      <c r="G41" s="34">
        <v>72.38</v>
      </c>
      <c r="H41" s="34">
        <v>98.48</v>
      </c>
      <c r="I41" s="34">
        <v>66.08</v>
      </c>
      <c r="J41" s="34">
        <v>62.03</v>
      </c>
      <c r="K41" s="34">
        <v>80.47</v>
      </c>
      <c r="L41" s="34">
        <v>85.09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88</v>
      </c>
      <c r="B42" s="34">
        <v>77.150000000000006</v>
      </c>
      <c r="C42" s="34">
        <v>127.04</v>
      </c>
      <c r="D42" s="34">
        <v>87.79</v>
      </c>
      <c r="E42" s="34">
        <v>91.19</v>
      </c>
      <c r="F42" s="34">
        <v>92.92</v>
      </c>
      <c r="G42" s="34">
        <v>72.849999999999994</v>
      </c>
      <c r="H42" s="34">
        <v>98.94</v>
      </c>
      <c r="I42" s="34">
        <v>66.540000000000006</v>
      </c>
      <c r="J42" s="34">
        <v>62.53</v>
      </c>
      <c r="K42" s="34">
        <v>79.900000000000006</v>
      </c>
      <c r="L42" s="34">
        <v>84.89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89</v>
      </c>
      <c r="B43" s="34">
        <v>78.989999999999995</v>
      </c>
      <c r="C43" s="34">
        <v>125.48</v>
      </c>
      <c r="D43" s="34">
        <v>88.43</v>
      </c>
      <c r="E43" s="34">
        <v>91.33</v>
      </c>
      <c r="F43" s="34">
        <v>91.93</v>
      </c>
      <c r="G43" s="34">
        <v>73.25</v>
      </c>
      <c r="H43" s="34">
        <v>98.8</v>
      </c>
      <c r="I43" s="34">
        <v>67.400000000000006</v>
      </c>
      <c r="J43" s="34">
        <v>65</v>
      </c>
      <c r="K43" s="34">
        <v>80.13</v>
      </c>
      <c r="L43" s="34">
        <v>85.27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90</v>
      </c>
      <c r="B44" s="34">
        <v>80.02</v>
      </c>
      <c r="C44" s="34">
        <v>123.49</v>
      </c>
      <c r="D44" s="34">
        <v>88.97</v>
      </c>
      <c r="E44" s="34">
        <v>92.17</v>
      </c>
      <c r="F44" s="34">
        <v>90.23</v>
      </c>
      <c r="G44" s="34">
        <v>73.84</v>
      </c>
      <c r="H44" s="34">
        <v>98.16</v>
      </c>
      <c r="I44" s="34">
        <v>67.56</v>
      </c>
      <c r="J44" s="34">
        <v>66.56</v>
      </c>
      <c r="K44" s="34">
        <v>80.75</v>
      </c>
      <c r="L44" s="34">
        <v>85.45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91</v>
      </c>
      <c r="B45" s="34">
        <v>79.73</v>
      </c>
      <c r="C45" s="34">
        <v>122.42</v>
      </c>
      <c r="D45" s="34">
        <v>89</v>
      </c>
      <c r="E45" s="34">
        <v>92.14</v>
      </c>
      <c r="F45" s="34">
        <v>88.46</v>
      </c>
      <c r="G45" s="34">
        <v>72.28</v>
      </c>
      <c r="H45" s="34">
        <v>97.87</v>
      </c>
      <c r="I45" s="34">
        <v>67.17</v>
      </c>
      <c r="J45" s="34">
        <v>62.55</v>
      </c>
      <c r="K45" s="34">
        <v>81.81</v>
      </c>
      <c r="L45" s="34">
        <v>84.71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92</v>
      </c>
      <c r="B46" s="34">
        <v>77.03</v>
      </c>
      <c r="C46" s="34">
        <v>121.08</v>
      </c>
      <c r="D46" s="34">
        <v>90.92</v>
      </c>
      <c r="E46" s="34">
        <v>92.52</v>
      </c>
      <c r="F46" s="34">
        <v>85.34</v>
      </c>
      <c r="G46" s="34">
        <v>71.33</v>
      </c>
      <c r="H46" s="34">
        <v>97.66</v>
      </c>
      <c r="I46" s="34">
        <v>68.510000000000005</v>
      </c>
      <c r="J46" s="34">
        <v>64.010000000000005</v>
      </c>
      <c r="K46" s="34">
        <v>81.84</v>
      </c>
      <c r="L46" s="34">
        <v>84.93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93</v>
      </c>
      <c r="B47" s="34">
        <v>78.59</v>
      </c>
      <c r="C47" s="34">
        <v>120.19</v>
      </c>
      <c r="D47" s="34">
        <v>90.66</v>
      </c>
      <c r="E47" s="34">
        <v>93.31</v>
      </c>
      <c r="F47" s="34">
        <v>85.19</v>
      </c>
      <c r="G47" s="34">
        <v>70.81</v>
      </c>
      <c r="H47" s="34">
        <v>95.01</v>
      </c>
      <c r="I47" s="34">
        <v>68.27</v>
      </c>
      <c r="J47" s="34">
        <v>64.17</v>
      </c>
      <c r="K47" s="34">
        <v>81.36</v>
      </c>
      <c r="L47" s="34">
        <v>84.83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94</v>
      </c>
      <c r="B48" s="34">
        <v>79.58</v>
      </c>
      <c r="C48" s="34">
        <v>119.64</v>
      </c>
      <c r="D48" s="34">
        <v>89.45</v>
      </c>
      <c r="E48" s="34">
        <v>92.44</v>
      </c>
      <c r="F48" s="34">
        <v>86.05</v>
      </c>
      <c r="G48" s="34">
        <v>70.849999999999994</v>
      </c>
      <c r="H48" s="34">
        <v>94.71</v>
      </c>
      <c r="I48" s="34">
        <v>69.39</v>
      </c>
      <c r="J48" s="34">
        <v>65.52</v>
      </c>
      <c r="K48" s="34">
        <v>83.43</v>
      </c>
      <c r="L48" s="34">
        <v>85.01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">
      <c r="A49" s="48" t="s">
        <v>95</v>
      </c>
      <c r="B49" s="34">
        <v>79.3</v>
      </c>
      <c r="C49" s="34">
        <v>119.37</v>
      </c>
      <c r="D49" s="34">
        <v>91.24</v>
      </c>
      <c r="E49" s="34">
        <v>93.65</v>
      </c>
      <c r="F49" s="34">
        <v>86.82</v>
      </c>
      <c r="G49" s="34">
        <v>72.38</v>
      </c>
      <c r="H49" s="34">
        <v>96.17</v>
      </c>
      <c r="I49" s="34">
        <v>70.95</v>
      </c>
      <c r="J49" s="34">
        <v>65.52</v>
      </c>
      <c r="K49" s="34">
        <v>80.92</v>
      </c>
      <c r="L49" s="34">
        <v>85.85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">
      <c r="A50" s="48" t="s">
        <v>96</v>
      </c>
      <c r="B50" s="34">
        <v>83.47</v>
      </c>
      <c r="C50" s="34">
        <v>117.2</v>
      </c>
      <c r="D50" s="34">
        <v>91.82</v>
      </c>
      <c r="E50" s="34">
        <v>93.04</v>
      </c>
      <c r="F50" s="34">
        <v>86.16</v>
      </c>
      <c r="G50" s="34">
        <v>73.11</v>
      </c>
      <c r="H50" s="34">
        <v>97.16</v>
      </c>
      <c r="I50" s="34">
        <v>71.45</v>
      </c>
      <c r="J50" s="34">
        <v>66.8</v>
      </c>
      <c r="K50" s="34">
        <v>81.62</v>
      </c>
      <c r="L50" s="34">
        <v>85.97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">
      <c r="A51" s="48" t="s">
        <v>97</v>
      </c>
      <c r="B51" s="34">
        <v>80.180000000000007</v>
      </c>
      <c r="C51" s="34">
        <v>115.66</v>
      </c>
      <c r="D51" s="34">
        <v>92.03</v>
      </c>
      <c r="E51" s="34">
        <v>91.79</v>
      </c>
      <c r="F51" s="34">
        <v>86.54</v>
      </c>
      <c r="G51" s="34">
        <v>74.12</v>
      </c>
      <c r="H51" s="34">
        <v>98.28</v>
      </c>
      <c r="I51" s="34">
        <v>72.11</v>
      </c>
      <c r="J51" s="34">
        <v>68.83</v>
      </c>
      <c r="K51" s="34">
        <v>81.849999999999994</v>
      </c>
      <c r="L51" s="34">
        <v>85.89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">
      <c r="A52" s="48" t="s">
        <v>98</v>
      </c>
      <c r="B52" s="34">
        <v>78.709999999999994</v>
      </c>
      <c r="C52" s="34">
        <v>114.54</v>
      </c>
      <c r="D52" s="34">
        <v>93.19</v>
      </c>
      <c r="E52" s="34">
        <v>92.13</v>
      </c>
      <c r="F52" s="34">
        <v>86.98</v>
      </c>
      <c r="G52" s="34">
        <v>74.5</v>
      </c>
      <c r="H52" s="34">
        <v>98.49</v>
      </c>
      <c r="I52" s="34">
        <v>73.98</v>
      </c>
      <c r="J52" s="34">
        <v>70.569999999999993</v>
      </c>
      <c r="K52" s="34">
        <v>82.07</v>
      </c>
      <c r="L52" s="34">
        <v>86.56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">
      <c r="A53" s="48" t="s">
        <v>99</v>
      </c>
      <c r="B53" s="34">
        <v>81.27</v>
      </c>
      <c r="C53" s="34">
        <v>112.08</v>
      </c>
      <c r="D53" s="34">
        <v>93.47</v>
      </c>
      <c r="E53" s="34">
        <v>91.69</v>
      </c>
      <c r="F53" s="34">
        <v>87.36</v>
      </c>
      <c r="G53" s="34">
        <v>74.260000000000005</v>
      </c>
      <c r="H53" s="34">
        <v>97.16</v>
      </c>
      <c r="I53" s="34">
        <v>74.680000000000007</v>
      </c>
      <c r="J53" s="34">
        <v>69.42</v>
      </c>
      <c r="K53" s="34">
        <v>83.2</v>
      </c>
      <c r="L53" s="34">
        <v>86.37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33" x14ac:dyDescent="0.2">
      <c r="A54" s="48" t="s">
        <v>100</v>
      </c>
      <c r="B54" s="34">
        <v>81.790000000000006</v>
      </c>
      <c r="C54" s="34">
        <v>111.68</v>
      </c>
      <c r="D54" s="34">
        <v>93.5</v>
      </c>
      <c r="E54" s="34">
        <v>91.22</v>
      </c>
      <c r="F54" s="34">
        <v>86.99</v>
      </c>
      <c r="G54" s="34">
        <v>74.52</v>
      </c>
      <c r="H54" s="34">
        <v>96.93</v>
      </c>
      <c r="I54" s="34">
        <v>75.38</v>
      </c>
      <c r="J54" s="34">
        <v>71.010000000000005</v>
      </c>
      <c r="K54" s="34">
        <v>84.78</v>
      </c>
      <c r="L54" s="34">
        <v>86.6</v>
      </c>
    </row>
    <row r="55" spans="1:33" x14ac:dyDescent="0.2">
      <c r="A55" s="48" t="s">
        <v>101</v>
      </c>
      <c r="B55" s="34">
        <v>80.37</v>
      </c>
      <c r="C55" s="34">
        <v>111.6</v>
      </c>
      <c r="D55" s="34">
        <v>93.21</v>
      </c>
      <c r="E55" s="34">
        <v>91.05</v>
      </c>
      <c r="F55" s="34">
        <v>88.33</v>
      </c>
      <c r="G55" s="34">
        <v>75.03</v>
      </c>
      <c r="H55" s="34">
        <v>95.97</v>
      </c>
      <c r="I55" s="34">
        <v>75.53</v>
      </c>
      <c r="J55" s="34">
        <v>72.55</v>
      </c>
      <c r="K55" s="34">
        <v>86.34</v>
      </c>
      <c r="L55" s="34">
        <v>86.8</v>
      </c>
    </row>
    <row r="56" spans="1:33" x14ac:dyDescent="0.2">
      <c r="A56" s="48" t="s">
        <v>102</v>
      </c>
      <c r="B56" s="34">
        <v>82.44</v>
      </c>
      <c r="C56" s="34">
        <v>111.15</v>
      </c>
      <c r="D56" s="34">
        <v>93.8</v>
      </c>
      <c r="E56" s="34">
        <v>91.24</v>
      </c>
      <c r="F56" s="34">
        <v>87.89</v>
      </c>
      <c r="G56" s="34">
        <v>75.66</v>
      </c>
      <c r="H56" s="34">
        <v>97.94</v>
      </c>
      <c r="I56" s="34">
        <v>75.03</v>
      </c>
      <c r="J56" s="34">
        <v>73.2</v>
      </c>
      <c r="K56" s="34">
        <v>86.49</v>
      </c>
      <c r="L56" s="34">
        <v>86.97</v>
      </c>
    </row>
    <row r="57" spans="1:33" x14ac:dyDescent="0.2">
      <c r="A57" s="48" t="s">
        <v>103</v>
      </c>
      <c r="B57" s="34">
        <v>83.35</v>
      </c>
      <c r="C57" s="34">
        <v>111.48</v>
      </c>
      <c r="D57" s="34">
        <v>94.67</v>
      </c>
      <c r="E57" s="34">
        <v>91.83</v>
      </c>
      <c r="F57" s="34">
        <v>87.08</v>
      </c>
      <c r="G57" s="34">
        <v>76.58</v>
      </c>
      <c r="H57" s="34">
        <v>98.24</v>
      </c>
      <c r="I57" s="34">
        <v>76.06</v>
      </c>
      <c r="J57" s="34">
        <v>72.25</v>
      </c>
      <c r="K57" s="34">
        <v>84.12</v>
      </c>
      <c r="L57" s="34">
        <v>87.3</v>
      </c>
    </row>
    <row r="58" spans="1:33" x14ac:dyDescent="0.2">
      <c r="A58" s="48" t="s">
        <v>104</v>
      </c>
      <c r="B58" s="34">
        <v>78.709999999999994</v>
      </c>
      <c r="C58" s="34">
        <v>110.78</v>
      </c>
      <c r="D58" s="34">
        <v>95.58</v>
      </c>
      <c r="E58" s="34">
        <v>92.03</v>
      </c>
      <c r="F58" s="34">
        <v>86.34</v>
      </c>
      <c r="G58" s="34">
        <v>75.92</v>
      </c>
      <c r="H58" s="34">
        <v>99.57</v>
      </c>
      <c r="I58" s="34">
        <v>77.3</v>
      </c>
      <c r="J58" s="34">
        <v>73.11</v>
      </c>
      <c r="K58" s="34">
        <v>84.65</v>
      </c>
      <c r="L58" s="34">
        <v>87.55</v>
      </c>
    </row>
    <row r="59" spans="1:33" x14ac:dyDescent="0.2">
      <c r="A59" s="48" t="s">
        <v>105</v>
      </c>
      <c r="B59" s="34">
        <v>82.42</v>
      </c>
      <c r="C59" s="34">
        <v>109.56</v>
      </c>
      <c r="D59" s="34">
        <v>97.65</v>
      </c>
      <c r="E59" s="34">
        <v>92.64</v>
      </c>
      <c r="F59" s="34">
        <v>85.25</v>
      </c>
      <c r="G59" s="34">
        <v>76.39</v>
      </c>
      <c r="H59" s="34">
        <v>100.88</v>
      </c>
      <c r="I59" s="34">
        <v>78.17</v>
      </c>
      <c r="J59" s="34">
        <v>74.55</v>
      </c>
      <c r="K59" s="34">
        <v>86.15</v>
      </c>
      <c r="L59" s="34">
        <v>88.31</v>
      </c>
    </row>
    <row r="60" spans="1:33" x14ac:dyDescent="0.2">
      <c r="A60" s="48" t="s">
        <v>106</v>
      </c>
      <c r="B60" s="34">
        <v>83.53</v>
      </c>
      <c r="C60" s="34">
        <v>108.99</v>
      </c>
      <c r="D60" s="34">
        <v>96.33</v>
      </c>
      <c r="E60" s="34">
        <v>92.24</v>
      </c>
      <c r="F60" s="34">
        <v>84.3</v>
      </c>
      <c r="G60" s="34">
        <v>76.959999999999994</v>
      </c>
      <c r="H60" s="34">
        <v>100.88</v>
      </c>
      <c r="I60" s="34">
        <v>79.540000000000006</v>
      </c>
      <c r="J60" s="34">
        <v>77.599999999999994</v>
      </c>
      <c r="K60" s="34">
        <v>85.07</v>
      </c>
      <c r="L60" s="34">
        <v>88.56</v>
      </c>
    </row>
    <row r="61" spans="1:33" x14ac:dyDescent="0.2">
      <c r="A61" s="48" t="s">
        <v>107</v>
      </c>
      <c r="B61" s="34">
        <v>82.09</v>
      </c>
      <c r="C61" s="34">
        <v>107.73</v>
      </c>
      <c r="D61" s="34">
        <v>96.66</v>
      </c>
      <c r="E61" s="34">
        <v>92.09</v>
      </c>
      <c r="F61" s="34">
        <v>85.4</v>
      </c>
      <c r="G61" s="34">
        <v>77.180000000000007</v>
      </c>
      <c r="H61" s="34">
        <v>101.45</v>
      </c>
      <c r="I61" s="34">
        <v>79.92</v>
      </c>
      <c r="J61" s="34">
        <v>73.709999999999994</v>
      </c>
      <c r="K61" s="34">
        <v>87.12</v>
      </c>
      <c r="L61" s="34">
        <v>88.32</v>
      </c>
    </row>
    <row r="62" spans="1:33" x14ac:dyDescent="0.2">
      <c r="A62" s="48" t="s">
        <v>108</v>
      </c>
      <c r="B62" s="34">
        <v>82.49</v>
      </c>
      <c r="C62" s="34">
        <v>108.39</v>
      </c>
      <c r="D62" s="34">
        <v>97.15</v>
      </c>
      <c r="E62" s="34">
        <v>94.45</v>
      </c>
      <c r="F62" s="34">
        <v>87.79</v>
      </c>
      <c r="G62" s="34">
        <v>77.569999999999993</v>
      </c>
      <c r="H62" s="34">
        <v>103.1</v>
      </c>
      <c r="I62" s="34">
        <v>80.78</v>
      </c>
      <c r="J62" s="34">
        <v>74.569999999999993</v>
      </c>
      <c r="K62" s="34">
        <v>86.44</v>
      </c>
      <c r="L62" s="34">
        <v>89.49</v>
      </c>
    </row>
    <row r="63" spans="1:33" x14ac:dyDescent="0.2">
      <c r="A63" s="48" t="s">
        <v>109</v>
      </c>
      <c r="B63" s="34">
        <v>84.29</v>
      </c>
      <c r="C63" s="34">
        <v>106.82</v>
      </c>
      <c r="D63" s="34">
        <v>95.36</v>
      </c>
      <c r="E63" s="34">
        <v>93.71</v>
      </c>
      <c r="F63" s="34">
        <v>87.39</v>
      </c>
      <c r="G63" s="34">
        <v>75.760000000000005</v>
      </c>
      <c r="H63" s="34">
        <v>101.55</v>
      </c>
      <c r="I63" s="34">
        <v>80.2</v>
      </c>
      <c r="J63" s="34">
        <v>74.31</v>
      </c>
      <c r="K63" s="34">
        <v>85.96</v>
      </c>
      <c r="L63" s="34">
        <v>88.67</v>
      </c>
    </row>
    <row r="64" spans="1:33" x14ac:dyDescent="0.2">
      <c r="A64" s="48" t="s">
        <v>110</v>
      </c>
      <c r="B64" s="34">
        <v>83.82</v>
      </c>
      <c r="C64" s="34">
        <v>105.28</v>
      </c>
      <c r="D64" s="34">
        <v>96.05</v>
      </c>
      <c r="E64" s="34">
        <v>92.78</v>
      </c>
      <c r="F64" s="34">
        <v>85.26</v>
      </c>
      <c r="G64" s="34">
        <v>75.739999999999995</v>
      </c>
      <c r="H64" s="34">
        <v>102.58</v>
      </c>
      <c r="I64" s="34">
        <v>80.67</v>
      </c>
      <c r="J64" s="34">
        <v>75.66</v>
      </c>
      <c r="K64" s="34">
        <v>86.74</v>
      </c>
      <c r="L64" s="34">
        <v>88.51</v>
      </c>
    </row>
    <row r="65" spans="1:12" x14ac:dyDescent="0.2">
      <c r="A65" s="48" t="s">
        <v>111</v>
      </c>
      <c r="B65" s="34">
        <v>86.89</v>
      </c>
      <c r="C65" s="34">
        <v>102.83</v>
      </c>
      <c r="D65" s="34">
        <v>95.16</v>
      </c>
      <c r="E65" s="34">
        <v>92.06</v>
      </c>
      <c r="F65" s="34">
        <v>84.92</v>
      </c>
      <c r="G65" s="34">
        <v>74.27</v>
      </c>
      <c r="H65" s="34">
        <v>103.19</v>
      </c>
      <c r="I65" s="34">
        <v>78.48</v>
      </c>
      <c r="J65" s="34">
        <v>74.86</v>
      </c>
      <c r="K65" s="34">
        <v>87.44</v>
      </c>
      <c r="L65" s="34">
        <v>87.49</v>
      </c>
    </row>
    <row r="66" spans="1:12" x14ac:dyDescent="0.2">
      <c r="A66" s="48" t="s">
        <v>112</v>
      </c>
      <c r="B66" s="34">
        <v>94.58</v>
      </c>
      <c r="C66" s="34">
        <v>98.69</v>
      </c>
      <c r="D66" s="34">
        <v>93.93</v>
      </c>
      <c r="E66" s="34">
        <v>89.55</v>
      </c>
      <c r="F66" s="34">
        <v>83.64</v>
      </c>
      <c r="G66" s="34">
        <v>77.05</v>
      </c>
      <c r="H66" s="34">
        <v>100.75</v>
      </c>
      <c r="I66" s="34">
        <v>75.25</v>
      </c>
      <c r="J66" s="34">
        <v>67.45</v>
      </c>
      <c r="K66" s="34">
        <v>83.34</v>
      </c>
      <c r="L66" s="34">
        <v>84.98</v>
      </c>
    </row>
    <row r="67" spans="1:12" x14ac:dyDescent="0.2">
      <c r="A67" s="48" t="s">
        <v>113</v>
      </c>
      <c r="B67" s="34">
        <v>90.12</v>
      </c>
      <c r="C67" s="34">
        <v>98.46</v>
      </c>
      <c r="D67" s="34">
        <v>92.44</v>
      </c>
      <c r="E67" s="34">
        <v>88.81</v>
      </c>
      <c r="F67" s="34">
        <v>85.67</v>
      </c>
      <c r="G67" s="34">
        <v>76.97</v>
      </c>
      <c r="H67" s="34">
        <v>100.43</v>
      </c>
      <c r="I67" s="34">
        <v>75.16</v>
      </c>
      <c r="J67" s="34">
        <v>68.78</v>
      </c>
      <c r="K67" s="34">
        <v>81.260000000000005</v>
      </c>
      <c r="L67" s="34">
        <v>84.59</v>
      </c>
    </row>
    <row r="68" spans="1:12" x14ac:dyDescent="0.2">
      <c r="A68" s="48" t="s">
        <v>114</v>
      </c>
      <c r="B68" s="34">
        <v>90.81</v>
      </c>
      <c r="C68" s="34">
        <v>97.6</v>
      </c>
      <c r="D68" s="34">
        <v>90.22</v>
      </c>
      <c r="E68" s="34">
        <v>88.84</v>
      </c>
      <c r="F68" s="34">
        <v>87.52</v>
      </c>
      <c r="G68" s="34">
        <v>75.87</v>
      </c>
      <c r="H68" s="34">
        <v>98.1</v>
      </c>
      <c r="I68" s="34">
        <v>75</v>
      </c>
      <c r="J68" s="34">
        <v>71.47</v>
      </c>
      <c r="K68" s="34">
        <v>81.95</v>
      </c>
      <c r="L68" s="34">
        <v>84.52</v>
      </c>
    </row>
    <row r="69" spans="1:12" x14ac:dyDescent="0.2">
      <c r="A69" s="48" t="s">
        <v>115</v>
      </c>
      <c r="B69" s="34">
        <v>91.85</v>
      </c>
      <c r="C69" s="34">
        <v>97.21</v>
      </c>
      <c r="D69" s="34">
        <v>89.07</v>
      </c>
      <c r="E69" s="34">
        <v>88.18</v>
      </c>
      <c r="F69" s="34">
        <v>87.11</v>
      </c>
      <c r="G69" s="34">
        <v>75.760000000000005</v>
      </c>
      <c r="H69" s="34">
        <v>96.55</v>
      </c>
      <c r="I69" s="34">
        <v>75.84</v>
      </c>
      <c r="J69" s="34">
        <v>70.55</v>
      </c>
      <c r="K69" s="34">
        <v>80.28</v>
      </c>
      <c r="L69" s="34">
        <v>84.17</v>
      </c>
    </row>
    <row r="70" spans="1:12" x14ac:dyDescent="0.2">
      <c r="A70" s="48" t="s">
        <v>116</v>
      </c>
      <c r="B70" s="34">
        <v>95.21</v>
      </c>
      <c r="C70" s="34">
        <v>97.09</v>
      </c>
      <c r="D70" s="34">
        <v>87.13</v>
      </c>
      <c r="E70" s="34">
        <v>87.52</v>
      </c>
      <c r="F70" s="34">
        <v>84.83</v>
      </c>
      <c r="G70" s="34">
        <v>75.03</v>
      </c>
      <c r="H70" s="34">
        <v>95.47</v>
      </c>
      <c r="I70" s="34">
        <v>76.72</v>
      </c>
      <c r="J70" s="34">
        <v>69.069999999999993</v>
      </c>
      <c r="K70" s="34">
        <v>79.709999999999994</v>
      </c>
      <c r="L70" s="34">
        <v>83.72</v>
      </c>
    </row>
    <row r="71" spans="1:12" x14ac:dyDescent="0.2">
      <c r="A71" s="48" t="s">
        <v>117</v>
      </c>
      <c r="B71" s="34">
        <v>98.27</v>
      </c>
      <c r="C71" s="34">
        <v>97.38</v>
      </c>
      <c r="D71" s="34">
        <v>88.16</v>
      </c>
      <c r="E71" s="34">
        <v>88.46</v>
      </c>
      <c r="F71" s="34">
        <v>83.87</v>
      </c>
      <c r="G71" s="34">
        <v>75.540000000000006</v>
      </c>
      <c r="H71" s="34">
        <v>97.12</v>
      </c>
      <c r="I71" s="34">
        <v>77.349999999999994</v>
      </c>
      <c r="J71" s="34">
        <v>70.25</v>
      </c>
      <c r="K71" s="34">
        <v>80.5</v>
      </c>
      <c r="L71" s="34">
        <v>84.51</v>
      </c>
    </row>
    <row r="72" spans="1:12" x14ac:dyDescent="0.2">
      <c r="A72" s="48" t="s">
        <v>118</v>
      </c>
      <c r="B72" s="34">
        <v>99.76</v>
      </c>
      <c r="C72" s="34">
        <v>97.45</v>
      </c>
      <c r="D72" s="34">
        <v>87.89</v>
      </c>
      <c r="E72" s="34">
        <v>89.21</v>
      </c>
      <c r="F72" s="34">
        <v>83.78</v>
      </c>
      <c r="G72" s="34">
        <v>78.12</v>
      </c>
      <c r="H72" s="34">
        <v>97.65</v>
      </c>
      <c r="I72" s="34">
        <v>76.95</v>
      </c>
      <c r="J72" s="34">
        <v>71.650000000000006</v>
      </c>
      <c r="K72" s="34">
        <v>82.42</v>
      </c>
      <c r="L72" s="34">
        <v>85.02</v>
      </c>
    </row>
    <row r="73" spans="1:12" x14ac:dyDescent="0.2">
      <c r="A73" s="48" t="s">
        <v>119</v>
      </c>
      <c r="B73" s="34">
        <v>101.01</v>
      </c>
      <c r="C73" s="34">
        <v>99.71</v>
      </c>
      <c r="D73" s="34">
        <v>87.34</v>
      </c>
      <c r="E73" s="34">
        <v>89.46</v>
      </c>
      <c r="F73" s="34">
        <v>82.98</v>
      </c>
      <c r="G73" s="34">
        <v>79.260000000000005</v>
      </c>
      <c r="H73" s="34">
        <v>99.4</v>
      </c>
      <c r="I73" s="34">
        <v>77.37</v>
      </c>
      <c r="J73" s="34">
        <v>70.72</v>
      </c>
      <c r="K73" s="34">
        <v>81.17</v>
      </c>
      <c r="L73" s="34">
        <v>85.34</v>
      </c>
    </row>
    <row r="74" spans="1:12" x14ac:dyDescent="0.2">
      <c r="A74" s="48" t="s">
        <v>120</v>
      </c>
      <c r="B74" s="34">
        <v>102.7</v>
      </c>
      <c r="C74" s="34">
        <v>99.03</v>
      </c>
      <c r="D74" s="34">
        <v>85.24</v>
      </c>
      <c r="E74" s="34">
        <v>89.46</v>
      </c>
      <c r="F74" s="34">
        <v>82.8</v>
      </c>
      <c r="G74" s="34">
        <v>79.89</v>
      </c>
      <c r="H74" s="34">
        <v>101.92</v>
      </c>
      <c r="I74" s="34">
        <v>77.510000000000005</v>
      </c>
      <c r="J74" s="34">
        <v>71.67</v>
      </c>
      <c r="K74" s="34">
        <v>82.47</v>
      </c>
      <c r="L74" s="34">
        <v>85.45</v>
      </c>
    </row>
    <row r="75" spans="1:12" x14ac:dyDescent="0.2">
      <c r="A75" s="48" t="s">
        <v>121</v>
      </c>
      <c r="B75" s="34">
        <v>98.24</v>
      </c>
      <c r="C75" s="34">
        <v>96.85</v>
      </c>
      <c r="D75" s="34">
        <v>85.12</v>
      </c>
      <c r="E75" s="34">
        <v>88.69</v>
      </c>
      <c r="F75" s="34">
        <v>82.2</v>
      </c>
      <c r="G75" s="34">
        <v>80.69</v>
      </c>
      <c r="H75" s="34">
        <v>100.25</v>
      </c>
      <c r="I75" s="34">
        <v>77.069999999999993</v>
      </c>
      <c r="J75" s="34">
        <v>71.77</v>
      </c>
      <c r="K75" s="34">
        <v>83.37</v>
      </c>
      <c r="L75" s="34">
        <v>84.77</v>
      </c>
    </row>
    <row r="76" spans="1:12" x14ac:dyDescent="0.2">
      <c r="A76" s="48" t="s">
        <v>122</v>
      </c>
      <c r="B76" s="34">
        <v>99.82</v>
      </c>
      <c r="C76" s="34">
        <v>96.14</v>
      </c>
      <c r="D76" s="34">
        <v>87.18</v>
      </c>
      <c r="E76" s="34">
        <v>87.89</v>
      </c>
      <c r="F76" s="34">
        <v>81.760000000000005</v>
      </c>
      <c r="G76" s="34">
        <v>81.48</v>
      </c>
      <c r="H76" s="34">
        <v>100.75</v>
      </c>
      <c r="I76" s="34">
        <v>79.569999999999993</v>
      </c>
      <c r="J76" s="34">
        <v>74.62</v>
      </c>
      <c r="K76" s="34">
        <v>85.85</v>
      </c>
      <c r="L76" s="34">
        <v>85.72</v>
      </c>
    </row>
    <row r="77" spans="1:12" x14ac:dyDescent="0.2">
      <c r="A77" s="48" t="s">
        <v>123</v>
      </c>
      <c r="B77" s="34">
        <v>99.17</v>
      </c>
      <c r="C77" s="34">
        <v>95.47</v>
      </c>
      <c r="D77" s="34">
        <v>84.9</v>
      </c>
      <c r="E77" s="34">
        <v>89.22</v>
      </c>
      <c r="F77" s="34">
        <v>82.99</v>
      </c>
      <c r="G77" s="34">
        <v>83</v>
      </c>
      <c r="H77" s="34">
        <v>100.27</v>
      </c>
      <c r="I77" s="34">
        <v>79.95</v>
      </c>
      <c r="J77" s="34">
        <v>72.400000000000006</v>
      </c>
      <c r="K77" s="34">
        <v>82.05</v>
      </c>
      <c r="L77" s="34">
        <v>85.57</v>
      </c>
    </row>
    <row r="78" spans="1:12" x14ac:dyDescent="0.2">
      <c r="A78" s="48" t="s">
        <v>124</v>
      </c>
      <c r="B78" s="34">
        <v>99.43</v>
      </c>
      <c r="C78" s="34">
        <v>96.16</v>
      </c>
      <c r="D78" s="34">
        <v>85.68</v>
      </c>
      <c r="E78" s="34">
        <v>90.08</v>
      </c>
      <c r="F78" s="34">
        <v>83.48</v>
      </c>
      <c r="G78" s="34">
        <v>82.41</v>
      </c>
      <c r="H78" s="34">
        <v>100.83</v>
      </c>
      <c r="I78" s="34">
        <v>81.599999999999994</v>
      </c>
      <c r="J78" s="34">
        <v>71.59</v>
      </c>
      <c r="K78" s="34">
        <v>80.75</v>
      </c>
      <c r="L78" s="34">
        <v>86.18</v>
      </c>
    </row>
    <row r="79" spans="1:12" x14ac:dyDescent="0.2">
      <c r="A79" s="48" t="s">
        <v>125</v>
      </c>
      <c r="B79" s="34">
        <v>101.08</v>
      </c>
      <c r="C79" s="34">
        <v>97.67</v>
      </c>
      <c r="D79" s="34">
        <v>84.98</v>
      </c>
      <c r="E79" s="34">
        <v>89.72</v>
      </c>
      <c r="F79" s="34">
        <v>83.53</v>
      </c>
      <c r="G79" s="34">
        <v>80.97</v>
      </c>
      <c r="H79" s="34">
        <v>101.9</v>
      </c>
      <c r="I79" s="34">
        <v>82.84</v>
      </c>
      <c r="J79" s="34">
        <v>74.97</v>
      </c>
      <c r="K79" s="34">
        <v>80.5</v>
      </c>
      <c r="L79" s="34">
        <v>86.78</v>
      </c>
    </row>
    <row r="80" spans="1:12" x14ac:dyDescent="0.2">
      <c r="A80" s="48" t="s">
        <v>126</v>
      </c>
      <c r="B80" s="34">
        <v>101.85</v>
      </c>
      <c r="C80" s="34">
        <v>98.37</v>
      </c>
      <c r="D80" s="34">
        <v>84.78</v>
      </c>
      <c r="E80" s="34">
        <v>91.37</v>
      </c>
      <c r="F80" s="34">
        <v>84.51</v>
      </c>
      <c r="G80" s="34">
        <v>81.75</v>
      </c>
      <c r="H80" s="34">
        <v>102.58</v>
      </c>
      <c r="I80" s="34">
        <v>83.89</v>
      </c>
      <c r="J80" s="34">
        <v>76.83</v>
      </c>
      <c r="K80" s="34">
        <v>81.39</v>
      </c>
      <c r="L80" s="34">
        <v>87.84</v>
      </c>
    </row>
    <row r="81" spans="1:12" x14ac:dyDescent="0.2">
      <c r="A81" s="48" t="s">
        <v>127</v>
      </c>
      <c r="B81" s="34">
        <v>93.95</v>
      </c>
      <c r="C81" s="34">
        <v>97.3</v>
      </c>
      <c r="D81" s="34">
        <v>86.29</v>
      </c>
      <c r="E81" s="34">
        <v>92.08</v>
      </c>
      <c r="F81" s="34">
        <v>85.38</v>
      </c>
      <c r="G81" s="34">
        <v>81.239999999999995</v>
      </c>
      <c r="H81" s="34">
        <v>101.51</v>
      </c>
      <c r="I81" s="34">
        <v>83.5</v>
      </c>
      <c r="J81" s="34">
        <v>78.34</v>
      </c>
      <c r="K81" s="34">
        <v>83.56</v>
      </c>
      <c r="L81" s="34">
        <v>87.91</v>
      </c>
    </row>
    <row r="82" spans="1:12" x14ac:dyDescent="0.2">
      <c r="A82" s="48" t="s">
        <v>128</v>
      </c>
      <c r="B82" s="34">
        <v>95.13</v>
      </c>
      <c r="C82" s="34">
        <v>97.7</v>
      </c>
      <c r="D82" s="34">
        <v>86.31</v>
      </c>
      <c r="E82" s="34">
        <v>92.24</v>
      </c>
      <c r="F82" s="34">
        <v>84.92</v>
      </c>
      <c r="G82" s="34">
        <v>84.19</v>
      </c>
      <c r="H82" s="34">
        <v>100.96</v>
      </c>
      <c r="I82" s="34">
        <v>84.43</v>
      </c>
      <c r="J82" s="34">
        <v>76.900000000000006</v>
      </c>
      <c r="K82" s="34">
        <v>82.47</v>
      </c>
      <c r="L82" s="34">
        <v>88.17</v>
      </c>
    </row>
    <row r="83" spans="1:12" x14ac:dyDescent="0.2">
      <c r="A83" s="48" t="s">
        <v>129</v>
      </c>
      <c r="B83" s="34">
        <v>94.5</v>
      </c>
      <c r="C83" s="34">
        <v>98.01</v>
      </c>
      <c r="D83" s="34">
        <v>86.26</v>
      </c>
      <c r="E83" s="34">
        <v>92.99</v>
      </c>
      <c r="F83" s="34">
        <v>83.99</v>
      </c>
      <c r="G83" s="34">
        <v>84.7</v>
      </c>
      <c r="H83" s="34">
        <v>99.86</v>
      </c>
      <c r="I83" s="34">
        <v>84.71</v>
      </c>
      <c r="J83" s="34">
        <v>80.400000000000006</v>
      </c>
      <c r="K83" s="34">
        <v>82.73</v>
      </c>
      <c r="L83" s="34">
        <v>88.68</v>
      </c>
    </row>
    <row r="84" spans="1:12" x14ac:dyDescent="0.2">
      <c r="A84" s="48" t="s">
        <v>130</v>
      </c>
      <c r="B84" s="34">
        <v>98.99</v>
      </c>
      <c r="C84" s="34">
        <v>99.28</v>
      </c>
      <c r="D84" s="34">
        <v>88.58</v>
      </c>
      <c r="E84" s="34">
        <v>93.61</v>
      </c>
      <c r="F84" s="34">
        <v>84.98</v>
      </c>
      <c r="G84" s="34">
        <v>86.18</v>
      </c>
      <c r="H84" s="34">
        <v>99.74</v>
      </c>
      <c r="I84" s="34">
        <v>85.81</v>
      </c>
      <c r="J84" s="34">
        <v>81.19</v>
      </c>
      <c r="K84" s="34">
        <v>84.4</v>
      </c>
      <c r="L84" s="34">
        <v>89.87</v>
      </c>
    </row>
    <row r="85" spans="1:12" x14ac:dyDescent="0.2">
      <c r="A85" s="48" t="s">
        <v>131</v>
      </c>
      <c r="B85" s="34">
        <v>98.49</v>
      </c>
      <c r="C85" s="34">
        <v>98.33</v>
      </c>
      <c r="D85" s="34">
        <v>88.72</v>
      </c>
      <c r="E85" s="34">
        <v>93.77</v>
      </c>
      <c r="F85" s="34">
        <v>84.82</v>
      </c>
      <c r="G85" s="34">
        <v>87.28</v>
      </c>
      <c r="H85" s="34">
        <v>99.44</v>
      </c>
      <c r="I85" s="34">
        <v>85.95</v>
      </c>
      <c r="J85" s="34">
        <v>81.44</v>
      </c>
      <c r="K85" s="34">
        <v>88.91</v>
      </c>
      <c r="L85" s="34">
        <v>90.13</v>
      </c>
    </row>
    <row r="86" spans="1:12" x14ac:dyDescent="0.2">
      <c r="A86" s="48" t="s">
        <v>132</v>
      </c>
      <c r="B86" s="34">
        <v>103.05</v>
      </c>
      <c r="C86" s="34">
        <v>98.19</v>
      </c>
      <c r="D86" s="34">
        <v>91.55</v>
      </c>
      <c r="E86" s="34">
        <v>94.11</v>
      </c>
      <c r="F86" s="34">
        <v>85.64</v>
      </c>
      <c r="G86" s="34">
        <v>88.85</v>
      </c>
      <c r="H86" s="34">
        <v>100.6</v>
      </c>
      <c r="I86" s="34">
        <v>87.16</v>
      </c>
      <c r="J86" s="34">
        <v>83.05</v>
      </c>
      <c r="K86" s="34">
        <v>89.34</v>
      </c>
      <c r="L86" s="34">
        <v>91.25</v>
      </c>
    </row>
    <row r="87" spans="1:12" x14ac:dyDescent="0.2">
      <c r="A87" s="48" t="s">
        <v>133</v>
      </c>
      <c r="B87" s="34">
        <v>104.49</v>
      </c>
      <c r="C87" s="34">
        <v>98.71</v>
      </c>
      <c r="D87" s="34">
        <v>92.28</v>
      </c>
      <c r="E87" s="34">
        <v>94.82</v>
      </c>
      <c r="F87" s="34">
        <v>85.34</v>
      </c>
      <c r="G87" s="34">
        <v>89.71</v>
      </c>
      <c r="H87" s="34">
        <v>100.53</v>
      </c>
      <c r="I87" s="34">
        <v>89.19</v>
      </c>
      <c r="J87" s="34">
        <v>84.53</v>
      </c>
      <c r="K87" s="34">
        <v>91.65</v>
      </c>
      <c r="L87" s="34">
        <v>92.32</v>
      </c>
    </row>
    <row r="88" spans="1:12" x14ac:dyDescent="0.2">
      <c r="A88" s="48" t="s">
        <v>134</v>
      </c>
      <c r="B88" s="34">
        <v>104.77</v>
      </c>
      <c r="C88" s="34">
        <v>98.59</v>
      </c>
      <c r="D88" s="34">
        <v>92.07</v>
      </c>
      <c r="E88" s="34">
        <v>95.76</v>
      </c>
      <c r="F88" s="34">
        <v>84.78</v>
      </c>
      <c r="G88" s="34">
        <v>90.7</v>
      </c>
      <c r="H88" s="34">
        <v>100.99</v>
      </c>
      <c r="I88" s="34">
        <v>89.94</v>
      </c>
      <c r="J88" s="34">
        <v>87.29</v>
      </c>
      <c r="K88" s="34">
        <v>90.99</v>
      </c>
      <c r="L88" s="34">
        <v>92.95</v>
      </c>
    </row>
    <row r="89" spans="1:12" x14ac:dyDescent="0.2">
      <c r="A89" s="48" t="s">
        <v>135</v>
      </c>
      <c r="B89" s="34">
        <v>104.82</v>
      </c>
      <c r="C89" s="34">
        <v>99.25</v>
      </c>
      <c r="D89" s="34">
        <v>93.32</v>
      </c>
      <c r="E89" s="34">
        <v>95.81</v>
      </c>
      <c r="F89" s="34">
        <v>84.18</v>
      </c>
      <c r="G89" s="34">
        <v>91.7</v>
      </c>
      <c r="H89" s="34">
        <v>99.97</v>
      </c>
      <c r="I89" s="34">
        <v>91.51</v>
      </c>
      <c r="J89" s="34">
        <v>86.77</v>
      </c>
      <c r="K89" s="34">
        <v>90.59</v>
      </c>
      <c r="L89" s="34">
        <v>93.4</v>
      </c>
    </row>
    <row r="90" spans="1:12" x14ac:dyDescent="0.2">
      <c r="A90" s="48" t="s">
        <v>136</v>
      </c>
      <c r="B90" s="34">
        <v>98.76</v>
      </c>
      <c r="C90" s="34">
        <v>99.68</v>
      </c>
      <c r="D90" s="34">
        <v>93.43</v>
      </c>
      <c r="E90" s="34">
        <v>96.7</v>
      </c>
      <c r="F90" s="34">
        <v>85.51</v>
      </c>
      <c r="G90" s="34">
        <v>91.5</v>
      </c>
      <c r="H90" s="34">
        <v>98</v>
      </c>
      <c r="I90" s="34">
        <v>92.89</v>
      </c>
      <c r="J90" s="34">
        <v>88.01</v>
      </c>
      <c r="K90" s="34">
        <v>91.69</v>
      </c>
      <c r="L90" s="34">
        <v>93.93</v>
      </c>
    </row>
    <row r="91" spans="1:12" x14ac:dyDescent="0.2">
      <c r="A91" s="48" t="s">
        <v>137</v>
      </c>
      <c r="B91" s="34">
        <v>97.46</v>
      </c>
      <c r="C91" s="34">
        <v>99.49</v>
      </c>
      <c r="D91" s="34">
        <v>91.82</v>
      </c>
      <c r="E91" s="34">
        <v>96.42</v>
      </c>
      <c r="F91" s="34">
        <v>87.69</v>
      </c>
      <c r="G91" s="34">
        <v>92.05</v>
      </c>
      <c r="H91" s="34">
        <v>97.43</v>
      </c>
      <c r="I91" s="34">
        <v>93.37</v>
      </c>
      <c r="J91" s="34">
        <v>89.16</v>
      </c>
      <c r="K91" s="34">
        <v>92.03</v>
      </c>
      <c r="L91" s="34">
        <v>94.02</v>
      </c>
    </row>
    <row r="92" spans="1:12" x14ac:dyDescent="0.2">
      <c r="A92" s="48" t="s">
        <v>138</v>
      </c>
      <c r="B92" s="34">
        <v>96.82</v>
      </c>
      <c r="C92" s="34">
        <v>98.75</v>
      </c>
      <c r="D92" s="34">
        <v>92.98</v>
      </c>
      <c r="E92" s="34">
        <v>96.05</v>
      </c>
      <c r="F92" s="34">
        <v>89.7</v>
      </c>
      <c r="G92" s="34">
        <v>90.47</v>
      </c>
      <c r="H92" s="34">
        <v>97.25</v>
      </c>
      <c r="I92" s="34">
        <v>94.05</v>
      </c>
      <c r="J92" s="34">
        <v>91.82</v>
      </c>
      <c r="K92" s="34">
        <v>90.71</v>
      </c>
      <c r="L92" s="34">
        <v>94.3</v>
      </c>
    </row>
    <row r="93" spans="1:12" x14ac:dyDescent="0.2">
      <c r="A93" s="48" t="s">
        <v>139</v>
      </c>
      <c r="B93" s="34">
        <v>101.34</v>
      </c>
      <c r="C93" s="34">
        <v>101.4</v>
      </c>
      <c r="D93" s="34">
        <v>95.52</v>
      </c>
      <c r="E93" s="34">
        <v>97.4</v>
      </c>
      <c r="F93" s="34">
        <v>92.91</v>
      </c>
      <c r="G93" s="34">
        <v>91.95</v>
      </c>
      <c r="H93" s="34">
        <v>99.74</v>
      </c>
      <c r="I93" s="34">
        <v>96.36</v>
      </c>
      <c r="J93" s="34">
        <v>91.07</v>
      </c>
      <c r="K93" s="34">
        <v>91.6</v>
      </c>
      <c r="L93" s="34">
        <v>96.18</v>
      </c>
    </row>
    <row r="94" spans="1:12" x14ac:dyDescent="0.2">
      <c r="A94" s="48" t="s">
        <v>140</v>
      </c>
      <c r="B94" s="34">
        <v>97.81</v>
      </c>
      <c r="C94" s="34">
        <v>98.8</v>
      </c>
      <c r="D94" s="34">
        <v>95.13</v>
      </c>
      <c r="E94" s="34">
        <v>97.39</v>
      </c>
      <c r="F94" s="34">
        <v>90.88</v>
      </c>
      <c r="G94" s="34">
        <v>92.16</v>
      </c>
      <c r="H94" s="34">
        <v>99.68</v>
      </c>
      <c r="I94" s="34">
        <v>96.16</v>
      </c>
      <c r="J94" s="34">
        <v>89.99</v>
      </c>
      <c r="K94" s="34">
        <v>91.69</v>
      </c>
      <c r="L94" s="34">
        <v>95.49</v>
      </c>
    </row>
    <row r="95" spans="1:12" x14ac:dyDescent="0.2">
      <c r="A95" s="48" t="s">
        <v>141</v>
      </c>
      <c r="B95" s="34">
        <v>96.68</v>
      </c>
      <c r="C95" s="34">
        <v>99.19</v>
      </c>
      <c r="D95" s="34">
        <v>95.64</v>
      </c>
      <c r="E95" s="34">
        <v>97.65</v>
      </c>
      <c r="F95" s="34">
        <v>94.22</v>
      </c>
      <c r="G95" s="34">
        <v>93.48</v>
      </c>
      <c r="H95" s="34">
        <v>99.84</v>
      </c>
      <c r="I95" s="34">
        <v>97.07</v>
      </c>
      <c r="J95" s="34">
        <v>88.51</v>
      </c>
      <c r="K95" s="34">
        <v>91.53</v>
      </c>
      <c r="L95" s="34">
        <v>95.95</v>
      </c>
    </row>
    <row r="96" spans="1:12" x14ac:dyDescent="0.2">
      <c r="A96" s="48" t="s">
        <v>142</v>
      </c>
      <c r="B96" s="34">
        <v>96.96</v>
      </c>
      <c r="C96" s="34">
        <v>98.78</v>
      </c>
      <c r="D96" s="34">
        <v>95.24</v>
      </c>
      <c r="E96" s="34">
        <v>97.73</v>
      </c>
      <c r="F96" s="34">
        <v>94.64</v>
      </c>
      <c r="G96" s="34">
        <v>96.22</v>
      </c>
      <c r="H96" s="34">
        <v>102.03</v>
      </c>
      <c r="I96" s="34">
        <v>96.55</v>
      </c>
      <c r="J96" s="34">
        <v>92.26</v>
      </c>
      <c r="K96" s="34">
        <v>91.33</v>
      </c>
      <c r="L96" s="34">
        <v>96.4</v>
      </c>
    </row>
    <row r="97" spans="1:12" x14ac:dyDescent="0.2">
      <c r="A97" s="48" t="s">
        <v>143</v>
      </c>
      <c r="B97" s="34">
        <v>101.47</v>
      </c>
      <c r="C97" s="34">
        <v>98.75</v>
      </c>
      <c r="D97" s="34">
        <v>96.76</v>
      </c>
      <c r="E97" s="34">
        <v>97.8</v>
      </c>
      <c r="F97" s="34">
        <v>94.59</v>
      </c>
      <c r="G97" s="34">
        <v>96.12</v>
      </c>
      <c r="H97" s="34">
        <v>99.24</v>
      </c>
      <c r="I97" s="34">
        <v>97.71</v>
      </c>
      <c r="J97" s="34">
        <v>91.17</v>
      </c>
      <c r="K97" s="34">
        <v>91.64</v>
      </c>
      <c r="L97" s="34">
        <v>96.75</v>
      </c>
    </row>
    <row r="98" spans="1:12" x14ac:dyDescent="0.2">
      <c r="A98" s="48" t="s">
        <v>144</v>
      </c>
      <c r="B98" s="34">
        <v>104.83</v>
      </c>
      <c r="C98" s="34">
        <v>98.2</v>
      </c>
      <c r="D98" s="34">
        <v>98.57</v>
      </c>
      <c r="E98" s="34">
        <v>98.64</v>
      </c>
      <c r="F98" s="34">
        <v>92.97</v>
      </c>
      <c r="G98" s="34">
        <v>98.67</v>
      </c>
      <c r="H98" s="34">
        <v>97.82</v>
      </c>
      <c r="I98" s="34">
        <v>97.29</v>
      </c>
      <c r="J98" s="34">
        <v>95.13</v>
      </c>
      <c r="K98" s="34">
        <v>93.97</v>
      </c>
      <c r="L98" s="34">
        <v>97.55</v>
      </c>
    </row>
    <row r="99" spans="1:12" x14ac:dyDescent="0.2">
      <c r="A99" s="48" t="s">
        <v>145</v>
      </c>
      <c r="B99" s="34">
        <v>102.63</v>
      </c>
      <c r="C99" s="34">
        <v>99.9</v>
      </c>
      <c r="D99" s="34">
        <v>101.26</v>
      </c>
      <c r="E99" s="34">
        <v>99.04</v>
      </c>
      <c r="F99" s="34">
        <v>91.94</v>
      </c>
      <c r="G99" s="34">
        <v>100.85</v>
      </c>
      <c r="H99" s="34">
        <v>98.39</v>
      </c>
      <c r="I99" s="34">
        <v>96.82</v>
      </c>
      <c r="J99" s="34">
        <v>94</v>
      </c>
      <c r="K99" s="34">
        <v>95.74</v>
      </c>
      <c r="L99" s="34">
        <v>97.97</v>
      </c>
    </row>
    <row r="100" spans="1:12" x14ac:dyDescent="0.2">
      <c r="A100" s="48" t="s">
        <v>217</v>
      </c>
      <c r="B100" s="34">
        <v>101.27</v>
      </c>
      <c r="C100" s="34">
        <v>100.42</v>
      </c>
      <c r="D100" s="34">
        <v>100.38</v>
      </c>
      <c r="E100" s="34">
        <v>97.97</v>
      </c>
      <c r="F100" s="34">
        <v>90.77</v>
      </c>
      <c r="G100" s="34">
        <v>98.45</v>
      </c>
      <c r="H100" s="34">
        <v>97.78</v>
      </c>
      <c r="I100" s="34">
        <v>95.07</v>
      </c>
      <c r="J100" s="34">
        <v>93.87</v>
      </c>
      <c r="K100" s="34">
        <v>99.88</v>
      </c>
      <c r="L100" s="34">
        <v>97.2</v>
      </c>
    </row>
    <row r="101" spans="1:12" x14ac:dyDescent="0.2">
      <c r="A101" s="48" t="s">
        <v>218</v>
      </c>
      <c r="B101" s="34">
        <v>102.92</v>
      </c>
      <c r="C101" s="34">
        <v>100.07</v>
      </c>
      <c r="D101" s="34">
        <v>97.89</v>
      </c>
      <c r="E101" s="34">
        <v>99.37</v>
      </c>
      <c r="F101" s="34">
        <v>91.45</v>
      </c>
      <c r="G101" s="34">
        <v>96.64</v>
      </c>
      <c r="H101" s="34">
        <v>97.38</v>
      </c>
      <c r="I101" s="34">
        <v>96.08</v>
      </c>
      <c r="J101" s="34">
        <v>92.44</v>
      </c>
      <c r="K101" s="34">
        <v>98.45</v>
      </c>
      <c r="L101" s="34">
        <v>97.26</v>
      </c>
    </row>
    <row r="102" spans="1:12" x14ac:dyDescent="0.2">
      <c r="A102" s="48" t="s">
        <v>219</v>
      </c>
      <c r="B102" s="34">
        <v>103.33</v>
      </c>
      <c r="C102" s="34">
        <v>100.02</v>
      </c>
      <c r="D102" s="34">
        <v>98.58</v>
      </c>
      <c r="E102" s="34">
        <v>97.86</v>
      </c>
      <c r="F102" s="34">
        <v>93.41</v>
      </c>
      <c r="G102" s="34">
        <v>97.63</v>
      </c>
      <c r="H102" s="34">
        <v>99.48</v>
      </c>
      <c r="I102" s="34">
        <v>97.67</v>
      </c>
      <c r="J102" s="34">
        <v>95.67</v>
      </c>
      <c r="K102" s="34">
        <v>99.69</v>
      </c>
      <c r="L102" s="34">
        <v>97.96</v>
      </c>
    </row>
    <row r="103" spans="1:12" x14ac:dyDescent="0.2">
      <c r="A103" s="48" t="s">
        <v>220</v>
      </c>
      <c r="B103" s="34">
        <v>106.11</v>
      </c>
      <c r="C103" s="34">
        <v>100.18</v>
      </c>
      <c r="D103" s="34">
        <v>99.41</v>
      </c>
      <c r="E103" s="34">
        <v>98.22</v>
      </c>
      <c r="F103" s="34">
        <v>93.29</v>
      </c>
      <c r="G103" s="34">
        <v>97.55</v>
      </c>
      <c r="H103" s="34">
        <v>99.65</v>
      </c>
      <c r="I103" s="34">
        <v>97.05</v>
      </c>
      <c r="J103" s="34">
        <v>96.37</v>
      </c>
      <c r="K103" s="34">
        <v>97.86</v>
      </c>
      <c r="L103" s="34">
        <v>98.07</v>
      </c>
    </row>
    <row r="104" spans="1:12" x14ac:dyDescent="0.2">
      <c r="A104" s="48" t="s">
        <v>246</v>
      </c>
      <c r="B104" s="34">
        <v>104.73</v>
      </c>
      <c r="C104" s="34">
        <v>100.12</v>
      </c>
      <c r="D104" s="34">
        <v>100.56</v>
      </c>
      <c r="E104" s="34">
        <v>99.19</v>
      </c>
      <c r="F104" s="34">
        <v>94.86</v>
      </c>
      <c r="G104" s="34">
        <v>98.54</v>
      </c>
      <c r="H104" s="34">
        <v>99.86</v>
      </c>
      <c r="I104" s="34">
        <v>99.24</v>
      </c>
      <c r="J104" s="34">
        <v>99.87</v>
      </c>
      <c r="K104" s="34">
        <v>94.49</v>
      </c>
      <c r="L104" s="34">
        <v>99.16</v>
      </c>
    </row>
    <row r="105" spans="1:12" x14ac:dyDescent="0.2">
      <c r="A105" s="48" t="s">
        <v>250</v>
      </c>
      <c r="B105" s="34">
        <v>102.06</v>
      </c>
      <c r="C105" s="34">
        <v>99.53</v>
      </c>
      <c r="D105" s="34">
        <v>101.64</v>
      </c>
      <c r="E105" s="34">
        <v>99.15</v>
      </c>
      <c r="F105" s="34">
        <v>96.61</v>
      </c>
      <c r="G105" s="34">
        <v>98.77</v>
      </c>
      <c r="H105" s="34">
        <v>100.64</v>
      </c>
      <c r="I105" s="34">
        <v>99.57</v>
      </c>
      <c r="J105" s="34">
        <v>97.8</v>
      </c>
      <c r="K105" s="34">
        <v>94.48</v>
      </c>
      <c r="L105" s="34">
        <v>99.14</v>
      </c>
    </row>
    <row r="106" spans="1:12" x14ac:dyDescent="0.2">
      <c r="A106" s="48" t="s">
        <v>251</v>
      </c>
      <c r="B106" s="34">
        <v>100.83</v>
      </c>
      <c r="C106" s="34">
        <v>101.28</v>
      </c>
      <c r="D106" s="34">
        <v>103.28</v>
      </c>
      <c r="E106" s="34">
        <v>100.62</v>
      </c>
      <c r="F106" s="34">
        <v>99.13</v>
      </c>
      <c r="G106" s="34">
        <v>99.17</v>
      </c>
      <c r="H106" s="34">
        <v>100.08</v>
      </c>
      <c r="I106" s="34">
        <v>99.26</v>
      </c>
      <c r="J106" s="34">
        <v>97.63</v>
      </c>
      <c r="K106" s="34">
        <v>101.7</v>
      </c>
      <c r="L106" s="34">
        <v>100.22</v>
      </c>
    </row>
    <row r="107" spans="1:12" x14ac:dyDescent="0.2">
      <c r="A107" s="48" t="s">
        <v>254</v>
      </c>
      <c r="B107" s="34">
        <v>100.93</v>
      </c>
      <c r="C107" s="34">
        <v>100.24</v>
      </c>
      <c r="D107" s="34">
        <v>100.44</v>
      </c>
      <c r="E107" s="34">
        <v>100.18</v>
      </c>
      <c r="F107" s="34">
        <v>100.4</v>
      </c>
      <c r="G107" s="34">
        <v>98.55</v>
      </c>
      <c r="H107" s="34">
        <v>100.26</v>
      </c>
      <c r="I107" s="34">
        <v>100.01</v>
      </c>
      <c r="J107" s="34">
        <v>100.36</v>
      </c>
      <c r="K107" s="34">
        <v>100.23</v>
      </c>
      <c r="L107" s="34">
        <v>100.13</v>
      </c>
    </row>
    <row r="108" spans="1:12" x14ac:dyDescent="0.2">
      <c r="A108" s="48" t="s">
        <v>255</v>
      </c>
      <c r="B108" s="34">
        <v>100.92</v>
      </c>
      <c r="C108" s="34">
        <v>100.52</v>
      </c>
      <c r="D108" s="34">
        <v>98.93</v>
      </c>
      <c r="E108" s="34">
        <v>100.14</v>
      </c>
      <c r="F108" s="34">
        <v>99.41</v>
      </c>
      <c r="G108" s="34">
        <v>100.69</v>
      </c>
      <c r="H108" s="34">
        <v>98.95</v>
      </c>
      <c r="I108" s="34">
        <v>100.29</v>
      </c>
      <c r="J108" s="34">
        <v>102.62</v>
      </c>
      <c r="K108" s="34">
        <v>96.9</v>
      </c>
      <c r="L108" s="34">
        <v>100.12</v>
      </c>
    </row>
    <row r="109" spans="1:12" x14ac:dyDescent="0.2">
      <c r="A109" s="48" t="s">
        <v>257</v>
      </c>
      <c r="B109" s="34">
        <v>97.38</v>
      </c>
      <c r="C109" s="34">
        <v>97.98</v>
      </c>
      <c r="D109" s="34">
        <v>97.45</v>
      </c>
      <c r="E109" s="34">
        <v>99.07</v>
      </c>
      <c r="F109" s="34">
        <v>101.08</v>
      </c>
      <c r="G109" s="34">
        <v>101.62</v>
      </c>
      <c r="H109" s="34">
        <v>100.72</v>
      </c>
      <c r="I109" s="34">
        <v>100.45</v>
      </c>
      <c r="J109" s="34">
        <v>99.46</v>
      </c>
      <c r="K109" s="34">
        <v>101.23</v>
      </c>
      <c r="L109" s="34">
        <v>99.53</v>
      </c>
    </row>
    <row r="110" spans="1:12" x14ac:dyDescent="0.2">
      <c r="A110" s="48" t="s">
        <v>258</v>
      </c>
      <c r="B110" s="34">
        <v>97.66</v>
      </c>
      <c r="C110" s="34">
        <v>96.54</v>
      </c>
      <c r="D110" s="34">
        <v>94.99</v>
      </c>
      <c r="E110" s="34">
        <v>96.34</v>
      </c>
      <c r="F110" s="34">
        <v>99.46</v>
      </c>
      <c r="G110" s="34">
        <v>99.94</v>
      </c>
      <c r="H110" s="34">
        <v>99.55</v>
      </c>
      <c r="I110" s="34">
        <v>99.77</v>
      </c>
      <c r="J110" s="34">
        <v>99.41</v>
      </c>
      <c r="K110" s="34">
        <v>98.55</v>
      </c>
      <c r="L110" s="34">
        <v>97.97</v>
      </c>
    </row>
    <row r="111" spans="1:12" x14ac:dyDescent="0.2">
      <c r="A111" s="48" t="s">
        <v>260</v>
      </c>
      <c r="B111" s="34">
        <v>95.1</v>
      </c>
      <c r="C111" s="34">
        <v>78.12</v>
      </c>
      <c r="D111" s="34">
        <v>68.819999999999993</v>
      </c>
      <c r="E111" s="34">
        <v>66.91</v>
      </c>
      <c r="F111" s="34">
        <v>76.5</v>
      </c>
      <c r="G111" s="34">
        <v>94.78</v>
      </c>
      <c r="H111" s="34">
        <v>99.85</v>
      </c>
      <c r="I111" s="34">
        <v>82.69</v>
      </c>
      <c r="J111" s="34">
        <v>83.88</v>
      </c>
      <c r="K111" s="34">
        <v>60.71</v>
      </c>
      <c r="L111" s="34">
        <v>77.599999999999994</v>
      </c>
    </row>
    <row r="112" spans="1:12" x14ac:dyDescent="0.2">
      <c r="A112" s="48" t="s">
        <v>261</v>
      </c>
      <c r="B112" s="34">
        <v>97.03</v>
      </c>
      <c r="C112" s="34">
        <v>84</v>
      </c>
      <c r="D112" s="34">
        <v>76.319999999999993</v>
      </c>
      <c r="E112" s="34">
        <v>78.39</v>
      </c>
      <c r="F112" s="34">
        <v>82.43</v>
      </c>
      <c r="G112" s="34">
        <v>99.06</v>
      </c>
      <c r="H112" s="34">
        <v>100.36</v>
      </c>
      <c r="I112" s="34">
        <v>86.61</v>
      </c>
      <c r="J112" s="34">
        <v>86.26</v>
      </c>
      <c r="K112" s="34">
        <v>68.180000000000007</v>
      </c>
      <c r="L112" s="34">
        <v>83.84</v>
      </c>
    </row>
    <row r="113" spans="1:24" x14ac:dyDescent="0.2">
      <c r="A113" s="48" t="s">
        <v>291</v>
      </c>
      <c r="B113" s="34">
        <v>94.52</v>
      </c>
      <c r="C113" s="34">
        <v>91.32</v>
      </c>
      <c r="D113" s="34">
        <v>87.14</v>
      </c>
      <c r="E113" s="34">
        <v>81.760000000000005</v>
      </c>
      <c r="F113" s="34">
        <v>91.35</v>
      </c>
      <c r="G113" s="34">
        <v>100.82</v>
      </c>
      <c r="H113" s="34">
        <v>101.62</v>
      </c>
      <c r="I113" s="34">
        <v>93.98</v>
      </c>
      <c r="J113" s="34">
        <v>90.47</v>
      </c>
      <c r="K113" s="34">
        <v>70.53</v>
      </c>
      <c r="L113" s="34">
        <v>89.21</v>
      </c>
    </row>
    <row r="114" spans="1:24" x14ac:dyDescent="0.2">
      <c r="A114" s="48" t="s">
        <v>309</v>
      </c>
      <c r="B114" s="34">
        <v>95.51</v>
      </c>
      <c r="C114" s="34">
        <v>89.52</v>
      </c>
      <c r="D114" s="34">
        <v>84.78</v>
      </c>
      <c r="E114" s="34">
        <v>75.75</v>
      </c>
      <c r="F114" s="34">
        <v>87.67</v>
      </c>
      <c r="G114" s="34">
        <v>98.05</v>
      </c>
      <c r="H114" s="34">
        <v>100.72</v>
      </c>
      <c r="I114" s="34">
        <v>94.32</v>
      </c>
      <c r="J114" s="34">
        <v>90.28</v>
      </c>
      <c r="K114" s="34">
        <v>61.07</v>
      </c>
      <c r="L114" s="34">
        <v>86.55</v>
      </c>
    </row>
    <row r="115" spans="1:24" x14ac:dyDescent="0.2">
      <c r="A115" s="48" t="s">
        <v>315</v>
      </c>
      <c r="B115" s="34">
        <v>94.97</v>
      </c>
      <c r="C115" s="34">
        <v>93.26</v>
      </c>
      <c r="D115" s="34">
        <v>90.9</v>
      </c>
      <c r="E115" s="34">
        <v>86.42</v>
      </c>
      <c r="F115" s="34">
        <v>90.08</v>
      </c>
      <c r="G115" s="34">
        <v>97.59</v>
      </c>
      <c r="H115" s="34">
        <v>99.96</v>
      </c>
      <c r="I115" s="34">
        <v>99.3</v>
      </c>
      <c r="J115" s="34">
        <v>93.81</v>
      </c>
      <c r="K115" s="34">
        <v>77.959999999999994</v>
      </c>
      <c r="L115" s="34">
        <v>92.42</v>
      </c>
    </row>
    <row r="116" spans="1:24" x14ac:dyDescent="0.2">
      <c r="A116" s="48" t="s">
        <v>316</v>
      </c>
      <c r="B116" s="34">
        <v>95.48</v>
      </c>
      <c r="C116" s="34">
        <v>92.11</v>
      </c>
      <c r="D116" s="34">
        <v>92.46</v>
      </c>
      <c r="E116" s="34">
        <v>94.45</v>
      </c>
      <c r="F116" s="34">
        <v>93.33</v>
      </c>
      <c r="G116" s="34">
        <v>98.11</v>
      </c>
      <c r="H116" s="34">
        <v>96.15</v>
      </c>
      <c r="I116" s="34">
        <v>100.29</v>
      </c>
      <c r="J116" s="34">
        <v>95.64</v>
      </c>
      <c r="K116" s="34">
        <v>88.88</v>
      </c>
      <c r="L116" s="34">
        <v>95.39</v>
      </c>
    </row>
    <row r="117" spans="1:24" x14ac:dyDescent="0.2"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</row>
    <row r="118" spans="1:24" x14ac:dyDescent="0.2">
      <c r="A118" s="9" t="s">
        <v>287</v>
      </c>
    </row>
    <row r="119" spans="1:24" x14ac:dyDescent="0.2">
      <c r="A119" s="13" t="str">
        <f>A7</f>
        <v>1994 Q2</v>
      </c>
      <c r="B119" s="11">
        <f>(B7/B6-1)*100</f>
        <v>-3.7708830548926042</v>
      </c>
      <c r="C119" s="11">
        <f t="shared" ref="C119:L119" si="0">(C7/C6-1)*100</f>
        <v>1.1798826708852461</v>
      </c>
      <c r="D119" s="11">
        <f t="shared" si="0"/>
        <v>0.94036129670873603</v>
      </c>
      <c r="E119" s="11">
        <f t="shared" si="0"/>
        <v>0.55488540410131293</v>
      </c>
      <c r="F119" s="11">
        <f t="shared" si="0"/>
        <v>-1.2195121951230625E-2</v>
      </c>
      <c r="G119" s="11">
        <f t="shared" si="0"/>
        <v>0.70227314729256474</v>
      </c>
      <c r="H119" s="11">
        <f t="shared" si="0"/>
        <v>-0.11771000535045761</v>
      </c>
      <c r="I119" s="11">
        <f t="shared" si="0"/>
        <v>0.55434567412393498</v>
      </c>
      <c r="J119" s="11">
        <f t="shared" si="0"/>
        <v>3.2143602588186271</v>
      </c>
      <c r="K119" s="11">
        <f t="shared" si="0"/>
        <v>0.27818448023426701</v>
      </c>
      <c r="L119" s="11">
        <f t="shared" si="0"/>
        <v>0.58740901545140112</v>
      </c>
      <c r="N119" s="15">
        <f>B119*'Table Q8'!B7</f>
        <v>-1.0170071599045354</v>
      </c>
      <c r="O119" s="15">
        <f>C119*'Table Q8'!C7</f>
        <v>0.77058137235515423</v>
      </c>
      <c r="P119" s="15">
        <f>D119*'Table Q8'!D7</f>
        <v>0.64170254887404143</v>
      </c>
      <c r="Q119" s="15">
        <f>E119*'Table Q8'!E7</f>
        <v>0.3413655006031277</v>
      </c>
      <c r="R119" s="15">
        <f>F119*'Table Q8'!F7</f>
        <v>-1.0407317073180216E-2</v>
      </c>
      <c r="S119" s="15">
        <f>G119*'Table Q8'!G7</f>
        <v>0.36209203474404633</v>
      </c>
      <c r="T119" s="15">
        <f>H119*'Table Q8'!H7</f>
        <v>-6.2645264847513538E-2</v>
      </c>
      <c r="U119" s="15">
        <f>I119*'Table Q8'!I7</f>
        <v>0.30339338744802963</v>
      </c>
      <c r="V119" s="15">
        <f>J119*'Table Q8'!J7</f>
        <v>2.1735504070131557</v>
      </c>
      <c r="W119" s="15">
        <f>K119*'Table Q8'!K7</f>
        <v>0.17920644216691481</v>
      </c>
      <c r="X119" s="15">
        <f>L119*'Table Q8'!L7</f>
        <v>0.3496258459966739</v>
      </c>
    </row>
    <row r="120" spans="1:24" x14ac:dyDescent="0.2">
      <c r="A120" s="13" t="str">
        <f t="shared" ref="A120:A183" si="1">A8</f>
        <v>1994 Q3</v>
      </c>
      <c r="B120" s="11">
        <f t="shared" ref="B120:L120" si="2">(B8/B7-1)*100</f>
        <v>2.3809523809523947</v>
      </c>
      <c r="C120" s="11">
        <f t="shared" si="2"/>
        <v>1.4071661237784916</v>
      </c>
      <c r="D120" s="11">
        <f t="shared" si="2"/>
        <v>0.67418484922774358</v>
      </c>
      <c r="E120" s="11">
        <f t="shared" si="2"/>
        <v>0.81573896353168696</v>
      </c>
      <c r="F120" s="11">
        <f t="shared" si="2"/>
        <v>1.4391999024271351</v>
      </c>
      <c r="G120" s="11">
        <f t="shared" si="2"/>
        <v>1.1011194714626527</v>
      </c>
      <c r="H120" s="11">
        <f t="shared" si="2"/>
        <v>-0.69637883008356605</v>
      </c>
      <c r="I120" s="11">
        <f t="shared" si="2"/>
        <v>0.64973419964560186</v>
      </c>
      <c r="J120" s="11">
        <f t="shared" si="2"/>
        <v>4.792719919110211</v>
      </c>
      <c r="K120" s="11">
        <f t="shared" si="2"/>
        <v>1.9564899985399453</v>
      </c>
      <c r="L120" s="11">
        <f t="shared" si="2"/>
        <v>1.2187380982607632</v>
      </c>
      <c r="N120" s="15">
        <f>B120*'Table Q8'!B8</f>
        <v>0.64285714285714657</v>
      </c>
      <c r="O120" s="15">
        <f>C120*'Table Q8'!C8</f>
        <v>0.91859804560259939</v>
      </c>
      <c r="P120" s="15">
        <f>D120*'Table Q8'!D8</f>
        <v>0.45925471929393896</v>
      </c>
      <c r="Q120" s="15">
        <f>E120*'Table Q8'!E8</f>
        <v>0.50453454894434846</v>
      </c>
      <c r="R120" s="15">
        <f>F120*'Table Q8'!F8</f>
        <v>1.230803756555686</v>
      </c>
      <c r="S120" s="15">
        <f>G120*'Table Q8'!G8</f>
        <v>0.56509451275463329</v>
      </c>
      <c r="T120" s="15">
        <f>H120*'Table Q8'!H8</f>
        <v>-0.35647632311977745</v>
      </c>
      <c r="U120" s="15">
        <f>I120*'Table Q8'!I8</f>
        <v>0.35566450088600243</v>
      </c>
      <c r="V120" s="15">
        <f>J120*'Table Q8'!J8</f>
        <v>3.2211870576339732</v>
      </c>
      <c r="W120" s="15">
        <f>K120*'Table Q8'!K8</f>
        <v>1.2646751350562206</v>
      </c>
      <c r="X120" s="15">
        <f>L120*'Table Q8'!L8</f>
        <v>0.72429605179637158</v>
      </c>
    </row>
    <row r="121" spans="1:24" x14ac:dyDescent="0.2">
      <c r="A121" s="13" t="str">
        <f t="shared" si="1"/>
        <v>1994 Q4</v>
      </c>
      <c r="B121" s="11">
        <f t="shared" ref="B121:L121" si="3">(B9/B8-1)*100</f>
        <v>-2.1220930232558111</v>
      </c>
      <c r="C121" s="11">
        <f t="shared" si="3"/>
        <v>1.0600025697032001</v>
      </c>
      <c r="D121" s="11">
        <f t="shared" si="3"/>
        <v>0.12175818823816353</v>
      </c>
      <c r="E121" s="11">
        <f t="shared" si="3"/>
        <v>1.1542122798667176</v>
      </c>
      <c r="F121" s="11">
        <f t="shared" si="3"/>
        <v>-0.14428279427678437</v>
      </c>
      <c r="G121" s="11">
        <f t="shared" si="3"/>
        <v>0.5627155563623143</v>
      </c>
      <c r="H121" s="11">
        <f t="shared" si="3"/>
        <v>1.3054266911209478</v>
      </c>
      <c r="I121" s="11">
        <f t="shared" si="3"/>
        <v>2.0344287949921824</v>
      </c>
      <c r="J121" s="11">
        <f t="shared" si="3"/>
        <v>-1.2543419529139288</v>
      </c>
      <c r="K121" s="11">
        <f t="shared" si="3"/>
        <v>0</v>
      </c>
      <c r="L121" s="11">
        <f t="shared" si="3"/>
        <v>0.72745516116894393</v>
      </c>
      <c r="N121" s="15">
        <f>B121*'Table Q8'!B9</f>
        <v>-0.56299127906976665</v>
      </c>
      <c r="O121" s="15">
        <f>C121*'Table Q8'!C9</f>
        <v>0.68836566876525807</v>
      </c>
      <c r="P121" s="15">
        <f>D121*'Table Q8'!D9</f>
        <v>8.1760623401926816E-2</v>
      </c>
      <c r="Q121" s="15">
        <f>E121*'Table Q8'!E9</f>
        <v>0.70834007615420458</v>
      </c>
      <c r="R121" s="15">
        <f>F121*'Table Q8'!F9</f>
        <v>-0.12301551040038636</v>
      </c>
      <c r="S121" s="15">
        <f>G121*'Table Q8'!G9</f>
        <v>0.28715374841168895</v>
      </c>
      <c r="T121" s="15">
        <f>H121*'Table Q8'!H9</f>
        <v>0.67464451397130587</v>
      </c>
      <c r="U121" s="15">
        <f>I121*'Table Q8'!I9</f>
        <v>1.1110015649452309</v>
      </c>
      <c r="V121" s="15">
        <f>J121*'Table Q8'!J9</f>
        <v>-0.83463913546892821</v>
      </c>
      <c r="W121" s="15">
        <f>K121*'Table Q8'!K9</f>
        <v>0</v>
      </c>
      <c r="X121" s="15">
        <f>L121*'Table Q8'!L9</f>
        <v>0.42941678163802766</v>
      </c>
    </row>
    <row r="122" spans="1:24" x14ac:dyDescent="0.2">
      <c r="A122" s="13" t="str">
        <f t="shared" si="1"/>
        <v>1995 Q1</v>
      </c>
      <c r="B122" s="11">
        <f t="shared" ref="B122:L122" si="4">(B10/B9-1)*100</f>
        <v>2.069102069102069</v>
      </c>
      <c r="C122" s="11">
        <f t="shared" si="4"/>
        <v>-0.17163562392727982</v>
      </c>
      <c r="D122" s="11">
        <f t="shared" si="4"/>
        <v>-0.91207588471360346</v>
      </c>
      <c r="E122" s="11">
        <f t="shared" si="4"/>
        <v>8.2343253734840083E-2</v>
      </c>
      <c r="F122" s="11">
        <f t="shared" si="4"/>
        <v>-0.90307043949428012</v>
      </c>
      <c r="G122" s="11">
        <f t="shared" si="4"/>
        <v>0.54151624548737232</v>
      </c>
      <c r="H122" s="11">
        <f t="shared" si="4"/>
        <v>-1.1927582534611347</v>
      </c>
      <c r="I122" s="11">
        <f t="shared" si="4"/>
        <v>0.38343558282210033</v>
      </c>
      <c r="J122" s="11">
        <f t="shared" si="4"/>
        <v>1.0943912448700299</v>
      </c>
      <c r="K122" s="11">
        <f t="shared" si="4"/>
        <v>3.8522125161105425</v>
      </c>
      <c r="L122" s="11">
        <f t="shared" si="4"/>
        <v>0.17432449259120464</v>
      </c>
      <c r="N122" s="15">
        <f>B122*'Table Q8'!B10</f>
        <v>0.51665478665478659</v>
      </c>
      <c r="O122" s="15">
        <f>C122*'Table Q8'!C10</f>
        <v>-0.11058483249634639</v>
      </c>
      <c r="P122" s="15">
        <f>D122*'Table Q8'!D10</f>
        <v>-0.60881065304633031</v>
      </c>
      <c r="Q122" s="15">
        <f>E122*'Table Q8'!E10</f>
        <v>5.0237619103625931E-2</v>
      </c>
      <c r="R122" s="15">
        <f>F122*'Table Q8'!F10</f>
        <v>-0.76634557495484612</v>
      </c>
      <c r="S122" s="15">
        <f>G122*'Table Q8'!G10</f>
        <v>0.27622743682310863</v>
      </c>
      <c r="T122" s="15">
        <f>H122*'Table Q8'!H10</f>
        <v>-0.60794888178914042</v>
      </c>
      <c r="U122" s="15">
        <f>I122*'Table Q8'!I10</f>
        <v>0.20747699386503851</v>
      </c>
      <c r="V122" s="15">
        <f>J122*'Table Q8'!J10</f>
        <v>0.71956224350204467</v>
      </c>
      <c r="W122" s="15">
        <f>K122*'Table Q8'!K10</f>
        <v>2.4515480452527489</v>
      </c>
      <c r="X122" s="15">
        <f>L122*'Table Q8'!L10</f>
        <v>0.10197982816585471</v>
      </c>
    </row>
    <row r="123" spans="1:24" x14ac:dyDescent="0.2">
      <c r="A123" s="13" t="str">
        <f t="shared" si="1"/>
        <v>1995 Q2</v>
      </c>
      <c r="B123" s="11">
        <f t="shared" ref="B123:L123" si="5">(B11/B10-1)*100</f>
        <v>0.41707080504365113</v>
      </c>
      <c r="C123" s="11">
        <f t="shared" si="5"/>
        <v>0.69409067753438691</v>
      </c>
      <c r="D123" s="11">
        <f t="shared" si="5"/>
        <v>0.15954835542464352</v>
      </c>
      <c r="E123" s="11">
        <f t="shared" si="5"/>
        <v>-0.62294311236483768</v>
      </c>
      <c r="F123" s="11">
        <f t="shared" si="5"/>
        <v>0.59538274605104302</v>
      </c>
      <c r="G123" s="11">
        <f t="shared" si="5"/>
        <v>0.64631956912029054</v>
      </c>
      <c r="H123" s="11">
        <f t="shared" si="5"/>
        <v>1.1424876050873056</v>
      </c>
      <c r="I123" s="11">
        <f t="shared" si="5"/>
        <v>0.43926661573721049</v>
      </c>
      <c r="J123" s="11">
        <f t="shared" si="5"/>
        <v>0.69592112893872571</v>
      </c>
      <c r="K123" s="11">
        <f t="shared" si="5"/>
        <v>0.46883618312190123</v>
      </c>
      <c r="L123" s="11">
        <f t="shared" si="5"/>
        <v>0.26103169670601556</v>
      </c>
      <c r="N123" s="15">
        <f>B123*'Table Q8'!B11</f>
        <v>0.10280795344326001</v>
      </c>
      <c r="O123" s="15">
        <f>C123*'Table Q8'!C11</f>
        <v>0.44935430463576209</v>
      </c>
      <c r="P123" s="15">
        <f>D123*'Table Q8'!D11</f>
        <v>0.10646661757486461</v>
      </c>
      <c r="Q123" s="15">
        <f>E123*'Table Q8'!E11</f>
        <v>-0.38136577338975358</v>
      </c>
      <c r="R123" s="15">
        <f>F123*'Table Q8'!F11</f>
        <v>0.5048845686512845</v>
      </c>
      <c r="S123" s="15">
        <f>G123*'Table Q8'!G11</f>
        <v>0.33453500897666233</v>
      </c>
      <c r="T123" s="15">
        <f>H123*'Table Q8'!H11</f>
        <v>0.5878098728174187</v>
      </c>
      <c r="U123" s="15">
        <f>I123*'Table Q8'!I11</f>
        <v>0.23931245225363226</v>
      </c>
      <c r="V123" s="15">
        <f>J123*'Table Q8'!J11</f>
        <v>0.45422772085830621</v>
      </c>
      <c r="W123" s="15">
        <f>K123*'Table Q8'!K11</f>
        <v>0.29803916161059263</v>
      </c>
      <c r="X123" s="15">
        <f>L123*'Table Q8'!L11</f>
        <v>0.15322560596643112</v>
      </c>
    </row>
    <row r="124" spans="1:24" x14ac:dyDescent="0.2">
      <c r="A124" s="13" t="str">
        <f t="shared" si="1"/>
        <v>1995 Q3</v>
      </c>
      <c r="B124" s="11">
        <f t="shared" ref="B124:L124" si="6">(B12/B11-1)*100</f>
        <v>-3.3613445378151252</v>
      </c>
      <c r="C124" s="11">
        <f t="shared" si="6"/>
        <v>0.59444760639979499</v>
      </c>
      <c r="D124" s="11">
        <f t="shared" si="6"/>
        <v>1.6664624433280206</v>
      </c>
      <c r="E124" s="11">
        <f t="shared" si="6"/>
        <v>-0.76877587226492627</v>
      </c>
      <c r="F124" s="11">
        <f t="shared" si="6"/>
        <v>0.31404759028867968</v>
      </c>
      <c r="G124" s="11">
        <f t="shared" si="6"/>
        <v>1.1951480556546379</v>
      </c>
      <c r="H124" s="11">
        <f t="shared" si="6"/>
        <v>0.50085251491900351</v>
      </c>
      <c r="I124" s="11">
        <f t="shared" si="6"/>
        <v>1.1028712683019526</v>
      </c>
      <c r="J124" s="11">
        <f t="shared" si="6"/>
        <v>1.0174697638702046</v>
      </c>
      <c r="K124" s="11">
        <f t="shared" si="6"/>
        <v>-1.111721108976127</v>
      </c>
      <c r="L124" s="11">
        <f t="shared" si="6"/>
        <v>0.2107612199355291</v>
      </c>
      <c r="N124" s="15">
        <f>B124*'Table Q8'!B12</f>
        <v>-0.81075630252100817</v>
      </c>
      <c r="O124" s="15">
        <f>C124*'Table Q8'!C12</f>
        <v>0.38585594131410694</v>
      </c>
      <c r="P124" s="15">
        <f>D124*'Table Q8'!D12</f>
        <v>1.1016983212841545</v>
      </c>
      <c r="Q124" s="15">
        <f>E124*'Table Q8'!E12</f>
        <v>-0.47087522176226737</v>
      </c>
      <c r="R124" s="15">
        <f>F124*'Table Q8'!F12</f>
        <v>0.26584128517936734</v>
      </c>
      <c r="S124" s="15">
        <f>G124*'Table Q8'!G12</f>
        <v>0.62530146271850651</v>
      </c>
      <c r="T124" s="15">
        <f>H124*'Table Q8'!H12</f>
        <v>0.26455029838021765</v>
      </c>
      <c r="U124" s="15">
        <f>I124*'Table Q8'!I12</f>
        <v>0.60404259364897939</v>
      </c>
      <c r="V124" s="15">
        <f>J124*'Table Q8'!J12</f>
        <v>0.65738721443653925</v>
      </c>
      <c r="W124" s="15">
        <f>K124*'Table Q8'!K12</f>
        <v>-0.70027312654406237</v>
      </c>
      <c r="X124" s="15">
        <f>L124*'Table Q8'!L12</f>
        <v>0.12386436895611046</v>
      </c>
    </row>
    <row r="125" spans="1:24" x14ac:dyDescent="0.2">
      <c r="A125" s="13" t="str">
        <f t="shared" si="1"/>
        <v>1995 Q4</v>
      </c>
      <c r="B125" s="11">
        <f t="shared" ref="B125:L125" si="7">(B13/B12-1)*100</f>
        <v>2.3388305847076518</v>
      </c>
      <c r="C125" s="11">
        <f t="shared" si="7"/>
        <v>1.7162255610737587</v>
      </c>
      <c r="D125" s="11">
        <f t="shared" si="7"/>
        <v>-0.22899843316861457</v>
      </c>
      <c r="E125" s="11">
        <f t="shared" si="7"/>
        <v>-0.46483909415971914</v>
      </c>
      <c r="F125" s="11">
        <f t="shared" si="7"/>
        <v>-0.49367850692353388</v>
      </c>
      <c r="G125" s="11">
        <f t="shared" si="7"/>
        <v>1.8508725542041304</v>
      </c>
      <c r="H125" s="11">
        <f t="shared" si="7"/>
        <v>1.2511928745626122</v>
      </c>
      <c r="I125" s="11">
        <f t="shared" si="7"/>
        <v>0.69588113597893742</v>
      </c>
      <c r="J125" s="11">
        <f t="shared" si="7"/>
        <v>-2.2614975294564799</v>
      </c>
      <c r="K125" s="11">
        <f t="shared" si="7"/>
        <v>0.59680777238029226</v>
      </c>
      <c r="L125" s="11">
        <f t="shared" si="7"/>
        <v>0.40826425831992363</v>
      </c>
      <c r="N125" s="15">
        <f>B125*'Table Q8'!B13</f>
        <v>0.55219790104947664</v>
      </c>
      <c r="O125" s="15">
        <f>C125*'Table Q8'!C13</f>
        <v>1.1153749921418359</v>
      </c>
      <c r="P125" s="15">
        <f>D125*'Table Q8'!D13</f>
        <v>-0.15077256839821582</v>
      </c>
      <c r="Q125" s="15">
        <f>E125*'Table Q8'!E13</f>
        <v>-0.28545768772348351</v>
      </c>
      <c r="R125" s="15">
        <f>F125*'Table Q8'!F13</f>
        <v>-0.41740517760384793</v>
      </c>
      <c r="S125" s="15">
        <f>G125*'Table Q8'!G13</f>
        <v>0.97744579587520131</v>
      </c>
      <c r="T125" s="15">
        <f>H125*'Table Q8'!H13</f>
        <v>0.65837769059484652</v>
      </c>
      <c r="U125" s="15">
        <f>I125*'Table Q8'!I13</f>
        <v>0.38336091781079656</v>
      </c>
      <c r="V125" s="15">
        <f>J125*'Table Q8'!J13</f>
        <v>-1.4500722158874948</v>
      </c>
      <c r="W125" s="15">
        <f>K125*'Table Q8'!K13</f>
        <v>0.37563081193615594</v>
      </c>
      <c r="X125" s="15">
        <f>L125*'Table Q8'!L13</f>
        <v>0.24005938389211509</v>
      </c>
    </row>
    <row r="126" spans="1:24" x14ac:dyDescent="0.2">
      <c r="A126" s="13" t="str">
        <f t="shared" si="1"/>
        <v>1996 Q1</v>
      </c>
      <c r="B126" s="11">
        <f t="shared" ref="B126:L126" si="8">(B14/B13-1)*100</f>
        <v>-3.2034378357261417</v>
      </c>
      <c r="C126" s="11">
        <f t="shared" si="8"/>
        <v>0.32138442521629784</v>
      </c>
      <c r="D126" s="11">
        <f t="shared" si="8"/>
        <v>-1.2442618990094245</v>
      </c>
      <c r="E126" s="11">
        <f t="shared" si="8"/>
        <v>-0.19159382109927847</v>
      </c>
      <c r="F126" s="11">
        <f t="shared" si="8"/>
        <v>0.520329138431741</v>
      </c>
      <c r="G126" s="11">
        <f t="shared" si="8"/>
        <v>0.58843890619590944</v>
      </c>
      <c r="H126" s="11">
        <f t="shared" si="8"/>
        <v>-0.72258875274897605</v>
      </c>
      <c r="I126" s="11">
        <f t="shared" si="8"/>
        <v>0.18677624206200338</v>
      </c>
      <c r="J126" s="11">
        <f t="shared" si="8"/>
        <v>2.8193661287186478</v>
      </c>
      <c r="K126" s="11">
        <f t="shared" si="8"/>
        <v>-0.37251655629140235</v>
      </c>
      <c r="L126" s="11">
        <f t="shared" si="8"/>
        <v>-3.6964021685559345E-2</v>
      </c>
      <c r="N126" s="15">
        <f>B126*'Table Q8'!B14</f>
        <v>-0.74287723410489226</v>
      </c>
      <c r="O126" s="15">
        <f>C126*'Table Q8'!C14</f>
        <v>0.20922126081580991</v>
      </c>
      <c r="P126" s="15">
        <f>D126*'Table Q8'!D14</f>
        <v>-0.81499154385117312</v>
      </c>
      <c r="Q126" s="15">
        <f>E126*'Table Q8'!E14</f>
        <v>-0.11767692491917683</v>
      </c>
      <c r="R126" s="15">
        <f>F126*'Table Q8'!F14</f>
        <v>0.43967812197482115</v>
      </c>
      <c r="S126" s="15">
        <f>G126*'Table Q8'!G14</f>
        <v>0.31346140533056094</v>
      </c>
      <c r="T126" s="15">
        <f>H126*'Table Q8'!H14</f>
        <v>-0.38579013509267834</v>
      </c>
      <c r="U126" s="15">
        <f>I126*'Table Q8'!I14</f>
        <v>0.10315651849084446</v>
      </c>
      <c r="V126" s="15">
        <f>J126*'Table Q8'!J14</f>
        <v>1.7902974917363415</v>
      </c>
      <c r="W126" s="15">
        <f>K126*'Table Q8'!K14</f>
        <v>-0.23278559602649734</v>
      </c>
      <c r="X126" s="15">
        <f>L126*'Table Q8'!L14</f>
        <v>-2.1753326761951675E-2</v>
      </c>
    </row>
    <row r="127" spans="1:24" x14ac:dyDescent="0.2">
      <c r="A127" s="13" t="str">
        <f t="shared" si="1"/>
        <v>1996 Q2</v>
      </c>
      <c r="B127" s="11">
        <f t="shared" ref="B127:L127" si="9">(B15/B14-1)*100</f>
        <v>1.3217636969024449</v>
      </c>
      <c r="C127" s="11">
        <f t="shared" si="9"/>
        <v>-0.4497289305076313</v>
      </c>
      <c r="D127" s="11">
        <f t="shared" si="9"/>
        <v>0.75840978593273434</v>
      </c>
      <c r="E127" s="11">
        <f t="shared" si="9"/>
        <v>0.37192561487702225</v>
      </c>
      <c r="F127" s="11">
        <f t="shared" si="9"/>
        <v>-0.67413025159502871</v>
      </c>
      <c r="G127" s="11">
        <f t="shared" si="9"/>
        <v>2.2883688919477008</v>
      </c>
      <c r="H127" s="11">
        <f t="shared" si="9"/>
        <v>-2.1308016877637059</v>
      </c>
      <c r="I127" s="11">
        <f t="shared" si="9"/>
        <v>1.1185682326621871</v>
      </c>
      <c r="J127" s="11">
        <f t="shared" si="9"/>
        <v>-3.7821482602118373E-2</v>
      </c>
      <c r="K127" s="11">
        <f t="shared" si="9"/>
        <v>1.5787287079351842</v>
      </c>
      <c r="L127" s="11">
        <f t="shared" si="9"/>
        <v>0.29582152101566006</v>
      </c>
      <c r="N127" s="15">
        <f>B127*'Table Q8'!B15</f>
        <v>0.30413782665725259</v>
      </c>
      <c r="O127" s="15">
        <f>C127*'Table Q8'!C15</f>
        <v>-0.29016510596352368</v>
      </c>
      <c r="P127" s="15">
        <f>D127*'Table Q8'!D15</f>
        <v>0.49213211009175134</v>
      </c>
      <c r="Q127" s="15">
        <f>E127*'Table Q8'!E15</f>
        <v>0.22661427714456964</v>
      </c>
      <c r="R127" s="15">
        <f>F127*'Table Q8'!F15</f>
        <v>-0.56842662814492817</v>
      </c>
      <c r="S127" s="15">
        <f>G127*'Table Q8'!G15</f>
        <v>1.208258774948386</v>
      </c>
      <c r="T127" s="15">
        <f>H127*'Table Q8'!H15</f>
        <v>-1.1333734177215153</v>
      </c>
      <c r="U127" s="15">
        <f>I127*'Table Q8'!I15</f>
        <v>0.61498881431767038</v>
      </c>
      <c r="V127" s="15">
        <f>J127*'Table Q8'!J15</f>
        <v>-2.3857791225416269E-2</v>
      </c>
      <c r="W127" s="15">
        <f>K127*'Table Q8'!K15</f>
        <v>0.97060240963855127</v>
      </c>
      <c r="X127" s="15">
        <f>L127*'Table Q8'!L15</f>
        <v>0.17267102181684077</v>
      </c>
    </row>
    <row r="128" spans="1:24" x14ac:dyDescent="0.2">
      <c r="A128" s="13" t="str">
        <f t="shared" si="1"/>
        <v>1996 Q3</v>
      </c>
      <c r="B128" s="11">
        <f t="shared" ref="B128:L128" si="10">(B16/B15-1)*100</f>
        <v>0.29874526986655159</v>
      </c>
      <c r="C128" s="11">
        <f t="shared" si="10"/>
        <v>-0.60647317284484581</v>
      </c>
      <c r="D128" s="11">
        <f t="shared" si="10"/>
        <v>-0.47347335194852791</v>
      </c>
      <c r="E128" s="11">
        <f t="shared" si="10"/>
        <v>0.2510160172125353</v>
      </c>
      <c r="F128" s="11">
        <f t="shared" si="10"/>
        <v>-0.84838201430129656</v>
      </c>
      <c r="G128" s="11">
        <f t="shared" si="10"/>
        <v>1.9007569386038536</v>
      </c>
      <c r="H128" s="11">
        <f t="shared" si="10"/>
        <v>-0.39879284328520059</v>
      </c>
      <c r="I128" s="11">
        <f t="shared" si="10"/>
        <v>0.71902654867257443</v>
      </c>
      <c r="J128" s="11">
        <f t="shared" si="10"/>
        <v>4.483541430192961</v>
      </c>
      <c r="K128" s="11">
        <f t="shared" si="10"/>
        <v>2.6584867075664764</v>
      </c>
      <c r="L128" s="11">
        <f t="shared" si="10"/>
        <v>0.40555487280324876</v>
      </c>
      <c r="N128" s="15">
        <f>B128*'Table Q8'!B16</f>
        <v>6.7994423421627134E-2</v>
      </c>
      <c r="O128" s="15">
        <f>C128*'Table Q8'!C16</f>
        <v>-0.38874930379354616</v>
      </c>
      <c r="P128" s="15">
        <f>D128*'Table Q8'!D16</f>
        <v>-0.3043013232973189</v>
      </c>
      <c r="Q128" s="15">
        <f>E128*'Table Q8'!E16</f>
        <v>0.15151326798948631</v>
      </c>
      <c r="R128" s="15">
        <f>F128*'Table Q8'!F16</f>
        <v>-0.71331959762453012</v>
      </c>
      <c r="S128" s="15">
        <f>G128*'Table Q8'!G16</f>
        <v>1.0053103448275782</v>
      </c>
      <c r="T128" s="15">
        <f>H128*'Table Q8'!H16</f>
        <v>-0.20773119206726101</v>
      </c>
      <c r="U128" s="15">
        <f>I128*'Table Q8'!I16</f>
        <v>0.3946017699115088</v>
      </c>
      <c r="V128" s="15">
        <f>J128*'Table Q8'!J16</f>
        <v>2.83449489216799</v>
      </c>
      <c r="W128" s="15">
        <f>K128*'Table Q8'!K16</f>
        <v>1.6285889570552234</v>
      </c>
      <c r="X128" s="15">
        <f>L128*'Table Q8'!L16</f>
        <v>0.2351001597640433</v>
      </c>
    </row>
    <row r="129" spans="1:24" x14ac:dyDescent="0.2">
      <c r="A129" s="13" t="str">
        <f t="shared" si="1"/>
        <v>1996 Q4</v>
      </c>
      <c r="B129" s="11">
        <f t="shared" ref="B129:L129" si="11">(B17/B16-1)*100</f>
        <v>1.4396346306592589</v>
      </c>
      <c r="C129" s="11">
        <f t="shared" si="11"/>
        <v>1.2888363115621582</v>
      </c>
      <c r="D129" s="11">
        <f t="shared" si="11"/>
        <v>-1.2686020980727131</v>
      </c>
      <c r="E129" s="11">
        <f t="shared" si="11"/>
        <v>0.65577679742458983</v>
      </c>
      <c r="F129" s="11">
        <f t="shared" si="11"/>
        <v>1.9435276861019535</v>
      </c>
      <c r="G129" s="11">
        <f t="shared" si="11"/>
        <v>-1.221525255860012</v>
      </c>
      <c r="H129" s="11">
        <f t="shared" si="11"/>
        <v>-0.43285358727409573</v>
      </c>
      <c r="I129" s="11">
        <f t="shared" si="11"/>
        <v>0.91524803221672002</v>
      </c>
      <c r="J129" s="11">
        <f t="shared" si="11"/>
        <v>-6.1560745971392379</v>
      </c>
      <c r="K129" s="11">
        <f t="shared" si="11"/>
        <v>-2.4169986719787429</v>
      </c>
      <c r="L129" s="11">
        <f t="shared" si="11"/>
        <v>6.1199510403908697E-2</v>
      </c>
      <c r="N129" s="15">
        <f>B129*'Table Q8'!B17</f>
        <v>0.3257893169181903</v>
      </c>
      <c r="O129" s="15">
        <f>C129*'Table Q8'!C17</f>
        <v>0.82266421767012554</v>
      </c>
      <c r="P129" s="15">
        <f>D129*'Table Q8'!D17</f>
        <v>-0.80848011710174006</v>
      </c>
      <c r="Q129" s="15">
        <f>E129*'Table Q8'!E17</f>
        <v>0.39353165613449631</v>
      </c>
      <c r="R129" s="15">
        <f>F129*'Table Q8'!F17</f>
        <v>1.6317858452512002</v>
      </c>
      <c r="S129" s="15">
        <f>G129*'Table Q8'!G17</f>
        <v>-0.64191152195443624</v>
      </c>
      <c r="T129" s="15">
        <f>H129*'Table Q8'!H17</f>
        <v>-0.22447787036034603</v>
      </c>
      <c r="U129" s="15">
        <f>I129*'Table Q8'!I17</f>
        <v>0.49999999999999417</v>
      </c>
      <c r="V129" s="15">
        <f>J129*'Table Q8'!J17</f>
        <v>-3.8506246605105932</v>
      </c>
      <c r="W129" s="15">
        <f>K129*'Table Q8'!K17</f>
        <v>-1.4692934926958778</v>
      </c>
      <c r="X129" s="15">
        <f>L129*'Table Q8'!L17</f>
        <v>3.5281517747853368E-2</v>
      </c>
    </row>
    <row r="130" spans="1:24" x14ac:dyDescent="0.2">
      <c r="A130" s="13" t="str">
        <f t="shared" si="1"/>
        <v>1997 Q1</v>
      </c>
      <c r="B130" s="11">
        <f t="shared" ref="B130:L130" si="12">(B18/B17-1)*100</f>
        <v>0.13702652442009189</v>
      </c>
      <c r="C130" s="11">
        <f t="shared" si="12"/>
        <v>-0.84829112367837967</v>
      </c>
      <c r="D130" s="11">
        <f t="shared" si="12"/>
        <v>1.8655794415616489</v>
      </c>
      <c r="E130" s="11">
        <f t="shared" si="12"/>
        <v>1.6583747927031434</v>
      </c>
      <c r="F130" s="11">
        <f t="shared" si="12"/>
        <v>0.11990407673860837</v>
      </c>
      <c r="G130" s="11">
        <f t="shared" si="12"/>
        <v>5.8656417112299408</v>
      </c>
      <c r="H130" s="11">
        <f t="shared" si="12"/>
        <v>1.3911531355287554</v>
      </c>
      <c r="I130" s="11">
        <f t="shared" si="12"/>
        <v>2.1041175403591517</v>
      </c>
      <c r="J130" s="11">
        <f t="shared" si="12"/>
        <v>3.1448967779278414</v>
      </c>
      <c r="K130" s="11">
        <f t="shared" si="12"/>
        <v>1.3609145345649942E-2</v>
      </c>
      <c r="L130" s="11">
        <f t="shared" si="12"/>
        <v>1.2354740061162106</v>
      </c>
      <c r="N130" s="15">
        <f>B130*'Table Q8'!B18</f>
        <v>3.110502104336086E-2</v>
      </c>
      <c r="O130" s="15">
        <f>C130*'Table Q8'!C18</f>
        <v>-0.54112490779443845</v>
      </c>
      <c r="P130" s="15">
        <f>D130*'Table Q8'!D18</f>
        <v>1.1991944650358279</v>
      </c>
      <c r="Q130" s="15">
        <f>E130*'Table Q8'!E18</f>
        <v>0.99469320066334543</v>
      </c>
      <c r="R130" s="15">
        <f>F130*'Table Q8'!F18</f>
        <v>0.10052757793764926</v>
      </c>
      <c r="S130" s="15">
        <f>G130*'Table Q8'!G18</f>
        <v>3.1035110294117616</v>
      </c>
      <c r="T130" s="15">
        <f>H130*'Table Q8'!H18</f>
        <v>0.71185305945006416</v>
      </c>
      <c r="U130" s="15">
        <f>I130*'Table Q8'!I18</f>
        <v>1.1538980591329588</v>
      </c>
      <c r="V130" s="15">
        <f>J130*'Table Q8'!J18</f>
        <v>1.9671329345938646</v>
      </c>
      <c r="W130" s="15">
        <f>K130*'Table Q8'!K18</f>
        <v>8.2158410451688701E-3</v>
      </c>
      <c r="X130" s="15">
        <f>L130*'Table Q8'!L18</f>
        <v>0.71175657492354882</v>
      </c>
    </row>
    <row r="131" spans="1:24" x14ac:dyDescent="0.2">
      <c r="A131" s="13" t="str">
        <f t="shared" si="1"/>
        <v>1997 Q2</v>
      </c>
      <c r="B131" s="11">
        <f t="shared" ref="B131:L131" si="13">(B19/B18-1)*100</f>
        <v>1.9548431238392006E-2</v>
      </c>
      <c r="C131" s="11">
        <f t="shared" si="13"/>
        <v>0.94854308741476601</v>
      </c>
      <c r="D131" s="11">
        <f t="shared" si="13"/>
        <v>-1.406913280776223</v>
      </c>
      <c r="E131" s="11">
        <f t="shared" si="13"/>
        <v>1.689582847821014</v>
      </c>
      <c r="F131" s="11">
        <f t="shared" si="13"/>
        <v>0.9461077844311383</v>
      </c>
      <c r="G131" s="11">
        <f t="shared" si="13"/>
        <v>1.5469613259668558</v>
      </c>
      <c r="H131" s="11">
        <f t="shared" si="13"/>
        <v>1.6078893772108582</v>
      </c>
      <c r="I131" s="11">
        <f t="shared" si="13"/>
        <v>-7.1060579143722435E-2</v>
      </c>
      <c r="J131" s="11">
        <f t="shared" si="13"/>
        <v>0.39281705948372991</v>
      </c>
      <c r="K131" s="11">
        <f t="shared" si="13"/>
        <v>1.9186283848142693</v>
      </c>
      <c r="L131" s="11">
        <f t="shared" si="13"/>
        <v>0.78540357660703553</v>
      </c>
      <c r="N131" s="15">
        <f>B131*'Table Q8'!B19</f>
        <v>4.4765907535917696E-3</v>
      </c>
      <c r="O131" s="15">
        <f>C131*'Table Q8'!C19</f>
        <v>0.60839553626783094</v>
      </c>
      <c r="P131" s="15">
        <f>D131*'Table Q8'!D19</f>
        <v>-0.91702607640994227</v>
      </c>
      <c r="Q131" s="15">
        <f>E131*'Table Q8'!E19</f>
        <v>1.021183873223021</v>
      </c>
      <c r="R131" s="15">
        <f>F131*'Table Q8'!F19</f>
        <v>0.79274371257485077</v>
      </c>
      <c r="S131" s="15">
        <f>G131*'Table Q8'!G19</f>
        <v>0.8382983425414392</v>
      </c>
      <c r="T131" s="15">
        <f>H131*'Table Q8'!H19</f>
        <v>0.80780362311073506</v>
      </c>
      <c r="U131" s="15">
        <f>I131*'Table Q8'!I19</f>
        <v>-3.9374666903536602E-2</v>
      </c>
      <c r="V131" s="15">
        <f>J131*'Table Q8'!J19</f>
        <v>0.2482603815937173</v>
      </c>
      <c r="W131" s="15">
        <f>K131*'Table Q8'!K19</f>
        <v>1.182834399237997</v>
      </c>
      <c r="X131" s="15">
        <f>L131*'Table Q8'!L19</f>
        <v>0.45545553407441985</v>
      </c>
    </row>
    <row r="132" spans="1:24" x14ac:dyDescent="0.2">
      <c r="A132" s="13" t="str">
        <f t="shared" si="1"/>
        <v>1997 Q3</v>
      </c>
      <c r="B132" s="11">
        <f t="shared" ref="B132:L132" si="14">(B20/B19-1)*100</f>
        <v>2.5994332062933667</v>
      </c>
      <c r="C132" s="11">
        <f t="shared" si="14"/>
        <v>-0.91506479150034181</v>
      </c>
      <c r="D132" s="11">
        <f t="shared" si="14"/>
        <v>0.5412719891745521</v>
      </c>
      <c r="E132" s="11">
        <f t="shared" si="14"/>
        <v>0.67606279362897315</v>
      </c>
      <c r="F132" s="11">
        <f t="shared" si="14"/>
        <v>-1.0796061217226316</v>
      </c>
      <c r="G132" s="11">
        <f t="shared" si="14"/>
        <v>1.2591325975439105</v>
      </c>
      <c r="H132" s="11">
        <f t="shared" si="14"/>
        <v>-0.9389176073425487</v>
      </c>
      <c r="I132" s="11">
        <f t="shared" si="14"/>
        <v>1.2266666666666648</v>
      </c>
      <c r="J132" s="11">
        <f t="shared" si="14"/>
        <v>3.8196385317682102</v>
      </c>
      <c r="K132" s="11">
        <f t="shared" si="14"/>
        <v>0.46728971962615162</v>
      </c>
      <c r="L132" s="11">
        <f t="shared" si="14"/>
        <v>0.50353674619350031</v>
      </c>
      <c r="N132" s="15">
        <f>B132*'Table Q8'!B20</f>
        <v>0.61060686015831178</v>
      </c>
      <c r="O132" s="15">
        <f>C132*'Table Q8'!C20</f>
        <v>-0.59131486826752089</v>
      </c>
      <c r="P132" s="15">
        <f>D132*'Table Q8'!D20</f>
        <v>0.36248985115019755</v>
      </c>
      <c r="Q132" s="15">
        <f>E132*'Table Q8'!E20</f>
        <v>0.41293915434857681</v>
      </c>
      <c r="R132" s="15">
        <f>F132*'Table Q8'!F20</f>
        <v>-0.90514177245225436</v>
      </c>
      <c r="S132" s="15">
        <f>G132*'Table Q8'!G20</f>
        <v>0.69277475516865961</v>
      </c>
      <c r="T132" s="15">
        <f>H132*'Table Q8'!H20</f>
        <v>-0.46063297816225435</v>
      </c>
      <c r="U132" s="15">
        <f>I132*'Table Q8'!I20</f>
        <v>0.68668799999999885</v>
      </c>
      <c r="V132" s="15">
        <f>J132*'Table Q8'!J20</f>
        <v>2.4354015278554106</v>
      </c>
      <c r="W132" s="15">
        <f>K132*'Table Q8'!K20</f>
        <v>0.2894392523364383</v>
      </c>
      <c r="X132" s="15">
        <f>L132*'Table Q8'!L20</f>
        <v>0.29441793549933964</v>
      </c>
    </row>
    <row r="133" spans="1:24" x14ac:dyDescent="0.2">
      <c r="A133" s="13" t="str">
        <f t="shared" si="1"/>
        <v>1997 Q4</v>
      </c>
      <c r="B133" s="11">
        <f t="shared" ref="B133:L133" si="15">(B21/B20-1)*100</f>
        <v>-3.2193542242118234</v>
      </c>
      <c r="C133" s="11">
        <f t="shared" si="15"/>
        <v>-0.61361100780960021</v>
      </c>
      <c r="D133" s="11">
        <f t="shared" si="15"/>
        <v>2.3981402177902789</v>
      </c>
      <c r="E133" s="11">
        <f t="shared" si="15"/>
        <v>0.13658092419759349</v>
      </c>
      <c r="F133" s="11">
        <f t="shared" si="15"/>
        <v>-1.583113456464369</v>
      </c>
      <c r="G133" s="11">
        <f t="shared" si="15"/>
        <v>1.9957015658581545</v>
      </c>
      <c r="H133" s="11">
        <f t="shared" si="15"/>
        <v>6.3897763578268929E-2</v>
      </c>
      <c r="I133" s="11">
        <f t="shared" si="15"/>
        <v>0.86055497014401183</v>
      </c>
      <c r="J133" s="11">
        <f t="shared" si="15"/>
        <v>-5.4737975592246908</v>
      </c>
      <c r="K133" s="11">
        <f t="shared" si="15"/>
        <v>-1.5149501661129605</v>
      </c>
      <c r="L133" s="11">
        <f t="shared" si="15"/>
        <v>-0.27436478587617996</v>
      </c>
      <c r="N133" s="15">
        <f>B133*'Table Q8'!B21</f>
        <v>-0.79067339746642384</v>
      </c>
      <c r="O133" s="15">
        <f>C133*'Table Q8'!C21</f>
        <v>-0.40332651543325021</v>
      </c>
      <c r="P133" s="15">
        <f>D133*'Table Q8'!D21</f>
        <v>1.6719833598433824</v>
      </c>
      <c r="Q133" s="15">
        <f>E133*'Table Q8'!E21</f>
        <v>8.5294787161397143E-2</v>
      </c>
      <c r="R133" s="15">
        <f>F133*'Table Q8'!F21</f>
        <v>-1.3347229551451094</v>
      </c>
      <c r="S133" s="15">
        <f>G133*'Table Q8'!G21</f>
        <v>1.1319619281547453</v>
      </c>
      <c r="T133" s="15">
        <f>H133*'Table Q8'!H21</f>
        <v>3.0837060702872583E-2</v>
      </c>
      <c r="U133" s="15">
        <f>I133*'Table Q8'!I21</f>
        <v>0.49172110994028839</v>
      </c>
      <c r="V133" s="15">
        <f>J133*'Table Q8'!J21</f>
        <v>-3.5771267049533351</v>
      </c>
      <c r="W133" s="15">
        <f>K133*'Table Q8'!K21</f>
        <v>-0.9507827242524941</v>
      </c>
      <c r="X133" s="15">
        <f>L133*'Table Q8'!L21</f>
        <v>-0.16365859477514136</v>
      </c>
    </row>
    <row r="134" spans="1:24" x14ac:dyDescent="0.2">
      <c r="A134" s="13" t="str">
        <f t="shared" si="1"/>
        <v>1998 Q1</v>
      </c>
      <c r="B134" s="11">
        <f t="shared" ref="B134:L134" si="16">(B22/B21-1)*100</f>
        <v>1.9683102056888835E-2</v>
      </c>
      <c r="C134" s="11">
        <f t="shared" si="16"/>
        <v>0.78578110383538124</v>
      </c>
      <c r="D134" s="11">
        <f t="shared" si="16"/>
        <v>2.0910503046958961</v>
      </c>
      <c r="E134" s="11">
        <f t="shared" si="16"/>
        <v>-0.31825414867014956</v>
      </c>
      <c r="F134" s="11">
        <f t="shared" si="16"/>
        <v>2.0350962710212084</v>
      </c>
      <c r="G134" s="11">
        <f t="shared" si="16"/>
        <v>-0.10535821794098732</v>
      </c>
      <c r="H134" s="11">
        <f t="shared" si="16"/>
        <v>1.053639846743315</v>
      </c>
      <c r="I134" s="11">
        <f t="shared" si="16"/>
        <v>1.4800626850078435</v>
      </c>
      <c r="J134" s="11">
        <f t="shared" si="16"/>
        <v>1.3859882285931269</v>
      </c>
      <c r="K134" s="11">
        <f t="shared" si="16"/>
        <v>0.89056807448386621</v>
      </c>
      <c r="L134" s="11">
        <f t="shared" si="16"/>
        <v>0.78947368421053987</v>
      </c>
      <c r="N134" s="15">
        <f>B134*'Table Q8'!B22</f>
        <v>4.8912508611368751E-3</v>
      </c>
      <c r="O134" s="15">
        <f>C134*'Table Q8'!C22</f>
        <v>0.51696538821329741</v>
      </c>
      <c r="P134" s="15">
        <f>D134*'Table Q8'!D22</f>
        <v>1.4503524913370736</v>
      </c>
      <c r="Q134" s="15">
        <f>E134*'Table Q8'!E22</f>
        <v>-0.19881336667424243</v>
      </c>
      <c r="R134" s="15">
        <f>F134*'Table Q8'!F22</f>
        <v>1.7117194735559382</v>
      </c>
      <c r="S134" s="15">
        <f>G134*'Table Q8'!G22</f>
        <v>-5.9727573750745708E-2</v>
      </c>
      <c r="T134" s="15">
        <f>H134*'Table Q8'!H22</f>
        <v>0.49447318007663771</v>
      </c>
      <c r="U134" s="15">
        <f>I134*'Table Q8'!I22</f>
        <v>0.84467177433397633</v>
      </c>
      <c r="V134" s="15">
        <f>J134*'Table Q8'!J22</f>
        <v>0.9039415226884373</v>
      </c>
      <c r="W134" s="15">
        <f>K134*'Table Q8'!K22</f>
        <v>0.56435298880042606</v>
      </c>
      <c r="X134" s="15">
        <f>L134*'Table Q8'!L22</f>
        <v>0.46997368421053443</v>
      </c>
    </row>
    <row r="135" spans="1:24" x14ac:dyDescent="0.2">
      <c r="A135" s="13" t="str">
        <f t="shared" si="1"/>
        <v>1998 Q2</v>
      </c>
      <c r="B135" s="11">
        <f t="shared" ref="B135:L135" si="17">(B23/B22-1)*100</f>
        <v>-1.3972252287710374</v>
      </c>
      <c r="C135" s="11">
        <f t="shared" si="17"/>
        <v>0.18563207722293029</v>
      </c>
      <c r="D135" s="11">
        <f t="shared" si="17"/>
        <v>-1.1235955056179692</v>
      </c>
      <c r="E135" s="11">
        <f t="shared" si="17"/>
        <v>0.17103762827821445</v>
      </c>
      <c r="F135" s="11">
        <f t="shared" si="17"/>
        <v>2.5319479278633539</v>
      </c>
      <c r="G135" s="11">
        <f t="shared" si="17"/>
        <v>0.33147506403494731</v>
      </c>
      <c r="H135" s="11">
        <f t="shared" si="17"/>
        <v>-3.1595576619269927E-2</v>
      </c>
      <c r="I135" s="11">
        <f t="shared" si="17"/>
        <v>0.66918325326013051</v>
      </c>
      <c r="J135" s="11">
        <f t="shared" si="17"/>
        <v>1.6666666666666607</v>
      </c>
      <c r="K135" s="11">
        <f t="shared" si="17"/>
        <v>-2.7818643841112767</v>
      </c>
      <c r="L135" s="11">
        <f t="shared" si="17"/>
        <v>0.16615238547352806</v>
      </c>
      <c r="N135" s="15">
        <f>B135*'Table Q8'!B23</f>
        <v>-0.35293909278756402</v>
      </c>
      <c r="O135" s="15">
        <f>C135*'Table Q8'!C23</f>
        <v>0.12244291813624482</v>
      </c>
      <c r="P135" s="15">
        <f>D135*'Table Q8'!D23</f>
        <v>-0.77303370786516268</v>
      </c>
      <c r="Q135" s="15">
        <f>E135*'Table Q8'!E23</f>
        <v>0.10724059293044046</v>
      </c>
      <c r="R135" s="15">
        <f>F135*'Table Q8'!F23</f>
        <v>2.1298745969186532</v>
      </c>
      <c r="S135" s="15">
        <f>G135*'Table Q8'!G23</f>
        <v>0.18695193611571026</v>
      </c>
      <c r="T135" s="15">
        <f>H135*'Table Q8'!H23</f>
        <v>-1.4894154818323842E-2</v>
      </c>
      <c r="U135" s="15">
        <f>I135*'Table Q8'!I23</f>
        <v>0.3819028826355565</v>
      </c>
      <c r="V135" s="15">
        <f>J135*'Table Q8'!J23</f>
        <v>1.0876666666666628</v>
      </c>
      <c r="W135" s="15">
        <f>K135*'Table Q8'!K23</f>
        <v>-1.7923552226828956</v>
      </c>
      <c r="X135" s="15">
        <f>L135*'Table Q8'!L23</f>
        <v>9.9192974127696246E-2</v>
      </c>
    </row>
    <row r="136" spans="1:24" x14ac:dyDescent="0.2">
      <c r="A136" s="13" t="str">
        <f t="shared" si="1"/>
        <v>1998 Q3</v>
      </c>
      <c r="B136" s="11">
        <f t="shared" ref="B136:L136" si="18">(B24/B23-1)*100</f>
        <v>-2.8041113661311123</v>
      </c>
      <c r="C136" s="11">
        <f t="shared" si="18"/>
        <v>-0.24087455994069584</v>
      </c>
      <c r="D136" s="11">
        <f t="shared" si="18"/>
        <v>-0.79308712121212155</v>
      </c>
      <c r="E136" s="11">
        <f t="shared" si="18"/>
        <v>1.457029026750134</v>
      </c>
      <c r="F136" s="11">
        <f t="shared" si="18"/>
        <v>1.4327315084449621</v>
      </c>
      <c r="G136" s="11">
        <f t="shared" si="18"/>
        <v>1.666916954497677</v>
      </c>
      <c r="H136" s="11">
        <f t="shared" si="18"/>
        <v>0.12642225031604948</v>
      </c>
      <c r="I136" s="11">
        <f t="shared" si="18"/>
        <v>1.0908471109596141</v>
      </c>
      <c r="J136" s="11">
        <f t="shared" si="18"/>
        <v>5.5995579296371334</v>
      </c>
      <c r="K136" s="11">
        <f t="shared" si="18"/>
        <v>-0.61906727197689193</v>
      </c>
      <c r="L136" s="11">
        <f t="shared" si="18"/>
        <v>0.77014218009476831</v>
      </c>
      <c r="N136" s="15">
        <f>B136*'Table Q8'!B24</f>
        <v>-0.72205867677876145</v>
      </c>
      <c r="O136" s="15">
        <f>C136*'Table Q8'!C24</f>
        <v>-0.15960348341670505</v>
      </c>
      <c r="P136" s="15">
        <f>D136*'Table Q8'!D24</f>
        <v>-0.54310606060606081</v>
      </c>
      <c r="Q136" s="15">
        <f>E136*'Table Q8'!E24</f>
        <v>0.9204052361980597</v>
      </c>
      <c r="R136" s="15">
        <f>F136*'Table Q8'!F24</f>
        <v>1.2073628421665696</v>
      </c>
      <c r="S136" s="15">
        <f>G136*'Table Q8'!G24</f>
        <v>0.93697402012314435</v>
      </c>
      <c r="T136" s="15">
        <f>H136*'Table Q8'!H24</f>
        <v>6.0353982300882021E-2</v>
      </c>
      <c r="U136" s="15">
        <f>I136*'Table Q8'!I24</f>
        <v>0.62516447929095487</v>
      </c>
      <c r="V136" s="15">
        <f>J136*'Table Q8'!J24</f>
        <v>3.6783496039786332</v>
      </c>
      <c r="W136" s="15">
        <f>K136*'Table Q8'!K24</f>
        <v>-0.40796533223277182</v>
      </c>
      <c r="X136" s="15">
        <f>L136*'Table Q8'!L24</f>
        <v>0.46277843601894625</v>
      </c>
    </row>
    <row r="137" spans="1:24" x14ac:dyDescent="0.2">
      <c r="A137" s="13" t="str">
        <f t="shared" si="1"/>
        <v>1998 Q4</v>
      </c>
      <c r="B137" s="11">
        <f t="shared" ref="B137:L137" si="19">(B25/B24-1)*100</f>
        <v>-4.1991786447638679</v>
      </c>
      <c r="C137" s="11">
        <f t="shared" si="19"/>
        <v>-2.247399702823194</v>
      </c>
      <c r="D137" s="11">
        <f t="shared" si="19"/>
        <v>0.52499701706238966</v>
      </c>
      <c r="E137" s="11">
        <f t="shared" si="19"/>
        <v>-0.83024795242903071</v>
      </c>
      <c r="F137" s="11">
        <f t="shared" si="19"/>
        <v>-0.18373909049149706</v>
      </c>
      <c r="G137" s="11">
        <f t="shared" si="19"/>
        <v>-0.81240768094534843</v>
      </c>
      <c r="H137" s="11">
        <f t="shared" si="19"/>
        <v>-5.2609427609440207E-2</v>
      </c>
      <c r="I137" s="11">
        <f t="shared" si="19"/>
        <v>-0.2191873208565176</v>
      </c>
      <c r="J137" s="11">
        <f t="shared" si="19"/>
        <v>-2.3547880690737877</v>
      </c>
      <c r="K137" s="11">
        <f t="shared" si="19"/>
        <v>0.11074197120708451</v>
      </c>
      <c r="L137" s="11">
        <f t="shared" si="19"/>
        <v>-0.99941211052321233</v>
      </c>
      <c r="N137" s="15">
        <f>B137*'Table Q8'!B25</f>
        <v>-1.0850677618069835</v>
      </c>
      <c r="O137" s="15">
        <f>C137*'Table Q8'!C25</f>
        <v>-1.4817106240713318</v>
      </c>
      <c r="P137" s="15">
        <f>D137*'Table Q8'!D25</f>
        <v>0.35484548383246917</v>
      </c>
      <c r="Q137" s="15">
        <f>E137*'Table Q8'!E25</f>
        <v>-0.52338830921126089</v>
      </c>
      <c r="R137" s="15">
        <f>F137*'Table Q8'!F25</f>
        <v>-0.15448782728525073</v>
      </c>
      <c r="S137" s="15">
        <f>G137*'Table Q8'!G25</f>
        <v>-0.45121122599704655</v>
      </c>
      <c r="T137" s="15">
        <f>H137*'Table Q8'!H25</f>
        <v>-2.5263047138053187E-2</v>
      </c>
      <c r="U137" s="15">
        <f>I137*'Table Q8'!I25</f>
        <v>-0.12504636654864329</v>
      </c>
      <c r="V137" s="15">
        <f>J137*'Table Q8'!J25</f>
        <v>-1.549921507064367</v>
      </c>
      <c r="W137" s="15">
        <f>K137*'Table Q8'!K25</f>
        <v>7.3809523809521826E-2</v>
      </c>
      <c r="X137" s="15">
        <f>L137*'Table Q8'!L25</f>
        <v>-0.59884773662550883</v>
      </c>
    </row>
    <row r="138" spans="1:24" x14ac:dyDescent="0.2">
      <c r="A138" s="13" t="str">
        <f t="shared" si="1"/>
        <v>1999 Q1</v>
      </c>
      <c r="B138" s="11">
        <f t="shared" ref="B138:L138" si="20">(B26/B25-1)*100</f>
        <v>-0.45011252813202951</v>
      </c>
      <c r="C138" s="11">
        <f t="shared" si="20"/>
        <v>-1.8620558616758487</v>
      </c>
      <c r="D138" s="11">
        <f t="shared" si="20"/>
        <v>0.13056379821958508</v>
      </c>
      <c r="E138" s="11">
        <f t="shared" si="20"/>
        <v>0.99558773616923446</v>
      </c>
      <c r="F138" s="11">
        <f t="shared" si="20"/>
        <v>-0.5637367694431572</v>
      </c>
      <c r="G138" s="11">
        <f t="shared" si="20"/>
        <v>0.50632911392403113</v>
      </c>
      <c r="H138" s="11">
        <f t="shared" si="20"/>
        <v>0.46320665333194899</v>
      </c>
      <c r="I138" s="11">
        <f t="shared" si="20"/>
        <v>2.4501520784048658</v>
      </c>
      <c r="J138" s="11">
        <f t="shared" si="20"/>
        <v>0.96463022508039842</v>
      </c>
      <c r="K138" s="11">
        <f t="shared" si="20"/>
        <v>2.7654867256637239</v>
      </c>
      <c r="L138" s="11">
        <f t="shared" si="20"/>
        <v>0.45130641330166643</v>
      </c>
      <c r="N138" s="15">
        <f>B138*'Table Q8'!B26</f>
        <v>-0.11986496624155946</v>
      </c>
      <c r="O138" s="15">
        <f>C138*'Table Q8'!C26</f>
        <v>-1.2367775033250987</v>
      </c>
      <c r="P138" s="15">
        <f>D138*'Table Q8'!D26</f>
        <v>8.8195845697329717E-2</v>
      </c>
      <c r="Q138" s="15">
        <f>E138*'Table Q8'!E26</f>
        <v>0.63339291775086692</v>
      </c>
      <c r="R138" s="15">
        <f>F138*'Table Q8'!F26</f>
        <v>-0.47359526000919633</v>
      </c>
      <c r="S138" s="15">
        <f>G138*'Table Q8'!G26</f>
        <v>0.28222784810125495</v>
      </c>
      <c r="T138" s="15">
        <f>H138*'Table Q8'!H26</f>
        <v>0.2260448468259911</v>
      </c>
      <c r="U138" s="15">
        <f>I138*'Table Q8'!I26</f>
        <v>1.4085924298749573</v>
      </c>
      <c r="V138" s="15">
        <f>J138*'Table Q8'!J26</f>
        <v>0.64157556270097305</v>
      </c>
      <c r="W138" s="15">
        <f>K138*'Table Q8'!K26</f>
        <v>1.8683628318584118</v>
      </c>
      <c r="X138" s="15">
        <f>L138*'Table Q8'!L26</f>
        <v>0.27285985748218755</v>
      </c>
    </row>
    <row r="139" spans="1:24" x14ac:dyDescent="0.2">
      <c r="A139" s="13" t="str">
        <f t="shared" si="1"/>
        <v>1999 Q2</v>
      </c>
      <c r="B139" s="11">
        <f t="shared" ref="B139:L139" si="21">(B27/B26-1)*100</f>
        <v>-2.6698245236301044</v>
      </c>
      <c r="C139" s="11">
        <f t="shared" si="21"/>
        <v>-0.97450790577605639</v>
      </c>
      <c r="D139" s="11">
        <f t="shared" si="21"/>
        <v>0.35561877667140696</v>
      </c>
      <c r="E139" s="11">
        <f t="shared" si="21"/>
        <v>0.17923154475187886</v>
      </c>
      <c r="F139" s="11">
        <f t="shared" si="21"/>
        <v>0.97188476223533105</v>
      </c>
      <c r="G139" s="11">
        <f t="shared" si="21"/>
        <v>1.1112757445547405</v>
      </c>
      <c r="H139" s="11">
        <f t="shared" si="21"/>
        <v>1.8652415383003218</v>
      </c>
      <c r="I139" s="11">
        <f t="shared" si="21"/>
        <v>0.8246742536698104</v>
      </c>
      <c r="J139" s="11">
        <f t="shared" si="21"/>
        <v>2.0169851380042347</v>
      </c>
      <c r="K139" s="11">
        <f t="shared" si="21"/>
        <v>-0.98223896663077737</v>
      </c>
      <c r="L139" s="11">
        <f t="shared" si="21"/>
        <v>0.20099314258690271</v>
      </c>
      <c r="N139" s="15">
        <f>B139*'Table Q8'!B27</f>
        <v>-0.73874044568844988</v>
      </c>
      <c r="O139" s="15">
        <f>C139*'Table Q8'!C27</f>
        <v>-0.65399225556631146</v>
      </c>
      <c r="P139" s="15">
        <f>D139*'Table Q8'!D27</f>
        <v>0.24214082503556097</v>
      </c>
      <c r="Q139" s="15">
        <f>E139*'Table Q8'!E27</f>
        <v>0.11572980844628819</v>
      </c>
      <c r="R139" s="15">
        <f>F139*'Table Q8'!F27</f>
        <v>0.81560569246788972</v>
      </c>
      <c r="S139" s="15">
        <f>G139*'Table Q8'!G27</f>
        <v>0.6313157504815482</v>
      </c>
      <c r="T139" s="15">
        <f>H139*'Table Q8'!H27</f>
        <v>0.95127318453316412</v>
      </c>
      <c r="U139" s="15">
        <f>I139*'Table Q8'!I27</f>
        <v>0.48309417779977493</v>
      </c>
      <c r="V139" s="15">
        <f>J139*'Table Q8'!J27</f>
        <v>1.3769957537154911</v>
      </c>
      <c r="W139" s="15">
        <f>K139*'Table Q8'!K27</f>
        <v>-0.67283369214208255</v>
      </c>
      <c r="X139" s="15">
        <f>L139*'Table Q8'!L27</f>
        <v>0.12359068337668648</v>
      </c>
    </row>
    <row r="140" spans="1:24" x14ac:dyDescent="0.2">
      <c r="A140" s="13" t="str">
        <f t="shared" si="1"/>
        <v>1999 Q3</v>
      </c>
      <c r="B140" s="11">
        <f t="shared" ref="B140:L140" si="22">(B28/B27-1)*100</f>
        <v>-0.66364340227850205</v>
      </c>
      <c r="C140" s="11">
        <f t="shared" si="22"/>
        <v>-0.70385818560999569</v>
      </c>
      <c r="D140" s="11">
        <f t="shared" si="22"/>
        <v>-0.12993149066855558</v>
      </c>
      <c r="E140" s="11">
        <f t="shared" si="22"/>
        <v>1.1181930001114004E-2</v>
      </c>
      <c r="F140" s="11">
        <f t="shared" si="22"/>
        <v>2.0052709980520333</v>
      </c>
      <c r="G140" s="11">
        <f t="shared" si="22"/>
        <v>-0.54220398593198826</v>
      </c>
      <c r="H140" s="11">
        <f t="shared" si="22"/>
        <v>2.2219936220553516</v>
      </c>
      <c r="I140" s="11">
        <f t="shared" si="22"/>
        <v>1.0142319646654574</v>
      </c>
      <c r="J140" s="11">
        <f t="shared" si="22"/>
        <v>3.4165799514394912</v>
      </c>
      <c r="K140" s="11">
        <f t="shared" si="22"/>
        <v>4.0630520451148122</v>
      </c>
      <c r="L140" s="11">
        <f t="shared" si="22"/>
        <v>0.60176991150442394</v>
      </c>
      <c r="N140" s="15">
        <f>B140*'Table Q8'!B28</f>
        <v>-0.19020019909301869</v>
      </c>
      <c r="O140" s="15">
        <f>C140*'Table Q8'!C28</f>
        <v>-0.47594890510947913</v>
      </c>
      <c r="P140" s="15">
        <f>D140*'Table Q8'!D28</f>
        <v>-8.8847153319158309E-2</v>
      </c>
      <c r="Q140" s="15">
        <f>E140*'Table Q8'!E28</f>
        <v>7.297327518726999E-3</v>
      </c>
      <c r="R140" s="15">
        <f>F140*'Table Q8'!F28</f>
        <v>1.6782112982697466</v>
      </c>
      <c r="S140" s="15">
        <f>G140*'Table Q8'!G28</f>
        <v>-0.31426143024618042</v>
      </c>
      <c r="T140" s="15">
        <f>H140*'Table Q8'!H28</f>
        <v>1.1834338031066802</v>
      </c>
      <c r="U140" s="15">
        <f>I140*'Table Q8'!I28</f>
        <v>0.60377228856534682</v>
      </c>
      <c r="V140" s="15">
        <f>J140*'Table Q8'!J28</f>
        <v>2.3741814082553021</v>
      </c>
      <c r="W140" s="15">
        <f>K140*'Table Q8'!K28</f>
        <v>2.8039122163337322</v>
      </c>
      <c r="X140" s="15">
        <f>L140*'Table Q8'!L28</f>
        <v>0.37502300884955697</v>
      </c>
    </row>
    <row r="141" spans="1:24" x14ac:dyDescent="0.2">
      <c r="A141" s="13" t="str">
        <f t="shared" si="1"/>
        <v>1999 Q4</v>
      </c>
      <c r="B141" s="11">
        <f t="shared" ref="B141:L141" si="23">(B29/B28-1)*100</f>
        <v>-1.9040195969268536</v>
      </c>
      <c r="C141" s="11">
        <f t="shared" si="23"/>
        <v>6.5634024678296043E-3</v>
      </c>
      <c r="D141" s="11">
        <f t="shared" si="23"/>
        <v>8.2791247782387778E-2</v>
      </c>
      <c r="E141" s="11">
        <f t="shared" si="23"/>
        <v>-0.15652951699463014</v>
      </c>
      <c r="F141" s="11">
        <f t="shared" si="23"/>
        <v>1.3704785441473799</v>
      </c>
      <c r="G141" s="11">
        <f t="shared" si="23"/>
        <v>0.76617062030350791</v>
      </c>
      <c r="H141" s="11">
        <f t="shared" si="23"/>
        <v>-0.69437455972627404</v>
      </c>
      <c r="I141" s="11">
        <f t="shared" si="23"/>
        <v>1.2307692307692353</v>
      </c>
      <c r="J141" s="11">
        <f t="shared" si="23"/>
        <v>-2.7167533120912357</v>
      </c>
      <c r="K141" s="11">
        <f t="shared" si="23"/>
        <v>1.3711151736745864</v>
      </c>
      <c r="L141" s="11">
        <f t="shared" si="23"/>
        <v>7.0372976776900131E-2</v>
      </c>
      <c r="N141" s="15">
        <f>B141*'Table Q8'!B29</f>
        <v>-0.56016256541588039</v>
      </c>
      <c r="O141" s="15">
        <f>C141*'Table Q8'!C29</f>
        <v>4.4775531635533562E-3</v>
      </c>
      <c r="P141" s="15">
        <f>D141*'Table Q8'!D29</f>
        <v>5.6819633353052734E-2</v>
      </c>
      <c r="Q141" s="15">
        <f>E141*'Table Q8'!E29</f>
        <v>-0.10332513416815535</v>
      </c>
      <c r="R141" s="15">
        <f>F141*'Table Q8'!F29</f>
        <v>1.1440754886542328</v>
      </c>
      <c r="S141" s="15">
        <f>G141*'Table Q8'!G29</f>
        <v>0.45403270959185882</v>
      </c>
      <c r="T141" s="15">
        <f>H141*'Table Q8'!H29</f>
        <v>-0.38628056757572626</v>
      </c>
      <c r="U141" s="15">
        <f>I141*'Table Q8'!I29</f>
        <v>0.74436923076923345</v>
      </c>
      <c r="V141" s="15">
        <f>J141*'Table Q8'!J29</f>
        <v>-1.9256347476102678</v>
      </c>
      <c r="W141" s="15">
        <f>K141*'Table Q8'!K29</f>
        <v>0.95786106032906604</v>
      </c>
      <c r="X141" s="15">
        <f>L141*'Table Q8'!L29</f>
        <v>4.4489795918356265E-2</v>
      </c>
    </row>
    <row r="142" spans="1:24" x14ac:dyDescent="0.2">
      <c r="A142" s="13" t="str">
        <f t="shared" si="1"/>
        <v>2000 Q1</v>
      </c>
      <c r="B142" s="11">
        <f t="shared" ref="B142:L142" si="24">(B30/B29-1)*100</f>
        <v>-3.0646992054483402</v>
      </c>
      <c r="C142" s="11">
        <f t="shared" si="24"/>
        <v>-2.0804620332086521</v>
      </c>
      <c r="D142" s="11">
        <f t="shared" si="24"/>
        <v>-1.3708343181281113</v>
      </c>
      <c r="E142" s="11">
        <f t="shared" si="24"/>
        <v>-1.4445688689809555</v>
      </c>
      <c r="F142" s="11">
        <f t="shared" si="24"/>
        <v>-2.7371453900709164</v>
      </c>
      <c r="G142" s="11">
        <f t="shared" si="24"/>
        <v>-0.13159818686943048</v>
      </c>
      <c r="H142" s="11">
        <f t="shared" si="24"/>
        <v>-2.9489258208350355</v>
      </c>
      <c r="I142" s="11">
        <f t="shared" si="24"/>
        <v>0.57590785474324058</v>
      </c>
      <c r="J142" s="11">
        <f t="shared" si="24"/>
        <v>-0.77572832270297321</v>
      </c>
      <c r="K142" s="11">
        <f t="shared" si="24"/>
        <v>-3.233286100734245</v>
      </c>
      <c r="L142" s="11">
        <f t="shared" si="24"/>
        <v>-1.4181903422409659</v>
      </c>
      <c r="N142" s="15">
        <f>B142*'Table Q8'!B30</f>
        <v>-0.90776390465379841</v>
      </c>
      <c r="O142" s="15">
        <f>C142*'Table Q8'!C30</f>
        <v>-1.4282371857977396</v>
      </c>
      <c r="P142" s="15">
        <f>D142*'Table Q8'!D30</f>
        <v>-0.9423115102812637</v>
      </c>
      <c r="Q142" s="15">
        <f>E142*'Table Q8'!E30</f>
        <v>-0.96627211646136124</v>
      </c>
      <c r="R142" s="15">
        <f>F142*'Table Q8'!F30</f>
        <v>-2.2800421099290733</v>
      </c>
      <c r="S142" s="15">
        <f>G142*'Table Q8'!G30</f>
        <v>-7.8827313934788854E-2</v>
      </c>
      <c r="T142" s="15">
        <f>H142*'Table Q8'!H30</f>
        <v>-1.7032995541143165</v>
      </c>
      <c r="U142" s="15">
        <f>I142*'Table Q8'!I30</f>
        <v>0.3528011518157092</v>
      </c>
      <c r="V142" s="15">
        <f>J142*'Table Q8'!J30</f>
        <v>-0.55728322702981603</v>
      </c>
      <c r="W142" s="15">
        <f>K142*'Table Q8'!K30</f>
        <v>-2.2943398170810205</v>
      </c>
      <c r="X142" s="15">
        <f>L142*'Table Q8'!L30</f>
        <v>-0.90650726676042537</v>
      </c>
    </row>
    <row r="143" spans="1:24" x14ac:dyDescent="0.2">
      <c r="A143" s="13" t="str">
        <f t="shared" si="1"/>
        <v>2000 Q2</v>
      </c>
      <c r="B143" s="11">
        <f t="shared" ref="B143:L143" si="25">(B31/B30-1)*100</f>
        <v>1.7213114754098369</v>
      </c>
      <c r="C143" s="11">
        <f t="shared" si="25"/>
        <v>-6.7024128686310469E-3</v>
      </c>
      <c r="D143" s="11">
        <f t="shared" si="25"/>
        <v>3.8341720584711192</v>
      </c>
      <c r="E143" s="11">
        <f t="shared" si="25"/>
        <v>1.1021474832405342</v>
      </c>
      <c r="F143" s="11">
        <f t="shared" si="25"/>
        <v>-0.17090121909535405</v>
      </c>
      <c r="G143" s="11">
        <f t="shared" si="25"/>
        <v>0.40995607613469875</v>
      </c>
      <c r="H143" s="11">
        <f t="shared" si="25"/>
        <v>1.5453691135010938</v>
      </c>
      <c r="I143" s="11">
        <f t="shared" si="25"/>
        <v>0.89072689677112127</v>
      </c>
      <c r="J143" s="11">
        <f t="shared" si="25"/>
        <v>2.5191104933981912</v>
      </c>
      <c r="K143" s="11">
        <f t="shared" si="25"/>
        <v>3.847177848775285</v>
      </c>
      <c r="L143" s="11">
        <f t="shared" si="25"/>
        <v>1.2483652360004704</v>
      </c>
      <c r="N143" s="15">
        <f>B143*'Table Q8'!B31</f>
        <v>0.49212295081967233</v>
      </c>
      <c r="O143" s="15">
        <f>C143*'Table Q8'!C31</f>
        <v>-4.5924932975859936E-3</v>
      </c>
      <c r="P143" s="15">
        <f>D143*'Table Q8'!D31</f>
        <v>2.6022525760843487</v>
      </c>
      <c r="Q143" s="15">
        <f>E143*'Table Q8'!E31</f>
        <v>0.73854902851948201</v>
      </c>
      <c r="R143" s="15">
        <f>F143*'Table Q8'!F31</f>
        <v>-0.14114731685085291</v>
      </c>
      <c r="S143" s="15">
        <f>G143*'Table Q8'!G31</f>
        <v>0.24626061493411355</v>
      </c>
      <c r="T143" s="15">
        <f>H143*'Table Q8'!H31</f>
        <v>0.92413072987365408</v>
      </c>
      <c r="U143" s="15">
        <f>I143*'Table Q8'!I31</f>
        <v>0.5448576427548949</v>
      </c>
      <c r="V143" s="15">
        <f>J143*'Table Q8'!J31</f>
        <v>1.8109885337039595</v>
      </c>
      <c r="W143" s="15">
        <f>K143*'Table Q8'!K31</f>
        <v>2.7634278487752875</v>
      </c>
      <c r="X143" s="15">
        <f>L143*'Table Q8'!L31</f>
        <v>0.79695636666270031</v>
      </c>
    </row>
    <row r="144" spans="1:24" x14ac:dyDescent="0.2">
      <c r="A144" s="13" t="str">
        <f t="shared" si="1"/>
        <v>2000 Q3</v>
      </c>
      <c r="B144" s="11">
        <f t="shared" ref="B144:L144" si="26">(B32/B31-1)*100</f>
        <v>6.9068723379772656E-2</v>
      </c>
      <c r="C144" s="11">
        <f t="shared" si="26"/>
        <v>-1.7226355653864101</v>
      </c>
      <c r="D144" s="11">
        <f t="shared" si="26"/>
        <v>-9.231479344564697E-2</v>
      </c>
      <c r="E144" s="11">
        <f t="shared" si="26"/>
        <v>-3.371544167228846E-2</v>
      </c>
      <c r="F144" s="11">
        <f t="shared" si="26"/>
        <v>-0.12554211367267198</v>
      </c>
      <c r="G144" s="11">
        <f t="shared" si="26"/>
        <v>2.4351122776319567</v>
      </c>
      <c r="H144" s="11">
        <f t="shared" si="26"/>
        <v>-1.1002570694087388</v>
      </c>
      <c r="I144" s="11">
        <f t="shared" si="26"/>
        <v>1.3242944978716586</v>
      </c>
      <c r="J144" s="11">
        <f t="shared" si="26"/>
        <v>5.9481443823080848</v>
      </c>
      <c r="K144" s="11">
        <f t="shared" si="26"/>
        <v>-0.10255095500576461</v>
      </c>
      <c r="L144" s="11">
        <f t="shared" si="26"/>
        <v>0.31705025833725919</v>
      </c>
      <c r="N144" s="15">
        <f>B144*'Table Q8'!B32</f>
        <v>1.9007712674113435E-2</v>
      </c>
      <c r="O144" s="15">
        <f>C144*'Table Q8'!C32</f>
        <v>-1.1800053622896909</v>
      </c>
      <c r="P144" s="15">
        <f>D144*'Table Q8'!D32</f>
        <v>-6.1878606046617164E-2</v>
      </c>
      <c r="Q144" s="15">
        <f>E144*'Table Q8'!E32</f>
        <v>-2.2714093054620733E-2</v>
      </c>
      <c r="R144" s="15">
        <f>F144*'Table Q8'!F32</f>
        <v>-0.1029947500570601</v>
      </c>
      <c r="S144" s="15">
        <f>G144*'Table Q8'!G32</f>
        <v>1.4749475065616762</v>
      </c>
      <c r="T144" s="15">
        <f>H144*'Table Q8'!H32</f>
        <v>-0.68006889460154141</v>
      </c>
      <c r="U144" s="15">
        <f>I144*'Table Q8'!I32</f>
        <v>0.81179252719532669</v>
      </c>
      <c r="V144" s="15">
        <f>J144*'Table Q8'!J32</f>
        <v>4.2951550584646681</v>
      </c>
      <c r="W144" s="15">
        <f>K144*'Table Q8'!K32</f>
        <v>-7.5077554159720269E-2</v>
      </c>
      <c r="X144" s="15">
        <f>L144*'Table Q8'!L32</f>
        <v>0.20272193518084353</v>
      </c>
    </row>
    <row r="145" spans="1:24" x14ac:dyDescent="0.2">
      <c r="A145" s="13" t="str">
        <f t="shared" si="1"/>
        <v>2000 Q4</v>
      </c>
      <c r="B145" s="11">
        <f t="shared" ref="B145:L145" si="27">(B33/B32-1)*100</f>
        <v>0.70171402277694472</v>
      </c>
      <c r="C145" s="11">
        <f t="shared" si="27"/>
        <v>-1.6505251670986376</v>
      </c>
      <c r="D145" s="11">
        <f t="shared" si="27"/>
        <v>-0.97020097020097396</v>
      </c>
      <c r="E145" s="11">
        <f t="shared" si="27"/>
        <v>1.4952220348510403</v>
      </c>
      <c r="F145" s="11">
        <f t="shared" si="27"/>
        <v>2.6854073820134827</v>
      </c>
      <c r="G145" s="11">
        <f t="shared" si="27"/>
        <v>3.3451957295373536</v>
      </c>
      <c r="H145" s="11">
        <f t="shared" si="27"/>
        <v>2.56810147639841</v>
      </c>
      <c r="I145" s="11">
        <f t="shared" si="27"/>
        <v>1.9604792282557959</v>
      </c>
      <c r="J145" s="11">
        <f t="shared" si="27"/>
        <v>-2.7191298784389084</v>
      </c>
      <c r="K145" s="11">
        <f t="shared" si="27"/>
        <v>1.0522263569870294</v>
      </c>
      <c r="L145" s="11">
        <f t="shared" si="27"/>
        <v>0.65550743298605774</v>
      </c>
      <c r="N145" s="15">
        <f>B145*'Table Q8'!B33</f>
        <v>0.19002415736799663</v>
      </c>
      <c r="O145" s="15">
        <f>C145*'Table Q8'!C33</f>
        <v>-1.137706997681091</v>
      </c>
      <c r="P145" s="15">
        <f>D145*'Table Q8'!D33</f>
        <v>-0.64693000693000935</v>
      </c>
      <c r="Q145" s="15">
        <f>E145*'Table Q8'!E33</f>
        <v>1.02063856098932</v>
      </c>
      <c r="R145" s="15">
        <f>F145*'Table Q8'!F33</f>
        <v>2.1980059421780358</v>
      </c>
      <c r="S145" s="15">
        <f>G145*'Table Q8'!G33</f>
        <v>2.052946619217074</v>
      </c>
      <c r="T145" s="15">
        <f>H145*'Table Q8'!H33</f>
        <v>1.6410168434185841</v>
      </c>
      <c r="U145" s="15">
        <f>I145*'Table Q8'!I33</f>
        <v>1.2164773611327215</v>
      </c>
      <c r="V145" s="15">
        <f>J145*'Table Q8'!J33</f>
        <v>-1.9781669865643059</v>
      </c>
      <c r="W145" s="15">
        <f>K145*'Table Q8'!K33</f>
        <v>0.78717053766199663</v>
      </c>
      <c r="X145" s="15">
        <f>L145*'Table Q8'!L33</f>
        <v>0.42299894650590303</v>
      </c>
    </row>
    <row r="146" spans="1:24" x14ac:dyDescent="0.2">
      <c r="A146" s="13" t="str">
        <f t="shared" si="1"/>
        <v>2001 Q1</v>
      </c>
      <c r="B146" s="11">
        <f t="shared" ref="B146:L146" si="28">(B34/B33-1)*100</f>
        <v>-5.1519305460360982</v>
      </c>
      <c r="C146" s="11">
        <f t="shared" si="28"/>
        <v>-0.63106796116504382</v>
      </c>
      <c r="D146" s="11">
        <f t="shared" si="28"/>
        <v>-0.76976906927921362</v>
      </c>
      <c r="E146" s="11">
        <f t="shared" si="28"/>
        <v>-3.3229951262736535E-2</v>
      </c>
      <c r="F146" s="11">
        <f t="shared" si="28"/>
        <v>0.64544847540619621</v>
      </c>
      <c r="G146" s="11">
        <f t="shared" si="28"/>
        <v>-1.005509641873259</v>
      </c>
      <c r="H146" s="11">
        <f t="shared" si="28"/>
        <v>5.0684237202225368E-2</v>
      </c>
      <c r="I146" s="11">
        <f t="shared" si="28"/>
        <v>0.67144819166793379</v>
      </c>
      <c r="J146" s="11">
        <f t="shared" si="28"/>
        <v>2.7129233804669584</v>
      </c>
      <c r="K146" s="11">
        <f t="shared" si="28"/>
        <v>2.1333333333333426</v>
      </c>
      <c r="L146" s="11">
        <f t="shared" si="28"/>
        <v>1.162925921618374E-2</v>
      </c>
      <c r="N146" s="15">
        <f>B146*'Table Q8'!B34</f>
        <v>-1.3781414210646563</v>
      </c>
      <c r="O146" s="15">
        <f>C146*'Table Q8'!C34</f>
        <v>-0.4373932038834919</v>
      </c>
      <c r="P146" s="15">
        <f>D146*'Table Q8'!D34</f>
        <v>-0.51320503848845167</v>
      </c>
      <c r="Q146" s="15">
        <f>E146*'Table Q8'!E34</f>
        <v>-2.2686087727070231E-2</v>
      </c>
      <c r="R146" s="15">
        <f>F146*'Table Q8'!F34</f>
        <v>0.52797685288226848</v>
      </c>
      <c r="S146" s="15">
        <f>G146*'Table Q8'!G34</f>
        <v>-0.62422038567491922</v>
      </c>
      <c r="T146" s="15">
        <f>H146*'Table Q8'!H34</f>
        <v>3.3370501773945183E-2</v>
      </c>
      <c r="U146" s="15">
        <f>I146*'Table Q8'!I34</f>
        <v>0.41797649931328884</v>
      </c>
      <c r="V146" s="15">
        <f>J146*'Table Q8'!J34</f>
        <v>1.9785350213745525</v>
      </c>
      <c r="W146" s="15">
        <f>K146*'Table Q8'!K34</f>
        <v>1.6125866666666737</v>
      </c>
      <c r="X146" s="15">
        <f>L146*'Table Q8'!L34</f>
        <v>7.5392487498519185E-3</v>
      </c>
    </row>
    <row r="147" spans="1:24" x14ac:dyDescent="0.2">
      <c r="A147" s="13" t="str">
        <f t="shared" si="1"/>
        <v>2001 Q2</v>
      </c>
      <c r="B147" s="11">
        <f t="shared" ref="B147:L147" si="29">(B35/B34-1)*100</f>
        <v>-1.5777429844634483</v>
      </c>
      <c r="C147" s="11">
        <f t="shared" si="29"/>
        <v>-0.53737176355641569</v>
      </c>
      <c r="D147" s="11">
        <f t="shared" si="29"/>
        <v>1.998119417019284</v>
      </c>
      <c r="E147" s="11">
        <f t="shared" si="29"/>
        <v>-0.18836565096953528</v>
      </c>
      <c r="F147" s="11">
        <f t="shared" si="29"/>
        <v>-0.48651039363113435</v>
      </c>
      <c r="G147" s="11">
        <f t="shared" si="29"/>
        <v>2.1010157228328774</v>
      </c>
      <c r="H147" s="11">
        <f t="shared" si="29"/>
        <v>0.61803444782169148</v>
      </c>
      <c r="I147" s="11">
        <f t="shared" si="29"/>
        <v>1.7432166136122529</v>
      </c>
      <c r="J147" s="11">
        <f t="shared" si="29"/>
        <v>-0.4962381943332872</v>
      </c>
      <c r="K147" s="11">
        <f t="shared" si="29"/>
        <v>-1.9271416138257003</v>
      </c>
      <c r="L147" s="11">
        <f t="shared" si="29"/>
        <v>0.26744186046512297</v>
      </c>
      <c r="N147" s="15">
        <f>B147*'Table Q8'!B35</f>
        <v>-0.42251957123931144</v>
      </c>
      <c r="O147" s="15">
        <f>C147*'Table Q8'!C35</f>
        <v>-0.37578407425500149</v>
      </c>
      <c r="P147" s="15">
        <f>D147*'Table Q8'!D35</f>
        <v>1.3431358721203628</v>
      </c>
      <c r="Q147" s="15">
        <f>E147*'Table Q8'!E35</f>
        <v>-0.1284088642659322</v>
      </c>
      <c r="R147" s="15">
        <f>F147*'Table Q8'!F35</f>
        <v>-0.40103051747014407</v>
      </c>
      <c r="S147" s="15">
        <f>G147*'Table Q8'!G35</f>
        <v>1.3146055377765316</v>
      </c>
      <c r="T147" s="15">
        <f>H147*'Table Q8'!H35</f>
        <v>0.40728470111449472</v>
      </c>
      <c r="U147" s="15">
        <f>I147*'Table Q8'!I35</f>
        <v>1.0947400333484949</v>
      </c>
      <c r="V147" s="15">
        <f>J147*'Table Q8'!J35</f>
        <v>-0.36230350568273295</v>
      </c>
      <c r="W147" s="15">
        <f>K147*'Table Q8'!K35</f>
        <v>-1.457497202536377</v>
      </c>
      <c r="X147" s="15">
        <f>L147*'Table Q8'!L35</f>
        <v>0.17437209302326018</v>
      </c>
    </row>
    <row r="148" spans="1:24" x14ac:dyDescent="0.2">
      <c r="A148" s="13" t="str">
        <f t="shared" si="1"/>
        <v>2001 Q3</v>
      </c>
      <c r="B148" s="11">
        <f t="shared" ref="B148:L148" si="30">(B36/B35-1)*100</f>
        <v>-0.51395007342144305</v>
      </c>
      <c r="C148" s="11">
        <f t="shared" si="30"/>
        <v>-1.9997193376368405</v>
      </c>
      <c r="D148" s="11">
        <f t="shared" si="30"/>
        <v>0.65683337174462508</v>
      </c>
      <c r="E148" s="11">
        <f t="shared" si="30"/>
        <v>0.87699822380107317</v>
      </c>
      <c r="F148" s="11">
        <f t="shared" si="30"/>
        <v>1.3666666666666716</v>
      </c>
      <c r="G148" s="11">
        <f t="shared" si="30"/>
        <v>-0.85854456255110012</v>
      </c>
      <c r="H148" s="11">
        <f t="shared" si="30"/>
        <v>-0.15104219111872208</v>
      </c>
      <c r="I148" s="11">
        <f t="shared" si="30"/>
        <v>-1.3408820023838031</v>
      </c>
      <c r="J148" s="11">
        <f t="shared" si="30"/>
        <v>1.9305019305019266</v>
      </c>
      <c r="K148" s="11">
        <f t="shared" si="30"/>
        <v>1.5720081135902841</v>
      </c>
      <c r="L148" s="11">
        <f t="shared" si="30"/>
        <v>-8.1178244230550867E-2</v>
      </c>
      <c r="N148" s="15">
        <f>B148*'Table Q8'!B36</f>
        <v>-0.13784140969163103</v>
      </c>
      <c r="O148" s="15">
        <f>C148*'Table Q8'!C36</f>
        <v>-1.4110019646365546</v>
      </c>
      <c r="P148" s="15">
        <f>D148*'Table Q8'!D36</f>
        <v>0.44631827610047276</v>
      </c>
      <c r="Q148" s="15">
        <f>E148*'Table Q8'!E36</f>
        <v>0.59600799289520934</v>
      </c>
      <c r="R148" s="15">
        <f>F148*'Table Q8'!F36</f>
        <v>1.1340600000000041</v>
      </c>
      <c r="S148" s="15">
        <f>G148*'Table Q8'!G36</f>
        <v>-0.5371913327882234</v>
      </c>
      <c r="T148" s="15">
        <f>H148*'Table Q8'!H36</f>
        <v>-9.8917530963651093E-2</v>
      </c>
      <c r="U148" s="15">
        <f>I148*'Table Q8'!I36</f>
        <v>-0.8456942789034646</v>
      </c>
      <c r="V148" s="15">
        <f>J148*'Table Q8'!J36</f>
        <v>1.3980694980694952</v>
      </c>
      <c r="W148" s="15">
        <f>K148*'Table Q8'!K36</f>
        <v>1.1857657200811513</v>
      </c>
      <c r="X148" s="15">
        <f>L148*'Table Q8'!L36</f>
        <v>-5.3098689551203324E-2</v>
      </c>
    </row>
    <row r="149" spans="1:24" x14ac:dyDescent="0.2">
      <c r="A149" s="13" t="str">
        <f t="shared" si="1"/>
        <v>2001 Q4</v>
      </c>
      <c r="B149" s="11">
        <f t="shared" ref="B149:L149" si="31">(B37/B36-1)*100</f>
        <v>1.5744157441574425</v>
      </c>
      <c r="C149" s="11">
        <f t="shared" si="31"/>
        <v>-1.6324192740030052</v>
      </c>
      <c r="D149" s="11">
        <f t="shared" si="31"/>
        <v>0.89295935890096878</v>
      </c>
      <c r="E149" s="11">
        <f t="shared" si="31"/>
        <v>-0.41817981732146237</v>
      </c>
      <c r="F149" s="11">
        <f t="shared" si="31"/>
        <v>-2.7622492601118154</v>
      </c>
      <c r="G149" s="11">
        <f t="shared" si="31"/>
        <v>0.79725085910653526</v>
      </c>
      <c r="H149" s="11">
        <f t="shared" si="31"/>
        <v>0.27228721258572008</v>
      </c>
      <c r="I149" s="11">
        <f t="shared" si="31"/>
        <v>-0.43793415886438369</v>
      </c>
      <c r="J149" s="11">
        <f t="shared" si="31"/>
        <v>-2.3832070707070718</v>
      </c>
      <c r="K149" s="11">
        <f t="shared" si="31"/>
        <v>0.27458811782326009</v>
      </c>
      <c r="L149" s="11">
        <f t="shared" si="31"/>
        <v>-0.60352831940575502</v>
      </c>
      <c r="N149" s="15">
        <f>B149*'Table Q8'!B37</f>
        <v>0.41548831488314908</v>
      </c>
      <c r="O149" s="15">
        <f>C149*'Table Q8'!C37</f>
        <v>-1.1562425717763287</v>
      </c>
      <c r="P149" s="15">
        <f>D149*'Table Q8'!D37</f>
        <v>0.61015912993703203</v>
      </c>
      <c r="Q149" s="15">
        <f>E149*'Table Q8'!E37</f>
        <v>-0.28151865302080847</v>
      </c>
      <c r="R149" s="15">
        <f>F149*'Table Q8'!F37</f>
        <v>-2.2990200591910641</v>
      </c>
      <c r="S149" s="15">
        <f>G149*'Table Q8'!G37</f>
        <v>0.49581030927835429</v>
      </c>
      <c r="T149" s="15">
        <f>H149*'Table Q8'!H37</f>
        <v>0.17469947559499799</v>
      </c>
      <c r="U149" s="15">
        <f>I149*'Table Q8'!I37</f>
        <v>-0.27511023859860584</v>
      </c>
      <c r="V149" s="15">
        <f>J149*'Table Q8'!J37</f>
        <v>-1.7111426767676774</v>
      </c>
      <c r="W149" s="15">
        <f>K149*'Table Q8'!K37</f>
        <v>0.20624313529705066</v>
      </c>
      <c r="X149" s="15">
        <f>L149*'Table Q8'!L37</f>
        <v>-0.39337975858867114</v>
      </c>
    </row>
    <row r="150" spans="1:24" x14ac:dyDescent="0.2">
      <c r="A150" s="13" t="str">
        <f t="shared" si="1"/>
        <v>2002 Q1</v>
      </c>
      <c r="B150" s="11">
        <f t="shared" ref="B150:L150" si="32">(B38/B37-1)*100</f>
        <v>-1.3562605957859075</v>
      </c>
      <c r="C150" s="11">
        <f t="shared" si="32"/>
        <v>-1.2810248198558805</v>
      </c>
      <c r="D150" s="11">
        <f t="shared" si="32"/>
        <v>-0.43118120957675865</v>
      </c>
      <c r="E150" s="11">
        <f t="shared" si="32"/>
        <v>-0.3867830699524788</v>
      </c>
      <c r="F150" s="11">
        <f t="shared" si="32"/>
        <v>1.6119941382031433</v>
      </c>
      <c r="G150" s="11">
        <f t="shared" si="32"/>
        <v>-0.96822582844673377</v>
      </c>
      <c r="H150" s="11">
        <f t="shared" si="32"/>
        <v>-0.19108920848839306</v>
      </c>
      <c r="I150" s="11">
        <f t="shared" si="32"/>
        <v>-0.98589413013803195</v>
      </c>
      <c r="J150" s="11">
        <f t="shared" si="32"/>
        <v>-0.54971705739693677</v>
      </c>
      <c r="K150" s="11">
        <f t="shared" si="32"/>
        <v>0.22404779686331366</v>
      </c>
      <c r="L150" s="11">
        <f t="shared" si="32"/>
        <v>-0.54880896777206312</v>
      </c>
      <c r="N150" s="15">
        <f>B150*'Table Q8'!B38</f>
        <v>-0.36103657059820859</v>
      </c>
      <c r="O150" s="15">
        <f>C150*'Table Q8'!C38</f>
        <v>-0.91093674939951652</v>
      </c>
      <c r="P150" s="15">
        <f>D150*'Table Q8'!D38</f>
        <v>-0.29544536480199501</v>
      </c>
      <c r="Q150" s="15">
        <f>E150*'Table Q8'!E38</f>
        <v>-0.26131064205989468</v>
      </c>
      <c r="R150" s="15">
        <f>F150*'Table Q8'!F38</f>
        <v>1.3511734866418745</v>
      </c>
      <c r="S150" s="15">
        <f>G150*'Table Q8'!G38</f>
        <v>-0.60794899768170418</v>
      </c>
      <c r="T150" s="15">
        <f>H150*'Table Q8'!H38</f>
        <v>-0.12371115357538566</v>
      </c>
      <c r="U150" s="15">
        <f>I150*'Table Q8'!I38</f>
        <v>-0.62466252085545715</v>
      </c>
      <c r="V150" s="15">
        <f>J150*'Table Q8'!J38</f>
        <v>-0.3964009700889311</v>
      </c>
      <c r="W150" s="15">
        <f>K150*'Table Q8'!K38</f>
        <v>0.1685063480208982</v>
      </c>
      <c r="X150" s="15">
        <f>L150*'Table Q8'!L38</f>
        <v>-0.35985404016814176</v>
      </c>
    </row>
    <row r="151" spans="1:24" x14ac:dyDescent="0.2">
      <c r="A151" s="13" t="str">
        <f t="shared" si="1"/>
        <v>2002 Q2</v>
      </c>
      <c r="B151" s="11">
        <f t="shared" ref="B151:L151" si="33">(B39/B38-1)*100</f>
        <v>-3.4495457893444437</v>
      </c>
      <c r="C151" s="11">
        <f t="shared" si="33"/>
        <v>-2.0644400206443869</v>
      </c>
      <c r="D151" s="11">
        <f t="shared" si="33"/>
        <v>-1.0712250712250682</v>
      </c>
      <c r="E151" s="11">
        <f t="shared" si="33"/>
        <v>4.4375416019537539E-2</v>
      </c>
      <c r="F151" s="11">
        <f t="shared" si="33"/>
        <v>-0.6323496782782434</v>
      </c>
      <c r="G151" s="11">
        <f t="shared" si="33"/>
        <v>2.7540622418054106E-2</v>
      </c>
      <c r="H151" s="11">
        <f t="shared" si="33"/>
        <v>-0.16122531237403592</v>
      </c>
      <c r="I151" s="11">
        <f t="shared" si="33"/>
        <v>4.5955882352943789E-2</v>
      </c>
      <c r="J151" s="11">
        <f t="shared" si="33"/>
        <v>-0.48772557307754649</v>
      </c>
      <c r="K151" s="11">
        <f t="shared" si="33"/>
        <v>-0.50919026328861694</v>
      </c>
      <c r="L151" s="11">
        <f t="shared" si="33"/>
        <v>-0.64576728895150426</v>
      </c>
      <c r="N151" s="15">
        <f>B151*'Table Q8'!B39</f>
        <v>-0.91205990670267101</v>
      </c>
      <c r="O151" s="15">
        <f>C151*'Table Q8'!C39</f>
        <v>-1.457494654574937</v>
      </c>
      <c r="P151" s="15">
        <f>D151*'Table Q8'!D39</f>
        <v>-0.72971851851851643</v>
      </c>
      <c r="Q151" s="15">
        <f>E151*'Table Q8'!E39</f>
        <v>3.0019968937217145E-2</v>
      </c>
      <c r="R151" s="15">
        <f>F151*'Table Q8'!F39</f>
        <v>-0.5314899045928636</v>
      </c>
      <c r="S151" s="15">
        <f>G151*'Table Q8'!G39</f>
        <v>1.7372624621308532E-2</v>
      </c>
      <c r="T151" s="15">
        <f>H151*'Table Q8'!H39</f>
        <v>-0.10224909310761358</v>
      </c>
      <c r="U151" s="15">
        <f>I151*'Table Q8'!I39</f>
        <v>2.8993566176472238E-2</v>
      </c>
      <c r="V151" s="15">
        <f>J151*'Table Q8'!J39</f>
        <v>-0.35047959681352492</v>
      </c>
      <c r="W151" s="15">
        <f>K151*'Table Q8'!K39</f>
        <v>-0.38321659215101311</v>
      </c>
      <c r="X151" s="15">
        <f>L151*'Table Q8'!L39</f>
        <v>-0.42187976987201775</v>
      </c>
    </row>
    <row r="152" spans="1:24" x14ac:dyDescent="0.2">
      <c r="A152" s="13" t="str">
        <f t="shared" si="1"/>
        <v>2002 Q3</v>
      </c>
      <c r="B152" s="11">
        <f t="shared" ref="B152:L152" si="34">(B40/B39-1)*100</f>
        <v>1.8054672600126942</v>
      </c>
      <c r="C152" s="11">
        <f t="shared" si="34"/>
        <v>-0.73778513889936059</v>
      </c>
      <c r="D152" s="11">
        <f t="shared" si="34"/>
        <v>0.97914986752678512</v>
      </c>
      <c r="E152" s="11">
        <f t="shared" si="34"/>
        <v>0.53226879574184149</v>
      </c>
      <c r="F152" s="11">
        <f t="shared" si="34"/>
        <v>2.3445350005582233</v>
      </c>
      <c r="G152" s="11">
        <f t="shared" si="34"/>
        <v>0.67455947136563221</v>
      </c>
      <c r="H152" s="11">
        <f t="shared" si="34"/>
        <v>0.37343560758982264</v>
      </c>
      <c r="I152" s="11">
        <f t="shared" si="34"/>
        <v>0.93400704333179707</v>
      </c>
      <c r="J152" s="11">
        <f t="shared" si="34"/>
        <v>3.7738931547132815</v>
      </c>
      <c r="K152" s="11">
        <f t="shared" si="34"/>
        <v>1.8474597428535855</v>
      </c>
      <c r="L152" s="11">
        <f t="shared" si="34"/>
        <v>0.87449775466792445</v>
      </c>
      <c r="N152" s="15">
        <f>B152*'Table Q8'!B40</f>
        <v>0.47429624920533475</v>
      </c>
      <c r="O152" s="15">
        <f>C152*'Table Q8'!C40</f>
        <v>-0.51541669803509327</v>
      </c>
      <c r="P152" s="15">
        <f>D152*'Table Q8'!D40</f>
        <v>0.6590657758322791</v>
      </c>
      <c r="Q152" s="15">
        <f>E152*'Table Q8'!E40</f>
        <v>0.35922821024616886</v>
      </c>
      <c r="R152" s="15">
        <f>F152*'Table Q8'!F40</f>
        <v>1.9724572959696334</v>
      </c>
      <c r="S152" s="15">
        <f>G152*'Table Q8'!G40</f>
        <v>0.42578193832598704</v>
      </c>
      <c r="T152" s="15">
        <f>H152*'Table Q8'!H40</f>
        <v>0.23190351231327985</v>
      </c>
      <c r="U152" s="15">
        <f>I152*'Table Q8'!I40</f>
        <v>0.58310059715204088</v>
      </c>
      <c r="V152" s="15">
        <f>J152*'Table Q8'!J40</f>
        <v>2.6975788269890537</v>
      </c>
      <c r="W152" s="15">
        <f>K152*'Table Q8'!K40</f>
        <v>1.380421919860199</v>
      </c>
      <c r="X152" s="15">
        <f>L152*'Table Q8'!L40</f>
        <v>0.56693689435121541</v>
      </c>
    </row>
    <row r="153" spans="1:24" x14ac:dyDescent="0.2">
      <c r="A153" s="13" t="str">
        <f t="shared" si="1"/>
        <v>2002 Q4</v>
      </c>
      <c r="B153" s="11">
        <f t="shared" ref="B153:L153" si="35">(B41/B40-1)*100</f>
        <v>-4.4336205819907608</v>
      </c>
      <c r="C153" s="11">
        <f t="shared" si="35"/>
        <v>-1.0314751611679829</v>
      </c>
      <c r="D153" s="11">
        <f t="shared" si="35"/>
        <v>0.34223134839150848</v>
      </c>
      <c r="E153" s="11">
        <f t="shared" si="35"/>
        <v>0.63975292300904041</v>
      </c>
      <c r="F153" s="11">
        <f t="shared" si="35"/>
        <v>1.2108650594523818</v>
      </c>
      <c r="G153" s="11">
        <f t="shared" si="35"/>
        <v>-1.0255709011349645</v>
      </c>
      <c r="H153" s="11">
        <f t="shared" si="35"/>
        <v>-0.97536450477626602</v>
      </c>
      <c r="I153" s="11">
        <f t="shared" si="35"/>
        <v>0.24271844660193054</v>
      </c>
      <c r="J153" s="11">
        <f t="shared" si="35"/>
        <v>-2.3457178841309823</v>
      </c>
      <c r="K153" s="11">
        <f t="shared" si="35"/>
        <v>-1.3727172447603908</v>
      </c>
      <c r="L153" s="11">
        <f t="shared" si="35"/>
        <v>-0.31630740393626677</v>
      </c>
      <c r="N153" s="15">
        <f>B153*'Table Q8'!B41</f>
        <v>-1.1522979892593987</v>
      </c>
      <c r="O153" s="15">
        <f>C153*'Table Q8'!C41</f>
        <v>-0.7115115661736745</v>
      </c>
      <c r="P153" s="15">
        <f>D153*'Table Q8'!D41</f>
        <v>0.22676249144421351</v>
      </c>
      <c r="Q153" s="15">
        <f>E153*'Table Q8'!E41</f>
        <v>0.43048974189278333</v>
      </c>
      <c r="R153" s="15">
        <f>F153*'Table Q8'!F41</f>
        <v>1.0191851205410698</v>
      </c>
      <c r="S153" s="15">
        <f>G153*'Table Q8'!G41</f>
        <v>-0.64569943935457375</v>
      </c>
      <c r="T153" s="15">
        <f>H153*'Table Q8'!H41</f>
        <v>-0.59224132730014867</v>
      </c>
      <c r="U153" s="15">
        <f>I153*'Table Q8'!I41</f>
        <v>0.14946601941746882</v>
      </c>
      <c r="V153" s="15">
        <f>J153*'Table Q8'!J41</f>
        <v>-1.6656942695214103</v>
      </c>
      <c r="W153" s="15">
        <f>K153*'Table Q8'!K41</f>
        <v>-1.0123789680107882</v>
      </c>
      <c r="X153" s="15">
        <f>L153*'Table Q8'!L41</f>
        <v>-0.20297446110590239</v>
      </c>
    </row>
    <row r="154" spans="1:24" x14ac:dyDescent="0.2">
      <c r="A154" s="13" t="str">
        <f t="shared" si="1"/>
        <v>2003 Q1</v>
      </c>
      <c r="B154" s="11">
        <f t="shared" ref="B154:L154" si="36">(B42/B41-1)*100</f>
        <v>0.82331416623107057</v>
      </c>
      <c r="C154" s="11">
        <f t="shared" si="36"/>
        <v>-2.6438807571461442</v>
      </c>
      <c r="D154" s="11">
        <f t="shared" si="36"/>
        <v>-0.19326966803090428</v>
      </c>
      <c r="E154" s="11">
        <f t="shared" si="36"/>
        <v>-5.4800526085052592E-2</v>
      </c>
      <c r="F154" s="11">
        <f t="shared" si="36"/>
        <v>0.15089458935115818</v>
      </c>
      <c r="G154" s="11">
        <f t="shared" si="36"/>
        <v>0.64935064935065512</v>
      </c>
      <c r="H154" s="11">
        <f t="shared" si="36"/>
        <v>0.46709991876523471</v>
      </c>
      <c r="I154" s="11">
        <f t="shared" si="36"/>
        <v>0.69612590799033036</v>
      </c>
      <c r="J154" s="11">
        <f t="shared" si="36"/>
        <v>0.80606158310494447</v>
      </c>
      <c r="K154" s="11">
        <f t="shared" si="36"/>
        <v>-0.70833851124642022</v>
      </c>
      <c r="L154" s="11">
        <f t="shared" si="36"/>
        <v>-0.23504524620989731</v>
      </c>
      <c r="N154" s="15">
        <f>B154*'Table Q8'!B42</f>
        <v>0.21118008363826959</v>
      </c>
      <c r="O154" s="15">
        <f>C154*'Table Q8'!C42</f>
        <v>-1.8168748563108303</v>
      </c>
      <c r="P154" s="15">
        <f>D154*'Table Q8'!D42</f>
        <v>-0.12823442473850499</v>
      </c>
      <c r="Q154" s="15">
        <f>E154*'Table Q8'!E42</f>
        <v>-3.6973914949584984E-2</v>
      </c>
      <c r="R154" s="15">
        <f>F154*'Table Q8'!F42</f>
        <v>0.12705324423367517</v>
      </c>
      <c r="S154" s="15">
        <f>G154*'Table Q8'!G42</f>
        <v>0.40779220779221143</v>
      </c>
      <c r="T154" s="15">
        <f>H154*'Table Q8'!H42</f>
        <v>0.27600934199837718</v>
      </c>
      <c r="U154" s="15">
        <f>I154*'Table Q8'!I42</f>
        <v>0.42853510895884739</v>
      </c>
      <c r="V154" s="15">
        <f>J154*'Table Q8'!J42</f>
        <v>0.56956311462195375</v>
      </c>
      <c r="W154" s="15">
        <f>K154*'Table Q8'!K42</f>
        <v>-0.51765378401888396</v>
      </c>
      <c r="X154" s="15">
        <f>L154*'Table Q8'!L42</f>
        <v>-0.15035844400047133</v>
      </c>
    </row>
    <row r="155" spans="1:24" x14ac:dyDescent="0.2">
      <c r="A155" s="13" t="str">
        <f t="shared" si="1"/>
        <v>2003 Q2</v>
      </c>
      <c r="B155" s="11">
        <f t="shared" ref="B155:L155" si="37">(B43/B42-1)*100</f>
        <v>2.384964355152297</v>
      </c>
      <c r="C155" s="11">
        <f t="shared" si="37"/>
        <v>-1.2279596977329943</v>
      </c>
      <c r="D155" s="11">
        <f t="shared" si="37"/>
        <v>0.7290124159927025</v>
      </c>
      <c r="E155" s="11">
        <f t="shared" si="37"/>
        <v>0.15352560587784669</v>
      </c>
      <c r="F155" s="11">
        <f t="shared" si="37"/>
        <v>-1.0654326302195427</v>
      </c>
      <c r="G155" s="11">
        <f t="shared" si="37"/>
        <v>0.54907343857242275</v>
      </c>
      <c r="H155" s="11">
        <f t="shared" si="37"/>
        <v>-0.14149989892864312</v>
      </c>
      <c r="I155" s="11">
        <f t="shared" si="37"/>
        <v>1.2924556657649466</v>
      </c>
      <c r="J155" s="11">
        <f t="shared" si="37"/>
        <v>3.9501039501039559</v>
      </c>
      <c r="K155" s="11">
        <f t="shared" si="37"/>
        <v>0.28785982478096717</v>
      </c>
      <c r="L155" s="11">
        <f t="shared" si="37"/>
        <v>0.44763811991990199</v>
      </c>
      <c r="N155" s="15">
        <f>B155*'Table Q8'!B43</f>
        <v>0.60315748541801595</v>
      </c>
      <c r="O155" s="15">
        <f>C155*'Table Q8'!C43</f>
        <v>-0.83906486146095505</v>
      </c>
      <c r="P155" s="15">
        <f>D155*'Table Q8'!D43</f>
        <v>0.48202300945437487</v>
      </c>
      <c r="Q155" s="15">
        <f>E155*'Table Q8'!E43</f>
        <v>0.10362978396754652</v>
      </c>
      <c r="R155" s="15">
        <f>F155*'Table Q8'!F43</f>
        <v>-0.89368489022815245</v>
      </c>
      <c r="S155" s="15">
        <f>G155*'Table Q8'!G43</f>
        <v>0.34179821551133321</v>
      </c>
      <c r="T155" s="15">
        <f>H155*'Table Q8'!H43</f>
        <v>-8.19567414594701E-2</v>
      </c>
      <c r="U155" s="15">
        <f>I155*'Table Q8'!I43</f>
        <v>0.79072437631499437</v>
      </c>
      <c r="V155" s="15">
        <f>J155*'Table Q8'!J43</f>
        <v>2.7836382536382578</v>
      </c>
      <c r="W155" s="15">
        <f>K155*'Table Q8'!K43</f>
        <v>0.2070575719649497</v>
      </c>
      <c r="X155" s="15">
        <f>L155*'Table Q8'!L43</f>
        <v>0.28451878902108974</v>
      </c>
    </row>
    <row r="156" spans="1:24" x14ac:dyDescent="0.2">
      <c r="A156" s="13" t="str">
        <f t="shared" si="1"/>
        <v>2003 Q3</v>
      </c>
      <c r="B156" s="11">
        <f t="shared" ref="B156:L156" si="38">(B44/B43-1)*100</f>
        <v>1.3039625269021471</v>
      </c>
      <c r="C156" s="11">
        <f t="shared" si="38"/>
        <v>-1.5859101051960534</v>
      </c>
      <c r="D156" s="11">
        <f t="shared" si="38"/>
        <v>0.61065249349767647</v>
      </c>
      <c r="E156" s="11">
        <f t="shared" si="38"/>
        <v>0.91974159640864084</v>
      </c>
      <c r="F156" s="11">
        <f t="shared" si="38"/>
        <v>-1.8492331121505501</v>
      </c>
      <c r="G156" s="11">
        <f t="shared" si="38"/>
        <v>0.80546075085323743</v>
      </c>
      <c r="H156" s="11">
        <f t="shared" si="38"/>
        <v>-0.64777327935222617</v>
      </c>
      <c r="I156" s="11">
        <f t="shared" si="38"/>
        <v>0.23738872403560318</v>
      </c>
      <c r="J156" s="11">
        <f t="shared" si="38"/>
        <v>2.4000000000000021</v>
      </c>
      <c r="K156" s="11">
        <f t="shared" si="38"/>
        <v>0.77374266816423454</v>
      </c>
      <c r="L156" s="11">
        <f t="shared" si="38"/>
        <v>0.21109417145539489</v>
      </c>
      <c r="N156" s="15">
        <f>B156*'Table Q8'!B44</f>
        <v>0.32233953665021076</v>
      </c>
      <c r="O156" s="15">
        <f>C156*'Table Q8'!C44</f>
        <v>-1.0807977366911103</v>
      </c>
      <c r="P156" s="15">
        <f>D156*'Table Q8'!D44</f>
        <v>0.40303064570846647</v>
      </c>
      <c r="Q156" s="15">
        <f>E156*'Table Q8'!E44</f>
        <v>0.6223891382897272</v>
      </c>
      <c r="R156" s="15">
        <f>F156*'Table Q8'!F44</f>
        <v>-1.5466985750027202</v>
      </c>
      <c r="S156" s="15">
        <f>G156*'Table Q8'!G44</f>
        <v>0.49962730375426312</v>
      </c>
      <c r="T156" s="15">
        <f>H156*'Table Q8'!H44</f>
        <v>-0.36961943319838025</v>
      </c>
      <c r="U156" s="15">
        <f>I156*'Table Q8'!I44</f>
        <v>0.14525816023738558</v>
      </c>
      <c r="V156" s="15">
        <f>J156*'Table Q8'!J44</f>
        <v>1.6946400000000015</v>
      </c>
      <c r="W156" s="15">
        <f>K156*'Table Q8'!K44</f>
        <v>0.54897042306252442</v>
      </c>
      <c r="X156" s="15">
        <f>L156*'Table Q8'!L44</f>
        <v>0.13379148586842929</v>
      </c>
    </row>
    <row r="157" spans="1:24" x14ac:dyDescent="0.2">
      <c r="A157" s="13" t="str">
        <f t="shared" si="1"/>
        <v>2003 Q4</v>
      </c>
      <c r="B157" s="11">
        <f t="shared" ref="B157:L157" si="39">(B45/B44-1)*100</f>
        <v>-0.362409397650576</v>
      </c>
      <c r="C157" s="11">
        <f t="shared" si="39"/>
        <v>-0.86646692039841211</v>
      </c>
      <c r="D157" s="11">
        <f t="shared" si="39"/>
        <v>3.3719231201523314E-2</v>
      </c>
      <c r="E157" s="11">
        <f t="shared" si="39"/>
        <v>-3.2548551589450803E-2</v>
      </c>
      <c r="F157" s="11">
        <f t="shared" si="39"/>
        <v>-1.9616535520337042</v>
      </c>
      <c r="G157" s="11">
        <f t="shared" si="39"/>
        <v>-2.1126760563380365</v>
      </c>
      <c r="H157" s="11">
        <f t="shared" si="39"/>
        <v>-0.29543602281987269</v>
      </c>
      <c r="I157" s="11">
        <f t="shared" si="39"/>
        <v>-0.57726465364120738</v>
      </c>
      <c r="J157" s="11">
        <f t="shared" si="39"/>
        <v>-6.0246394230769269</v>
      </c>
      <c r="K157" s="11">
        <f t="shared" si="39"/>
        <v>1.3126934984520222</v>
      </c>
      <c r="L157" s="11">
        <f t="shared" si="39"/>
        <v>-0.866003510825053</v>
      </c>
      <c r="N157" s="15">
        <f>B157*'Table Q8'!B45</f>
        <v>-8.8246688327915254E-2</v>
      </c>
      <c r="O157" s="15">
        <f>C157*'Table Q8'!C45</f>
        <v>-0.58971738602315926</v>
      </c>
      <c r="P157" s="15">
        <f>D157*'Table Q8'!D45</f>
        <v>2.2322131055408437E-2</v>
      </c>
      <c r="Q157" s="15">
        <f>E157*'Table Q8'!E45</f>
        <v>-2.214928935662127E-2</v>
      </c>
      <c r="R157" s="15">
        <f>F157*'Table Q8'!F45</f>
        <v>-1.6383730466585498</v>
      </c>
      <c r="S157" s="15">
        <f>G157*'Table Q8'!G45</f>
        <v>-1.3113380281690192</v>
      </c>
      <c r="T157" s="15">
        <f>H157*'Table Q8'!H45</f>
        <v>-0.16706907090463802</v>
      </c>
      <c r="U157" s="15">
        <f>I157*'Table Q8'!I45</f>
        <v>-0.35553730017761964</v>
      </c>
      <c r="V157" s="15">
        <f>J157*'Table Q8'!J45</f>
        <v>-4.259420072115387</v>
      </c>
      <c r="W157" s="15">
        <f>K157*'Table Q8'!K45</f>
        <v>0.92426749226006877</v>
      </c>
      <c r="X157" s="15">
        <f>L157*'Table Q8'!L45</f>
        <v>-0.54939262726741356</v>
      </c>
    </row>
    <row r="158" spans="1:24" x14ac:dyDescent="0.2">
      <c r="A158" s="13" t="str">
        <f t="shared" si="1"/>
        <v>2004 Q1</v>
      </c>
      <c r="B158" s="11">
        <f t="shared" ref="B158:L158" si="40">(B46/B45-1)*100</f>
        <v>-3.3864291985450934</v>
      </c>
      <c r="C158" s="11">
        <f t="shared" si="40"/>
        <v>-1.0945923868648899</v>
      </c>
      <c r="D158" s="11">
        <f t="shared" si="40"/>
        <v>2.157303370786523</v>
      </c>
      <c r="E158" s="11">
        <f t="shared" si="40"/>
        <v>0.41241588886475888</v>
      </c>
      <c r="F158" s="11">
        <f t="shared" si="40"/>
        <v>-3.5270178611801817</v>
      </c>
      <c r="G158" s="11">
        <f t="shared" si="40"/>
        <v>-1.3143331488655319</v>
      </c>
      <c r="H158" s="11">
        <f t="shared" si="40"/>
        <v>-0.21457034842138345</v>
      </c>
      <c r="I158" s="11">
        <f t="shared" si="40"/>
        <v>1.9949382164656804</v>
      </c>
      <c r="J158" s="11">
        <f t="shared" si="40"/>
        <v>2.3341326938449258</v>
      </c>
      <c r="K158" s="11">
        <f t="shared" si="40"/>
        <v>3.6670333700028479E-2</v>
      </c>
      <c r="L158" s="11">
        <f t="shared" si="40"/>
        <v>0.25970959745014177</v>
      </c>
      <c r="N158" s="15">
        <f>B158*'Table Q8'!B46</f>
        <v>-0.82120908064718512</v>
      </c>
      <c r="O158" s="15">
        <f>C158*'Table Q8'!C46</f>
        <v>-0.74191471981702228</v>
      </c>
      <c r="P158" s="15">
        <f>D158*'Table Q8'!D46</f>
        <v>1.4195056179775323</v>
      </c>
      <c r="Q158" s="15">
        <f>E158*'Table Q8'!E46</f>
        <v>0.28122639461687904</v>
      </c>
      <c r="R158" s="15">
        <f>F158*'Table Q8'!F46</f>
        <v>-2.9415328962242713</v>
      </c>
      <c r="S158" s="15">
        <f>G158*'Table Q8'!G46</f>
        <v>-0.81133785279469273</v>
      </c>
      <c r="T158" s="15">
        <f>H158*'Table Q8'!H46</f>
        <v>-0.1203095943598697</v>
      </c>
      <c r="U158" s="15">
        <f>I158*'Table Q8'!I46</f>
        <v>1.2260890278398073</v>
      </c>
      <c r="V158" s="15">
        <f>J158*'Table Q8'!J46</f>
        <v>1.6415955235811364</v>
      </c>
      <c r="W158" s="15">
        <f>K158*'Table Q8'!K46</f>
        <v>2.5397873120639725E-2</v>
      </c>
      <c r="X158" s="15">
        <f>L158*'Table Q8'!L46</f>
        <v>0.16411049462874458</v>
      </c>
    </row>
    <row r="159" spans="1:24" x14ac:dyDescent="0.2">
      <c r="A159" s="13" t="str">
        <f t="shared" si="1"/>
        <v>2004 Q2</v>
      </c>
      <c r="B159" s="11">
        <f t="shared" ref="B159:L159" si="41">(B47/B46-1)*100</f>
        <v>2.0251849928599297</v>
      </c>
      <c r="C159" s="11">
        <f t="shared" si="41"/>
        <v>-0.73505120581434102</v>
      </c>
      <c r="D159" s="11">
        <f t="shared" si="41"/>
        <v>-0.28596568411791701</v>
      </c>
      <c r="E159" s="11">
        <f t="shared" si="41"/>
        <v>0.85386943363596757</v>
      </c>
      <c r="F159" s="11">
        <f t="shared" si="41"/>
        <v>-0.17576751816265057</v>
      </c>
      <c r="G159" s="11">
        <f t="shared" si="41"/>
        <v>-0.72900602831907912</v>
      </c>
      <c r="H159" s="11">
        <f t="shared" si="41"/>
        <v>-2.713495801761201</v>
      </c>
      <c r="I159" s="11">
        <f t="shared" si="41"/>
        <v>-0.35031382279960832</v>
      </c>
      <c r="J159" s="11">
        <f t="shared" si="41"/>
        <v>0.24996094360256738</v>
      </c>
      <c r="K159" s="11">
        <f t="shared" si="41"/>
        <v>-0.58651026392961825</v>
      </c>
      <c r="L159" s="11">
        <f t="shared" si="41"/>
        <v>-0.11774402449076238</v>
      </c>
      <c r="N159" s="15">
        <f>B159*'Table Q8'!B47</f>
        <v>0.48523432428923918</v>
      </c>
      <c r="O159" s="15">
        <f>C159*'Table Q8'!C47</f>
        <v>-0.49682111000991308</v>
      </c>
      <c r="P159" s="15">
        <f>D159*'Table Q8'!D47</f>
        <v>-0.18662120545535263</v>
      </c>
      <c r="Q159" s="15">
        <f>E159*'Table Q8'!E47</f>
        <v>0.58532749675745577</v>
      </c>
      <c r="R159" s="15">
        <f>F159*'Table Q8'!F47</f>
        <v>-0.1463791891258554</v>
      </c>
      <c r="S159" s="15">
        <f>G159*'Table Q8'!G47</f>
        <v>-0.44841160801906554</v>
      </c>
      <c r="T159" s="15">
        <f>H159*'Table Q8'!H47</f>
        <v>-1.5097890640999323</v>
      </c>
      <c r="U159" s="15">
        <f>I159*'Table Q8'!I47</f>
        <v>-0.2178601663990764</v>
      </c>
      <c r="V159" s="15">
        <f>J159*'Table Q8'!J47</f>
        <v>0.17504764880487794</v>
      </c>
      <c r="W159" s="15">
        <f>K159*'Table Q8'!K47</f>
        <v>-0.40475073313782955</v>
      </c>
      <c r="X159" s="15">
        <f>L159*'Table Q8'!L47</f>
        <v>-7.4402449075712751E-2</v>
      </c>
    </row>
    <row r="160" spans="1:24" x14ac:dyDescent="0.2">
      <c r="A160" s="13" t="str">
        <f t="shared" si="1"/>
        <v>2004 Q3</v>
      </c>
      <c r="B160" s="11">
        <f t="shared" ref="B160:L160" si="42">(B48/B47-1)*100</f>
        <v>1.2597022521949386</v>
      </c>
      <c r="C160" s="11">
        <f t="shared" si="42"/>
        <v>-0.45760878608869238</v>
      </c>
      <c r="D160" s="11">
        <f t="shared" si="42"/>
        <v>-1.3346569600705904</v>
      </c>
      <c r="E160" s="11">
        <f t="shared" si="42"/>
        <v>-0.93237595113064842</v>
      </c>
      <c r="F160" s="11">
        <f t="shared" si="42"/>
        <v>1.0095081582345289</v>
      </c>
      <c r="G160" s="11">
        <f t="shared" si="42"/>
        <v>5.6489196441167344E-2</v>
      </c>
      <c r="H160" s="11">
        <f t="shared" si="42"/>
        <v>-0.31575623618567139</v>
      </c>
      <c r="I160" s="11">
        <f t="shared" si="42"/>
        <v>1.6405448952687918</v>
      </c>
      <c r="J160" s="11">
        <f t="shared" si="42"/>
        <v>2.1037868162692819</v>
      </c>
      <c r="K160" s="11">
        <f t="shared" si="42"/>
        <v>2.5442477876106206</v>
      </c>
      <c r="L160" s="11">
        <f t="shared" si="42"/>
        <v>0.21218908405045145</v>
      </c>
      <c r="N160" s="15">
        <f>B160*'Table Q8'!B48</f>
        <v>0.30308436187810223</v>
      </c>
      <c r="O160" s="15">
        <f>C160*'Table Q8'!C48</f>
        <v>-0.30916049588152056</v>
      </c>
      <c r="P160" s="15">
        <f>D160*'Table Q8'!D48</f>
        <v>-0.86592543569379909</v>
      </c>
      <c r="Q160" s="15">
        <f>E160*'Table Q8'!E48</f>
        <v>-0.6444582574215042</v>
      </c>
      <c r="R160" s="15">
        <f>F160*'Table Q8'!F48</f>
        <v>0.84142504988847988</v>
      </c>
      <c r="S160" s="15">
        <f>G160*'Table Q8'!G48</f>
        <v>3.4673068775588518E-2</v>
      </c>
      <c r="T160" s="15">
        <f>H160*'Table Q8'!H48</f>
        <v>-0.17473950110515055</v>
      </c>
      <c r="U160" s="15">
        <f>I160*'Table Q8'!I48</f>
        <v>1.0345276109565003</v>
      </c>
      <c r="V160" s="15">
        <f>J160*'Table Q8'!J48</f>
        <v>1.4690743338008396</v>
      </c>
      <c r="W160" s="15">
        <f>K160*'Table Q8'!K48</f>
        <v>1.7534955752212398</v>
      </c>
      <c r="X160" s="15">
        <f>L160*'Table Q8'!L48</f>
        <v>0.13444300365436604</v>
      </c>
    </row>
    <row r="161" spans="1:24" x14ac:dyDescent="0.2">
      <c r="A161" s="13" t="str">
        <f t="shared" si="1"/>
        <v>2004 Q4</v>
      </c>
      <c r="B161" s="11">
        <f t="shared" ref="B161:L161" si="43">(B49/B48-1)*100</f>
        <v>-0.3518471977883908</v>
      </c>
      <c r="C161" s="11">
        <f t="shared" si="43"/>
        <v>-0.22567703109327431</v>
      </c>
      <c r="D161" s="11">
        <f t="shared" si="43"/>
        <v>2.001117942984898</v>
      </c>
      <c r="E161" s="11">
        <f t="shared" si="43"/>
        <v>1.3089571614020024</v>
      </c>
      <c r="F161" s="11">
        <f t="shared" si="43"/>
        <v>0.89482858803020537</v>
      </c>
      <c r="G161" s="11">
        <f t="shared" si="43"/>
        <v>2.159491884262521</v>
      </c>
      <c r="H161" s="11">
        <f t="shared" si="43"/>
        <v>1.5415478830113072</v>
      </c>
      <c r="I161" s="11">
        <f t="shared" si="43"/>
        <v>2.2481625594466204</v>
      </c>
      <c r="J161" s="11">
        <f t="shared" si="43"/>
        <v>0</v>
      </c>
      <c r="K161" s="11">
        <f t="shared" si="43"/>
        <v>-3.0085101282512294</v>
      </c>
      <c r="L161" s="11">
        <f t="shared" si="43"/>
        <v>0.98811904481823642</v>
      </c>
      <c r="N161" s="15">
        <f>B161*'Table Q8'!B49</f>
        <v>-8.5709977381252009E-2</v>
      </c>
      <c r="O161" s="15">
        <f>C161*'Table Q8'!C49</f>
        <v>-0.15255767301905343</v>
      </c>
      <c r="P161" s="15">
        <f>D161*'Table Q8'!D49</f>
        <v>1.2927221911682441</v>
      </c>
      <c r="Q161" s="15">
        <f>E161*'Table Q8'!E49</f>
        <v>0.91195045434877497</v>
      </c>
      <c r="R161" s="15">
        <f>F161*'Table Q8'!F49</f>
        <v>0.7463765252759943</v>
      </c>
      <c r="S161" s="15">
        <f>G161*'Table Q8'!G49</f>
        <v>1.3246323218066303</v>
      </c>
      <c r="T161" s="15">
        <f>H161*'Table Q8'!H49</f>
        <v>0.84939288353923037</v>
      </c>
      <c r="U161" s="15">
        <f>I161*'Table Q8'!I49</f>
        <v>1.4318547341115526</v>
      </c>
      <c r="V161" s="15">
        <f>J161*'Table Q8'!J49</f>
        <v>0</v>
      </c>
      <c r="W161" s="15">
        <f>K161*'Table Q8'!K49</f>
        <v>-2.0635370969675182</v>
      </c>
      <c r="X161" s="15">
        <f>L161*'Table Q8'!L49</f>
        <v>0.62765321726854373</v>
      </c>
    </row>
    <row r="162" spans="1:24" x14ac:dyDescent="0.2">
      <c r="A162" s="13" t="str">
        <f t="shared" si="1"/>
        <v>2005 Q1</v>
      </c>
      <c r="B162" s="11">
        <f t="shared" ref="B162:L162" si="44">(B50/B49-1)*100</f>
        <v>5.2585119798234548</v>
      </c>
      <c r="C162" s="11">
        <f t="shared" si="44"/>
        <v>-1.8178771885733469</v>
      </c>
      <c r="D162" s="11">
        <f t="shared" si="44"/>
        <v>0.63568610258657454</v>
      </c>
      <c r="E162" s="11">
        <f t="shared" si="44"/>
        <v>-0.65136145221569297</v>
      </c>
      <c r="F162" s="11">
        <f t="shared" si="44"/>
        <v>-0.76019350380096551</v>
      </c>
      <c r="G162" s="11">
        <f t="shared" si="44"/>
        <v>1.008565902182923</v>
      </c>
      <c r="H162" s="11">
        <f t="shared" si="44"/>
        <v>1.0294270562545504</v>
      </c>
      <c r="I162" s="11">
        <f t="shared" si="44"/>
        <v>0.70472163495418627</v>
      </c>
      <c r="J162" s="11">
        <f t="shared" si="44"/>
        <v>1.9536019536019467</v>
      </c>
      <c r="K162" s="11">
        <f t="shared" si="44"/>
        <v>0.865051903114189</v>
      </c>
      <c r="L162" s="11">
        <f t="shared" si="44"/>
        <v>0.13977868375072422</v>
      </c>
      <c r="N162" s="15">
        <f>B162*'Table Q8'!B50</f>
        <v>1.2646721311475408</v>
      </c>
      <c r="O162" s="15">
        <f>C162*'Table Q8'!C50</f>
        <v>-1.2259763759738651</v>
      </c>
      <c r="P162" s="15">
        <f>D162*'Table Q8'!D50</f>
        <v>0.4086825953529088</v>
      </c>
      <c r="Q162" s="15">
        <f>E162*'Table Q8'!E50</f>
        <v>-0.45556219967965567</v>
      </c>
      <c r="R162" s="15">
        <f>F162*'Table Q8'!F50</f>
        <v>-0.63278507256392369</v>
      </c>
      <c r="S162" s="15">
        <f>G162*'Table Q8'!G50</f>
        <v>0.61774661508704032</v>
      </c>
      <c r="T162" s="15">
        <f>H162*'Table Q8'!H50</f>
        <v>0.57215555786627914</v>
      </c>
      <c r="U162" s="15">
        <f>I162*'Table Q8'!I50</f>
        <v>0.45186751233262423</v>
      </c>
      <c r="V162" s="15">
        <f>J162*'Table Q8'!J50</f>
        <v>1.3681074481074433</v>
      </c>
      <c r="W162" s="15">
        <f>K162*'Table Q8'!K50</f>
        <v>0.59351211072664511</v>
      </c>
      <c r="X162" s="15">
        <f>L162*'Table Q8'!L50</f>
        <v>8.8829353523585231E-2</v>
      </c>
    </row>
    <row r="163" spans="1:24" x14ac:dyDescent="0.2">
      <c r="A163" s="13" t="str">
        <f t="shared" si="1"/>
        <v>2005 Q2</v>
      </c>
      <c r="B163" s="11">
        <f t="shared" ref="B163:L163" si="45">(B51/B50-1)*100</f>
        <v>-3.9415358811549006</v>
      </c>
      <c r="C163" s="11">
        <f t="shared" si="45"/>
        <v>-1.3139931740614341</v>
      </c>
      <c r="D163" s="11">
        <f t="shared" si="45"/>
        <v>0.22870834240906746</v>
      </c>
      <c r="E163" s="11">
        <f t="shared" si="45"/>
        <v>-1.3435081685296613</v>
      </c>
      <c r="F163" s="11">
        <f t="shared" si="45"/>
        <v>0.4410399257195996</v>
      </c>
      <c r="G163" s="11">
        <f t="shared" si="45"/>
        <v>1.3814799617015483</v>
      </c>
      <c r="H163" s="11">
        <f t="shared" si="45"/>
        <v>1.1527377521613813</v>
      </c>
      <c r="I163" s="11">
        <f t="shared" si="45"/>
        <v>0.92372288313504747</v>
      </c>
      <c r="J163" s="11">
        <f t="shared" si="45"/>
        <v>3.038922155688617</v>
      </c>
      <c r="K163" s="11">
        <f t="shared" si="45"/>
        <v>0.28179367802008137</v>
      </c>
      <c r="L163" s="11">
        <f t="shared" si="45"/>
        <v>-9.3055717110612779E-2</v>
      </c>
      <c r="N163" s="15">
        <f>B163*'Table Q8'!B51</f>
        <v>-0.94872768659398454</v>
      </c>
      <c r="O163" s="15">
        <f>C163*'Table Q8'!C51</f>
        <v>-0.88300341296928375</v>
      </c>
      <c r="P163" s="15">
        <f>D163*'Table Q8'!D51</f>
        <v>0.14637333914180317</v>
      </c>
      <c r="Q163" s="15">
        <f>E163*'Table Q8'!E51</f>
        <v>-0.94112747205502778</v>
      </c>
      <c r="R163" s="15">
        <f>F163*'Table Q8'!F51</f>
        <v>0.36606313834726767</v>
      </c>
      <c r="S163" s="15">
        <f>G163*'Table Q8'!G51</f>
        <v>0.84394610860347585</v>
      </c>
      <c r="T163" s="15">
        <f>H163*'Table Q8'!H51</f>
        <v>0.62962536023054649</v>
      </c>
      <c r="U163" s="15">
        <f>I163*'Table Q8'!I51</f>
        <v>0.58813435969208472</v>
      </c>
      <c r="V163" s="15">
        <f>J163*'Table Q8'!J51</f>
        <v>2.1293727544910137</v>
      </c>
      <c r="W163" s="15">
        <f>K163*'Table Q8'!K51</f>
        <v>0.19218328840969551</v>
      </c>
      <c r="X163" s="15">
        <f>L163*'Table Q8'!L51</f>
        <v>-5.8811213213907275E-2</v>
      </c>
    </row>
    <row r="164" spans="1:24" x14ac:dyDescent="0.2">
      <c r="A164" s="13" t="str">
        <f t="shared" si="1"/>
        <v>2005 Q3</v>
      </c>
      <c r="B164" s="11">
        <f t="shared" ref="B164:L164" si="46">(B52/B51-1)*100</f>
        <v>-1.8333749064604832</v>
      </c>
      <c r="C164" s="11">
        <f t="shared" si="46"/>
        <v>-0.96835552481410181</v>
      </c>
      <c r="D164" s="11">
        <f t="shared" si="46"/>
        <v>1.2604585461262641</v>
      </c>
      <c r="E164" s="11">
        <f t="shared" si="46"/>
        <v>0.37041072012200527</v>
      </c>
      <c r="F164" s="11">
        <f t="shared" si="46"/>
        <v>0.50843540559277756</v>
      </c>
      <c r="G164" s="11">
        <f t="shared" si="46"/>
        <v>0.51268213707500454</v>
      </c>
      <c r="H164" s="11">
        <f t="shared" si="46"/>
        <v>0.21367521367521292</v>
      </c>
      <c r="I164" s="11">
        <f t="shared" si="46"/>
        <v>2.593260296768829</v>
      </c>
      <c r="J164" s="11">
        <f t="shared" si="46"/>
        <v>2.5279674560511278</v>
      </c>
      <c r="K164" s="11">
        <f t="shared" si="46"/>
        <v>0.26878436163713104</v>
      </c>
      <c r="L164" s="11">
        <f t="shared" si="46"/>
        <v>0.78006752823378545</v>
      </c>
      <c r="N164" s="15">
        <f>B164*'Table Q8'!B52</f>
        <v>-0.44496008979795926</v>
      </c>
      <c r="O164" s="15">
        <f>C164*'Table Q8'!C52</f>
        <v>-0.6520906104098162</v>
      </c>
      <c r="P164" s="15">
        <f>D164*'Table Q8'!D52</f>
        <v>0.81009670759535002</v>
      </c>
      <c r="Q164" s="15">
        <f>E164*'Table Q8'!E52</f>
        <v>0.26050985946180633</v>
      </c>
      <c r="R164" s="15">
        <f>F164*'Table Q8'!F52</f>
        <v>0.42128957707417547</v>
      </c>
      <c r="S164" s="15">
        <f>G164*'Table Q8'!G52</f>
        <v>0.31453049109551529</v>
      </c>
      <c r="T164" s="15">
        <f>H164*'Table Q8'!H52</f>
        <v>0.11553418803418762</v>
      </c>
      <c r="U164" s="15">
        <f>I164*'Table Q8'!I52</f>
        <v>1.6503508528636828</v>
      </c>
      <c r="V164" s="15">
        <f>J164*'Table Q8'!J52</f>
        <v>1.784239430480886</v>
      </c>
      <c r="W164" s="15">
        <f>K164*'Table Q8'!K52</f>
        <v>0.18290775809406767</v>
      </c>
      <c r="X164" s="15">
        <f>L164*'Table Q8'!L52</f>
        <v>0.49308068459657578</v>
      </c>
    </row>
    <row r="165" spans="1:24" x14ac:dyDescent="0.2">
      <c r="A165" s="13" t="str">
        <f t="shared" si="1"/>
        <v>2005 Q4</v>
      </c>
      <c r="B165" s="11">
        <f t="shared" ref="B165:L165" si="47">(B53/B52-1)*100</f>
        <v>3.2524456866980023</v>
      </c>
      <c r="C165" s="11">
        <f t="shared" si="47"/>
        <v>-2.1477213200628675</v>
      </c>
      <c r="D165" s="11">
        <f t="shared" si="47"/>
        <v>0.30046142289945621</v>
      </c>
      <c r="E165" s="11">
        <f t="shared" si="47"/>
        <v>-0.47758601975469439</v>
      </c>
      <c r="F165" s="11">
        <f t="shared" si="47"/>
        <v>0.43688204184868518</v>
      </c>
      <c r="G165" s="11">
        <f t="shared" si="47"/>
        <v>-0.32214765100671006</v>
      </c>
      <c r="H165" s="11">
        <f t="shared" si="47"/>
        <v>-1.3503909026297056</v>
      </c>
      <c r="I165" s="11">
        <f t="shared" si="47"/>
        <v>0.94620167612868844</v>
      </c>
      <c r="J165" s="11">
        <f t="shared" si="47"/>
        <v>-1.6295876434745504</v>
      </c>
      <c r="K165" s="11">
        <f t="shared" si="47"/>
        <v>1.3768734007554739</v>
      </c>
      <c r="L165" s="11">
        <f t="shared" si="47"/>
        <v>-0.21950092421441081</v>
      </c>
      <c r="N165" s="15">
        <f>B165*'Table Q8'!B53</f>
        <v>0.78676661161224681</v>
      </c>
      <c r="O165" s="15">
        <f>C165*'Table Q8'!C53</f>
        <v>-1.4402619172341589</v>
      </c>
      <c r="P165" s="15">
        <f>D165*'Table Q8'!D53</f>
        <v>0.19235540294023187</v>
      </c>
      <c r="Q165" s="15">
        <f>E165*'Table Q8'!E53</f>
        <v>-0.33526538586779542</v>
      </c>
      <c r="R165" s="15">
        <f>F165*'Table Q8'!F53</f>
        <v>0.36034030811679552</v>
      </c>
      <c r="S165" s="15">
        <f>G165*'Table Q8'!G53</f>
        <v>-0.19657449664429447</v>
      </c>
      <c r="T165" s="15">
        <f>H165*'Table Q8'!H53</f>
        <v>-0.71044065387348809</v>
      </c>
      <c r="U165" s="15">
        <f>I165*'Table Q8'!I53</f>
        <v>0.59866180048662121</v>
      </c>
      <c r="V165" s="15">
        <f>J165*'Table Q8'!J53</f>
        <v>-1.1535850928156341</v>
      </c>
      <c r="W165" s="15">
        <f>K165*'Table Q8'!K53</f>
        <v>0.93159254295115368</v>
      </c>
      <c r="X165" s="15">
        <f>L165*'Table Q8'!L53</f>
        <v>-0.13775878003696423</v>
      </c>
    </row>
    <row r="166" spans="1:24" x14ac:dyDescent="0.2">
      <c r="A166" s="13" t="str">
        <f t="shared" si="1"/>
        <v>2006 Q1</v>
      </c>
      <c r="B166" s="11">
        <f t="shared" ref="B166:L166" si="48">(B54/B53-1)*100</f>
        <v>0.63984250030761913</v>
      </c>
      <c r="C166" s="11">
        <f t="shared" si="48"/>
        <v>-0.35688793718771095</v>
      </c>
      <c r="D166" s="11">
        <f t="shared" si="48"/>
        <v>3.2095859634106993E-2</v>
      </c>
      <c r="E166" s="11">
        <f t="shared" si="48"/>
        <v>-0.51259679354346277</v>
      </c>
      <c r="F166" s="11">
        <f t="shared" si="48"/>
        <v>-0.42353479853480813</v>
      </c>
      <c r="G166" s="11">
        <f t="shared" si="48"/>
        <v>0.35012119579853618</v>
      </c>
      <c r="H166" s="11">
        <f t="shared" si="48"/>
        <v>-0.23672293124741284</v>
      </c>
      <c r="I166" s="11">
        <f t="shared" si="48"/>
        <v>0.93733261917512412</v>
      </c>
      <c r="J166" s="11">
        <f t="shared" si="48"/>
        <v>2.2904062229905042</v>
      </c>
      <c r="K166" s="11">
        <f t="shared" si="48"/>
        <v>1.8990384615384492</v>
      </c>
      <c r="L166" s="11">
        <f t="shared" si="48"/>
        <v>0.26629616765079245</v>
      </c>
      <c r="N166" s="15">
        <f>B166*'Table Q8'!B54</f>
        <v>0.15439399532422848</v>
      </c>
      <c r="O166" s="15">
        <f>C166*'Table Q8'!C54</f>
        <v>-0.23900785153461002</v>
      </c>
      <c r="P166" s="15">
        <f>D166*'Table Q8'!D54</f>
        <v>2.0547769337755296E-2</v>
      </c>
      <c r="Q166" s="15">
        <f>E166*'Table Q8'!E54</f>
        <v>-0.36117570073072386</v>
      </c>
      <c r="R166" s="15">
        <f>F166*'Table Q8'!F54</f>
        <v>-0.34911973443224237</v>
      </c>
      <c r="S166" s="15">
        <f>G166*'Table Q8'!G54</f>
        <v>0.21360894155668692</v>
      </c>
      <c r="T166" s="15">
        <f>H166*'Table Q8'!H54</f>
        <v>-0.12619699464799577</v>
      </c>
      <c r="U166" s="15">
        <f>I166*'Table Q8'!I54</f>
        <v>0.59286288162826595</v>
      </c>
      <c r="V166" s="15">
        <f>J166*'Table Q8'!J54</f>
        <v>1.6209204840103799</v>
      </c>
      <c r="W166" s="15">
        <f>K166*'Table Q8'!K54</f>
        <v>1.2846995192307609</v>
      </c>
      <c r="X166" s="15">
        <f>L166*'Table Q8'!L54</f>
        <v>0.16715410443440243</v>
      </c>
    </row>
    <row r="167" spans="1:24" x14ac:dyDescent="0.2">
      <c r="A167" s="13" t="str">
        <f t="shared" si="1"/>
        <v>2006 Q2</v>
      </c>
      <c r="B167" s="11">
        <f t="shared" ref="B167:L167" si="49">(B55/B54-1)*100</f>
        <v>-1.7361535640053827</v>
      </c>
      <c r="C167" s="11">
        <f t="shared" si="49"/>
        <v>-7.163323782236608E-2</v>
      </c>
      <c r="D167" s="11">
        <f t="shared" si="49"/>
        <v>-0.3101604278074932</v>
      </c>
      <c r="E167" s="11">
        <f t="shared" si="49"/>
        <v>-0.18636263977198642</v>
      </c>
      <c r="F167" s="11">
        <f t="shared" si="49"/>
        <v>1.5404069433268219</v>
      </c>
      <c r="G167" s="11">
        <f t="shared" si="49"/>
        <v>0.6843800322061222</v>
      </c>
      <c r="H167" s="11">
        <f t="shared" si="49"/>
        <v>-0.99040544722996948</v>
      </c>
      <c r="I167" s="11">
        <f t="shared" si="49"/>
        <v>0.19899177500664056</v>
      </c>
      <c r="J167" s="11">
        <f t="shared" si="49"/>
        <v>2.1687086325869576</v>
      </c>
      <c r="K167" s="11">
        <f t="shared" si="49"/>
        <v>1.840056617126673</v>
      </c>
      <c r="L167" s="11">
        <f t="shared" si="49"/>
        <v>0.23094688221709792</v>
      </c>
      <c r="N167" s="15">
        <f>B167*'Table Q8'!B55</f>
        <v>-0.41945470106370047</v>
      </c>
      <c r="O167" s="15">
        <f>C167*'Table Q8'!C55</f>
        <v>-4.8094555873936587E-2</v>
      </c>
      <c r="P167" s="15">
        <f>D167*'Table Q8'!D55</f>
        <v>-0.20023957219251759</v>
      </c>
      <c r="Q167" s="15">
        <f>E167*'Table Q8'!E55</f>
        <v>-0.13190747643061199</v>
      </c>
      <c r="R167" s="15">
        <f>F167*'Table Q8'!F55</f>
        <v>1.2757650304632739</v>
      </c>
      <c r="S167" s="15">
        <f>G167*'Table Q8'!G55</f>
        <v>0.41685587761674903</v>
      </c>
      <c r="T167" s="15">
        <f>H167*'Table Q8'!H55</f>
        <v>-0.53977096874033337</v>
      </c>
      <c r="U167" s="15">
        <f>I167*'Table Q8'!I55</f>
        <v>0.1267776598567307</v>
      </c>
      <c r="V167" s="15">
        <f>J167*'Table Q8'!J55</f>
        <v>1.5413012251795508</v>
      </c>
      <c r="W167" s="15">
        <f>K167*'Table Q8'!K55</f>
        <v>1.249398443029011</v>
      </c>
      <c r="X167" s="15">
        <f>L167*'Table Q8'!L55</f>
        <v>0.14572748267898877</v>
      </c>
    </row>
    <row r="168" spans="1:24" x14ac:dyDescent="0.2">
      <c r="A168" s="13" t="str">
        <f t="shared" si="1"/>
        <v>2006 Q3</v>
      </c>
      <c r="B168" s="11">
        <f t="shared" ref="B168:L168" si="50">(B56/B55-1)*100</f>
        <v>2.5755879059350395</v>
      </c>
      <c r="C168" s="11">
        <f t="shared" si="50"/>
        <v>-0.40322580645160144</v>
      </c>
      <c r="D168" s="11">
        <f t="shared" si="50"/>
        <v>0.63297929406715969</v>
      </c>
      <c r="E168" s="11">
        <f t="shared" si="50"/>
        <v>0.2086765513454214</v>
      </c>
      <c r="F168" s="11">
        <f t="shared" si="50"/>
        <v>-0.49813200498132204</v>
      </c>
      <c r="G168" s="11">
        <f t="shared" si="50"/>
        <v>0.83966413434626297</v>
      </c>
      <c r="H168" s="11">
        <f t="shared" si="50"/>
        <v>2.0527248098364037</v>
      </c>
      <c r="I168" s="11">
        <f t="shared" si="50"/>
        <v>-0.66198861379583862</v>
      </c>
      <c r="J168" s="11">
        <f t="shared" si="50"/>
        <v>0.89593383873192156</v>
      </c>
      <c r="K168" s="11">
        <f t="shared" si="50"/>
        <v>0.17373175816537412</v>
      </c>
      <c r="L168" s="11">
        <f t="shared" si="50"/>
        <v>0.19585253456222418</v>
      </c>
      <c r="N168" s="15">
        <f>B168*'Table Q8'!B56</f>
        <v>0.61582306830906797</v>
      </c>
      <c r="O168" s="15">
        <f>C168*'Table Q8'!C56</f>
        <v>-0.26943548387096011</v>
      </c>
      <c r="P168" s="15">
        <f>D168*'Table Q8'!D56</f>
        <v>0.40934770947323218</v>
      </c>
      <c r="Q168" s="15">
        <f>E168*'Table Q8'!E56</f>
        <v>0.14784733662823107</v>
      </c>
      <c r="R168" s="15">
        <f>F168*'Table Q8'!F56</f>
        <v>-0.4135491905354936</v>
      </c>
      <c r="S168" s="15">
        <f>G168*'Table Q8'!G56</f>
        <v>0.50572970811675411</v>
      </c>
      <c r="T168" s="15">
        <f>H168*'Table Q8'!H56</f>
        <v>1.1292039178910058</v>
      </c>
      <c r="U168" s="15">
        <f>I168*'Table Q8'!I56</f>
        <v>-0.42287832649278173</v>
      </c>
      <c r="V168" s="15">
        <f>J168*'Table Q8'!J56</f>
        <v>0.63638180565128388</v>
      </c>
      <c r="W168" s="15">
        <f>K168*'Table Q8'!K56</f>
        <v>0.11787699791520634</v>
      </c>
      <c r="X168" s="15">
        <f>L168*'Table Q8'!L56</f>
        <v>0.12342626728111368</v>
      </c>
    </row>
    <row r="169" spans="1:24" x14ac:dyDescent="0.2">
      <c r="A169" s="13" t="str">
        <f t="shared" si="1"/>
        <v>2006 Q4</v>
      </c>
      <c r="B169" s="11">
        <f t="shared" ref="B169:L169" si="51">(B57/B56-1)*100</f>
        <v>1.1038330907326532</v>
      </c>
      <c r="C169" s="11">
        <f t="shared" si="51"/>
        <v>0.29689608636978004</v>
      </c>
      <c r="D169" s="11">
        <f t="shared" si="51"/>
        <v>0.92750533049041906</v>
      </c>
      <c r="E169" s="11">
        <f t="shared" si="51"/>
        <v>0.64664620780359172</v>
      </c>
      <c r="F169" s="11">
        <f t="shared" si="51"/>
        <v>-0.92160655364660338</v>
      </c>
      <c r="G169" s="11">
        <f t="shared" si="51"/>
        <v>1.2159661644197683</v>
      </c>
      <c r="H169" s="11">
        <f t="shared" si="51"/>
        <v>0.30630998570553292</v>
      </c>
      <c r="I169" s="11">
        <f t="shared" si="51"/>
        <v>1.3727842196454842</v>
      </c>
      <c r="J169" s="11">
        <f t="shared" si="51"/>
        <v>-1.2978142076502719</v>
      </c>
      <c r="K169" s="11">
        <f t="shared" si="51"/>
        <v>-2.7402011793270842</v>
      </c>
      <c r="L169" s="11">
        <f t="shared" si="51"/>
        <v>0.37944118661608073</v>
      </c>
      <c r="N169" s="15">
        <f>B169*'Table Q8'!B57</f>
        <v>0.26801067442988818</v>
      </c>
      <c r="O169" s="15">
        <f>C169*'Table Q8'!C57</f>
        <v>0.20001889338732082</v>
      </c>
      <c r="P169" s="15">
        <f>D169*'Table Q8'!D57</f>
        <v>0.60872174840086202</v>
      </c>
      <c r="Q169" s="15">
        <f>E169*'Table Q8'!E57</f>
        <v>0.46390398947829675</v>
      </c>
      <c r="R169" s="15">
        <f>F169*'Table Q8'!F57</f>
        <v>-0.77166116736830104</v>
      </c>
      <c r="S169" s="15">
        <f>G169*'Table Q8'!G57</f>
        <v>0.73821305841924134</v>
      </c>
      <c r="T169" s="15">
        <f>H169*'Table Q8'!H57</f>
        <v>0.17484173984071819</v>
      </c>
      <c r="U169" s="15">
        <f>I169*'Table Q8'!I57</f>
        <v>0.89148607223777743</v>
      </c>
      <c r="V169" s="15">
        <f>J169*'Table Q8'!J57</f>
        <v>-0.93053278688524488</v>
      </c>
      <c r="W169" s="15">
        <f>K169*'Table Q8'!K57</f>
        <v>-1.8786819285466489</v>
      </c>
      <c r="X169" s="15">
        <f>L169*'Table Q8'!L57</f>
        <v>0.2424629182476756</v>
      </c>
    </row>
    <row r="170" spans="1:24" x14ac:dyDescent="0.2">
      <c r="A170" s="13" t="str">
        <f t="shared" si="1"/>
        <v>2007 Q1</v>
      </c>
      <c r="B170" s="11">
        <f t="shared" ref="B170:L170" si="52">(B58/B57-1)*100</f>
        <v>-5.5668866226754705</v>
      </c>
      <c r="C170" s="11">
        <f t="shared" si="52"/>
        <v>-0.62791532113384285</v>
      </c>
      <c r="D170" s="11">
        <f t="shared" si="52"/>
        <v>0.96123375937466893</v>
      </c>
      <c r="E170" s="11">
        <f t="shared" si="52"/>
        <v>0.21779374931940598</v>
      </c>
      <c r="F170" s="11">
        <f t="shared" si="52"/>
        <v>-0.84979329352319333</v>
      </c>
      <c r="G170" s="11">
        <f t="shared" si="52"/>
        <v>-0.86184382345259047</v>
      </c>
      <c r="H170" s="11">
        <f t="shared" si="52"/>
        <v>1.3538273615635088</v>
      </c>
      <c r="I170" s="11">
        <f t="shared" si="52"/>
        <v>1.6302918748356543</v>
      </c>
      <c r="J170" s="11">
        <f t="shared" si="52"/>
        <v>1.1903114186851305</v>
      </c>
      <c r="K170" s="11">
        <f t="shared" si="52"/>
        <v>0.63005230622918962</v>
      </c>
      <c r="L170" s="11">
        <f t="shared" si="52"/>
        <v>0.28636884306987298</v>
      </c>
      <c r="N170" s="15">
        <f>B170*'Table Q8'!B58</f>
        <v>-1.3510833833233367</v>
      </c>
      <c r="O170" s="15">
        <f>C170*'Table Q8'!C58</f>
        <v>-0.42264980265518964</v>
      </c>
      <c r="P170" s="15">
        <f>D170*'Table Q8'!D58</f>
        <v>0.62835850850322106</v>
      </c>
      <c r="Q170" s="15">
        <f>E170*'Table Q8'!E58</f>
        <v>0.15602744201242244</v>
      </c>
      <c r="R170" s="15">
        <f>F170*'Table Q8'!F58</f>
        <v>-0.71204180064308364</v>
      </c>
      <c r="S170" s="15">
        <f>G170*'Table Q8'!G58</f>
        <v>-0.51908853486549522</v>
      </c>
      <c r="T170" s="15">
        <f>H170*'Table Q8'!H58</f>
        <v>0.77669075732898496</v>
      </c>
      <c r="U170" s="15">
        <f>I170*'Table Q8'!I58</f>
        <v>1.0574073100184054</v>
      </c>
      <c r="V170" s="15">
        <f>J170*'Table Q8'!J58</f>
        <v>0.8539294117647126</v>
      </c>
      <c r="W170" s="15">
        <f>K170*'Table Q8'!K58</f>
        <v>0.43038873038515946</v>
      </c>
      <c r="X170" s="15">
        <f>L170*'Table Q8'!L58</f>
        <v>0.18258877434135098</v>
      </c>
    </row>
    <row r="171" spans="1:24" x14ac:dyDescent="0.2">
      <c r="A171" s="13" t="str">
        <f t="shared" si="1"/>
        <v>2007 Q2</v>
      </c>
      <c r="B171" s="11">
        <f t="shared" ref="B171:L171" si="53">(B59/B58-1)*100</f>
        <v>4.7135052725193916</v>
      </c>
      <c r="C171" s="11">
        <f t="shared" si="53"/>
        <v>-1.1012818198230745</v>
      </c>
      <c r="D171" s="11">
        <f t="shared" si="53"/>
        <v>2.1657250470809908</v>
      </c>
      <c r="E171" s="11">
        <f t="shared" si="53"/>
        <v>0.66282733891123158</v>
      </c>
      <c r="F171" s="11">
        <f t="shared" si="53"/>
        <v>-1.2624507760018555</v>
      </c>
      <c r="G171" s="11">
        <f t="shared" si="53"/>
        <v>0.61907270811381032</v>
      </c>
      <c r="H171" s="11">
        <f t="shared" si="53"/>
        <v>1.3156573265039606</v>
      </c>
      <c r="I171" s="11">
        <f t="shared" si="53"/>
        <v>1.1254851228978069</v>
      </c>
      <c r="J171" s="11">
        <f t="shared" si="53"/>
        <v>1.9696347968814143</v>
      </c>
      <c r="K171" s="11">
        <f t="shared" si="53"/>
        <v>1.7720023626698111</v>
      </c>
      <c r="L171" s="11">
        <f t="shared" si="53"/>
        <v>0.86807538549400487</v>
      </c>
      <c r="N171" s="15">
        <f>B171*'Table Q8'!B59</f>
        <v>1.1911027823656501</v>
      </c>
      <c r="O171" s="15">
        <f>C171*'Table Q8'!C59</f>
        <v>-0.74788048384184991</v>
      </c>
      <c r="P171" s="15">
        <f>D171*'Table Q8'!D59</f>
        <v>1.4189830508474652</v>
      </c>
      <c r="Q171" s="15">
        <f>E171*'Table Q8'!E59</f>
        <v>0.47889275236336482</v>
      </c>
      <c r="R171" s="15">
        <f>F171*'Table Q8'!F59</f>
        <v>-1.062731063238362</v>
      </c>
      <c r="S171" s="15">
        <f>G171*'Table Q8'!G59</f>
        <v>0.37571522655427148</v>
      </c>
      <c r="T171" s="15">
        <f>H171*'Table Q8'!H59</f>
        <v>0.74531987546449374</v>
      </c>
      <c r="U171" s="15">
        <f>I171*'Table Q8'!I59</f>
        <v>0.73865588615783062</v>
      </c>
      <c r="V171" s="15">
        <f>J171*'Table Q8'!J59</f>
        <v>1.416364382437425</v>
      </c>
      <c r="W171" s="15">
        <f>K171*'Table Q8'!K59</f>
        <v>1.210454813939748</v>
      </c>
      <c r="X171" s="15">
        <f>L171*'Table Q8'!L59</f>
        <v>0.55704397487150292</v>
      </c>
    </row>
    <row r="172" spans="1:24" x14ac:dyDescent="0.2">
      <c r="A172" s="13" t="str">
        <f t="shared" si="1"/>
        <v>2007 Q3</v>
      </c>
      <c r="B172" s="11">
        <f t="shared" ref="B172:L172" si="54">(B60/B59-1)*100</f>
        <v>1.3467604950254675</v>
      </c>
      <c r="C172" s="11">
        <f t="shared" si="54"/>
        <v>-0.52026286966047053</v>
      </c>
      <c r="D172" s="11">
        <f t="shared" si="54"/>
        <v>-1.3517665130568401</v>
      </c>
      <c r="E172" s="11">
        <f t="shared" si="54"/>
        <v>-0.43177892918826455</v>
      </c>
      <c r="F172" s="11">
        <f t="shared" si="54"/>
        <v>-1.1143695014662836</v>
      </c>
      <c r="G172" s="11">
        <f t="shared" si="54"/>
        <v>0.74617096478595268</v>
      </c>
      <c r="H172" s="11">
        <f t="shared" si="54"/>
        <v>0</v>
      </c>
      <c r="I172" s="11">
        <f t="shared" si="54"/>
        <v>1.7525905078674686</v>
      </c>
      <c r="J172" s="11">
        <f t="shared" si="54"/>
        <v>4.091213950368866</v>
      </c>
      <c r="K172" s="11">
        <f t="shared" si="54"/>
        <v>-1.2536273940801035</v>
      </c>
      <c r="L172" s="11">
        <f t="shared" si="54"/>
        <v>0.28309364737855169</v>
      </c>
      <c r="N172" s="15">
        <f>B172*'Table Q8'!B60</f>
        <v>0.34921499636010367</v>
      </c>
      <c r="O172" s="15">
        <f>C172*'Table Q8'!C60</f>
        <v>-0.35559967141293158</v>
      </c>
      <c r="P172" s="15">
        <f>D172*'Table Q8'!D60</f>
        <v>-0.88784024577573273</v>
      </c>
      <c r="Q172" s="15">
        <f>E172*'Table Q8'!E60</f>
        <v>-0.31334196891192356</v>
      </c>
      <c r="R172" s="15">
        <f>F172*'Table Q8'!F60</f>
        <v>-0.94119648093842312</v>
      </c>
      <c r="S172" s="15">
        <f>G172*'Table Q8'!G60</f>
        <v>0.45702971593139607</v>
      </c>
      <c r="T172" s="15">
        <f>H172*'Table Q8'!H60</f>
        <v>0</v>
      </c>
      <c r="U172" s="15">
        <f>I172*'Table Q8'!I60</f>
        <v>1.1595138800051172</v>
      </c>
      <c r="V172" s="15">
        <f>J172*'Table Q8'!J60</f>
        <v>2.9538564721663212</v>
      </c>
      <c r="W172" s="15">
        <f>K172*'Table Q8'!K60</f>
        <v>-0.85660359837493472</v>
      </c>
      <c r="X172" s="15">
        <f>L172*'Table Q8'!L60</f>
        <v>0.18245385573547657</v>
      </c>
    </row>
    <row r="173" spans="1:24" x14ac:dyDescent="0.2">
      <c r="A173" s="13" t="str">
        <f t="shared" si="1"/>
        <v>2007 Q4</v>
      </c>
      <c r="B173" s="11">
        <f t="shared" ref="B173:L173" si="55">(B61/B60-1)*100</f>
        <v>-1.7239315216090012</v>
      </c>
      <c r="C173" s="11">
        <f t="shared" si="55"/>
        <v>-1.156069364161838</v>
      </c>
      <c r="D173" s="11">
        <f t="shared" si="55"/>
        <v>0.34257240734973937</v>
      </c>
      <c r="E173" s="11">
        <f t="shared" si="55"/>
        <v>-0.16261925411967804</v>
      </c>
      <c r="F173" s="11">
        <f t="shared" si="55"/>
        <v>1.3048635824436605</v>
      </c>
      <c r="G173" s="11">
        <f t="shared" si="55"/>
        <v>0.28586278586280045</v>
      </c>
      <c r="H173" s="11">
        <f t="shared" si="55"/>
        <v>0.56502775574940323</v>
      </c>
      <c r="I173" s="11">
        <f t="shared" si="55"/>
        <v>0.47774704551168945</v>
      </c>
      <c r="J173" s="11">
        <f t="shared" si="55"/>
        <v>-5.0128865979381487</v>
      </c>
      <c r="K173" s="11">
        <f t="shared" si="55"/>
        <v>2.4097801810273989</v>
      </c>
      <c r="L173" s="11">
        <f t="shared" si="55"/>
        <v>-0.27100271002711285</v>
      </c>
      <c r="N173" s="15">
        <f>B173*'Table Q8'!B61</f>
        <v>-0.44994612713994936</v>
      </c>
      <c r="O173" s="15">
        <f>C173*'Table Q8'!C61</f>
        <v>-0.78971098265895157</v>
      </c>
      <c r="P173" s="15">
        <f>D173*'Table Q8'!D61</f>
        <v>0.2233229523512951</v>
      </c>
      <c r="Q173" s="15">
        <f>E173*'Table Q8'!E61</f>
        <v>-0.117687554206411</v>
      </c>
      <c r="R173" s="15">
        <f>F173*'Table Q8'!F61</f>
        <v>1.1009134045077165</v>
      </c>
      <c r="S173" s="15">
        <f>G173*'Table Q8'!G61</f>
        <v>0.17471933471934362</v>
      </c>
      <c r="T173" s="15">
        <f>H173*'Table Q8'!H61</f>
        <v>0.30641455194290135</v>
      </c>
      <c r="U173" s="15">
        <f>I173*'Table Q8'!I61</f>
        <v>0.31588634649232905</v>
      </c>
      <c r="V173" s="15">
        <f>J173*'Table Q8'!J61</f>
        <v>-3.6032628865979413</v>
      </c>
      <c r="W173" s="15">
        <f>K173*'Table Q8'!K61</f>
        <v>1.6345538967908846</v>
      </c>
      <c r="X173" s="15">
        <f>L173*'Table Q8'!L61</f>
        <v>-0.17365853658537392</v>
      </c>
    </row>
    <row r="174" spans="1:24" x14ac:dyDescent="0.2">
      <c r="A174" s="13" t="str">
        <f t="shared" si="1"/>
        <v>2008 Q1</v>
      </c>
      <c r="B174" s="11">
        <f t="shared" ref="B174:L174" si="56">(B62/B61-1)*100</f>
        <v>0.4872700694359855</v>
      </c>
      <c r="C174" s="11">
        <f t="shared" si="56"/>
        <v>0.61264271790586466</v>
      </c>
      <c r="D174" s="11">
        <f t="shared" si="56"/>
        <v>0.50693151251810509</v>
      </c>
      <c r="E174" s="11">
        <f t="shared" si="56"/>
        <v>2.5627103920078165</v>
      </c>
      <c r="F174" s="11">
        <f t="shared" si="56"/>
        <v>2.7985948477751821</v>
      </c>
      <c r="G174" s="11">
        <f t="shared" si="56"/>
        <v>0.5053122570614077</v>
      </c>
      <c r="H174" s="11">
        <f t="shared" si="56"/>
        <v>1.6264169541646112</v>
      </c>
      <c r="I174" s="11">
        <f t="shared" si="56"/>
        <v>1.0760760760760713</v>
      </c>
      <c r="J174" s="11">
        <f t="shared" si="56"/>
        <v>1.1667345000678342</v>
      </c>
      <c r="K174" s="11">
        <f t="shared" si="56"/>
        <v>-0.78053259871442293</v>
      </c>
      <c r="L174" s="11">
        <f t="shared" si="56"/>
        <v>1.3247282608695565</v>
      </c>
      <c r="N174" s="15">
        <f>B174*'Table Q8'!B62</f>
        <v>0.12966256547691574</v>
      </c>
      <c r="O174" s="15">
        <f>C174*'Table Q8'!C62</f>
        <v>0.42119186856028196</v>
      </c>
      <c r="P174" s="15">
        <f>D174*'Table Q8'!D62</f>
        <v>0.33077281191806357</v>
      </c>
      <c r="Q174" s="15">
        <f>E174*'Table Q8'!E62</f>
        <v>1.8643718101856865</v>
      </c>
      <c r="R174" s="15">
        <f>F174*'Table Q8'!F62</f>
        <v>2.370409836065579</v>
      </c>
      <c r="S174" s="15">
        <f>G174*'Table Q8'!G62</f>
        <v>0.30980694480434906</v>
      </c>
      <c r="T174" s="15">
        <f>H174*'Table Q8'!H62</f>
        <v>0.90510103499260608</v>
      </c>
      <c r="U174" s="15">
        <f>I174*'Table Q8'!I62</f>
        <v>0.71483733733733412</v>
      </c>
      <c r="V174" s="15">
        <f>J174*'Table Q8'!J62</f>
        <v>0.8389987789987795</v>
      </c>
      <c r="W174" s="15">
        <f>K174*'Table Q8'!K62</f>
        <v>-0.52998163452709324</v>
      </c>
      <c r="X174" s="15">
        <f>L174*'Table Q8'!L62</f>
        <v>0.85378736413042911</v>
      </c>
    </row>
    <row r="175" spans="1:24" x14ac:dyDescent="0.2">
      <c r="A175" s="13" t="str">
        <f t="shared" si="1"/>
        <v>2008 Q2</v>
      </c>
      <c r="B175" s="11">
        <f t="shared" ref="B175:L175" si="57">(B63/B62-1)*100</f>
        <v>2.1820826766880907</v>
      </c>
      <c r="C175" s="11">
        <f t="shared" si="57"/>
        <v>-1.4484731063751366</v>
      </c>
      <c r="D175" s="11">
        <f t="shared" si="57"/>
        <v>-1.8425115800308811</v>
      </c>
      <c r="E175" s="11">
        <f t="shared" si="57"/>
        <v>-0.78348332451033675</v>
      </c>
      <c r="F175" s="11">
        <f t="shared" si="57"/>
        <v>-0.45563275999545017</v>
      </c>
      <c r="G175" s="11">
        <f t="shared" si="57"/>
        <v>-2.3333763052726386</v>
      </c>
      <c r="H175" s="11">
        <f t="shared" si="57"/>
        <v>-1.5033947623666277</v>
      </c>
      <c r="I175" s="11">
        <f t="shared" si="57"/>
        <v>-0.7179995048279264</v>
      </c>
      <c r="J175" s="11">
        <f t="shared" si="57"/>
        <v>-0.3486656832506263</v>
      </c>
      <c r="K175" s="11">
        <f t="shared" si="57"/>
        <v>-0.55529847292919987</v>
      </c>
      <c r="L175" s="11">
        <f t="shared" si="57"/>
        <v>-0.91630349759749263</v>
      </c>
      <c r="N175" s="15">
        <f>B175*'Table Q8'!B63</f>
        <v>0.56297733058552746</v>
      </c>
      <c r="O175" s="15">
        <f>C175*'Table Q8'!C63</f>
        <v>-0.99524587139035647</v>
      </c>
      <c r="P175" s="15">
        <f>D175*'Table Q8'!D63</f>
        <v>-1.1926577457539893</v>
      </c>
      <c r="Q175" s="15">
        <f>E175*'Table Q8'!E63</f>
        <v>-0.56645844362097342</v>
      </c>
      <c r="R175" s="15">
        <f>F175*'Table Q8'!F63</f>
        <v>-0.38555644150814988</v>
      </c>
      <c r="S175" s="15">
        <f>G175*'Table Q8'!G63</f>
        <v>-1.4247595719994732</v>
      </c>
      <c r="T175" s="15">
        <f>H175*'Table Q8'!H63</f>
        <v>-0.8393452958292883</v>
      </c>
      <c r="U175" s="15">
        <f>I175*'Table Q8'!I63</f>
        <v>-0.47151027482049923</v>
      </c>
      <c r="V175" s="15">
        <f>J175*'Table Q8'!J63</f>
        <v>-0.24699477001474368</v>
      </c>
      <c r="W175" s="15">
        <f>K175*'Table Q8'!K63</f>
        <v>-0.37871355853771432</v>
      </c>
      <c r="X175" s="15">
        <f>L175*'Table Q8'!L63</f>
        <v>-0.58661749916191475</v>
      </c>
    </row>
    <row r="176" spans="1:24" x14ac:dyDescent="0.2">
      <c r="A176" s="13" t="str">
        <f t="shared" si="1"/>
        <v>2008 Q3</v>
      </c>
      <c r="B176" s="11">
        <f t="shared" ref="B176:L176" si="58">(B64/B63-1)*100</f>
        <v>-0.55759876616444659</v>
      </c>
      <c r="C176" s="11">
        <f t="shared" si="58"/>
        <v>-1.4416775884665722</v>
      </c>
      <c r="D176" s="11">
        <f t="shared" si="58"/>
        <v>0.72357382550334304</v>
      </c>
      <c r="E176" s="11">
        <f t="shared" si="58"/>
        <v>-0.99242343399850164</v>
      </c>
      <c r="F176" s="11">
        <f t="shared" si="58"/>
        <v>-2.4373498111912029</v>
      </c>
      <c r="G176" s="11">
        <f t="shared" si="58"/>
        <v>-2.6399155227041504E-2</v>
      </c>
      <c r="H176" s="11">
        <f t="shared" si="58"/>
        <v>1.0142786804529846</v>
      </c>
      <c r="I176" s="11">
        <f t="shared" si="58"/>
        <v>0.58603491271820296</v>
      </c>
      <c r="J176" s="11">
        <f t="shared" si="58"/>
        <v>1.8167137666531996</v>
      </c>
      <c r="K176" s="11">
        <f t="shared" si="58"/>
        <v>0.90739879013495006</v>
      </c>
      <c r="L176" s="11">
        <f t="shared" si="58"/>
        <v>-0.18044434419758337</v>
      </c>
      <c r="N176" s="15">
        <f>B176*'Table Q8'!B64</f>
        <v>-0.14006881006050897</v>
      </c>
      <c r="O176" s="15">
        <f>C176*'Table Q8'!C64</f>
        <v>-0.9904325032765352</v>
      </c>
      <c r="P176" s="15">
        <f>D176*'Table Q8'!D64</f>
        <v>0.46265310402683751</v>
      </c>
      <c r="Q176" s="15">
        <f>E176*'Table Q8'!E64</f>
        <v>-0.71345320670152279</v>
      </c>
      <c r="R176" s="15">
        <f>F176*'Table Q8'!F64</f>
        <v>-2.0593168554754473</v>
      </c>
      <c r="S176" s="15">
        <f>G176*'Table Q8'!G64</f>
        <v>-1.5989968321019038E-2</v>
      </c>
      <c r="T176" s="15">
        <f>H176*'Table Q8'!H64</f>
        <v>0.56373609059576879</v>
      </c>
      <c r="U176" s="15">
        <f>I176*'Table Q8'!I64</f>
        <v>0.38021945137157009</v>
      </c>
      <c r="V176" s="15">
        <f>J176*'Table Q8'!J64</f>
        <v>1.257165926524014</v>
      </c>
      <c r="W176" s="15">
        <f>K176*'Table Q8'!K64</f>
        <v>0.62274778966961619</v>
      </c>
      <c r="X176" s="15">
        <f>L176*'Table Q8'!L64</f>
        <v>-0.1146002029998852</v>
      </c>
    </row>
    <row r="177" spans="1:24" x14ac:dyDescent="0.2">
      <c r="A177" s="13" t="str">
        <f t="shared" si="1"/>
        <v>2008 Q4</v>
      </c>
      <c r="B177" s="11">
        <f t="shared" ref="B177:L177" si="59">(B65/B64-1)*100</f>
        <v>3.6626103555237544</v>
      </c>
      <c r="C177" s="11">
        <f t="shared" si="59"/>
        <v>-2.3271276595744683</v>
      </c>
      <c r="D177" s="11">
        <f t="shared" si="59"/>
        <v>-0.92660072878708588</v>
      </c>
      <c r="E177" s="11">
        <f t="shared" si="59"/>
        <v>-0.77602931666307384</v>
      </c>
      <c r="F177" s="11">
        <f t="shared" si="59"/>
        <v>-0.39878020173587103</v>
      </c>
      <c r="G177" s="11">
        <f t="shared" si="59"/>
        <v>-1.9408502772643277</v>
      </c>
      <c r="H177" s="11">
        <f t="shared" si="59"/>
        <v>0.59465782803664879</v>
      </c>
      <c r="I177" s="11">
        <f t="shared" si="59"/>
        <v>-2.7147638527333595</v>
      </c>
      <c r="J177" s="11">
        <f t="shared" si="59"/>
        <v>-1.0573618821041464</v>
      </c>
      <c r="K177" s="11">
        <f t="shared" si="59"/>
        <v>0.80700945353930909</v>
      </c>
      <c r="L177" s="11">
        <f t="shared" si="59"/>
        <v>-1.1524121568184498</v>
      </c>
      <c r="N177" s="15">
        <f>B177*'Table Q8'!B65</f>
        <v>0.90612980195657689</v>
      </c>
      <c r="O177" s="15">
        <f>C177*'Table Q8'!C65</f>
        <v>-1.6003656914893618</v>
      </c>
      <c r="P177" s="15">
        <f>D177*'Table Q8'!D65</f>
        <v>-0.58653826132222542</v>
      </c>
      <c r="Q177" s="15">
        <f>E177*'Table Q8'!E65</f>
        <v>-0.55618021125242501</v>
      </c>
      <c r="R177" s="15">
        <f>F177*'Table Q8'!F65</f>
        <v>-0.3367300023457695</v>
      </c>
      <c r="S177" s="15">
        <f>G177*'Table Q8'!G65</f>
        <v>-1.169168207024031</v>
      </c>
      <c r="T177" s="15">
        <f>H177*'Table Q8'!H65</f>
        <v>0.33300838370052338</v>
      </c>
      <c r="U177" s="15">
        <f>I177*'Table Q8'!I65</f>
        <v>-1.742063964298997</v>
      </c>
      <c r="V177" s="15">
        <f>J177*'Table Q8'!J65</f>
        <v>-0.72291831879460489</v>
      </c>
      <c r="W177" s="15">
        <f>K177*'Table Q8'!K65</f>
        <v>0.55982245792021867</v>
      </c>
      <c r="X177" s="15">
        <f>L177*'Table Q8'!L65</f>
        <v>-0.72855496554062393</v>
      </c>
    </row>
    <row r="178" spans="1:24" x14ac:dyDescent="0.2">
      <c r="A178" s="13" t="str">
        <f t="shared" si="1"/>
        <v>2009 Q1</v>
      </c>
      <c r="B178" s="11">
        <f t="shared" ref="B178:L178" si="60">(B66/B65-1)*100</f>
        <v>8.8502704568995227</v>
      </c>
      <c r="C178" s="11">
        <f t="shared" si="60"/>
        <v>-4.0260624331420747</v>
      </c>
      <c r="D178" s="11">
        <f t="shared" si="60"/>
        <v>-1.2925598991172627</v>
      </c>
      <c r="E178" s="11">
        <f t="shared" si="60"/>
        <v>-2.7264827286552329</v>
      </c>
      <c r="F178" s="11">
        <f t="shared" si="60"/>
        <v>-1.5073009891662714</v>
      </c>
      <c r="G178" s="11">
        <f t="shared" si="60"/>
        <v>3.7430995018177038</v>
      </c>
      <c r="H178" s="11">
        <f t="shared" si="60"/>
        <v>-2.3645702102916943</v>
      </c>
      <c r="I178" s="11">
        <f t="shared" si="60"/>
        <v>-4.1156982670744195</v>
      </c>
      <c r="J178" s="11">
        <f t="shared" si="60"/>
        <v>-9.8984771573603965</v>
      </c>
      <c r="K178" s="11">
        <f t="shared" si="60"/>
        <v>-4.6889295516925777</v>
      </c>
      <c r="L178" s="11">
        <f t="shared" si="60"/>
        <v>-2.8688993027774501</v>
      </c>
      <c r="N178" s="15">
        <f>B178*'Table Q8'!B66</f>
        <v>2.1904419380826319</v>
      </c>
      <c r="O178" s="15">
        <f>C178*'Table Q8'!C66</f>
        <v>-2.7767752601380886</v>
      </c>
      <c r="P178" s="15">
        <f>D178*'Table Q8'!D66</f>
        <v>-0.82904791929381227</v>
      </c>
      <c r="Q178" s="15">
        <f>E178*'Table Q8'!E66</f>
        <v>-1.9548881164458018</v>
      </c>
      <c r="R178" s="15">
        <f>F178*'Table Q8'!F66</f>
        <v>-1.2821102213848306</v>
      </c>
      <c r="S178" s="15">
        <f>G178*'Table Q8'!G66</f>
        <v>2.2570889995960752</v>
      </c>
      <c r="T178" s="15">
        <f>H178*'Table Q8'!H66</f>
        <v>-1.2768679135575149</v>
      </c>
      <c r="U178" s="15">
        <f>I178*'Table Q8'!I66</f>
        <v>-2.6291080530071396</v>
      </c>
      <c r="V178" s="15">
        <f>J178*'Table Q8'!J66</f>
        <v>-6.6577157360406023</v>
      </c>
      <c r="W178" s="15">
        <f>K178*'Table Q8'!K66</f>
        <v>-3.2803751143641273</v>
      </c>
      <c r="X178" s="15">
        <f>L178*'Table Q8'!L66</f>
        <v>-1.807980340610349</v>
      </c>
    </row>
    <row r="179" spans="1:24" x14ac:dyDescent="0.2">
      <c r="A179" s="13" t="str">
        <f t="shared" si="1"/>
        <v>2009 Q2</v>
      </c>
      <c r="B179" s="11">
        <f t="shared" ref="B179:L179" si="61">(B67/B66-1)*100</f>
        <v>-4.7155846902093401</v>
      </c>
      <c r="C179" s="11">
        <f t="shared" si="61"/>
        <v>-0.23305299422434755</v>
      </c>
      <c r="D179" s="11">
        <f t="shared" si="61"/>
        <v>-1.5862876610241772</v>
      </c>
      <c r="E179" s="11">
        <f t="shared" si="61"/>
        <v>-0.82635399218313754</v>
      </c>
      <c r="F179" s="11">
        <f t="shared" si="61"/>
        <v>2.427068388330933</v>
      </c>
      <c r="G179" s="11">
        <f t="shared" si="61"/>
        <v>-0.10382868267359013</v>
      </c>
      <c r="H179" s="11">
        <f t="shared" si="61"/>
        <v>-0.31761786600496</v>
      </c>
      <c r="I179" s="11">
        <f t="shared" si="61"/>
        <v>-0.11960132890366237</v>
      </c>
      <c r="J179" s="11">
        <f t="shared" si="61"/>
        <v>1.9718309859154903</v>
      </c>
      <c r="K179" s="11">
        <f t="shared" si="61"/>
        <v>-2.4958003359731196</v>
      </c>
      <c r="L179" s="11">
        <f t="shared" si="61"/>
        <v>-0.45893151329724491</v>
      </c>
      <c r="N179" s="15">
        <f>B179*'Table Q8'!B67</f>
        <v>-1.1864411080566699</v>
      </c>
      <c r="O179" s="15">
        <f>C179*'Table Q8'!C67</f>
        <v>-0.16080656601479981</v>
      </c>
      <c r="P179" s="15">
        <f>D179*'Table Q8'!D67</f>
        <v>-1.0421909932928846</v>
      </c>
      <c r="Q179" s="15">
        <f>E179*'Table Q8'!E67</f>
        <v>-0.59447906197654921</v>
      </c>
      <c r="R179" s="15">
        <f>F179*'Table Q8'!F67</f>
        <v>2.0901912960305995</v>
      </c>
      <c r="S179" s="15">
        <f>G179*'Table Q8'!G67</f>
        <v>-6.2099935107074254E-2</v>
      </c>
      <c r="T179" s="15">
        <f>H179*'Table Q8'!H67</f>
        <v>-0.16944913151364616</v>
      </c>
      <c r="U179" s="15">
        <f>I179*'Table Q8'!I67</f>
        <v>-7.5827242524921942E-2</v>
      </c>
      <c r="V179" s="15">
        <f>J179*'Table Q8'!J67</f>
        <v>1.3175774647887306</v>
      </c>
      <c r="W179" s="15">
        <f>K179*'Table Q8'!K67</f>
        <v>-1.7727669786417068</v>
      </c>
      <c r="X179" s="15">
        <f>L179*'Table Q8'!L67</f>
        <v>-0.28898917392327511</v>
      </c>
    </row>
    <row r="180" spans="1:24" x14ac:dyDescent="0.2">
      <c r="A180" s="13" t="str">
        <f t="shared" si="1"/>
        <v>2009 Q3</v>
      </c>
      <c r="B180" s="11">
        <f t="shared" ref="B180:L180" si="62">(B68/B67-1)*100</f>
        <v>0.7656458055925297</v>
      </c>
      <c r="C180" s="11">
        <f t="shared" si="62"/>
        <v>-0.87345114767418686</v>
      </c>
      <c r="D180" s="11">
        <f t="shared" si="62"/>
        <v>-2.4015577672003463</v>
      </c>
      <c r="E180" s="11">
        <f t="shared" si="62"/>
        <v>3.3779979732018184E-2</v>
      </c>
      <c r="F180" s="11">
        <f t="shared" si="62"/>
        <v>2.1594490486751328</v>
      </c>
      <c r="G180" s="11">
        <f t="shared" si="62"/>
        <v>-1.4291282317786091</v>
      </c>
      <c r="H180" s="11">
        <f t="shared" si="62"/>
        <v>-2.3200238972418741</v>
      </c>
      <c r="I180" s="11">
        <f t="shared" si="62"/>
        <v>-0.21287919105906772</v>
      </c>
      <c r="J180" s="11">
        <f t="shared" si="62"/>
        <v>3.9110206455365004</v>
      </c>
      <c r="K180" s="11">
        <f t="shared" si="62"/>
        <v>0.84912626138320402</v>
      </c>
      <c r="L180" s="11">
        <f t="shared" si="62"/>
        <v>-8.275209835678643E-2</v>
      </c>
      <c r="N180" s="15">
        <f>B180*'Table Q8'!B68</f>
        <v>0.19692410119839862</v>
      </c>
      <c r="O180" s="15">
        <f>C180*'Table Q8'!C68</f>
        <v>-0.6032927076985608</v>
      </c>
      <c r="P180" s="15">
        <f>D180*'Table Q8'!D68</f>
        <v>-1.6092838598009522</v>
      </c>
      <c r="Q180" s="15">
        <f>E180*'Table Q8'!E68</f>
        <v>2.4419547348275946E-2</v>
      </c>
      <c r="R180" s="15">
        <f>F180*'Table Q8'!F68</f>
        <v>1.8849830745885234</v>
      </c>
      <c r="S180" s="15">
        <f>G180*'Table Q8'!G68</f>
        <v>-0.84904508249967159</v>
      </c>
      <c r="T180" s="15">
        <f>H180*'Table Q8'!H68</f>
        <v>-1.2226525938464676</v>
      </c>
      <c r="U180" s="15">
        <f>I180*'Table Q8'!I68</f>
        <v>-0.13387972325704769</v>
      </c>
      <c r="V180" s="15">
        <f>J180*'Table Q8'!J68</f>
        <v>2.6039575457982016</v>
      </c>
      <c r="W180" s="15">
        <f>K180*'Table Q8'!K68</f>
        <v>0.61060669456066197</v>
      </c>
      <c r="X180" s="15">
        <f>L180*'Table Q8'!L68</f>
        <v>-5.2092445915597051E-2</v>
      </c>
    </row>
    <row r="181" spans="1:24" x14ac:dyDescent="0.2">
      <c r="A181" s="13" t="str">
        <f t="shared" si="1"/>
        <v>2009 Q4</v>
      </c>
      <c r="B181" s="11">
        <f t="shared" ref="B181:L181" si="63">(B69/B68-1)*100</f>
        <v>1.1452483206695119</v>
      </c>
      <c r="C181" s="11">
        <f t="shared" si="63"/>
        <v>-0.39959016393442681</v>
      </c>
      <c r="D181" s="11">
        <f t="shared" si="63"/>
        <v>-1.2746619374861545</v>
      </c>
      <c r="E181" s="11">
        <f t="shared" si="63"/>
        <v>-0.74290859972985235</v>
      </c>
      <c r="F181" s="11">
        <f t="shared" si="63"/>
        <v>-0.468464351005482</v>
      </c>
      <c r="G181" s="11">
        <f t="shared" si="63"/>
        <v>-0.14498484249373389</v>
      </c>
      <c r="H181" s="11">
        <f t="shared" si="63"/>
        <v>-1.5800203873598373</v>
      </c>
      <c r="I181" s="11">
        <f t="shared" si="63"/>
        <v>1.1200000000000099</v>
      </c>
      <c r="J181" s="11">
        <f t="shared" si="63"/>
        <v>-1.2872533930320396</v>
      </c>
      <c r="K181" s="11">
        <f t="shared" si="63"/>
        <v>-2.037827943868209</v>
      </c>
      <c r="L181" s="11">
        <f t="shared" si="63"/>
        <v>-0.41410317084713544</v>
      </c>
      <c r="N181" s="15">
        <f>B181*'Table Q8'!B69</f>
        <v>0.30463605329809018</v>
      </c>
      <c r="O181" s="15">
        <f>C181*'Table Q8'!C69</f>
        <v>-0.27859426229508238</v>
      </c>
      <c r="P181" s="15">
        <f>D181*'Table Q8'!D69</f>
        <v>-0.87785967634671458</v>
      </c>
      <c r="Q181" s="15">
        <f>E181*'Table Q8'!E69</f>
        <v>-0.5421746960828463</v>
      </c>
      <c r="R181" s="15">
        <f>F181*'Table Q8'!F69</f>
        <v>-0.41543418647166147</v>
      </c>
      <c r="S181" s="15">
        <f>G181*'Table Q8'!G69</f>
        <v>-8.6251482799522286E-2</v>
      </c>
      <c r="T181" s="15">
        <f>H181*'Table Q8'!H69</f>
        <v>-0.83014271151885843</v>
      </c>
      <c r="U181" s="15">
        <f>I181*'Table Q8'!I69</f>
        <v>0.70504000000000611</v>
      </c>
      <c r="V181" s="15">
        <f>J181*'Table Q8'!J69</f>
        <v>-0.85679585840212547</v>
      </c>
      <c r="W181" s="15">
        <f>K181*'Table Q8'!K69</f>
        <v>-1.4910787065283686</v>
      </c>
      <c r="X181" s="15">
        <f>L181*'Table Q8'!L69</f>
        <v>-0.26270705158542268</v>
      </c>
    </row>
    <row r="182" spans="1:24" x14ac:dyDescent="0.2">
      <c r="A182" s="13" t="str">
        <f t="shared" si="1"/>
        <v>2010 Q1</v>
      </c>
      <c r="B182" s="11">
        <f t="shared" ref="B182:L182" si="64">(B70/B69-1)*100</f>
        <v>3.6581382689167219</v>
      </c>
      <c r="C182" s="11">
        <f t="shared" si="64"/>
        <v>-0.12344409011417756</v>
      </c>
      <c r="D182" s="11">
        <f t="shared" si="64"/>
        <v>-2.1780621982710247</v>
      </c>
      <c r="E182" s="11">
        <f t="shared" si="64"/>
        <v>-0.74846904059878705</v>
      </c>
      <c r="F182" s="11">
        <f t="shared" si="64"/>
        <v>-2.6173803237286242</v>
      </c>
      <c r="G182" s="11">
        <f t="shared" si="64"/>
        <v>-0.96356916578670404</v>
      </c>
      <c r="H182" s="11">
        <f t="shared" si="64"/>
        <v>-1.1185914034179123</v>
      </c>
      <c r="I182" s="11">
        <f t="shared" si="64"/>
        <v>1.1603375527426074</v>
      </c>
      <c r="J182" s="11">
        <f t="shared" si="64"/>
        <v>-2.0978029766123396</v>
      </c>
      <c r="K182" s="11">
        <f t="shared" si="64"/>
        <v>-0.71001494768311302</v>
      </c>
      <c r="L182" s="11">
        <f t="shared" si="64"/>
        <v>-0.53463229179042671</v>
      </c>
      <c r="N182" s="15">
        <f>B182*'Table Q8'!B70</f>
        <v>0.98623407729994828</v>
      </c>
      <c r="O182" s="15">
        <f>C182*'Table Q8'!C70</f>
        <v>-8.5349243904942362E-2</v>
      </c>
      <c r="P182" s="15">
        <f>D182*'Table Q8'!D70</f>
        <v>-1.5074368474233764</v>
      </c>
      <c r="Q182" s="15">
        <f>E182*'Table Q8'!E70</f>
        <v>-0.54570877750057567</v>
      </c>
      <c r="R182" s="15">
        <f>F182*'Table Q8'!F70</f>
        <v>-2.3213546091149166</v>
      </c>
      <c r="S182" s="15">
        <f>G182*'Table Q8'!G70</f>
        <v>-0.56754223864836861</v>
      </c>
      <c r="T182" s="15">
        <f>H182*'Table Q8'!H70</f>
        <v>-0.56835629207664129</v>
      </c>
      <c r="U182" s="15">
        <f>I182*'Table Q8'!I70</f>
        <v>0.7239345991561128</v>
      </c>
      <c r="V182" s="15">
        <f>J182*'Table Q8'!J70</f>
        <v>-1.3876966690290626</v>
      </c>
      <c r="W182" s="15">
        <f>K182*'Table Q8'!K70</f>
        <v>-0.52597907324365012</v>
      </c>
      <c r="X182" s="15">
        <f>L182*'Table Q8'!L70</f>
        <v>-0.33729951289058024</v>
      </c>
    </row>
    <row r="183" spans="1:24" x14ac:dyDescent="0.2">
      <c r="A183" s="13" t="str">
        <f t="shared" si="1"/>
        <v>2010 Q2</v>
      </c>
      <c r="B183" s="11">
        <f t="shared" ref="B183:L183" si="65">(B71/B70-1)*100</f>
        <v>3.2139481146938431</v>
      </c>
      <c r="C183" s="11">
        <f t="shared" si="65"/>
        <v>0.29869193531772975</v>
      </c>
      <c r="D183" s="11">
        <f t="shared" si="65"/>
        <v>1.1821416274532259</v>
      </c>
      <c r="E183" s="11">
        <f t="shared" si="65"/>
        <v>1.0740402193784249</v>
      </c>
      <c r="F183" s="11">
        <f t="shared" si="65"/>
        <v>-1.1316751149357485</v>
      </c>
      <c r="G183" s="11">
        <f t="shared" si="65"/>
        <v>0.67972810875649436</v>
      </c>
      <c r="H183" s="11">
        <f t="shared" si="65"/>
        <v>1.7282916099298218</v>
      </c>
      <c r="I183" s="11">
        <f t="shared" si="65"/>
        <v>0.82116788321167089</v>
      </c>
      <c r="J183" s="11">
        <f t="shared" si="65"/>
        <v>1.7084117561893875</v>
      </c>
      <c r="K183" s="11">
        <f t="shared" si="65"/>
        <v>0.99109271107766794</v>
      </c>
      <c r="L183" s="11">
        <f t="shared" si="65"/>
        <v>0.94362159579550742</v>
      </c>
      <c r="N183" s="15">
        <f>B183*'Table Q8'!B71</f>
        <v>0.87965759899170481</v>
      </c>
      <c r="O183" s="15">
        <f>C183*'Table Q8'!C71</f>
        <v>0.20415593778966828</v>
      </c>
      <c r="P183" s="15">
        <f>D183*'Table Q8'!D71</f>
        <v>0.81402272466429137</v>
      </c>
      <c r="Q183" s="15">
        <f>E183*'Table Q8'!E71</f>
        <v>0.78200868372943111</v>
      </c>
      <c r="R183" s="15">
        <f>F183*'Table Q8'!F71</f>
        <v>-0.99293174584462562</v>
      </c>
      <c r="S183" s="15">
        <f>G183*'Table Q8'!G71</f>
        <v>0.39906837265093781</v>
      </c>
      <c r="T183" s="15">
        <f>H183*'Table Q8'!H71</f>
        <v>0.90061275793443019</v>
      </c>
      <c r="U183" s="15">
        <f>I183*'Table Q8'!I71</f>
        <v>0.51043795620437471</v>
      </c>
      <c r="V183" s="15">
        <f>J183*'Table Q8'!J71</f>
        <v>1.1338728825828963</v>
      </c>
      <c r="W183" s="15">
        <f>K183*'Table Q8'!K71</f>
        <v>0.73132731150421115</v>
      </c>
      <c r="X183" s="15">
        <f>L183*'Table Q8'!L71</f>
        <v>0.59551958910654468</v>
      </c>
    </row>
    <row r="184" spans="1:24" x14ac:dyDescent="0.2">
      <c r="A184" s="13" t="str">
        <f t="shared" ref="A184:A224" si="66">A72</f>
        <v>2010 Q3</v>
      </c>
      <c r="B184" s="11">
        <f t="shared" ref="B184:L184" si="67">(B72/B71-1)*100</f>
        <v>1.5162307927139684</v>
      </c>
      <c r="C184" s="11">
        <f t="shared" si="67"/>
        <v>7.1883343602396899E-2</v>
      </c>
      <c r="D184" s="11">
        <f t="shared" si="67"/>
        <v>-0.30626134301270369</v>
      </c>
      <c r="E184" s="11">
        <f t="shared" si="67"/>
        <v>0.84784083201447924</v>
      </c>
      <c r="F184" s="11">
        <f t="shared" si="67"/>
        <v>-0.10730893048765955</v>
      </c>
      <c r="G184" s="11">
        <f t="shared" si="67"/>
        <v>3.4154090548053961</v>
      </c>
      <c r="H184" s="11">
        <f t="shared" si="67"/>
        <v>0.54571663920923719</v>
      </c>
      <c r="I184" s="11">
        <f t="shared" si="67"/>
        <v>-0.51712992889462184</v>
      </c>
      <c r="J184" s="11">
        <f t="shared" si="67"/>
        <v>1.992882562277587</v>
      </c>
      <c r="K184" s="11">
        <f t="shared" si="67"/>
        <v>2.3850931677018572</v>
      </c>
      <c r="L184" s="11">
        <f t="shared" si="67"/>
        <v>0.60347887823926083</v>
      </c>
      <c r="N184" s="15">
        <f>B184*'Table Q8'!B72</f>
        <v>0.42029917574031206</v>
      </c>
      <c r="O184" s="15">
        <f>C184*'Table Q8'!C72</f>
        <v>4.8657835284462457E-2</v>
      </c>
      <c r="P184" s="15">
        <f>D184*'Table Q8'!D72</f>
        <v>-0.21006465517241343</v>
      </c>
      <c r="Q184" s="15">
        <f>E184*'Table Q8'!E72</f>
        <v>0.6176520461225482</v>
      </c>
      <c r="R184" s="15">
        <f>F184*'Table Q8'!F72</f>
        <v>-9.3187075235483544E-2</v>
      </c>
      <c r="S184" s="15">
        <f>G184*'Table Q8'!G72</f>
        <v>2.0082605242255727</v>
      </c>
      <c r="T184" s="15">
        <f>H184*'Table Q8'!H72</f>
        <v>0.28944810543657939</v>
      </c>
      <c r="U184" s="15">
        <f>I184*'Table Q8'!I72</f>
        <v>-0.32020685197154986</v>
      </c>
      <c r="V184" s="15">
        <f>J184*'Table Q8'!J72</f>
        <v>1.3270604982206453</v>
      </c>
      <c r="W184" s="15">
        <f>K184*'Table Q8'!K72</f>
        <v>1.75948322981366</v>
      </c>
      <c r="X184" s="15">
        <f>L184*'Table Q8'!L72</f>
        <v>0.38133830315938894</v>
      </c>
    </row>
    <row r="185" spans="1:24" x14ac:dyDescent="0.2">
      <c r="A185" s="13" t="str">
        <f t="shared" si="66"/>
        <v>2010 Q4</v>
      </c>
      <c r="B185" s="11">
        <f t="shared" ref="B185:L185" si="68">(B73/B72-1)*100</f>
        <v>1.2530072173215778</v>
      </c>
      <c r="C185" s="11">
        <f t="shared" si="68"/>
        <v>2.3191380194971689</v>
      </c>
      <c r="D185" s="11">
        <f t="shared" si="68"/>
        <v>-0.62578222778473247</v>
      </c>
      <c r="E185" s="11">
        <f t="shared" si="68"/>
        <v>0.28023764152000918</v>
      </c>
      <c r="F185" s="11">
        <f t="shared" si="68"/>
        <v>-0.95488183337311128</v>
      </c>
      <c r="G185" s="11">
        <f t="shared" si="68"/>
        <v>1.4592933947772613</v>
      </c>
      <c r="H185" s="11">
        <f t="shared" si="68"/>
        <v>1.7921146953405076</v>
      </c>
      <c r="I185" s="11">
        <f t="shared" si="68"/>
        <v>0.54580896686160507</v>
      </c>
      <c r="J185" s="11">
        <f t="shared" si="68"/>
        <v>-1.2979762735519929</v>
      </c>
      <c r="K185" s="11">
        <f t="shared" si="68"/>
        <v>-1.5166221790827494</v>
      </c>
      <c r="L185" s="11">
        <f t="shared" si="68"/>
        <v>0.37638202775818197</v>
      </c>
      <c r="N185" s="15">
        <f>B185*'Table Q8'!B73</f>
        <v>0.3484613071371308</v>
      </c>
      <c r="O185" s="15">
        <f>C185*'Table Q8'!C73</f>
        <v>1.5417629553617178</v>
      </c>
      <c r="P185" s="15">
        <f>D185*'Table Q8'!D73</f>
        <v>-0.42340425531914999</v>
      </c>
      <c r="Q185" s="15">
        <f>E185*'Table Q8'!E73</f>
        <v>0.20283600493218265</v>
      </c>
      <c r="R185" s="15">
        <f>F185*'Table Q8'!F73</f>
        <v>-0.8185247075674309</v>
      </c>
      <c r="S185" s="15">
        <f>G185*'Table Q8'!G73</f>
        <v>0.85076804915514326</v>
      </c>
      <c r="T185" s="15">
        <f>H185*'Table Q8'!H73</f>
        <v>0.95125448028674153</v>
      </c>
      <c r="U185" s="15">
        <f>I185*'Table Q8'!I73</f>
        <v>0.33447173489279158</v>
      </c>
      <c r="V185" s="15">
        <f>J185*'Table Q8'!J73</f>
        <v>-0.85653454291696018</v>
      </c>
      <c r="W185" s="15">
        <f>K185*'Table Q8'!K73</f>
        <v>-1.1071341907304071</v>
      </c>
      <c r="X185" s="15">
        <f>L185*'Table Q8'!L73</f>
        <v>0.23595389320160429</v>
      </c>
    </row>
    <row r="186" spans="1:24" x14ac:dyDescent="0.2">
      <c r="A186" s="13" t="str">
        <f t="shared" si="66"/>
        <v>2011 Q1</v>
      </c>
      <c r="B186" s="11">
        <f t="shared" ref="B186:L186" si="69">(B74/B73-1)*100</f>
        <v>1.6731016731016624</v>
      </c>
      <c r="C186" s="11">
        <f t="shared" si="69"/>
        <v>-0.68197773543274831</v>
      </c>
      <c r="D186" s="11">
        <f t="shared" si="69"/>
        <v>-2.404396610945736</v>
      </c>
      <c r="E186" s="11">
        <f t="shared" si="69"/>
        <v>0</v>
      </c>
      <c r="F186" s="11">
        <f t="shared" si="69"/>
        <v>-0.21691973969631961</v>
      </c>
      <c r="G186" s="11">
        <f t="shared" si="69"/>
        <v>0.79485238455714313</v>
      </c>
      <c r="H186" s="11">
        <f t="shared" si="69"/>
        <v>2.5352112676056304</v>
      </c>
      <c r="I186" s="11">
        <f t="shared" si="69"/>
        <v>0.18094868812201792</v>
      </c>
      <c r="J186" s="11">
        <f t="shared" si="69"/>
        <v>1.3433257918552099</v>
      </c>
      <c r="K186" s="11">
        <f t="shared" si="69"/>
        <v>1.601576937292104</v>
      </c>
      <c r="L186" s="11">
        <f t="shared" si="69"/>
        <v>0.12889617998594893</v>
      </c>
      <c r="N186" s="15">
        <f>B186*'Table Q8'!B74</f>
        <v>0.47248391248390942</v>
      </c>
      <c r="O186" s="15">
        <f>C186*'Table Q8'!C74</f>
        <v>-0.45044629425333027</v>
      </c>
      <c r="P186" s="15">
        <f>D186*'Table Q8'!D74</f>
        <v>-1.6208037554385206</v>
      </c>
      <c r="Q186" s="15">
        <f>E186*'Table Q8'!E74</f>
        <v>0</v>
      </c>
      <c r="R186" s="15">
        <f>F186*'Table Q8'!F74</f>
        <v>-0.18379609544469161</v>
      </c>
      <c r="S186" s="15">
        <f>G186*'Table Q8'!G74</f>
        <v>0.46371688115063731</v>
      </c>
      <c r="T186" s="15">
        <f>H186*'Table Q8'!H74</f>
        <v>1.3877746478873221</v>
      </c>
      <c r="U186" s="15">
        <f>I186*'Table Q8'!I74</f>
        <v>0.11068631252423837</v>
      </c>
      <c r="V186" s="15">
        <f>J186*'Table Q8'!J74</f>
        <v>0.89290865384615803</v>
      </c>
      <c r="W186" s="15">
        <f>K186*'Table Q8'!K74</f>
        <v>1.1643464334113596</v>
      </c>
      <c r="X186" s="15">
        <f>L186*'Table Q8'!L74</f>
        <v>8.0985469885171704E-2</v>
      </c>
    </row>
    <row r="187" spans="1:24" x14ac:dyDescent="0.2">
      <c r="A187" s="13" t="str">
        <f t="shared" si="66"/>
        <v>2011 Q2</v>
      </c>
      <c r="B187" s="11">
        <f t="shared" ref="B187:L187" si="70">(B75/B74-1)*100</f>
        <v>-4.34274586173321</v>
      </c>
      <c r="C187" s="11">
        <f t="shared" si="70"/>
        <v>-2.2013531253155638</v>
      </c>
      <c r="D187" s="11">
        <f t="shared" si="70"/>
        <v>-0.14077897700608411</v>
      </c>
      <c r="E187" s="11">
        <f t="shared" si="70"/>
        <v>-0.86071987480437206</v>
      </c>
      <c r="F187" s="11">
        <f t="shared" si="70"/>
        <v>-0.72463768115941241</v>
      </c>
      <c r="G187" s="11">
        <f t="shared" si="70"/>
        <v>1.0013768932281897</v>
      </c>
      <c r="H187" s="11">
        <f t="shared" si="70"/>
        <v>-1.6385400313971732</v>
      </c>
      <c r="I187" s="11">
        <f t="shared" si="70"/>
        <v>-0.56766868791124914</v>
      </c>
      <c r="J187" s="11">
        <f t="shared" si="70"/>
        <v>0.13952839402817663</v>
      </c>
      <c r="K187" s="11">
        <f t="shared" si="70"/>
        <v>1.0913059294288985</v>
      </c>
      <c r="L187" s="11">
        <f t="shared" si="70"/>
        <v>-0.7957870099473463</v>
      </c>
      <c r="N187" s="15">
        <f>B187*'Table Q8'!B75</f>
        <v>-1.2233515092502454</v>
      </c>
      <c r="O187" s="15">
        <f>C187*'Table Q8'!C75</f>
        <v>-1.4533333333333354</v>
      </c>
      <c r="P187" s="15">
        <f>D187*'Table Q8'!D75</f>
        <v>-9.4350070389477569E-2</v>
      </c>
      <c r="Q187" s="15">
        <f>E187*'Table Q8'!E75</f>
        <v>-0.62858372456963285</v>
      </c>
      <c r="R187" s="15">
        <f>F187*'Table Q8'!F75</f>
        <v>-0.60550724637680498</v>
      </c>
      <c r="S187" s="15">
        <f>G187*'Table Q8'!G75</f>
        <v>0.58640630867442789</v>
      </c>
      <c r="T187" s="15">
        <f>H187*'Table Q8'!H75</f>
        <v>-0.89513441915227576</v>
      </c>
      <c r="U187" s="15">
        <f>I187*'Table Q8'!I75</f>
        <v>-0.34576699780674186</v>
      </c>
      <c r="V187" s="15">
        <f>J187*'Table Q8'!J75</f>
        <v>9.2228268452624759E-2</v>
      </c>
      <c r="W187" s="15">
        <f>K187*'Table Q8'!K75</f>
        <v>0.78497635503820673</v>
      </c>
      <c r="X187" s="15">
        <f>L187*'Table Q8'!L75</f>
        <v>-0.49911761263897558</v>
      </c>
    </row>
    <row r="188" spans="1:24" x14ac:dyDescent="0.2">
      <c r="A188" s="13" t="str">
        <f t="shared" si="66"/>
        <v>2011 Q3</v>
      </c>
      <c r="B188" s="11">
        <f t="shared" ref="B188:L188" si="71">(B76/B75-1)*100</f>
        <v>1.6083061889250905</v>
      </c>
      <c r="C188" s="11">
        <f t="shared" si="71"/>
        <v>-0.73309241094475786</v>
      </c>
      <c r="D188" s="11">
        <f t="shared" si="71"/>
        <v>2.4201127819548862</v>
      </c>
      <c r="E188" s="11">
        <f t="shared" si="71"/>
        <v>-0.90201826586988609</v>
      </c>
      <c r="F188" s="11">
        <f t="shared" si="71"/>
        <v>-0.53527980535279518</v>
      </c>
      <c r="G188" s="11">
        <f t="shared" si="71"/>
        <v>0.97905564506135523</v>
      </c>
      <c r="H188" s="11">
        <f t="shared" si="71"/>
        <v>0.49875311720697368</v>
      </c>
      <c r="I188" s="11">
        <f t="shared" si="71"/>
        <v>3.2438043337225997</v>
      </c>
      <c r="J188" s="11">
        <f t="shared" si="71"/>
        <v>3.9710185314198343</v>
      </c>
      <c r="K188" s="11">
        <f t="shared" si="71"/>
        <v>2.9746911359001871</v>
      </c>
      <c r="L188" s="11">
        <f t="shared" si="71"/>
        <v>1.1206794856670976</v>
      </c>
      <c r="N188" s="15">
        <f>B188*'Table Q8'!B76</f>
        <v>0.45354234527687548</v>
      </c>
      <c r="O188" s="15">
        <f>C188*'Table Q8'!C76</f>
        <v>-0.48288797108931197</v>
      </c>
      <c r="P188" s="15">
        <f>D188*'Table Q8'!D76</f>
        <v>1.6163933270676687</v>
      </c>
      <c r="Q188" s="15">
        <f>E188*'Table Q8'!E76</f>
        <v>-0.66154019618897453</v>
      </c>
      <c r="R188" s="15">
        <f>F188*'Table Q8'!F76</f>
        <v>-0.44064233576642103</v>
      </c>
      <c r="S188" s="15">
        <f>G188*'Table Q8'!G76</f>
        <v>0.5734328913124358</v>
      </c>
      <c r="T188" s="15">
        <f>H188*'Table Q8'!H76</f>
        <v>0.27197007481296276</v>
      </c>
      <c r="U188" s="15">
        <f>I188*'Table Q8'!I76</f>
        <v>1.9673673284027569</v>
      </c>
      <c r="V188" s="15">
        <f>J188*'Table Q8'!J76</f>
        <v>2.6196809251776645</v>
      </c>
      <c r="W188" s="15">
        <f>K188*'Table Q8'!K76</f>
        <v>2.1117332373755429</v>
      </c>
      <c r="X188" s="15">
        <f>L188*'Table Q8'!L76</f>
        <v>0.70109708623333633</v>
      </c>
    </row>
    <row r="189" spans="1:24" x14ac:dyDescent="0.2">
      <c r="A189" s="13" t="str">
        <f t="shared" si="66"/>
        <v>2011 Q4</v>
      </c>
      <c r="B189" s="11">
        <f t="shared" ref="B189:L189" si="72">(B77/B76-1)*100</f>
        <v>-0.65117210979762641</v>
      </c>
      <c r="C189" s="11">
        <f t="shared" si="72"/>
        <v>-0.69690035365093106</v>
      </c>
      <c r="D189" s="11">
        <f t="shared" si="72"/>
        <v>-2.6152787336545136</v>
      </c>
      <c r="E189" s="11">
        <f t="shared" si="72"/>
        <v>1.5132552053703563</v>
      </c>
      <c r="F189" s="11">
        <f t="shared" si="72"/>
        <v>1.5044031311154393</v>
      </c>
      <c r="G189" s="11">
        <f t="shared" si="72"/>
        <v>1.8654884634266011</v>
      </c>
      <c r="H189" s="11">
        <f t="shared" si="72"/>
        <v>-0.47642679900744556</v>
      </c>
      <c r="I189" s="11">
        <f t="shared" si="72"/>
        <v>0.47756692220688457</v>
      </c>
      <c r="J189" s="11">
        <f t="shared" si="72"/>
        <v>-2.9750737067810173</v>
      </c>
      <c r="K189" s="11">
        <f t="shared" si="72"/>
        <v>-4.426324985439722</v>
      </c>
      <c r="L189" s="11">
        <f t="shared" si="72"/>
        <v>-0.17498833411107029</v>
      </c>
      <c r="N189" s="15">
        <f>B189*'Table Q8'!B77</f>
        <v>-0.1838910038068497</v>
      </c>
      <c r="O189" s="15">
        <f>C189*'Table Q8'!C77</f>
        <v>-0.45779384231329662</v>
      </c>
      <c r="P189" s="15">
        <f>D189*'Table Q8'!D77</f>
        <v>-1.7438678596008295</v>
      </c>
      <c r="Q189" s="15">
        <f>E189*'Table Q8'!E77</f>
        <v>1.1155717373990266</v>
      </c>
      <c r="R189" s="15">
        <f>F189*'Table Q8'!F77</f>
        <v>1.2199204990215098</v>
      </c>
      <c r="S189" s="15">
        <f>G189*'Table Q8'!G77</f>
        <v>1.0929896907216456</v>
      </c>
      <c r="T189" s="15">
        <f>H189*'Table Q8'!H77</f>
        <v>-0.25855682382134071</v>
      </c>
      <c r="U189" s="15">
        <f>I189*'Table Q8'!I77</f>
        <v>0.28873696116628245</v>
      </c>
      <c r="V189" s="15">
        <f>J189*'Table Q8'!J77</f>
        <v>-1.9501608147949567</v>
      </c>
      <c r="W189" s="15">
        <f>K189*'Table Q8'!K77</f>
        <v>-3.105952242283053</v>
      </c>
      <c r="X189" s="15">
        <f>L189*'Table Q8'!L77</f>
        <v>-0.10919272048530786</v>
      </c>
    </row>
    <row r="190" spans="1:24" x14ac:dyDescent="0.2">
      <c r="A190" s="13" t="str">
        <f t="shared" si="66"/>
        <v>2012 Q1</v>
      </c>
      <c r="B190" s="11">
        <f t="shared" ref="B190:L190" si="73">(B78/B77-1)*100</f>
        <v>0.26217606130887194</v>
      </c>
      <c r="C190" s="11">
        <f t="shared" si="73"/>
        <v>0.72274012778883456</v>
      </c>
      <c r="D190" s="11">
        <f t="shared" si="73"/>
        <v>0.9187279151943395</v>
      </c>
      <c r="E190" s="11">
        <f t="shared" si="73"/>
        <v>0.96390943734587786</v>
      </c>
      <c r="F190" s="11">
        <f t="shared" si="73"/>
        <v>0.59043258223883122</v>
      </c>
      <c r="G190" s="11">
        <f t="shared" si="73"/>
        <v>-0.71084337349397453</v>
      </c>
      <c r="H190" s="11">
        <f t="shared" si="73"/>
        <v>0.5584920714072128</v>
      </c>
      <c r="I190" s="11">
        <f t="shared" si="73"/>
        <v>2.063789868667909</v>
      </c>
      <c r="J190" s="11">
        <f t="shared" si="73"/>
        <v>-1.1187845303867405</v>
      </c>
      <c r="K190" s="11">
        <f t="shared" si="73"/>
        <v>-1.5843997562461909</v>
      </c>
      <c r="L190" s="11">
        <f t="shared" si="73"/>
        <v>0.71286665887579925</v>
      </c>
      <c r="N190" s="15">
        <f>B190*'Table Q8'!B78</f>
        <v>7.4090954925887215E-2</v>
      </c>
      <c r="O190" s="15">
        <f>C190*'Table Q8'!C78</f>
        <v>0.4740452498166966</v>
      </c>
      <c r="P190" s="15">
        <f>D190*'Table Q8'!D78</f>
        <v>0.60939222614840538</v>
      </c>
      <c r="Q190" s="15">
        <f>E190*'Table Q8'!E78</f>
        <v>0.71242546514233829</v>
      </c>
      <c r="R190" s="15">
        <f>F190*'Table Q8'!F78</f>
        <v>0.47624292083384123</v>
      </c>
      <c r="S190" s="15">
        <f>G190*'Table Q8'!G78</f>
        <v>-0.418686746987951</v>
      </c>
      <c r="T190" s="15">
        <f>H190*'Table Q8'!H78</f>
        <v>0.30097137728134699</v>
      </c>
      <c r="U190" s="15">
        <f>I190*'Table Q8'!I78</f>
        <v>1.2407504690431468</v>
      </c>
      <c r="V190" s="15">
        <f>J190*'Table Q8'!J78</f>
        <v>-0.73280386740331505</v>
      </c>
      <c r="W190" s="15">
        <f>K190*'Table Q8'!K78</f>
        <v>-1.1071785496648381</v>
      </c>
      <c r="X190" s="15">
        <f>L190*'Table Q8'!L78</f>
        <v>0.44404464181373537</v>
      </c>
    </row>
    <row r="191" spans="1:24" x14ac:dyDescent="0.2">
      <c r="A191" s="13" t="str">
        <f t="shared" si="66"/>
        <v>2012 Q2</v>
      </c>
      <c r="B191" s="11">
        <f t="shared" ref="B191:L191" si="74">(B79/B78-1)*100</f>
        <v>1.6594589158201556</v>
      </c>
      <c r="C191" s="11">
        <f t="shared" si="74"/>
        <v>1.570299500831962</v>
      </c>
      <c r="D191" s="11">
        <f t="shared" si="74"/>
        <v>-0.81699346405229578</v>
      </c>
      <c r="E191" s="11">
        <f t="shared" si="74"/>
        <v>-0.39964476021314699</v>
      </c>
      <c r="F191" s="11">
        <f t="shared" si="74"/>
        <v>5.9894585529463029E-2</v>
      </c>
      <c r="G191" s="11">
        <f t="shared" si="74"/>
        <v>-1.7473607571896532</v>
      </c>
      <c r="H191" s="11">
        <f t="shared" si="74"/>
        <v>1.0611921055241558</v>
      </c>
      <c r="I191" s="11">
        <f t="shared" si="74"/>
        <v>1.5196078431372717</v>
      </c>
      <c r="J191" s="11">
        <f t="shared" si="74"/>
        <v>4.721329794664042</v>
      </c>
      <c r="K191" s="11">
        <f t="shared" si="74"/>
        <v>-0.30959752321981782</v>
      </c>
      <c r="L191" s="11">
        <f t="shared" si="74"/>
        <v>0.69621721977255469</v>
      </c>
      <c r="N191" s="15">
        <f>B191*'Table Q8'!B79</f>
        <v>0.47543497938247453</v>
      </c>
      <c r="O191" s="15">
        <f>C191*'Table Q8'!C79</f>
        <v>1.0265047836938535</v>
      </c>
      <c r="P191" s="15">
        <f>D191*'Table Q8'!D79</f>
        <v>-0.54044117647059364</v>
      </c>
      <c r="Q191" s="15">
        <f>E191*'Table Q8'!E79</f>
        <v>-0.29521758436945167</v>
      </c>
      <c r="R191" s="15">
        <f>F191*'Table Q8'!F79</f>
        <v>4.8490656444653266E-2</v>
      </c>
      <c r="S191" s="15">
        <f>G191*'Table Q8'!G79</f>
        <v>-1.0295449581361436</v>
      </c>
      <c r="T191" s="15">
        <f>H191*'Table Q8'!H79</f>
        <v>0.56986016066647172</v>
      </c>
      <c r="U191" s="15">
        <f>I191*'Table Q8'!I79</f>
        <v>0.90675000000001005</v>
      </c>
      <c r="V191" s="15">
        <f>J191*'Table Q8'!J79</f>
        <v>3.0877496857102837</v>
      </c>
      <c r="W191" s="15">
        <f>K191*'Table Q8'!K79</f>
        <v>-0.21647058823529663</v>
      </c>
      <c r="X191" s="15">
        <f>L191*'Table Q8'!L79</f>
        <v>0.43276862381062003</v>
      </c>
    </row>
    <row r="192" spans="1:24" x14ac:dyDescent="0.2">
      <c r="A192" s="13" t="str">
        <f t="shared" si="66"/>
        <v>2012 Q3</v>
      </c>
      <c r="B192" s="11">
        <f t="shared" ref="B192:L192" si="75">(B80/B79-1)*100</f>
        <v>0.76177285318559385</v>
      </c>
      <c r="C192" s="11">
        <f t="shared" si="75"/>
        <v>0.71669908876830224</v>
      </c>
      <c r="D192" s="11">
        <f t="shared" si="75"/>
        <v>-0.2353494939985934</v>
      </c>
      <c r="E192" s="11">
        <f t="shared" si="75"/>
        <v>1.8390548372715143</v>
      </c>
      <c r="F192" s="11">
        <f t="shared" si="75"/>
        <v>1.1732311744283574</v>
      </c>
      <c r="G192" s="11">
        <f t="shared" si="75"/>
        <v>0.96331974805483611</v>
      </c>
      <c r="H192" s="11">
        <f t="shared" si="75"/>
        <v>0.66732090284591372</v>
      </c>
      <c r="I192" s="11">
        <f t="shared" si="75"/>
        <v>1.2675036214389257</v>
      </c>
      <c r="J192" s="11">
        <f t="shared" si="75"/>
        <v>2.480992396958781</v>
      </c>
      <c r="K192" s="11">
        <f t="shared" si="75"/>
        <v>1.1055900621117942</v>
      </c>
      <c r="L192" s="11">
        <f t="shared" si="75"/>
        <v>1.2214796035953102</v>
      </c>
      <c r="N192" s="15">
        <f>B192*'Table Q8'!B80</f>
        <v>0.21961911357340672</v>
      </c>
      <c r="O192" s="15">
        <f>C192*'Table Q8'!C80</f>
        <v>0.46649943687928797</v>
      </c>
      <c r="P192" s="15">
        <f>D192*'Table Q8'!D80</f>
        <v>-0.15469522240527545</v>
      </c>
      <c r="Q192" s="15">
        <f>E192*'Table Q8'!E80</f>
        <v>1.3568546589389232</v>
      </c>
      <c r="R192" s="15">
        <f>F192*'Table Q8'!F80</f>
        <v>0.95172512869628356</v>
      </c>
      <c r="S192" s="15">
        <f>G192*'Table Q8'!G80</f>
        <v>0.56787699147832593</v>
      </c>
      <c r="T192" s="15">
        <f>H192*'Table Q8'!H80</f>
        <v>0.35781746810597892</v>
      </c>
      <c r="U192" s="15">
        <f>I192*'Table Q8'!I80</f>
        <v>0.75061564461613173</v>
      </c>
      <c r="V192" s="15">
        <f>J192*'Table Q8'!J80</f>
        <v>1.6240576230492181</v>
      </c>
      <c r="W192" s="15">
        <f>K192*'Table Q8'!K80</f>
        <v>0.77435527950310068</v>
      </c>
      <c r="X192" s="15">
        <f>L192*'Table Q8'!L80</f>
        <v>0.75719520626873282</v>
      </c>
    </row>
    <row r="193" spans="1:24" x14ac:dyDescent="0.2">
      <c r="A193" s="13" t="str">
        <f t="shared" si="66"/>
        <v>2012 Q4</v>
      </c>
      <c r="B193" s="11">
        <f t="shared" ref="B193:L193" si="76">(B81/B80-1)*100</f>
        <v>-7.7565046637211532</v>
      </c>
      <c r="C193" s="11">
        <f t="shared" si="76"/>
        <v>-1.0877299989834333</v>
      </c>
      <c r="D193" s="11">
        <f t="shared" si="76"/>
        <v>1.7810804435008265</v>
      </c>
      <c r="E193" s="11">
        <f t="shared" si="76"/>
        <v>0.77706030425741535</v>
      </c>
      <c r="F193" s="11">
        <f t="shared" si="76"/>
        <v>1.0294639687610907</v>
      </c>
      <c r="G193" s="11">
        <f t="shared" si="76"/>
        <v>-0.62385321100918434</v>
      </c>
      <c r="H193" s="11">
        <f t="shared" si="76"/>
        <v>-1.0430883213101927</v>
      </c>
      <c r="I193" s="11">
        <f t="shared" si="76"/>
        <v>-0.46489450470854621</v>
      </c>
      <c r="J193" s="11">
        <f t="shared" si="76"/>
        <v>1.9653781075100962</v>
      </c>
      <c r="K193" s="11">
        <f t="shared" si="76"/>
        <v>2.6661752057992372</v>
      </c>
      <c r="L193" s="11">
        <f t="shared" si="76"/>
        <v>7.9690346083771679E-2</v>
      </c>
      <c r="N193" s="15">
        <f>B193*'Table Q8'!B81</f>
        <v>-2.2292194403534595</v>
      </c>
      <c r="O193" s="15">
        <f>C193*'Table Q8'!C81</f>
        <v>-0.7052841313408581</v>
      </c>
      <c r="P193" s="15">
        <f>D193*'Table Q8'!D81</f>
        <v>1.16357985373909</v>
      </c>
      <c r="Q193" s="15">
        <f>E193*'Table Q8'!E81</f>
        <v>0.5722272080551607</v>
      </c>
      <c r="R193" s="15">
        <f>F193*'Table Q8'!F81</f>
        <v>0.83674831380901449</v>
      </c>
      <c r="S193" s="15">
        <f>G193*'Table Q8'!G81</f>
        <v>-0.36900917431193253</v>
      </c>
      <c r="T193" s="15">
        <f>H193*'Table Q8'!H81</f>
        <v>-0.5598255020471804</v>
      </c>
      <c r="U193" s="15">
        <f>I193*'Table Q8'!I81</f>
        <v>-0.27266062701156235</v>
      </c>
      <c r="V193" s="15">
        <f>J193*'Table Q8'!J81</f>
        <v>1.2930222569308925</v>
      </c>
      <c r="W193" s="15">
        <f>K193*'Table Q8'!K81</f>
        <v>1.8727214645533843</v>
      </c>
      <c r="X193" s="15">
        <f>L193*'Table Q8'!L81</f>
        <v>4.9264571948987652E-2</v>
      </c>
    </row>
    <row r="194" spans="1:24" x14ac:dyDescent="0.2">
      <c r="A194" s="13" t="str">
        <f t="shared" si="66"/>
        <v>2013 Q1</v>
      </c>
      <c r="B194" s="11">
        <f t="shared" ref="B194:L194" si="77">(B82/B81-1)*100</f>
        <v>1.255987227248534</v>
      </c>
      <c r="C194" s="11">
        <f t="shared" si="77"/>
        <v>0.41109969167523186</v>
      </c>
      <c r="D194" s="11">
        <f t="shared" si="77"/>
        <v>2.3177656738893049E-2</v>
      </c>
      <c r="E194" s="11">
        <f t="shared" si="77"/>
        <v>0.17376194613378804</v>
      </c>
      <c r="F194" s="11">
        <f t="shared" si="77"/>
        <v>-0.53876786132582843</v>
      </c>
      <c r="G194" s="11">
        <f t="shared" si="77"/>
        <v>3.6312161496799611</v>
      </c>
      <c r="H194" s="11">
        <f t="shared" si="77"/>
        <v>-0.54181854004532459</v>
      </c>
      <c r="I194" s="11">
        <f t="shared" si="77"/>
        <v>1.1137724550898342</v>
      </c>
      <c r="J194" s="11">
        <f t="shared" si="77"/>
        <v>-1.8381414347715008</v>
      </c>
      <c r="K194" s="11">
        <f t="shared" si="77"/>
        <v>-1.3044518908568725</v>
      </c>
      <c r="L194" s="11">
        <f t="shared" si="77"/>
        <v>0.29575702422932615</v>
      </c>
      <c r="N194" s="15">
        <f>B194*'Table Q8'!B82</f>
        <v>0.36498988823842399</v>
      </c>
      <c r="O194" s="15">
        <f>C194*'Table Q8'!C82</f>
        <v>0.26610483042137756</v>
      </c>
      <c r="P194" s="15">
        <f>D194*'Table Q8'!D82</f>
        <v>1.5058523583258815E-2</v>
      </c>
      <c r="Q194" s="15">
        <f>E194*'Table Q8'!E82</f>
        <v>0.12802780191137503</v>
      </c>
      <c r="R194" s="15">
        <f>F194*'Table Q8'!F82</f>
        <v>-0.43968845162800863</v>
      </c>
      <c r="S194" s="15">
        <f>G194*'Table Q8'!G82</f>
        <v>2.1504062038404728</v>
      </c>
      <c r="T194" s="15">
        <f>H194*'Table Q8'!H82</f>
        <v>-0.28683873509999486</v>
      </c>
      <c r="U194" s="15">
        <f>I194*'Table Q8'!I82</f>
        <v>0.65133413173653509</v>
      </c>
      <c r="V194" s="15">
        <f>J194*'Table Q8'!J82</f>
        <v>-1.2080265509318304</v>
      </c>
      <c r="W194" s="15">
        <f>K194*'Table Q8'!K82</f>
        <v>-0.91129009095261115</v>
      </c>
      <c r="X194" s="15">
        <f>L194*'Table Q8'!L82</f>
        <v>0.18251165965191715</v>
      </c>
    </row>
    <row r="195" spans="1:24" x14ac:dyDescent="0.2">
      <c r="A195" s="13" t="str">
        <f t="shared" si="66"/>
        <v>2013 Q2</v>
      </c>
      <c r="B195" s="11">
        <f t="shared" ref="B195:L195" si="78">(B83/B82-1)*100</f>
        <v>-0.66225165562913135</v>
      </c>
      <c r="C195" s="11">
        <f t="shared" si="78"/>
        <v>0.31729785056295867</v>
      </c>
      <c r="D195" s="11">
        <f t="shared" si="78"/>
        <v>-5.7930714865017663E-2</v>
      </c>
      <c r="E195" s="11">
        <f t="shared" si="78"/>
        <v>0.81309627059844569</v>
      </c>
      <c r="F195" s="11">
        <f t="shared" si="78"/>
        <v>-1.0951483749411239</v>
      </c>
      <c r="G195" s="11">
        <f t="shared" si="78"/>
        <v>0.60577265708516848</v>
      </c>
      <c r="H195" s="11">
        <f t="shared" si="78"/>
        <v>-1.0895404120443652</v>
      </c>
      <c r="I195" s="11">
        <f t="shared" si="78"/>
        <v>0.33163567452325626</v>
      </c>
      <c r="J195" s="11">
        <f t="shared" si="78"/>
        <v>4.5513654096228873</v>
      </c>
      <c r="K195" s="11">
        <f t="shared" si="78"/>
        <v>0.31526615739057018</v>
      </c>
      <c r="L195" s="11">
        <f t="shared" si="78"/>
        <v>0.57842803674719168</v>
      </c>
      <c r="N195" s="15">
        <f>B195*'Table Q8'!B83</f>
        <v>-0.19476821192052751</v>
      </c>
      <c r="O195" s="15">
        <f>C195*'Table Q8'!C83</f>
        <v>0.20560900716479721</v>
      </c>
      <c r="P195" s="15">
        <f>D195*'Table Q8'!D83</f>
        <v>-3.7411655659828409E-2</v>
      </c>
      <c r="Q195" s="15">
        <f>E195*'Table Q8'!E83</f>
        <v>0.59973980919341352</v>
      </c>
      <c r="R195" s="15">
        <f>F195*'Table Q8'!F83</f>
        <v>-0.89900730098916859</v>
      </c>
      <c r="S195" s="15">
        <f>G195*'Table Q8'!G83</f>
        <v>0.361343389951303</v>
      </c>
      <c r="T195" s="15">
        <f>H195*'Table Q8'!H83</f>
        <v>-0.58257725832012208</v>
      </c>
      <c r="U195" s="15">
        <f>I195*'Table Q8'!I83</f>
        <v>0.19576453867107818</v>
      </c>
      <c r="V195" s="15">
        <f>J195*'Table Q8'!J83</f>
        <v>2.9925227568270483</v>
      </c>
      <c r="W195" s="15">
        <f>K195*'Table Q8'!K83</f>
        <v>0.21914150600218535</v>
      </c>
      <c r="X195" s="15">
        <f>L195*'Table Q8'!L83</f>
        <v>0.35839401156855999</v>
      </c>
    </row>
    <row r="196" spans="1:24" x14ac:dyDescent="0.2">
      <c r="A196" s="13" t="str">
        <f t="shared" si="66"/>
        <v>2013 Q3</v>
      </c>
      <c r="B196" s="11">
        <f t="shared" ref="B196:L196" si="79">(B84/B83-1)*100</f>
        <v>4.7513227513227507</v>
      </c>
      <c r="C196" s="11">
        <f t="shared" si="79"/>
        <v>1.2957861442709939</v>
      </c>
      <c r="D196" s="11">
        <f t="shared" si="79"/>
        <v>2.6895432413633014</v>
      </c>
      <c r="E196" s="11">
        <f t="shared" si="79"/>
        <v>0.66673835896333689</v>
      </c>
      <c r="F196" s="11">
        <f t="shared" si="79"/>
        <v>1.1787117513989864</v>
      </c>
      <c r="G196" s="11">
        <f t="shared" si="79"/>
        <v>1.7473435655253944</v>
      </c>
      <c r="H196" s="11">
        <f t="shared" si="79"/>
        <v>-0.12016823552974953</v>
      </c>
      <c r="I196" s="11">
        <f t="shared" si="79"/>
        <v>1.29854798725062</v>
      </c>
      <c r="J196" s="11">
        <f t="shared" si="79"/>
        <v>0.98258706467659884</v>
      </c>
      <c r="K196" s="11">
        <f t="shared" si="79"/>
        <v>2.0186147709416291</v>
      </c>
      <c r="L196" s="11">
        <f t="shared" si="79"/>
        <v>1.3419034731619206</v>
      </c>
      <c r="N196" s="15">
        <f>B196*'Table Q8'!B84</f>
        <v>1.4106677248677246</v>
      </c>
      <c r="O196" s="15">
        <f>C196*'Table Q8'!C84</f>
        <v>0.84303846546270855</v>
      </c>
      <c r="P196" s="15">
        <f>D196*'Table Q8'!D84</f>
        <v>1.7296452585207391</v>
      </c>
      <c r="Q196" s="15">
        <f>E196*'Table Q8'!E84</f>
        <v>0.49298634261749125</v>
      </c>
      <c r="R196" s="15">
        <f>F196*'Table Q8'!F84</f>
        <v>0.97444100488154206</v>
      </c>
      <c r="S196" s="15">
        <f>G196*'Table Q8'!G84</f>
        <v>1.0506776859504194</v>
      </c>
      <c r="T196" s="15">
        <f>H196*'Table Q8'!H84</f>
        <v>-6.4241938714204097E-2</v>
      </c>
      <c r="U196" s="15">
        <f>I196*'Table Q8'!I84</f>
        <v>0.77341518120646935</v>
      </c>
      <c r="V196" s="15">
        <f>J196*'Table Q8'!J84</f>
        <v>0.64585447761192838</v>
      </c>
      <c r="W196" s="15">
        <f>K196*'Table Q8'!K84</f>
        <v>1.3986981747854548</v>
      </c>
      <c r="X196" s="15">
        <f>L196*'Table Q8'!L84</f>
        <v>0.83520072169597936</v>
      </c>
    </row>
    <row r="197" spans="1:24" x14ac:dyDescent="0.2">
      <c r="A197" s="13" t="str">
        <f t="shared" si="66"/>
        <v>2013 Q4</v>
      </c>
      <c r="B197" s="11">
        <f t="shared" ref="B197:L197" si="80">(B85/B84-1)*100</f>
        <v>-0.5051015254066038</v>
      </c>
      <c r="C197" s="11">
        <f t="shared" si="80"/>
        <v>-0.95688960515712962</v>
      </c>
      <c r="D197" s="11">
        <f t="shared" si="80"/>
        <v>0.15804922104312169</v>
      </c>
      <c r="E197" s="11">
        <f t="shared" si="80"/>
        <v>0.17092191005234625</v>
      </c>
      <c r="F197" s="11">
        <f t="shared" si="80"/>
        <v>-0.18827959519888138</v>
      </c>
      <c r="G197" s="11">
        <f t="shared" si="80"/>
        <v>1.2763982362496984</v>
      </c>
      <c r="H197" s="11">
        <f t="shared" si="80"/>
        <v>-0.30078203328653963</v>
      </c>
      <c r="I197" s="11">
        <f t="shared" si="80"/>
        <v>0.16315114788485463</v>
      </c>
      <c r="J197" s="11">
        <f t="shared" si="80"/>
        <v>0.30791969454366797</v>
      </c>
      <c r="K197" s="11">
        <f t="shared" si="80"/>
        <v>5.3436018957345954</v>
      </c>
      <c r="L197" s="11">
        <f t="shared" si="80"/>
        <v>0.28930677645486735</v>
      </c>
      <c r="N197" s="15">
        <f>B197*'Table Q8'!B85</f>
        <v>-0.15198504899484708</v>
      </c>
      <c r="O197" s="15">
        <f>C197*'Table Q8'!C85</f>
        <v>-0.62417908944399569</v>
      </c>
      <c r="P197" s="15">
        <f>D197*'Table Q8'!D85</f>
        <v>0.10108828177918062</v>
      </c>
      <c r="Q197" s="15">
        <f>E197*'Table Q8'!E85</f>
        <v>0.12665313534878858</v>
      </c>
      <c r="R197" s="15">
        <f>F197*'Table Q8'!F85</f>
        <v>-0.15662979524594942</v>
      </c>
      <c r="S197" s="15">
        <f>G197*'Table Q8'!G85</f>
        <v>0.77094453469481783</v>
      </c>
      <c r="T197" s="15">
        <f>H197*'Table Q8'!H85</f>
        <v>-0.16055744936835487</v>
      </c>
      <c r="U197" s="15">
        <f>I197*'Table Q8'!I85</f>
        <v>9.7907003845701251E-2</v>
      </c>
      <c r="V197" s="15">
        <f>J197*'Table Q8'!J85</f>
        <v>0.20288828673482284</v>
      </c>
      <c r="W197" s="15">
        <f>K197*'Table Q8'!K85</f>
        <v>3.6934976303317524</v>
      </c>
      <c r="X197" s="15">
        <f>L197*'Table Q8'!L85</f>
        <v>0.18070101257371016</v>
      </c>
    </row>
    <row r="198" spans="1:24" x14ac:dyDescent="0.2">
      <c r="A198" s="13" t="str">
        <f t="shared" si="66"/>
        <v>2014 Q1</v>
      </c>
      <c r="B198" s="11">
        <f t="shared" ref="B198:L198" si="81">(B86/B85-1)*100</f>
        <v>4.6299116661590034</v>
      </c>
      <c r="C198" s="11">
        <f t="shared" si="81"/>
        <v>-0.14237770771891034</v>
      </c>
      <c r="D198" s="11">
        <f t="shared" si="81"/>
        <v>3.1898106402164172</v>
      </c>
      <c r="E198" s="11">
        <f t="shared" si="81"/>
        <v>0.36258931427961549</v>
      </c>
      <c r="F198" s="11">
        <f t="shared" si="81"/>
        <v>0.9667531242631533</v>
      </c>
      <c r="G198" s="11">
        <f t="shared" si="81"/>
        <v>1.7988084326306053</v>
      </c>
      <c r="H198" s="11">
        <f t="shared" si="81"/>
        <v>1.1665325824617767</v>
      </c>
      <c r="I198" s="11">
        <f t="shared" si="81"/>
        <v>1.4077952297847585</v>
      </c>
      <c r="J198" s="11">
        <f t="shared" si="81"/>
        <v>1.9769155206286859</v>
      </c>
      <c r="K198" s="11">
        <f t="shared" si="81"/>
        <v>0.48363513665505842</v>
      </c>
      <c r="L198" s="11">
        <f t="shared" si="81"/>
        <v>1.2426495062687337</v>
      </c>
      <c r="N198" s="15">
        <f>B198*'Table Q8'!B86</f>
        <v>1.4014742613463305</v>
      </c>
      <c r="O198" s="15">
        <f>C198*'Table Q8'!C86</f>
        <v>-9.280178989118576E-2</v>
      </c>
      <c r="P198" s="15">
        <f>D198*'Table Q8'!D86</f>
        <v>2.0255297565374248</v>
      </c>
      <c r="Q198" s="15">
        <f>E198*'Table Q8'!E86</f>
        <v>0.26806228004691973</v>
      </c>
      <c r="R198" s="15">
        <f>F198*'Table Q8'!F86</f>
        <v>0.80540202782363302</v>
      </c>
      <c r="S198" s="15">
        <f>G198*'Table Q8'!G86</f>
        <v>1.0895382676443577</v>
      </c>
      <c r="T198" s="15">
        <f>H198*'Table Q8'!H86</f>
        <v>0.62771118262268211</v>
      </c>
      <c r="U198" s="15">
        <f>I198*'Table Q8'!I86</f>
        <v>0.84636649214659676</v>
      </c>
      <c r="V198" s="15">
        <f>J198*'Table Q8'!J86</f>
        <v>1.3083226915520645</v>
      </c>
      <c r="W198" s="15">
        <f>K198*'Table Q8'!K86</f>
        <v>0.33051625239006693</v>
      </c>
      <c r="X198" s="15">
        <f>L198*'Table Q8'!L86</f>
        <v>0.77640741151670489</v>
      </c>
    </row>
    <row r="199" spans="1:24" x14ac:dyDescent="0.2">
      <c r="A199" s="13" t="str">
        <f t="shared" si="66"/>
        <v>2014 Q2</v>
      </c>
      <c r="B199" s="11">
        <f t="shared" ref="B199:L199" si="82">(B87/B86-1)*100</f>
        <v>1.3973799126637543</v>
      </c>
      <c r="C199" s="11">
        <f t="shared" si="82"/>
        <v>0.52958549750483641</v>
      </c>
      <c r="D199" s="11">
        <f t="shared" si="82"/>
        <v>0.79737848170398085</v>
      </c>
      <c r="E199" s="11">
        <f t="shared" si="82"/>
        <v>0.75443629794920142</v>
      </c>
      <c r="F199" s="11">
        <f t="shared" si="82"/>
        <v>-0.35030359645025211</v>
      </c>
      <c r="G199" s="11">
        <f t="shared" si="82"/>
        <v>0.96792346651659589</v>
      </c>
      <c r="H199" s="11">
        <f t="shared" si="82"/>
        <v>-6.9582504970167047E-2</v>
      </c>
      <c r="I199" s="11">
        <f t="shared" si="82"/>
        <v>2.3290500229462996</v>
      </c>
      <c r="J199" s="11">
        <f t="shared" si="82"/>
        <v>1.7820590006020431</v>
      </c>
      <c r="K199" s="11">
        <f t="shared" si="82"/>
        <v>2.585627938213575</v>
      </c>
      <c r="L199" s="11">
        <f t="shared" si="82"/>
        <v>1.1726027397260141</v>
      </c>
      <c r="N199" s="15">
        <f>B199*'Table Q8'!B87</f>
        <v>0.42061135371179004</v>
      </c>
      <c r="O199" s="15">
        <f>C199*'Table Q8'!C87</f>
        <v>0.34237702413687671</v>
      </c>
      <c r="P199" s="15">
        <f>D199*'Table Q8'!D87</f>
        <v>0.49820207536864725</v>
      </c>
      <c r="Q199" s="15">
        <f>E199*'Table Q8'!E87</f>
        <v>0.5530772500265595</v>
      </c>
      <c r="R199" s="15">
        <f>F199*'Table Q8'!F87</f>
        <v>-0.290436711816904</v>
      </c>
      <c r="S199" s="15">
        <f>G199*'Table Q8'!G87</f>
        <v>0.58336747326955241</v>
      </c>
      <c r="T199" s="15">
        <f>H199*'Table Q8'!H87</f>
        <v>-3.6656063618284003E-2</v>
      </c>
      <c r="U199" s="15">
        <f>I199*'Table Q8'!I87</f>
        <v>1.3885796236805836</v>
      </c>
      <c r="V199" s="15">
        <f>J199*'Table Q8'!J87</f>
        <v>1.192197471402767</v>
      </c>
      <c r="W199" s="15">
        <f>K199*'Table Q8'!K87</f>
        <v>1.7432303559435922</v>
      </c>
      <c r="X199" s="15">
        <f>L199*'Table Q8'!L87</f>
        <v>0.72666191780821099</v>
      </c>
    </row>
    <row r="200" spans="1:24" x14ac:dyDescent="0.2">
      <c r="A200" s="13" t="str">
        <f t="shared" si="66"/>
        <v>2014 Q3</v>
      </c>
      <c r="B200" s="11">
        <f t="shared" ref="B200:L200" si="83">(B88/B87-1)*100</f>
        <v>0.26796822662455977</v>
      </c>
      <c r="C200" s="11">
        <f t="shared" si="83"/>
        <v>-0.12156823016917784</v>
      </c>
      <c r="D200" s="11">
        <f t="shared" si="83"/>
        <v>-0.2275682704811488</v>
      </c>
      <c r="E200" s="11">
        <f t="shared" si="83"/>
        <v>0.99135203543556649</v>
      </c>
      <c r="F200" s="11">
        <f t="shared" si="83"/>
        <v>-0.65619873447386734</v>
      </c>
      <c r="G200" s="11">
        <f t="shared" si="83"/>
        <v>1.1035559023520269</v>
      </c>
      <c r="H200" s="11">
        <f t="shared" si="83"/>
        <v>0.45757485327762026</v>
      </c>
      <c r="I200" s="11">
        <f t="shared" si="83"/>
        <v>0.84090144635049491</v>
      </c>
      <c r="J200" s="11">
        <f t="shared" si="83"/>
        <v>3.2651129776410714</v>
      </c>
      <c r="K200" s="11">
        <f t="shared" si="83"/>
        <v>-0.72013093289690078</v>
      </c>
      <c r="L200" s="11">
        <f t="shared" si="83"/>
        <v>0.68240901213172389</v>
      </c>
      <c r="N200" s="15">
        <f>B200*'Table Q8'!B88</f>
        <v>8.0336874342043021E-2</v>
      </c>
      <c r="O200" s="15">
        <f>C200*'Table Q8'!C88</f>
        <v>-7.7864451423358405E-2</v>
      </c>
      <c r="P200" s="15">
        <f>D200*'Table Q8'!D88</f>
        <v>-0.14040962288686881</v>
      </c>
      <c r="Q200" s="15">
        <f>E200*'Table Q8'!E88</f>
        <v>0.7207129297616568</v>
      </c>
      <c r="R200" s="15">
        <f>F200*'Table Q8'!F88</f>
        <v>-0.54142957581438789</v>
      </c>
      <c r="S200" s="15">
        <f>G200*'Table Q8'!G88</f>
        <v>0.66003678519674724</v>
      </c>
      <c r="T200" s="15">
        <f>H200*'Table Q8'!H88</f>
        <v>0.23972346563214528</v>
      </c>
      <c r="U200" s="15">
        <f>I200*'Table Q8'!I88</f>
        <v>0.4976454759502229</v>
      </c>
      <c r="V200" s="15">
        <f>J200*'Table Q8'!J88</f>
        <v>2.2163586892227594</v>
      </c>
      <c r="W200" s="15">
        <f>K200*'Table Q8'!K88</f>
        <v>-0.4782389525368318</v>
      </c>
      <c r="X200" s="15">
        <f>L200*'Table Q8'!L88</f>
        <v>0.42002274696707609</v>
      </c>
    </row>
    <row r="201" spans="1:24" x14ac:dyDescent="0.2">
      <c r="A201" s="13" t="str">
        <f t="shared" si="66"/>
        <v>2014 Q4</v>
      </c>
      <c r="B201" s="11">
        <f t="shared" ref="B201:L201" si="84">(B89/B88-1)*100</f>
        <v>4.7723584995695845E-2</v>
      </c>
      <c r="C201" s="11">
        <f t="shared" si="84"/>
        <v>0.66943909118570843</v>
      </c>
      <c r="D201" s="11">
        <f t="shared" si="84"/>
        <v>1.357662647985225</v>
      </c>
      <c r="E201" s="11">
        <f t="shared" si="84"/>
        <v>5.2213868003336827E-2</v>
      </c>
      <c r="F201" s="11">
        <f t="shared" si="84"/>
        <v>-0.707714083510258</v>
      </c>
      <c r="G201" s="11">
        <f t="shared" si="84"/>
        <v>1.1025358324145529</v>
      </c>
      <c r="H201" s="11">
        <f t="shared" si="84"/>
        <v>-1.0100009901970464</v>
      </c>
      <c r="I201" s="11">
        <f t="shared" si="84"/>
        <v>1.7456081832332826</v>
      </c>
      <c r="J201" s="11">
        <f t="shared" si="84"/>
        <v>-0.59571543132089788</v>
      </c>
      <c r="K201" s="11">
        <f t="shared" si="84"/>
        <v>-0.43960874821408202</v>
      </c>
      <c r="L201" s="11">
        <f t="shared" si="84"/>
        <v>0.48413125336201901</v>
      </c>
      <c r="N201" s="15">
        <f>B201*'Table Q8'!B89</f>
        <v>1.4274124272212627E-2</v>
      </c>
      <c r="O201" s="15">
        <f>C201*'Table Q8'!C89</f>
        <v>0.42556243026675489</v>
      </c>
      <c r="P201" s="15">
        <f>D201*'Table Q8'!D89</f>
        <v>0.82898881285977843</v>
      </c>
      <c r="Q201" s="15">
        <f>E201*'Table Q8'!E89</f>
        <v>3.7714076858810196E-2</v>
      </c>
      <c r="R201" s="15">
        <f>F201*'Table Q8'!F89</f>
        <v>-0.58202406227883619</v>
      </c>
      <c r="S201" s="15">
        <f>G201*'Table Q8'!G89</f>
        <v>0.65722160970231491</v>
      </c>
      <c r="T201" s="15">
        <f>H201*'Table Q8'!H89</f>
        <v>-0.5303515199524691</v>
      </c>
      <c r="U201" s="15">
        <f>I201*'Table Q8'!I89</f>
        <v>1.0307816321992533</v>
      </c>
      <c r="V201" s="15">
        <f>J201*'Table Q8'!J89</f>
        <v>-0.4096139305762494</v>
      </c>
      <c r="W201" s="15">
        <f>K201*'Table Q8'!K89</f>
        <v>-0.28724035608308118</v>
      </c>
      <c r="X201" s="15">
        <f>L201*'Table Q8'!L89</f>
        <v>0.29686928456159006</v>
      </c>
    </row>
    <row r="202" spans="1:24" x14ac:dyDescent="0.2">
      <c r="A202" s="13" t="str">
        <f t="shared" si="66"/>
        <v>2015 Q1</v>
      </c>
      <c r="B202" s="11">
        <f t="shared" ref="B202:L202" si="85">(B90/B89-1)*100</f>
        <v>-5.7813394390383355</v>
      </c>
      <c r="C202" s="11">
        <f t="shared" si="85"/>
        <v>0.43324937027708899</v>
      </c>
      <c r="D202" s="11">
        <f t="shared" si="85"/>
        <v>0.11787398199745169</v>
      </c>
      <c r="E202" s="11">
        <f t="shared" si="85"/>
        <v>0.92892182444421767</v>
      </c>
      <c r="F202" s="11">
        <f t="shared" si="85"/>
        <v>1.5799477310525001</v>
      </c>
      <c r="G202" s="11">
        <f t="shared" si="85"/>
        <v>-0.21810250817885235</v>
      </c>
      <c r="H202" s="11">
        <f t="shared" si="85"/>
        <v>-1.9705911773532092</v>
      </c>
      <c r="I202" s="11">
        <f t="shared" si="85"/>
        <v>1.5080319090809757</v>
      </c>
      <c r="J202" s="11">
        <f t="shared" si="85"/>
        <v>1.4290653451653812</v>
      </c>
      <c r="K202" s="11">
        <f t="shared" si="85"/>
        <v>1.2142620598299958</v>
      </c>
      <c r="L202" s="11">
        <f t="shared" si="85"/>
        <v>0.56745182012847284</v>
      </c>
      <c r="N202" s="15">
        <f>B202*'Table Q8'!B90</f>
        <v>-1.7650429307384039</v>
      </c>
      <c r="O202" s="15">
        <f>C202*'Table Q8'!C90</f>
        <v>0.27450680100756358</v>
      </c>
      <c r="P202" s="15">
        <f>D202*'Table Q8'!D90</f>
        <v>7.1514144877853944E-2</v>
      </c>
      <c r="Q202" s="15">
        <f>E202*'Table Q8'!E90</f>
        <v>0.66928817451205891</v>
      </c>
      <c r="R202" s="15">
        <f>F202*'Table Q8'!F90</f>
        <v>1.2979270610596287</v>
      </c>
      <c r="S202" s="15">
        <f>G202*'Table Q8'!G90</f>
        <v>-0.13031624863686428</v>
      </c>
      <c r="T202" s="15">
        <f>H202*'Table Q8'!H90</f>
        <v>-1.0363339001700529</v>
      </c>
      <c r="U202" s="15">
        <f>I202*'Table Q8'!I90</f>
        <v>0.88642115615779749</v>
      </c>
      <c r="V202" s="15">
        <f>J202*'Table Q8'!J90</f>
        <v>0.98505474242249724</v>
      </c>
      <c r="W202" s="15">
        <f>K202*'Table Q8'!K90</f>
        <v>0.78842035544761624</v>
      </c>
      <c r="X202" s="15">
        <f>L202*'Table Q8'!L90</f>
        <v>0.34773447537472818</v>
      </c>
    </row>
    <row r="203" spans="1:24" x14ac:dyDescent="0.2">
      <c r="A203" s="13" t="str">
        <f t="shared" si="66"/>
        <v>2015 Q2</v>
      </c>
      <c r="B203" s="11">
        <f t="shared" ref="B203:L203" si="86">(B91/B90-1)*100</f>
        <v>-1.3163223977318839</v>
      </c>
      <c r="C203" s="11">
        <f t="shared" si="86"/>
        <v>-0.19060995184592144</v>
      </c>
      <c r="D203" s="11">
        <f t="shared" si="86"/>
        <v>-1.7232152413571789</v>
      </c>
      <c r="E203" s="11">
        <f t="shared" si="86"/>
        <v>-0.2895553257497463</v>
      </c>
      <c r="F203" s="11">
        <f t="shared" si="86"/>
        <v>2.5494094257981326</v>
      </c>
      <c r="G203" s="11">
        <f t="shared" si="86"/>
        <v>0.60109289617487072</v>
      </c>
      <c r="H203" s="11">
        <f t="shared" si="86"/>
        <v>-0.58163265306121481</v>
      </c>
      <c r="I203" s="11">
        <f t="shared" si="86"/>
        <v>0.51674023038001948</v>
      </c>
      <c r="J203" s="11">
        <f t="shared" si="86"/>
        <v>1.3066696966253843</v>
      </c>
      <c r="K203" s="11">
        <f t="shared" si="86"/>
        <v>0.37081470171229647</v>
      </c>
      <c r="L203" s="11">
        <f t="shared" si="86"/>
        <v>9.5816033216222785E-2</v>
      </c>
      <c r="N203" s="15">
        <f>B203*'Table Q8'!B91</f>
        <v>-0.41345686512758473</v>
      </c>
      <c r="O203" s="15">
        <f>C203*'Table Q8'!C91</f>
        <v>-0.12000802568219215</v>
      </c>
      <c r="P203" s="15">
        <f>D203*'Table Q8'!D91</f>
        <v>-1.0458193299796719</v>
      </c>
      <c r="Q203" s="15">
        <f>E203*'Table Q8'!E91</f>
        <v>-0.20827714581179252</v>
      </c>
      <c r="R203" s="15">
        <f>F203*'Table Q8'!F91</f>
        <v>2.0859267921880322</v>
      </c>
      <c r="S203" s="15">
        <f>G203*'Table Q8'!G91</f>
        <v>0.35879234972678031</v>
      </c>
      <c r="T203" s="15">
        <f>H203*'Table Q8'!H91</f>
        <v>-0.31117346938774992</v>
      </c>
      <c r="U203" s="15">
        <f>I203*'Table Q8'!I91</f>
        <v>0.30120788028851336</v>
      </c>
      <c r="V203" s="15">
        <f>J203*'Table Q8'!J91</f>
        <v>0.89114873309851217</v>
      </c>
      <c r="W203" s="15">
        <f>K203*'Table Q8'!K91</f>
        <v>0.23943505289562986</v>
      </c>
      <c r="X203" s="15">
        <f>L203*'Table Q8'!L91</f>
        <v>5.8668157138293209E-2</v>
      </c>
    </row>
    <row r="204" spans="1:24" x14ac:dyDescent="0.2">
      <c r="A204" s="13" t="str">
        <f t="shared" si="66"/>
        <v>2015 Q3</v>
      </c>
      <c r="B204" s="11">
        <f t="shared" ref="B204:L204" si="87">(B92/B91-1)*100</f>
        <v>-0.65667966345167583</v>
      </c>
      <c r="C204" s="11">
        <f t="shared" si="87"/>
        <v>-0.74379334606492487</v>
      </c>
      <c r="D204" s="11">
        <f t="shared" si="87"/>
        <v>1.2633413199738763</v>
      </c>
      <c r="E204" s="11">
        <f t="shared" si="87"/>
        <v>-0.38373781373159943</v>
      </c>
      <c r="F204" s="11">
        <f t="shared" si="87"/>
        <v>2.2921655833048282</v>
      </c>
      <c r="G204" s="11">
        <f t="shared" si="87"/>
        <v>-1.7164584464964716</v>
      </c>
      <c r="H204" s="11">
        <f t="shared" si="87"/>
        <v>-0.18474802422252523</v>
      </c>
      <c r="I204" s="11">
        <f t="shared" si="87"/>
        <v>0.72828531648281292</v>
      </c>
      <c r="J204" s="11">
        <f t="shared" si="87"/>
        <v>2.9834006280843317</v>
      </c>
      <c r="K204" s="11">
        <f t="shared" si="87"/>
        <v>-1.4343148973161024</v>
      </c>
      <c r="L204" s="11">
        <f t="shared" si="87"/>
        <v>0.29780897681344065</v>
      </c>
      <c r="N204" s="15">
        <f>B204*'Table Q8'!B92</f>
        <v>-0.214734249948698</v>
      </c>
      <c r="O204" s="15">
        <f>C204*'Table Q8'!C92</f>
        <v>-0.46806915267865717</v>
      </c>
      <c r="P204" s="15">
        <f>D204*'Table Q8'!D92</f>
        <v>0.77139620997604896</v>
      </c>
      <c r="Q204" s="15">
        <f>E204*'Table Q8'!E92</f>
        <v>-0.27679008504460267</v>
      </c>
      <c r="R204" s="15">
        <f>F204*'Table Q8'!F92</f>
        <v>1.8765959630516629</v>
      </c>
      <c r="S204" s="15">
        <f>G204*'Table Q8'!G92</f>
        <v>-1.0331363389462263</v>
      </c>
      <c r="T204" s="15">
        <f>H204*'Table Q8'!H92</f>
        <v>-0.10111259365698806</v>
      </c>
      <c r="U204" s="15">
        <f>I204*'Table Q8'!I92</f>
        <v>0.42349791153475574</v>
      </c>
      <c r="V204" s="15">
        <f>J204*'Table Q8'!J92</f>
        <v>2.0170771646478167</v>
      </c>
      <c r="W204" s="15">
        <f>K204*'Table Q8'!K92</f>
        <v>-0.92800173856351831</v>
      </c>
      <c r="X204" s="15">
        <f>L204*'Table Q8'!L92</f>
        <v>0.18333120612635406</v>
      </c>
    </row>
    <row r="205" spans="1:24" x14ac:dyDescent="0.2">
      <c r="A205" s="13" t="str">
        <f t="shared" si="66"/>
        <v>2015 Q4</v>
      </c>
      <c r="B205" s="11">
        <f t="shared" ref="B205:L205" si="88">(B93/B92-1)*100</f>
        <v>4.6684569303862888</v>
      </c>
      <c r="C205" s="11">
        <f t="shared" si="88"/>
        <v>2.6835443037974693</v>
      </c>
      <c r="D205" s="11">
        <f t="shared" si="88"/>
        <v>2.7317702731770144</v>
      </c>
      <c r="E205" s="11">
        <f t="shared" si="88"/>
        <v>1.4055179593961631</v>
      </c>
      <c r="F205" s="11">
        <f t="shared" si="88"/>
        <v>3.5785953177257523</v>
      </c>
      <c r="G205" s="11">
        <f t="shared" si="88"/>
        <v>1.635901403780271</v>
      </c>
      <c r="H205" s="11">
        <f t="shared" si="88"/>
        <v>2.5604113110539783</v>
      </c>
      <c r="I205" s="11">
        <f t="shared" si="88"/>
        <v>2.4561403508772006</v>
      </c>
      <c r="J205" s="11">
        <f t="shared" si="88"/>
        <v>-0.81681550860378538</v>
      </c>
      <c r="K205" s="11">
        <f t="shared" si="88"/>
        <v>0.98114871568735218</v>
      </c>
      <c r="L205" s="11">
        <f t="shared" si="88"/>
        <v>1.9936373276776331</v>
      </c>
      <c r="N205" s="15">
        <f>B205*'Table Q8'!B93</f>
        <v>1.5788721338566429</v>
      </c>
      <c r="O205" s="15">
        <f>C205*'Table Q8'!C93</f>
        <v>1.688217721518988</v>
      </c>
      <c r="P205" s="15">
        <f>D205*'Table Q8'!D93</f>
        <v>1.6737556463755567</v>
      </c>
      <c r="Q205" s="15">
        <f>E205*'Table Q8'!E93</f>
        <v>1.0153461738677882</v>
      </c>
      <c r="R205" s="15">
        <f>F205*'Table Q8'!F93</f>
        <v>2.9301538461538459</v>
      </c>
      <c r="S205" s="15">
        <f>G205*'Table Q8'!G93</f>
        <v>0.99135625069084421</v>
      </c>
      <c r="T205" s="15">
        <f>H205*'Table Q8'!H93</f>
        <v>1.4276853470436983</v>
      </c>
      <c r="U205" s="15">
        <f>I205*'Table Q8'!I93</f>
        <v>1.4191578947368464</v>
      </c>
      <c r="V205" s="15">
        <f>J205*'Table Q8'!J93</f>
        <v>-0.54824656937486071</v>
      </c>
      <c r="W205" s="15">
        <f>K205*'Table Q8'!K93</f>
        <v>0.63244846213206718</v>
      </c>
      <c r="X205" s="15">
        <f>L205*'Table Q8'!L93</f>
        <v>1.231469777306474</v>
      </c>
    </row>
    <row r="206" spans="1:24" x14ac:dyDescent="0.2">
      <c r="A206" s="13" t="str">
        <f t="shared" si="66"/>
        <v>2016 Q1</v>
      </c>
      <c r="B206" s="11">
        <f t="shared" ref="B206:L206" si="89">(B94/B93-1)*100</f>
        <v>-3.483323465561472</v>
      </c>
      <c r="C206" s="11">
        <f t="shared" si="89"/>
        <v>-2.5641025641025772</v>
      </c>
      <c r="D206" s="11">
        <f t="shared" si="89"/>
        <v>-0.40829145728643601</v>
      </c>
      <c r="E206" s="11">
        <f t="shared" si="89"/>
        <v>-1.0266940451753026E-2</v>
      </c>
      <c r="F206" s="11">
        <f t="shared" si="89"/>
        <v>-2.1849101280809413</v>
      </c>
      <c r="G206" s="11">
        <f t="shared" si="89"/>
        <v>0.2283849918433889</v>
      </c>
      <c r="H206" s="11">
        <f t="shared" si="89"/>
        <v>-6.0156406657296824E-2</v>
      </c>
      <c r="I206" s="11">
        <f t="shared" si="89"/>
        <v>-0.20755500207555455</v>
      </c>
      <c r="J206" s="11">
        <f t="shared" si="89"/>
        <v>-1.1859009553091049</v>
      </c>
      <c r="K206" s="11">
        <f t="shared" si="89"/>
        <v>9.8253275109172478E-2</v>
      </c>
      <c r="L206" s="11">
        <f t="shared" si="89"/>
        <v>-0.71740486587649199</v>
      </c>
      <c r="N206" s="15">
        <f>B206*'Table Q8'!B94</f>
        <v>-1.1926899546082479</v>
      </c>
      <c r="O206" s="15">
        <f>C206*'Table Q8'!C94</f>
        <v>-1.6023076923077004</v>
      </c>
      <c r="P206" s="15">
        <f>D206*'Table Q8'!D94</f>
        <v>-0.24930276381909783</v>
      </c>
      <c r="Q206" s="15">
        <f>E206*'Table Q8'!E94</f>
        <v>-7.4065708418946333E-3</v>
      </c>
      <c r="R206" s="15">
        <f>F206*'Table Q8'!F94</f>
        <v>-1.7857270476805533</v>
      </c>
      <c r="S206" s="15">
        <f>G206*'Table Q8'!G94</f>
        <v>0.1374877650897201</v>
      </c>
      <c r="T206" s="15">
        <f>H206*'Table Q8'!H94</f>
        <v>-3.3152195708836284E-2</v>
      </c>
      <c r="U206" s="15">
        <f>I206*'Table Q8'!I94</f>
        <v>-0.11955168119551941</v>
      </c>
      <c r="V206" s="15">
        <f>J206*'Table Q8'!J94</f>
        <v>-0.79502800043922395</v>
      </c>
      <c r="W206" s="15">
        <f>K206*'Table Q8'!K94</f>
        <v>6.3117903930132391E-2</v>
      </c>
      <c r="X206" s="15">
        <f>L206*'Table Q8'!L94</f>
        <v>-0.44149095446039316</v>
      </c>
    </row>
    <row r="207" spans="1:24" x14ac:dyDescent="0.2">
      <c r="A207" s="13" t="str">
        <f t="shared" si="66"/>
        <v>2016 Q2</v>
      </c>
      <c r="B207" s="11">
        <f t="shared" ref="B207:L207" si="90">(B95/B94-1)*100</f>
        <v>-1.1553010939576724</v>
      </c>
      <c r="C207" s="11">
        <f t="shared" si="90"/>
        <v>0.39473684210526994</v>
      </c>
      <c r="D207" s="11">
        <f t="shared" si="90"/>
        <v>0.53610848312835024</v>
      </c>
      <c r="E207" s="11">
        <f t="shared" si="90"/>
        <v>0.26696786117672566</v>
      </c>
      <c r="F207" s="11">
        <f t="shared" si="90"/>
        <v>3.6751760563380254</v>
      </c>
      <c r="G207" s="11">
        <f t="shared" si="90"/>
        <v>1.4322916666666741</v>
      </c>
      <c r="H207" s="11">
        <f t="shared" si="90"/>
        <v>0.16051364365969878</v>
      </c>
      <c r="I207" s="11">
        <f t="shared" si="90"/>
        <v>0.94633943427619993</v>
      </c>
      <c r="J207" s="11">
        <f t="shared" si="90"/>
        <v>-1.644627180797853</v>
      </c>
      <c r="K207" s="11">
        <f t="shared" si="90"/>
        <v>-0.17450103609989442</v>
      </c>
      <c r="L207" s="11">
        <f t="shared" si="90"/>
        <v>0.48172583516599143</v>
      </c>
      <c r="N207" s="15">
        <f>B207*'Table Q8'!B95</f>
        <v>-0.40054288927512505</v>
      </c>
      <c r="O207" s="15">
        <f>C207*'Table Q8'!C95</f>
        <v>0.2480526315789516</v>
      </c>
      <c r="P207" s="15">
        <f>D207*'Table Q8'!D95</f>
        <v>0.3280447808262375</v>
      </c>
      <c r="Q207" s="15">
        <f>E207*'Table Q8'!E95</f>
        <v>0.1936317897114791</v>
      </c>
      <c r="R207" s="15">
        <f>F207*'Table Q8'!F95</f>
        <v>3.0254049295774625</v>
      </c>
      <c r="S207" s="15">
        <f>G207*'Table Q8'!G95</f>
        <v>0.86309895833333783</v>
      </c>
      <c r="T207" s="15">
        <f>H207*'Table Q8'!H95</f>
        <v>8.6356340288917949E-2</v>
      </c>
      <c r="U207" s="15">
        <f>I207*'Table Q8'!I95</f>
        <v>0.54972857737104452</v>
      </c>
      <c r="V207" s="15">
        <f>J207*'Table Q8'!J95</f>
        <v>-1.1171952439159816</v>
      </c>
      <c r="W207" s="15">
        <f>K207*'Table Q8'!K95</f>
        <v>-0.11368742501908122</v>
      </c>
      <c r="X207" s="15">
        <f>L207*'Table Q8'!L95</f>
        <v>0.29770656613258273</v>
      </c>
    </row>
    <row r="208" spans="1:24" x14ac:dyDescent="0.2">
      <c r="A208" s="13" t="str">
        <f t="shared" si="66"/>
        <v>2016 Q3</v>
      </c>
      <c r="B208" s="11">
        <f t="shared" ref="B208:L208" si="91">(B96/B95-1)*100</f>
        <v>0.28961522548611729</v>
      </c>
      <c r="C208" s="11">
        <f t="shared" si="91"/>
        <v>-0.41334811977012942</v>
      </c>
      <c r="D208" s="11">
        <f t="shared" si="91"/>
        <v>-0.4182350480970376</v>
      </c>
      <c r="E208" s="11">
        <f t="shared" si="91"/>
        <v>8.1925243215574817E-2</v>
      </c>
      <c r="F208" s="11">
        <f t="shared" si="91"/>
        <v>0.44576523031203408</v>
      </c>
      <c r="G208" s="11">
        <f t="shared" si="91"/>
        <v>2.9311082584509984</v>
      </c>
      <c r="H208" s="11">
        <f t="shared" si="91"/>
        <v>2.1935096153846034</v>
      </c>
      <c r="I208" s="11">
        <f t="shared" si="91"/>
        <v>-0.53569588956422498</v>
      </c>
      <c r="J208" s="11">
        <f t="shared" si="91"/>
        <v>4.2368094000677869</v>
      </c>
      <c r="K208" s="11">
        <f t="shared" si="91"/>
        <v>-0.21850759313886137</v>
      </c>
      <c r="L208" s="11">
        <f t="shared" si="91"/>
        <v>0.46899426784783316</v>
      </c>
      <c r="N208" s="15">
        <f>B208*'Table Q8'!B96</f>
        <v>0.10122052130739799</v>
      </c>
      <c r="O208" s="15">
        <f>C208*'Table Q8'!C96</f>
        <v>-0.26036798064320454</v>
      </c>
      <c r="P208" s="15">
        <f>D208*'Table Q8'!D96</f>
        <v>-0.25549979088248026</v>
      </c>
      <c r="Q208" s="15">
        <f>E208*'Table Q8'!E96</f>
        <v>5.9649769585260019E-2</v>
      </c>
      <c r="R208" s="15">
        <f>F208*'Table Q8'!F96</f>
        <v>0.36904903417533302</v>
      </c>
      <c r="S208" s="15">
        <f>G208*'Table Q8'!G96</f>
        <v>1.7615960633290499</v>
      </c>
      <c r="T208" s="15">
        <f>H208*'Table Q8'!H96</f>
        <v>1.1458894230769168</v>
      </c>
      <c r="U208" s="15">
        <f>I208*'Table Q8'!I96</f>
        <v>-0.31268569073863811</v>
      </c>
      <c r="V208" s="15">
        <f>J208*'Table Q8'!J96</f>
        <v>2.9030618009264479</v>
      </c>
      <c r="W208" s="15">
        <f>K208*'Table Q8'!K96</f>
        <v>-0.14327542882115138</v>
      </c>
      <c r="X208" s="15">
        <f>L208*'Table Q8'!L96</f>
        <v>0.29011985409066959</v>
      </c>
    </row>
    <row r="209" spans="1:24" x14ac:dyDescent="0.2">
      <c r="A209" s="13" t="str">
        <f t="shared" si="66"/>
        <v>2016 Q4</v>
      </c>
      <c r="B209" s="11">
        <f t="shared" ref="B209:L209" si="92">(B97/B96-1)*100</f>
        <v>4.6514026402640241</v>
      </c>
      <c r="C209" s="11">
        <f t="shared" si="92"/>
        <v>-3.0370520348255159E-2</v>
      </c>
      <c r="D209" s="11">
        <f t="shared" si="92"/>
        <v>1.5959680806383991</v>
      </c>
      <c r="E209" s="11">
        <f t="shared" si="92"/>
        <v>7.1625908114181236E-2</v>
      </c>
      <c r="F209" s="11">
        <f t="shared" si="92"/>
        <v>-5.2831783601015037E-2</v>
      </c>
      <c r="G209" s="11">
        <f t="shared" si="92"/>
        <v>-0.10392849719392805</v>
      </c>
      <c r="H209" s="11">
        <f t="shared" si="92"/>
        <v>-2.7344898559247377</v>
      </c>
      <c r="I209" s="11">
        <f t="shared" si="92"/>
        <v>1.2014500258933136</v>
      </c>
      <c r="J209" s="11">
        <f t="shared" si="92"/>
        <v>-1.1814437459354066</v>
      </c>
      <c r="K209" s="11">
        <f t="shared" si="92"/>
        <v>0.33942844629366586</v>
      </c>
      <c r="L209" s="11">
        <f t="shared" si="92"/>
        <v>0.36307053941908585</v>
      </c>
      <c r="N209" s="15">
        <f>B209*'Table Q8'!B97</f>
        <v>1.6396194306930685</v>
      </c>
      <c r="O209" s="15">
        <f>C209*'Table Q8'!C97</f>
        <v>-1.9100020247017669E-2</v>
      </c>
      <c r="P209" s="15">
        <f>D209*'Table Q8'!D97</f>
        <v>0.97401931961361488</v>
      </c>
      <c r="Q209" s="15">
        <f>E209*'Table Q8'!E97</f>
        <v>5.2251099969295216E-2</v>
      </c>
      <c r="R209" s="15">
        <f>F209*'Table Q8'!F97</f>
        <v>-4.388207945900309E-2</v>
      </c>
      <c r="S209" s="15">
        <f>G209*'Table Q8'!G97</f>
        <v>-6.1993348576178081E-2</v>
      </c>
      <c r="T209" s="15">
        <f>H209*'Table Q8'!H97</f>
        <v>-1.37955013231403</v>
      </c>
      <c r="U209" s="15">
        <f>I209*'Table Q8'!I97</f>
        <v>0.70056551009839108</v>
      </c>
      <c r="V209" s="15">
        <f>J209*'Table Q8'!J97</f>
        <v>-0.81507804032083697</v>
      </c>
      <c r="W209" s="15">
        <f>K209*'Table Q8'!K97</f>
        <v>0.22395488886456075</v>
      </c>
      <c r="X209" s="15">
        <f>L209*'Table Q8'!L97</f>
        <v>0.22405082987551786</v>
      </c>
    </row>
    <row r="210" spans="1:24" x14ac:dyDescent="0.2">
      <c r="A210" s="13" t="str">
        <f t="shared" si="66"/>
        <v>2017 Q1</v>
      </c>
      <c r="B210" s="11">
        <f t="shared" ref="B210:L210" si="93">(B98/B97-1)*100</f>
        <v>3.3113235439045985</v>
      </c>
      <c r="C210" s="11">
        <f t="shared" si="93"/>
        <v>-0.55696202531645422</v>
      </c>
      <c r="D210" s="11">
        <f t="shared" si="93"/>
        <v>1.8706076891277235</v>
      </c>
      <c r="E210" s="11">
        <f t="shared" si="93"/>
        <v>0.85889570552146743</v>
      </c>
      <c r="F210" s="11">
        <f t="shared" si="93"/>
        <v>-1.71265461465272</v>
      </c>
      <c r="G210" s="11">
        <f t="shared" si="93"/>
        <v>2.6529338327091034</v>
      </c>
      <c r="H210" s="11">
        <f t="shared" si="93"/>
        <v>-1.4308746473196354</v>
      </c>
      <c r="I210" s="11">
        <f t="shared" si="93"/>
        <v>-0.4298434141848162</v>
      </c>
      <c r="J210" s="11">
        <f t="shared" si="93"/>
        <v>4.3435340572556713</v>
      </c>
      <c r="K210" s="11">
        <f t="shared" si="93"/>
        <v>2.5425578350065425</v>
      </c>
      <c r="L210" s="11">
        <f t="shared" si="93"/>
        <v>0.82687338501292729</v>
      </c>
      <c r="N210" s="15">
        <f>B210*'Table Q8'!B98</f>
        <v>1.1622745639105141</v>
      </c>
      <c r="O210" s="15">
        <f>C210*'Table Q8'!C98</f>
        <v>-0.35083037974683451</v>
      </c>
      <c r="P210" s="15">
        <f>D210*'Table Q8'!D98</f>
        <v>1.1440636626705156</v>
      </c>
      <c r="Q210" s="15">
        <f>E210*'Table Q8'!E98</f>
        <v>0.62819631901840134</v>
      </c>
      <c r="R210" s="15">
        <f>F210*'Table Q8'!F98</f>
        <v>-1.4271550903901116</v>
      </c>
      <c r="S210" s="15">
        <f>G210*'Table Q8'!G98</f>
        <v>1.5845973782771476</v>
      </c>
      <c r="T210" s="15">
        <f>H210*'Table Q8'!H98</f>
        <v>-0.70928456267634321</v>
      </c>
      <c r="U210" s="15">
        <f>I210*'Table Q8'!I98</f>
        <v>-0.25218913110223168</v>
      </c>
      <c r="V210" s="15">
        <f>J210*'Table Q8'!J98</f>
        <v>3.0131095755182593</v>
      </c>
      <c r="W210" s="15">
        <f>K210*'Table Q8'!K98</f>
        <v>1.6892754255783469</v>
      </c>
      <c r="X210" s="15">
        <f>L210*'Table Q8'!L98</f>
        <v>0.51075968992248522</v>
      </c>
    </row>
    <row r="211" spans="1:24" x14ac:dyDescent="0.2">
      <c r="A211" s="13" t="str">
        <f t="shared" si="66"/>
        <v>2017 Q2</v>
      </c>
      <c r="B211" s="11">
        <f t="shared" ref="B211:L211" si="94">(B99/B98-1)*100</f>
        <v>-2.098635886673661</v>
      </c>
      <c r="C211" s="11">
        <f t="shared" si="94"/>
        <v>1.731160896130346</v>
      </c>
      <c r="D211" s="11">
        <f t="shared" si="94"/>
        <v>2.7290250583341891</v>
      </c>
      <c r="E211" s="11">
        <f t="shared" si="94"/>
        <v>0.40551500405514584</v>
      </c>
      <c r="F211" s="11">
        <f t="shared" si="94"/>
        <v>-1.107884263740988</v>
      </c>
      <c r="G211" s="11">
        <f t="shared" si="94"/>
        <v>2.2093848180804621</v>
      </c>
      <c r="H211" s="11">
        <f t="shared" si="94"/>
        <v>0.58270292373747701</v>
      </c>
      <c r="I211" s="11">
        <f t="shared" si="94"/>
        <v>-0.48309178743962677</v>
      </c>
      <c r="J211" s="11">
        <f t="shared" si="94"/>
        <v>-1.1878482077157582</v>
      </c>
      <c r="K211" s="11">
        <f t="shared" si="94"/>
        <v>1.883579865914653</v>
      </c>
      <c r="L211" s="11">
        <f t="shared" si="94"/>
        <v>0.43054843669914078</v>
      </c>
      <c r="N211" s="15">
        <f>B211*'Table Q8'!B99</f>
        <v>-0.73578174186778555</v>
      </c>
      <c r="O211" s="15">
        <f>C211*'Table Q8'!C99</f>
        <v>1.0921894093686353</v>
      </c>
      <c r="P211" s="15">
        <f>D211*'Table Q8'!D99</f>
        <v>1.6794420208988599</v>
      </c>
      <c r="Q211" s="15">
        <f>E211*'Table Q8'!E99</f>
        <v>0.29793187347931566</v>
      </c>
      <c r="R211" s="15">
        <f>F211*'Table Q8'!F99</f>
        <v>-0.9240862643863581</v>
      </c>
      <c r="S211" s="15">
        <f>G211*'Table Q8'!G99</f>
        <v>1.3280612141481656</v>
      </c>
      <c r="T211" s="15">
        <f>H211*'Table Q8'!H99</f>
        <v>0.28797178491106112</v>
      </c>
      <c r="U211" s="15">
        <f>I211*'Table Q8'!I99</f>
        <v>-0.28473429951691603</v>
      </c>
      <c r="V211" s="15">
        <f>J211*'Table Q8'!J99</f>
        <v>-0.82579207400399512</v>
      </c>
      <c r="W211" s="15">
        <f>K211*'Table Q8'!K99</f>
        <v>1.2486250931148235</v>
      </c>
      <c r="X211" s="15">
        <f>L211*'Table Q8'!L99</f>
        <v>0.26663864684777788</v>
      </c>
    </row>
    <row r="212" spans="1:24" x14ac:dyDescent="0.2">
      <c r="A212" s="13" t="str">
        <f t="shared" si="66"/>
        <v>2017 Q3</v>
      </c>
      <c r="B212" s="11">
        <f t="shared" ref="B212:L212" si="95">(B100/B99-1)*100</f>
        <v>-1.3251485920296235</v>
      </c>
      <c r="C212" s="11">
        <f t="shared" si="95"/>
        <v>0.52052052052051767</v>
      </c>
      <c r="D212" s="11">
        <f t="shared" si="95"/>
        <v>-0.86904997037330345</v>
      </c>
      <c r="E212" s="11">
        <f t="shared" si="95"/>
        <v>-1.0803715670436254</v>
      </c>
      <c r="F212" s="11">
        <f t="shared" si="95"/>
        <v>-1.2725690667826917</v>
      </c>
      <c r="G212" s="11">
        <f t="shared" si="95"/>
        <v>-2.3797719385225458</v>
      </c>
      <c r="H212" s="11">
        <f t="shared" si="95"/>
        <v>-0.61998170545787268</v>
      </c>
      <c r="I212" s="11">
        <f t="shared" si="95"/>
        <v>-1.8074777938442477</v>
      </c>
      <c r="J212" s="11">
        <f t="shared" si="95"/>
        <v>-0.13829787234042046</v>
      </c>
      <c r="K212" s="11">
        <f t="shared" si="95"/>
        <v>4.3242114058909653</v>
      </c>
      <c r="L212" s="11">
        <f t="shared" si="95"/>
        <v>-0.78595488414821002</v>
      </c>
      <c r="N212" s="15">
        <f>B212*'Table Q8'!B100</f>
        <v>-0.46168176946312084</v>
      </c>
      <c r="O212" s="15">
        <f>C212*'Table Q8'!C100</f>
        <v>0.32865665665665483</v>
      </c>
      <c r="P212" s="15">
        <f>D212*'Table Q8'!D100</f>
        <v>-0.53846336164329889</v>
      </c>
      <c r="Q212" s="15">
        <f>E212*'Table Q8'!E100</f>
        <v>-0.7958016962843345</v>
      </c>
      <c r="R212" s="15">
        <f>F212*'Table Q8'!F100</f>
        <v>-1.0604318033500171</v>
      </c>
      <c r="S212" s="15">
        <f>G212*'Table Q8'!G100</f>
        <v>-1.4350024789290949</v>
      </c>
      <c r="T212" s="15">
        <f>H212*'Table Q8'!H100</f>
        <v>-0.30341904665108288</v>
      </c>
      <c r="U212" s="15">
        <f>I212*'Table Q8'!I100</f>
        <v>-1.0709305928527169</v>
      </c>
      <c r="V212" s="15">
        <f>J212*'Table Q8'!J100</f>
        <v>-9.672553191489007E-2</v>
      </c>
      <c r="W212" s="15">
        <f>K212*'Table Q8'!K100</f>
        <v>2.8673845832462992</v>
      </c>
      <c r="X212" s="15">
        <f>L212*'Table Q8'!L100</f>
        <v>-0.48752781463713463</v>
      </c>
    </row>
    <row r="213" spans="1:24" x14ac:dyDescent="0.2">
      <c r="A213" s="13" t="str">
        <f t="shared" si="66"/>
        <v>2017 Q4</v>
      </c>
      <c r="B213" s="11">
        <f t="shared" ref="B213:L213" si="96">(B101/B100-1)*100</f>
        <v>1.6293077910536358</v>
      </c>
      <c r="C213" s="11">
        <f t="shared" si="96"/>
        <v>-0.34853614817765832</v>
      </c>
      <c r="D213" s="11">
        <f t="shared" si="96"/>
        <v>-2.4805738194859539</v>
      </c>
      <c r="E213" s="11">
        <f t="shared" si="96"/>
        <v>1.4290088802694667</v>
      </c>
      <c r="F213" s="11">
        <f t="shared" si="96"/>
        <v>0.74914619367634216</v>
      </c>
      <c r="G213" s="11">
        <f t="shared" si="96"/>
        <v>-1.8384966988318929</v>
      </c>
      <c r="H213" s="11">
        <f t="shared" si="96"/>
        <v>-0.40908161178155877</v>
      </c>
      <c r="I213" s="11">
        <f t="shared" si="96"/>
        <v>1.0623750920374597</v>
      </c>
      <c r="J213" s="11">
        <f t="shared" si="96"/>
        <v>-1.5233834025780379</v>
      </c>
      <c r="K213" s="11">
        <f t="shared" si="96"/>
        <v>-1.4317180616740033</v>
      </c>
      <c r="L213" s="11">
        <f t="shared" si="96"/>
        <v>6.172839506173311E-2</v>
      </c>
      <c r="N213" s="15">
        <f>B213*'Table Q8'!B101</f>
        <v>0.55901550311050241</v>
      </c>
      <c r="O213" s="15">
        <f>C213*'Table Q8'!C101</f>
        <v>-0.21999601672973793</v>
      </c>
      <c r="P213" s="15">
        <f>D213*'Table Q8'!D101</f>
        <v>-1.5426688583383148</v>
      </c>
      <c r="Q213" s="15">
        <f>E213*'Table Q8'!E101</f>
        <v>1.0540369500867588</v>
      </c>
      <c r="R213" s="15">
        <f>F213*'Table Q8'!F101</f>
        <v>0.62433843780986353</v>
      </c>
      <c r="S213" s="15">
        <f>G213*'Table Q8'!G101</f>
        <v>-1.1117389537836457</v>
      </c>
      <c r="T213" s="15">
        <f>H213*'Table Q8'!H101</f>
        <v>-0.19758641849049288</v>
      </c>
      <c r="U213" s="15">
        <f>I213*'Table Q8'!I101</f>
        <v>0.6328568423267148</v>
      </c>
      <c r="V213" s="15">
        <f>J213*'Table Q8'!J101</f>
        <v>-1.0614935549163769</v>
      </c>
      <c r="W213" s="15">
        <f>K213*'Table Q8'!K101</f>
        <v>-0.94851321585902715</v>
      </c>
      <c r="X213" s="15">
        <f>L213*'Table Q8'!L101</f>
        <v>3.8283950617286872E-2</v>
      </c>
    </row>
    <row r="214" spans="1:24" x14ac:dyDescent="0.2">
      <c r="A214" s="13" t="str">
        <f t="shared" si="66"/>
        <v>2018 Q1</v>
      </c>
      <c r="B214" s="11">
        <f t="shared" ref="B214:L214" si="97">(B102/B101-1)*100</f>
        <v>0.39836766420520142</v>
      </c>
      <c r="C214" s="11">
        <f t="shared" si="97"/>
        <v>-4.9965024482856446E-2</v>
      </c>
      <c r="D214" s="11">
        <f t="shared" si="97"/>
        <v>0.70487281642659383</v>
      </c>
      <c r="E214" s="11">
        <f t="shared" si="97"/>
        <v>-1.5195733118647525</v>
      </c>
      <c r="F214" s="11">
        <f t="shared" si="97"/>
        <v>2.1432476763258546</v>
      </c>
      <c r="G214" s="11">
        <f t="shared" si="97"/>
        <v>1.0244205298013176</v>
      </c>
      <c r="H214" s="11">
        <f t="shared" si="97"/>
        <v>2.1565003080714851</v>
      </c>
      <c r="I214" s="11">
        <f t="shared" si="97"/>
        <v>1.6548709408825912</v>
      </c>
      <c r="J214" s="11">
        <f t="shared" si="97"/>
        <v>3.4941583729987125</v>
      </c>
      <c r="K214" s="11">
        <f t="shared" si="97"/>
        <v>1.2595226003047078</v>
      </c>
      <c r="L214" s="11">
        <f t="shared" si="97"/>
        <v>0.71972033724037043</v>
      </c>
      <c r="N214" s="15">
        <f>B214*'Table Q8'!B102</f>
        <v>0.13600272055965576</v>
      </c>
      <c r="O214" s="15">
        <f>C214*'Table Q8'!C102</f>
        <v>-3.1622863995199847E-2</v>
      </c>
      <c r="P214" s="15">
        <f>D214*'Table Q8'!D102</f>
        <v>0.44096843395647711</v>
      </c>
      <c r="Q214" s="15">
        <f>E214*'Table Q8'!E102</f>
        <v>-1.1255479520982223</v>
      </c>
      <c r="R214" s="15">
        <f>F214*'Table Q8'!F102</f>
        <v>1.7878972115910279</v>
      </c>
      <c r="S214" s="15">
        <f>G214*'Table Q8'!G102</f>
        <v>0.62397454470198255</v>
      </c>
      <c r="T214" s="15">
        <f>H214*'Table Q8'!H102</f>
        <v>1.0448243992606345</v>
      </c>
      <c r="U214" s="15">
        <f>I214*'Table Q8'!I102</f>
        <v>0.99292256452955474</v>
      </c>
      <c r="V214" s="15">
        <f>J214*'Table Q8'!J102</f>
        <v>2.4616345737775931</v>
      </c>
      <c r="W214" s="15">
        <f>K214*'Table Q8'!K102</f>
        <v>0.83594514982223445</v>
      </c>
      <c r="X214" s="15">
        <f>L214*'Table Q8'!L102</f>
        <v>0.44831379806702676</v>
      </c>
    </row>
    <row r="215" spans="1:24" x14ac:dyDescent="0.2">
      <c r="A215" s="13" t="str">
        <f t="shared" si="66"/>
        <v>2018 Q2</v>
      </c>
      <c r="B215" s="11">
        <f t="shared" ref="B215:L215" si="98">(B103/B102-1)*100</f>
        <v>2.6904093680441221</v>
      </c>
      <c r="C215" s="11">
        <f t="shared" si="98"/>
        <v>0.15996800639872522</v>
      </c>
      <c r="D215" s="11">
        <f t="shared" si="98"/>
        <v>0.84195577196186644</v>
      </c>
      <c r="E215" s="11">
        <f t="shared" si="98"/>
        <v>0.36787247087675112</v>
      </c>
      <c r="F215" s="11">
        <f t="shared" si="98"/>
        <v>-0.12846590300823468</v>
      </c>
      <c r="G215" s="11">
        <f t="shared" si="98"/>
        <v>-8.1942026016590397E-2</v>
      </c>
      <c r="H215" s="11">
        <f t="shared" si="98"/>
        <v>0.17088862082830225</v>
      </c>
      <c r="I215" s="11">
        <f t="shared" si="98"/>
        <v>-0.63479062148049659</v>
      </c>
      <c r="J215" s="11">
        <f t="shared" si="98"/>
        <v>0.73168182293299466</v>
      </c>
      <c r="K215" s="11">
        <f t="shared" si="98"/>
        <v>-1.8356906409870533</v>
      </c>
      <c r="L215" s="11">
        <f t="shared" si="98"/>
        <v>0.11229073091056918</v>
      </c>
      <c r="N215" s="15">
        <f>B215*'Table Q8'!B103</f>
        <v>0.89940385173714998</v>
      </c>
      <c r="O215" s="15">
        <f>C215*'Table Q8'!C103</f>
        <v>0.10130773845231268</v>
      </c>
      <c r="P215" s="15">
        <f>D215*'Table Q8'!D103</f>
        <v>0.52698011767093222</v>
      </c>
      <c r="Q215" s="15">
        <f>E215*'Table Q8'!E103</f>
        <v>0.2722624156958835</v>
      </c>
      <c r="R215" s="15">
        <f>F215*'Table Q8'!F103</f>
        <v>-0.10698640402525784</v>
      </c>
      <c r="S215" s="15">
        <f>G215*'Table Q8'!G103</f>
        <v>-4.9886305438900234E-2</v>
      </c>
      <c r="T215" s="15">
        <f>H215*'Table Q8'!H103</f>
        <v>8.1804382790508293E-2</v>
      </c>
      <c r="U215" s="15">
        <f>I215*'Table Q8'!I103</f>
        <v>-0.38265178662844335</v>
      </c>
      <c r="V215" s="15">
        <f>J215*'Table Q8'!J103</f>
        <v>0.5171527124490406</v>
      </c>
      <c r="W215" s="15">
        <f>K215*'Table Q8'!K103</f>
        <v>-1.2132079446283435</v>
      </c>
      <c r="X215" s="15">
        <f>L215*'Table Q8'!L103</f>
        <v>6.9867292772556142E-2</v>
      </c>
    </row>
    <row r="216" spans="1:24" x14ac:dyDescent="0.2">
      <c r="A216" s="13" t="str">
        <f t="shared" si="66"/>
        <v>2018 Q3</v>
      </c>
      <c r="B216" s="11">
        <f t="shared" ref="B216:L216" si="99">(B104/B103-1)*100</f>
        <v>-1.3005371783997743</v>
      </c>
      <c r="C216" s="11">
        <f t="shared" si="99"/>
        <v>-5.9892194050714664E-2</v>
      </c>
      <c r="D216" s="11">
        <f t="shared" si="99"/>
        <v>1.1568252690876246</v>
      </c>
      <c r="E216" s="11">
        <f t="shared" si="99"/>
        <v>0.98757890450009711</v>
      </c>
      <c r="F216" s="11">
        <f t="shared" si="99"/>
        <v>1.6829242148140189</v>
      </c>
      <c r="G216" s="11">
        <f t="shared" si="99"/>
        <v>1.0148641722193874</v>
      </c>
      <c r="H216" s="11">
        <f t="shared" si="99"/>
        <v>0.21073758153535849</v>
      </c>
      <c r="I216" s="11">
        <f t="shared" si="99"/>
        <v>2.256568778979906</v>
      </c>
      <c r="J216" s="11">
        <f t="shared" si="99"/>
        <v>3.6318356334958946</v>
      </c>
      <c r="K216" s="11">
        <f t="shared" si="99"/>
        <v>-3.4436950745963646</v>
      </c>
      <c r="L216" s="11">
        <f t="shared" si="99"/>
        <v>1.1114510043846337</v>
      </c>
      <c r="N216" s="15">
        <f>B216*'Table Q8'!B104</f>
        <v>-0.42813683912920569</v>
      </c>
      <c r="O216" s="15">
        <f>C216*'Table Q8'!C104</f>
        <v>-3.8019564783393668E-2</v>
      </c>
      <c r="P216" s="15">
        <f>D216*'Table Q8'!D104</f>
        <v>0.72347852328740037</v>
      </c>
      <c r="Q216" s="15">
        <f>E216*'Table Q8'!E104</f>
        <v>0.73130217878232195</v>
      </c>
      <c r="R216" s="15">
        <f>F216*'Table Q8'!F104</f>
        <v>1.3993514846178567</v>
      </c>
      <c r="S216" s="15">
        <f>G216*'Table Q8'!G104</f>
        <v>0.62038646847771151</v>
      </c>
      <c r="T216" s="15">
        <f>H216*'Table Q8'!H104</f>
        <v>0.10054290015051955</v>
      </c>
      <c r="U216" s="15">
        <f>I216*'Table Q8'!I104</f>
        <v>1.3692859350850071</v>
      </c>
      <c r="V216" s="15">
        <f>J216*'Table Q8'!J104</f>
        <v>2.5825983189789303</v>
      </c>
      <c r="W216" s="15">
        <f>K216*'Table Q8'!K104</f>
        <v>-2.2718056407112215</v>
      </c>
      <c r="X216" s="15">
        <f>L216*'Table Q8'!L104</f>
        <v>0.69243397573162679</v>
      </c>
    </row>
    <row r="217" spans="1:24" x14ac:dyDescent="0.2">
      <c r="A217" s="13" t="str">
        <f t="shared" si="66"/>
        <v>2018 Q4</v>
      </c>
      <c r="B217" s="11">
        <f t="shared" ref="B217:L217" si="100">(B105/B104-1)*100</f>
        <v>-2.5494127757089702</v>
      </c>
      <c r="C217" s="11">
        <f t="shared" si="100"/>
        <v>-0.58929284858170172</v>
      </c>
      <c r="D217" s="11">
        <f t="shared" si="100"/>
        <v>1.0739856801909253</v>
      </c>
      <c r="E217" s="11">
        <f t="shared" si="100"/>
        <v>-4.0326645831223473E-2</v>
      </c>
      <c r="F217" s="11">
        <f t="shared" si="100"/>
        <v>1.8448239510858055</v>
      </c>
      <c r="G217" s="11">
        <f t="shared" si="100"/>
        <v>0.23340775319666829</v>
      </c>
      <c r="H217" s="11">
        <f t="shared" si="100"/>
        <v>0.78109353094331091</v>
      </c>
      <c r="I217" s="11">
        <f t="shared" si="100"/>
        <v>0.33252720677146019</v>
      </c>
      <c r="J217" s="11">
        <f t="shared" si="100"/>
        <v>-2.0726945028537225</v>
      </c>
      <c r="K217" s="11">
        <f t="shared" si="100"/>
        <v>-1.058313048999393E-2</v>
      </c>
      <c r="L217" s="11">
        <f t="shared" si="100"/>
        <v>-2.0169423154492438E-2</v>
      </c>
      <c r="N217" s="15">
        <f>B217*'Table Q8'!B105</f>
        <v>-0.83493268404468779</v>
      </c>
      <c r="O217" s="15">
        <f>C217*'Table Q8'!C105</f>
        <v>-0.37691170595285639</v>
      </c>
      <c r="P217" s="15">
        <f>D217*'Table Q8'!D105</f>
        <v>0.67596658711216839</v>
      </c>
      <c r="Q217" s="15">
        <f>E217*'Table Q8'!E105</f>
        <v>-2.9990926504680899E-2</v>
      </c>
      <c r="R217" s="15">
        <f>F217*'Table Q8'!F105</f>
        <v>1.535446974488716</v>
      </c>
      <c r="S217" s="15">
        <f>G217*'Table Q8'!G105</f>
        <v>0.14450274000405733</v>
      </c>
      <c r="T217" s="15">
        <f>H217*'Table Q8'!H105</f>
        <v>0.37578409773682692</v>
      </c>
      <c r="U217" s="15">
        <f>I217*'Table Q8'!I105</f>
        <v>0.20413845223699942</v>
      </c>
      <c r="V217" s="15">
        <f>J217*'Table Q8'!J105</f>
        <v>-1.4966927005106729</v>
      </c>
      <c r="W217" s="15">
        <f>K217*'Table Q8'!K105</f>
        <v>-6.985924436444994E-3</v>
      </c>
      <c r="X217" s="15">
        <f>L217*'Table Q8'!L105</f>
        <v>-1.2660346914074904E-2</v>
      </c>
    </row>
    <row r="218" spans="1:24" x14ac:dyDescent="0.2">
      <c r="A218" s="13" t="str">
        <f t="shared" si="66"/>
        <v>2019 Q1</v>
      </c>
      <c r="B218" s="11">
        <f t="shared" ref="B218:L218" si="101">(B106/B105-1)*100</f>
        <v>-1.205173427395656</v>
      </c>
      <c r="C218" s="11">
        <f t="shared" si="101"/>
        <v>1.7582638400482242</v>
      </c>
      <c r="D218" s="11">
        <f t="shared" si="101"/>
        <v>1.6135379771743397</v>
      </c>
      <c r="E218" s="11">
        <f t="shared" si="101"/>
        <v>1.482602118003018</v>
      </c>
      <c r="F218" s="11">
        <f t="shared" si="101"/>
        <v>2.6084256288168906</v>
      </c>
      <c r="G218" s="11">
        <f t="shared" si="101"/>
        <v>0.40498126961627801</v>
      </c>
      <c r="H218" s="11">
        <f t="shared" si="101"/>
        <v>-0.5564387917329161</v>
      </c>
      <c r="I218" s="11">
        <f t="shared" si="101"/>
        <v>-0.31133875665360078</v>
      </c>
      <c r="J218" s="11">
        <f t="shared" si="101"/>
        <v>-0.173824130879352</v>
      </c>
      <c r="K218" s="11">
        <f t="shared" si="101"/>
        <v>7.6418289585097332</v>
      </c>
      <c r="L218" s="11">
        <f t="shared" si="101"/>
        <v>1.0893685696994115</v>
      </c>
      <c r="N218" s="15">
        <f>B218*'Table Q8'!B106</f>
        <v>-0.38734273956496384</v>
      </c>
      <c r="O218" s="15">
        <f>C218*'Table Q8'!C106</f>
        <v>1.1212448507987527</v>
      </c>
      <c r="P218" s="15">
        <f>D218*'Table Q8'!D106</f>
        <v>1.0116883116883111</v>
      </c>
      <c r="Q218" s="15">
        <f>E218*'Table Q8'!E106</f>
        <v>1.0971255673222333</v>
      </c>
      <c r="R218" s="15">
        <f>F218*'Table Q8'!F106</f>
        <v>2.1631673739778474</v>
      </c>
      <c r="S218" s="15">
        <f>G218*'Table Q8'!G106</f>
        <v>0.25035942087678303</v>
      </c>
      <c r="T218" s="15">
        <f>H218*'Table Q8'!H106</f>
        <v>-0.26542130365660099</v>
      </c>
      <c r="U218" s="15">
        <f>I218*'Table Q8'!I106</f>
        <v>-0.19141106759063375</v>
      </c>
      <c r="V218" s="15">
        <f>J218*'Table Q8'!J106</f>
        <v>-0.12553578732106802</v>
      </c>
      <c r="W218" s="15">
        <f>K218*'Table Q8'!K106</f>
        <v>5.0436071126164244</v>
      </c>
      <c r="X218" s="15">
        <f>L218*'Table Q8'!L106</f>
        <v>0.68150897720395187</v>
      </c>
    </row>
    <row r="219" spans="1:24" x14ac:dyDescent="0.2">
      <c r="A219" s="13" t="s">
        <v>254</v>
      </c>
      <c r="B219" s="11">
        <f t="shared" ref="B219:L219" si="102">(B107/B106-1)*100</f>
        <v>9.9176832291991701E-2</v>
      </c>
      <c r="C219" s="11">
        <f t="shared" si="102"/>
        <v>-1.0268562401263837</v>
      </c>
      <c r="D219" s="11">
        <f t="shared" si="102"/>
        <v>-2.7498063516653737</v>
      </c>
      <c r="E219" s="11">
        <f t="shared" si="102"/>
        <v>-0.43728880938183057</v>
      </c>
      <c r="F219" s="11">
        <f t="shared" si="102"/>
        <v>1.2811459699384686</v>
      </c>
      <c r="G219" s="11">
        <f t="shared" si="102"/>
        <v>-0.62518906927498952</v>
      </c>
      <c r="H219" s="11">
        <f t="shared" si="102"/>
        <v>0.17985611510791255</v>
      </c>
      <c r="I219" s="11">
        <f t="shared" si="102"/>
        <v>0.75559137618375072</v>
      </c>
      <c r="J219" s="11">
        <f t="shared" si="102"/>
        <v>2.7962716378162389</v>
      </c>
      <c r="K219" s="11">
        <f t="shared" si="102"/>
        <v>-1.4454277286135686</v>
      </c>
      <c r="L219" s="11">
        <f t="shared" si="102"/>
        <v>-8.9802434643782014E-2</v>
      </c>
      <c r="N219" s="15">
        <f>B219*'Table Q8'!B107</f>
        <v>3.2182882078751307E-2</v>
      </c>
      <c r="O219" s="15">
        <f>C219*'Table Q8'!C107</f>
        <v>-0.65872827804107503</v>
      </c>
      <c r="P219" s="15">
        <f>D219*'Table Q8'!D107</f>
        <v>-1.7304531371030196</v>
      </c>
      <c r="Q219" s="15">
        <f>E219*'Table Q8'!E107</f>
        <v>-0.32333134565692551</v>
      </c>
      <c r="R219" s="15">
        <f>F219*'Table Q8'!F107</f>
        <v>1.0615575506910151</v>
      </c>
      <c r="S219" s="15">
        <f>G219*'Table Q8'!G107</f>
        <v>-0.39168095190078089</v>
      </c>
      <c r="T219" s="15">
        <f>H219*'Table Q8'!H107</f>
        <v>8.7374100719423919E-2</v>
      </c>
      <c r="U219" s="15">
        <f>I219*'Table Q8'!I107</f>
        <v>0.46808885754583363</v>
      </c>
      <c r="V219" s="15">
        <f>J219*'Table Q8'!J107</f>
        <v>2.0784687083888103</v>
      </c>
      <c r="W219" s="15">
        <f>K219*'Table Q8'!K107</f>
        <v>-0.96482300884955707</v>
      </c>
      <c r="X219" s="15">
        <f>L219*'Table Q8'!L107</f>
        <v>-5.6701257234083959E-2</v>
      </c>
    </row>
    <row r="220" spans="1:24" x14ac:dyDescent="0.2">
      <c r="A220" s="13" t="str">
        <f t="shared" si="66"/>
        <v>2019 Q3</v>
      </c>
      <c r="B220" s="11">
        <f t="shared" ref="B220:L220" si="103">(B108/B107-1)*100</f>
        <v>-9.9078569305466324E-3</v>
      </c>
      <c r="C220" s="11">
        <f t="shared" si="103"/>
        <v>0.27932960893854997</v>
      </c>
      <c r="D220" s="11">
        <f t="shared" si="103"/>
        <v>-1.5033851055356373</v>
      </c>
      <c r="E220" s="11">
        <f t="shared" si="103"/>
        <v>-3.9928129367150511E-2</v>
      </c>
      <c r="F220" s="11">
        <f t="shared" si="103"/>
        <v>-0.98605577689243606</v>
      </c>
      <c r="G220" s="11">
        <f t="shared" si="103"/>
        <v>2.1714865550481965</v>
      </c>
      <c r="H220" s="11">
        <f t="shared" si="103"/>
        <v>-1.3066028326351509</v>
      </c>
      <c r="I220" s="11">
        <f t="shared" si="103"/>
        <v>0.27997200279972212</v>
      </c>
      <c r="J220" s="11">
        <f t="shared" si="103"/>
        <v>2.2518931845356693</v>
      </c>
      <c r="K220" s="11">
        <f t="shared" si="103"/>
        <v>-3.3223585752768625</v>
      </c>
      <c r="L220" s="11">
        <f t="shared" si="103"/>
        <v>-9.9870168780546997E-3</v>
      </c>
      <c r="N220" s="15">
        <f>B220*'Table Q8'!B108</f>
        <v>-3.1962746457943436E-3</v>
      </c>
      <c r="O220" s="15">
        <f>C220*'Table Q8'!C108</f>
        <v>0.17854748603352114</v>
      </c>
      <c r="P220" s="15">
        <f>D220*'Table Q8'!D108</f>
        <v>-0.94232178414973755</v>
      </c>
      <c r="Q220" s="15">
        <f>E220*'Table Q8'!E108</f>
        <v>-2.9339189458982194E-2</v>
      </c>
      <c r="R220" s="15">
        <f>F220*'Table Q8'!F108</f>
        <v>-0.8147778884462199</v>
      </c>
      <c r="S220" s="15">
        <f>G220*'Table Q8'!G108</f>
        <v>1.3699908675799073</v>
      </c>
      <c r="T220" s="15">
        <f>H220*'Table Q8'!H108</f>
        <v>-0.63879812487532528</v>
      </c>
      <c r="U220" s="15">
        <f>I220*'Table Q8'!I108</f>
        <v>0.17363863613638766</v>
      </c>
      <c r="V220" s="15">
        <f>J220*'Table Q8'!J108</f>
        <v>1.7049083300119552</v>
      </c>
      <c r="W220" s="15">
        <f>K220*'Table Q8'!K108</f>
        <v>-2.2090362167015862</v>
      </c>
      <c r="X220" s="15">
        <f>L220*'Table Q8'!L108</f>
        <v>-6.3137920703061814E-3</v>
      </c>
    </row>
    <row r="221" spans="1:24" x14ac:dyDescent="0.2">
      <c r="A221" s="13" t="str">
        <f t="shared" si="66"/>
        <v>2019 Q4</v>
      </c>
      <c r="B221" s="11">
        <f t="shared" ref="B221:L221" si="104">(B109/B108-1)*100</f>
        <v>-3.5077288941736118</v>
      </c>
      <c r="C221" s="11">
        <f t="shared" si="104"/>
        <v>-2.5268603263032152</v>
      </c>
      <c r="D221" s="11">
        <f t="shared" si="104"/>
        <v>-1.4960072778732458</v>
      </c>
      <c r="E221" s="11">
        <f t="shared" si="104"/>
        <v>-1.0685040942680302</v>
      </c>
      <c r="F221" s="11">
        <f t="shared" si="104"/>
        <v>1.679911477718532</v>
      </c>
      <c r="G221" s="11">
        <f t="shared" si="104"/>
        <v>0.92362697388024273</v>
      </c>
      <c r="H221" s="11">
        <f t="shared" si="104"/>
        <v>1.7887822132390152</v>
      </c>
      <c r="I221" s="11">
        <f t="shared" si="104"/>
        <v>0.15953734170903733</v>
      </c>
      <c r="J221" s="11">
        <f t="shared" si="104"/>
        <v>-3.0793217696355568</v>
      </c>
      <c r="K221" s="11">
        <f t="shared" si="104"/>
        <v>4.4685242518059942</v>
      </c>
      <c r="L221" s="11">
        <f t="shared" si="104"/>
        <v>-0.58929284858170172</v>
      </c>
      <c r="N221" s="15">
        <f>B221*'Table Q8'!B109</f>
        <v>-1.1221224732461386</v>
      </c>
      <c r="O221" s="15">
        <f>C221*'Table Q8'!C109</f>
        <v>-1.6035455630720206</v>
      </c>
      <c r="P221" s="15">
        <f>D221*'Table Q8'!D109</f>
        <v>-0.92827251592034909</v>
      </c>
      <c r="Q221" s="15">
        <f>E221*'Table Q8'!E109</f>
        <v>-0.77915318554024759</v>
      </c>
      <c r="R221" s="15">
        <f>F221*'Table Q8'!F109</f>
        <v>1.3818951815712643</v>
      </c>
      <c r="S221" s="15">
        <f>G221*'Table Q8'!G109</f>
        <v>0.58391697288708944</v>
      </c>
      <c r="T221" s="15">
        <f>H221*'Table Q8'!H109</f>
        <v>0.87650328448711745</v>
      </c>
      <c r="U221" s="15">
        <f>I221*'Table Q8'!I109</f>
        <v>9.9120550403824892E-2</v>
      </c>
      <c r="V221" s="15">
        <f>J221*'Table Q8'!J109</f>
        <v>-2.3636873903722533</v>
      </c>
      <c r="W221" s="15">
        <f>K221*'Table Q8'!K109</f>
        <v>2.9684406604747218</v>
      </c>
      <c r="X221" s="15">
        <f>L221*'Table Q8'!L109</f>
        <v>-0.37202057530962829</v>
      </c>
    </row>
    <row r="222" spans="1:24" x14ac:dyDescent="0.2">
      <c r="A222" s="13" t="str">
        <f t="shared" si="66"/>
        <v>2020 Q1</v>
      </c>
      <c r="B222" s="11">
        <f t="shared" ref="B222:L222" si="105">(B110/B109-1)*100</f>
        <v>0.28753337440952098</v>
      </c>
      <c r="C222" s="11">
        <f t="shared" si="105"/>
        <v>-1.4696876913655843</v>
      </c>
      <c r="D222" s="11">
        <f t="shared" si="105"/>
        <v>-2.5243714725500355</v>
      </c>
      <c r="E222" s="11">
        <f t="shared" si="105"/>
        <v>-2.7556273342081217</v>
      </c>
      <c r="F222" s="11">
        <f t="shared" si="105"/>
        <v>-1.6026909378709986</v>
      </c>
      <c r="G222" s="11">
        <f t="shared" si="105"/>
        <v>-1.6532178704979361</v>
      </c>
      <c r="H222" s="11">
        <f t="shared" si="105"/>
        <v>-1.1616362192216068</v>
      </c>
      <c r="I222" s="11">
        <f t="shared" si="105"/>
        <v>-0.67695370831259982</v>
      </c>
      <c r="J222" s="11">
        <f t="shared" si="105"/>
        <v>-5.0271465915940894E-2</v>
      </c>
      <c r="K222" s="11">
        <f t="shared" si="105"/>
        <v>-2.647436530672731</v>
      </c>
      <c r="L222" s="11">
        <f t="shared" si="105"/>
        <v>-1.5673666231287076</v>
      </c>
      <c r="N222" s="15">
        <f>B222*'Table Q8'!B110</f>
        <v>9.1148079687818157E-2</v>
      </c>
      <c r="O222" s="15">
        <f>C222*'Table Q8'!C110</f>
        <v>-0.93780771586037937</v>
      </c>
      <c r="P222" s="15">
        <f>D222*'Table Q8'!D110</f>
        <v>-1.578994356080047</v>
      </c>
      <c r="Q222" s="15">
        <f>E222*'Table Q8'!E110</f>
        <v>-2.0099545775714041</v>
      </c>
      <c r="R222" s="15">
        <f>F222*'Table Q8'!F110</f>
        <v>-1.3227008310249353</v>
      </c>
      <c r="S222" s="15">
        <f>G222*'Table Q8'!G110</f>
        <v>-1.0607045857114756</v>
      </c>
      <c r="T222" s="15">
        <f>H222*'Table Q8'!H110</f>
        <v>-0.57570691024622833</v>
      </c>
      <c r="U222" s="15">
        <f>I222*'Table Q8'!I110</f>
        <v>-0.42350223992036246</v>
      </c>
      <c r="V222" s="15">
        <f>J222*'Table Q8'!J110</f>
        <v>-3.9121254775785201E-2</v>
      </c>
      <c r="W222" s="15">
        <f>K222*'Table Q8'!K110</f>
        <v>-1.7674286278771152</v>
      </c>
      <c r="X222" s="15">
        <f>L222*'Table Q8'!L110</f>
        <v>-0.99668843564754517</v>
      </c>
    </row>
    <row r="223" spans="1:24" x14ac:dyDescent="0.2">
      <c r="A223" s="13" t="str">
        <f t="shared" si="66"/>
        <v>2020 Q2</v>
      </c>
      <c r="B223" s="11">
        <f t="shared" ref="B223:L223" si="106">(B111/B110-1)*100</f>
        <v>-2.6213393405693286</v>
      </c>
      <c r="C223" s="11">
        <f t="shared" si="106"/>
        <v>-19.080174021131135</v>
      </c>
      <c r="D223" s="11">
        <f t="shared" si="106"/>
        <v>-27.550268449310455</v>
      </c>
      <c r="E223" s="11">
        <f t="shared" si="106"/>
        <v>-30.548058957857592</v>
      </c>
      <c r="F223" s="11">
        <f t="shared" si="106"/>
        <v>-23.084657148602449</v>
      </c>
      <c r="G223" s="11">
        <f t="shared" si="106"/>
        <v>-5.1630978587152265</v>
      </c>
      <c r="H223" s="11">
        <f t="shared" si="106"/>
        <v>0.30135610246107003</v>
      </c>
      <c r="I223" s="11">
        <f t="shared" si="106"/>
        <v>-17.11937456149143</v>
      </c>
      <c r="J223" s="11">
        <f t="shared" si="106"/>
        <v>-15.622170807765823</v>
      </c>
      <c r="K223" s="11">
        <f t="shared" si="106"/>
        <v>-38.396752917300859</v>
      </c>
      <c r="L223" s="11">
        <f t="shared" si="106"/>
        <v>-20.7920792079208</v>
      </c>
      <c r="N223" s="15">
        <f>B223*'Table Q8'!B111</f>
        <v>-0.79583862379684811</v>
      </c>
      <c r="O223" s="15">
        <f>C223*'Table Q8'!C111</f>
        <v>-12.119726538222498</v>
      </c>
      <c r="P223" s="15">
        <f>D223*'Table Q8'!D111</f>
        <v>-17.290548478787244</v>
      </c>
      <c r="Q223" s="15">
        <f>E223*'Table Q8'!E111</f>
        <v>-22.208438862362467</v>
      </c>
      <c r="R223" s="15">
        <f>F223*'Table Q8'!F111</f>
        <v>-19.097936859038807</v>
      </c>
      <c r="S223" s="15">
        <f>G223*'Table Q8'!G111</f>
        <v>-3.3255513307984774</v>
      </c>
      <c r="T223" s="15">
        <f>H223*'Table Q8'!H111</f>
        <v>0.14871923656453806</v>
      </c>
      <c r="U223" s="15">
        <f>I223*'Table Q8'!I111</f>
        <v>-10.737271724967425</v>
      </c>
      <c r="V223" s="15">
        <f>J223*'Table Q8'!J111</f>
        <v>-12.054066995272109</v>
      </c>
      <c r="W223" s="15">
        <f>K223*'Table Q8'!K111</f>
        <v>-25.391772704211057</v>
      </c>
      <c r="X223" s="15">
        <f>L223*'Table Q8'!L111</f>
        <v>-13.188415841584163</v>
      </c>
    </row>
    <row r="224" spans="1:24" x14ac:dyDescent="0.2">
      <c r="A224" s="13" t="str">
        <f t="shared" si="66"/>
        <v>2020 Q3</v>
      </c>
      <c r="B224" s="11">
        <f t="shared" ref="B224:L228" si="107">(B112/B111-1)*100</f>
        <v>2.0294426919032604</v>
      </c>
      <c r="C224" s="11">
        <f t="shared" si="107"/>
        <v>7.5268817204301008</v>
      </c>
      <c r="D224" s="11">
        <f t="shared" si="107"/>
        <v>10.897994768962516</v>
      </c>
      <c r="E224" s="11">
        <f t="shared" si="107"/>
        <v>17.157375579136168</v>
      </c>
      <c r="F224" s="11">
        <f t="shared" si="107"/>
        <v>7.7516339869281081</v>
      </c>
      <c r="G224" s="11">
        <f t="shared" si="107"/>
        <v>4.5157206161637431</v>
      </c>
      <c r="H224" s="11">
        <f t="shared" si="107"/>
        <v>0.51076614922385133</v>
      </c>
      <c r="I224" s="11">
        <f t="shared" si="107"/>
        <v>4.7405974120207972</v>
      </c>
      <c r="J224" s="11">
        <f t="shared" si="107"/>
        <v>2.8373867429661637</v>
      </c>
      <c r="K224" s="11">
        <f t="shared" si="107"/>
        <v>12.304397957502889</v>
      </c>
      <c r="L224" s="11">
        <f t="shared" si="107"/>
        <v>8.0412371134020777</v>
      </c>
      <c r="N224" s="15">
        <f>B224*'Table Q8'!B112</f>
        <v>0.59665615141955852</v>
      </c>
      <c r="O224" s="15">
        <f>C224*'Table Q8'!C112</f>
        <v>4.7931182795698888</v>
      </c>
      <c r="P224" s="15">
        <f>D224*'Table Q8'!D112</f>
        <v>6.9136878814298193</v>
      </c>
      <c r="Q224" s="15">
        <f>E224*'Table Q8'!E112</f>
        <v>12.4991481094007</v>
      </c>
      <c r="R224" s="15">
        <f>F224*'Table Q8'!F112</f>
        <v>6.4586614379084999</v>
      </c>
      <c r="S224" s="15">
        <f>G224*'Table Q8'!G112</f>
        <v>2.9406372652458295</v>
      </c>
      <c r="T224" s="15">
        <f>H224*'Table Q8'!H112</f>
        <v>0.25359539308964218</v>
      </c>
      <c r="U224" s="15">
        <f>I224*'Table Q8'!I112</f>
        <v>3.0022203410327708</v>
      </c>
      <c r="V224" s="15">
        <f>J224*'Table Q8'!J112</f>
        <v>2.1615212207916237</v>
      </c>
      <c r="W224" s="15">
        <f>K224*'Table Q8'!K112</f>
        <v>8.1036764948114026</v>
      </c>
      <c r="X224" s="15">
        <f>L224*'Table Q8'!L112</f>
        <v>5.1206597938144434</v>
      </c>
    </row>
    <row r="225" spans="1:24" x14ac:dyDescent="0.2">
      <c r="A225" s="13" t="s">
        <v>291</v>
      </c>
      <c r="B225" s="11">
        <f t="shared" si="107"/>
        <v>-2.5868288158301556</v>
      </c>
      <c r="C225" s="11">
        <f t="shared" si="107"/>
        <v>8.7142857142856975</v>
      </c>
      <c r="D225" s="11">
        <f t="shared" si="107"/>
        <v>14.177148846960176</v>
      </c>
      <c r="E225" s="11">
        <f t="shared" si="107"/>
        <v>4.2990177318535494</v>
      </c>
      <c r="F225" s="11">
        <f t="shared" si="107"/>
        <v>10.82130292369281</v>
      </c>
      <c r="G225" s="11">
        <f t="shared" si="107"/>
        <v>1.7767009892994068</v>
      </c>
      <c r="H225" s="11">
        <f t="shared" si="107"/>
        <v>1.2554802710243118</v>
      </c>
      <c r="I225" s="11">
        <f t="shared" si="107"/>
        <v>8.5094099988453955</v>
      </c>
      <c r="J225" s="11">
        <f t="shared" si="107"/>
        <v>4.8805935543704937</v>
      </c>
      <c r="K225" s="11">
        <f t="shared" si="107"/>
        <v>3.4467585802288037</v>
      </c>
      <c r="L225" s="11">
        <f t="shared" si="107"/>
        <v>6.4050572519083859</v>
      </c>
      <c r="N225" s="15">
        <f>B225*'Table Q8'!B113</f>
        <v>-0.74112645573533953</v>
      </c>
      <c r="O225" s="15">
        <f>C225*'Table Q8'!C113</f>
        <v>5.5701714285714177</v>
      </c>
      <c r="P225" s="15">
        <f>D225*'Table Q8'!D113</f>
        <v>9.1017295597484331</v>
      </c>
      <c r="Q225" s="15">
        <f>E225*'Table Q8'!E113</f>
        <v>3.1412922566653885</v>
      </c>
      <c r="R225" s="15">
        <f>F225*'Table Q8'!F113</f>
        <v>9.0801552832706367</v>
      </c>
      <c r="S225" s="15">
        <f>G225*'Table Q8'!G113</f>
        <v>1.171023622047239</v>
      </c>
      <c r="T225" s="15">
        <f>H225*'Table Q8'!H113</f>
        <v>0.62811677959346313</v>
      </c>
      <c r="U225" s="15">
        <f>I225*'Table Q8'!I113</f>
        <v>5.4477242812608218</v>
      </c>
      <c r="V225" s="15">
        <f>J225*'Table Q8'!J113</f>
        <v>3.6760630651518555</v>
      </c>
      <c r="W225" s="15">
        <f>K225*'Table Q8'!K113</f>
        <v>2.2624523320621868</v>
      </c>
      <c r="X225" s="15">
        <f>L225*'Table Q8'!L113</f>
        <v>4.101158158396939</v>
      </c>
    </row>
    <row r="226" spans="1:24" x14ac:dyDescent="0.2">
      <c r="A226" s="13" t="s">
        <v>309</v>
      </c>
      <c r="B226" s="11">
        <f t="shared" si="107"/>
        <v>1.0473973762166855</v>
      </c>
      <c r="C226" s="11">
        <f t="shared" si="107"/>
        <v>-1.9710906701708275</v>
      </c>
      <c r="D226" s="11">
        <f t="shared" si="107"/>
        <v>-2.7082855175579512</v>
      </c>
      <c r="E226" s="11">
        <f t="shared" si="107"/>
        <v>-7.3507827788649731</v>
      </c>
      <c r="F226" s="11">
        <f t="shared" si="107"/>
        <v>-4.0284619594964326</v>
      </c>
      <c r="G226" s="11">
        <f t="shared" si="107"/>
        <v>-2.7474707399325449</v>
      </c>
      <c r="H226" s="11">
        <f t="shared" si="107"/>
        <v>-0.88565243062389554</v>
      </c>
      <c r="I226" s="11">
        <f t="shared" si="107"/>
        <v>0.36177910193657681</v>
      </c>
      <c r="J226" s="11">
        <f t="shared" si="107"/>
        <v>-0.21001436940422114</v>
      </c>
      <c r="K226" s="11">
        <f t="shared" si="107"/>
        <v>-13.412732170707498</v>
      </c>
      <c r="L226" s="11">
        <f t="shared" si="107"/>
        <v>-2.9817285057728959</v>
      </c>
      <c r="N226" s="15">
        <f>B226*'Table Q8'!B114</f>
        <v>0.29945090986035039</v>
      </c>
      <c r="O226" s="15">
        <f>C226*'Table Q8'!C114</f>
        <v>-1.2638633377135347</v>
      </c>
      <c r="P226" s="15">
        <f>D226*'Table Q8'!D114</f>
        <v>-1.7463025017213671</v>
      </c>
      <c r="Q226" s="15">
        <f>E226*'Table Q8'!E114</f>
        <v>-5.3668065068493167</v>
      </c>
      <c r="R226" s="15">
        <f>F226*'Table Q8'!F114</f>
        <v>-3.384310892172953</v>
      </c>
      <c r="S226" s="15">
        <f>G226*'Table Q8'!G114</f>
        <v>-1.8072862527276281</v>
      </c>
      <c r="T226" s="15">
        <f>H226*'Table Q8'!H114</f>
        <v>-0.44238338909663583</v>
      </c>
      <c r="U226" s="15">
        <f>I226*'Table Q8'!I114</f>
        <v>0.23284103000638082</v>
      </c>
      <c r="V226" s="15">
        <f>J226*'Table Q8'!J114</f>
        <v>-0.15706974687741698</v>
      </c>
      <c r="W226" s="15">
        <f>K226*'Table Q8'!K114</f>
        <v>-8.8054586700694717</v>
      </c>
      <c r="X226" s="15">
        <f>L226*'Table Q8'!L114</f>
        <v>-1.9106916264992719</v>
      </c>
    </row>
    <row r="227" spans="1:24" x14ac:dyDescent="0.2">
      <c r="A227" s="13" t="s">
        <v>315</v>
      </c>
      <c r="B227" s="11">
        <f t="shared" si="107"/>
        <v>-0.56538582347398503</v>
      </c>
      <c r="C227" s="11">
        <f t="shared" si="107"/>
        <v>4.1778373547810554</v>
      </c>
      <c r="D227" s="11">
        <f t="shared" si="107"/>
        <v>7.2186836518046693</v>
      </c>
      <c r="E227" s="11">
        <f t="shared" si="107"/>
        <v>14.085808580858084</v>
      </c>
      <c r="F227" s="11">
        <f t="shared" si="107"/>
        <v>2.7489449070377425</v>
      </c>
      <c r="G227" s="11">
        <f t="shared" si="107"/>
        <v>-0.46914839367668826</v>
      </c>
      <c r="H227" s="11">
        <f t="shared" si="107"/>
        <v>-0.75456711675934152</v>
      </c>
      <c r="I227" s="11">
        <f t="shared" si="107"/>
        <v>5.2798982188295263</v>
      </c>
      <c r="J227" s="11">
        <f t="shared" si="107"/>
        <v>3.9100575985821839</v>
      </c>
      <c r="K227" s="11">
        <f t="shared" si="107"/>
        <v>27.656787293270014</v>
      </c>
      <c r="L227" s="11">
        <f t="shared" si="107"/>
        <v>6.7822068168688743</v>
      </c>
      <c r="N227" s="15">
        <f>B227*'Table Q8'!B116</f>
        <v>-0.15791226049628401</v>
      </c>
      <c r="O227" s="15">
        <f>C227*'Table Q8'!C116</f>
        <v>2.6834249329758717</v>
      </c>
      <c r="P227" s="15">
        <f>D227*'Table Q8'!D116</f>
        <v>4.674097664543523</v>
      </c>
      <c r="Q227" s="15">
        <f>E227*'Table Q8'!E116</f>
        <v>10.231931353135312</v>
      </c>
      <c r="R227" s="15">
        <f>F227*'Table Q8'!F116</f>
        <v>2.3110379833466301</v>
      </c>
      <c r="S227" s="15">
        <f>G227*'Table Q8'!G116</f>
        <v>-0.30583783783783308</v>
      </c>
      <c r="T227" s="15">
        <f>H227*'Table Q8'!H116</f>
        <v>-0.37313343923749437</v>
      </c>
      <c r="U227" s="15">
        <f>I227*'Table Q8'!I116</f>
        <v>3.4145101781170548</v>
      </c>
      <c r="V227" s="15">
        <f>J227*'Table Q8'!J116</f>
        <v>2.8891415595923755</v>
      </c>
      <c r="W227" s="15">
        <f>K227*'Table Q8'!K116</f>
        <v>17.891175700016372</v>
      </c>
      <c r="X227" s="15">
        <f>L227*'Table Q8'!L116</f>
        <v>4.3338301559792107</v>
      </c>
    </row>
    <row r="228" spans="1:24" x14ac:dyDescent="0.2">
      <c r="A228" s="13" t="s">
        <v>316</v>
      </c>
      <c r="B228" s="11">
        <f t="shared" si="107"/>
        <v>0.53701168790145637</v>
      </c>
      <c r="C228" s="11">
        <f t="shared" si="107"/>
        <v>-1.2331117306455086</v>
      </c>
      <c r="D228" s="11">
        <f t="shared" si="107"/>
        <v>1.7161716171617103</v>
      </c>
      <c r="E228" s="11">
        <f t="shared" si="107"/>
        <v>9.2918305947697242</v>
      </c>
      <c r="F228" s="11">
        <f t="shared" si="107"/>
        <v>3.6079040852575517</v>
      </c>
      <c r="G228" s="11">
        <f t="shared" si="107"/>
        <v>0.53284147965979578</v>
      </c>
      <c r="H228" s="11">
        <f t="shared" si="107"/>
        <v>-3.8115246098439304</v>
      </c>
      <c r="I228" s="11">
        <f t="shared" si="107"/>
        <v>0.99697885196374791</v>
      </c>
      <c r="J228" s="11">
        <f t="shared" si="107"/>
        <v>1.9507515190278157</v>
      </c>
      <c r="K228" s="11">
        <f t="shared" si="107"/>
        <v>14.007183170856852</v>
      </c>
      <c r="L228" s="11">
        <f t="shared" si="107"/>
        <v>3.2135901320060611</v>
      </c>
      <c r="N228" s="15">
        <f>B228*'Table Q8'!B117</f>
        <v>0</v>
      </c>
      <c r="O228" s="15">
        <f>C228*'Table Q8'!C117</f>
        <v>0</v>
      </c>
      <c r="P228" s="15">
        <f>D228*'Table Q8'!D117</f>
        <v>0</v>
      </c>
      <c r="Q228" s="15">
        <f>E228*'Table Q8'!E117</f>
        <v>0</v>
      </c>
      <c r="R228" s="15">
        <f>F228*'Table Q8'!F117</f>
        <v>0</v>
      </c>
      <c r="S228" s="15">
        <f>G228*'Table Q8'!G117</f>
        <v>0</v>
      </c>
      <c r="T228" s="15">
        <f>H228*'Table Q8'!H117</f>
        <v>0</v>
      </c>
      <c r="U228" s="15">
        <f>I228*'Table Q8'!I117</f>
        <v>0</v>
      </c>
      <c r="V228" s="15">
        <f>J228*'Table Q8'!J117</f>
        <v>0</v>
      </c>
      <c r="W228" s="15">
        <f>K228*'Table Q8'!K117</f>
        <v>0</v>
      </c>
      <c r="X228" s="15">
        <f>L228*'Table Q8'!L117</f>
        <v>0</v>
      </c>
    </row>
    <row r="230" spans="1:24" x14ac:dyDescent="0.2">
      <c r="A230" s="9" t="s">
        <v>288</v>
      </c>
    </row>
    <row r="231" spans="1:24" x14ac:dyDescent="0.2">
      <c r="A231" s="13" t="str">
        <f>A10</f>
        <v>1995 Q1</v>
      </c>
      <c r="B231" s="15">
        <f>(B10/B6-1)*100</f>
        <v>-1.575178997613369</v>
      </c>
      <c r="C231" s="15">
        <f t="shared" ref="C231:L231" si="108">(C10/C6-1)*100</f>
        <v>3.5132819194515719</v>
      </c>
      <c r="D231" s="15">
        <f t="shared" si="108"/>
        <v>0.81662954714181168</v>
      </c>
      <c r="E231" s="15">
        <f t="shared" si="108"/>
        <v>2.629674306393226</v>
      </c>
      <c r="F231" s="15">
        <f t="shared" si="108"/>
        <v>0.36585365853658569</v>
      </c>
      <c r="G231" s="15">
        <f t="shared" si="108"/>
        <v>2.9384586952504232</v>
      </c>
      <c r="H231" s="15">
        <f t="shared" si="108"/>
        <v>-0.71696094168004487</v>
      </c>
      <c r="I231" s="15">
        <f t="shared" si="108"/>
        <v>3.6626410611759974</v>
      </c>
      <c r="J231" s="15">
        <f t="shared" si="108"/>
        <v>7.9732832394072251</v>
      </c>
      <c r="K231" s="15">
        <f t="shared" si="108"/>
        <v>6.1786237188872661</v>
      </c>
      <c r="L231" s="15">
        <f t="shared" si="108"/>
        <v>2.7327288979696052</v>
      </c>
      <c r="N231" s="15">
        <f>B231*'Table Q8'!B10</f>
        <v>-0.39332219570405824</v>
      </c>
      <c r="O231" s="15">
        <f>C231*'Table Q8'!C10</f>
        <v>2.2636075407026479</v>
      </c>
      <c r="P231" s="15">
        <f>D231*'Table Q8'!D10</f>
        <v>0.5451002227171593</v>
      </c>
      <c r="Q231" s="15">
        <f>E231*'Table Q8'!E10</f>
        <v>1.6043642943305072</v>
      </c>
      <c r="R231" s="15">
        <f>F231*'Table Q8'!F10</f>
        <v>0.31046341463414662</v>
      </c>
      <c r="S231" s="15">
        <f>G231*'Table Q8'!G10</f>
        <v>1.4989077804472408</v>
      </c>
      <c r="T231" s="15">
        <f>H231*'Table Q8'!H10</f>
        <v>-0.36543499197431889</v>
      </c>
      <c r="U231" s="15">
        <f>I231*'Table Q8'!I10</f>
        <v>1.9818550782023323</v>
      </c>
      <c r="V231" s="15">
        <f>J231*'Table Q8'!J10</f>
        <v>5.2424337299102506</v>
      </c>
      <c r="W231" s="15">
        <f>K231*'Table Q8'!K10</f>
        <v>3.9320761346998561</v>
      </c>
      <c r="X231" s="15">
        <f>L231*'Table Q8'!L10</f>
        <v>1.5986464053122189</v>
      </c>
    </row>
    <row r="232" spans="1:24" x14ac:dyDescent="0.2">
      <c r="A232" s="13" t="str">
        <f t="shared" ref="A232:A295" si="109">A11</f>
        <v>1995 Q2</v>
      </c>
      <c r="B232" s="15">
        <f t="shared" ref="B232:L232" si="110">(B11/B7-1)*100</f>
        <v>2.7083333333333348</v>
      </c>
      <c r="C232" s="15">
        <f t="shared" si="110"/>
        <v>3.0162866449511272</v>
      </c>
      <c r="D232" s="15">
        <f t="shared" si="110"/>
        <v>3.6773719048777131E-2</v>
      </c>
      <c r="E232" s="15">
        <f t="shared" si="110"/>
        <v>1.4275431861804133</v>
      </c>
      <c r="F232" s="15">
        <f t="shared" si="110"/>
        <v>0.97572874740823323</v>
      </c>
      <c r="G232" s="15">
        <f t="shared" si="110"/>
        <v>2.8812626169939515</v>
      </c>
      <c r="H232" s="15">
        <f t="shared" si="110"/>
        <v>0.53567602314119611</v>
      </c>
      <c r="I232" s="15">
        <f t="shared" si="110"/>
        <v>3.5440047253396445</v>
      </c>
      <c r="J232" s="15">
        <f t="shared" si="110"/>
        <v>5.3387259858442837</v>
      </c>
      <c r="K232" s="15">
        <f t="shared" si="110"/>
        <v>6.3804935027011345</v>
      </c>
      <c r="L232" s="15">
        <f t="shared" si="110"/>
        <v>2.3993906309508706</v>
      </c>
      <c r="N232" s="15">
        <f>B232*'Table Q8'!B11</f>
        <v>0.667604166666667</v>
      </c>
      <c r="O232" s="15">
        <f>C232*'Table Q8'!C11</f>
        <v>1.9527439739413597</v>
      </c>
      <c r="P232" s="15">
        <f>D232*'Table Q8'!D11</f>
        <v>2.4539102721248981E-2</v>
      </c>
      <c r="Q232" s="15">
        <f>E232*'Table Q8'!E11</f>
        <v>0.87394193857964897</v>
      </c>
      <c r="R232" s="15">
        <f>F232*'Table Q8'!F11</f>
        <v>0.82741797780218174</v>
      </c>
      <c r="S232" s="15">
        <f>G232*'Table Q8'!G11</f>
        <v>1.4913415305560691</v>
      </c>
      <c r="T232" s="15">
        <f>H232*'Table Q8'!H11</f>
        <v>0.2756053139061454</v>
      </c>
      <c r="U232" s="15">
        <f>I232*'Table Q8'!I11</f>
        <v>1.9307737743650382</v>
      </c>
      <c r="V232" s="15">
        <f>J232*'Table Q8'!J11</f>
        <v>3.4845864509605637</v>
      </c>
      <c r="W232" s="15">
        <f>K232*'Table Q8'!K11</f>
        <v>4.0560797196671112</v>
      </c>
      <c r="X232" s="15">
        <f>L232*'Table Q8'!L11</f>
        <v>1.408442300368161</v>
      </c>
    </row>
    <row r="233" spans="1:24" x14ac:dyDescent="0.2">
      <c r="A233" s="13" t="str">
        <f t="shared" si="109"/>
        <v>1995 Q3</v>
      </c>
      <c r="B233" s="15">
        <f t="shared" ref="B233:L233" si="111">(B12/B8-1)*100</f>
        <v>-3.0523255813953543</v>
      </c>
      <c r="C233" s="15">
        <f t="shared" si="111"/>
        <v>2.1906719773866046</v>
      </c>
      <c r="D233" s="15">
        <f t="shared" si="111"/>
        <v>1.0227687812005337</v>
      </c>
      <c r="E233" s="15">
        <f t="shared" si="111"/>
        <v>-0.16658733936221193</v>
      </c>
      <c r="F233" s="15">
        <f t="shared" si="111"/>
        <v>-0.14428279427678437</v>
      </c>
      <c r="G233" s="15">
        <f t="shared" si="111"/>
        <v>2.9769468143038491</v>
      </c>
      <c r="H233" s="15">
        <f t="shared" si="111"/>
        <v>1.7477613550544779</v>
      </c>
      <c r="I233" s="15">
        <f t="shared" si="111"/>
        <v>4.010172143974966</v>
      </c>
      <c r="J233" s="15">
        <f t="shared" si="111"/>
        <v>1.5438054805094525</v>
      </c>
      <c r="K233" s="15">
        <f t="shared" si="111"/>
        <v>3.1791493627380873</v>
      </c>
      <c r="L233" s="15">
        <f t="shared" si="111"/>
        <v>1.3796563401479833</v>
      </c>
      <c r="N233" s="15">
        <f>B233*'Table Q8'!B12</f>
        <v>-0.73622093023255941</v>
      </c>
      <c r="O233" s="15">
        <f>C233*'Table Q8'!C12</f>
        <v>1.4219651805216451</v>
      </c>
      <c r="P233" s="15">
        <f>D233*'Table Q8'!D12</f>
        <v>0.67615244125167284</v>
      </c>
      <c r="Q233" s="15">
        <f>E233*'Table Q8'!E12</f>
        <v>-0.10203474535935482</v>
      </c>
      <c r="R233" s="15">
        <f>F233*'Table Q8'!F12</f>
        <v>-0.12213538535529797</v>
      </c>
      <c r="S233" s="15">
        <f>G233*'Table Q8'!G12</f>
        <v>1.5575385732437739</v>
      </c>
      <c r="T233" s="15">
        <f>H233*'Table Q8'!H12</f>
        <v>0.92316754773977527</v>
      </c>
      <c r="U233" s="15">
        <f>I233*'Table Q8'!I12</f>
        <v>2.1963712832550888</v>
      </c>
      <c r="V233" s="15">
        <f>J233*'Table Q8'!J12</f>
        <v>0.99745272095715731</v>
      </c>
      <c r="W233" s="15">
        <f>K233*'Table Q8'!K12</f>
        <v>2.0025461835887213</v>
      </c>
      <c r="X233" s="15">
        <f>L233*'Table Q8'!L12</f>
        <v>0.81082403110496981</v>
      </c>
    </row>
    <row r="234" spans="1:24" x14ac:dyDescent="0.2">
      <c r="A234" s="13" t="str">
        <f t="shared" si="109"/>
        <v>1995 Q4</v>
      </c>
      <c r="B234" s="15">
        <f t="shared" ref="B234:L234" si="112">(B13/B9-1)*100</f>
        <v>1.3662013662013583</v>
      </c>
      <c r="C234" s="15">
        <f t="shared" si="112"/>
        <v>2.8542368571610188</v>
      </c>
      <c r="D234" s="15">
        <f t="shared" si="112"/>
        <v>0.66885564878997883</v>
      </c>
      <c r="E234" s="15">
        <f t="shared" si="112"/>
        <v>-1.7644982943183174</v>
      </c>
      <c r="F234" s="15">
        <f t="shared" si="112"/>
        <v>-0.49367850692353388</v>
      </c>
      <c r="G234" s="15">
        <f t="shared" si="112"/>
        <v>4.2960288808664204</v>
      </c>
      <c r="H234" s="15">
        <f t="shared" si="112"/>
        <v>1.6932907348242709</v>
      </c>
      <c r="I234" s="15">
        <f t="shared" si="112"/>
        <v>2.6457055214724079</v>
      </c>
      <c r="J234" s="15">
        <f t="shared" si="112"/>
        <v>0.50811022083252499</v>
      </c>
      <c r="K234" s="15">
        <f t="shared" si="112"/>
        <v>3.7949305456107751</v>
      </c>
      <c r="L234" s="15">
        <f t="shared" si="112"/>
        <v>1.0583987050180488</v>
      </c>
      <c r="N234" s="15">
        <f>B234*'Table Q8'!B13</f>
        <v>0.32256014256014071</v>
      </c>
      <c r="O234" s="15">
        <f>C234*'Table Q8'!C13</f>
        <v>1.8549685334689463</v>
      </c>
      <c r="P234" s="15">
        <f>D234*'Table Q8'!D13</f>
        <v>0.44037455916332208</v>
      </c>
      <c r="Q234" s="15">
        <f>E234*'Table Q8'!E13</f>
        <v>-1.0835784025408788</v>
      </c>
      <c r="R234" s="15">
        <f>F234*'Table Q8'!F13</f>
        <v>-0.41740517760384793</v>
      </c>
      <c r="S234" s="15">
        <f>G234*'Table Q8'!G13</f>
        <v>2.2687328519855567</v>
      </c>
      <c r="T234" s="15">
        <f>H234*'Table Q8'!H13</f>
        <v>0.8910095846645314</v>
      </c>
      <c r="U234" s="15">
        <f>I234*'Table Q8'!I13</f>
        <v>1.4575191717791494</v>
      </c>
      <c r="V234" s="15">
        <f>J234*'Table Q8'!J13</f>
        <v>0.32580027359781505</v>
      </c>
      <c r="W234" s="15">
        <f>K234*'Table Q8'!K13</f>
        <v>2.3885292854074218</v>
      </c>
      <c r="X234" s="15">
        <f>L234*'Table Q8'!L13</f>
        <v>0.62233843855061266</v>
      </c>
    </row>
    <row r="235" spans="1:24" x14ac:dyDescent="0.2">
      <c r="A235" s="13" t="str">
        <f t="shared" si="109"/>
        <v>1996 Q1</v>
      </c>
      <c r="B235" s="15">
        <f t="shared" ref="B235:L235" si="113">(B14/B10-1)*100</f>
        <v>-3.8700290979631347</v>
      </c>
      <c r="C235" s="15">
        <f t="shared" si="113"/>
        <v>3.3622007131940856</v>
      </c>
      <c r="D235" s="15">
        <f t="shared" si="113"/>
        <v>0.33136966126656731</v>
      </c>
      <c r="E235" s="15">
        <f t="shared" si="113"/>
        <v>-2.0333803479078538</v>
      </c>
      <c r="F235" s="15">
        <f t="shared" si="113"/>
        <v>0.93560145808018191</v>
      </c>
      <c r="G235" s="15">
        <f t="shared" si="113"/>
        <v>4.3447037701974667</v>
      </c>
      <c r="H235" s="15">
        <f t="shared" si="113"/>
        <v>2.1771933606380633</v>
      </c>
      <c r="I235" s="15">
        <f t="shared" si="113"/>
        <v>2.4446142093200951</v>
      </c>
      <c r="J235" s="15">
        <f t="shared" si="113"/>
        <v>2.223081384109804</v>
      </c>
      <c r="K235" s="15">
        <f t="shared" si="113"/>
        <v>-0.42746828461114328</v>
      </c>
      <c r="L235" s="15">
        <f t="shared" si="113"/>
        <v>0.84524549409570326</v>
      </c>
      <c r="N235" s="15">
        <f>B235*'Table Q8'!B14</f>
        <v>-0.89745974781765092</v>
      </c>
      <c r="O235" s="15">
        <f>C235*'Table Q8'!C14</f>
        <v>2.18879266428935</v>
      </c>
      <c r="P235" s="15">
        <f>D235*'Table Q8'!D14</f>
        <v>0.21704712812960159</v>
      </c>
      <c r="Q235" s="15">
        <f>E235*'Table Q8'!E14</f>
        <v>-1.2489022096850038</v>
      </c>
      <c r="R235" s="15">
        <f>F235*'Table Q8'!F14</f>
        <v>0.79058323207775372</v>
      </c>
      <c r="S235" s="15">
        <f>G235*'Table Q8'!G14</f>
        <v>2.3144236983841902</v>
      </c>
      <c r="T235" s="15">
        <f>H235*'Table Q8'!H14</f>
        <v>1.162403535244662</v>
      </c>
      <c r="U235" s="15">
        <f>I235*'Table Q8'!I14</f>
        <v>1.3501604278074886</v>
      </c>
      <c r="V235" s="15">
        <f>J235*'Table Q8'!J14</f>
        <v>1.4116566789097256</v>
      </c>
      <c r="W235" s="15">
        <f>K235*'Table Q8'!K14</f>
        <v>-0.26712493105350343</v>
      </c>
      <c r="X235" s="15">
        <f>L235*'Table Q8'!L14</f>
        <v>0.49742697327532137</v>
      </c>
    </row>
    <row r="236" spans="1:24" x14ac:dyDescent="0.2">
      <c r="A236" s="13" t="str">
        <f t="shared" si="109"/>
        <v>1996 Q2</v>
      </c>
      <c r="B236" s="15">
        <f t="shared" ref="B236:L236" si="114">(B15/B11-1)*100</f>
        <v>-3.0039602047715608</v>
      </c>
      <c r="C236" s="15">
        <f t="shared" si="114"/>
        <v>2.1880731044077617</v>
      </c>
      <c r="D236" s="15">
        <f t="shared" si="114"/>
        <v>0.93125842421273308</v>
      </c>
      <c r="E236" s="15">
        <f t="shared" si="114"/>
        <v>-1.0526315789473717</v>
      </c>
      <c r="F236" s="15">
        <f t="shared" si="114"/>
        <v>-0.33820509723396786</v>
      </c>
      <c r="G236" s="15">
        <f t="shared" si="114"/>
        <v>6.0470924009989213</v>
      </c>
      <c r="H236" s="15">
        <f t="shared" si="114"/>
        <v>-1.1295822676896883</v>
      </c>
      <c r="I236" s="15">
        <f t="shared" si="114"/>
        <v>3.1374786081003858</v>
      </c>
      <c r="J236" s="15">
        <f t="shared" si="114"/>
        <v>1.4782107890189966</v>
      </c>
      <c r="K236" s="15">
        <f t="shared" si="114"/>
        <v>0.67252264617072566</v>
      </c>
      <c r="L236" s="15">
        <f t="shared" si="114"/>
        <v>0.88023803620134178</v>
      </c>
      <c r="N236" s="15">
        <f>B236*'Table Q8'!B15</f>
        <v>-0.69121124311793614</v>
      </c>
      <c r="O236" s="15">
        <f>C236*'Table Q8'!C15</f>
        <v>1.4117447669638878</v>
      </c>
      <c r="P236" s="15">
        <f>D236*'Table Q8'!D15</f>
        <v>0.60429359147164252</v>
      </c>
      <c r="Q236" s="15">
        <f>E236*'Table Q8'!E15</f>
        <v>-0.64136842105263348</v>
      </c>
      <c r="R236" s="15">
        <f>F236*'Table Q8'!F15</f>
        <v>-0.28517453798768166</v>
      </c>
      <c r="S236" s="15">
        <f>G236*'Table Q8'!G15</f>
        <v>3.1928647877274305</v>
      </c>
      <c r="T236" s="15">
        <f>H236*'Table Q8'!H15</f>
        <v>-0.60082480818414519</v>
      </c>
      <c r="U236" s="15">
        <f>I236*'Table Q8'!I15</f>
        <v>1.7249857387335921</v>
      </c>
      <c r="V236" s="15">
        <f>J236*'Table Q8'!J15</f>
        <v>0.9324553657131831</v>
      </c>
      <c r="W236" s="15">
        <f>K236*'Table Q8'!K15</f>
        <v>0.41346692286576214</v>
      </c>
      <c r="X236" s="15">
        <f>L236*'Table Q8'!L15</f>
        <v>0.51379494173072315</v>
      </c>
    </row>
    <row r="237" spans="1:24" x14ac:dyDescent="0.2">
      <c r="A237" s="13" t="str">
        <f t="shared" si="109"/>
        <v>1996 Q3</v>
      </c>
      <c r="B237" s="15">
        <f t="shared" ref="B237:L237" si="115">(B16/B12-1)*100</f>
        <v>0.66966516741628901</v>
      </c>
      <c r="C237" s="15">
        <f t="shared" si="115"/>
        <v>0.9681272395800633</v>
      </c>
      <c r="D237" s="15">
        <f t="shared" si="115"/>
        <v>-1.1932023622996168</v>
      </c>
      <c r="E237" s="15">
        <f t="shared" si="115"/>
        <v>-3.5756853396906596E-2</v>
      </c>
      <c r="F237" s="15">
        <f t="shared" si="115"/>
        <v>-1.4930764599638713</v>
      </c>
      <c r="G237" s="15">
        <f t="shared" si="115"/>
        <v>6.7865326987484709</v>
      </c>
      <c r="H237" s="15">
        <f t="shared" si="115"/>
        <v>-2.0146325946347243</v>
      </c>
      <c r="I237" s="15">
        <f t="shared" si="115"/>
        <v>2.7459093473763518</v>
      </c>
      <c r="J237" s="15">
        <f t="shared" si="115"/>
        <v>4.9600912200684188</v>
      </c>
      <c r="K237" s="15">
        <f t="shared" si="115"/>
        <v>4.5107564191533722</v>
      </c>
      <c r="L237" s="15">
        <f t="shared" si="115"/>
        <v>1.076333044661637</v>
      </c>
      <c r="N237" s="15">
        <f>B237*'Table Q8'!B16</f>
        <v>0.15241579210394737</v>
      </c>
      <c r="O237" s="15">
        <f>C237*'Table Q8'!C16</f>
        <v>0.62056956057082058</v>
      </c>
      <c r="P237" s="15">
        <f>D237*'Table Q8'!D16</f>
        <v>-0.76687115824996377</v>
      </c>
      <c r="Q237" s="15">
        <f>E237*'Table Q8'!E16</f>
        <v>-2.1582836710372821E-2</v>
      </c>
      <c r="R237" s="15">
        <f>F237*'Table Q8'!F16</f>
        <v>-1.2553786875376229</v>
      </c>
      <c r="S237" s="15">
        <f>G237*'Table Q8'!G16</f>
        <v>3.5893971443680663</v>
      </c>
      <c r="T237" s="15">
        <f>H237*'Table Q8'!H16</f>
        <v>-1.0494221185452279</v>
      </c>
      <c r="U237" s="15">
        <f>I237*'Table Q8'!I16</f>
        <v>1.5069550498401418</v>
      </c>
      <c r="V237" s="15">
        <f>J237*'Table Q8'!J16</f>
        <v>3.1357696693272543</v>
      </c>
      <c r="W237" s="15">
        <f>K237*'Table Q8'!K16</f>
        <v>2.763289382373356</v>
      </c>
      <c r="X237" s="15">
        <f>L237*'Table Q8'!L16</f>
        <v>0.62395026599035097</v>
      </c>
    </row>
    <row r="238" spans="1:24" x14ac:dyDescent="0.2">
      <c r="A238" s="13" t="str">
        <f t="shared" si="109"/>
        <v>1996 Q4</v>
      </c>
      <c r="B238" s="15">
        <f t="shared" ref="B238:L238" si="116">(B17/B13-1)*100</f>
        <v>-0.21486473288406804</v>
      </c>
      <c r="C238" s="15">
        <f t="shared" si="116"/>
        <v>0.5438813349814664</v>
      </c>
      <c r="D238" s="15">
        <f t="shared" si="116"/>
        <v>-2.2227591205605246</v>
      </c>
      <c r="E238" s="15">
        <f t="shared" si="116"/>
        <v>1.0896898575020852</v>
      </c>
      <c r="F238" s="15">
        <f t="shared" si="116"/>
        <v>0.9196515004840311</v>
      </c>
      <c r="G238" s="15">
        <f t="shared" si="116"/>
        <v>3.5652474904811493</v>
      </c>
      <c r="H238" s="15">
        <f t="shared" si="116"/>
        <v>-3.6443606660383154</v>
      </c>
      <c r="I238" s="15">
        <f t="shared" si="116"/>
        <v>2.969742248785967</v>
      </c>
      <c r="J238" s="15">
        <f t="shared" si="116"/>
        <v>0.77775617343962544</v>
      </c>
      <c r="K238" s="15">
        <f t="shared" si="116"/>
        <v>1.3796909492273635</v>
      </c>
      <c r="L238" s="15">
        <f t="shared" si="116"/>
        <v>0.72695909314934859</v>
      </c>
      <c r="N238" s="15">
        <f>B238*'Table Q8'!B17</f>
        <v>-4.86238890516646E-2</v>
      </c>
      <c r="O238" s="15">
        <f>C238*'Table Q8'!C17</f>
        <v>0.34715945611867</v>
      </c>
      <c r="P238" s="15">
        <f>D238*'Table Q8'!D17</f>
        <v>-1.4165643875332223</v>
      </c>
      <c r="Q238" s="15">
        <f>E238*'Table Q8'!E17</f>
        <v>0.65392288348700134</v>
      </c>
      <c r="R238" s="15">
        <f>F238*'Table Q8'!F17</f>
        <v>0.77213939980639257</v>
      </c>
      <c r="S238" s="15">
        <f>G238*'Table Q8'!G17</f>
        <v>1.8735375562478438</v>
      </c>
      <c r="T238" s="15">
        <f>H238*'Table Q8'!H17</f>
        <v>-1.8899654414074702</v>
      </c>
      <c r="U238" s="15">
        <f>I238*'Table Q8'!I17</f>
        <v>1.6223701905117738</v>
      </c>
      <c r="V238" s="15">
        <f>J238*'Table Q8'!J17</f>
        <v>0.48648648648648568</v>
      </c>
      <c r="W238" s="15">
        <f>K238*'Table Q8'!K17</f>
        <v>0.8387141280353142</v>
      </c>
      <c r="X238" s="15">
        <f>L238*'Table Q8'!L17</f>
        <v>0.41909191720059946</v>
      </c>
    </row>
    <row r="239" spans="1:24" x14ac:dyDescent="0.2">
      <c r="A239" s="13" t="str">
        <f t="shared" si="109"/>
        <v>1997 Q1</v>
      </c>
      <c r="B239" s="15">
        <f t="shared" ref="B239:L239" si="117">(B18/B14-1)*100</f>
        <v>3.2287357481586065</v>
      </c>
      <c r="C239" s="15">
        <f t="shared" si="117"/>
        <v>-0.62838836865449776</v>
      </c>
      <c r="D239" s="15">
        <f t="shared" si="117"/>
        <v>0.85626911314984344</v>
      </c>
      <c r="E239" s="15">
        <f t="shared" si="117"/>
        <v>2.9634073185362819</v>
      </c>
      <c r="F239" s="15">
        <f t="shared" si="117"/>
        <v>0.51763572890333176</v>
      </c>
      <c r="G239" s="15">
        <f t="shared" si="117"/>
        <v>8.998623537508621</v>
      </c>
      <c r="H239" s="15">
        <f t="shared" si="117"/>
        <v>-1.5928270042193993</v>
      </c>
      <c r="I239" s="15">
        <f t="shared" si="117"/>
        <v>4.9403430275913429</v>
      </c>
      <c r="J239" s="15">
        <f t="shared" si="117"/>
        <v>1.0968229954614106</v>
      </c>
      <c r="K239" s="15">
        <f t="shared" si="117"/>
        <v>1.7726076720675721</v>
      </c>
      <c r="L239" s="15">
        <f t="shared" si="117"/>
        <v>2.0091211635646644</v>
      </c>
      <c r="N239" s="15">
        <f>B239*'Table Q8'!B18</f>
        <v>0.73292301483200373</v>
      </c>
      <c r="O239" s="15">
        <f>C239*'Table Q8'!C18</f>
        <v>-0.40084894036470414</v>
      </c>
      <c r="P239" s="15">
        <f>D239*'Table Q8'!D18</f>
        <v>0.55040978593271939</v>
      </c>
      <c r="Q239" s="15">
        <f>E239*'Table Q8'!E18</f>
        <v>1.777451709658062</v>
      </c>
      <c r="R239" s="15">
        <f>F239*'Table Q8'!F18</f>
        <v>0.43398579511255336</v>
      </c>
      <c r="S239" s="15">
        <f>G239*'Table Q8'!G18</f>
        <v>4.7611717136958118</v>
      </c>
      <c r="T239" s="15">
        <f>H239*'Table Q8'!H18</f>
        <v>-0.81504957805906664</v>
      </c>
      <c r="U239" s="15">
        <f>I239*'Table Q8'!I18</f>
        <v>2.7092841163310926</v>
      </c>
      <c r="V239" s="15">
        <f>J239*'Table Q8'!J18</f>
        <v>0.68606278366111229</v>
      </c>
      <c r="W239" s="15">
        <f>K239*'Table Q8'!K18</f>
        <v>1.0701232516271932</v>
      </c>
      <c r="X239" s="15">
        <f>L239*'Table Q8'!L18</f>
        <v>1.1574547023296031</v>
      </c>
    </row>
    <row r="240" spans="1:24" x14ac:dyDescent="0.2">
      <c r="A240" s="13" t="str">
        <f t="shared" si="109"/>
        <v>1997 Q2</v>
      </c>
      <c r="B240" s="15">
        <f t="shared" ref="B240:L240" si="118">(B19/B15-1)*100</f>
        <v>1.9020115514837732</v>
      </c>
      <c r="C240" s="15">
        <f t="shared" si="118"/>
        <v>0.76737421870165523</v>
      </c>
      <c r="D240" s="15">
        <f t="shared" si="118"/>
        <v>-1.3111569746266816</v>
      </c>
      <c r="E240" s="15">
        <f t="shared" si="118"/>
        <v>4.315084867320107</v>
      </c>
      <c r="F240" s="15">
        <f t="shared" si="118"/>
        <v>2.1573142649375932</v>
      </c>
      <c r="G240" s="15">
        <f t="shared" si="118"/>
        <v>8.2085786375104988</v>
      </c>
      <c r="H240" s="15">
        <f t="shared" si="118"/>
        <v>2.1664151756844108</v>
      </c>
      <c r="I240" s="15">
        <f t="shared" si="118"/>
        <v>3.7057522123893794</v>
      </c>
      <c r="J240" s="15">
        <f t="shared" si="118"/>
        <v>1.5323496027241923</v>
      </c>
      <c r="K240" s="15">
        <f t="shared" si="118"/>
        <v>2.1131561008861821</v>
      </c>
      <c r="L240" s="15">
        <f t="shared" si="118"/>
        <v>2.5070664864200509</v>
      </c>
      <c r="N240" s="15">
        <f>B240*'Table Q8'!B19</f>
        <v>0.43556064528978411</v>
      </c>
      <c r="O240" s="15">
        <f>C240*'Table Q8'!C19</f>
        <v>0.49219382387524163</v>
      </c>
      <c r="P240" s="15">
        <f>D240*'Table Q8'!D19</f>
        <v>-0.85461211606167109</v>
      </c>
      <c r="Q240" s="15">
        <f>E240*'Table Q8'!E19</f>
        <v>2.6080372938082728</v>
      </c>
      <c r="R240" s="15">
        <f>F240*'Table Q8'!F19</f>
        <v>1.8076136225912092</v>
      </c>
      <c r="S240" s="15">
        <f>G240*'Table Q8'!G19</f>
        <v>4.4482287636669398</v>
      </c>
      <c r="T240" s="15">
        <f>H240*'Table Q8'!H19</f>
        <v>1.088406984263848</v>
      </c>
      <c r="U240" s="15">
        <f>I240*'Table Q8'!I19</f>
        <v>2.0533573008849553</v>
      </c>
      <c r="V240" s="15">
        <f>J240*'Table Q8'!J19</f>
        <v>0.96844494892168953</v>
      </c>
      <c r="W240" s="15">
        <f>K240*'Table Q8'!K19</f>
        <v>1.3027607361963314</v>
      </c>
      <c r="X240" s="15">
        <f>L240*'Table Q8'!L19</f>
        <v>1.4538478554749874</v>
      </c>
    </row>
    <row r="241" spans="1:24" x14ac:dyDescent="0.2">
      <c r="A241" s="13" t="str">
        <f t="shared" si="109"/>
        <v>1997 Q3</v>
      </c>
      <c r="B241" s="15">
        <f t="shared" ref="B241:L241" si="119">(B20/B16-1)*100</f>
        <v>4.2394757744241396</v>
      </c>
      <c r="C241" s="15">
        <f t="shared" si="119"/>
        <v>0.45451715335282916</v>
      </c>
      <c r="D241" s="15">
        <f t="shared" si="119"/>
        <v>-0.30495242742132334</v>
      </c>
      <c r="E241" s="15">
        <f t="shared" si="119"/>
        <v>4.7573625849528955</v>
      </c>
      <c r="F241" s="15">
        <f t="shared" si="119"/>
        <v>1.9190807969685864</v>
      </c>
      <c r="G241" s="15">
        <f t="shared" si="119"/>
        <v>7.5272367117860783</v>
      </c>
      <c r="H241" s="15">
        <f t="shared" si="119"/>
        <v>1.6123796125960599</v>
      </c>
      <c r="I241" s="15">
        <f t="shared" si="119"/>
        <v>4.2284459088412829</v>
      </c>
      <c r="J241" s="15">
        <f t="shared" si="119"/>
        <v>0.88719898605831293</v>
      </c>
      <c r="K241" s="15">
        <f t="shared" si="119"/>
        <v>-6.6401062416998613E-2</v>
      </c>
      <c r="L241" s="15">
        <f t="shared" si="119"/>
        <v>2.607099143206848</v>
      </c>
      <c r="N241" s="15">
        <f>B241*'Table Q8'!B20</f>
        <v>0.99585285941223034</v>
      </c>
      <c r="O241" s="15">
        <f>C241*'Table Q8'!C20</f>
        <v>0.29370898449659821</v>
      </c>
      <c r="P241" s="15">
        <f>D241*'Table Q8'!D20</f>
        <v>-0.20422664064406024</v>
      </c>
      <c r="Q241" s="15">
        <f>E241*'Table Q8'!E20</f>
        <v>2.9057970668892286</v>
      </c>
      <c r="R241" s="15">
        <f>F241*'Table Q8'!F20</f>
        <v>1.6089573401784629</v>
      </c>
      <c r="S241" s="15">
        <f>G241*'Table Q8'!G20</f>
        <v>4.1414856388247001</v>
      </c>
      <c r="T241" s="15">
        <f>H241*'Table Q8'!H20</f>
        <v>0.79103343793962699</v>
      </c>
      <c r="U241" s="15">
        <f>I241*'Table Q8'!I20</f>
        <v>2.3670840197693499</v>
      </c>
      <c r="V241" s="15">
        <f>J241*'Table Q8'!J20</f>
        <v>0.56567807351078025</v>
      </c>
      <c r="W241" s="15">
        <f>K241*'Table Q8'!K20</f>
        <v>-4.1128818061088937E-2</v>
      </c>
      <c r="X241" s="15">
        <f>L241*'Table Q8'!L20</f>
        <v>1.524370869033044</v>
      </c>
    </row>
    <row r="242" spans="1:24" x14ac:dyDescent="0.2">
      <c r="A242" s="13" t="str">
        <f t="shared" si="109"/>
        <v>1997 Q4</v>
      </c>
      <c r="B242" s="15">
        <f t="shared" ref="B242:L242" si="120">(B21/B17-1)*100</f>
        <v>-0.54810609768033425</v>
      </c>
      <c r="C242" s="15">
        <f t="shared" si="120"/>
        <v>-1.4322596508482999</v>
      </c>
      <c r="D242" s="15">
        <f t="shared" si="120"/>
        <v>3.3975784531751874</v>
      </c>
      <c r="E242" s="15">
        <f t="shared" si="120"/>
        <v>4.2170101871594534</v>
      </c>
      <c r="F242" s="15">
        <f t="shared" si="120"/>
        <v>-1.6067146282973677</v>
      </c>
      <c r="G242" s="15">
        <f t="shared" si="120"/>
        <v>11.029411764705866</v>
      </c>
      <c r="H242" s="15">
        <f t="shared" si="120"/>
        <v>2.1193348549070734</v>
      </c>
      <c r="I242" s="15">
        <f t="shared" si="120"/>
        <v>4.1719571920914245</v>
      </c>
      <c r="J242" s="15">
        <f t="shared" si="120"/>
        <v>1.6206830021223251</v>
      </c>
      <c r="K242" s="15">
        <f t="shared" si="120"/>
        <v>0.85737615677734524</v>
      </c>
      <c r="L242" s="15">
        <f t="shared" si="120"/>
        <v>2.2629969418960227</v>
      </c>
      <c r="N242" s="15">
        <f>B242*'Table Q8'!B21</f>
        <v>-0.1346148575902901</v>
      </c>
      <c r="O242" s="15">
        <f>C242*'Table Q8'!C21</f>
        <v>-0.94142426850258754</v>
      </c>
      <c r="P242" s="15">
        <f>D242*'Table Q8'!D21</f>
        <v>2.3687916975537409</v>
      </c>
      <c r="Q242" s="15">
        <f>E242*'Table Q8'!E21</f>
        <v>2.6335228618810791</v>
      </c>
      <c r="R242" s="15">
        <f>F242*'Table Q8'!F21</f>
        <v>-1.3546211031175106</v>
      </c>
      <c r="S242" s="15">
        <f>G242*'Table Q8'!G21</f>
        <v>6.2558823529411676</v>
      </c>
      <c r="T242" s="15">
        <f>H242*'Table Q8'!H21</f>
        <v>1.0227910009781536</v>
      </c>
      <c r="U242" s="15">
        <f>I242*'Table Q8'!I21</f>
        <v>2.3838563395610399</v>
      </c>
      <c r="V242" s="15">
        <f>J242*'Table Q8'!J21</f>
        <v>1.0591163418869394</v>
      </c>
      <c r="W242" s="15">
        <f>K242*'Table Q8'!K21</f>
        <v>0.5380892759934619</v>
      </c>
      <c r="X242" s="15">
        <f>L242*'Table Q8'!L21</f>
        <v>1.3498776758409776</v>
      </c>
    </row>
    <row r="243" spans="1:24" x14ac:dyDescent="0.2">
      <c r="A243" s="13" t="str">
        <f t="shared" si="109"/>
        <v>1998 Q1</v>
      </c>
      <c r="B243" s="15">
        <f t="shared" ref="B243:L243" si="121">(B22/B18-1)*100</f>
        <v>-0.6646466621053726</v>
      </c>
      <c r="C243" s="15">
        <f t="shared" si="121"/>
        <v>0.19218846869188955</v>
      </c>
      <c r="D243" s="15">
        <f t="shared" si="121"/>
        <v>3.626440266828368</v>
      </c>
      <c r="E243" s="15">
        <f t="shared" si="121"/>
        <v>2.1906315544162336</v>
      </c>
      <c r="F243" s="15">
        <f t="shared" si="121"/>
        <v>0.27544910179642113</v>
      </c>
      <c r="G243" s="15">
        <f t="shared" si="121"/>
        <v>4.7671665351223469</v>
      </c>
      <c r="H243" s="15">
        <f t="shared" si="121"/>
        <v>1.779397577446673</v>
      </c>
      <c r="I243" s="15">
        <f t="shared" si="121"/>
        <v>3.5352638124000801</v>
      </c>
      <c r="J243" s="15">
        <f t="shared" si="121"/>
        <v>-0.11223344556677839</v>
      </c>
      <c r="K243" s="15">
        <f t="shared" si="121"/>
        <v>1.7417335691930935</v>
      </c>
      <c r="L243" s="15">
        <f t="shared" si="121"/>
        <v>1.8124697921701349</v>
      </c>
      <c r="N243" s="15">
        <f>B243*'Table Q8'!B22</f>
        <v>-0.16516469553318508</v>
      </c>
      <c r="O243" s="15">
        <f>C243*'Table Q8'!C22</f>
        <v>0.12644079355239415</v>
      </c>
      <c r="P243" s="15">
        <f>D243*'Table Q8'!D22</f>
        <v>2.5152989690721559</v>
      </c>
      <c r="Q243" s="15">
        <f>E243*'Table Q8'!E22</f>
        <v>1.3684875320438212</v>
      </c>
      <c r="R243" s="15">
        <f>F243*'Table Q8'!F22</f>
        <v>0.23168023952096981</v>
      </c>
      <c r="S243" s="15">
        <f>G243*'Table Q8'!G22</f>
        <v>2.7025067087608581</v>
      </c>
      <c r="T243" s="15">
        <f>H243*'Table Q8'!H22</f>
        <v>0.83507128309572365</v>
      </c>
      <c r="U243" s="15">
        <f>I243*'Table Q8'!I22</f>
        <v>2.0175750577367255</v>
      </c>
      <c r="V243" s="15">
        <f>J243*'Table Q8'!J22</f>
        <v>-7.319865319865286E-2</v>
      </c>
      <c r="W243" s="15">
        <f>K243*'Table Q8'!K22</f>
        <v>1.1037365627976634</v>
      </c>
      <c r="X243" s="15">
        <f>L243*'Table Q8'!L22</f>
        <v>1.0789632672788814</v>
      </c>
    </row>
    <row r="244" spans="1:24" x14ac:dyDescent="0.2">
      <c r="A244" s="13" t="str">
        <f t="shared" si="109"/>
        <v>1998 Q2</v>
      </c>
      <c r="B244" s="15">
        <f t="shared" ref="B244:L244" si="122">(B23/B19-1)*100</f>
        <v>-2.0717287208052437</v>
      </c>
      <c r="C244" s="15">
        <f t="shared" si="122"/>
        <v>-0.56500644844317272</v>
      </c>
      <c r="D244" s="15">
        <f t="shared" si="122"/>
        <v>3.9242219215155583</v>
      </c>
      <c r="E244" s="15">
        <f t="shared" si="122"/>
        <v>0.664604102211519</v>
      </c>
      <c r="F244" s="15">
        <f t="shared" si="122"/>
        <v>1.8507533515244923</v>
      </c>
      <c r="G244" s="15">
        <f t="shared" si="122"/>
        <v>3.5131353956163514</v>
      </c>
      <c r="H244" s="15">
        <f t="shared" si="122"/>
        <v>0.13714526848822572</v>
      </c>
      <c r="I244" s="15">
        <f t="shared" si="122"/>
        <v>4.3022222222222295</v>
      </c>
      <c r="J244" s="15">
        <f t="shared" si="122"/>
        <v>1.1552077510713632</v>
      </c>
      <c r="K244" s="15">
        <f t="shared" si="122"/>
        <v>-2.950600801068104</v>
      </c>
      <c r="L244" s="15">
        <f t="shared" si="122"/>
        <v>1.1869080445989777</v>
      </c>
      <c r="N244" s="15">
        <f>B244*'Table Q8'!B23</f>
        <v>-0.52331867487540451</v>
      </c>
      <c r="O244" s="15">
        <f>C244*'Table Q8'!C23</f>
        <v>-0.37267825339311672</v>
      </c>
      <c r="P244" s="15">
        <f>D244*'Table Q8'!D23</f>
        <v>2.6998646820027039</v>
      </c>
      <c r="Q244" s="15">
        <f>E244*'Table Q8'!E23</f>
        <v>0.41670677208662243</v>
      </c>
      <c r="R244" s="15">
        <f>F244*'Table Q8'!F23</f>
        <v>1.5568537193024028</v>
      </c>
      <c r="S244" s="15">
        <f>G244*'Table Q8'!G23</f>
        <v>1.981408363127622</v>
      </c>
      <c r="T244" s="15">
        <f>H244*'Table Q8'!H23</f>
        <v>6.4650279565349605E-2</v>
      </c>
      <c r="U244" s="15">
        <f>I244*'Table Q8'!I23</f>
        <v>2.4552782222222262</v>
      </c>
      <c r="V244" s="15">
        <f>J244*'Table Q8'!J23</f>
        <v>0.75388857834917156</v>
      </c>
      <c r="W244" s="15">
        <f>K244*'Table Q8'!K23</f>
        <v>-1.9010720961281793</v>
      </c>
      <c r="X244" s="15">
        <f>L244*'Table Q8'!L23</f>
        <v>0.70858410262558968</v>
      </c>
    </row>
    <row r="245" spans="1:24" x14ac:dyDescent="0.2">
      <c r="A245" s="13" t="str">
        <f t="shared" si="109"/>
        <v>1998 Q3</v>
      </c>
      <c r="B245" s="15">
        <f t="shared" ref="B245:L245" si="123">(B24/B20-1)*100</f>
        <v>-7.2292599295170845</v>
      </c>
      <c r="C245" s="15">
        <f t="shared" si="123"/>
        <v>0.11156563778356166</v>
      </c>
      <c r="D245" s="15">
        <f t="shared" si="123"/>
        <v>2.5449651290835762</v>
      </c>
      <c r="E245" s="15">
        <f t="shared" si="123"/>
        <v>1.4454814477578015</v>
      </c>
      <c r="F245" s="15">
        <f t="shared" si="123"/>
        <v>4.4375149916046963</v>
      </c>
      <c r="G245" s="15">
        <f t="shared" si="123"/>
        <v>3.929996929689894</v>
      </c>
      <c r="H245" s="15">
        <f t="shared" si="123"/>
        <v>1.2140575079872207</v>
      </c>
      <c r="I245" s="15">
        <f t="shared" si="123"/>
        <v>4.1622760800843039</v>
      </c>
      <c r="J245" s="15">
        <f t="shared" si="123"/>
        <v>2.8894472361808976</v>
      </c>
      <c r="K245" s="15">
        <f t="shared" si="123"/>
        <v>-4.0000000000000036</v>
      </c>
      <c r="L245" s="15">
        <f t="shared" si="123"/>
        <v>1.4553262555171198</v>
      </c>
      <c r="N245" s="15">
        <f>B245*'Table Q8'!B24</f>
        <v>-1.8615344318506493</v>
      </c>
      <c r="O245" s="15">
        <f>C245*'Table Q8'!C24</f>
        <v>7.3923391595387952E-2</v>
      </c>
      <c r="P245" s="15">
        <f>D245*'Table Q8'!D24</f>
        <v>1.7427921203964329</v>
      </c>
      <c r="Q245" s="15">
        <f>E245*'Table Q8'!E24</f>
        <v>0.91311063054860331</v>
      </c>
      <c r="R245" s="15">
        <f>F245*'Table Q8'!F24</f>
        <v>3.7394938834252778</v>
      </c>
      <c r="S245" s="15">
        <f>G245*'Table Q8'!G24</f>
        <v>2.2090512741786896</v>
      </c>
      <c r="T245" s="15">
        <f>H245*'Table Q8'!H24</f>
        <v>0.5795910543130991</v>
      </c>
      <c r="U245" s="15">
        <f>I245*'Table Q8'!I24</f>
        <v>2.3854004214963149</v>
      </c>
      <c r="V245" s="15">
        <f>J245*'Table Q8'!J24</f>
        <v>1.8980778894472317</v>
      </c>
      <c r="W245" s="15">
        <f>K245*'Table Q8'!K24</f>
        <v>-2.6360000000000023</v>
      </c>
      <c r="X245" s="15">
        <f>L245*'Table Q8'!L24</f>
        <v>0.8745055469402373</v>
      </c>
    </row>
    <row r="246" spans="1:24" x14ac:dyDescent="0.2">
      <c r="A246" s="13" t="str">
        <f t="shared" si="109"/>
        <v>1998 Q4</v>
      </c>
      <c r="B246" s="15">
        <f t="shared" ref="B246:L246" si="124">(B25/B21-1)*100</f>
        <v>-8.168487353606924</v>
      </c>
      <c r="C246" s="15">
        <f t="shared" si="124"/>
        <v>-1.534144059869047</v>
      </c>
      <c r="D246" s="15">
        <f t="shared" si="124"/>
        <v>0.66913609750269831</v>
      </c>
      <c r="E246" s="15">
        <f t="shared" si="124"/>
        <v>0.46601500340985869</v>
      </c>
      <c r="F246" s="15">
        <f t="shared" si="124"/>
        <v>5.9224957348281704</v>
      </c>
      <c r="G246" s="15">
        <f t="shared" si="124"/>
        <v>1.0686333534015713</v>
      </c>
      <c r="H246" s="15">
        <f t="shared" si="124"/>
        <v>1.0962111536824137</v>
      </c>
      <c r="I246" s="15">
        <f t="shared" si="124"/>
        <v>3.0471878808984831</v>
      </c>
      <c r="J246" s="15">
        <f t="shared" si="124"/>
        <v>6.2844123789633555</v>
      </c>
      <c r="K246" s="15">
        <f t="shared" si="124"/>
        <v>-2.4153285656456691</v>
      </c>
      <c r="L246" s="15">
        <f t="shared" si="124"/>
        <v>0.71770334928231705</v>
      </c>
      <c r="N246" s="15">
        <f>B246*'Table Q8'!B25</f>
        <v>-2.1107371321720292</v>
      </c>
      <c r="O246" s="15">
        <f>C246*'Table Q8'!C25</f>
        <v>-1.0114611786716627</v>
      </c>
      <c r="P246" s="15">
        <f>D246*'Table Q8'!D25</f>
        <v>0.45226908830207374</v>
      </c>
      <c r="Q246" s="15">
        <f>E246*'Table Q8'!E25</f>
        <v>0.29377585814957491</v>
      </c>
      <c r="R246" s="15">
        <f>F246*'Table Q8'!F25</f>
        <v>4.9796344138435256</v>
      </c>
      <c r="S246" s="15">
        <f>G246*'Table Q8'!G25</f>
        <v>0.59351896447923269</v>
      </c>
      <c r="T246" s="15">
        <f>H246*'Table Q8'!H25</f>
        <v>0.52640059599829514</v>
      </c>
      <c r="U246" s="15">
        <f>I246*'Table Q8'!I25</f>
        <v>1.7384206860525846</v>
      </c>
      <c r="V246" s="15">
        <f>J246*'Table Q8'!J25</f>
        <v>4.1364002278336809</v>
      </c>
      <c r="W246" s="15">
        <f>K246*'Table Q8'!K25</f>
        <v>-1.6098164890028384</v>
      </c>
      <c r="X246" s="15">
        <f>L246*'Table Q8'!L25</f>
        <v>0.43004784688996434</v>
      </c>
    </row>
    <row r="247" spans="1:24" x14ac:dyDescent="0.2">
      <c r="A247" s="13" t="str">
        <f t="shared" si="109"/>
        <v>1999 Q1</v>
      </c>
      <c r="B247" s="15">
        <f t="shared" ref="B247:L247" si="125">(B26/B22-1)*100</f>
        <v>-8.5998228869428317</v>
      </c>
      <c r="C247" s="15">
        <f t="shared" si="125"/>
        <v>-4.1210321143493767</v>
      </c>
      <c r="D247" s="15">
        <f t="shared" si="125"/>
        <v>-1.2640449438202195</v>
      </c>
      <c r="E247" s="15">
        <f t="shared" si="125"/>
        <v>1.7901938426453823</v>
      </c>
      <c r="F247" s="15">
        <f t="shared" si="125"/>
        <v>3.2246506628448524</v>
      </c>
      <c r="G247" s="15">
        <f t="shared" si="125"/>
        <v>1.6875094169052085</v>
      </c>
      <c r="H247" s="15">
        <f t="shared" si="125"/>
        <v>0.50552922590838545</v>
      </c>
      <c r="I247" s="15">
        <f t="shared" si="125"/>
        <v>4.0322580645161255</v>
      </c>
      <c r="J247" s="15">
        <f t="shared" si="125"/>
        <v>5.8426966292134841</v>
      </c>
      <c r="K247" s="15">
        <f t="shared" si="125"/>
        <v>-0.60184566002408069</v>
      </c>
      <c r="L247" s="15">
        <f t="shared" si="125"/>
        <v>0.37977688108234986</v>
      </c>
      <c r="N247" s="15">
        <f>B247*'Table Q8'!B26</f>
        <v>-2.290132834792876</v>
      </c>
      <c r="O247" s="15">
        <f>C247*'Table Q8'!C26</f>
        <v>-2.737189530350856</v>
      </c>
      <c r="P247" s="15">
        <f>D247*'Table Q8'!D26</f>
        <v>-0.85386235955055823</v>
      </c>
      <c r="Q247" s="15">
        <f>E247*'Table Q8'!E26</f>
        <v>1.1389213226909922</v>
      </c>
      <c r="R247" s="15">
        <f>F247*'Table Q8'!F26</f>
        <v>2.7090290218559603</v>
      </c>
      <c r="S247" s="15">
        <f>G247*'Table Q8'!G26</f>
        <v>0.94061774898296324</v>
      </c>
      <c r="T247" s="15">
        <f>H247*'Table Q8'!H26</f>
        <v>0.24669826224329208</v>
      </c>
      <c r="U247" s="15">
        <f>I247*'Table Q8'!I26</f>
        <v>2.3181451612903206</v>
      </c>
      <c r="V247" s="15">
        <f>J247*'Table Q8'!J26</f>
        <v>3.8859775280898883</v>
      </c>
      <c r="W247" s="15">
        <f>K247*'Table Q8'!K26</f>
        <v>-0.40660692791226888</v>
      </c>
      <c r="X247" s="15">
        <f>L247*'Table Q8'!L26</f>
        <v>0.22961310230238874</v>
      </c>
    </row>
    <row r="248" spans="1:24" x14ac:dyDescent="0.2">
      <c r="A248" s="13" t="str">
        <f t="shared" si="109"/>
        <v>1999 Q2</v>
      </c>
      <c r="B248" s="15">
        <f t="shared" ref="B248:L248" si="126">(B27/B23-1)*100</f>
        <v>-9.7794631274323862</v>
      </c>
      <c r="C248" s="15">
        <f t="shared" si="126"/>
        <v>-5.2313013402507602</v>
      </c>
      <c r="D248" s="15">
        <f t="shared" si="126"/>
        <v>0.21306818181816567</v>
      </c>
      <c r="E248" s="15">
        <f t="shared" si="126"/>
        <v>1.7985202048947269</v>
      </c>
      <c r="F248" s="15">
        <f t="shared" si="126"/>
        <v>1.6540477577169588</v>
      </c>
      <c r="G248" s="15">
        <f t="shared" si="126"/>
        <v>2.4778495269559775</v>
      </c>
      <c r="H248" s="15">
        <f t="shared" si="126"/>
        <v>2.4125579435313904</v>
      </c>
      <c r="I248" s="15">
        <f t="shared" si="126"/>
        <v>4.1929435827509742</v>
      </c>
      <c r="J248" s="15">
        <f t="shared" si="126"/>
        <v>6.2074046785780101</v>
      </c>
      <c r="K248" s="15">
        <f t="shared" si="126"/>
        <v>1.2381345439537839</v>
      </c>
      <c r="L248" s="15">
        <f t="shared" si="126"/>
        <v>0.41469194312795388</v>
      </c>
      <c r="N248" s="15">
        <f>B248*'Table Q8'!B27</f>
        <v>-2.7059774473605414</v>
      </c>
      <c r="O248" s="15">
        <f>C248*'Table Q8'!C27</f>
        <v>-3.5107263294422855</v>
      </c>
      <c r="P248" s="15">
        <f>D248*'Table Q8'!D27</f>
        <v>0.14507812499998898</v>
      </c>
      <c r="Q248" s="15">
        <f>E248*'Table Q8'!E27</f>
        <v>1.1613044963005252</v>
      </c>
      <c r="R248" s="15">
        <f>F248*'Table Q8'!F27</f>
        <v>1.3880768782760717</v>
      </c>
      <c r="S248" s="15">
        <f>G248*'Table Q8'!G27</f>
        <v>1.4076663162636909</v>
      </c>
      <c r="T248" s="15">
        <f>H248*'Table Q8'!H27</f>
        <v>1.2304045512010091</v>
      </c>
      <c r="U248" s="15">
        <f>I248*'Table Q8'!I27</f>
        <v>2.4562263507755207</v>
      </c>
      <c r="V248" s="15">
        <f>J248*'Table Q8'!J27</f>
        <v>4.2377951740652078</v>
      </c>
      <c r="W248" s="15">
        <f>K248*'Table Q8'!K27</f>
        <v>0.84812216260834206</v>
      </c>
      <c r="X248" s="15">
        <f>L248*'Table Q8'!L27</f>
        <v>0.25499407582937883</v>
      </c>
    </row>
    <row r="249" spans="1:24" x14ac:dyDescent="0.2">
      <c r="A249" s="13" t="str">
        <f t="shared" si="109"/>
        <v>1999 Q3</v>
      </c>
      <c r="B249" s="15">
        <f t="shared" ref="B249:L249" si="127">(B28/B24-1)*100</f>
        <v>-7.7926078028747519</v>
      </c>
      <c r="C249" s="15">
        <f t="shared" si="127"/>
        <v>-5.6711243189697891</v>
      </c>
      <c r="D249" s="15">
        <f t="shared" si="127"/>
        <v>0.8829495286958533</v>
      </c>
      <c r="E249" s="15">
        <f t="shared" si="127"/>
        <v>0.34780657466622067</v>
      </c>
      <c r="F249" s="15">
        <f t="shared" si="127"/>
        <v>2.2278364722094546</v>
      </c>
      <c r="G249" s="15">
        <f t="shared" si="127"/>
        <v>0.2511078286558277</v>
      </c>
      <c r="H249" s="15">
        <f t="shared" si="127"/>
        <v>4.5559764309764272</v>
      </c>
      <c r="I249" s="15">
        <f t="shared" si="127"/>
        <v>4.1139774068453816</v>
      </c>
      <c r="J249" s="15">
        <f t="shared" si="127"/>
        <v>4.0118611547182992</v>
      </c>
      <c r="K249" s="15">
        <f t="shared" si="127"/>
        <v>6.0077519379845068</v>
      </c>
      <c r="L249" s="15">
        <f t="shared" si="127"/>
        <v>0.24691358024693244</v>
      </c>
      <c r="N249" s="15">
        <f>B249*'Table Q8'!B28</f>
        <v>-2.2333613963039038</v>
      </c>
      <c r="O249" s="15">
        <f>C249*'Table Q8'!C28</f>
        <v>-3.8348142644873717</v>
      </c>
      <c r="P249" s="15">
        <f>D249*'Table Q8'!D28</f>
        <v>0.60376088772222447</v>
      </c>
      <c r="Q249" s="15">
        <f>E249*'Table Q8'!E28</f>
        <v>0.22697857062717561</v>
      </c>
      <c r="R249" s="15">
        <f>F249*'Table Q8'!F28</f>
        <v>1.8644763435920926</v>
      </c>
      <c r="S249" s="15">
        <f>G249*'Table Q8'!G28</f>
        <v>0.14554209748891775</v>
      </c>
      <c r="T249" s="15">
        <f>H249*'Table Q8'!H28</f>
        <v>2.4265130471380449</v>
      </c>
      <c r="U249" s="15">
        <f>I249*'Table Q8'!I28</f>
        <v>2.449050750295056</v>
      </c>
      <c r="V249" s="15">
        <f>J249*'Table Q8'!J28</f>
        <v>2.7878423164137458</v>
      </c>
      <c r="W249" s="15">
        <f>K249*'Table Q8'!K28</f>
        <v>4.1459496124031086</v>
      </c>
      <c r="X249" s="15">
        <f>L249*'Table Q8'!L28</f>
        <v>0.15387654320988828</v>
      </c>
    </row>
    <row r="250" spans="1:24" x14ac:dyDescent="0.2">
      <c r="A250" s="13" t="str">
        <f t="shared" si="109"/>
        <v>1999 Q4</v>
      </c>
      <c r="B250" s="15">
        <f t="shared" ref="B250:L250" si="128">(B29/B25-1)*100</f>
        <v>-5.5835387418283204</v>
      </c>
      <c r="C250" s="15">
        <f t="shared" si="128"/>
        <v>-3.496104883146478</v>
      </c>
      <c r="D250" s="15">
        <f t="shared" si="128"/>
        <v>0.4391691394658892</v>
      </c>
      <c r="E250" s="15">
        <f t="shared" si="128"/>
        <v>1.0295282271750139</v>
      </c>
      <c r="F250" s="15">
        <f t="shared" si="128"/>
        <v>3.8196042337781844</v>
      </c>
      <c r="G250" s="15">
        <f t="shared" si="128"/>
        <v>1.8466120625465265</v>
      </c>
      <c r="H250" s="15">
        <f t="shared" si="128"/>
        <v>3.8846194336246143</v>
      </c>
      <c r="I250" s="15">
        <f t="shared" si="128"/>
        <v>5.6269009800608227</v>
      </c>
      <c r="J250" s="15">
        <f t="shared" si="128"/>
        <v>3.6262951053947834</v>
      </c>
      <c r="K250" s="15">
        <f t="shared" si="128"/>
        <v>7.3423672566371723</v>
      </c>
      <c r="L250" s="15">
        <f t="shared" si="128"/>
        <v>1.3301662707838391</v>
      </c>
      <c r="N250" s="15">
        <f>B250*'Table Q8'!B29</f>
        <v>-1.642677097845892</v>
      </c>
      <c r="O250" s="15">
        <f>C250*'Table Q8'!C29</f>
        <v>-2.3850427512825276</v>
      </c>
      <c r="P250" s="15">
        <f>D250*'Table Q8'!D29</f>
        <v>0.30140178041543975</v>
      </c>
      <c r="Q250" s="15">
        <f>E250*'Table Q8'!E29</f>
        <v>0.67959158275822673</v>
      </c>
      <c r="R250" s="15">
        <f>F250*'Table Q8'!F29</f>
        <v>3.1886056143580284</v>
      </c>
      <c r="S250" s="15">
        <f>G250*'Table Q8'!G29</f>
        <v>1.0943023082650716</v>
      </c>
      <c r="T250" s="15">
        <f>H250*'Table Q8'!H29</f>
        <v>2.1610137909253728</v>
      </c>
      <c r="U250" s="15">
        <f>I250*'Table Q8'!I29</f>
        <v>3.4031497127407855</v>
      </c>
      <c r="V250" s="15">
        <f>J250*'Table Q8'!J29</f>
        <v>2.5703179707038224</v>
      </c>
      <c r="W250" s="15">
        <f>K250*'Table Q8'!K29</f>
        <v>5.129377765486729</v>
      </c>
      <c r="X250" s="15">
        <f>L250*'Table Q8'!L29</f>
        <v>0.8409311163895431</v>
      </c>
    </row>
    <row r="251" spans="1:24" x14ac:dyDescent="0.2">
      <c r="A251" s="13" t="str">
        <f t="shared" si="109"/>
        <v>2000 Q1</v>
      </c>
      <c r="B251" s="15">
        <f t="shared" ref="B251:L251" si="129">(B30/B26-1)*100</f>
        <v>-8.0633006782215517</v>
      </c>
      <c r="C251" s="15">
        <f t="shared" si="129"/>
        <v>-3.7108744756373047</v>
      </c>
      <c r="D251" s="15">
        <f t="shared" si="129"/>
        <v>-1.066856330014232</v>
      </c>
      <c r="E251" s="15">
        <f t="shared" si="129"/>
        <v>-1.4114484149210127</v>
      </c>
      <c r="F251" s="15">
        <f t="shared" si="129"/>
        <v>1.5503875968992054</v>
      </c>
      <c r="G251" s="15">
        <f t="shared" si="129"/>
        <v>1.2001778041191402</v>
      </c>
      <c r="H251" s="15">
        <f t="shared" si="129"/>
        <v>0.35628209158544699</v>
      </c>
      <c r="I251" s="15">
        <f t="shared" si="129"/>
        <v>3.6945406564407035</v>
      </c>
      <c r="J251" s="15">
        <f t="shared" si="129"/>
        <v>1.840056617126673</v>
      </c>
      <c r="K251" s="15">
        <f t="shared" si="129"/>
        <v>1.0764262648008671</v>
      </c>
      <c r="L251" s="15">
        <f t="shared" si="129"/>
        <v>-0.5556869236226003</v>
      </c>
      <c r="N251" s="15">
        <f>B251*'Table Q8'!B30</f>
        <v>-2.3883496608892236</v>
      </c>
      <c r="O251" s="15">
        <f>C251*'Table Q8'!C30</f>
        <v>-2.5475153275250095</v>
      </c>
      <c r="P251" s="15">
        <f>D251*'Table Q8'!D30</f>
        <v>-0.73335704125178303</v>
      </c>
      <c r="Q251" s="15">
        <f>E251*'Table Q8'!E30</f>
        <v>-0.94411784474066551</v>
      </c>
      <c r="R251" s="15">
        <f>F251*'Table Q8'!F30</f>
        <v>1.291472868217038</v>
      </c>
      <c r="S251" s="15">
        <f>G251*'Table Q8'!G30</f>
        <v>0.71890650466736494</v>
      </c>
      <c r="T251" s="15">
        <f>H251*'Table Q8'!H30</f>
        <v>0.20578853609975417</v>
      </c>
      <c r="U251" s="15">
        <f>I251*'Table Q8'!I30</f>
        <v>2.2632756061355752</v>
      </c>
      <c r="V251" s="15">
        <f>J251*'Table Q8'!J30</f>
        <v>1.321896673743802</v>
      </c>
      <c r="W251" s="15">
        <f>K251*'Table Q8'!K30</f>
        <v>0.76383207750269533</v>
      </c>
      <c r="X251" s="15">
        <f>L251*'Table Q8'!L30</f>
        <v>-0.35519508157956609</v>
      </c>
    </row>
    <row r="252" spans="1:24" x14ac:dyDescent="0.2">
      <c r="A252" s="13" t="str">
        <f t="shared" si="109"/>
        <v>2000 Q2</v>
      </c>
      <c r="B252" s="15">
        <f t="shared" ref="B252:L252" si="130">(B31/B27-1)*100</f>
        <v>-3.9154960734431921</v>
      </c>
      <c r="C252" s="15">
        <f t="shared" si="130"/>
        <v>-2.7698123044838319</v>
      </c>
      <c r="D252" s="15">
        <f t="shared" si="130"/>
        <v>2.3623907394282995</v>
      </c>
      <c r="E252" s="15">
        <f t="shared" si="130"/>
        <v>-0.50318685005031893</v>
      </c>
      <c r="F252" s="15">
        <f t="shared" si="130"/>
        <v>0.40105419961040667</v>
      </c>
      <c r="G252" s="15">
        <f t="shared" si="130"/>
        <v>0.49824150058617178</v>
      </c>
      <c r="H252" s="15">
        <f t="shared" si="130"/>
        <v>4.1148030038073991E-2</v>
      </c>
      <c r="I252" s="15">
        <f t="shared" si="130"/>
        <v>3.7624734173073771</v>
      </c>
      <c r="J252" s="15">
        <f t="shared" si="130"/>
        <v>2.3413111342351689</v>
      </c>
      <c r="K252" s="15">
        <f t="shared" si="130"/>
        <v>6.0062508493001765</v>
      </c>
      <c r="L252" s="15">
        <f t="shared" si="130"/>
        <v>0.48377581120944146</v>
      </c>
      <c r="N252" s="15">
        <f>B252*'Table Q8'!B31</f>
        <v>-1.1194403273974085</v>
      </c>
      <c r="O252" s="15">
        <f>C252*'Table Q8'!C31</f>
        <v>-1.8978753910323216</v>
      </c>
      <c r="P252" s="15">
        <f>D252*'Table Q8'!D31</f>
        <v>1.6033545948499868</v>
      </c>
      <c r="Q252" s="15">
        <f>E252*'Table Q8'!E31</f>
        <v>-0.33718550821871873</v>
      </c>
      <c r="R252" s="15">
        <f>F252*'Table Q8'!F31</f>
        <v>0.33123066345823488</v>
      </c>
      <c r="S252" s="15">
        <f>G252*'Table Q8'!G31</f>
        <v>0.29929366940211338</v>
      </c>
      <c r="T252" s="15">
        <f>H252*'Table Q8'!H31</f>
        <v>2.4606521962768246E-2</v>
      </c>
      <c r="U252" s="15">
        <f>I252*'Table Q8'!I31</f>
        <v>2.3015049893669226</v>
      </c>
      <c r="V252" s="15">
        <f>J252*'Table Q8'!J31</f>
        <v>1.6831685744016629</v>
      </c>
      <c r="W252" s="15">
        <f>K252*'Table Q8'!K31</f>
        <v>4.3142899850523166</v>
      </c>
      <c r="X252" s="15">
        <f>L252*'Table Q8'!L31</f>
        <v>0.30884247787610741</v>
      </c>
    </row>
    <row r="253" spans="1:24" x14ac:dyDescent="0.2">
      <c r="A253" s="13" t="str">
        <f t="shared" si="109"/>
        <v>2000 Q3</v>
      </c>
      <c r="B253" s="15">
        <f t="shared" ref="B253:L253" si="131">(B32/B28-1)*100</f>
        <v>-3.2067698474557371</v>
      </c>
      <c r="C253" s="15">
        <f t="shared" si="131"/>
        <v>-3.7673930165397773</v>
      </c>
      <c r="D253" s="15">
        <f t="shared" si="131"/>
        <v>2.4009461856889347</v>
      </c>
      <c r="E253" s="15">
        <f t="shared" si="131"/>
        <v>-0.54785330948120547</v>
      </c>
      <c r="F253" s="15">
        <f t="shared" si="131"/>
        <v>-1.6962480341496167</v>
      </c>
      <c r="G253" s="15">
        <f t="shared" si="131"/>
        <v>3.5067039929276511</v>
      </c>
      <c r="H253" s="15">
        <f t="shared" si="131"/>
        <v>-3.2102244138069835</v>
      </c>
      <c r="I253" s="15">
        <f t="shared" si="131"/>
        <v>4.0809716599190304</v>
      </c>
      <c r="J253" s="15">
        <f t="shared" si="131"/>
        <v>4.846553748113358</v>
      </c>
      <c r="K253" s="15">
        <f t="shared" si="131"/>
        <v>1.7628623661530618</v>
      </c>
      <c r="L253" s="15">
        <f t="shared" si="131"/>
        <v>0.19939010086793552</v>
      </c>
      <c r="N253" s="15">
        <f>B253*'Table Q8'!B32</f>
        <v>-0.88250306201981887</v>
      </c>
      <c r="O253" s="15">
        <f>C253*'Table Q8'!C32</f>
        <v>-2.5806642163297475</v>
      </c>
      <c r="P253" s="15">
        <f>D253*'Table Q8'!D32</f>
        <v>1.609354228267293</v>
      </c>
      <c r="Q253" s="15">
        <f>E253*'Table Q8'!E32</f>
        <v>-0.36908877459748812</v>
      </c>
      <c r="R253" s="15">
        <f>F253*'Table Q8'!F32</f>
        <v>-1.3916018872163456</v>
      </c>
      <c r="S253" s="15">
        <f>G253*'Table Q8'!G32</f>
        <v>2.1240106085162784</v>
      </c>
      <c r="T253" s="15">
        <f>H253*'Table Q8'!H32</f>
        <v>-1.9842397101740965</v>
      </c>
      <c r="U253" s="15">
        <f>I253*'Table Q8'!I32</f>
        <v>2.5016356275303657</v>
      </c>
      <c r="V253" s="15">
        <f>J253*'Table Q8'!J32</f>
        <v>3.4996964615126558</v>
      </c>
      <c r="W253" s="15">
        <f>K253*'Table Q8'!K32</f>
        <v>1.2905915382606565</v>
      </c>
      <c r="X253" s="15">
        <f>L253*'Table Q8'!L32</f>
        <v>0.12749003049495797</v>
      </c>
    </row>
    <row r="254" spans="1:24" x14ac:dyDescent="0.2">
      <c r="A254" s="13" t="str">
        <f t="shared" si="109"/>
        <v>2000 Q4</v>
      </c>
      <c r="B254" s="15">
        <f t="shared" ref="B254:L254" si="132">(B33/B29-1)*100</f>
        <v>-0.63564131668557566</v>
      </c>
      <c r="C254" s="15">
        <f t="shared" si="132"/>
        <v>-5.361947890004604</v>
      </c>
      <c r="D254" s="15">
        <f t="shared" si="132"/>
        <v>1.3235641692271205</v>
      </c>
      <c r="E254" s="15">
        <f t="shared" si="132"/>
        <v>1.0974244120940613</v>
      </c>
      <c r="F254" s="15">
        <f t="shared" si="132"/>
        <v>-0.42109929078013586</v>
      </c>
      <c r="G254" s="15">
        <f t="shared" si="132"/>
        <v>6.1558707413364333</v>
      </c>
      <c r="H254" s="15">
        <f t="shared" si="132"/>
        <v>-3.0401297122006898E-2</v>
      </c>
      <c r="I254" s="15">
        <f t="shared" si="132"/>
        <v>4.8312270036794169</v>
      </c>
      <c r="J254" s="15">
        <f t="shared" si="132"/>
        <v>4.8439924151008507</v>
      </c>
      <c r="K254" s="15">
        <f t="shared" si="132"/>
        <v>1.4427412082957725</v>
      </c>
      <c r="L254" s="15">
        <f t="shared" si="132"/>
        <v>0.78527894983591029</v>
      </c>
      <c r="N254" s="15">
        <f>B254*'Table Q8'!B33</f>
        <v>-0.17213166855845388</v>
      </c>
      <c r="O254" s="15">
        <f>C254*'Table Q8'!C33</f>
        <v>-3.6959906805801737</v>
      </c>
      <c r="P254" s="15">
        <f>D254*'Table Q8'!D33</f>
        <v>0.88255258804064385</v>
      </c>
      <c r="Q254" s="15">
        <f>E254*'Table Q8'!E33</f>
        <v>0.74910190369540619</v>
      </c>
      <c r="R254" s="15">
        <f>F254*'Table Q8'!F33</f>
        <v>-0.34466976950354122</v>
      </c>
      <c r="S254" s="15">
        <f>G254*'Table Q8'!G33</f>
        <v>3.7778578739581694</v>
      </c>
      <c r="T254" s="15">
        <f>H254*'Table Q8'!H33</f>
        <v>-1.9426428860962408E-2</v>
      </c>
      <c r="U254" s="15">
        <f>I254*'Table Q8'!I33</f>
        <v>2.9977763557830786</v>
      </c>
      <c r="V254" s="15">
        <f>J254*'Table Q8'!J33</f>
        <v>3.5240044819858691</v>
      </c>
      <c r="W254" s="15">
        <f>K254*'Table Q8'!K33</f>
        <v>1.0793146979260673</v>
      </c>
      <c r="X254" s="15">
        <f>L254*'Table Q8'!L33</f>
        <v>0.50674050632911294</v>
      </c>
    </row>
    <row r="255" spans="1:24" x14ac:dyDescent="0.2">
      <c r="A255" s="13" t="str">
        <f t="shared" si="109"/>
        <v>2001 Q1</v>
      </c>
      <c r="B255" s="15">
        <f t="shared" ref="B255:L255" si="133">(B34/B30-1)*100</f>
        <v>-2.775175644028105</v>
      </c>
      <c r="C255" s="15">
        <f t="shared" si="133"/>
        <v>-3.9611260053619257</v>
      </c>
      <c r="D255" s="15">
        <f t="shared" si="133"/>
        <v>1.9410496046010195</v>
      </c>
      <c r="E255" s="15">
        <f t="shared" si="133"/>
        <v>2.5451653221224779</v>
      </c>
      <c r="F255" s="15">
        <f t="shared" si="133"/>
        <v>3.0420416998974575</v>
      </c>
      <c r="G255" s="15">
        <f t="shared" si="133"/>
        <v>5.2269399707174369</v>
      </c>
      <c r="H255" s="15">
        <f t="shared" si="133"/>
        <v>3.0594131774042133</v>
      </c>
      <c r="I255" s="15">
        <f t="shared" si="133"/>
        <v>4.9308096071258189</v>
      </c>
      <c r="J255" s="15">
        <f t="shared" si="133"/>
        <v>8.5302293259207786</v>
      </c>
      <c r="K255" s="15">
        <f t="shared" si="133"/>
        <v>7.0686900958466525</v>
      </c>
      <c r="L255" s="15">
        <f t="shared" si="133"/>
        <v>2.2470574248008468</v>
      </c>
      <c r="N255" s="15">
        <f>B255*'Table Q8'!B34</f>
        <v>-0.74235948477751812</v>
      </c>
      <c r="O255" s="15">
        <f>C255*'Table Q8'!C34</f>
        <v>-2.7454564343163508</v>
      </c>
      <c r="P255" s="15">
        <f>D255*'Table Q8'!D34</f>
        <v>1.2940977713874997</v>
      </c>
      <c r="Q255" s="15">
        <f>E255*'Table Q8'!E34</f>
        <v>1.7375843654130156</v>
      </c>
      <c r="R255" s="15">
        <f>F255*'Table Q8'!F34</f>
        <v>2.4883901105161201</v>
      </c>
      <c r="S255" s="15">
        <f>G255*'Table Q8'!G34</f>
        <v>3.2448843338213851</v>
      </c>
      <c r="T255" s="15">
        <f>H255*'Table Q8'!H34</f>
        <v>2.014317636002934</v>
      </c>
      <c r="U255" s="15">
        <f>I255*'Table Q8'!I34</f>
        <v>3.0694289804358226</v>
      </c>
      <c r="V255" s="15">
        <f>J255*'Table Q8'!J34</f>
        <v>6.2210962473940237</v>
      </c>
      <c r="W255" s="15">
        <f>K255*'Table Q8'!K34</f>
        <v>5.3432228434504845</v>
      </c>
      <c r="X255" s="15">
        <f>L255*'Table Q8'!L34</f>
        <v>1.4567673284983889</v>
      </c>
    </row>
    <row r="256" spans="1:24" x14ac:dyDescent="0.2">
      <c r="A256" s="13" t="str">
        <f t="shared" si="109"/>
        <v>2001 Q2</v>
      </c>
      <c r="B256" s="15">
        <f t="shared" ref="B256:L256" si="134">(B35/B31-1)*100</f>
        <v>-5.928398756762987</v>
      </c>
      <c r="C256" s="15">
        <f t="shared" si="134"/>
        <v>-4.4708090354581342</v>
      </c>
      <c r="D256" s="15">
        <f t="shared" si="134"/>
        <v>0.13847219016847045</v>
      </c>
      <c r="E256" s="15">
        <f t="shared" si="134"/>
        <v>1.2362328613171325</v>
      </c>
      <c r="F256" s="15">
        <f t="shared" si="134"/>
        <v>2.7162748230997513</v>
      </c>
      <c r="G256" s="15">
        <f t="shared" si="134"/>
        <v>6.9991251093613149</v>
      </c>
      <c r="H256" s="15">
        <f t="shared" si="134"/>
        <v>2.1182519280205758</v>
      </c>
      <c r="I256" s="15">
        <f t="shared" si="134"/>
        <v>5.8174365442219766</v>
      </c>
      <c r="J256" s="15">
        <f t="shared" si="134"/>
        <v>5.3380782918149405</v>
      </c>
      <c r="K256" s="15">
        <f t="shared" si="134"/>
        <v>1.1152416356877248</v>
      </c>
      <c r="L256" s="15">
        <f t="shared" si="134"/>
        <v>1.2564584311883564</v>
      </c>
      <c r="N256" s="15">
        <f>B256*'Table Q8'!B35</f>
        <v>-1.5876251870611278</v>
      </c>
      <c r="O256" s="15">
        <f>C256*'Table Q8'!C35</f>
        <v>-3.1264367584958732</v>
      </c>
      <c r="P256" s="15">
        <f>D256*'Table Q8'!D35</f>
        <v>9.3081006231245836E-2</v>
      </c>
      <c r="Q256" s="15">
        <f>E256*'Table Q8'!E35</f>
        <v>0.84273994155988918</v>
      </c>
      <c r="R256" s="15">
        <f>F256*'Table Q8'!F35</f>
        <v>2.239025336681125</v>
      </c>
      <c r="S256" s="15">
        <f>G256*'Table Q8'!G35</f>
        <v>4.3793525809273746</v>
      </c>
      <c r="T256" s="15">
        <f>H256*'Table Q8'!H35</f>
        <v>1.3959280205655595</v>
      </c>
      <c r="U256" s="15">
        <f>I256*'Table Q8'!I35</f>
        <v>3.6533501497714012</v>
      </c>
      <c r="V256" s="15">
        <f>J256*'Table Q8'!J35</f>
        <v>3.897330960854088</v>
      </c>
      <c r="W256" s="15">
        <f>K256*'Table Q8'!K35</f>
        <v>0.84345724907062625</v>
      </c>
      <c r="X256" s="15">
        <f>L256*'Table Q8'!L35</f>
        <v>0.81921089713480844</v>
      </c>
    </row>
    <row r="257" spans="1:24" x14ac:dyDescent="0.2">
      <c r="A257" s="13" t="str">
        <f t="shared" si="109"/>
        <v>2001 Q3</v>
      </c>
      <c r="B257" s="15">
        <f t="shared" ref="B257:L257" si="135">(B36/B32-1)*100</f>
        <v>-6.4764753249741291</v>
      </c>
      <c r="C257" s="15">
        <f t="shared" si="135"/>
        <v>-4.7401445914609264</v>
      </c>
      <c r="D257" s="15">
        <f t="shared" si="135"/>
        <v>0.88935088935089279</v>
      </c>
      <c r="E257" s="15">
        <f t="shared" si="135"/>
        <v>2.1585160202360898</v>
      </c>
      <c r="F257" s="15">
        <f t="shared" si="135"/>
        <v>4.2509427494000773</v>
      </c>
      <c r="G257" s="15">
        <f t="shared" si="135"/>
        <v>3.5587188612099752</v>
      </c>
      <c r="H257" s="15">
        <f t="shared" si="135"/>
        <v>3.0983572468288534</v>
      </c>
      <c r="I257" s="15">
        <f t="shared" si="135"/>
        <v>3.0340749961101698</v>
      </c>
      <c r="J257" s="15">
        <f t="shared" si="135"/>
        <v>1.3435700575815668</v>
      </c>
      <c r="K257" s="15">
        <f t="shared" si="135"/>
        <v>2.8102142948800202</v>
      </c>
      <c r="L257" s="15">
        <f t="shared" si="135"/>
        <v>0.85450076085682447</v>
      </c>
      <c r="N257" s="15">
        <f>B257*'Table Q8'!B36</f>
        <v>-1.7369906821580614</v>
      </c>
      <c r="O257" s="15">
        <f>C257*'Table Q8'!C36</f>
        <v>-3.3446460237348297</v>
      </c>
      <c r="P257" s="15">
        <f>D257*'Table Q8'!D36</f>
        <v>0.60431392931393169</v>
      </c>
      <c r="Q257" s="15">
        <f>E257*'Table Q8'!E36</f>
        <v>1.4669274873524465</v>
      </c>
      <c r="R257" s="15">
        <f>F257*'Table Q8'!F36</f>
        <v>3.527432293452184</v>
      </c>
      <c r="S257" s="15">
        <f>G257*'Table Q8'!G36</f>
        <v>2.2266903914590817</v>
      </c>
      <c r="T257" s="15">
        <f>H257*'Table Q8'!H36</f>
        <v>2.0291141609482164</v>
      </c>
      <c r="U257" s="15">
        <f>I257*'Table Q8'!I36</f>
        <v>1.9135911000466843</v>
      </c>
      <c r="V257" s="15">
        <f>J257*'Table Q8'!J36</f>
        <v>0.97301343570057064</v>
      </c>
      <c r="W257" s="15">
        <f>K257*'Table Q8'!K36</f>
        <v>2.1197446426279991</v>
      </c>
      <c r="X257" s="15">
        <f>L257*'Table Q8'!L36</f>
        <v>0.55892894767644885</v>
      </c>
    </row>
    <row r="258" spans="1:24" x14ac:dyDescent="0.2">
      <c r="A258" s="13" t="str">
        <f t="shared" si="109"/>
        <v>2001 Q4</v>
      </c>
      <c r="B258" s="15">
        <f t="shared" ref="B258:L258" si="136">(B37/B33-1)*100</f>
        <v>-5.66598126570711</v>
      </c>
      <c r="C258" s="15">
        <f t="shared" si="136"/>
        <v>-4.7226074895977854</v>
      </c>
      <c r="D258" s="15">
        <f t="shared" si="136"/>
        <v>2.7874970842080682</v>
      </c>
      <c r="E258" s="15">
        <f t="shared" si="136"/>
        <v>0.23260965883915574</v>
      </c>
      <c r="F258" s="15">
        <f t="shared" si="136"/>
        <v>-1.2797685288226224</v>
      </c>
      <c r="G258" s="15">
        <f t="shared" si="136"/>
        <v>1.0055096418732923</v>
      </c>
      <c r="H258" s="15">
        <f t="shared" si="136"/>
        <v>0.79067410035478236</v>
      </c>
      <c r="I258" s="15">
        <f t="shared" si="136"/>
        <v>0.61040744697085092</v>
      </c>
      <c r="J258" s="15">
        <f t="shared" si="136"/>
        <v>1.6935218678066466</v>
      </c>
      <c r="K258" s="15">
        <f t="shared" si="136"/>
        <v>2.0190476190476314</v>
      </c>
      <c r="L258" s="15">
        <f t="shared" si="136"/>
        <v>-0.40702407256657525</v>
      </c>
      <c r="N258" s="15">
        <f>B258*'Table Q8'!B37</f>
        <v>-1.4952524560201064</v>
      </c>
      <c r="O258" s="15">
        <f>C258*'Table Q8'!C37</f>
        <v>-3.3450228848821117</v>
      </c>
      <c r="P258" s="15">
        <f>D258*'Table Q8'!D37</f>
        <v>1.904696757639373</v>
      </c>
      <c r="Q258" s="15">
        <f>E258*'Table Q8'!E37</f>
        <v>0.15659282233051966</v>
      </c>
      <c r="R258" s="15">
        <f>F258*'Table Q8'!F37</f>
        <v>-1.0651513465390687</v>
      </c>
      <c r="S258" s="15">
        <f>G258*'Table Q8'!G37</f>
        <v>0.62532644628100043</v>
      </c>
      <c r="T258" s="15">
        <f>H258*'Table Q8'!H37</f>
        <v>0.50729650278762828</v>
      </c>
      <c r="U258" s="15">
        <f>I258*'Table Q8'!I37</f>
        <v>0.38345795818708855</v>
      </c>
      <c r="V258" s="15">
        <f>J258*'Table Q8'!J37</f>
        <v>1.2159487010851722</v>
      </c>
      <c r="W258" s="15">
        <f>K258*'Table Q8'!K37</f>
        <v>1.516506666666676</v>
      </c>
      <c r="X258" s="15">
        <f>L258*'Table Q8'!L37</f>
        <v>-0.26529829049889375</v>
      </c>
    </row>
    <row r="259" spans="1:24" x14ac:dyDescent="0.2">
      <c r="A259" s="13" t="str">
        <f t="shared" si="109"/>
        <v>2002 Q1</v>
      </c>
      <c r="B259" s="15">
        <f t="shared" ref="B259:L259" si="137">(B38/B34-1)*100</f>
        <v>-1.8908828134409306</v>
      </c>
      <c r="C259" s="15">
        <f t="shared" si="137"/>
        <v>-5.3458022192755976</v>
      </c>
      <c r="D259" s="15">
        <f t="shared" si="137"/>
        <v>3.1382228490832276</v>
      </c>
      <c r="E259" s="15">
        <f t="shared" si="137"/>
        <v>-0.12188365650969146</v>
      </c>
      <c r="F259" s="15">
        <f t="shared" si="137"/>
        <v>-0.33171163202122544</v>
      </c>
      <c r="G259" s="15">
        <f t="shared" si="137"/>
        <v>1.0435508557117057</v>
      </c>
      <c r="H259" s="15">
        <f t="shared" si="137"/>
        <v>0.54711246200607189</v>
      </c>
      <c r="I259" s="15">
        <f t="shared" si="137"/>
        <v>-1.0459299681673473</v>
      </c>
      <c r="J259" s="15">
        <f t="shared" si="137"/>
        <v>-1.5367376340643557</v>
      </c>
      <c r="K259" s="15">
        <f t="shared" si="137"/>
        <v>0.11189854531890031</v>
      </c>
      <c r="L259" s="15">
        <f t="shared" si="137"/>
        <v>-0.96511627906976649</v>
      </c>
      <c r="N259" s="15">
        <f>B259*'Table Q8'!B38</f>
        <v>-0.50335300493797575</v>
      </c>
      <c r="O259" s="15">
        <f>C259*'Table Q8'!C38</f>
        <v>-3.8013999581268774</v>
      </c>
      <c r="P259" s="15">
        <f>D259*'Table Q8'!D38</f>
        <v>2.1503102961918277</v>
      </c>
      <c r="Q259" s="15">
        <f>E259*'Table Q8'!E38</f>
        <v>-8.234459833794755E-2</v>
      </c>
      <c r="R259" s="15">
        <f>F259*'Table Q8'!F38</f>
        <v>-0.27804068996019116</v>
      </c>
      <c r="S259" s="15">
        <f>G259*'Table Q8'!G38</f>
        <v>0.65524558230137997</v>
      </c>
      <c r="T259" s="15">
        <f>H259*'Table Q8'!H38</f>
        <v>0.35420060790273095</v>
      </c>
      <c r="U259" s="15">
        <f>I259*'Table Q8'!I38</f>
        <v>-0.6627012278308313</v>
      </c>
      <c r="V259" s="15">
        <f>J259*'Table Q8'!J38</f>
        <v>-1.1081415079238068</v>
      </c>
      <c r="W259" s="15">
        <f>K259*'Table Q8'!K38</f>
        <v>8.4158895934344918E-2</v>
      </c>
      <c r="X259" s="15">
        <f>L259*'Table Q8'!L38</f>
        <v>-0.63282674418604579</v>
      </c>
    </row>
    <row r="260" spans="1:24" x14ac:dyDescent="0.2">
      <c r="A260" s="13" t="str">
        <f t="shared" si="109"/>
        <v>2002 Q2</v>
      </c>
      <c r="B260" s="15">
        <f t="shared" ref="B260:L260" si="138">(B39/B35-1)*100</f>
        <v>-3.7567302985805129</v>
      </c>
      <c r="C260" s="15">
        <f t="shared" si="138"/>
        <v>-6.7990457479651933</v>
      </c>
      <c r="D260" s="15">
        <f t="shared" si="138"/>
        <v>3.4570177460246931E-2</v>
      </c>
      <c r="E260" s="15">
        <f t="shared" si="138"/>
        <v>0.1110124333925544</v>
      </c>
      <c r="F260" s="15">
        <f t="shared" si="138"/>
        <v>-0.47777777777778807</v>
      </c>
      <c r="G260" s="15">
        <f t="shared" si="138"/>
        <v>-1.0084491687108121</v>
      </c>
      <c r="H260" s="15">
        <f t="shared" si="138"/>
        <v>-0.23159802638204052</v>
      </c>
      <c r="I260" s="15">
        <f t="shared" si="138"/>
        <v>-2.6966626936829607</v>
      </c>
      <c r="J260" s="15">
        <f t="shared" si="138"/>
        <v>-1.5283140283140262</v>
      </c>
      <c r="K260" s="15">
        <f t="shared" si="138"/>
        <v>1.559330628803246</v>
      </c>
      <c r="L260" s="15">
        <f t="shared" si="138"/>
        <v>-1.8670996173025589</v>
      </c>
      <c r="N260" s="15">
        <f>B260*'Table Q8'!B39</f>
        <v>-0.9932794909446877</v>
      </c>
      <c r="O260" s="15">
        <f>C260*'Table Q8'!C39</f>
        <v>-4.8001262980634261</v>
      </c>
      <c r="P260" s="15">
        <f>D260*'Table Q8'!D39</f>
        <v>2.3549204885920209E-2</v>
      </c>
      <c r="Q260" s="15">
        <f>E260*'Table Q8'!E39</f>
        <v>7.5099911190063054E-2</v>
      </c>
      <c r="R260" s="15">
        <f>F260*'Table Q8'!F39</f>
        <v>-0.40157222222223088</v>
      </c>
      <c r="S260" s="15">
        <f>G260*'Table Q8'!G39</f>
        <v>-0.6361297356227803</v>
      </c>
      <c r="T260" s="15">
        <f>H260*'Table Q8'!H39</f>
        <v>-0.1468794683314901</v>
      </c>
      <c r="U260" s="15">
        <f>I260*'Table Q8'!I39</f>
        <v>-1.7013244934445799</v>
      </c>
      <c r="V260" s="15">
        <f>J260*'Table Q8'!J39</f>
        <v>-1.0982464607464593</v>
      </c>
      <c r="W260" s="15">
        <f>K260*'Table Q8'!K39</f>
        <v>1.173552231237323</v>
      </c>
      <c r="X260" s="15">
        <f>L260*'Table Q8'!L39</f>
        <v>-1.2197761799837616</v>
      </c>
    </row>
    <row r="261" spans="1:24" x14ac:dyDescent="0.2">
      <c r="A261" s="13" t="str">
        <f t="shared" si="109"/>
        <v>2002 Q3</v>
      </c>
      <c r="B261" s="15">
        <f t="shared" ref="B261:L261" si="139">(B40/B36-1)*100</f>
        <v>-1.5129151291512932</v>
      </c>
      <c r="C261" s="15">
        <f t="shared" si="139"/>
        <v>-5.59891172048399</v>
      </c>
      <c r="D261" s="15">
        <f t="shared" si="139"/>
        <v>0.35489410417859357</v>
      </c>
      <c r="E261" s="15">
        <f t="shared" si="139"/>
        <v>-0.23109937273028125</v>
      </c>
      <c r="F261" s="15">
        <f t="shared" si="139"/>
        <v>0.48229748986079457</v>
      </c>
      <c r="G261" s="15">
        <f t="shared" si="139"/>
        <v>0.52233676975943499</v>
      </c>
      <c r="H261" s="15">
        <f t="shared" si="139"/>
        <v>0.29245663574022362</v>
      </c>
      <c r="I261" s="15">
        <f t="shared" si="139"/>
        <v>-0.45303533675625784</v>
      </c>
      <c r="J261" s="15">
        <f t="shared" si="139"/>
        <v>0.2525252525252597</v>
      </c>
      <c r="K261" s="15">
        <f t="shared" si="139"/>
        <v>1.8347478781827187</v>
      </c>
      <c r="L261" s="15">
        <f t="shared" si="139"/>
        <v>-0.92850510677808806</v>
      </c>
      <c r="N261" s="15">
        <f>B261*'Table Q8'!B40</f>
        <v>-0.39744280442804469</v>
      </c>
      <c r="O261" s="15">
        <f>C261*'Table Q8'!C40</f>
        <v>-3.9113997279301156</v>
      </c>
      <c r="P261" s="15">
        <f>D261*'Table Q8'!D40</f>
        <v>0.23887922152261135</v>
      </c>
      <c r="Q261" s="15">
        <f>E261*'Table Q8'!E40</f>
        <v>-0.15596896665566684</v>
      </c>
      <c r="R261" s="15">
        <f>F261*'Table Q8'!F40</f>
        <v>0.40575687821988649</v>
      </c>
      <c r="S261" s="15">
        <f>G261*'Table Q8'!G40</f>
        <v>0.32969896907215535</v>
      </c>
      <c r="T261" s="15">
        <f>H261*'Table Q8'!H40</f>
        <v>0.18161557079467888</v>
      </c>
      <c r="U261" s="15">
        <f>I261*'Table Q8'!I40</f>
        <v>-0.28282996073693178</v>
      </c>
      <c r="V261" s="15">
        <f>J261*'Table Q8'!J40</f>
        <v>0.18050505050505564</v>
      </c>
      <c r="W261" s="15">
        <f>K261*'Table Q8'!K40</f>
        <v>1.3709236145781274</v>
      </c>
      <c r="X261" s="15">
        <f>L261*'Table Q8'!L40</f>
        <v>-0.60194986072423451</v>
      </c>
    </row>
    <row r="262" spans="1:24" x14ac:dyDescent="0.2">
      <c r="A262" s="13" t="str">
        <f t="shared" si="109"/>
        <v>2002 Q4</v>
      </c>
      <c r="B262" s="15">
        <f t="shared" ref="B262:L262" si="140">(B41/B37-1)*100</f>
        <v>-7.3383385807701647</v>
      </c>
      <c r="C262" s="15">
        <f t="shared" si="140"/>
        <v>-5.0221995778440771</v>
      </c>
      <c r="D262" s="15">
        <f t="shared" si="140"/>
        <v>-0.19289685691592506</v>
      </c>
      <c r="E262" s="15">
        <f t="shared" si="140"/>
        <v>0.82882086418387679</v>
      </c>
      <c r="F262" s="15">
        <f t="shared" si="140"/>
        <v>4.5879833164243156</v>
      </c>
      <c r="G262" s="15">
        <f t="shared" si="140"/>
        <v>-1.2955134324287521</v>
      </c>
      <c r="H262" s="15">
        <f t="shared" si="140"/>
        <v>-0.95544604244192088</v>
      </c>
      <c r="I262" s="15">
        <f t="shared" si="140"/>
        <v>0.22751403003182791</v>
      </c>
      <c r="J262" s="15">
        <f t="shared" si="140"/>
        <v>0.29102667744542732</v>
      </c>
      <c r="K262" s="15">
        <f t="shared" si="140"/>
        <v>0.16181229773462036</v>
      </c>
      <c r="L262" s="15">
        <f t="shared" si="140"/>
        <v>-0.64222326015880293</v>
      </c>
      <c r="N262" s="15">
        <f>B262*'Table Q8'!B41</f>
        <v>-1.907234197142166</v>
      </c>
      <c r="O262" s="15">
        <f>C262*'Table Q8'!C41</f>
        <v>-3.4643132687968441</v>
      </c>
      <c r="P262" s="15">
        <f>D262*'Table Q8'!D41</f>
        <v>-0.12781345739249195</v>
      </c>
      <c r="Q262" s="15">
        <f>E262*'Table Q8'!E41</f>
        <v>0.55771355950933077</v>
      </c>
      <c r="R262" s="15">
        <f>F262*'Table Q8'!F41</f>
        <v>3.8617055574343464</v>
      </c>
      <c r="S262" s="15">
        <f>G262*'Table Q8'!G41</f>
        <v>-0.81565525705714237</v>
      </c>
      <c r="T262" s="15">
        <f>H262*'Table Q8'!H41</f>
        <v>-0.58014683697073433</v>
      </c>
      <c r="U262" s="15">
        <f>I262*'Table Q8'!I41</f>
        <v>0.14010313969359964</v>
      </c>
      <c r="V262" s="15">
        <f>J262*'Table Q8'!J41</f>
        <v>0.20665804365399792</v>
      </c>
      <c r="W262" s="15">
        <f>K262*'Table Q8'!K41</f>
        <v>0.11933656957928253</v>
      </c>
      <c r="X262" s="15">
        <f>L262*'Table Q8'!L41</f>
        <v>-0.4121146660439039</v>
      </c>
    </row>
    <row r="263" spans="1:24" x14ac:dyDescent="0.2">
      <c r="A263" s="13" t="str">
        <f t="shared" si="109"/>
        <v>2003 Q1</v>
      </c>
      <c r="B263" s="15">
        <f t="shared" ref="B263:L263" si="141">(B42/B38-1)*100</f>
        <v>-5.2909403388165854</v>
      </c>
      <c r="C263" s="15">
        <f t="shared" si="141"/>
        <v>-6.3334070633340627</v>
      </c>
      <c r="D263" s="15">
        <f t="shared" si="141"/>
        <v>4.5584045584057264E-2</v>
      </c>
      <c r="E263" s="15">
        <f t="shared" si="141"/>
        <v>1.1648546705125273</v>
      </c>
      <c r="F263" s="15">
        <f t="shared" si="141"/>
        <v>3.084091413356993</v>
      </c>
      <c r="G263" s="15">
        <f t="shared" si="141"/>
        <v>0.31671715780774434</v>
      </c>
      <c r="H263" s="15">
        <f t="shared" si="141"/>
        <v>-0.30229746070132846</v>
      </c>
      <c r="I263" s="15">
        <f t="shared" si="141"/>
        <v>1.9301470588235281</v>
      </c>
      <c r="J263" s="15">
        <f t="shared" si="141"/>
        <v>1.6582669484636714</v>
      </c>
      <c r="K263" s="15">
        <f t="shared" si="141"/>
        <v>-0.76999503229010502</v>
      </c>
      <c r="L263" s="15">
        <f t="shared" si="141"/>
        <v>-0.32875425619349752</v>
      </c>
      <c r="N263" s="15">
        <f>B263*'Table Q8'!B42</f>
        <v>-1.3571261969064541</v>
      </c>
      <c r="O263" s="15">
        <f>C263*'Table Q8'!C42</f>
        <v>-4.3523173339231684</v>
      </c>
      <c r="P263" s="15">
        <f>D263*'Table Q8'!D42</f>
        <v>3.0245014245021993E-2</v>
      </c>
      <c r="Q263" s="15">
        <f>E263*'Table Q8'!E42</f>
        <v>0.78592744619480215</v>
      </c>
      <c r="R263" s="15">
        <f>F263*'Table Q8'!F42</f>
        <v>2.5968049700465881</v>
      </c>
      <c r="S263" s="15">
        <f>G263*'Table Q8'!G42</f>
        <v>0.19889837510326344</v>
      </c>
      <c r="T263" s="15">
        <f>H263*'Table Q8'!H42</f>
        <v>-0.17862756952841499</v>
      </c>
      <c r="U263" s="15">
        <f>I263*'Table Q8'!I42</f>
        <v>1.1881985294117641</v>
      </c>
      <c r="V263" s="15">
        <f>J263*'Table Q8'!J42</f>
        <v>1.1717314257844302</v>
      </c>
      <c r="W263" s="15">
        <f>K263*'Table Q8'!K42</f>
        <v>-0.56271236959760873</v>
      </c>
      <c r="X263" s="15">
        <f>L263*'Table Q8'!L42</f>
        <v>-0.21030409768698038</v>
      </c>
    </row>
    <row r="264" spans="1:24" x14ac:dyDescent="0.2">
      <c r="A264" s="13" t="str">
        <f t="shared" si="109"/>
        <v>2003 Q2</v>
      </c>
      <c r="B264" s="15">
        <f t="shared" ref="B264:L264" si="142">(B43/B39-1)*100</f>
        <v>0.43229497774950332</v>
      </c>
      <c r="C264" s="15">
        <f t="shared" si="142"/>
        <v>-5.533388541745099</v>
      </c>
      <c r="D264" s="15">
        <f t="shared" si="142"/>
        <v>1.8661444534039839</v>
      </c>
      <c r="E264" s="15">
        <f t="shared" si="142"/>
        <v>1.2752273231315003</v>
      </c>
      <c r="F264" s="15">
        <f t="shared" si="142"/>
        <v>2.6348107625321138</v>
      </c>
      <c r="G264" s="15">
        <f t="shared" si="142"/>
        <v>0.83975770925110993</v>
      </c>
      <c r="H264" s="15">
        <f t="shared" si="142"/>
        <v>-0.28259991925716488</v>
      </c>
      <c r="I264" s="15">
        <f t="shared" si="142"/>
        <v>3.2001224927270089</v>
      </c>
      <c r="J264" s="15">
        <f t="shared" si="142"/>
        <v>6.1917987256984164</v>
      </c>
      <c r="K264" s="15">
        <f t="shared" si="142"/>
        <v>2.4965672200716327E-2</v>
      </c>
      <c r="L264" s="15">
        <f t="shared" si="142"/>
        <v>0.76813991964073125</v>
      </c>
      <c r="N264" s="15">
        <f>B264*'Table Q8'!B43</f>
        <v>0.1093273998728494</v>
      </c>
      <c r="O264" s="15">
        <f>C264*'Table Q8'!C43</f>
        <v>-3.7809643905744261</v>
      </c>
      <c r="P264" s="15">
        <f>D264*'Table Q8'!D43</f>
        <v>1.2338947125907143</v>
      </c>
      <c r="Q264" s="15">
        <f>E264*'Table Q8'!E43</f>
        <v>0.86077844311376284</v>
      </c>
      <c r="R264" s="15">
        <f>F264*'Table Q8'!F43</f>
        <v>2.210079267611937</v>
      </c>
      <c r="S264" s="15">
        <f>G264*'Table Q8'!G43</f>
        <v>0.52274917400881593</v>
      </c>
      <c r="T264" s="15">
        <f>H264*'Table Q8'!H43</f>
        <v>-0.16368187323374991</v>
      </c>
      <c r="U264" s="15">
        <f>I264*'Table Q8'!I43</f>
        <v>1.9578349410503841</v>
      </c>
      <c r="V264" s="15">
        <f>J264*'Table Q8'!J43</f>
        <v>4.3633605619996736</v>
      </c>
      <c r="W264" s="15">
        <f>K264*'Table Q8'!K43</f>
        <v>1.7957808013975254E-2</v>
      </c>
      <c r="X264" s="15">
        <f>L264*'Table Q8'!L43</f>
        <v>0.48822973292364885</v>
      </c>
    </row>
    <row r="265" spans="1:24" x14ac:dyDescent="0.2">
      <c r="A265" s="13" t="str">
        <f t="shared" si="109"/>
        <v>2003 Q3</v>
      </c>
      <c r="B265" s="15">
        <f t="shared" ref="B265:L265" si="143">(B44/B40-1)*100</f>
        <v>-6.2445360309726361E-2</v>
      </c>
      <c r="C265" s="15">
        <f t="shared" si="143"/>
        <v>-6.340538490709136</v>
      </c>
      <c r="D265" s="15">
        <f t="shared" si="143"/>
        <v>1.4944102213096055</v>
      </c>
      <c r="E265" s="15">
        <f t="shared" si="143"/>
        <v>1.6655636443856148</v>
      </c>
      <c r="F265" s="15">
        <f t="shared" si="143"/>
        <v>-1.5708519690193046</v>
      </c>
      <c r="G265" s="15">
        <f t="shared" si="143"/>
        <v>0.97087378640778876</v>
      </c>
      <c r="H265" s="15">
        <f t="shared" si="143"/>
        <v>-1.2971342383107154</v>
      </c>
      <c r="I265" s="15">
        <f t="shared" si="143"/>
        <v>2.487864077669899</v>
      </c>
      <c r="J265" s="15">
        <f t="shared" si="143"/>
        <v>4.7858942065491128</v>
      </c>
      <c r="K265" s="15">
        <f t="shared" si="143"/>
        <v>-1.0295379335702903</v>
      </c>
      <c r="L265" s="15">
        <f t="shared" si="143"/>
        <v>0.10543580131210373</v>
      </c>
      <c r="N265" s="15">
        <f>B265*'Table Q8'!B44</f>
        <v>-1.5436493068564356E-2</v>
      </c>
      <c r="O265" s="15">
        <f>C265*'Table Q8'!C44</f>
        <v>-4.3210769814182761</v>
      </c>
      <c r="P265" s="15">
        <f>D265*'Table Q8'!D44</f>
        <v>0.98631074606433966</v>
      </c>
      <c r="Q265" s="15">
        <f>E265*'Table Q8'!E44</f>
        <v>1.1270869181557455</v>
      </c>
      <c r="R265" s="15">
        <f>F265*'Table Q8'!F44</f>
        <v>-1.3138605868877464</v>
      </c>
      <c r="S265" s="15">
        <f>G265*'Table Q8'!G44</f>
        <v>0.60223300970875138</v>
      </c>
      <c r="T265" s="15">
        <f>H265*'Table Q8'!H44</f>
        <v>-0.74014479638009423</v>
      </c>
      <c r="U265" s="15">
        <f>I265*'Table Q8'!I44</f>
        <v>1.5223240291262112</v>
      </c>
      <c r="V265" s="15">
        <f>J265*'Table Q8'!J44</f>
        <v>3.3793198992443285</v>
      </c>
      <c r="W265" s="15">
        <f>K265*'Table Q8'!K44</f>
        <v>-0.73045716386812098</v>
      </c>
      <c r="X265" s="15">
        <f>L265*'Table Q8'!L44</f>
        <v>6.6825210871611349E-2</v>
      </c>
    </row>
    <row r="266" spans="1:24" x14ac:dyDescent="0.2">
      <c r="A266" s="13" t="str">
        <f t="shared" si="109"/>
        <v>2003 Q4</v>
      </c>
      <c r="B266" s="15">
        <f t="shared" ref="B266:L266" si="144">(B45/B41-1)*100</f>
        <v>4.1949817041296411</v>
      </c>
      <c r="C266" s="15">
        <f t="shared" si="144"/>
        <v>-6.1843819449766357</v>
      </c>
      <c r="D266" s="15">
        <f t="shared" si="144"/>
        <v>1.1823556161891791</v>
      </c>
      <c r="E266" s="15">
        <f t="shared" si="144"/>
        <v>0.98640946953092445</v>
      </c>
      <c r="F266" s="15">
        <f t="shared" si="144"/>
        <v>-4.6561758999784537</v>
      </c>
      <c r="G266" s="15">
        <f t="shared" si="144"/>
        <v>-0.13815971262779447</v>
      </c>
      <c r="H266" s="15">
        <f t="shared" si="144"/>
        <v>-0.61941510966693203</v>
      </c>
      <c r="I266" s="15">
        <f t="shared" si="144"/>
        <v>1.6495157384987857</v>
      </c>
      <c r="J266" s="15">
        <f t="shared" si="144"/>
        <v>0.83830404642915024</v>
      </c>
      <c r="K266" s="15">
        <f t="shared" si="144"/>
        <v>1.665216851000384</v>
      </c>
      <c r="L266" s="15">
        <f t="shared" si="144"/>
        <v>-0.4465859677988071</v>
      </c>
      <c r="N266" s="15">
        <f>B266*'Table Q8'!B45</f>
        <v>1.0214780449555676</v>
      </c>
      <c r="O266" s="15">
        <f>C266*'Table Q8'!C45</f>
        <v>-4.2090903517510982</v>
      </c>
      <c r="P266" s="15">
        <f>D266*'Table Q8'!D45</f>
        <v>0.78271941791723654</v>
      </c>
      <c r="Q266" s="15">
        <f>E266*'Table Q8'!E45</f>
        <v>0.67125164401579407</v>
      </c>
      <c r="R266" s="15">
        <f>F266*'Table Q8'!F45</f>
        <v>-3.8888381116620048</v>
      </c>
      <c r="S266" s="15">
        <f>G266*'Table Q8'!G45</f>
        <v>-8.5755733628072039E-2</v>
      </c>
      <c r="T266" s="15">
        <f>H266*'Table Q8'!H45</f>
        <v>-0.35027924451665005</v>
      </c>
      <c r="U266" s="15">
        <f>I266*'Table Q8'!I45</f>
        <v>1.0159367433414022</v>
      </c>
      <c r="V266" s="15">
        <f>J266*'Table Q8'!J45</f>
        <v>0.59268096082540922</v>
      </c>
      <c r="W266" s="15">
        <f>K266*'Table Q8'!K45</f>
        <v>1.1724791847893703</v>
      </c>
      <c r="X266" s="15">
        <f>L266*'Table Q8'!L45</f>
        <v>-0.28331413797156318</v>
      </c>
    </row>
    <row r="267" spans="1:24" x14ac:dyDescent="0.2">
      <c r="A267" s="13" t="str">
        <f t="shared" si="109"/>
        <v>2004 Q1</v>
      </c>
      <c r="B267" s="15">
        <f t="shared" ref="B267:L267" si="145">(B46/B42-1)*100</f>
        <v>-0.15554115359689424</v>
      </c>
      <c r="C267" s="15">
        <f t="shared" si="145"/>
        <v>-4.6914357682619752</v>
      </c>
      <c r="D267" s="15">
        <f t="shared" si="145"/>
        <v>3.565326346964337</v>
      </c>
      <c r="E267" s="15">
        <f t="shared" si="145"/>
        <v>1.4584932558394437</v>
      </c>
      <c r="F267" s="15">
        <f t="shared" si="145"/>
        <v>-8.1575548859233677</v>
      </c>
      <c r="G267" s="15">
        <f t="shared" si="145"/>
        <v>-2.0864790665751531</v>
      </c>
      <c r="H267" s="15">
        <f t="shared" si="145"/>
        <v>-1.2937133616333196</v>
      </c>
      <c r="I267" s="15">
        <f t="shared" si="145"/>
        <v>2.9606251878569356</v>
      </c>
      <c r="J267" s="15">
        <f t="shared" si="145"/>
        <v>2.3668639053254559</v>
      </c>
      <c r="K267" s="15">
        <f t="shared" si="145"/>
        <v>2.4280350438047549</v>
      </c>
      <c r="L267" s="15">
        <f t="shared" si="145"/>
        <v>4.7119802096839969E-2</v>
      </c>
      <c r="N267" s="15">
        <f>B267*'Table Q8'!B46</f>
        <v>-3.7718729747246854E-2</v>
      </c>
      <c r="O267" s="15">
        <f>C267*'Table Q8'!C46</f>
        <v>-3.1798551637279666</v>
      </c>
      <c r="P267" s="15">
        <f>D267*'Table Q8'!D46</f>
        <v>2.3459847363025337</v>
      </c>
      <c r="Q267" s="15">
        <f>E267*'Table Q8'!E46</f>
        <v>0.99454655115691659</v>
      </c>
      <c r="R267" s="15">
        <f>F267*'Table Q8'!F46</f>
        <v>-6.803400774860088</v>
      </c>
      <c r="S267" s="15">
        <f>G267*'Table Q8'!G46</f>
        <v>-1.2879835277968419</v>
      </c>
      <c r="T267" s="15">
        <f>H267*'Table Q8'!H46</f>
        <v>-0.72538508186780226</v>
      </c>
      <c r="U267" s="15">
        <f>I267*'Table Q8'!I46</f>
        <v>1.8196002404568727</v>
      </c>
      <c r="V267" s="15">
        <f>J267*'Table Q8'!J46</f>
        <v>1.6646153846153933</v>
      </c>
      <c r="W267" s="15">
        <f>K267*'Table Q8'!K46</f>
        <v>1.6816570713391732</v>
      </c>
      <c r="X267" s="15">
        <f>L267*'Table Q8'!L46</f>
        <v>2.9775002944993176E-2</v>
      </c>
    </row>
    <row r="268" spans="1:24" x14ac:dyDescent="0.2">
      <c r="A268" s="13" t="str">
        <f t="shared" si="109"/>
        <v>2004 Q2</v>
      </c>
      <c r="B268" s="15">
        <f t="shared" ref="B268:L268" si="146">(B47/B43-1)*100</f>
        <v>-0.50639321433091355</v>
      </c>
      <c r="C268" s="15">
        <f t="shared" si="146"/>
        <v>-4.2158112846668816</v>
      </c>
      <c r="D268" s="15">
        <f t="shared" si="146"/>
        <v>2.5217686305552212</v>
      </c>
      <c r="E268" s="15">
        <f t="shared" si="146"/>
        <v>2.1679623343917598</v>
      </c>
      <c r="F268" s="15">
        <f t="shared" si="146"/>
        <v>-7.3316653975851303</v>
      </c>
      <c r="G268" s="15">
        <f t="shared" si="146"/>
        <v>-3.3310580204778173</v>
      </c>
      <c r="H268" s="15">
        <f t="shared" si="146"/>
        <v>-3.8360323886639569</v>
      </c>
      <c r="I268" s="15">
        <f t="shared" si="146"/>
        <v>1.290801186943602</v>
      </c>
      <c r="J268" s="15">
        <f t="shared" si="146"/>
        <v>-1.2769230769230755</v>
      </c>
      <c r="K268" s="15">
        <f t="shared" si="146"/>
        <v>1.5350056158742076</v>
      </c>
      <c r="L268" s="15">
        <f t="shared" si="146"/>
        <v>-0.51600797466869741</v>
      </c>
      <c r="N268" s="15">
        <f>B268*'Table Q8'!B47</f>
        <v>-0.12133181415368689</v>
      </c>
      <c r="O268" s="15">
        <f>C268*'Table Q8'!C47</f>
        <v>-2.8494668473063451</v>
      </c>
      <c r="P268" s="15">
        <f>D268*'Table Q8'!D47</f>
        <v>1.6457062083003373</v>
      </c>
      <c r="Q268" s="15">
        <f>E268*'Table Q8'!E47</f>
        <v>1.4861381802255513</v>
      </c>
      <c r="R268" s="15">
        <f>F268*'Table Q8'!F47</f>
        <v>-6.1058109431088967</v>
      </c>
      <c r="S268" s="15">
        <f>G268*'Table Q8'!G47</f>
        <v>-2.0489337883959053</v>
      </c>
      <c r="T268" s="15">
        <f>H268*'Table Q8'!H47</f>
        <v>-2.1343684210526255</v>
      </c>
      <c r="U268" s="15">
        <f>I268*'Table Q8'!I47</f>
        <v>0.80274925816022613</v>
      </c>
      <c r="V268" s="15">
        <f>J268*'Table Q8'!J47</f>
        <v>-0.89422923076922978</v>
      </c>
      <c r="W268" s="15">
        <f>K268*'Table Q8'!K47</f>
        <v>1.0593073755147908</v>
      </c>
      <c r="X268" s="15">
        <f>L268*'Table Q8'!L47</f>
        <v>-0.3260654391931499</v>
      </c>
    </row>
    <row r="269" spans="1:24" x14ac:dyDescent="0.2">
      <c r="A269" s="13" t="str">
        <f t="shared" si="109"/>
        <v>2004 Q3</v>
      </c>
      <c r="B269" s="15">
        <f t="shared" ref="B269:L269" si="147">(B48/B44-1)*100</f>
        <v>-0.54986253436640764</v>
      </c>
      <c r="C269" s="15">
        <f t="shared" si="147"/>
        <v>-3.1176613490970895</v>
      </c>
      <c r="D269" s="15">
        <f t="shared" si="147"/>
        <v>0.53950769922446185</v>
      </c>
      <c r="E269" s="15">
        <f t="shared" si="147"/>
        <v>0.29293696430507943</v>
      </c>
      <c r="F269" s="15">
        <f t="shared" si="147"/>
        <v>-4.6326055635597996</v>
      </c>
      <c r="G269" s="15">
        <f t="shared" si="147"/>
        <v>-4.0492957746478986</v>
      </c>
      <c r="H269" s="15">
        <f t="shared" si="147"/>
        <v>-3.5146699266503711</v>
      </c>
      <c r="I269" s="15">
        <f t="shared" si="147"/>
        <v>2.7087033747779765</v>
      </c>
      <c r="J269" s="15">
        <f t="shared" si="147"/>
        <v>-1.5625000000000111</v>
      </c>
      <c r="K269" s="15">
        <f t="shared" si="147"/>
        <v>3.3188854489164088</v>
      </c>
      <c r="L269" s="15">
        <f t="shared" si="147"/>
        <v>-0.5149210064365084</v>
      </c>
      <c r="N269" s="15">
        <f>B269*'Table Q8'!B48</f>
        <v>-0.13229692576855767</v>
      </c>
      <c r="O269" s="15">
        <f>C269*'Table Q8'!C48</f>
        <v>-2.1062920074499938</v>
      </c>
      <c r="P269" s="15">
        <f>D269*'Table Q8'!D48</f>
        <v>0.35003259525683089</v>
      </c>
      <c r="Q269" s="15">
        <f>E269*'Table Q8'!E48</f>
        <v>0.2024780297276709</v>
      </c>
      <c r="R269" s="15">
        <f>F269*'Table Q8'!F48</f>
        <v>-3.8612767372270929</v>
      </c>
      <c r="S269" s="15">
        <f>G269*'Table Q8'!G48</f>
        <v>-2.4854577464788803</v>
      </c>
      <c r="T269" s="15">
        <f>H269*'Table Q8'!H48</f>
        <v>-1.9450183374083154</v>
      </c>
      <c r="U269" s="15">
        <f>I269*'Table Q8'!I48</f>
        <v>1.7081083481349921</v>
      </c>
      <c r="V269" s="15">
        <f>J269*'Table Q8'!J48</f>
        <v>-1.0910937500000077</v>
      </c>
      <c r="W269" s="15">
        <f>K269*'Table Q8'!K48</f>
        <v>2.2873758513931892</v>
      </c>
      <c r="X269" s="15">
        <f>L269*'Table Q8'!L48</f>
        <v>-0.32625394967817173</v>
      </c>
    </row>
    <row r="270" spans="1:24" x14ac:dyDescent="0.2">
      <c r="A270" s="13" t="str">
        <f t="shared" si="109"/>
        <v>2004 Q4</v>
      </c>
      <c r="B270" s="15">
        <f t="shared" ref="B270:L270" si="148">(B49/B45-1)*100</f>
        <v>-0.53932020569422701</v>
      </c>
      <c r="C270" s="15">
        <f t="shared" si="148"/>
        <v>-2.4914229701029189</v>
      </c>
      <c r="D270" s="15">
        <f t="shared" si="148"/>
        <v>2.5168539325842731</v>
      </c>
      <c r="E270" s="15">
        <f t="shared" si="148"/>
        <v>1.6388105057521196</v>
      </c>
      <c r="F270" s="15">
        <f t="shared" si="148"/>
        <v>-1.8539452860049765</v>
      </c>
      <c r="G270" s="15">
        <f t="shared" si="148"/>
        <v>0.13835085777531564</v>
      </c>
      <c r="H270" s="15">
        <f t="shared" si="148"/>
        <v>-1.7369980586492306</v>
      </c>
      <c r="I270" s="15">
        <f t="shared" si="148"/>
        <v>5.6275122822688761</v>
      </c>
      <c r="J270" s="15">
        <f t="shared" si="148"/>
        <v>4.7482014388489091</v>
      </c>
      <c r="K270" s="15">
        <f t="shared" si="148"/>
        <v>-1.0878865664344262</v>
      </c>
      <c r="L270" s="15">
        <f t="shared" si="148"/>
        <v>1.3457679140597367</v>
      </c>
      <c r="N270" s="15">
        <f>B270*'Table Q8'!B49</f>
        <v>-0.13137840210711371</v>
      </c>
      <c r="O270" s="15">
        <f>C270*'Table Q8'!C49</f>
        <v>-1.6842019277895732</v>
      </c>
      <c r="P270" s="15">
        <f>D270*'Table Q8'!D49</f>
        <v>1.6258876404494405</v>
      </c>
      <c r="Q270" s="15">
        <f>E270*'Table Q8'!E49</f>
        <v>1.1417592793575018</v>
      </c>
      <c r="R270" s="15">
        <f>F270*'Table Q8'!F49</f>
        <v>-1.546375763056751</v>
      </c>
      <c r="S270" s="15">
        <f>G270*'Table Q8'!G49</f>
        <v>8.4864416159378606E-2</v>
      </c>
      <c r="T270" s="15">
        <f>H270*'Table Q8'!H49</f>
        <v>-0.9570859303157262</v>
      </c>
      <c r="U270" s="15">
        <f>I270*'Table Q8'!I49</f>
        <v>3.5841625725770472</v>
      </c>
      <c r="V270" s="15">
        <f>J270*'Table Q8'!J49</f>
        <v>3.3156690647481932</v>
      </c>
      <c r="W270" s="15">
        <f>K270*'Table Q8'!K49</f>
        <v>-0.74618139591737287</v>
      </c>
      <c r="X270" s="15">
        <f>L270*'Table Q8'!L49</f>
        <v>0.8548317790107447</v>
      </c>
    </row>
    <row r="271" spans="1:24" x14ac:dyDescent="0.2">
      <c r="A271" s="13" t="str">
        <f t="shared" si="109"/>
        <v>2005 Q1</v>
      </c>
      <c r="B271" s="15">
        <f t="shared" ref="B271:L271" si="149">(B50/B46-1)*100</f>
        <v>8.3603790730883976</v>
      </c>
      <c r="C271" s="15">
        <f t="shared" si="149"/>
        <v>-3.2044928972580045</v>
      </c>
      <c r="D271" s="15">
        <f t="shared" si="149"/>
        <v>0.98988121425427344</v>
      </c>
      <c r="E271" s="15">
        <f t="shared" si="149"/>
        <v>0.56204063986167174</v>
      </c>
      <c r="F271" s="15">
        <f t="shared" si="149"/>
        <v>0.96086243262243354</v>
      </c>
      <c r="G271" s="15">
        <f t="shared" si="149"/>
        <v>2.4954437123229978</v>
      </c>
      <c r="H271" s="15">
        <f t="shared" si="149"/>
        <v>-0.51198033995494274</v>
      </c>
      <c r="I271" s="15">
        <f t="shared" si="149"/>
        <v>4.2913443292949882</v>
      </c>
      <c r="J271" s="15">
        <f t="shared" si="149"/>
        <v>4.3586939540696701</v>
      </c>
      <c r="K271" s="15">
        <f t="shared" si="149"/>
        <v>-0.26881720430107503</v>
      </c>
      <c r="L271" s="15">
        <f t="shared" si="149"/>
        <v>1.2245378547038666</v>
      </c>
      <c r="N271" s="15">
        <f>B271*'Table Q8'!B50</f>
        <v>2.0106711670777595</v>
      </c>
      <c r="O271" s="15">
        <f>C271*'Table Q8'!C50</f>
        <v>-2.1611100099107983</v>
      </c>
      <c r="P271" s="15">
        <f>D271*'Table Q8'!D50</f>
        <v>0.63639463264407248</v>
      </c>
      <c r="Q271" s="15">
        <f>E271*'Table Q8'!E50</f>
        <v>0.39309122351925324</v>
      </c>
      <c r="R271" s="15">
        <f>F271*'Table Q8'!F50</f>
        <v>0.79982188891491368</v>
      </c>
      <c r="S271" s="15">
        <f>G271*'Table Q8'!G50</f>
        <v>1.5284592737978362</v>
      </c>
      <c r="T271" s="15">
        <f>H271*'Table Q8'!H50</f>
        <v>-0.28455867294695714</v>
      </c>
      <c r="U271" s="15">
        <f>I271*'Table Q8'!I50</f>
        <v>2.7516099839439465</v>
      </c>
      <c r="V271" s="15">
        <f>J271*'Table Q8'!J50</f>
        <v>3.0523933760349902</v>
      </c>
      <c r="W271" s="15">
        <f>K271*'Table Q8'!K50</f>
        <v>-0.18443548387096759</v>
      </c>
      <c r="X271" s="15">
        <f>L271*'Table Q8'!L50</f>
        <v>0.77819380666430715</v>
      </c>
    </row>
    <row r="272" spans="1:24" x14ac:dyDescent="0.2">
      <c r="A272" s="13" t="str">
        <f t="shared" si="109"/>
        <v>2005 Q2</v>
      </c>
      <c r="B272" s="15">
        <f t="shared" ref="B272:L272" si="150">(B51/B47-1)*100</f>
        <v>2.0231581626161121</v>
      </c>
      <c r="C272" s="15">
        <f t="shared" si="150"/>
        <v>-3.7690323654214208</v>
      </c>
      <c r="D272" s="15">
        <f t="shared" si="150"/>
        <v>1.5111405250386012</v>
      </c>
      <c r="E272" s="15">
        <f t="shared" si="150"/>
        <v>-1.6289786732397338</v>
      </c>
      <c r="F272" s="15">
        <f t="shared" si="150"/>
        <v>1.5846930390891023</v>
      </c>
      <c r="G272" s="15">
        <f t="shared" si="150"/>
        <v>4.6744810055076913</v>
      </c>
      <c r="H272" s="15">
        <f t="shared" si="150"/>
        <v>3.4417429744237449</v>
      </c>
      <c r="I272" s="15">
        <f t="shared" si="150"/>
        <v>5.6247253552072607</v>
      </c>
      <c r="J272" s="15">
        <f t="shared" si="150"/>
        <v>7.2619604176406449</v>
      </c>
      <c r="K272" s="15">
        <f t="shared" si="150"/>
        <v>0.60226155358897859</v>
      </c>
      <c r="L272" s="15">
        <f t="shared" si="150"/>
        <v>1.2495579394082412</v>
      </c>
      <c r="N272" s="15">
        <f>B272*'Table Q8'!B51</f>
        <v>0.48697416974169822</v>
      </c>
      <c r="O272" s="15">
        <f>C272*'Table Q8'!C51</f>
        <v>-2.5327897495631948</v>
      </c>
      <c r="P272" s="15">
        <f>D272*'Table Q8'!D51</f>
        <v>0.96712993602470476</v>
      </c>
      <c r="Q272" s="15">
        <f>E272*'Table Q8'!E51</f>
        <v>-1.1410995606044336</v>
      </c>
      <c r="R272" s="15">
        <f>F272*'Table Q8'!F51</f>
        <v>1.3152952224439549</v>
      </c>
      <c r="S272" s="15">
        <f>G272*'Table Q8'!G51</f>
        <v>2.8556404462646485</v>
      </c>
      <c r="T272" s="15">
        <f>H272*'Table Q8'!H51</f>
        <v>1.8798800126302495</v>
      </c>
      <c r="U272" s="15">
        <f>I272*'Table Q8'!I51</f>
        <v>3.5812626336604629</v>
      </c>
      <c r="V272" s="15">
        <f>J272*'Table Q8'!J51</f>
        <v>5.0884556646407999</v>
      </c>
      <c r="W272" s="15">
        <f>K272*'Table Q8'!K51</f>
        <v>0.41074237954768344</v>
      </c>
      <c r="X272" s="15">
        <f>L272*'Table Q8'!L51</f>
        <v>0.78972061770600843</v>
      </c>
    </row>
    <row r="273" spans="1:24" x14ac:dyDescent="0.2">
      <c r="A273" s="13" t="str">
        <f t="shared" si="109"/>
        <v>2005 Q3</v>
      </c>
      <c r="B273" s="15">
        <f t="shared" ref="B273:L273" si="151">(B52/B48-1)*100</f>
        <v>-1.0932395074139234</v>
      </c>
      <c r="C273" s="15">
        <f t="shared" si="151"/>
        <v>-4.2627883650952825</v>
      </c>
      <c r="D273" s="15">
        <f t="shared" si="151"/>
        <v>4.1811067635550536</v>
      </c>
      <c r="E273" s="15">
        <f t="shared" si="151"/>
        <v>-0.33535266118563944</v>
      </c>
      <c r="F273" s="15">
        <f t="shared" si="151"/>
        <v>1.0807669959326027</v>
      </c>
      <c r="G273" s="15">
        <f t="shared" si="151"/>
        <v>5.1517290049400311</v>
      </c>
      <c r="H273" s="15">
        <f t="shared" si="151"/>
        <v>3.9911308203991247</v>
      </c>
      <c r="I273" s="15">
        <f t="shared" si="151"/>
        <v>6.6147859922178975</v>
      </c>
      <c r="J273" s="15">
        <f t="shared" si="151"/>
        <v>7.7075702075702024</v>
      </c>
      <c r="K273" s="15">
        <f t="shared" si="151"/>
        <v>-1.6301090734747836</v>
      </c>
      <c r="L273" s="15">
        <f t="shared" si="151"/>
        <v>1.8233149041289254</v>
      </c>
      <c r="N273" s="15">
        <f>B273*'Table Q8'!B52</f>
        <v>-0.26532922844935919</v>
      </c>
      <c r="O273" s="15">
        <f>C273*'Table Q8'!C52</f>
        <v>-2.8705616850551632</v>
      </c>
      <c r="P273" s="15">
        <f>D273*'Table Q8'!D52</f>
        <v>2.6871973169368331</v>
      </c>
      <c r="Q273" s="15">
        <f>E273*'Table Q8'!E52</f>
        <v>-0.23585352661186024</v>
      </c>
      <c r="R273" s="15">
        <f>F273*'Table Q8'!F52</f>
        <v>0.89552353282975461</v>
      </c>
      <c r="S273" s="15">
        <f>G273*'Table Q8'!G52</f>
        <v>3.1605857445307093</v>
      </c>
      <c r="T273" s="15">
        <f>H273*'Table Q8'!H52</f>
        <v>2.1580044345898064</v>
      </c>
      <c r="U273" s="15">
        <f>I273*'Table Q8'!I52</f>
        <v>4.2096498054474694</v>
      </c>
      <c r="V273" s="15">
        <f>J273*'Table Q8'!J52</f>
        <v>5.4400030525030489</v>
      </c>
      <c r="W273" s="15">
        <f>K273*'Table Q8'!K52</f>
        <v>-1.1092892244995902</v>
      </c>
      <c r="X273" s="15">
        <f>L273*'Table Q8'!L52</f>
        <v>1.1525173508998938</v>
      </c>
    </row>
    <row r="274" spans="1:24" x14ac:dyDescent="0.2">
      <c r="A274" s="13" t="str">
        <f t="shared" si="109"/>
        <v>2005 Q4</v>
      </c>
      <c r="B274" s="15">
        <f t="shared" ref="B274:L274" si="152">(B53/B49-1)*100</f>
        <v>2.4842370744009967</v>
      </c>
      <c r="C274" s="15">
        <f t="shared" si="152"/>
        <v>-6.1070620758984724</v>
      </c>
      <c r="D274" s="15">
        <f t="shared" si="152"/>
        <v>2.4441034633932546</v>
      </c>
      <c r="E274" s="15">
        <f t="shared" si="152"/>
        <v>-2.0928990923651969</v>
      </c>
      <c r="F274" s="15">
        <f t="shared" si="152"/>
        <v>0.62197650310988895</v>
      </c>
      <c r="G274" s="15">
        <f t="shared" si="152"/>
        <v>2.5974025974026205</v>
      </c>
      <c r="H274" s="15">
        <f t="shared" si="152"/>
        <v>1.0294270562545504</v>
      </c>
      <c r="I274" s="15">
        <f t="shared" si="152"/>
        <v>5.2572233967582926</v>
      </c>
      <c r="J274" s="15">
        <f t="shared" si="152"/>
        <v>5.9523809523809534</v>
      </c>
      <c r="K274" s="15">
        <f t="shared" si="152"/>
        <v>2.8175976272862169</v>
      </c>
      <c r="L274" s="15">
        <f t="shared" si="152"/>
        <v>0.60570762958649382</v>
      </c>
      <c r="N274" s="15">
        <f>B274*'Table Q8'!B53</f>
        <v>0.60093694829760114</v>
      </c>
      <c r="O274" s="15">
        <f>C274*'Table Q8'!C53</f>
        <v>-4.0953958280975158</v>
      </c>
      <c r="P274" s="15">
        <f>D274*'Table Q8'!D53</f>
        <v>1.5647150372643615</v>
      </c>
      <c r="Q274" s="15">
        <f>E274*'Table Q8'!E53</f>
        <v>-1.469215162840368</v>
      </c>
      <c r="R274" s="15">
        <f>F274*'Table Q8'!F53</f>
        <v>0.51300621976503635</v>
      </c>
      <c r="S274" s="15">
        <f>G274*'Table Q8'!G53</f>
        <v>1.5849350649350789</v>
      </c>
      <c r="T274" s="15">
        <f>H274*'Table Q8'!H53</f>
        <v>0.54158157429551901</v>
      </c>
      <c r="U274" s="15">
        <f>I274*'Table Q8'!I53</f>
        <v>3.3262452431289722</v>
      </c>
      <c r="V274" s="15">
        <f>J274*'Table Q8'!J53</f>
        <v>4.213690476190477</v>
      </c>
      <c r="W274" s="15">
        <f>K274*'Table Q8'!K53</f>
        <v>1.9063865546218544</v>
      </c>
      <c r="X274" s="15">
        <f>L274*'Table Q8'!L53</f>
        <v>0.38014210832848355</v>
      </c>
    </row>
    <row r="275" spans="1:24" x14ac:dyDescent="0.2">
      <c r="A275" s="13" t="str">
        <f t="shared" si="109"/>
        <v>2006 Q1</v>
      </c>
      <c r="B275" s="15">
        <f t="shared" ref="B275:L275" si="153">(B54/B50-1)*100</f>
        <v>-2.012699173355692</v>
      </c>
      <c r="C275" s="15">
        <f t="shared" si="153"/>
        <v>-4.7098976109214981</v>
      </c>
      <c r="D275" s="15">
        <f t="shared" si="153"/>
        <v>1.8296667392724952</v>
      </c>
      <c r="E275" s="15">
        <f t="shared" si="153"/>
        <v>-1.9561478933792009</v>
      </c>
      <c r="F275" s="15">
        <f t="shared" si="153"/>
        <v>0.96332404828225471</v>
      </c>
      <c r="G275" s="15">
        <f t="shared" si="153"/>
        <v>1.928600738613051</v>
      </c>
      <c r="H275" s="15">
        <f t="shared" si="153"/>
        <v>-0.23672293124741284</v>
      </c>
      <c r="I275" s="15">
        <f t="shared" si="153"/>
        <v>5.5003498950314755</v>
      </c>
      <c r="J275" s="15">
        <f t="shared" si="153"/>
        <v>6.3023952095808466</v>
      </c>
      <c r="K275" s="15">
        <f t="shared" si="153"/>
        <v>3.8716000980151932</v>
      </c>
      <c r="L275" s="15">
        <f t="shared" si="153"/>
        <v>0.73281377224612143</v>
      </c>
      <c r="N275" s="15">
        <f>B275*'Table Q8'!B54</f>
        <v>-0.48566431053072845</v>
      </c>
      <c r="O275" s="15">
        <f>C275*'Table Q8'!C54</f>
        <v>-3.1542184300341272</v>
      </c>
      <c r="P275" s="15">
        <f>D275*'Table Q8'!D54</f>
        <v>1.1713526464822515</v>
      </c>
      <c r="Q275" s="15">
        <f>E275*'Table Q8'!E54</f>
        <v>-1.3783018056749849</v>
      </c>
      <c r="R275" s="15">
        <f>F275*'Table Q8'!F54</f>
        <v>0.7940680129990626</v>
      </c>
      <c r="S275" s="15">
        <f>G275*'Table Q8'!G54</f>
        <v>1.1766393106278223</v>
      </c>
      <c r="T275" s="15">
        <f>H275*'Table Q8'!H54</f>
        <v>-0.12619699464799577</v>
      </c>
      <c r="U275" s="15">
        <f>I275*'Table Q8'!I54</f>
        <v>3.4789713086074081</v>
      </c>
      <c r="V275" s="15">
        <f>J275*'Table Q8'!J54</f>
        <v>4.4602050898203656</v>
      </c>
      <c r="W275" s="15">
        <f>K275*'Table Q8'!K54</f>
        <v>2.6191374663072784</v>
      </c>
      <c r="X275" s="15">
        <f>L275*'Table Q8'!L54</f>
        <v>0.45998720483889044</v>
      </c>
    </row>
    <row r="276" spans="1:24" x14ac:dyDescent="0.2">
      <c r="A276" s="13" t="str">
        <f t="shared" si="109"/>
        <v>2006 Q2</v>
      </c>
      <c r="B276" s="15">
        <f t="shared" ref="B276:L276" si="154">(B55/B51-1)*100</f>
        <v>0.23696682464455776</v>
      </c>
      <c r="C276" s="15">
        <f t="shared" si="154"/>
        <v>-3.5102887774511538</v>
      </c>
      <c r="D276" s="15">
        <f t="shared" si="154"/>
        <v>1.2821905900249897</v>
      </c>
      <c r="E276" s="15">
        <f t="shared" si="154"/>
        <v>-0.80618803791263627</v>
      </c>
      <c r="F276" s="15">
        <f t="shared" si="154"/>
        <v>2.0684076727524703</v>
      </c>
      <c r="G276" s="15">
        <f t="shared" si="154"/>
        <v>1.2277388019428015</v>
      </c>
      <c r="H276" s="15">
        <f t="shared" si="154"/>
        <v>-2.3504273504273532</v>
      </c>
      <c r="I276" s="15">
        <f t="shared" si="154"/>
        <v>4.7427541256413797</v>
      </c>
      <c r="J276" s="15">
        <f t="shared" si="154"/>
        <v>5.4046200784541698</v>
      </c>
      <c r="K276" s="15">
        <f t="shared" si="154"/>
        <v>5.4856444715943864</v>
      </c>
      <c r="L276" s="15">
        <f t="shared" si="154"/>
        <v>1.0594947025264867</v>
      </c>
      <c r="N276" s="15">
        <f>B276*'Table Q8'!B55</f>
        <v>5.7251184834125154E-2</v>
      </c>
      <c r="O276" s="15">
        <f>C276*'Table Q8'!C55</f>
        <v>-2.3568078851807046</v>
      </c>
      <c r="P276" s="15">
        <f>D276*'Table Q8'!D55</f>
        <v>0.8277822449201333</v>
      </c>
      <c r="Q276" s="15">
        <f>E276*'Table Q8'!E55</f>
        <v>-0.57061989323456397</v>
      </c>
      <c r="R276" s="15">
        <f>F276*'Table Q8'!F55</f>
        <v>1.7130552345735959</v>
      </c>
      <c r="S276" s="15">
        <f>G276*'Table Q8'!G55</f>
        <v>0.74781570426336041</v>
      </c>
      <c r="T276" s="15">
        <f>H276*'Table Q8'!H55</f>
        <v>-1.2809829059829076</v>
      </c>
      <c r="U276" s="15">
        <f>I276*'Table Q8'!I55</f>
        <v>3.0216086534461231</v>
      </c>
      <c r="V276" s="15">
        <f>J276*'Table Q8'!J55</f>
        <v>3.8410634897573783</v>
      </c>
      <c r="W276" s="15">
        <f>K276*'Table Q8'!K55</f>
        <v>3.7247525962125887</v>
      </c>
      <c r="X276" s="15">
        <f>L276*'Table Q8'!L55</f>
        <v>0.66854115729421315</v>
      </c>
    </row>
    <row r="277" spans="1:24" x14ac:dyDescent="0.2">
      <c r="A277" s="13" t="str">
        <f t="shared" si="109"/>
        <v>2006 Q3</v>
      </c>
      <c r="B277" s="15">
        <f t="shared" ref="B277:L277" si="155">(B56/B52-1)*100</f>
        <v>4.7389150044466977</v>
      </c>
      <c r="C277" s="15">
        <f t="shared" si="155"/>
        <v>-2.9596647459402825</v>
      </c>
      <c r="D277" s="15">
        <f t="shared" si="155"/>
        <v>0.65457667131665342</v>
      </c>
      <c r="E277" s="15">
        <f t="shared" si="155"/>
        <v>-0.96602626723109042</v>
      </c>
      <c r="F277" s="15">
        <f t="shared" si="155"/>
        <v>1.0462175212692548</v>
      </c>
      <c r="G277" s="15">
        <f t="shared" si="155"/>
        <v>1.5570469798657616</v>
      </c>
      <c r="H277" s="15">
        <f t="shared" si="155"/>
        <v>-0.5584323281551451</v>
      </c>
      <c r="I277" s="15">
        <f t="shared" si="155"/>
        <v>1.4193025141930216</v>
      </c>
      <c r="J277" s="15">
        <f t="shared" si="155"/>
        <v>3.7267960889896701</v>
      </c>
      <c r="K277" s="15">
        <f t="shared" si="155"/>
        <v>5.3856463994151449</v>
      </c>
      <c r="L277" s="15">
        <f t="shared" si="155"/>
        <v>0.47365988909426893</v>
      </c>
      <c r="N277" s="15">
        <f>B277*'Table Q8'!B56</f>
        <v>1.1330745775632054</v>
      </c>
      <c r="O277" s="15">
        <f>C277*'Table Q8'!C56</f>
        <v>-1.9776479832372968</v>
      </c>
      <c r="P277" s="15">
        <f>D277*'Table Q8'!D56</f>
        <v>0.42331473334047981</v>
      </c>
      <c r="Q277" s="15">
        <f>E277*'Table Q8'!E56</f>
        <v>-0.68442961033322758</v>
      </c>
      <c r="R277" s="15">
        <f>F277*'Table Q8'!F56</f>
        <v>0.86856978615773539</v>
      </c>
      <c r="S277" s="15">
        <f>G277*'Table Q8'!G56</f>
        <v>0.93780939597314816</v>
      </c>
      <c r="T277" s="15">
        <f>H277*'Table Q8'!H56</f>
        <v>-0.30719362371814535</v>
      </c>
      <c r="U277" s="15">
        <f>I277*'Table Q8'!I56</f>
        <v>0.90665044606650225</v>
      </c>
      <c r="V277" s="15">
        <f>J277*'Table Q8'!J56</f>
        <v>2.6471432620093629</v>
      </c>
      <c r="W277" s="15">
        <f>K277*'Table Q8'!K56</f>
        <v>3.6541610820031756</v>
      </c>
      <c r="X277" s="15">
        <f>L277*'Table Q8'!L56</f>
        <v>0.29850046210720826</v>
      </c>
    </row>
    <row r="278" spans="1:24" x14ac:dyDescent="0.2">
      <c r="A278" s="13" t="str">
        <f t="shared" si="109"/>
        <v>2006 Q4</v>
      </c>
      <c r="B278" s="15">
        <f t="shared" ref="B278:L278" si="156">(B57/B53-1)*100</f>
        <v>2.5593700012304543</v>
      </c>
      <c r="C278" s="15">
        <f t="shared" si="156"/>
        <v>-0.53533190578157752</v>
      </c>
      <c r="D278" s="15">
        <f t="shared" si="156"/>
        <v>1.2838343853643019</v>
      </c>
      <c r="E278" s="15">
        <f t="shared" si="156"/>
        <v>0.15268840658742011</v>
      </c>
      <c r="F278" s="15">
        <f t="shared" si="156"/>
        <v>-0.32051282051281937</v>
      </c>
      <c r="G278" s="15">
        <f t="shared" si="156"/>
        <v>3.1241583625100988</v>
      </c>
      <c r="H278" s="15">
        <f t="shared" si="156"/>
        <v>1.1115685467270486</v>
      </c>
      <c r="I278" s="15">
        <f t="shared" si="156"/>
        <v>1.8478843063738593</v>
      </c>
      <c r="J278" s="15">
        <f t="shared" si="156"/>
        <v>4.076634975511384</v>
      </c>
      <c r="K278" s="15">
        <f t="shared" si="156"/>
        <v>1.1057692307692379</v>
      </c>
      <c r="L278" s="15">
        <f t="shared" si="156"/>
        <v>1.0767627648488931</v>
      </c>
      <c r="N278" s="15">
        <f>B278*'Table Q8'!B57</f>
        <v>0.62141503629875428</v>
      </c>
      <c r="O278" s="15">
        <f>C278*'Table Q8'!C57</f>
        <v>-0.36065310492504876</v>
      </c>
      <c r="P278" s="15">
        <f>D278*'Table Q8'!D57</f>
        <v>0.84258050711459131</v>
      </c>
      <c r="Q278" s="15">
        <f>E278*'Table Q8'!E57</f>
        <v>0.10953866288581519</v>
      </c>
      <c r="R278" s="15">
        <f>F278*'Table Q8'!F57</f>
        <v>-0.26836538461538367</v>
      </c>
      <c r="S278" s="15">
        <f>G278*'Table Q8'!G57</f>
        <v>1.896676541879881</v>
      </c>
      <c r="T278" s="15">
        <f>H278*'Table Q8'!H57</f>
        <v>0.63448332647179928</v>
      </c>
      <c r="U278" s="15">
        <f>I278*'Table Q8'!I57</f>
        <v>1.2000160685591841</v>
      </c>
      <c r="V278" s="15">
        <f>J278*'Table Q8'!J57</f>
        <v>2.9229472774416623</v>
      </c>
      <c r="W278" s="15">
        <f>K278*'Table Q8'!K57</f>
        <v>0.75811538461538952</v>
      </c>
      <c r="X278" s="15">
        <f>L278*'Table Q8'!L57</f>
        <v>0.68805140673844267</v>
      </c>
    </row>
    <row r="279" spans="1:24" x14ac:dyDescent="0.2">
      <c r="A279" s="13" t="str">
        <f t="shared" si="109"/>
        <v>2007 Q1</v>
      </c>
      <c r="B279" s="15">
        <f t="shared" ref="B279:L279" si="157">(B58/B54-1)*100</f>
        <v>-3.7657415331947774</v>
      </c>
      <c r="C279" s="15">
        <f t="shared" si="157"/>
        <v>-0.80587392550143244</v>
      </c>
      <c r="D279" s="15">
        <f t="shared" si="157"/>
        <v>2.2245989304812808</v>
      </c>
      <c r="E279" s="15">
        <f t="shared" si="157"/>
        <v>0.8879631659723719</v>
      </c>
      <c r="F279" s="15">
        <f t="shared" si="157"/>
        <v>-0.74721232325554165</v>
      </c>
      <c r="G279" s="15">
        <f t="shared" si="157"/>
        <v>1.8786902844873943</v>
      </c>
      <c r="H279" s="15">
        <f t="shared" si="157"/>
        <v>2.7236149798823828</v>
      </c>
      <c r="I279" s="15">
        <f t="shared" si="157"/>
        <v>2.547094720084897</v>
      </c>
      <c r="J279" s="15">
        <f t="shared" si="157"/>
        <v>2.9573299535276654</v>
      </c>
      <c r="K279" s="15">
        <f t="shared" si="157"/>
        <v>-0.1533380514272209</v>
      </c>
      <c r="L279" s="15">
        <f t="shared" si="157"/>
        <v>1.0969976905311762</v>
      </c>
      <c r="N279" s="15">
        <f>B279*'Table Q8'!B58</f>
        <v>-0.9139454701063725</v>
      </c>
      <c r="O279" s="15">
        <f>C279*'Table Q8'!C58</f>
        <v>-0.54243373925501415</v>
      </c>
      <c r="P279" s="15">
        <f>D279*'Table Q8'!D58</f>
        <v>1.454220320855613</v>
      </c>
      <c r="Q279" s="15">
        <f>E279*'Table Q8'!E58</f>
        <v>0.63613681210260731</v>
      </c>
      <c r="R279" s="15">
        <f>F279*'Table Q8'!F58</f>
        <v>-0.62608920565581838</v>
      </c>
      <c r="S279" s="15">
        <f>G279*'Table Q8'!G58</f>
        <v>1.1315351583467574</v>
      </c>
      <c r="T279" s="15">
        <f>H279*'Table Q8'!H58</f>
        <v>1.5625379139585229</v>
      </c>
      <c r="U279" s="15">
        <f>I279*'Table Q8'!I58</f>
        <v>1.6520456354470641</v>
      </c>
      <c r="V279" s="15">
        <f>J279*'Table Q8'!J58</f>
        <v>2.1215885086607473</v>
      </c>
      <c r="W279" s="15">
        <f>K279*'Table Q8'!K58</f>
        <v>-0.1047452229299346</v>
      </c>
      <c r="X279" s="15">
        <f>L279*'Table Q8'!L58</f>
        <v>0.69944572748267786</v>
      </c>
    </row>
    <row r="280" spans="1:24" x14ac:dyDescent="0.2">
      <c r="A280" s="13" t="str">
        <f t="shared" si="109"/>
        <v>2007 Q2</v>
      </c>
      <c r="B280" s="15">
        <f t="shared" ref="B280:L280" si="158">(B59/B55-1)*100</f>
        <v>2.5507029986313157</v>
      </c>
      <c r="C280" s="15">
        <f t="shared" si="158"/>
        <v>-1.8279569892473035</v>
      </c>
      <c r="D280" s="15">
        <f t="shared" si="158"/>
        <v>4.7634373994206669</v>
      </c>
      <c r="E280" s="15">
        <f t="shared" si="158"/>
        <v>1.7462932454695324</v>
      </c>
      <c r="F280" s="15">
        <f t="shared" si="158"/>
        <v>-3.4869240348692432</v>
      </c>
      <c r="G280" s="15">
        <f t="shared" si="158"/>
        <v>1.8126082900173257</v>
      </c>
      <c r="H280" s="15">
        <f t="shared" si="158"/>
        <v>5.1161821402521568</v>
      </c>
      <c r="I280" s="15">
        <f t="shared" si="158"/>
        <v>3.495299880842051</v>
      </c>
      <c r="J280" s="15">
        <f t="shared" si="158"/>
        <v>2.7567195037904835</v>
      </c>
      <c r="K280" s="15">
        <f t="shared" si="158"/>
        <v>-0.22006022700949979</v>
      </c>
      <c r="L280" s="15">
        <f t="shared" si="158"/>
        <v>1.7396313364055338</v>
      </c>
      <c r="N280" s="15">
        <f>B280*'Table Q8'!B59</f>
        <v>0.64456264775413341</v>
      </c>
      <c r="O280" s="15">
        <f>C280*'Table Q8'!C59</f>
        <v>-1.2413655913978439</v>
      </c>
      <c r="P280" s="15">
        <f>D280*'Table Q8'!D59</f>
        <v>3.1210041841004208</v>
      </c>
      <c r="Q280" s="15">
        <f>E280*'Table Q8'!E59</f>
        <v>1.2616968698517372</v>
      </c>
      <c r="R280" s="15">
        <f>F280*'Table Q8'!F59</f>
        <v>-2.935292652552929</v>
      </c>
      <c r="S280" s="15">
        <f>G280*'Table Q8'!G59</f>
        <v>1.100071971211515</v>
      </c>
      <c r="T280" s="15">
        <f>H280*'Table Q8'!H59</f>
        <v>2.8983171824528466</v>
      </c>
      <c r="U280" s="15">
        <f>I280*'Table Q8'!I59</f>
        <v>2.2939653117966379</v>
      </c>
      <c r="V280" s="15">
        <f>J280*'Table Q8'!J59</f>
        <v>1.9823569951757365</v>
      </c>
      <c r="W280" s="15">
        <f>K280*'Table Q8'!K59</f>
        <v>-0.15032314107018932</v>
      </c>
      <c r="X280" s="15">
        <f>L280*'Table Q8'!L59</f>
        <v>1.1163214285714311</v>
      </c>
    </row>
    <row r="281" spans="1:24" x14ac:dyDescent="0.2">
      <c r="A281" s="13" t="str">
        <f t="shared" si="109"/>
        <v>2007 Q3</v>
      </c>
      <c r="B281" s="15">
        <f t="shared" ref="B281:L281" si="159">(B60/B56-1)*100</f>
        <v>1.32217370208636</v>
      </c>
      <c r="C281" s="15">
        <f t="shared" si="159"/>
        <v>-1.9433198380566896</v>
      </c>
      <c r="D281" s="15">
        <f t="shared" si="159"/>
        <v>2.6972281449893387</v>
      </c>
      <c r="E281" s="15">
        <f t="shared" si="159"/>
        <v>1.0960105217010074</v>
      </c>
      <c r="F281" s="15">
        <f t="shared" si="159"/>
        <v>-4.0846512686312453</v>
      </c>
      <c r="G281" s="15">
        <f t="shared" si="159"/>
        <v>1.7182130584192379</v>
      </c>
      <c r="H281" s="15">
        <f t="shared" si="159"/>
        <v>3.0018378599142359</v>
      </c>
      <c r="I281" s="15">
        <f t="shared" si="159"/>
        <v>6.0109289617486406</v>
      </c>
      <c r="J281" s="15">
        <f t="shared" si="159"/>
        <v>6.0109289617486183</v>
      </c>
      <c r="K281" s="15">
        <f t="shared" si="159"/>
        <v>-1.6418083015377505</v>
      </c>
      <c r="L281" s="15">
        <f t="shared" si="159"/>
        <v>1.8282166264229183</v>
      </c>
      <c r="N281" s="15">
        <f>B281*'Table Q8'!B60</f>
        <v>0.34283964095099312</v>
      </c>
      <c r="O281" s="15">
        <f>C281*'Table Q8'!C60</f>
        <v>-1.3282591093117473</v>
      </c>
      <c r="P281" s="15">
        <f>D281*'Table Q8'!D60</f>
        <v>1.7715394456289979</v>
      </c>
      <c r="Q281" s="15">
        <f>E281*'Table Q8'!E60</f>
        <v>0.79537483559842115</v>
      </c>
      <c r="R281" s="15">
        <f>F281*'Table Q8'!F60</f>
        <v>-3.4498964614859498</v>
      </c>
      <c r="S281" s="15">
        <f>G281*'Table Q8'!G60</f>
        <v>1.0524054982817832</v>
      </c>
      <c r="T281" s="15">
        <f>H281*'Table Q8'!H60</f>
        <v>1.6837308556258948</v>
      </c>
      <c r="U281" s="15">
        <f>I281*'Table Q8'!I60</f>
        <v>3.9768306010929004</v>
      </c>
      <c r="V281" s="15">
        <f>J281*'Table Q8'!J60</f>
        <v>4.3398907103825026</v>
      </c>
      <c r="W281" s="15">
        <f>K281*'Table Q8'!K60</f>
        <v>-1.1218476124407448</v>
      </c>
      <c r="X281" s="15">
        <f>L281*'Table Q8'!L60</f>
        <v>1.1782856157295707</v>
      </c>
    </row>
    <row r="282" spans="1:24" x14ac:dyDescent="0.2">
      <c r="A282" s="13" t="str">
        <f t="shared" si="109"/>
        <v>2007 Q4</v>
      </c>
      <c r="B282" s="15">
        <f t="shared" ref="B282:L282" si="160">(B61/B57-1)*100</f>
        <v>-1.5116976604678922</v>
      </c>
      <c r="C282" s="15">
        <f t="shared" si="160"/>
        <v>-3.3638320775026931</v>
      </c>
      <c r="D282" s="15">
        <f t="shared" si="160"/>
        <v>2.102038660610539</v>
      </c>
      <c r="E282" s="15">
        <f t="shared" si="160"/>
        <v>0.28313187411521668</v>
      </c>
      <c r="F282" s="15">
        <f t="shared" si="160"/>
        <v>-1.9292604501607635</v>
      </c>
      <c r="G282" s="15">
        <f t="shared" si="160"/>
        <v>0.78349438495692869</v>
      </c>
      <c r="H282" s="15">
        <f t="shared" si="160"/>
        <v>3.267508143322484</v>
      </c>
      <c r="I282" s="15">
        <f t="shared" si="160"/>
        <v>5.0749408361819626</v>
      </c>
      <c r="J282" s="15">
        <f t="shared" si="160"/>
        <v>2.0207612456747404</v>
      </c>
      <c r="K282" s="15">
        <f t="shared" si="160"/>
        <v>3.5663338088445018</v>
      </c>
      <c r="L282" s="15">
        <f t="shared" si="160"/>
        <v>1.1683848797250818</v>
      </c>
      <c r="N282" s="15">
        <f>B282*'Table Q8'!B61</f>
        <v>-0.39455308938211986</v>
      </c>
      <c r="O282" s="15">
        <f>C282*'Table Q8'!C61</f>
        <v>-2.2978336921420897</v>
      </c>
      <c r="P282" s="15">
        <f>D282*'Table Q8'!D61</f>
        <v>1.3703190028520105</v>
      </c>
      <c r="Q282" s="15">
        <f>E282*'Table Q8'!E61</f>
        <v>0.2049025372971823</v>
      </c>
      <c r="R282" s="15">
        <f>F282*'Table Q8'!F61</f>
        <v>-1.6277170418006361</v>
      </c>
      <c r="S282" s="15">
        <f>G282*'Table Q8'!G61</f>
        <v>0.47887176808567478</v>
      </c>
      <c r="T282" s="15">
        <f>H282*'Table Q8'!H61</f>
        <v>1.7719696661237831</v>
      </c>
      <c r="U282" s="15">
        <f>I282*'Table Q8'!I61</f>
        <v>3.3555508808835137</v>
      </c>
      <c r="V282" s="15">
        <f>J282*'Table Q8'!J61</f>
        <v>1.4525231833910033</v>
      </c>
      <c r="W282" s="15">
        <f>K282*'Table Q8'!K61</f>
        <v>2.4190442225392257</v>
      </c>
      <c r="X282" s="15">
        <f>L282*'Table Q8'!L61</f>
        <v>0.74870103092783247</v>
      </c>
    </row>
    <row r="283" spans="1:24" x14ac:dyDescent="0.2">
      <c r="A283" s="13" t="str">
        <f t="shared" si="109"/>
        <v>2008 Q1</v>
      </c>
      <c r="B283" s="15">
        <f t="shared" ref="B283:L283" si="161">(B62/B58-1)*100</f>
        <v>4.8024393342650296</v>
      </c>
      <c r="C283" s="15">
        <f t="shared" si="161"/>
        <v>-2.1574291388337219</v>
      </c>
      <c r="D283" s="15">
        <f t="shared" si="161"/>
        <v>1.6426030550324322</v>
      </c>
      <c r="E283" s="15">
        <f t="shared" si="161"/>
        <v>2.6295773117461785</v>
      </c>
      <c r="F283" s="15">
        <f t="shared" si="161"/>
        <v>1.6794069955988089</v>
      </c>
      <c r="G283" s="15">
        <f t="shared" si="161"/>
        <v>2.173340358271858</v>
      </c>
      <c r="H283" s="15">
        <f t="shared" si="161"/>
        <v>3.545244551571769</v>
      </c>
      <c r="I283" s="15">
        <f t="shared" si="161"/>
        <v>4.5019404915912054</v>
      </c>
      <c r="J283" s="15">
        <f t="shared" si="161"/>
        <v>1.996990835726975</v>
      </c>
      <c r="K283" s="15">
        <f t="shared" si="161"/>
        <v>2.1145894861193115</v>
      </c>
      <c r="L283" s="15">
        <f t="shared" si="161"/>
        <v>2.2158766419188902</v>
      </c>
      <c r="N283" s="15">
        <f>B283*'Table Q8'!B62</f>
        <v>1.2779291068479244</v>
      </c>
      <c r="O283" s="15">
        <f>C283*'Table Q8'!C62</f>
        <v>-1.4832325329481839</v>
      </c>
      <c r="P283" s="15">
        <f>D283*'Table Q8'!D62</f>
        <v>1.071798493408662</v>
      </c>
      <c r="Q283" s="15">
        <f>E283*'Table Q8'!E62</f>
        <v>1.9130174942953448</v>
      </c>
      <c r="R283" s="15">
        <f>F283*'Table Q8'!F62</f>
        <v>1.4224577252721911</v>
      </c>
      <c r="S283" s="15">
        <f>G283*'Table Q8'!G62</f>
        <v>1.332474973656476</v>
      </c>
      <c r="T283" s="15">
        <f>H283*'Table Q8'!H62</f>
        <v>1.9729285929496894</v>
      </c>
      <c r="U283" s="15">
        <f>I283*'Table Q8'!I62</f>
        <v>2.9906390685640378</v>
      </c>
      <c r="V283" s="15">
        <f>J283*'Table Q8'!J62</f>
        <v>1.4360361099712677</v>
      </c>
      <c r="W283" s="15">
        <f>K283*'Table Q8'!K62</f>
        <v>1.4358062610750126</v>
      </c>
      <c r="X283" s="15">
        <f>L283*'Table Q8'!L62</f>
        <v>1.4281324957167247</v>
      </c>
    </row>
    <row r="284" spans="1:24" x14ac:dyDescent="0.2">
      <c r="A284" s="13" t="str">
        <f t="shared" si="109"/>
        <v>2008 Q2</v>
      </c>
      <c r="B284" s="15">
        <f t="shared" ref="B284:L284" si="162">(B63/B59-1)*100</f>
        <v>2.2688667799077855</v>
      </c>
      <c r="C284" s="15">
        <f t="shared" si="162"/>
        <v>-2.5009127418766042</v>
      </c>
      <c r="D284" s="15">
        <f t="shared" si="162"/>
        <v>-2.3451100870455766</v>
      </c>
      <c r="E284" s="15">
        <f t="shared" si="162"/>
        <v>1.1550086355785805</v>
      </c>
      <c r="F284" s="15">
        <f t="shared" si="162"/>
        <v>2.5102639296187723</v>
      </c>
      <c r="G284" s="15">
        <f t="shared" si="162"/>
        <v>-0.82471527686869273</v>
      </c>
      <c r="H284" s="15">
        <f t="shared" si="162"/>
        <v>0.66415543219666695</v>
      </c>
      <c r="I284" s="15">
        <f t="shared" si="162"/>
        <v>2.5969041831904738</v>
      </c>
      <c r="J284" s="15">
        <f t="shared" si="162"/>
        <v>-0.32193158953721657</v>
      </c>
      <c r="K284" s="15">
        <f t="shared" si="162"/>
        <v>-0.22054556006966264</v>
      </c>
      <c r="L284" s="15">
        <f t="shared" si="162"/>
        <v>0.40765485222511444</v>
      </c>
      <c r="N284" s="15">
        <f>B284*'Table Q8'!B63</f>
        <v>0.58536762921620866</v>
      </c>
      <c r="O284" s="15">
        <f>C284*'Table Q8'!C63</f>
        <v>-1.7183771449434149</v>
      </c>
      <c r="P284" s="15">
        <f>D284*'Table Q8'!D63</f>
        <v>-1.5179897593446017</v>
      </c>
      <c r="Q284" s="15">
        <f>E284*'Table Q8'!E63</f>
        <v>0.83507124352331363</v>
      </c>
      <c r="R284" s="15">
        <f>F284*'Table Q8'!F63</f>
        <v>2.124185337243405</v>
      </c>
      <c r="S284" s="15">
        <f>G284*'Table Q8'!G63</f>
        <v>-0.50357114805602377</v>
      </c>
      <c r="T284" s="15">
        <f>H284*'Table Q8'!H63</f>
        <v>0.37079797779539919</v>
      </c>
      <c r="U284" s="15">
        <f>I284*'Table Q8'!I63</f>
        <v>1.705386977101184</v>
      </c>
      <c r="V284" s="15">
        <f>J284*'Table Q8'!J63</f>
        <v>-0.22805633802816422</v>
      </c>
      <c r="W284" s="15">
        <f>K284*'Table Q8'!K63</f>
        <v>-0.15041207196750994</v>
      </c>
      <c r="X284" s="15">
        <f>L284*'Table Q8'!L63</f>
        <v>0.26098063639451824</v>
      </c>
    </row>
    <row r="285" spans="1:24" x14ac:dyDescent="0.2">
      <c r="A285" s="13" t="str">
        <f t="shared" si="109"/>
        <v>2008 Q3</v>
      </c>
      <c r="B285" s="15">
        <f t="shared" ref="B285:L285" si="163">(B64/B60-1)*100</f>
        <v>0.34718065365735296</v>
      </c>
      <c r="C285" s="15">
        <f t="shared" si="163"/>
        <v>-3.40398201669877</v>
      </c>
      <c r="D285" s="15">
        <f t="shared" si="163"/>
        <v>-0.2906674971452361</v>
      </c>
      <c r="E285" s="15">
        <f t="shared" si="163"/>
        <v>0.58542931483087646</v>
      </c>
      <c r="F285" s="15">
        <f t="shared" si="163"/>
        <v>1.1387900355871894</v>
      </c>
      <c r="G285" s="15">
        <f t="shared" si="163"/>
        <v>-1.5852390852390874</v>
      </c>
      <c r="H285" s="15">
        <f t="shared" si="163"/>
        <v>1.6851704996034833</v>
      </c>
      <c r="I285" s="15">
        <f t="shared" si="163"/>
        <v>1.4206688458637151</v>
      </c>
      <c r="J285" s="15">
        <f t="shared" si="163"/>
        <v>-2.5000000000000022</v>
      </c>
      <c r="K285" s="15">
        <f t="shared" si="163"/>
        <v>1.9630892206418338</v>
      </c>
      <c r="L285" s="15">
        <f t="shared" si="163"/>
        <v>-5.645889792230685E-2</v>
      </c>
      <c r="N285" s="15">
        <f>B285*'Table Q8'!B64</f>
        <v>8.7211780198727051E-2</v>
      </c>
      <c r="O285" s="15">
        <f>C285*'Table Q8'!C64</f>
        <v>-2.3385356454720552</v>
      </c>
      <c r="P285" s="15">
        <f>D285*'Table Q8'!D64</f>
        <v>-0.18585279767466395</v>
      </c>
      <c r="Q285" s="15">
        <f>E285*'Table Q8'!E64</f>
        <v>0.42086513443191709</v>
      </c>
      <c r="R285" s="15">
        <f>F285*'Table Q8'!F64</f>
        <v>0.96216370106761628</v>
      </c>
      <c r="S285" s="15">
        <f>G285*'Table Q8'!G64</f>
        <v>-0.96017931392931521</v>
      </c>
      <c r="T285" s="15">
        <f>H285*'Table Q8'!H64</f>
        <v>0.93661776367961591</v>
      </c>
      <c r="U285" s="15">
        <f>I285*'Table Q8'!I64</f>
        <v>0.92172994719637846</v>
      </c>
      <c r="V285" s="15">
        <f>J285*'Table Q8'!J64</f>
        <v>-1.7300000000000013</v>
      </c>
      <c r="W285" s="15">
        <f>K285*'Table Q8'!K64</f>
        <v>1.3472681321264905</v>
      </c>
      <c r="X285" s="15">
        <f>L285*'Table Q8'!L64</f>
        <v>-3.5857046070457081E-2</v>
      </c>
    </row>
    <row r="286" spans="1:24" x14ac:dyDescent="0.2">
      <c r="A286" s="13" t="str">
        <f t="shared" si="109"/>
        <v>2008 Q4</v>
      </c>
      <c r="B286" s="15">
        <f t="shared" ref="B286:L286" si="164">(B65/B61-1)*100</f>
        <v>5.847240833231826</v>
      </c>
      <c r="C286" s="15">
        <f t="shared" si="164"/>
        <v>-4.5484080571799872</v>
      </c>
      <c r="D286" s="15">
        <f t="shared" si="164"/>
        <v>-1.5518311607697122</v>
      </c>
      <c r="E286" s="15">
        <f t="shared" si="164"/>
        <v>-3.2576827017050114E-2</v>
      </c>
      <c r="F286" s="15">
        <f t="shared" si="164"/>
        <v>-0.56206088992974967</v>
      </c>
      <c r="G286" s="15">
        <f t="shared" si="164"/>
        <v>-3.7704068411505753</v>
      </c>
      <c r="H286" s="15">
        <f t="shared" si="164"/>
        <v>1.7151306062099581</v>
      </c>
      <c r="I286" s="15">
        <f t="shared" si="164"/>
        <v>-1.8018018018017945</v>
      </c>
      <c r="J286" s="15">
        <f t="shared" si="164"/>
        <v>1.5601682268348904</v>
      </c>
      <c r="K286" s="15">
        <f t="shared" si="164"/>
        <v>0.36730945821854544</v>
      </c>
      <c r="L286" s="15">
        <f t="shared" si="164"/>
        <v>-0.93976449275362528</v>
      </c>
      <c r="N286" s="15">
        <f>B286*'Table Q8'!B65</f>
        <v>1.4466073821415537</v>
      </c>
      <c r="O286" s="15">
        <f>C286*'Table Q8'!C65</f>
        <v>-3.1279402209226772</v>
      </c>
      <c r="P286" s="15">
        <f>D286*'Table Q8'!D65</f>
        <v>-0.98230912476722776</v>
      </c>
      <c r="Q286" s="15">
        <f>E286*'Table Q8'!E65</f>
        <v>-2.3347811923119816E-2</v>
      </c>
      <c r="R286" s="15">
        <f>F286*'Table Q8'!F65</f>
        <v>-0.47460421545668063</v>
      </c>
      <c r="S286" s="15">
        <f>G286*'Table Q8'!G65</f>
        <v>-2.2712930811091065</v>
      </c>
      <c r="T286" s="15">
        <f>H286*'Table Q8'!H65</f>
        <v>0.96047313947757662</v>
      </c>
      <c r="U286" s="15">
        <f>I286*'Table Q8'!I65</f>
        <v>-1.1562162162162115</v>
      </c>
      <c r="V286" s="15">
        <f>J286*'Table Q8'!J65</f>
        <v>1.0666870166870146</v>
      </c>
      <c r="W286" s="15">
        <f>K286*'Table Q8'!K65</f>
        <v>0.25480257116620497</v>
      </c>
      <c r="X286" s="15">
        <f>L286*'Table Q8'!L65</f>
        <v>-0.59411911231884185</v>
      </c>
    </row>
    <row r="287" spans="1:24" x14ac:dyDescent="0.2">
      <c r="A287" s="13" t="str">
        <f t="shared" si="109"/>
        <v>2009 Q1</v>
      </c>
      <c r="B287" s="15">
        <f t="shared" ref="B287:L287" si="165">(B66/B62-1)*100</f>
        <v>14.656321978421637</v>
      </c>
      <c r="C287" s="15">
        <f t="shared" si="165"/>
        <v>-8.9491650521265846</v>
      </c>
      <c r="D287" s="15">
        <f t="shared" si="165"/>
        <v>-3.3144621718991241</v>
      </c>
      <c r="E287" s="15">
        <f t="shared" si="165"/>
        <v>-5.1879301217575442</v>
      </c>
      <c r="F287" s="15">
        <f t="shared" si="165"/>
        <v>-4.7271898849527316</v>
      </c>
      <c r="G287" s="15">
        <f t="shared" si="165"/>
        <v>-0.67036225344849765</v>
      </c>
      <c r="H287" s="15">
        <f t="shared" si="165"/>
        <v>-2.279340446168765</v>
      </c>
      <c r="I287" s="15">
        <f t="shared" si="165"/>
        <v>-6.8457538994800675</v>
      </c>
      <c r="J287" s="15">
        <f t="shared" si="165"/>
        <v>-9.5480756336328128</v>
      </c>
      <c r="K287" s="15">
        <f t="shared" si="165"/>
        <v>-3.5863026376677376</v>
      </c>
      <c r="L287" s="15">
        <f t="shared" si="165"/>
        <v>-5.0396692367862261</v>
      </c>
      <c r="N287" s="15">
        <f>B287*'Table Q8'!B66</f>
        <v>3.6274396896593553</v>
      </c>
      <c r="O287" s="15">
        <f>C287*'Table Q8'!C66</f>
        <v>-6.1722391364517053</v>
      </c>
      <c r="P287" s="15">
        <f>D287*'Table Q8'!D66</f>
        <v>-2.1258960370560982</v>
      </c>
      <c r="Q287" s="15">
        <f>E287*'Table Q8'!E66</f>
        <v>-3.7197458973001591</v>
      </c>
      <c r="R287" s="15">
        <f>F287*'Table Q8'!F66</f>
        <v>-4.0209477161407934</v>
      </c>
      <c r="S287" s="15">
        <f>G287*'Table Q8'!G66</f>
        <v>-0.40422843882944409</v>
      </c>
      <c r="T287" s="15">
        <f>H287*'Table Q8'!H66</f>
        <v>-1.2308438409311331</v>
      </c>
      <c r="U287" s="15">
        <f>I287*'Table Q8'!I66</f>
        <v>-4.3730675909878673</v>
      </c>
      <c r="V287" s="15">
        <f>J287*'Table Q8'!J66</f>
        <v>-6.4220356711814297</v>
      </c>
      <c r="W287" s="15">
        <f>K287*'Table Q8'!K66</f>
        <v>-2.5089773253123493</v>
      </c>
      <c r="X287" s="15">
        <f>L287*'Table Q8'!L66</f>
        <v>-3.1759995530226797</v>
      </c>
    </row>
    <row r="288" spans="1:24" x14ac:dyDescent="0.2">
      <c r="A288" s="13" t="str">
        <f t="shared" si="109"/>
        <v>2009 Q2</v>
      </c>
      <c r="B288" s="15">
        <f t="shared" ref="B288:L288" si="166">(B67/B63-1)*100</f>
        <v>6.9165974611460346</v>
      </c>
      <c r="C288" s="15">
        <f t="shared" si="166"/>
        <v>-7.8262497659614354</v>
      </c>
      <c r="D288" s="15">
        <f t="shared" si="166"/>
        <v>-3.062080536912748</v>
      </c>
      <c r="E288" s="15">
        <f t="shared" si="166"/>
        <v>-5.2288976630028738</v>
      </c>
      <c r="F288" s="15">
        <f t="shared" si="166"/>
        <v>-1.9681885799290533</v>
      </c>
      <c r="G288" s="15">
        <f t="shared" si="166"/>
        <v>1.5971488912354781</v>
      </c>
      <c r="H288" s="15">
        <f t="shared" si="166"/>
        <v>-1.1029049729197382</v>
      </c>
      <c r="I288" s="15">
        <f t="shared" si="166"/>
        <v>-6.2842892768079857</v>
      </c>
      <c r="J288" s="15">
        <f t="shared" si="166"/>
        <v>-7.4417978737720381</v>
      </c>
      <c r="K288" s="15">
        <f t="shared" si="166"/>
        <v>-5.4676593764541481</v>
      </c>
      <c r="L288" s="15">
        <f t="shared" si="166"/>
        <v>-4.6013307770384593</v>
      </c>
      <c r="N288" s="15">
        <f>B288*'Table Q8'!B67</f>
        <v>1.7402159212243422</v>
      </c>
      <c r="O288" s="15">
        <f>C288*'Table Q8'!C67</f>
        <v>-5.4001123385133898</v>
      </c>
      <c r="P288" s="15">
        <f>D288*'Table Q8'!D67</f>
        <v>-2.0117869127516754</v>
      </c>
      <c r="Q288" s="15">
        <f>E288*'Table Q8'!E67</f>
        <v>-3.7616689787642676</v>
      </c>
      <c r="R288" s="15">
        <f>F288*'Table Q8'!F67</f>
        <v>-1.6950040050349007</v>
      </c>
      <c r="S288" s="15">
        <f>G288*'Table Q8'!G67</f>
        <v>0.9552547518479394</v>
      </c>
      <c r="T288" s="15">
        <f>H288*'Table Q8'!H67</f>
        <v>-0.58839980305268036</v>
      </c>
      <c r="U288" s="15">
        <f>I288*'Table Q8'!I67</f>
        <v>-3.984239401496263</v>
      </c>
      <c r="V288" s="15">
        <f>J288*'Table Q8'!J67</f>
        <v>-4.9726093392544763</v>
      </c>
      <c r="W288" s="15">
        <f>K288*'Table Q8'!K67</f>
        <v>-3.8836784550953816</v>
      </c>
      <c r="X288" s="15">
        <f>L288*'Table Q8'!L67</f>
        <v>-2.8974579903011182</v>
      </c>
    </row>
    <row r="289" spans="1:24" x14ac:dyDescent="0.2">
      <c r="A289" s="13" t="str">
        <f t="shared" si="109"/>
        <v>2009 Q3</v>
      </c>
      <c r="B289" s="15">
        <f t="shared" ref="B289:L289" si="167">(B68/B64-1)*100</f>
        <v>8.3392984967788131</v>
      </c>
      <c r="C289" s="15">
        <f t="shared" si="167"/>
        <v>-7.2948328267477214</v>
      </c>
      <c r="D289" s="15">
        <f t="shared" si="167"/>
        <v>-6.0697553357626166</v>
      </c>
      <c r="E289" s="15">
        <f t="shared" si="167"/>
        <v>-4.246604871739601</v>
      </c>
      <c r="F289" s="15">
        <f t="shared" si="167"/>
        <v>2.6507154585972303</v>
      </c>
      <c r="G289" s="15">
        <f t="shared" si="167"/>
        <v>0.1716398204383518</v>
      </c>
      <c r="H289" s="15">
        <f t="shared" si="167"/>
        <v>-4.3673230649249444</v>
      </c>
      <c r="I289" s="15">
        <f t="shared" si="167"/>
        <v>-7.0286351803644509</v>
      </c>
      <c r="J289" s="15">
        <f t="shared" si="167"/>
        <v>-5.5379328575204889</v>
      </c>
      <c r="K289" s="15">
        <f t="shared" si="167"/>
        <v>-5.5222504035047137</v>
      </c>
      <c r="L289" s="15">
        <f t="shared" si="167"/>
        <v>-4.5079652016721372</v>
      </c>
      <c r="N289" s="15">
        <f>B289*'Table Q8'!B68</f>
        <v>2.1448675733715108</v>
      </c>
      <c r="O289" s="15">
        <f>C289*'Table Q8'!C68</f>
        <v>-5.038541033434651</v>
      </c>
      <c r="P289" s="15">
        <f>D289*'Table Q8'!D68</f>
        <v>-4.0673430504945296</v>
      </c>
      <c r="Q289" s="15">
        <f>E289*'Table Q8'!E68</f>
        <v>-3.0698706617805573</v>
      </c>
      <c r="R289" s="15">
        <f>F289*'Table Q8'!F68</f>
        <v>2.3138095238095224</v>
      </c>
      <c r="S289" s="15">
        <f>G289*'Table Q8'!G68</f>
        <v>0.1019712173224248</v>
      </c>
      <c r="T289" s="15">
        <f>H289*'Table Q8'!H68</f>
        <v>-2.3015792552154459</v>
      </c>
      <c r="U289" s="15">
        <f>I289*'Table Q8'!I68</f>
        <v>-4.4203086649312029</v>
      </c>
      <c r="V289" s="15">
        <f>J289*'Table Q8'!J68</f>
        <v>-3.687155696537141</v>
      </c>
      <c r="W289" s="15">
        <f>K289*'Table Q8'!K68</f>
        <v>-3.9710502651602395</v>
      </c>
      <c r="X289" s="15">
        <f>L289*'Table Q8'!L68</f>
        <v>-2.8377640944526101</v>
      </c>
    </row>
    <row r="290" spans="1:24" x14ac:dyDescent="0.2">
      <c r="A290" s="13" t="str">
        <f t="shared" si="109"/>
        <v>2009 Q4</v>
      </c>
      <c r="B290" s="15">
        <f t="shared" ref="B290:L290" si="168">(B69/B65-1)*100</f>
        <v>5.7083669006790183</v>
      </c>
      <c r="C290" s="15">
        <f t="shared" si="168"/>
        <v>-5.4653311290479456</v>
      </c>
      <c r="D290" s="15">
        <f t="shared" si="168"/>
        <v>-6.399747793190425</v>
      </c>
      <c r="E290" s="15">
        <f t="shared" si="168"/>
        <v>-4.2146426243753972</v>
      </c>
      <c r="F290" s="15">
        <f t="shared" si="168"/>
        <v>2.5788977861516793</v>
      </c>
      <c r="G290" s="15">
        <f t="shared" si="168"/>
        <v>2.0061936178807249</v>
      </c>
      <c r="H290" s="15">
        <f t="shared" si="168"/>
        <v>-6.4347320476790371</v>
      </c>
      <c r="I290" s="15">
        <f t="shared" si="168"/>
        <v>-3.3639143730886834</v>
      </c>
      <c r="J290" s="15">
        <f t="shared" si="168"/>
        <v>-5.757413839166448</v>
      </c>
      <c r="K290" s="15">
        <f t="shared" si="168"/>
        <v>-8.1884720951509564</v>
      </c>
      <c r="L290" s="15">
        <f t="shared" si="168"/>
        <v>-3.794719396502455</v>
      </c>
      <c r="N290" s="15">
        <f>B290*'Table Q8'!B69</f>
        <v>1.518425595580619</v>
      </c>
      <c r="O290" s="15">
        <f>C290*'Table Q8'!C69</f>
        <v>-3.8104288631722278</v>
      </c>
      <c r="P290" s="15">
        <f>D290*'Table Q8'!D69</f>
        <v>-4.4075063051702452</v>
      </c>
      <c r="Q290" s="15">
        <f>E290*'Table Q8'!E69</f>
        <v>-3.0758461872691649</v>
      </c>
      <c r="R290" s="15">
        <f>F290*'Table Q8'!F69</f>
        <v>2.2869665567593094</v>
      </c>
      <c r="S290" s="15">
        <f>G290*'Table Q8'!G69</f>
        <v>1.1934845832772432</v>
      </c>
      <c r="T290" s="15">
        <f>H290*'Table Q8'!H69</f>
        <v>-3.3808082178505661</v>
      </c>
      <c r="U290" s="15">
        <f>I290*'Table Q8'!I69</f>
        <v>-2.1175840978593259</v>
      </c>
      <c r="V290" s="15">
        <f>J290*'Table Q8'!J69</f>
        <v>-3.8321346513491874</v>
      </c>
      <c r="W290" s="15">
        <f>K290*'Table Q8'!K69</f>
        <v>-5.9915050320219549</v>
      </c>
      <c r="X290" s="15">
        <f>L290*'Table Q8'!L69</f>
        <v>-2.4073699851411572</v>
      </c>
    </row>
    <row r="291" spans="1:24" x14ac:dyDescent="0.2">
      <c r="A291" s="13" t="str">
        <f t="shared" si="109"/>
        <v>2010 Q1</v>
      </c>
      <c r="B291" s="15">
        <f t="shared" ref="B291:L291" si="169">(B70/B66-1)*100</f>
        <v>0.66610277014167441</v>
      </c>
      <c r="C291" s="15">
        <f t="shared" si="169"/>
        <v>-1.6212382206910458</v>
      </c>
      <c r="D291" s="15">
        <f t="shared" si="169"/>
        <v>-7.239433620781444</v>
      </c>
      <c r="E291" s="15">
        <f t="shared" si="169"/>
        <v>-2.2668900055834773</v>
      </c>
      <c r="F291" s="15">
        <f t="shared" si="169"/>
        <v>1.4227642276422703</v>
      </c>
      <c r="G291" s="15">
        <f t="shared" si="169"/>
        <v>-2.6216742375081092</v>
      </c>
      <c r="H291" s="15">
        <f t="shared" si="169"/>
        <v>-5.24069478908189</v>
      </c>
      <c r="I291" s="15">
        <f t="shared" si="169"/>
        <v>1.9534883720930152</v>
      </c>
      <c r="J291" s="15">
        <f t="shared" si="169"/>
        <v>2.4017790956263774</v>
      </c>
      <c r="K291" s="15">
        <f t="shared" si="169"/>
        <v>-4.3556515478761826</v>
      </c>
      <c r="L291" s="15">
        <f t="shared" si="169"/>
        <v>-1.4827018121911117</v>
      </c>
      <c r="N291" s="15">
        <f>B291*'Table Q8'!B70</f>
        <v>0.17958130683019544</v>
      </c>
      <c r="O291" s="15">
        <f>C291*'Table Q8'!C70</f>
        <v>-1.120924105785789</v>
      </c>
      <c r="P291" s="15">
        <f>D291*'Table Q8'!D70</f>
        <v>-5.0104120089428381</v>
      </c>
      <c r="Q291" s="15">
        <f>E291*'Table Q8'!E70</f>
        <v>-1.6527895030709132</v>
      </c>
      <c r="R291" s="15">
        <f>F291*'Table Q8'!F70</f>
        <v>1.2618495934959295</v>
      </c>
      <c r="S291" s="15">
        <f>G291*'Table Q8'!G70</f>
        <v>-1.5441661258922763</v>
      </c>
      <c r="T291" s="15">
        <f>H291*'Table Q8'!H70</f>
        <v>-2.6627970223325081</v>
      </c>
      <c r="U291" s="15">
        <f>I291*'Table Q8'!I70</f>
        <v>1.2187813953488322</v>
      </c>
      <c r="V291" s="15">
        <f>J291*'Table Q8'!J70</f>
        <v>1.5887768717568487</v>
      </c>
      <c r="W291" s="15">
        <f>K291*'Table Q8'!K70</f>
        <v>-3.2266666666666759</v>
      </c>
      <c r="X291" s="15">
        <f>L291*'Table Q8'!L70</f>
        <v>-0.93543657331137242</v>
      </c>
    </row>
    <row r="292" spans="1:24" x14ac:dyDescent="0.2">
      <c r="A292" s="13" t="str">
        <f t="shared" si="109"/>
        <v>2010 Q2</v>
      </c>
      <c r="B292" s="15">
        <f t="shared" ref="B292:L292" si="170">(B71/B67-1)*100</f>
        <v>9.0434975588104649</v>
      </c>
      <c r="C292" s="15">
        <f t="shared" si="170"/>
        <v>-1.0968921389396646</v>
      </c>
      <c r="D292" s="15">
        <f t="shared" si="170"/>
        <v>-4.6300302899177854</v>
      </c>
      <c r="E292" s="15">
        <f t="shared" si="170"/>
        <v>-0.39409976354015663</v>
      </c>
      <c r="F292" s="15">
        <f t="shared" si="170"/>
        <v>-2.1010855608731172</v>
      </c>
      <c r="G292" s="15">
        <f t="shared" si="170"/>
        <v>-1.8578667013121941</v>
      </c>
      <c r="H292" s="15">
        <f t="shared" si="170"/>
        <v>-3.2958279398586088</v>
      </c>
      <c r="I292" s="15">
        <f t="shared" si="170"/>
        <v>2.913783927621072</v>
      </c>
      <c r="J292" s="15">
        <f t="shared" si="170"/>
        <v>2.1372492003489452</v>
      </c>
      <c r="K292" s="15">
        <f t="shared" si="170"/>
        <v>-0.9352695052916582</v>
      </c>
      <c r="L292" s="15">
        <f t="shared" si="170"/>
        <v>-9.4573826693455931E-2</v>
      </c>
      <c r="N292" s="15">
        <f>B292*'Table Q8'!B71</f>
        <v>2.4752052818464243</v>
      </c>
      <c r="O292" s="15">
        <f>C292*'Table Q8'!C71</f>
        <v>-0.74972577696526077</v>
      </c>
      <c r="P292" s="15">
        <f>D292*'Table Q8'!D71</f>
        <v>-3.188238857637387</v>
      </c>
      <c r="Q292" s="15">
        <f>E292*'Table Q8'!E71</f>
        <v>-0.28694403783358802</v>
      </c>
      <c r="R292" s="15">
        <f>F292*'Table Q8'!F71</f>
        <v>-1.8434924711100729</v>
      </c>
      <c r="S292" s="15">
        <f>G292*'Table Q8'!G71</f>
        <v>-1.0907535403403892</v>
      </c>
      <c r="T292" s="15">
        <f>H292*'Table Q8'!H71</f>
        <v>-1.717455939460321</v>
      </c>
      <c r="U292" s="15">
        <f>I292*'Table Q8'!I71</f>
        <v>1.8112080894092584</v>
      </c>
      <c r="V292" s="15">
        <f>J292*'Table Q8'!J71</f>
        <v>1.4184922942715947</v>
      </c>
      <c r="W292" s="15">
        <f>K292*'Table Q8'!K71</f>
        <v>-0.69013536795471464</v>
      </c>
      <c r="X292" s="15">
        <f>L292*'Table Q8'!L71</f>
        <v>-5.9685542026240039E-2</v>
      </c>
    </row>
    <row r="293" spans="1:24" x14ac:dyDescent="0.2">
      <c r="A293" s="13" t="str">
        <f t="shared" si="109"/>
        <v>2010 Q3</v>
      </c>
      <c r="B293" s="15">
        <f t="shared" ref="B293:L293" si="171">(B72/B68-1)*100</f>
        <v>9.855742759607967</v>
      </c>
      <c r="C293" s="15">
        <f t="shared" si="171"/>
        <v>-0.15368852459015647</v>
      </c>
      <c r="D293" s="15">
        <f t="shared" si="171"/>
        <v>-2.5825759255154068</v>
      </c>
      <c r="E293" s="15">
        <f t="shared" si="171"/>
        <v>0.41647906348489805</v>
      </c>
      <c r="F293" s="15">
        <f t="shared" si="171"/>
        <v>-4.2733089579524597</v>
      </c>
      <c r="G293" s="15">
        <f t="shared" si="171"/>
        <v>2.9655990510083052</v>
      </c>
      <c r="H293" s="15">
        <f t="shared" si="171"/>
        <v>-0.45871559633026138</v>
      </c>
      <c r="I293" s="15">
        <f t="shared" si="171"/>
        <v>2.6000000000000023</v>
      </c>
      <c r="J293" s="15">
        <f t="shared" si="171"/>
        <v>0.25185392472366619</v>
      </c>
      <c r="K293" s="15">
        <f t="shared" si="171"/>
        <v>0.57352043929224106</v>
      </c>
      <c r="L293" s="15">
        <f t="shared" si="171"/>
        <v>0.59157595835306331</v>
      </c>
      <c r="N293" s="15">
        <f>B293*'Table Q8'!B72</f>
        <v>2.7320118929633286</v>
      </c>
      <c r="O293" s="15">
        <f>C293*'Table Q8'!C72</f>
        <v>-0.10403176229507691</v>
      </c>
      <c r="P293" s="15">
        <f>D293*'Table Q8'!D72</f>
        <v>-1.7713888273110174</v>
      </c>
      <c r="Q293" s="15">
        <f>E293*'Table Q8'!E72</f>
        <v>0.30340499774874824</v>
      </c>
      <c r="R293" s="15">
        <f>F293*'Table Q8'!F72</f>
        <v>-3.7109414990859158</v>
      </c>
      <c r="S293" s="15">
        <f>G293*'Table Q8'!G72</f>
        <v>1.7437722419928834</v>
      </c>
      <c r="T293" s="15">
        <f>H293*'Table Q8'!H72</f>
        <v>-0.24330275229357062</v>
      </c>
      <c r="U293" s="15">
        <f>I293*'Table Q8'!I72</f>
        <v>1.6099200000000013</v>
      </c>
      <c r="V293" s="15">
        <f>J293*'Table Q8'!J72</f>
        <v>0.16770952847348933</v>
      </c>
      <c r="W293" s="15">
        <f>K293*'Table Q8'!K72</f>
        <v>0.42308602806588624</v>
      </c>
      <c r="X293" s="15">
        <f>L293*'Table Q8'!L72</f>
        <v>0.37381684808330073</v>
      </c>
    </row>
    <row r="294" spans="1:24" x14ac:dyDescent="0.2">
      <c r="A294" s="13" t="str">
        <f t="shared" si="109"/>
        <v>2010 Q4</v>
      </c>
      <c r="B294" s="15">
        <f t="shared" ref="B294:L294" si="172">(B73/B69-1)*100</f>
        <v>9.9727817093086646</v>
      </c>
      <c r="C294" s="15">
        <f t="shared" si="172"/>
        <v>2.5717518773788806</v>
      </c>
      <c r="D294" s="15">
        <f t="shared" si="172"/>
        <v>-1.9422925788705414</v>
      </c>
      <c r="E294" s="15">
        <f t="shared" si="172"/>
        <v>1.4515763211612409</v>
      </c>
      <c r="F294" s="15">
        <f t="shared" si="172"/>
        <v>-4.7411319021926301</v>
      </c>
      <c r="G294" s="15">
        <f t="shared" si="172"/>
        <v>4.6198521647307311</v>
      </c>
      <c r="H294" s="15">
        <f t="shared" si="172"/>
        <v>2.9518384256861818</v>
      </c>
      <c r="I294" s="15">
        <f t="shared" si="172"/>
        <v>2.0174050632911333</v>
      </c>
      <c r="J294" s="15">
        <f t="shared" si="172"/>
        <v>0.24096385542169418</v>
      </c>
      <c r="K294" s="15">
        <f t="shared" si="172"/>
        <v>1.1086198305929162</v>
      </c>
      <c r="L294" s="15">
        <f t="shared" si="172"/>
        <v>1.3900439586550961</v>
      </c>
      <c r="N294" s="15">
        <f>B294*'Table Q8'!B73</f>
        <v>2.7734305933587398</v>
      </c>
      <c r="O294" s="15">
        <f>C294*'Table Q8'!C73</f>
        <v>1.7097006480814796</v>
      </c>
      <c r="P294" s="15">
        <f>D294*'Table Q8'!D73</f>
        <v>-1.3141551588638083</v>
      </c>
      <c r="Q294" s="15">
        <f>E294*'Table Q8'!E73</f>
        <v>1.0506509412565062</v>
      </c>
      <c r="R294" s="15">
        <f>F294*'Table Q8'!F73</f>
        <v>-4.0640982665595224</v>
      </c>
      <c r="S294" s="15">
        <f>G294*'Table Q8'!G73</f>
        <v>2.6933738120380162</v>
      </c>
      <c r="T294" s="15">
        <f>H294*'Table Q8'!H73</f>
        <v>1.5668358363542254</v>
      </c>
      <c r="U294" s="15">
        <f>I294*'Table Q8'!I73</f>
        <v>1.2362658227848065</v>
      </c>
      <c r="V294" s="15">
        <f>J294*'Table Q8'!J73</f>
        <v>0.15901204819277601</v>
      </c>
      <c r="W294" s="15">
        <f>K294*'Table Q8'!K73</f>
        <v>0.80929247633282886</v>
      </c>
      <c r="X294" s="15">
        <f>L294*'Table Q8'!L73</f>
        <v>0.87141855768087972</v>
      </c>
    </row>
    <row r="295" spans="1:24" x14ac:dyDescent="0.2">
      <c r="A295" s="13" t="str">
        <f t="shared" si="109"/>
        <v>2011 Q1</v>
      </c>
      <c r="B295" s="15">
        <f t="shared" ref="B295:L295" si="173">(B74/B70-1)*100</f>
        <v>7.8668207121100897</v>
      </c>
      <c r="C295" s="15">
        <f t="shared" si="173"/>
        <v>1.9981460500566373</v>
      </c>
      <c r="D295" s="15">
        <f t="shared" si="173"/>
        <v>-2.1691725008607832</v>
      </c>
      <c r="E295" s="15">
        <f t="shared" si="173"/>
        <v>2.2166361974405913</v>
      </c>
      <c r="F295" s="15">
        <f t="shared" si="173"/>
        <v>-2.3930213367912345</v>
      </c>
      <c r="G295" s="15">
        <f t="shared" si="173"/>
        <v>6.4774090363854508</v>
      </c>
      <c r="H295" s="15">
        <f t="shared" si="173"/>
        <v>6.7560490206347579</v>
      </c>
      <c r="I295" s="15">
        <f t="shared" si="173"/>
        <v>1.02971845672577</v>
      </c>
      <c r="J295" s="15">
        <f t="shared" si="173"/>
        <v>3.7642970899087969</v>
      </c>
      <c r="K295" s="15">
        <f t="shared" si="173"/>
        <v>3.4625517500940894</v>
      </c>
      <c r="L295" s="15">
        <f t="shared" si="173"/>
        <v>2.0664118490205441</v>
      </c>
      <c r="N295" s="15">
        <f>B295*'Table Q8'!B74</f>
        <v>2.2215901690998892</v>
      </c>
      <c r="O295" s="15">
        <f>C295*'Table Q8'!C74</f>
        <v>1.3197754660624088</v>
      </c>
      <c r="P295" s="15">
        <f>D295*'Table Q8'!D74</f>
        <v>-1.4622391828302541</v>
      </c>
      <c r="Q295" s="15">
        <f>E295*'Table Q8'!E74</f>
        <v>1.6092778793418692</v>
      </c>
      <c r="R295" s="15">
        <f>F295*'Table Q8'!F74</f>
        <v>-2.0276069786632132</v>
      </c>
      <c r="S295" s="15">
        <f>G295*'Table Q8'!G74</f>
        <v>3.778920431827272</v>
      </c>
      <c r="T295" s="15">
        <f>H295*'Table Q8'!H74</f>
        <v>3.6982612338954666</v>
      </c>
      <c r="U295" s="15">
        <f>I295*'Table Q8'!I74</f>
        <v>0.62987877997915354</v>
      </c>
      <c r="V295" s="15">
        <f>J295*'Table Q8'!J74</f>
        <v>2.5021282756623773</v>
      </c>
      <c r="W295" s="15">
        <f>K295*'Table Q8'!K74</f>
        <v>2.5172751223184031</v>
      </c>
      <c r="X295" s="15">
        <f>L295*'Table Q8'!L74</f>
        <v>1.2983265647396078</v>
      </c>
    </row>
    <row r="296" spans="1:24" x14ac:dyDescent="0.2">
      <c r="A296" s="13" t="str">
        <f t="shared" ref="A296:A333" si="174">A75</f>
        <v>2011 Q2</v>
      </c>
      <c r="B296" s="15">
        <f t="shared" ref="B296:L296" si="175">(B75/B71-1)*100</f>
        <v>-3.0528136766050373E-2</v>
      </c>
      <c r="C296" s="15">
        <f t="shared" si="175"/>
        <v>-0.54425960156089248</v>
      </c>
      <c r="D296" s="15">
        <f t="shared" si="175"/>
        <v>-3.4482758620689613</v>
      </c>
      <c r="E296" s="15">
        <f t="shared" si="175"/>
        <v>0.26000452181778044</v>
      </c>
      <c r="F296" s="15">
        <f t="shared" si="175"/>
        <v>-1.9911768212710124</v>
      </c>
      <c r="G296" s="15">
        <f t="shared" si="175"/>
        <v>6.8175800900185157</v>
      </c>
      <c r="H296" s="15">
        <f t="shared" si="175"/>
        <v>3.2228171334431677</v>
      </c>
      <c r="I296" s="15">
        <f t="shared" si="175"/>
        <v>-0.36199095022624306</v>
      </c>
      <c r="J296" s="15">
        <f t="shared" si="175"/>
        <v>2.1637010676156532</v>
      </c>
      <c r="K296" s="15">
        <f t="shared" si="175"/>
        <v>3.5652173913043539</v>
      </c>
      <c r="L296" s="15">
        <f t="shared" si="175"/>
        <v>0.30765589871020182</v>
      </c>
      <c r="N296" s="15">
        <f>B296*'Table Q8'!B75</f>
        <v>-8.5997761269963908E-3</v>
      </c>
      <c r="O296" s="15">
        <f>C296*'Table Q8'!C75</f>
        <v>-0.35932018895050122</v>
      </c>
      <c r="P296" s="15">
        <f>D296*'Table Q8'!D75</f>
        <v>-2.3110344827586178</v>
      </c>
      <c r="Q296" s="15">
        <f>E296*'Table Q8'!E75</f>
        <v>0.18988130228352504</v>
      </c>
      <c r="R296" s="15">
        <f>F296*'Table Q8'!F75</f>
        <v>-1.6638273518540581</v>
      </c>
      <c r="S296" s="15">
        <f>G296*'Table Q8'!G75</f>
        <v>3.992374900714843</v>
      </c>
      <c r="T296" s="15">
        <f>H296*'Table Q8'!H75</f>
        <v>1.7606250000000025</v>
      </c>
      <c r="U296" s="15">
        <f>I296*'Table Q8'!I75</f>
        <v>-0.22048868778280464</v>
      </c>
      <c r="V296" s="15">
        <f>J296*'Table Q8'!J75</f>
        <v>1.4302064056939467</v>
      </c>
      <c r="W296" s="15">
        <f>K296*'Table Q8'!K75</f>
        <v>2.564460869565222</v>
      </c>
      <c r="X296" s="15">
        <f>L296*'Table Q8'!L75</f>
        <v>0.19296177967103859</v>
      </c>
    </row>
    <row r="297" spans="1:24" x14ac:dyDescent="0.2">
      <c r="A297" s="13" t="str">
        <f t="shared" si="174"/>
        <v>2011 Q3</v>
      </c>
      <c r="B297" s="15">
        <f t="shared" ref="B297:L297" si="176">(B76/B72-1)*100</f>
        <v>6.0144346431423301E-2</v>
      </c>
      <c r="C297" s="15">
        <f t="shared" si="176"/>
        <v>-1.3442791174961499</v>
      </c>
      <c r="D297" s="15">
        <f t="shared" si="176"/>
        <v>-0.80782796677664193</v>
      </c>
      <c r="E297" s="15">
        <f t="shared" si="176"/>
        <v>-1.4796547472256449</v>
      </c>
      <c r="F297" s="15">
        <f t="shared" si="176"/>
        <v>-2.4110766292671282</v>
      </c>
      <c r="G297" s="15">
        <f t="shared" si="176"/>
        <v>4.3010752688172005</v>
      </c>
      <c r="H297" s="15">
        <f t="shared" si="176"/>
        <v>3.1746031746031633</v>
      </c>
      <c r="I297" s="15">
        <f t="shared" si="176"/>
        <v>3.4048083170890031</v>
      </c>
      <c r="J297" s="15">
        <f t="shared" si="176"/>
        <v>4.1451500348918424</v>
      </c>
      <c r="K297" s="15">
        <f t="shared" si="176"/>
        <v>4.1616112594030419</v>
      </c>
      <c r="L297" s="15">
        <f t="shared" si="176"/>
        <v>0.82333568572101612</v>
      </c>
      <c r="N297" s="15">
        <f>B297*'Table Q8'!B76</f>
        <v>1.6960705693661371E-2</v>
      </c>
      <c r="O297" s="15">
        <f>C297*'Table Q8'!C76</f>
        <v>-0.88547665469471393</v>
      </c>
      <c r="P297" s="15">
        <f>D297*'Table Q8'!D76</f>
        <v>-0.53954829901011914</v>
      </c>
      <c r="Q297" s="15">
        <f>E297*'Table Q8'!E76</f>
        <v>-1.0851787916152882</v>
      </c>
      <c r="R297" s="15">
        <f>F297*'Table Q8'!F76</f>
        <v>-1.9847982812127001</v>
      </c>
      <c r="S297" s="15">
        <f>G297*'Table Q8'!G76</f>
        <v>2.5191397849462343</v>
      </c>
      <c r="T297" s="15">
        <f>H297*'Table Q8'!H76</f>
        <v>1.731111111111105</v>
      </c>
      <c r="U297" s="15">
        <f>I297*'Table Q8'!I76</f>
        <v>2.0650162443144806</v>
      </c>
      <c r="V297" s="15">
        <f>J297*'Table Q8'!J76</f>
        <v>2.7345554780181485</v>
      </c>
      <c r="W297" s="15">
        <f>K297*'Table Q8'!K76</f>
        <v>2.9543278330502192</v>
      </c>
      <c r="X297" s="15">
        <f>L297*'Table Q8'!L76</f>
        <v>0.51507880498706771</v>
      </c>
    </row>
    <row r="298" spans="1:24" x14ac:dyDescent="0.2">
      <c r="A298" s="13" t="str">
        <f t="shared" si="174"/>
        <v>2011 Q4</v>
      </c>
      <c r="B298" s="15">
        <f t="shared" ref="B298:L298" si="177">(B77/B73-1)*100</f>
        <v>-1.8216018216018259</v>
      </c>
      <c r="C298" s="15">
        <f t="shared" si="177"/>
        <v>-4.2523317621101171</v>
      </c>
      <c r="D298" s="15">
        <f t="shared" si="177"/>
        <v>-2.7936798717655087</v>
      </c>
      <c r="E298" s="15">
        <f t="shared" si="177"/>
        <v>-0.26827632461434714</v>
      </c>
      <c r="F298" s="15">
        <f t="shared" si="177"/>
        <v>1.2051096649789983E-2</v>
      </c>
      <c r="G298" s="15">
        <f t="shared" si="177"/>
        <v>4.7186474892757957</v>
      </c>
      <c r="H298" s="15">
        <f t="shared" si="177"/>
        <v>0.87525150905432003</v>
      </c>
      <c r="I298" s="15">
        <f t="shared" si="177"/>
        <v>3.334625823962778</v>
      </c>
      <c r="J298" s="15">
        <f t="shared" si="177"/>
        <v>2.3755656108597423</v>
      </c>
      <c r="K298" s="15">
        <f t="shared" si="177"/>
        <v>1.0841443883208068</v>
      </c>
      <c r="L298" s="15">
        <f t="shared" si="177"/>
        <v>0.26951019451604274</v>
      </c>
      <c r="N298" s="15">
        <f>B298*'Table Q8'!B77</f>
        <v>-0.51442035442035561</v>
      </c>
      <c r="O298" s="15">
        <f>C298*'Table Q8'!C77</f>
        <v>-2.793356734530136</v>
      </c>
      <c r="P298" s="15">
        <f>D298*'Table Q8'!D77</f>
        <v>-1.862825738493241</v>
      </c>
      <c r="Q298" s="15">
        <f>E298*'Table Q8'!E77</f>
        <v>-0.19777330650569669</v>
      </c>
      <c r="R298" s="15">
        <f>F298*'Table Q8'!F77</f>
        <v>9.7722342733146967E-3</v>
      </c>
      <c r="S298" s="15">
        <f>G298*'Table Q8'!G77</f>
        <v>2.7646555639666888</v>
      </c>
      <c r="T298" s="15">
        <f>H298*'Table Q8'!H77</f>
        <v>0.47499899396377943</v>
      </c>
      <c r="U298" s="15">
        <f>I298*'Table Q8'!I77</f>
        <v>2.0161147731678954</v>
      </c>
      <c r="V298" s="15">
        <f>J298*'Table Q8'!J77</f>
        <v>1.5571832579185609</v>
      </c>
      <c r="W298" s="15">
        <f>K298*'Table Q8'!K77</f>
        <v>0.76074411728471014</v>
      </c>
      <c r="X298" s="15">
        <f>L298*'Table Q8'!L77</f>
        <v>0.16817436137801067</v>
      </c>
    </row>
    <row r="299" spans="1:24" x14ac:dyDescent="0.2">
      <c r="A299" s="13" t="str">
        <f t="shared" si="174"/>
        <v>2012 Q1</v>
      </c>
      <c r="B299" s="15">
        <f t="shared" ref="B299:L299" si="178">(B78/B74-1)*100</f>
        <v>-3.1840311587146952</v>
      </c>
      <c r="C299" s="15">
        <f t="shared" si="178"/>
        <v>-2.8981116833282861</v>
      </c>
      <c r="D299" s="15">
        <f t="shared" si="178"/>
        <v>0.51618958235570833</v>
      </c>
      <c r="E299" s="15">
        <f t="shared" si="178"/>
        <v>0.69304717192042453</v>
      </c>
      <c r="F299" s="15">
        <f t="shared" si="178"/>
        <v>0.82125603864735552</v>
      </c>
      <c r="G299" s="15">
        <f t="shared" si="178"/>
        <v>3.1543372136687786</v>
      </c>
      <c r="H299" s="15">
        <f t="shared" si="178"/>
        <v>-1.069466248037676</v>
      </c>
      <c r="I299" s="15">
        <f t="shared" si="178"/>
        <v>5.2767384853567245</v>
      </c>
      <c r="J299" s="15">
        <f t="shared" si="178"/>
        <v>-0.11162271522254796</v>
      </c>
      <c r="K299" s="15">
        <f t="shared" si="178"/>
        <v>-2.0856068873529754</v>
      </c>
      <c r="L299" s="15">
        <f t="shared" si="178"/>
        <v>0.85430076067876115</v>
      </c>
      <c r="N299" s="15">
        <f>B299*'Table Q8'!B78</f>
        <v>-0.89980720545277293</v>
      </c>
      <c r="O299" s="15">
        <f>C299*'Table Q8'!C78</f>
        <v>-1.900871453095023</v>
      </c>
      <c r="P299" s="15">
        <f>D299*'Table Q8'!D78</f>
        <v>0.34238854997654133</v>
      </c>
      <c r="Q299" s="15">
        <f>E299*'Table Q8'!E78</f>
        <v>0.51223116476638575</v>
      </c>
      <c r="R299" s="15">
        <f>F299*'Table Q8'!F78</f>
        <v>0.6624251207729569</v>
      </c>
      <c r="S299" s="15">
        <f>G299*'Table Q8'!G78</f>
        <v>1.8579046188509105</v>
      </c>
      <c r="T299" s="15">
        <f>H299*'Table Q8'!H78</f>
        <v>-0.5763353610675036</v>
      </c>
      <c r="U299" s="15">
        <f>I299*'Table Q8'!I78</f>
        <v>3.1723751773964626</v>
      </c>
      <c r="V299" s="15">
        <f>J299*'Table Q8'!J78</f>
        <v>-7.3112878470768916E-2</v>
      </c>
      <c r="W299" s="15">
        <f>K299*'Table Q8'!K78</f>
        <v>-1.4574220928822592</v>
      </c>
      <c r="X299" s="15">
        <f>L299*'Table Q8'!L78</f>
        <v>0.5321439438268003</v>
      </c>
    </row>
    <row r="300" spans="1:24" x14ac:dyDescent="0.2">
      <c r="A300" s="13" t="str">
        <f t="shared" si="174"/>
        <v>2012 Q2</v>
      </c>
      <c r="B300" s="15">
        <f t="shared" ref="B300:L300" si="179">(B79/B75-1)*100</f>
        <v>2.8908794788273573</v>
      </c>
      <c r="C300" s="15">
        <f t="shared" si="179"/>
        <v>0.84667010841508183</v>
      </c>
      <c r="D300" s="15">
        <f t="shared" si="179"/>
        <v>-0.16447368421053099</v>
      </c>
      <c r="E300" s="15">
        <f t="shared" si="179"/>
        <v>1.16134851730747</v>
      </c>
      <c r="F300" s="15">
        <f t="shared" si="179"/>
        <v>1.618004866180045</v>
      </c>
      <c r="G300" s="15">
        <f t="shared" si="179"/>
        <v>0.34700706407237991</v>
      </c>
      <c r="H300" s="15">
        <f t="shared" si="179"/>
        <v>1.6458852867830442</v>
      </c>
      <c r="I300" s="15">
        <f t="shared" si="179"/>
        <v>7.4867004022317607</v>
      </c>
      <c r="J300" s="15">
        <f t="shared" si="179"/>
        <v>4.4586874738748783</v>
      </c>
      <c r="K300" s="15">
        <f t="shared" si="179"/>
        <v>-3.4424853064651595</v>
      </c>
      <c r="L300" s="15">
        <f t="shared" si="179"/>
        <v>2.3711218591482952</v>
      </c>
      <c r="N300" s="15">
        <f>B300*'Table Q8'!B79</f>
        <v>0.82823697068403779</v>
      </c>
      <c r="O300" s="15">
        <f>C300*'Table Q8'!C79</f>
        <v>0.5534682498709389</v>
      </c>
      <c r="P300" s="15">
        <f>D300*'Table Q8'!D79</f>
        <v>-0.10879934210526625</v>
      </c>
      <c r="Q300" s="15">
        <f>E300*'Table Q8'!E79</f>
        <v>0.85788814973502814</v>
      </c>
      <c r="R300" s="15">
        <f>F300*'Table Q8'!F79</f>
        <v>1.3099367396593644</v>
      </c>
      <c r="S300" s="15">
        <f>G300*'Table Q8'!G79</f>
        <v>0.20445656215144623</v>
      </c>
      <c r="T300" s="15">
        <f>H300*'Table Q8'!H79</f>
        <v>0.88384039900249478</v>
      </c>
      <c r="U300" s="15">
        <f>I300*'Table Q8'!I79</f>
        <v>4.4673141300116921</v>
      </c>
      <c r="V300" s="15">
        <f>J300*'Table Q8'!J79</f>
        <v>2.9159816079141705</v>
      </c>
      <c r="W300" s="15">
        <f>K300*'Table Q8'!K79</f>
        <v>-2.4069857262804395</v>
      </c>
      <c r="X300" s="15">
        <f>L300*'Table Q8'!L79</f>
        <v>1.4738893476465804</v>
      </c>
    </row>
    <row r="301" spans="1:24" x14ac:dyDescent="0.2">
      <c r="A301" s="13" t="str">
        <f t="shared" si="174"/>
        <v>2012 Q3</v>
      </c>
      <c r="B301" s="15">
        <f t="shared" ref="B301:L301" si="180">(B80/B76-1)*100</f>
        <v>2.0336605890603154</v>
      </c>
      <c r="C301" s="15">
        <f t="shared" si="180"/>
        <v>2.3195340128978614</v>
      </c>
      <c r="D301" s="15">
        <f t="shared" si="180"/>
        <v>-2.7529249827942248</v>
      </c>
      <c r="E301" s="15">
        <f t="shared" si="180"/>
        <v>3.9594948230742943</v>
      </c>
      <c r="F301" s="15">
        <f t="shared" si="180"/>
        <v>3.3635029354207369</v>
      </c>
      <c r="G301" s="15">
        <f t="shared" si="180"/>
        <v>0.33136966126656731</v>
      </c>
      <c r="H301" s="15">
        <f t="shared" si="180"/>
        <v>1.8163771712158772</v>
      </c>
      <c r="I301" s="15">
        <f t="shared" si="180"/>
        <v>5.4291818524569768</v>
      </c>
      <c r="J301" s="15">
        <f t="shared" si="180"/>
        <v>2.9616724738675826</v>
      </c>
      <c r="K301" s="15">
        <f t="shared" si="180"/>
        <v>-5.1951077460687163</v>
      </c>
      <c r="L301" s="15">
        <f t="shared" si="180"/>
        <v>2.4731684554363031</v>
      </c>
      <c r="N301" s="15">
        <f>B301*'Table Q8'!B80</f>
        <v>0.58630434782608898</v>
      </c>
      <c r="O301" s="15">
        <f>C301*'Table Q8'!C80</f>
        <v>1.509784688995218</v>
      </c>
      <c r="P301" s="15">
        <f>D301*'Table Q8'!D80</f>
        <v>-1.8094975911906439</v>
      </c>
      <c r="Q301" s="15">
        <f>E301*'Table Q8'!E80</f>
        <v>2.9213152804642144</v>
      </c>
      <c r="R301" s="15">
        <f>F301*'Table Q8'!F80</f>
        <v>2.7284735812133016</v>
      </c>
      <c r="S301" s="15">
        <f>G301*'Table Q8'!G80</f>
        <v>0.19534241531664143</v>
      </c>
      <c r="T301" s="15">
        <f>H301*'Table Q8'!H80</f>
        <v>0.97394143920595333</v>
      </c>
      <c r="U301" s="15">
        <f>I301*'Table Q8'!I80</f>
        <v>3.2151614930250214</v>
      </c>
      <c r="V301" s="15">
        <f>J301*'Table Q8'!J80</f>
        <v>1.9387108013937195</v>
      </c>
      <c r="W301" s="15">
        <f>K301*'Table Q8'!K80</f>
        <v>-3.638653465346529</v>
      </c>
      <c r="X301" s="15">
        <f>L301*'Table Q8'!L80</f>
        <v>1.5331171255249643</v>
      </c>
    </row>
    <row r="302" spans="1:24" x14ac:dyDescent="0.2">
      <c r="A302" s="13" t="str">
        <f t="shared" si="174"/>
        <v>2012 Q4</v>
      </c>
      <c r="B302" s="15">
        <f t="shared" ref="B302:L302" si="181">(B81/B77-1)*100</f>
        <v>-5.2636886155087215</v>
      </c>
      <c r="C302" s="15">
        <f t="shared" si="181"/>
        <v>1.9168325128312569</v>
      </c>
      <c r="D302" s="15">
        <f t="shared" si="181"/>
        <v>1.6372202591283802</v>
      </c>
      <c r="E302" s="15">
        <f t="shared" si="181"/>
        <v>3.2055592916386377</v>
      </c>
      <c r="F302" s="15">
        <f t="shared" si="181"/>
        <v>2.8798650439812112</v>
      </c>
      <c r="G302" s="15">
        <f t="shared" si="181"/>
        <v>-2.1204819277108489</v>
      </c>
      <c r="H302" s="15">
        <f t="shared" si="181"/>
        <v>1.2366610152588109</v>
      </c>
      <c r="I302" s="15">
        <f t="shared" si="181"/>
        <v>4.4402751719824884</v>
      </c>
      <c r="J302" s="15">
        <f t="shared" si="181"/>
        <v>8.2044198895027556</v>
      </c>
      <c r="K302" s="15">
        <f t="shared" si="181"/>
        <v>1.840341255332123</v>
      </c>
      <c r="L302" s="15">
        <f t="shared" si="181"/>
        <v>2.7346032488021477</v>
      </c>
      <c r="N302" s="15">
        <f>B302*'Table Q8'!B81</f>
        <v>-1.5127841080972064</v>
      </c>
      <c r="O302" s="15">
        <f>C302*'Table Q8'!C81</f>
        <v>1.2428742013197869</v>
      </c>
      <c r="P302" s="15">
        <f>D302*'Table Q8'!D81</f>
        <v>1.0695959952885707</v>
      </c>
      <c r="Q302" s="15">
        <f>E302*'Table Q8'!E81</f>
        <v>2.3605738623626928</v>
      </c>
      <c r="R302" s="15">
        <f>F302*'Table Q8'!F81</f>
        <v>2.3407543077479285</v>
      </c>
      <c r="S302" s="15">
        <f>G302*'Table Q8'!G81</f>
        <v>-1.2542650602409671</v>
      </c>
      <c r="T302" s="15">
        <f>H302*'Table Q8'!H81</f>
        <v>0.66371596688940371</v>
      </c>
      <c r="U302" s="15">
        <f>I302*'Table Q8'!I81</f>
        <v>2.6042213883677294</v>
      </c>
      <c r="V302" s="15">
        <f>J302*'Table Q8'!J81</f>
        <v>5.3976878453038628</v>
      </c>
      <c r="W302" s="15">
        <f>K302*'Table Q8'!K81</f>
        <v>1.2926556977452832</v>
      </c>
      <c r="X302" s="15">
        <f>L302*'Table Q8'!L81</f>
        <v>1.6905317284094876</v>
      </c>
    </row>
    <row r="303" spans="1:24" x14ac:dyDescent="0.2">
      <c r="A303" s="13" t="str">
        <f t="shared" si="174"/>
        <v>2013 Q1</v>
      </c>
      <c r="B303" s="15">
        <f t="shared" ref="B303:L303" si="182">(B82/B78-1)*100</f>
        <v>-4.3246505078950115</v>
      </c>
      <c r="C303" s="15">
        <f t="shared" si="182"/>
        <v>1.6014975041597435</v>
      </c>
      <c r="D303" s="15">
        <f t="shared" si="182"/>
        <v>0.73529411764705621</v>
      </c>
      <c r="E303" s="15">
        <f t="shared" si="182"/>
        <v>2.3978685612788597</v>
      </c>
      <c r="F303" s="15">
        <f t="shared" si="182"/>
        <v>1.7249640632486685</v>
      </c>
      <c r="G303" s="15">
        <f t="shared" si="182"/>
        <v>2.1599320470816696</v>
      </c>
      <c r="H303" s="15">
        <f t="shared" si="182"/>
        <v>0.12892988197956701</v>
      </c>
      <c r="I303" s="15">
        <f t="shared" si="182"/>
        <v>3.4681372549019818</v>
      </c>
      <c r="J303" s="15">
        <f t="shared" si="182"/>
        <v>7.4172370442799229</v>
      </c>
      <c r="K303" s="15">
        <f t="shared" si="182"/>
        <v>2.130030959752327</v>
      </c>
      <c r="L303" s="15">
        <f t="shared" si="182"/>
        <v>2.3091204455790049</v>
      </c>
      <c r="N303" s="15">
        <f>B303*'Table Q8'!B82</f>
        <v>-1.2567434375942905</v>
      </c>
      <c r="O303" s="15">
        <f>C303*'Table Q8'!C82</f>
        <v>1.036649334442602</v>
      </c>
      <c r="P303" s="15">
        <f>D303*'Table Q8'!D82</f>
        <v>0.47772058823529245</v>
      </c>
      <c r="Q303" s="15">
        <f>E303*'Table Q8'!E82</f>
        <v>1.766749555950264</v>
      </c>
      <c r="R303" s="15">
        <f>F303*'Table Q8'!F82</f>
        <v>1.4077431720172384</v>
      </c>
      <c r="S303" s="15">
        <f>G303*'Table Q8'!G82</f>
        <v>1.2791117582817646</v>
      </c>
      <c r="T303" s="15">
        <f>H303*'Table Q8'!H82</f>
        <v>6.8255479519982773E-2</v>
      </c>
      <c r="U303" s="15">
        <f>I303*'Table Q8'!I82</f>
        <v>2.0281666666666789</v>
      </c>
      <c r="V303" s="15">
        <f>J303*'Table Q8'!J82</f>
        <v>4.8746081855007652</v>
      </c>
      <c r="W303" s="15">
        <f>K303*'Table Q8'!K82</f>
        <v>1.4880396284829758</v>
      </c>
      <c r="X303" s="15">
        <f>L303*'Table Q8'!L82</f>
        <v>1.424958226966804</v>
      </c>
    </row>
    <row r="304" spans="1:24" x14ac:dyDescent="0.2">
      <c r="A304" s="13" t="str">
        <f t="shared" si="174"/>
        <v>2013 Q2</v>
      </c>
      <c r="B304" s="15">
        <f t="shared" ref="B304:L304" si="183">(B83/B79-1)*100</f>
        <v>-6.5096952908587191</v>
      </c>
      <c r="C304" s="15">
        <f t="shared" si="183"/>
        <v>0.34811098597318235</v>
      </c>
      <c r="D304" s="15">
        <f t="shared" si="183"/>
        <v>1.5062367615909622</v>
      </c>
      <c r="E304" s="15">
        <f t="shared" si="183"/>
        <v>3.6446723138653603</v>
      </c>
      <c r="F304" s="15">
        <f t="shared" si="183"/>
        <v>0.55070034718065486</v>
      </c>
      <c r="G304" s="15">
        <f t="shared" si="183"/>
        <v>4.6066444362109493</v>
      </c>
      <c r="H304" s="15">
        <f t="shared" si="183"/>
        <v>-2.0019627085377856</v>
      </c>
      <c r="I304" s="15">
        <f t="shared" si="183"/>
        <v>2.2573635924673985</v>
      </c>
      <c r="J304" s="15">
        <f t="shared" si="183"/>
        <v>7.2428971588635482</v>
      </c>
      <c r="K304" s="15">
        <f t="shared" si="183"/>
        <v>2.7701863354037348</v>
      </c>
      <c r="L304" s="15">
        <f t="shared" si="183"/>
        <v>2.1894445724821354</v>
      </c>
      <c r="N304" s="15">
        <f>B304*'Table Q8'!B83</f>
        <v>-1.9145013850415491</v>
      </c>
      <c r="O304" s="15">
        <f>C304*'Table Q8'!C83</f>
        <v>0.22557591891062218</v>
      </c>
      <c r="P304" s="15">
        <f>D304*'Table Q8'!D83</f>
        <v>0.97272770063544345</v>
      </c>
      <c r="Q304" s="15">
        <f>E304*'Table Q8'!E83</f>
        <v>2.6883102987070897</v>
      </c>
      <c r="R304" s="15">
        <f>F304*'Table Q8'!F83</f>
        <v>0.45206991500059956</v>
      </c>
      <c r="S304" s="15">
        <f>G304*'Table Q8'!G83</f>
        <v>2.7478634061998313</v>
      </c>
      <c r="T304" s="15">
        <f>H304*'Table Q8'!H83</f>
        <v>-1.0704494602551538</v>
      </c>
      <c r="U304" s="15">
        <f>I304*'Table Q8'!I83</f>
        <v>1.3325217286335054</v>
      </c>
      <c r="V304" s="15">
        <f>J304*'Table Q8'!J83</f>
        <v>4.7622048819527825</v>
      </c>
      <c r="W304" s="15">
        <f>K304*'Table Q8'!K83</f>
        <v>1.9255565217391362</v>
      </c>
      <c r="X304" s="15">
        <f>L304*'Table Q8'!L83</f>
        <v>1.3565798571099312</v>
      </c>
    </row>
    <row r="305" spans="1:24" x14ac:dyDescent="0.2">
      <c r="A305" s="13" t="str">
        <f t="shared" si="174"/>
        <v>2013 Q3</v>
      </c>
      <c r="B305" s="15">
        <f t="shared" ref="B305:L305" si="184">(B84/B80-1)*100</f>
        <v>-2.808051055473737</v>
      </c>
      <c r="C305" s="15">
        <f t="shared" si="184"/>
        <v>0.92507878418217615</v>
      </c>
      <c r="D305" s="15">
        <f t="shared" si="184"/>
        <v>4.4821891955649784</v>
      </c>
      <c r="E305" s="15">
        <f t="shared" si="184"/>
        <v>2.4515705373755026</v>
      </c>
      <c r="F305" s="15">
        <f t="shared" si="184"/>
        <v>0.55614720151462294</v>
      </c>
      <c r="G305" s="15">
        <f t="shared" si="184"/>
        <v>5.4189602446483187</v>
      </c>
      <c r="H305" s="15">
        <f t="shared" si="184"/>
        <v>-2.7685708715149193</v>
      </c>
      <c r="I305" s="15">
        <f t="shared" si="184"/>
        <v>2.2887114077959181</v>
      </c>
      <c r="J305" s="15">
        <f t="shared" si="184"/>
        <v>5.6748665885721694</v>
      </c>
      <c r="K305" s="15">
        <f t="shared" si="184"/>
        <v>3.6982430273989397</v>
      </c>
      <c r="L305" s="15">
        <f t="shared" si="184"/>
        <v>2.3110200364298672</v>
      </c>
      <c r="N305" s="15">
        <f>B305*'Table Q8'!B84</f>
        <v>-0.8337103583701525</v>
      </c>
      <c r="O305" s="15">
        <f>C305*'Table Q8'!C84</f>
        <v>0.60185625698892375</v>
      </c>
      <c r="P305" s="15">
        <f>D305*'Table Q8'!D84</f>
        <v>2.8824958716678375</v>
      </c>
      <c r="Q305" s="15">
        <f>E305*'Table Q8'!E84</f>
        <v>1.8126912553354464</v>
      </c>
      <c r="R305" s="15">
        <f>F305*'Table Q8'!F84</f>
        <v>0.45976689149213879</v>
      </c>
      <c r="S305" s="15">
        <f>G305*'Table Q8'!G84</f>
        <v>3.2584207951070336</v>
      </c>
      <c r="T305" s="15">
        <f>H305*'Table Q8'!H84</f>
        <v>-1.4800779879118757</v>
      </c>
      <c r="U305" s="15">
        <f>I305*'Table Q8'!I84</f>
        <v>1.3631565144832489</v>
      </c>
      <c r="V305" s="15">
        <f>J305*'Table Q8'!J84</f>
        <v>3.7300898086684868</v>
      </c>
      <c r="W305" s="15">
        <f>K305*'Table Q8'!K84</f>
        <v>2.5625125936847253</v>
      </c>
      <c r="X305" s="15">
        <f>L305*'Table Q8'!L84</f>
        <v>1.4383788706739493</v>
      </c>
    </row>
    <row r="306" spans="1:24" x14ac:dyDescent="0.2">
      <c r="A306" s="13" t="str">
        <f t="shared" si="174"/>
        <v>2013 Q4</v>
      </c>
      <c r="B306" s="15">
        <f t="shared" ref="B306:L306" si="185">(B85/B81-1)*100</f>
        <v>4.8323576370409738</v>
      </c>
      <c r="C306" s="15">
        <f t="shared" si="185"/>
        <v>1.0585817060637215</v>
      </c>
      <c r="D306" s="15">
        <f t="shared" si="185"/>
        <v>2.8160852937767933</v>
      </c>
      <c r="E306" s="15">
        <f t="shared" si="185"/>
        <v>1.8353605560382347</v>
      </c>
      <c r="F306" s="15">
        <f t="shared" si="185"/>
        <v>-0.65589130944014862</v>
      </c>
      <c r="G306" s="15">
        <f t="shared" si="185"/>
        <v>7.4347612013786479</v>
      </c>
      <c r="H306" s="15">
        <f t="shared" si="185"/>
        <v>-2.0392079598069213</v>
      </c>
      <c r="I306" s="15">
        <f t="shared" si="185"/>
        <v>2.9341317365269459</v>
      </c>
      <c r="J306" s="15">
        <f t="shared" si="185"/>
        <v>3.9571100331886599</v>
      </c>
      <c r="K306" s="15">
        <f t="shared" si="185"/>
        <v>6.402584968884617</v>
      </c>
      <c r="L306" s="15">
        <f t="shared" si="185"/>
        <v>2.5253099761119335</v>
      </c>
      <c r="N306" s="15">
        <f>B306*'Table Q8'!B85</f>
        <v>1.454056412985629</v>
      </c>
      <c r="O306" s="15">
        <f>C306*'Table Q8'!C85</f>
        <v>0.69051284686536551</v>
      </c>
      <c r="P306" s="15">
        <f>D306*'Table Q8'!D85</f>
        <v>1.8011681538996369</v>
      </c>
      <c r="Q306" s="15">
        <f>E306*'Table Q8'!E85</f>
        <v>1.3600021720243318</v>
      </c>
      <c r="R306" s="15">
        <f>F306*'Table Q8'!F85</f>
        <v>-0.54563598032325966</v>
      </c>
      <c r="S306" s="15">
        <f>G306*'Table Q8'!G85</f>
        <v>4.4905957656327029</v>
      </c>
      <c r="T306" s="15">
        <f>H306*'Table Q8'!H85</f>
        <v>-1.0885292089449348</v>
      </c>
      <c r="U306" s="15">
        <f>I306*'Table Q8'!I85</f>
        <v>1.7607724550898201</v>
      </c>
      <c r="V306" s="15">
        <f>J306*'Table Q8'!J85</f>
        <v>2.607339800868008</v>
      </c>
      <c r="W306" s="15">
        <f>K306*'Table Q8'!K85</f>
        <v>4.4254667304930475</v>
      </c>
      <c r="X306" s="15">
        <f>L306*'Table Q8'!L85</f>
        <v>1.5773086110795138</v>
      </c>
    </row>
    <row r="307" spans="1:24" x14ac:dyDescent="0.2">
      <c r="A307" s="13" t="str">
        <f t="shared" si="174"/>
        <v>2014 Q1</v>
      </c>
      <c r="B307" s="15">
        <f t="shared" ref="B307:L307" si="186">(B86/B82-1)*100</f>
        <v>8.3254493850520426</v>
      </c>
      <c r="C307" s="15">
        <f t="shared" si="186"/>
        <v>0.5015353121801347</v>
      </c>
      <c r="D307" s="15">
        <f t="shared" si="186"/>
        <v>6.0711389178542463</v>
      </c>
      <c r="E307" s="15">
        <f t="shared" si="186"/>
        <v>2.0273200346921039</v>
      </c>
      <c r="F307" s="15">
        <f t="shared" si="186"/>
        <v>0.84785680640602212</v>
      </c>
      <c r="G307" s="15">
        <f t="shared" si="186"/>
        <v>5.5350991804252292</v>
      </c>
      <c r="H307" s="15">
        <f t="shared" si="186"/>
        <v>-0.35657686212361428</v>
      </c>
      <c r="I307" s="15">
        <f t="shared" si="186"/>
        <v>3.2334478266019095</v>
      </c>
      <c r="J307" s="15">
        <f t="shared" si="186"/>
        <v>7.9973992197659216</v>
      </c>
      <c r="K307" s="15">
        <f t="shared" si="186"/>
        <v>8.3303019279738155</v>
      </c>
      <c r="L307" s="15">
        <f t="shared" si="186"/>
        <v>3.4932516729046181</v>
      </c>
      <c r="N307" s="15">
        <f>B307*'Table Q8'!B86</f>
        <v>2.5201135288552536</v>
      </c>
      <c r="O307" s="15">
        <f>C307*'Table Q8'!C86</f>
        <v>0.32690071647901181</v>
      </c>
      <c r="P307" s="15">
        <f>D307*'Table Q8'!D86</f>
        <v>3.8551732128374465</v>
      </c>
      <c r="Q307" s="15">
        <f>E307*'Table Q8'!E86</f>
        <v>1.4987977016478724</v>
      </c>
      <c r="R307" s="15">
        <f>F307*'Table Q8'!F86</f>
        <v>0.70634950541685704</v>
      </c>
      <c r="S307" s="15">
        <f>G307*'Table Q8'!G86</f>
        <v>3.3526095735835613</v>
      </c>
      <c r="T307" s="15">
        <f>H307*'Table Q8'!H86</f>
        <v>-0.19187400950871686</v>
      </c>
      <c r="U307" s="15">
        <f>I307*'Table Q8'!I86</f>
        <v>1.9439488333530679</v>
      </c>
      <c r="V307" s="15">
        <f>J307*'Table Q8'!J86</f>
        <v>5.2926788036410874</v>
      </c>
      <c r="W307" s="15">
        <f>K307*'Table Q8'!K86</f>
        <v>5.6929283375773059</v>
      </c>
      <c r="X307" s="15">
        <f>L307*'Table Q8'!L86</f>
        <v>2.1825836452308054</v>
      </c>
    </row>
    <row r="308" spans="1:24" x14ac:dyDescent="0.2">
      <c r="A308" s="13" t="str">
        <f t="shared" si="174"/>
        <v>2014 Q2</v>
      </c>
      <c r="B308" s="15">
        <f t="shared" ref="B308:L308" si="187">(B87/B83-1)*100</f>
        <v>10.571428571428566</v>
      </c>
      <c r="C308" s="15">
        <f t="shared" si="187"/>
        <v>0.71421283542494329</v>
      </c>
      <c r="D308" s="15">
        <f t="shared" si="187"/>
        <v>6.9789009969858595</v>
      </c>
      <c r="E308" s="15">
        <f t="shared" si="187"/>
        <v>1.967953543391765</v>
      </c>
      <c r="F308" s="15">
        <f t="shared" si="187"/>
        <v>1.6073342064531593</v>
      </c>
      <c r="G308" s="15">
        <f t="shared" si="187"/>
        <v>5.914994096812265</v>
      </c>
      <c r="H308" s="15">
        <f t="shared" si="187"/>
        <v>0.67093931504105253</v>
      </c>
      <c r="I308" s="15">
        <f t="shared" si="187"/>
        <v>5.2886318026207135</v>
      </c>
      <c r="J308" s="15">
        <f t="shared" si="187"/>
        <v>5.1368159203980079</v>
      </c>
      <c r="K308" s="15">
        <f t="shared" si="187"/>
        <v>10.782062129819892</v>
      </c>
      <c r="L308" s="15">
        <f t="shared" si="187"/>
        <v>4.1046459179070682</v>
      </c>
      <c r="N308" s="15">
        <f>B308*'Table Q8'!B87</f>
        <v>3.1819999999999982</v>
      </c>
      <c r="O308" s="15">
        <f>C308*'Table Q8'!C87</f>
        <v>0.46173859810222584</v>
      </c>
      <c r="P308" s="15">
        <f>D308*'Table Q8'!D87</f>
        <v>4.3604173429167652</v>
      </c>
      <c r="Q308" s="15">
        <f>E308*'Table Q8'!E87</f>
        <v>1.4427067426605029</v>
      </c>
      <c r="R308" s="15">
        <f>F308*'Table Q8'!F87</f>
        <v>1.3326407905703144</v>
      </c>
      <c r="S308" s="15">
        <f>G308*'Table Q8'!G87</f>
        <v>3.564966942148752</v>
      </c>
      <c r="T308" s="15">
        <f>H308*'Table Q8'!H87</f>
        <v>0.35345083116362652</v>
      </c>
      <c r="U308" s="15">
        <f>I308*'Table Q8'!I87</f>
        <v>3.1530822807224692</v>
      </c>
      <c r="V308" s="15">
        <f>J308*'Table Q8'!J87</f>
        <v>3.4365298507462674</v>
      </c>
      <c r="W308" s="15">
        <f>K308*'Table Q8'!K87</f>
        <v>7.2692662879245713</v>
      </c>
      <c r="X308" s="15">
        <f>L308*'Table Q8'!L87</f>
        <v>2.5436490753270102</v>
      </c>
    </row>
    <row r="309" spans="1:24" x14ac:dyDescent="0.2">
      <c r="A309" s="13" t="str">
        <f t="shared" si="174"/>
        <v>2014 Q3</v>
      </c>
      <c r="B309" s="15">
        <f t="shared" ref="B309:L309" si="188">(B88/B84-1)*100</f>
        <v>5.8389736337003839</v>
      </c>
      <c r="C309" s="15">
        <f t="shared" si="188"/>
        <v>-0.69500402900886105</v>
      </c>
      <c r="D309" s="15">
        <f t="shared" si="188"/>
        <v>3.9399412960036129</v>
      </c>
      <c r="E309" s="15">
        <f t="shared" si="188"/>
        <v>2.2967631663283861</v>
      </c>
      <c r="F309" s="15">
        <f t="shared" si="188"/>
        <v>-0.2353494939985934</v>
      </c>
      <c r="G309" s="15">
        <f t="shared" si="188"/>
        <v>5.2448363889533445</v>
      </c>
      <c r="H309" s="15">
        <f t="shared" si="188"/>
        <v>1.2532584720272633</v>
      </c>
      <c r="I309" s="15">
        <f t="shared" si="188"/>
        <v>4.8129588626034225</v>
      </c>
      <c r="J309" s="15">
        <f t="shared" si="188"/>
        <v>7.5132405468653962</v>
      </c>
      <c r="K309" s="15">
        <f t="shared" si="188"/>
        <v>7.808056872037894</v>
      </c>
      <c r="L309" s="15">
        <f t="shared" si="188"/>
        <v>3.4271725826193311</v>
      </c>
      <c r="N309" s="15">
        <f>B309*'Table Q8'!B88</f>
        <v>1.7505242953833751</v>
      </c>
      <c r="O309" s="15">
        <f>C309*'Table Q8'!C88</f>
        <v>-0.44515008058017547</v>
      </c>
      <c r="P309" s="15">
        <f>D309*'Table Q8'!D88</f>
        <v>2.4309437796342293</v>
      </c>
      <c r="Q309" s="15">
        <f>E309*'Table Q8'!E88</f>
        <v>1.6697468219207365</v>
      </c>
      <c r="R309" s="15">
        <f>F309*'Table Q8'!F88</f>
        <v>-0.19418686749823941</v>
      </c>
      <c r="S309" s="15">
        <f>G309*'Table Q8'!G88</f>
        <v>3.1369366442329953</v>
      </c>
      <c r="T309" s="15">
        <f>H309*'Table Q8'!H88</f>
        <v>0.65658211349508322</v>
      </c>
      <c r="U309" s="15">
        <f>I309*'Table Q8'!I88</f>
        <v>2.8483090548887056</v>
      </c>
      <c r="V309" s="15">
        <f>J309*'Table Q8'!J88</f>
        <v>5.0999876832122304</v>
      </c>
      <c r="W309" s="15">
        <f>K309*'Table Q8'!K88</f>
        <v>5.1853305687203655</v>
      </c>
      <c r="X309" s="15">
        <f>L309*'Table Q8'!L88</f>
        <v>2.1094247246021984</v>
      </c>
    </row>
    <row r="310" spans="1:24" x14ac:dyDescent="0.2">
      <c r="A310" s="13" t="str">
        <f t="shared" si="174"/>
        <v>2014 Q4</v>
      </c>
      <c r="B310" s="15">
        <f t="shared" ref="B310:L310" si="189">(B89/B85-1)*100</f>
        <v>6.4270484313128318</v>
      </c>
      <c r="C310" s="15">
        <f t="shared" si="189"/>
        <v>0.93562493643852829</v>
      </c>
      <c r="D310" s="15">
        <f t="shared" si="189"/>
        <v>5.1848512173128913</v>
      </c>
      <c r="E310" s="15">
        <f t="shared" si="189"/>
        <v>2.1755358856777374</v>
      </c>
      <c r="F310" s="15">
        <f t="shared" si="189"/>
        <v>-0.75453902381512616</v>
      </c>
      <c r="G310" s="15">
        <f t="shared" si="189"/>
        <v>5.0641613198900037</v>
      </c>
      <c r="H310" s="15">
        <f t="shared" si="189"/>
        <v>0.53298471440064166</v>
      </c>
      <c r="I310" s="15">
        <f t="shared" si="189"/>
        <v>6.4688772542175643</v>
      </c>
      <c r="J310" s="15">
        <f t="shared" si="189"/>
        <v>6.5446954813359604</v>
      </c>
      <c r="K310" s="15">
        <f t="shared" si="189"/>
        <v>1.889551231582498</v>
      </c>
      <c r="L310" s="15">
        <f t="shared" si="189"/>
        <v>3.6280927549095843</v>
      </c>
      <c r="N310" s="15">
        <f>B310*'Table Q8'!B89</f>
        <v>1.9223301858056678</v>
      </c>
      <c r="O310" s="15">
        <f>C310*'Table Q8'!C89</f>
        <v>0.59477677209397251</v>
      </c>
      <c r="P310" s="15">
        <f>D310*'Table Q8'!D89</f>
        <v>3.1658701532912517</v>
      </c>
      <c r="Q310" s="15">
        <f>E310*'Table Q8'!E89</f>
        <v>1.5713895702250298</v>
      </c>
      <c r="R310" s="15">
        <f>F310*'Table Q8'!F89</f>
        <v>-0.62053289318555982</v>
      </c>
      <c r="S310" s="15">
        <f>G310*'Table Q8'!G89</f>
        <v>3.0187465627864309</v>
      </c>
      <c r="T310" s="15">
        <f>H310*'Table Q8'!H89</f>
        <v>0.27987027353177696</v>
      </c>
      <c r="U310" s="15">
        <f>I310*'Table Q8'!I89</f>
        <v>3.819872018615472</v>
      </c>
      <c r="V310" s="15">
        <f>J310*'Table Q8'!J89</f>
        <v>4.5001326129666062</v>
      </c>
      <c r="W310" s="15">
        <f>K310*'Table Q8'!K89</f>
        <v>1.2346327747160042</v>
      </c>
      <c r="X310" s="15">
        <f>L310*'Table Q8'!L89</f>
        <v>2.224746477310557</v>
      </c>
    </row>
    <row r="311" spans="1:24" x14ac:dyDescent="0.2">
      <c r="A311" s="13" t="str">
        <f t="shared" si="174"/>
        <v>2015 Q1</v>
      </c>
      <c r="B311" s="15">
        <f t="shared" ref="B311:L311" si="190">(B90/B86-1)*100</f>
        <v>-4.1630276564774356</v>
      </c>
      <c r="C311" s="15">
        <f t="shared" si="190"/>
        <v>1.5174661370811693</v>
      </c>
      <c r="D311" s="15">
        <f t="shared" si="190"/>
        <v>2.0535226652102834</v>
      </c>
      <c r="E311" s="15">
        <f t="shared" si="190"/>
        <v>2.7520986080119103</v>
      </c>
      <c r="F311" s="15">
        <f t="shared" si="190"/>
        <v>-0.1517982251284411</v>
      </c>
      <c r="G311" s="15">
        <f t="shared" si="190"/>
        <v>2.9825548677546498</v>
      </c>
      <c r="H311" s="15">
        <f t="shared" si="190"/>
        <v>-2.5844930417495027</v>
      </c>
      <c r="I311" s="15">
        <f t="shared" si="190"/>
        <v>6.5741165672326796</v>
      </c>
      <c r="J311" s="15">
        <f t="shared" si="190"/>
        <v>5.9723058398555295</v>
      </c>
      <c r="K311" s="15">
        <f t="shared" si="190"/>
        <v>2.6304007163644449</v>
      </c>
      <c r="L311" s="15">
        <f t="shared" si="190"/>
        <v>2.9369863013698705</v>
      </c>
      <c r="N311" s="15">
        <f>B311*'Table Q8'!B90</f>
        <v>-1.2709723435225611</v>
      </c>
      <c r="O311" s="15">
        <f>C311*'Table Q8'!C90</f>
        <v>0.96146654445462898</v>
      </c>
      <c r="P311" s="15">
        <f>D311*'Table Q8'!D90</f>
        <v>1.2458722009830789</v>
      </c>
      <c r="Q311" s="15">
        <f>E311*'Table Q8'!E90</f>
        <v>1.9828870470725815</v>
      </c>
      <c r="R311" s="15">
        <f>F311*'Table Q8'!F90</f>
        <v>-0.12470224194301437</v>
      </c>
      <c r="S311" s="15">
        <f>G311*'Table Q8'!G90</f>
        <v>1.7820765334834034</v>
      </c>
      <c r="T311" s="15">
        <f>H311*'Table Q8'!H90</f>
        <v>-1.3591848906560635</v>
      </c>
      <c r="U311" s="15">
        <f>I311*'Table Q8'!I90</f>
        <v>3.8642657182193689</v>
      </c>
      <c r="V311" s="15">
        <f>J311*'Table Q8'!J90</f>
        <v>4.1167104154124168</v>
      </c>
      <c r="W311" s="15">
        <f>K311*'Table Q8'!K90</f>
        <v>1.7079191851354341</v>
      </c>
      <c r="X311" s="15">
        <f>L311*'Table Q8'!L90</f>
        <v>1.7997852054794568</v>
      </c>
    </row>
    <row r="312" spans="1:24" x14ac:dyDescent="0.2">
      <c r="A312" s="13" t="str">
        <f t="shared" si="174"/>
        <v>2015 Q2</v>
      </c>
      <c r="B312" s="15">
        <f t="shared" ref="B312:L312" si="191">(B91/B87-1)*100</f>
        <v>-6.7279165470379931</v>
      </c>
      <c r="C312" s="15">
        <f t="shared" si="191"/>
        <v>0.79019349609967815</v>
      </c>
      <c r="D312" s="15">
        <f t="shared" si="191"/>
        <v>-0.49848287819680426</v>
      </c>
      <c r="E312" s="15">
        <f t="shared" si="191"/>
        <v>1.6874077198903326</v>
      </c>
      <c r="F312" s="15">
        <f t="shared" si="191"/>
        <v>2.7536911178814183</v>
      </c>
      <c r="G312" s="15">
        <f t="shared" si="191"/>
        <v>2.6084048601047849</v>
      </c>
      <c r="H312" s="15">
        <f t="shared" si="191"/>
        <v>-3.0836566199144433</v>
      </c>
      <c r="I312" s="15">
        <f t="shared" si="191"/>
        <v>4.6866240609933829</v>
      </c>
      <c r="J312" s="15">
        <f t="shared" si="191"/>
        <v>5.4773453211877321</v>
      </c>
      <c r="K312" s="15">
        <f t="shared" si="191"/>
        <v>0.41462084015275735</v>
      </c>
      <c r="L312" s="15">
        <f t="shared" si="191"/>
        <v>1.8414211438474881</v>
      </c>
      <c r="N312" s="15">
        <f>B312*'Table Q8'!B91</f>
        <v>-2.1132385874246338</v>
      </c>
      <c r="O312" s="15">
        <f>C312*'Table Q8'!C91</f>
        <v>0.49750582514435743</v>
      </c>
      <c r="P312" s="15">
        <f>D312*'Table Q8'!D91</f>
        <v>-0.30252925877764048</v>
      </c>
      <c r="Q312" s="15">
        <f>E312*'Table Q8'!E91</f>
        <v>1.2137523729171162</v>
      </c>
      <c r="R312" s="15">
        <f>F312*'Table Q8'!F91</f>
        <v>2.2530700726505763</v>
      </c>
      <c r="S312" s="15">
        <f>G312*'Table Q8'!G91</f>
        <v>1.5569568609965461</v>
      </c>
      <c r="T312" s="15">
        <f>H312*'Table Q8'!H91</f>
        <v>-1.6497562916542272</v>
      </c>
      <c r="U312" s="15">
        <f>I312*'Table Q8'!I91</f>
        <v>2.7318331651530428</v>
      </c>
      <c r="V312" s="15">
        <f>J312*'Table Q8'!J91</f>
        <v>3.7355495090500335</v>
      </c>
      <c r="W312" s="15">
        <f>K312*'Table Q8'!K91</f>
        <v>0.26772067648663544</v>
      </c>
      <c r="X312" s="15">
        <f>L312*'Table Q8'!L91</f>
        <v>1.1275021663778169</v>
      </c>
    </row>
    <row r="313" spans="1:24" x14ac:dyDescent="0.2">
      <c r="A313" s="13" t="str">
        <f t="shared" si="174"/>
        <v>2015 Q3</v>
      </c>
      <c r="B313" s="15">
        <f t="shared" ref="B313:L313" si="192">(B92/B88-1)*100</f>
        <v>-7.5880500143170826</v>
      </c>
      <c r="C313" s="15">
        <f t="shared" si="192"/>
        <v>0.162288264529864</v>
      </c>
      <c r="D313" s="15">
        <f t="shared" si="192"/>
        <v>0.98837840773324803</v>
      </c>
      <c r="E313" s="15">
        <f t="shared" si="192"/>
        <v>0.30284043441937136</v>
      </c>
      <c r="F313" s="15">
        <f t="shared" si="192"/>
        <v>5.8032554847841533</v>
      </c>
      <c r="G313" s="15">
        <f t="shared" si="192"/>
        <v>-0.25358324145534628</v>
      </c>
      <c r="H313" s="15">
        <f t="shared" si="192"/>
        <v>-3.7033369640558478</v>
      </c>
      <c r="I313" s="15">
        <f t="shared" si="192"/>
        <v>4.5697131420947334</v>
      </c>
      <c r="J313" s="15">
        <f t="shared" si="192"/>
        <v>5.1895978920838415</v>
      </c>
      <c r="K313" s="15">
        <f t="shared" si="192"/>
        <v>-0.30772612374986297</v>
      </c>
      <c r="L313" s="15">
        <f t="shared" si="192"/>
        <v>1.452393760086057</v>
      </c>
      <c r="N313" s="15">
        <f>B313*'Table Q8'!B92</f>
        <v>-2.4812923546816861</v>
      </c>
      <c r="O313" s="15">
        <f>C313*'Table Q8'!C92</f>
        <v>0.10212800486864342</v>
      </c>
      <c r="P313" s="15">
        <f>D313*'Table Q8'!D92</f>
        <v>0.60350385576192123</v>
      </c>
      <c r="Q313" s="15">
        <f>E313*'Table Q8'!E92</f>
        <v>0.21843880534669258</v>
      </c>
      <c r="R313" s="15">
        <f>F313*'Table Q8'!F92</f>
        <v>4.751125265392786</v>
      </c>
      <c r="S313" s="15">
        <f>G313*'Table Q8'!G92</f>
        <v>-0.15263175303197293</v>
      </c>
      <c r="T313" s="15">
        <f>H313*'Table Q8'!H92</f>
        <v>-2.0268363204277655</v>
      </c>
      <c r="U313" s="15">
        <f>I313*'Table Q8'!I92</f>
        <v>2.6572881921280875</v>
      </c>
      <c r="V313" s="15">
        <f>J313*'Table Q8'!J92</f>
        <v>3.5086871348378854</v>
      </c>
      <c r="W313" s="15">
        <f>K313*'Table Q8'!K92</f>
        <v>-0.19909880206616135</v>
      </c>
      <c r="X313" s="15">
        <f>L313*'Table Q8'!L92</f>
        <v>0.89409359870897676</v>
      </c>
    </row>
    <row r="314" spans="1:24" x14ac:dyDescent="0.2">
      <c r="A314" s="13" t="str">
        <f t="shared" si="174"/>
        <v>2015 Q4</v>
      </c>
      <c r="B314" s="15">
        <f t="shared" ref="B314:L314" si="193">(B93/B89-1)*100</f>
        <v>-3.3199771036061754</v>
      </c>
      <c r="C314" s="15">
        <f t="shared" si="193"/>
        <v>2.1662468513854005</v>
      </c>
      <c r="D314" s="15">
        <f t="shared" si="193"/>
        <v>2.3574796399485676</v>
      </c>
      <c r="E314" s="15">
        <f t="shared" si="193"/>
        <v>1.6595344953553859</v>
      </c>
      <c r="F314" s="15">
        <f t="shared" si="193"/>
        <v>10.370634354953667</v>
      </c>
      <c r="G314" s="15">
        <f t="shared" si="193"/>
        <v>0.27262813522355156</v>
      </c>
      <c r="H314" s="15">
        <f t="shared" si="193"/>
        <v>-0.23006902070621393</v>
      </c>
      <c r="I314" s="15">
        <f t="shared" si="193"/>
        <v>5.2999672166976319</v>
      </c>
      <c r="J314" s="15">
        <f t="shared" si="193"/>
        <v>4.9556298259767262</v>
      </c>
      <c r="K314" s="15">
        <f t="shared" si="193"/>
        <v>1.1149133458439042</v>
      </c>
      <c r="L314" s="15">
        <f t="shared" si="193"/>
        <v>2.9764453961456105</v>
      </c>
      <c r="N314" s="15">
        <f>B314*'Table Q8'!B93</f>
        <v>-1.1228162564396085</v>
      </c>
      <c r="O314" s="15">
        <f>C314*'Table Q8'!C93</f>
        <v>1.3627858942065554</v>
      </c>
      <c r="P314" s="15">
        <f>D314*'Table Q8'!D93</f>
        <v>1.4444277753964874</v>
      </c>
      <c r="Q314" s="15">
        <f>E314*'Table Q8'!E93</f>
        <v>1.1988477194447309</v>
      </c>
      <c r="R314" s="15">
        <f>F314*'Table Q8'!F93</f>
        <v>8.4914754098360632</v>
      </c>
      <c r="S314" s="15">
        <f>G314*'Table Q8'!G93</f>
        <v>0.16521264994547225</v>
      </c>
      <c r="T314" s="15">
        <f>H314*'Table Q8'!H93</f>
        <v>-0.12828648594578487</v>
      </c>
      <c r="U314" s="15">
        <f>I314*'Table Q8'!I93</f>
        <v>3.0623210578078917</v>
      </c>
      <c r="V314" s="15">
        <f>J314*'Table Q8'!J93</f>
        <v>3.3262187391955789</v>
      </c>
      <c r="W314" s="15">
        <f>K314*'Table Q8'!K93</f>
        <v>0.7186731427309806</v>
      </c>
      <c r="X314" s="15">
        <f>L314*'Table Q8'!L93</f>
        <v>1.8385503211991436</v>
      </c>
    </row>
    <row r="315" spans="1:24" x14ac:dyDescent="0.2">
      <c r="A315" s="13" t="str">
        <f t="shared" si="174"/>
        <v>2016 Q1</v>
      </c>
      <c r="B315" s="15">
        <f t="shared" ref="B315:L315" si="194">(B94/B90-1)*100</f>
        <v>-0.9619279060348318</v>
      </c>
      <c r="C315" s="15">
        <f t="shared" si="194"/>
        <v>-0.882825040128421</v>
      </c>
      <c r="D315" s="15">
        <f t="shared" si="194"/>
        <v>1.8195440436690413</v>
      </c>
      <c r="E315" s="15">
        <f t="shared" si="194"/>
        <v>0.7135470527404264</v>
      </c>
      <c r="F315" s="15">
        <f t="shared" si="194"/>
        <v>6.2799672552917629</v>
      </c>
      <c r="G315" s="15">
        <f t="shared" si="194"/>
        <v>0.72131147540983598</v>
      </c>
      <c r="H315" s="15">
        <f t="shared" si="194"/>
        <v>1.7142857142857126</v>
      </c>
      <c r="I315" s="15">
        <f t="shared" si="194"/>
        <v>3.5202928194638883</v>
      </c>
      <c r="J315" s="15">
        <f t="shared" si="194"/>
        <v>2.2497443472332623</v>
      </c>
      <c r="K315" s="15">
        <f t="shared" si="194"/>
        <v>0</v>
      </c>
      <c r="L315" s="15">
        <f t="shared" si="194"/>
        <v>1.6608112424145505</v>
      </c>
      <c r="N315" s="15">
        <f>B315*'Table Q8'!B94</f>
        <v>-0.3293641150263264</v>
      </c>
      <c r="O315" s="15">
        <f>C315*'Table Q8'!C94</f>
        <v>-0.5516773675762503</v>
      </c>
      <c r="P315" s="15">
        <f>D315*'Table Q8'!D94</f>
        <v>1.1110135930643168</v>
      </c>
      <c r="Q315" s="15">
        <f>E315*'Table Q8'!E94</f>
        <v>0.51475284384694364</v>
      </c>
      <c r="R315" s="15">
        <f>F315*'Table Q8'!F94</f>
        <v>5.1326172377499582</v>
      </c>
      <c r="S315" s="15">
        <f>G315*'Table Q8'!G94</f>
        <v>0.43422950819672124</v>
      </c>
      <c r="T315" s="15">
        <f>H315*'Table Q8'!H94</f>
        <v>0.94474285714285633</v>
      </c>
      <c r="U315" s="15">
        <f>I315*'Table Q8'!I94</f>
        <v>2.0276886640111993</v>
      </c>
      <c r="V315" s="15">
        <f>J315*'Table Q8'!J94</f>
        <v>1.508228610385179</v>
      </c>
      <c r="W315" s="15">
        <f>K315*'Table Q8'!K94</f>
        <v>0</v>
      </c>
      <c r="X315" s="15">
        <f>L315*'Table Q8'!L94</f>
        <v>1.0220632385819142</v>
      </c>
    </row>
    <row r="316" spans="1:24" x14ac:dyDescent="0.2">
      <c r="A316" s="13" t="str">
        <f t="shared" si="174"/>
        <v>2016 Q2</v>
      </c>
      <c r="B316" s="15">
        <f t="shared" ref="B316:L316" si="195">(B95/B91-1)*100</f>
        <v>-0.80032833983171292</v>
      </c>
      <c r="C316" s="15">
        <f t="shared" si="195"/>
        <v>-0.30153784299928876</v>
      </c>
      <c r="D316" s="15">
        <f t="shared" si="195"/>
        <v>4.1603136571553012</v>
      </c>
      <c r="E316" s="15">
        <f t="shared" si="195"/>
        <v>1.2756689483509609</v>
      </c>
      <c r="F316" s="15">
        <f t="shared" si="195"/>
        <v>7.4466871935226386</v>
      </c>
      <c r="G316" s="15">
        <f t="shared" si="195"/>
        <v>1.5535035306898592</v>
      </c>
      <c r="H316" s="15">
        <f t="shared" si="195"/>
        <v>2.4735707687570496</v>
      </c>
      <c r="I316" s="15">
        <f t="shared" si="195"/>
        <v>3.9627289279211553</v>
      </c>
      <c r="J316" s="15">
        <f t="shared" si="195"/>
        <v>-0.72902646926872317</v>
      </c>
      <c r="K316" s="15">
        <f t="shared" si="195"/>
        <v>-0.54330109746821842</v>
      </c>
      <c r="L316" s="15">
        <f t="shared" si="195"/>
        <v>2.0527547330355222</v>
      </c>
      <c r="N316" s="15">
        <f>B316*'Table Q8'!B95</f>
        <v>-0.27747383541965487</v>
      </c>
      <c r="O316" s="15">
        <f>C316*'Table Q8'!C95</f>
        <v>-0.18948638054075304</v>
      </c>
      <c r="P316" s="15">
        <f>D316*'Table Q8'!D95</f>
        <v>2.545695926813329</v>
      </c>
      <c r="Q316" s="15">
        <f>E316*'Table Q8'!E95</f>
        <v>0.92524268823895184</v>
      </c>
      <c r="R316" s="15">
        <f>F316*'Table Q8'!F95</f>
        <v>6.1301128977078365</v>
      </c>
      <c r="S316" s="15">
        <f>G316*'Table Q8'!G95</f>
        <v>0.93614122759370921</v>
      </c>
      <c r="T316" s="15">
        <f>H316*'Table Q8'!H95</f>
        <v>1.3307810735912928</v>
      </c>
      <c r="U316" s="15">
        <f>I316*'Table Q8'!I95</f>
        <v>2.301949234229399</v>
      </c>
      <c r="V316" s="15">
        <f>J316*'Table Q8'!J95</f>
        <v>-0.49522768057424366</v>
      </c>
      <c r="W316" s="15">
        <f>K316*'Table Q8'!K95</f>
        <v>-0.35396066500054429</v>
      </c>
      <c r="X316" s="15">
        <f>L316*'Table Q8'!L95</f>
        <v>1.2686024250159527</v>
      </c>
    </row>
    <row r="317" spans="1:24" x14ac:dyDescent="0.2">
      <c r="A317" s="13" t="str">
        <f t="shared" si="174"/>
        <v>2016 Q3</v>
      </c>
      <c r="B317" s="15">
        <f t="shared" ref="B317:L317" si="196">(B96/B92-1)*100</f>
        <v>0.14459822350754159</v>
      </c>
      <c r="C317" s="15">
        <f t="shared" si="196"/>
        <v>3.0379746835440535E-2</v>
      </c>
      <c r="D317" s="15">
        <f t="shared" si="196"/>
        <v>2.4306302430630033</v>
      </c>
      <c r="E317" s="15">
        <f t="shared" si="196"/>
        <v>1.7490890161374395</v>
      </c>
      <c r="F317" s="15">
        <f t="shared" si="196"/>
        <v>5.507246376811592</v>
      </c>
      <c r="G317" s="15">
        <f t="shared" si="196"/>
        <v>6.3556980214435788</v>
      </c>
      <c r="H317" s="15">
        <f t="shared" si="196"/>
        <v>4.9151670951156801</v>
      </c>
      <c r="I317" s="15">
        <f t="shared" si="196"/>
        <v>2.6581605528974039</v>
      </c>
      <c r="J317" s="15">
        <f t="shared" si="196"/>
        <v>0.47919843171424503</v>
      </c>
      <c r="K317" s="15">
        <f t="shared" si="196"/>
        <v>0.68349685811928129</v>
      </c>
      <c r="L317" s="15">
        <f t="shared" si="196"/>
        <v>2.2269353128314018</v>
      </c>
      <c r="N317" s="15">
        <f>B317*'Table Q8'!B96</f>
        <v>5.0537079115885786E-2</v>
      </c>
      <c r="O317" s="15">
        <f>C317*'Table Q8'!C96</f>
        <v>1.9136202531643994E-2</v>
      </c>
      <c r="P317" s="15">
        <f>D317*'Table Q8'!D96</f>
        <v>1.4848720154871888</v>
      </c>
      <c r="Q317" s="15">
        <f>E317*'Table Q8'!E96</f>
        <v>1.2735117126496696</v>
      </c>
      <c r="R317" s="15">
        <f>F317*'Table Q8'!F96</f>
        <v>4.5594492753623168</v>
      </c>
      <c r="S317" s="15">
        <f>G317*'Table Q8'!G96</f>
        <v>3.8197745108875907</v>
      </c>
      <c r="T317" s="15">
        <f>H317*'Table Q8'!H96</f>
        <v>2.5676832904884312</v>
      </c>
      <c r="U317" s="15">
        <f>I317*'Table Q8'!I96</f>
        <v>1.5515683147262147</v>
      </c>
      <c r="V317" s="15">
        <f>J317*'Table Q8'!J96</f>
        <v>0.3283467654106007</v>
      </c>
      <c r="W317" s="15">
        <f>K317*'Table Q8'!K96</f>
        <v>0.4481688898688127</v>
      </c>
      <c r="X317" s="15">
        <f>L317*'Table Q8'!L96</f>
        <v>1.3775821845175051</v>
      </c>
    </row>
    <row r="318" spans="1:24" x14ac:dyDescent="0.2">
      <c r="A318" s="13" t="str">
        <f t="shared" si="174"/>
        <v>2016 Q4</v>
      </c>
      <c r="B318" s="15">
        <f t="shared" ref="B318:L318" si="197">(B97/B93-1)*100</f>
        <v>0.12828103414248559</v>
      </c>
      <c r="C318" s="15">
        <f t="shared" si="197"/>
        <v>-2.613412228796852</v>
      </c>
      <c r="D318" s="15">
        <f t="shared" si="197"/>
        <v>1.298157453936355</v>
      </c>
      <c r="E318" s="15">
        <f t="shared" si="197"/>
        <v>0.41067761806981018</v>
      </c>
      <c r="F318" s="15">
        <f t="shared" si="197"/>
        <v>1.8082014853083805</v>
      </c>
      <c r="G318" s="15">
        <f t="shared" si="197"/>
        <v>4.5350734094616652</v>
      </c>
      <c r="H318" s="15">
        <f t="shared" si="197"/>
        <v>-0.50130338881090308</v>
      </c>
      <c r="I318" s="15">
        <f t="shared" si="197"/>
        <v>1.4009962640099571</v>
      </c>
      <c r="J318" s="15">
        <f t="shared" si="197"/>
        <v>0.10980564401010806</v>
      </c>
      <c r="K318" s="15">
        <f t="shared" si="197"/>
        <v>4.3668122270745791E-2</v>
      </c>
      <c r="L318" s="15">
        <f t="shared" si="197"/>
        <v>0.5926388022457818</v>
      </c>
      <c r="N318" s="15">
        <f>B318*'Table Q8'!B97</f>
        <v>4.5219064535226172E-2</v>
      </c>
      <c r="O318" s="15">
        <f>C318*'Table Q8'!C97</f>
        <v>-1.6435749506903403</v>
      </c>
      <c r="P318" s="15">
        <f>D318*'Table Q8'!D97</f>
        <v>0.79226549413735736</v>
      </c>
      <c r="Q318" s="15">
        <f>E318*'Table Q8'!E97</f>
        <v>0.29958932238192654</v>
      </c>
      <c r="R318" s="15">
        <f>F318*'Table Q8'!F97</f>
        <v>1.5018921536971408</v>
      </c>
      <c r="S318" s="15">
        <f>G318*'Table Q8'!G97</f>
        <v>2.7051712887438835</v>
      </c>
      <c r="T318" s="15">
        <f>H318*'Table Q8'!H97</f>
        <v>-0.25290755965510059</v>
      </c>
      <c r="U318" s="15">
        <f>I318*'Table Q8'!I97</f>
        <v>0.81692092154420592</v>
      </c>
      <c r="V318" s="15">
        <f>J318*'Table Q8'!J97</f>
        <v>7.5754913802573542E-2</v>
      </c>
      <c r="W318" s="15">
        <f>K318*'Table Q8'!K97</f>
        <v>2.8812227074238073E-2</v>
      </c>
      <c r="X318" s="15">
        <f>L318*'Table Q8'!L97</f>
        <v>0.36571740486587195</v>
      </c>
    </row>
    <row r="319" spans="1:24" x14ac:dyDescent="0.2">
      <c r="A319" s="13" t="str">
        <f t="shared" si="174"/>
        <v>2017 Q1</v>
      </c>
      <c r="B319" s="15">
        <f t="shared" ref="B319:L319" si="198">(B98/B94-1)*100</f>
        <v>7.1771802474184687</v>
      </c>
      <c r="C319" s="15">
        <f t="shared" si="198"/>
        <v>-0.60728744939270163</v>
      </c>
      <c r="D319" s="15">
        <f t="shared" si="198"/>
        <v>3.616104278355925</v>
      </c>
      <c r="E319" s="15">
        <f t="shared" si="198"/>
        <v>1.2834993325803401</v>
      </c>
      <c r="F319" s="15">
        <f t="shared" si="198"/>
        <v>2.2997359154929509</v>
      </c>
      <c r="G319" s="15">
        <f t="shared" si="198"/>
        <v>7.0638020833333481</v>
      </c>
      <c r="H319" s="15">
        <f t="shared" si="198"/>
        <v>-1.865971107544151</v>
      </c>
      <c r="I319" s="15">
        <f t="shared" si="198"/>
        <v>1.1751247920133157</v>
      </c>
      <c r="J319" s="15">
        <f t="shared" si="198"/>
        <v>5.7117457495277302</v>
      </c>
      <c r="K319" s="15">
        <f t="shared" si="198"/>
        <v>2.4866397644236038</v>
      </c>
      <c r="L319" s="15">
        <f t="shared" si="198"/>
        <v>2.1572939574824535</v>
      </c>
      <c r="N319" s="15">
        <f>B319*'Table Q8'!B98</f>
        <v>2.5191902668438826</v>
      </c>
      <c r="O319" s="15">
        <f>C319*'Table Q8'!C98</f>
        <v>-0.38253036437246274</v>
      </c>
      <c r="P319" s="15">
        <f>D319*'Table Q8'!D98</f>
        <v>2.211609376642484</v>
      </c>
      <c r="Q319" s="15">
        <f>E319*'Table Q8'!E98</f>
        <v>0.93875141184926081</v>
      </c>
      <c r="R319" s="15">
        <f>F319*'Table Q8'!F98</f>
        <v>1.9163699383802761</v>
      </c>
      <c r="S319" s="15">
        <f>G319*'Table Q8'!G98</f>
        <v>4.2192089843750091</v>
      </c>
      <c r="T319" s="15">
        <f>H319*'Table Q8'!H98</f>
        <v>-0.92496187800963559</v>
      </c>
      <c r="U319" s="15">
        <f>I319*'Table Q8'!I98</f>
        <v>0.6894457154742123</v>
      </c>
      <c r="V319" s="15">
        <f>J319*'Table Q8'!J98</f>
        <v>3.9622380264473862</v>
      </c>
      <c r="W319" s="15">
        <f>K319*'Table Q8'!K98</f>
        <v>1.6521234594830423</v>
      </c>
      <c r="X319" s="15">
        <f>L319*'Table Q8'!L98</f>
        <v>1.3325604775369115</v>
      </c>
    </row>
    <row r="320" spans="1:24" x14ac:dyDescent="0.2">
      <c r="A320" s="13" t="str">
        <f t="shared" si="174"/>
        <v>2017 Q2</v>
      </c>
      <c r="B320" s="15">
        <f t="shared" ref="B320:L320" si="199">(B99/B95-1)*100</f>
        <v>6.1543235415804531</v>
      </c>
      <c r="C320" s="15">
        <f t="shared" si="199"/>
        <v>0.71579796350438318</v>
      </c>
      <c r="D320" s="15">
        <f t="shared" si="199"/>
        <v>5.8762024257632772</v>
      </c>
      <c r="E320" s="15">
        <f t="shared" si="199"/>
        <v>1.4234511008704542</v>
      </c>
      <c r="F320" s="15">
        <f t="shared" si="199"/>
        <v>-2.4198683931224818</v>
      </c>
      <c r="G320" s="15">
        <f t="shared" si="199"/>
        <v>7.8840393667094499</v>
      </c>
      <c r="H320" s="15">
        <f t="shared" si="199"/>
        <v>-1.4523237179487225</v>
      </c>
      <c r="I320" s="15">
        <f t="shared" si="199"/>
        <v>-0.25754610075203743</v>
      </c>
      <c r="J320" s="15">
        <f t="shared" si="199"/>
        <v>6.2026889616992431</v>
      </c>
      <c r="K320" s="15">
        <f t="shared" si="199"/>
        <v>4.599584835573034</v>
      </c>
      <c r="L320" s="15">
        <f t="shared" si="199"/>
        <v>2.1052631578947434</v>
      </c>
      <c r="N320" s="15">
        <f>B320*'Table Q8'!B99</f>
        <v>2.157705833678107</v>
      </c>
      <c r="O320" s="15">
        <f>C320*'Table Q8'!C99</f>
        <v>0.45159693517491534</v>
      </c>
      <c r="P320" s="15">
        <f>D320*'Table Q8'!D99</f>
        <v>3.6162149728147206</v>
      </c>
      <c r="Q320" s="15">
        <f>E320*'Table Q8'!E99</f>
        <v>1.0458095238095229</v>
      </c>
      <c r="R320" s="15">
        <f>F320*'Table Q8'!F99</f>
        <v>-2.0184122267034619</v>
      </c>
      <c r="S320" s="15">
        <f>G320*'Table Q8'!G99</f>
        <v>4.7390960633290504</v>
      </c>
      <c r="T320" s="15">
        <f>H320*'Table Q8'!H99</f>
        <v>-0.71773838141025859</v>
      </c>
      <c r="U320" s="15">
        <f>I320*'Table Q8'!I99</f>
        <v>-0.15179767178325088</v>
      </c>
      <c r="V320" s="15">
        <f>J320*'Table Q8'!J99</f>
        <v>4.3121093661733143</v>
      </c>
      <c r="W320" s="15">
        <f>K320*'Table Q8'!K99</f>
        <v>3.0490647875013646</v>
      </c>
      <c r="X320" s="15">
        <f>L320*'Table Q8'!L99</f>
        <v>1.3037894736842146</v>
      </c>
    </row>
    <row r="321" spans="1:24" x14ac:dyDescent="0.2">
      <c r="A321" s="13" t="str">
        <f t="shared" si="174"/>
        <v>2017 Q3</v>
      </c>
      <c r="B321" s="15">
        <f t="shared" ref="B321:L321" si="200">(B100/B96-1)*100</f>
        <v>4.4451320132013139</v>
      </c>
      <c r="C321" s="15">
        <f t="shared" si="200"/>
        <v>1.6602551123709341</v>
      </c>
      <c r="D321" s="15">
        <f t="shared" si="200"/>
        <v>5.3968920621587646</v>
      </c>
      <c r="E321" s="15">
        <f t="shared" si="200"/>
        <v>0.24557454210578644</v>
      </c>
      <c r="F321" s="15">
        <f t="shared" si="200"/>
        <v>-4.0891800507185216</v>
      </c>
      <c r="G321" s="15">
        <f t="shared" si="200"/>
        <v>2.3176054874246566</v>
      </c>
      <c r="H321" s="15">
        <f t="shared" si="200"/>
        <v>-4.1654415368029056</v>
      </c>
      <c r="I321" s="15">
        <f t="shared" si="200"/>
        <v>-1.53288451579493</v>
      </c>
      <c r="J321" s="15">
        <f t="shared" si="200"/>
        <v>1.7450682852807375</v>
      </c>
      <c r="K321" s="15">
        <f t="shared" si="200"/>
        <v>9.3616555348735364</v>
      </c>
      <c r="L321" s="15">
        <f t="shared" si="200"/>
        <v>0.82987551867219622</v>
      </c>
      <c r="N321" s="15">
        <f>B321*'Table Q8'!B100</f>
        <v>1.5486839933993377</v>
      </c>
      <c r="O321" s="15">
        <f>C321*'Table Q8'!C100</f>
        <v>1.0482850779510078</v>
      </c>
      <c r="P321" s="15">
        <f>D321*'Table Q8'!D100</f>
        <v>3.3439143217135707</v>
      </c>
      <c r="Q321" s="15">
        <f>E321*'Table Q8'!E100</f>
        <v>0.18089020771512229</v>
      </c>
      <c r="R321" s="15">
        <f>F321*'Table Q8'!F100</f>
        <v>-3.4075137362637444</v>
      </c>
      <c r="S321" s="15">
        <f>G321*'Table Q8'!G100</f>
        <v>1.3975161089170678</v>
      </c>
      <c r="T321" s="15">
        <f>H321*'Table Q8'!H100</f>
        <v>-2.0385670881113422</v>
      </c>
      <c r="U321" s="15">
        <f>I321*'Table Q8'!I100</f>
        <v>-0.90823407560849612</v>
      </c>
      <c r="V321" s="15">
        <f>J321*'Table Q8'!J100</f>
        <v>1.2205007587253478</v>
      </c>
      <c r="W321" s="15">
        <f>K321*'Table Q8'!K100</f>
        <v>6.2077137851746418</v>
      </c>
      <c r="X321" s="15">
        <f>L321*'Table Q8'!L100</f>
        <v>0.51477178423236325</v>
      </c>
    </row>
    <row r="322" spans="1:24" x14ac:dyDescent="0.2">
      <c r="A322" s="13" t="str">
        <f t="shared" si="174"/>
        <v>2017 Q4</v>
      </c>
      <c r="B322" s="15">
        <f t="shared" ref="B322:L322" si="201">(B101/B97-1)*100</f>
        <v>1.4289937912683515</v>
      </c>
      <c r="C322" s="15">
        <f t="shared" si="201"/>
        <v>1.3367088607594946</v>
      </c>
      <c r="D322" s="15">
        <f t="shared" si="201"/>
        <v>1.1678379495659419</v>
      </c>
      <c r="E322" s="15">
        <f t="shared" si="201"/>
        <v>1.6053169734151496</v>
      </c>
      <c r="F322" s="15">
        <f t="shared" si="201"/>
        <v>-3.3195898086478492</v>
      </c>
      <c r="G322" s="15">
        <f t="shared" si="201"/>
        <v>0.54099042863087199</v>
      </c>
      <c r="H322" s="15">
        <f t="shared" si="201"/>
        <v>-1.8742442563482453</v>
      </c>
      <c r="I322" s="15">
        <f t="shared" si="201"/>
        <v>-1.6682018217173189</v>
      </c>
      <c r="J322" s="15">
        <f t="shared" si="201"/>
        <v>1.3930020840188684</v>
      </c>
      <c r="K322" s="15">
        <f t="shared" si="201"/>
        <v>7.431252728066351</v>
      </c>
      <c r="L322" s="15">
        <f t="shared" si="201"/>
        <v>0.52713178294574448</v>
      </c>
      <c r="N322" s="15">
        <f>B322*'Table Q8'!B101</f>
        <v>0.49028776978417143</v>
      </c>
      <c r="O322" s="15">
        <f>C322*'Table Q8'!C101</f>
        <v>0.84373063291139294</v>
      </c>
      <c r="P322" s="15">
        <f>D322*'Table Q8'!D101</f>
        <v>0.72627842083505922</v>
      </c>
      <c r="Q322" s="15">
        <f>E322*'Table Q8'!E101</f>
        <v>1.1840817995910145</v>
      </c>
      <c r="R322" s="15">
        <f>F322*'Table Q8'!F101</f>
        <v>-2.7665461465271175</v>
      </c>
      <c r="S322" s="15">
        <f>G322*'Table Q8'!G101</f>
        <v>0.32713691219308833</v>
      </c>
      <c r="T322" s="15">
        <f>H322*'Table Q8'!H101</f>
        <v>-0.90525997581620243</v>
      </c>
      <c r="U322" s="15">
        <f>I322*'Table Q8'!I101</f>
        <v>-0.99374782519700688</v>
      </c>
      <c r="V322" s="15">
        <f>J322*'Table Q8'!J101</f>
        <v>0.97064385214434745</v>
      </c>
      <c r="W322" s="15">
        <f>K322*'Table Q8'!K101</f>
        <v>4.9232049323439577</v>
      </c>
      <c r="X322" s="15">
        <f>L322*'Table Q8'!L101</f>
        <v>0.32692713178295069</v>
      </c>
    </row>
    <row r="323" spans="1:24" x14ac:dyDescent="0.2">
      <c r="A323" s="13" t="str">
        <f t="shared" si="174"/>
        <v>2018 Q1</v>
      </c>
      <c r="B323" s="15">
        <f t="shared" ref="B323:L323" si="202">(B102/B98-1)*100</f>
        <v>-1.4308881045502209</v>
      </c>
      <c r="C323" s="15">
        <f t="shared" si="202"/>
        <v>1.8533604887983612</v>
      </c>
      <c r="D323" s="15">
        <f t="shared" si="202"/>
        <v>1.0145074566292323E-2</v>
      </c>
      <c r="E323" s="15">
        <f t="shared" si="202"/>
        <v>-0.79075425790754439</v>
      </c>
      <c r="F323" s="15">
        <f t="shared" si="202"/>
        <v>0.4732709476175101</v>
      </c>
      <c r="G323" s="15">
        <f t="shared" si="202"/>
        <v>-1.0540184453228019</v>
      </c>
      <c r="H323" s="15">
        <f t="shared" si="202"/>
        <v>1.6969944796565217</v>
      </c>
      <c r="I323" s="15">
        <f t="shared" si="202"/>
        <v>0.39058484941925098</v>
      </c>
      <c r="J323" s="15">
        <f t="shared" si="202"/>
        <v>0.56764427625355385</v>
      </c>
      <c r="K323" s="15">
        <f t="shared" si="202"/>
        <v>6.08704905821007</v>
      </c>
      <c r="L323" s="15">
        <f t="shared" si="202"/>
        <v>0.42029728344439299</v>
      </c>
      <c r="N323" s="15">
        <f>B323*'Table Q8'!B102</f>
        <v>-0.4885051988934454</v>
      </c>
      <c r="O323" s="15">
        <f>C323*'Table Q8'!C102</f>
        <v>1.1729918533604828</v>
      </c>
      <c r="P323" s="15">
        <f>D323*'Table Q8'!D102</f>
        <v>6.3467586486724778E-3</v>
      </c>
      <c r="Q323" s="15">
        <f>E323*'Table Q8'!E102</f>
        <v>-0.58571167883211817</v>
      </c>
      <c r="R323" s="15">
        <f>F323*'Table Q8'!F102</f>
        <v>0.39480262450252696</v>
      </c>
      <c r="S323" s="15">
        <f>G323*'Table Q8'!G102</f>
        <v>-0.64200263504611854</v>
      </c>
      <c r="T323" s="15">
        <f>H323*'Table Q8'!H102</f>
        <v>0.82219382539358477</v>
      </c>
      <c r="U323" s="15">
        <f>I323*'Table Q8'!I102</f>
        <v>0.23435090965155059</v>
      </c>
      <c r="V323" s="15">
        <f>J323*'Table Q8'!J102</f>
        <v>0.39990539262062869</v>
      </c>
      <c r="W323" s="15">
        <f>K323*'Table Q8'!K102</f>
        <v>4.0399744599340233</v>
      </c>
      <c r="X323" s="15">
        <f>L323*'Table Q8'!L102</f>
        <v>0.26180317785751239</v>
      </c>
    </row>
    <row r="324" spans="1:24" x14ac:dyDescent="0.2">
      <c r="A324" s="13" t="str">
        <f t="shared" si="174"/>
        <v>2018 Q2</v>
      </c>
      <c r="B324" s="15">
        <f t="shared" ref="B324:L324" si="203">(B103/B99-1)*100</f>
        <v>3.3908213972522638</v>
      </c>
      <c r="C324" s="15">
        <f t="shared" si="203"/>
        <v>0.28028028028028729</v>
      </c>
      <c r="D324" s="15">
        <f t="shared" si="203"/>
        <v>-1.8269800513529666</v>
      </c>
      <c r="E324" s="15">
        <f t="shared" si="203"/>
        <v>-0.8279483037156754</v>
      </c>
      <c r="F324" s="15">
        <f t="shared" si="203"/>
        <v>1.4683489232107938</v>
      </c>
      <c r="G324" s="15">
        <f t="shared" si="203"/>
        <v>-3.2721864154685143</v>
      </c>
      <c r="H324" s="15">
        <f t="shared" si="203"/>
        <v>1.2806179489785574</v>
      </c>
      <c r="I324" s="15">
        <f t="shared" si="203"/>
        <v>0.23755422433382467</v>
      </c>
      <c r="J324" s="15">
        <f t="shared" si="203"/>
        <v>2.5212765957446814</v>
      </c>
      <c r="K324" s="15">
        <f t="shared" si="203"/>
        <v>2.2143304783789564</v>
      </c>
      <c r="L324" s="15">
        <f t="shared" si="203"/>
        <v>0.10207206287637938</v>
      </c>
      <c r="N324" s="15">
        <f>B324*'Table Q8'!B103</f>
        <v>1.1335515931014317</v>
      </c>
      <c r="O324" s="15">
        <f>C324*'Table Q8'!C103</f>
        <v>0.17750150150150593</v>
      </c>
      <c r="P324" s="15">
        <f>D324*'Table Q8'!D103</f>
        <v>-1.1435068141418219</v>
      </c>
      <c r="Q324" s="15">
        <f>E324*'Table Q8'!E103</f>
        <v>-0.61276453957997135</v>
      </c>
      <c r="R324" s="15">
        <f>F324*'Table Q8'!F103</f>
        <v>1.2228409832499489</v>
      </c>
      <c r="S324" s="15">
        <f>G324*'Table Q8'!G103</f>
        <v>-1.9921070897372315</v>
      </c>
      <c r="T324" s="15">
        <f>H324*'Table Q8'!H103</f>
        <v>0.61303181217603542</v>
      </c>
      <c r="U324" s="15">
        <f>I324*'Table Q8'!I103</f>
        <v>0.1431976864284295</v>
      </c>
      <c r="V324" s="15">
        <f>J324*'Table Q8'!J103</f>
        <v>1.7820382978723408</v>
      </c>
      <c r="W324" s="15">
        <f>K324*'Table Q8'!K103</f>
        <v>1.4634510131606524</v>
      </c>
      <c r="X324" s="15">
        <f>L324*'Table Q8'!L103</f>
        <v>6.3509237521683248E-2</v>
      </c>
    </row>
    <row r="325" spans="1:24" x14ac:dyDescent="0.2">
      <c r="A325" s="13" t="str">
        <f t="shared" si="174"/>
        <v>2018 Q3</v>
      </c>
      <c r="B325" s="15">
        <f t="shared" ref="B325:L325" si="204">(B104/B100-1)*100</f>
        <v>3.4166090648760861</v>
      </c>
      <c r="C325" s="15">
        <f t="shared" si="204"/>
        <v>-0.29874526986656269</v>
      </c>
      <c r="D325" s="15">
        <f t="shared" si="204"/>
        <v>0.17931858936044431</v>
      </c>
      <c r="E325" s="15">
        <f t="shared" si="204"/>
        <v>1.2452791670919616</v>
      </c>
      <c r="F325" s="15">
        <f t="shared" si="204"/>
        <v>4.5058940178473117</v>
      </c>
      <c r="G325" s="15">
        <f t="shared" si="204"/>
        <v>9.1416962925339185E-2</v>
      </c>
      <c r="H325" s="15">
        <f t="shared" si="204"/>
        <v>2.1272243812640701</v>
      </c>
      <c r="I325" s="15">
        <f t="shared" si="204"/>
        <v>4.3862417166298462</v>
      </c>
      <c r="J325" s="15">
        <f t="shared" si="204"/>
        <v>6.3918184723553928</v>
      </c>
      <c r="K325" s="15">
        <f t="shared" si="204"/>
        <v>-5.3964757709251128</v>
      </c>
      <c r="L325" s="15">
        <f t="shared" si="204"/>
        <v>2.0164609053497928</v>
      </c>
      <c r="N325" s="15">
        <f>B325*'Table Q8'!B104</f>
        <v>1.1247477041572076</v>
      </c>
      <c r="O325" s="15">
        <f>C325*'Table Q8'!C104</f>
        <v>-0.18964349731129401</v>
      </c>
      <c r="P325" s="15">
        <f>D325*'Table Q8'!D104</f>
        <v>0.11214584578602187</v>
      </c>
      <c r="Q325" s="15">
        <f>E325*'Table Q8'!E104</f>
        <v>0.92212922323159763</v>
      </c>
      <c r="R325" s="15">
        <f>F325*'Table Q8'!F104</f>
        <v>3.7466508758400399</v>
      </c>
      <c r="S325" s="15">
        <f>G325*'Table Q8'!G104</f>
        <v>5.5883189436259841E-2</v>
      </c>
      <c r="T325" s="15">
        <f>H325*'Table Q8'!H104</f>
        <v>1.0148987523010879</v>
      </c>
      <c r="U325" s="15">
        <f>I325*'Table Q8'!I104</f>
        <v>2.6615714736509908</v>
      </c>
      <c r="V325" s="15">
        <f>J325*'Table Q8'!J104</f>
        <v>4.5452221156919199</v>
      </c>
      <c r="W325" s="15">
        <f>K325*'Table Q8'!K104</f>
        <v>-3.5600550660792964</v>
      </c>
      <c r="X325" s="15">
        <f>L325*'Table Q8'!L104</f>
        <v>1.2562551440329208</v>
      </c>
    </row>
    <row r="326" spans="1:24" x14ac:dyDescent="0.2">
      <c r="A326" s="13" t="str">
        <f t="shared" si="174"/>
        <v>2018 Q4</v>
      </c>
      <c r="B326" s="15">
        <f t="shared" ref="B326:L326" si="205">(B105/B101-1)*100</f>
        <v>-0.83560046638165852</v>
      </c>
      <c r="C326" s="15">
        <f t="shared" si="205"/>
        <v>-0.53962226441489625</v>
      </c>
      <c r="D326" s="15">
        <f t="shared" si="205"/>
        <v>3.8308305240576157</v>
      </c>
      <c r="E326" s="15">
        <f t="shared" si="205"/>
        <v>-0.22139478715910155</v>
      </c>
      <c r="F326" s="15">
        <f t="shared" si="205"/>
        <v>5.6424275560415404</v>
      </c>
      <c r="G326" s="15">
        <f t="shared" si="205"/>
        <v>2.2040562913907324</v>
      </c>
      <c r="H326" s="15">
        <f t="shared" si="205"/>
        <v>3.3477100020538053</v>
      </c>
      <c r="I326" s="15">
        <f t="shared" si="205"/>
        <v>3.6323896752705975</v>
      </c>
      <c r="J326" s="15">
        <f t="shared" si="205"/>
        <v>5.7983556901774147</v>
      </c>
      <c r="K326" s="15">
        <f t="shared" si="205"/>
        <v>-4.0325038090401222</v>
      </c>
      <c r="L326" s="15">
        <f t="shared" si="205"/>
        <v>1.9329631914456025</v>
      </c>
      <c r="N326" s="15">
        <f>B326*'Table Q8'!B105</f>
        <v>-0.27365915273999319</v>
      </c>
      <c r="O326" s="15">
        <f>C326*'Table Q8'!C105</f>
        <v>-0.34514240031976762</v>
      </c>
      <c r="P326" s="15">
        <f>D326*'Table Q8'!D105</f>
        <v>2.4111247318418632</v>
      </c>
      <c r="Q326" s="15">
        <f>E326*'Table Q8'!E105</f>
        <v>-0.16465130321022384</v>
      </c>
      <c r="R326" s="15">
        <f>F326*'Table Q8'!F105</f>
        <v>4.6961924548933744</v>
      </c>
      <c r="S326" s="15">
        <f>G326*'Table Q8'!G105</f>
        <v>1.3645312500000024</v>
      </c>
      <c r="T326" s="15">
        <f>H326*'Table Q8'!H105</f>
        <v>1.6105832819880859</v>
      </c>
      <c r="U326" s="15">
        <f>I326*'Table Q8'!I105</f>
        <v>2.2299240216486198</v>
      </c>
      <c r="V326" s="15">
        <f>J326*'Table Q8'!J105</f>
        <v>4.1869926438771108</v>
      </c>
      <c r="W326" s="15">
        <f>K326*'Table Q8'!K105</f>
        <v>-2.6618557643473846</v>
      </c>
      <c r="X326" s="15">
        <f>L326*'Table Q8'!L105</f>
        <v>1.2133209952704047</v>
      </c>
    </row>
    <row r="327" spans="1:24" x14ac:dyDescent="0.2">
      <c r="A327" s="13" t="str">
        <f t="shared" si="174"/>
        <v>2019 Q1</v>
      </c>
      <c r="B327" s="15">
        <f t="shared" ref="B327:L327" si="206">(B106/B102-1)*100</f>
        <v>-2.4194328849317714</v>
      </c>
      <c r="C327" s="15">
        <f t="shared" si="206"/>
        <v>1.2597480503899305</v>
      </c>
      <c r="D327" s="15">
        <f t="shared" si="206"/>
        <v>4.76770135930209</v>
      </c>
      <c r="E327" s="15">
        <f t="shared" si="206"/>
        <v>2.8203556100551808</v>
      </c>
      <c r="F327" s="15">
        <f t="shared" si="206"/>
        <v>6.1235413767262603</v>
      </c>
      <c r="G327" s="15">
        <f t="shared" si="206"/>
        <v>1.5773840008194373</v>
      </c>
      <c r="H327" s="15">
        <f t="shared" si="206"/>
        <v>0.60313630880577396</v>
      </c>
      <c r="I327" s="15">
        <f t="shared" si="206"/>
        <v>1.6279307873451554</v>
      </c>
      <c r="J327" s="15">
        <f t="shared" si="206"/>
        <v>2.0487091042123984</v>
      </c>
      <c r="K327" s="15">
        <f t="shared" si="206"/>
        <v>2.0162503761661288</v>
      </c>
      <c r="L327" s="15">
        <f t="shared" si="206"/>
        <v>2.3070641077991061</v>
      </c>
      <c r="N327" s="15">
        <f>B327*'Table Q8'!B106</f>
        <v>-0.77760572921707138</v>
      </c>
      <c r="O327" s="15">
        <f>C327*'Table Q8'!C106</f>
        <v>0.80334133173365874</v>
      </c>
      <c r="P327" s="15">
        <f>D327*'Table Q8'!D106</f>
        <v>2.9893487522824103</v>
      </c>
      <c r="Q327" s="15">
        <f>E327*'Table Q8'!E106</f>
        <v>2.0870631514408338</v>
      </c>
      <c r="R327" s="15">
        <f>F327*'Table Q8'!F106</f>
        <v>5.0782528637190882</v>
      </c>
      <c r="S327" s="15">
        <f>G327*'Table Q8'!G106</f>
        <v>0.97513878930657605</v>
      </c>
      <c r="T327" s="15">
        <f>H327*'Table Q8'!H106</f>
        <v>0.28769601930035416</v>
      </c>
      <c r="U327" s="15">
        <f>I327*'Table Q8'!I106</f>
        <v>1.0008518480598017</v>
      </c>
      <c r="V327" s="15">
        <f>J327*'Table Q8'!J106</f>
        <v>1.479577715062194</v>
      </c>
      <c r="W327" s="15">
        <f>K327*'Table Q8'!K106</f>
        <v>1.330725248269645</v>
      </c>
      <c r="X327" s="15">
        <f>L327*'Table Q8'!L106</f>
        <v>1.4432993058391208</v>
      </c>
    </row>
    <row r="328" spans="1:24" x14ac:dyDescent="0.2">
      <c r="A328" s="13" t="s">
        <v>254</v>
      </c>
      <c r="B328" s="15">
        <f t="shared" ref="B328:L328" si="207">(B107/B103-1)*100</f>
        <v>-4.8817265102252261</v>
      </c>
      <c r="C328" s="15">
        <f t="shared" si="207"/>
        <v>5.989219405069246E-2</v>
      </c>
      <c r="D328" s="15">
        <f t="shared" si="207"/>
        <v>1.0361130670958563</v>
      </c>
      <c r="E328" s="15">
        <f t="shared" si="207"/>
        <v>1.9955202606393829</v>
      </c>
      <c r="F328" s="15">
        <f t="shared" si="207"/>
        <v>7.621395647979412</v>
      </c>
      <c r="G328" s="15">
        <f t="shared" si="207"/>
        <v>1.025115325474113</v>
      </c>
      <c r="H328" s="15">
        <f t="shared" si="207"/>
        <v>0.61214249874561588</v>
      </c>
      <c r="I328" s="15">
        <f t="shared" si="207"/>
        <v>3.0499742400824426</v>
      </c>
      <c r="J328" s="15">
        <f t="shared" si="207"/>
        <v>4.1402926221853154</v>
      </c>
      <c r="K328" s="15">
        <f t="shared" si="207"/>
        <v>2.4218270999387004</v>
      </c>
      <c r="L328" s="15">
        <f t="shared" si="207"/>
        <v>2.1005404303048758</v>
      </c>
      <c r="N328" s="15">
        <f>B328*'Table Q8'!B107</f>
        <v>-1.584120252568086</v>
      </c>
      <c r="O328" s="15">
        <f>C328*'Table Q8'!C107</f>
        <v>3.8420842483519207E-2</v>
      </c>
      <c r="P328" s="15">
        <f>D328*'Table Q8'!D107</f>
        <v>0.65202595312342226</v>
      </c>
      <c r="Q328" s="15">
        <f>E328*'Table Q8'!E107</f>
        <v>1.4754876807167596</v>
      </c>
      <c r="R328" s="15">
        <f>F328*'Table Q8'!F107</f>
        <v>6.3150884339157409</v>
      </c>
      <c r="S328" s="15">
        <f>G328*'Table Q8'!G107</f>
        <v>0.64223475140953168</v>
      </c>
      <c r="T328" s="15">
        <f>H328*'Table Q8'!H107</f>
        <v>0.2973788258906202</v>
      </c>
      <c r="U328" s="15">
        <f>I328*'Table Q8'!I107</f>
        <v>1.8894590417310733</v>
      </c>
      <c r="V328" s="15">
        <f>J328*'Table Q8'!J107</f>
        <v>3.0774795060703446</v>
      </c>
      <c r="W328" s="15">
        <f>K328*'Table Q8'!K107</f>
        <v>1.6165695892090826</v>
      </c>
      <c r="X328" s="15">
        <f>L328*'Table Q8'!L107</f>
        <v>1.3262812276944984</v>
      </c>
    </row>
    <row r="329" spans="1:24" x14ac:dyDescent="0.2">
      <c r="A329" s="13" t="str">
        <f t="shared" si="174"/>
        <v>2019 Q3</v>
      </c>
      <c r="B329" s="15">
        <f t="shared" ref="B329:L329" si="208">(B108/B104-1)*100</f>
        <v>-3.6379260956745929</v>
      </c>
      <c r="C329" s="15">
        <f t="shared" si="208"/>
        <v>0.39952057530963092</v>
      </c>
      <c r="D329" s="15">
        <f t="shared" si="208"/>
        <v>-1.6209228321400149</v>
      </c>
      <c r="E329" s="15">
        <f t="shared" si="208"/>
        <v>0.95775783849179064</v>
      </c>
      <c r="F329" s="15">
        <f t="shared" si="208"/>
        <v>4.7965422728231122</v>
      </c>
      <c r="G329" s="15">
        <f t="shared" si="208"/>
        <v>2.1818550842297446</v>
      </c>
      <c r="H329" s="15">
        <f t="shared" si="208"/>
        <v>-0.9112757861005405</v>
      </c>
      <c r="I329" s="15">
        <f t="shared" si="208"/>
        <v>1.0580411124546663</v>
      </c>
      <c r="J329" s="15">
        <f t="shared" si="208"/>
        <v>2.7535796535496093</v>
      </c>
      <c r="K329" s="15">
        <f t="shared" si="208"/>
        <v>2.5505344480897474</v>
      </c>
      <c r="L329" s="15">
        <f t="shared" si="208"/>
        <v>0.9681323114159035</v>
      </c>
      <c r="N329" s="15">
        <f>B329*'Table Q8'!B108</f>
        <v>-1.1735949584646237</v>
      </c>
      <c r="O329" s="15">
        <f>C329*'Table Q8'!C108</f>
        <v>0.25537355173791609</v>
      </c>
      <c r="P329" s="15">
        <f>D329*'Table Q8'!D108</f>
        <v>-1.0159944311853613</v>
      </c>
      <c r="Q329" s="15">
        <f>E329*'Table Q8'!E108</f>
        <v>0.70376045972376777</v>
      </c>
      <c r="R329" s="15">
        <f>F329*'Table Q8'!F108</f>
        <v>3.9633828800337376</v>
      </c>
      <c r="S329" s="15">
        <f>G329*'Table Q8'!G108</f>
        <v>1.3765323726405458</v>
      </c>
      <c r="T329" s="15">
        <f>H329*'Table Q8'!H108</f>
        <v>-0.44552273182455426</v>
      </c>
      <c r="U329" s="15">
        <f>I329*'Table Q8'!I108</f>
        <v>0.65619709794438397</v>
      </c>
      <c r="V329" s="15">
        <f>J329*'Table Q8'!J108</f>
        <v>2.0847351557024094</v>
      </c>
      <c r="W329" s="15">
        <f>K329*'Table Q8'!K108</f>
        <v>1.6958503545348731</v>
      </c>
      <c r="X329" s="15">
        <f>L329*'Table Q8'!L108</f>
        <v>0.61205324727713417</v>
      </c>
    </row>
    <row r="330" spans="1:24" x14ac:dyDescent="0.2">
      <c r="A330" s="13" t="str">
        <f t="shared" si="174"/>
        <v>2019 Q4</v>
      </c>
      <c r="B330" s="15">
        <f t="shared" ref="B330:L330" si="209">(B109/B105-1)*100</f>
        <v>-4.5855379188712631</v>
      </c>
      <c r="C330" s="15">
        <f t="shared" si="209"/>
        <v>-1.557319401185564</v>
      </c>
      <c r="D330" s="15">
        <f t="shared" si="209"/>
        <v>-4.122392758756388</v>
      </c>
      <c r="E330" s="15">
        <f t="shared" si="209"/>
        <v>-8.0685829551196964E-2</v>
      </c>
      <c r="F330" s="15">
        <f t="shared" si="209"/>
        <v>4.6268502225442543</v>
      </c>
      <c r="G330" s="15">
        <f t="shared" si="209"/>
        <v>2.8854915460160058</v>
      </c>
      <c r="H330" s="15">
        <f t="shared" si="209"/>
        <v>7.9491255961849916E-2</v>
      </c>
      <c r="I330" s="15">
        <f t="shared" si="209"/>
        <v>0.88380034146833264</v>
      </c>
      <c r="J330" s="15">
        <f t="shared" si="209"/>
        <v>1.6973415132924385</v>
      </c>
      <c r="K330" s="15">
        <f t="shared" si="209"/>
        <v>7.1443691786621466</v>
      </c>
      <c r="L330" s="15">
        <f t="shared" si="209"/>
        <v>0.39338309461367515</v>
      </c>
      <c r="N330" s="15">
        <f>B330*'Table Q8'!B109</f>
        <v>-1.4669135802469171</v>
      </c>
      <c r="O330" s="15">
        <f>C330*'Table Q8'!C109</f>
        <v>-0.98827489199235896</v>
      </c>
      <c r="P330" s="15">
        <f>D330*'Table Q8'!D109</f>
        <v>-2.557944706808339</v>
      </c>
      <c r="Q330" s="15">
        <f>E330*'Table Q8'!E109</f>
        <v>-5.8836106908732824E-2</v>
      </c>
      <c r="R330" s="15">
        <f>F330*'Table Q8'!F109</f>
        <v>3.8060469930649035</v>
      </c>
      <c r="S330" s="15">
        <f>G330*'Table Q8'!G109</f>
        <v>1.8242077553913187</v>
      </c>
      <c r="T330" s="15">
        <f>H330*'Table Q8'!H109</f>
        <v>3.8950715421306459E-2</v>
      </c>
      <c r="U330" s="15">
        <f>I330*'Table Q8'!I109</f>
        <v>0.54910515215427502</v>
      </c>
      <c r="V330" s="15">
        <f>J330*'Table Q8'!J109</f>
        <v>1.3028793456032757</v>
      </c>
      <c r="W330" s="15">
        <f>K330*'Table Q8'!K109</f>
        <v>4.7460044453852639</v>
      </c>
      <c r="X330" s="15">
        <f>L330*'Table Q8'!L109</f>
        <v>0.24834274762961311</v>
      </c>
    </row>
    <row r="331" spans="1:24" x14ac:dyDescent="0.2">
      <c r="A331" s="13" t="str">
        <f t="shared" si="174"/>
        <v>2020 Q1</v>
      </c>
      <c r="B331" s="15">
        <f t="shared" ref="B331:L331" si="210">(B110/B106-1)*100</f>
        <v>-3.1439055836556595</v>
      </c>
      <c r="C331" s="15">
        <f t="shared" si="210"/>
        <v>-4.6800947867298497</v>
      </c>
      <c r="D331" s="15">
        <f t="shared" si="210"/>
        <v>-8.0267234701781653</v>
      </c>
      <c r="E331" s="15">
        <f t="shared" si="210"/>
        <v>-4.2536275094414595</v>
      </c>
      <c r="F331" s="15">
        <f t="shared" si="210"/>
        <v>0.33289619691314609</v>
      </c>
      <c r="G331" s="15">
        <f t="shared" si="210"/>
        <v>0.77644448926086351</v>
      </c>
      <c r="H331" s="15">
        <f t="shared" si="210"/>
        <v>-0.52957633892886102</v>
      </c>
      <c r="I331" s="15">
        <f t="shared" si="210"/>
        <v>0.51380213580494161</v>
      </c>
      <c r="J331" s="15">
        <f t="shared" si="210"/>
        <v>1.8232100788692085</v>
      </c>
      <c r="K331" s="15">
        <f t="shared" si="210"/>
        <v>-3.0973451327433676</v>
      </c>
      <c r="L331" s="15">
        <f t="shared" si="210"/>
        <v>-2.2450608660945948</v>
      </c>
      <c r="N331" s="15">
        <f>B331*'Table Q8'!B110</f>
        <v>-0.99661807001884406</v>
      </c>
      <c r="O331" s="15">
        <f>C331*'Table Q8'!C110</f>
        <v>-2.986368483412317</v>
      </c>
      <c r="P331" s="15">
        <f>D331*'Table Q8'!D110</f>
        <v>-5.0207155305964424</v>
      </c>
      <c r="Q331" s="15">
        <f>E331*'Table Q8'!E110</f>
        <v>-3.1025959053866008</v>
      </c>
      <c r="R331" s="15">
        <f>F331*'Table Q8'!F110</f>
        <v>0.27473923131241951</v>
      </c>
      <c r="S331" s="15">
        <f>G331*'Table Q8'!G110</f>
        <v>0.49816678430977002</v>
      </c>
      <c r="T331" s="15">
        <f>H331*'Table Q8'!H110</f>
        <v>-0.26245803357314351</v>
      </c>
      <c r="U331" s="15">
        <f>I331*'Table Q8'!I110</f>
        <v>0.32143461615957147</v>
      </c>
      <c r="V331" s="15">
        <f>J331*'Table Q8'!J110</f>
        <v>1.4188220833760181</v>
      </c>
      <c r="W331" s="15">
        <f>K331*'Table Q8'!K110</f>
        <v>-2.0677876106194724</v>
      </c>
      <c r="X331" s="15">
        <f>L331*'Table Q8'!L110</f>
        <v>-1.4276342047495529</v>
      </c>
    </row>
    <row r="332" spans="1:24" x14ac:dyDescent="0.2">
      <c r="A332" s="13" t="str">
        <f t="shared" si="174"/>
        <v>2020 Q2</v>
      </c>
      <c r="B332" s="15">
        <f t="shared" ref="B332:L332" si="211">(B111/B107-1)*100</f>
        <v>-5.7762805905082875</v>
      </c>
      <c r="C332" s="15">
        <f t="shared" si="211"/>
        <v>-22.067039106145248</v>
      </c>
      <c r="D332" s="15">
        <f t="shared" si="211"/>
        <v>-31.481481481481488</v>
      </c>
      <c r="E332" s="15">
        <f t="shared" si="211"/>
        <v>-33.210221601117993</v>
      </c>
      <c r="F332" s="15">
        <f t="shared" si="211"/>
        <v>-23.804780876494025</v>
      </c>
      <c r="G332" s="15">
        <f t="shared" si="211"/>
        <v>-3.8254693049213584</v>
      </c>
      <c r="H332" s="15">
        <f t="shared" si="211"/>
        <v>-0.40893676441253746</v>
      </c>
      <c r="I332" s="15">
        <f t="shared" si="211"/>
        <v>-17.318268173182695</v>
      </c>
      <c r="J332" s="15">
        <f t="shared" si="211"/>
        <v>-16.420884814667204</v>
      </c>
      <c r="K332" s="15">
        <f t="shared" si="211"/>
        <v>-39.429312581063556</v>
      </c>
      <c r="L332" s="15">
        <f t="shared" si="211"/>
        <v>-22.500749026265854</v>
      </c>
      <c r="N332" s="15">
        <f>B332*'Table Q8'!B111</f>
        <v>-1.7536787872783159</v>
      </c>
      <c r="O332" s="15">
        <f>C332*'Table Q8'!C111</f>
        <v>-14.016983240223462</v>
      </c>
      <c r="P332" s="15">
        <f>D332*'Table Q8'!D111</f>
        <v>-19.757777777777783</v>
      </c>
      <c r="Q332" s="15">
        <f>E332*'Table Q8'!E111</f>
        <v>-24.143831104012779</v>
      </c>
      <c r="R332" s="15">
        <f>F332*'Table Q8'!F111</f>
        <v>-19.693695219123509</v>
      </c>
      <c r="S332" s="15">
        <f>G332*'Table Q8'!G111</f>
        <v>-2.4639847792998468</v>
      </c>
      <c r="T332" s="15">
        <f>H332*'Table Q8'!H111</f>
        <v>-0.20181029323758723</v>
      </c>
      <c r="U332" s="15">
        <f>I332*'Table Q8'!I111</f>
        <v>-10.862017798220185</v>
      </c>
      <c r="V332" s="15">
        <f>J332*'Table Q8'!J111</f>
        <v>-12.670354722997214</v>
      </c>
      <c r="W332" s="15">
        <f>K332*'Table Q8'!K111</f>
        <v>-26.074604409857329</v>
      </c>
      <c r="X332" s="15">
        <f>L332*'Table Q8'!L111</f>
        <v>-14.27222510736043</v>
      </c>
    </row>
    <row r="333" spans="1:24" x14ac:dyDescent="0.2">
      <c r="A333" s="13" t="str">
        <f t="shared" si="174"/>
        <v>2020 Q3</v>
      </c>
      <c r="B333" s="15">
        <f t="shared" ref="B333:L337" si="212">(B112/B108-1)*100</f>
        <v>-3.8545382481173229</v>
      </c>
      <c r="C333" s="15">
        <f t="shared" si="212"/>
        <v>-16.434540389972142</v>
      </c>
      <c r="D333" s="15">
        <f t="shared" si="212"/>
        <v>-22.854543616698685</v>
      </c>
      <c r="E333" s="15">
        <f t="shared" si="212"/>
        <v>-21.719592570401435</v>
      </c>
      <c r="F333" s="15">
        <f t="shared" si="212"/>
        <v>-17.080776581832801</v>
      </c>
      <c r="G333" s="15">
        <f t="shared" si="212"/>
        <v>-1.618830072499744</v>
      </c>
      <c r="H333" s="15">
        <f t="shared" si="212"/>
        <v>1.4249621020717473</v>
      </c>
      <c r="I333" s="15">
        <f t="shared" si="212"/>
        <v>-13.640442716123246</v>
      </c>
      <c r="J333" s="15">
        <f t="shared" si="212"/>
        <v>-15.942311440265055</v>
      </c>
      <c r="K333" s="15">
        <f t="shared" si="212"/>
        <v>-29.638802889576876</v>
      </c>
      <c r="L333" s="15">
        <f t="shared" si="212"/>
        <v>-16.260487415101878</v>
      </c>
      <c r="N333" s="15">
        <f>B333*'Table Q8'!B112</f>
        <v>-1.1332342449464929</v>
      </c>
      <c r="O333" s="15">
        <f>C333*'Table Q8'!C112</f>
        <v>-10.46551532033426</v>
      </c>
      <c r="P333" s="15">
        <f>D333*'Table Q8'!D112</f>
        <v>-14.498922470433644</v>
      </c>
      <c r="Q333" s="15">
        <f>E333*'Table Q8'!E112</f>
        <v>-15.822723187537447</v>
      </c>
      <c r="R333" s="15">
        <f>F333*'Table Q8'!F112</f>
        <v>-14.231703047983091</v>
      </c>
      <c r="S333" s="15">
        <f>G333*'Table Q8'!G112</f>
        <v>-1.0541821432118332</v>
      </c>
      <c r="T333" s="15">
        <f>H333*'Table Q8'!H112</f>
        <v>0.70749368367862253</v>
      </c>
      <c r="U333" s="15">
        <f>I333*'Table Q8'!I112</f>
        <v>-8.6384923721208509</v>
      </c>
      <c r="V333" s="15">
        <f>J333*'Table Q8'!J112</f>
        <v>-12.144852855193919</v>
      </c>
      <c r="W333" s="15">
        <f>K333*'Table Q8'!K112</f>
        <v>-19.520115583075331</v>
      </c>
      <c r="X333" s="15">
        <f>L333*'Table Q8'!L112</f>
        <v>-10.354678385936877</v>
      </c>
    </row>
    <row r="334" spans="1:24" x14ac:dyDescent="0.2">
      <c r="A334" s="13" t="s">
        <v>291</v>
      </c>
      <c r="B334" s="15">
        <f t="shared" si="212"/>
        <v>-2.9369480386116198</v>
      </c>
      <c r="C334" s="15">
        <f t="shared" si="212"/>
        <v>-6.7973055725658371</v>
      </c>
      <c r="D334" s="15">
        <f t="shared" si="212"/>
        <v>-10.579784504874301</v>
      </c>
      <c r="E334" s="15">
        <f t="shared" si="212"/>
        <v>-17.472494196023003</v>
      </c>
      <c r="F334" s="15">
        <f t="shared" si="212"/>
        <v>-9.6260387811634374</v>
      </c>
      <c r="G334" s="15">
        <f t="shared" si="212"/>
        <v>-0.78724660499902566</v>
      </c>
      <c r="H334" s="15">
        <f t="shared" si="212"/>
        <v>0.89356632247816759</v>
      </c>
      <c r="I334" s="15">
        <f t="shared" si="212"/>
        <v>-6.4410154305624694</v>
      </c>
      <c r="J334" s="15">
        <f t="shared" si="212"/>
        <v>-9.0388095716871</v>
      </c>
      <c r="K334" s="15">
        <f t="shared" si="212"/>
        <v>-30.32697816852712</v>
      </c>
      <c r="L334" s="15">
        <f t="shared" si="212"/>
        <v>-10.368733045312982</v>
      </c>
      <c r="N334" s="15">
        <f>B334*'Table Q8'!B113</f>
        <v>-0.84143561306222903</v>
      </c>
      <c r="O334" s="15">
        <f>C334*'Table Q8'!C113</f>
        <v>-4.3448377219840832</v>
      </c>
      <c r="P334" s="15">
        <f>D334*'Table Q8'!D113</f>
        <v>-6.7922216521293013</v>
      </c>
      <c r="Q334" s="15">
        <f>E334*'Table Q8'!E113</f>
        <v>-12.767151509034008</v>
      </c>
      <c r="R334" s="15">
        <f>F334*'Table Q8'!F113</f>
        <v>-8.0772091412742402</v>
      </c>
      <c r="S334" s="15">
        <f>G334*'Table Q8'!G113</f>
        <v>-0.51887423735485783</v>
      </c>
      <c r="T334" s="15">
        <f>H334*'Table Q8'!H113</f>
        <v>0.44705123113582723</v>
      </c>
      <c r="U334" s="15">
        <f>I334*'Table Q8'!I113</f>
        <v>-4.1235380786460931</v>
      </c>
      <c r="V334" s="15">
        <f>J334*'Table Q8'!J113</f>
        <v>-6.8080313693947234</v>
      </c>
      <c r="W334" s="15">
        <f>K334*'Table Q8'!K113</f>
        <v>-19.9066284698212</v>
      </c>
      <c r="X334" s="15">
        <f>L334*'Table Q8'!L113</f>
        <v>-6.6390997689139022</v>
      </c>
    </row>
    <row r="335" spans="1:24" x14ac:dyDescent="0.2">
      <c r="A335" s="13" t="s">
        <v>309</v>
      </c>
      <c r="B335" s="15">
        <f t="shared" si="212"/>
        <v>-2.2015154618062582</v>
      </c>
      <c r="C335" s="15">
        <f t="shared" si="212"/>
        <v>-7.2715972653822352</v>
      </c>
      <c r="D335" s="15">
        <f t="shared" si="212"/>
        <v>-10.748499842088632</v>
      </c>
      <c r="E335" s="15">
        <f t="shared" si="212"/>
        <v>-21.372223375544952</v>
      </c>
      <c r="F335" s="15">
        <f t="shared" si="212"/>
        <v>-11.85401166298009</v>
      </c>
      <c r="G335" s="15">
        <f t="shared" si="212"/>
        <v>-1.8911346808084817</v>
      </c>
      <c r="H335" s="15">
        <f t="shared" si="212"/>
        <v>1.1752887995981842</v>
      </c>
      <c r="I335" s="15">
        <f t="shared" si="212"/>
        <v>-5.4625638969630135</v>
      </c>
      <c r="J335" s="15">
        <f t="shared" si="212"/>
        <v>-9.1841867015390761</v>
      </c>
      <c r="K335" s="15">
        <f t="shared" si="212"/>
        <v>-38.031456113647891</v>
      </c>
      <c r="L335" s="15">
        <f t="shared" si="212"/>
        <v>-11.656629580483823</v>
      </c>
      <c r="N335" s="15">
        <f>B335*'Table Q8'!B114</f>
        <v>-0.62941327053040919</v>
      </c>
      <c r="O335" s="15">
        <f>C335*'Table Q8'!C114</f>
        <v>-4.6625481665630888</v>
      </c>
      <c r="P335" s="15">
        <f>D335*'Table Q8'!D114</f>
        <v>-6.9306326981787505</v>
      </c>
      <c r="Q335" s="15">
        <f>E335*'Table Q8'!E114</f>
        <v>-15.603860286485368</v>
      </c>
      <c r="R335" s="15">
        <f>F335*'Table Q8'!F114</f>
        <v>-9.9585551980695737</v>
      </c>
      <c r="S335" s="15">
        <f>G335*'Table Q8'!G114</f>
        <v>-1.2439883930358193</v>
      </c>
      <c r="T335" s="15">
        <f>H335*'Table Q8'!H114</f>
        <v>0.58705675539929303</v>
      </c>
      <c r="U335" s="15">
        <f>I335*'Table Q8'!I114</f>
        <v>-3.5157061240853951</v>
      </c>
      <c r="V335" s="15">
        <f>J335*'Table Q8'!J114</f>
        <v>-6.8688532340810751</v>
      </c>
      <c r="W335" s="15">
        <f>K335*'Table Q8'!K114</f>
        <v>-24.96765093860984</v>
      </c>
      <c r="X335" s="15">
        <f>L335*'Table Q8'!L114</f>
        <v>-7.4695682351740347</v>
      </c>
    </row>
    <row r="336" spans="1:24" x14ac:dyDescent="0.2">
      <c r="A336" s="13" t="s">
        <v>315</v>
      </c>
      <c r="B336" s="15">
        <f t="shared" si="212"/>
        <v>-0.13669821240798186</v>
      </c>
      <c r="C336" s="15">
        <f t="shared" si="212"/>
        <v>19.380440348182294</v>
      </c>
      <c r="D336" s="15">
        <f t="shared" si="212"/>
        <v>32.083696599825664</v>
      </c>
      <c r="E336" s="15">
        <f t="shared" si="212"/>
        <v>29.15857121506502</v>
      </c>
      <c r="F336" s="15">
        <f t="shared" si="212"/>
        <v>17.751633986928095</v>
      </c>
      <c r="G336" s="15">
        <f t="shared" si="212"/>
        <v>2.9647604979953668</v>
      </c>
      <c r="H336" s="15">
        <f t="shared" si="212"/>
        <v>0.11016524787179627</v>
      </c>
      <c r="I336" s="15">
        <f t="shared" si="212"/>
        <v>20.087072197363653</v>
      </c>
      <c r="J336" s="15">
        <f t="shared" si="212"/>
        <v>11.838340486409171</v>
      </c>
      <c r="K336" s="15">
        <f t="shared" si="212"/>
        <v>28.413770383791782</v>
      </c>
      <c r="L336" s="15">
        <f t="shared" si="212"/>
        <v>19.097938144329916</v>
      </c>
      <c r="N336" s="15">
        <f>B336*'Table Q8'!B116</f>
        <v>-3.817981072554933E-2</v>
      </c>
      <c r="O336" s="15">
        <f>C336*'Table Q8'!C116</f>
        <v>12.448056835637487</v>
      </c>
      <c r="P336" s="15">
        <f>D336*'Table Q8'!D116</f>
        <v>20.774193548387117</v>
      </c>
      <c r="Q336" s="15">
        <f>E336*'Table Q8'!E116</f>
        <v>21.180786130623233</v>
      </c>
      <c r="R336" s="15">
        <f>F336*'Table Q8'!F116</f>
        <v>14.923798692810449</v>
      </c>
      <c r="S336" s="15">
        <f>G336*'Table Q8'!G116</f>
        <v>1.9327273686431796</v>
      </c>
      <c r="T336" s="15">
        <f>H336*'Table Q8'!H116</f>
        <v>5.4476715072603252E-2</v>
      </c>
      <c r="U336" s="15">
        <f>I336*'Table Q8'!I116</f>
        <v>12.990309590035075</v>
      </c>
      <c r="V336" s="15">
        <f>J336*'Table Q8'!J116</f>
        <v>8.7473497854077369</v>
      </c>
      <c r="W336" s="15">
        <f>K336*'Table Q8'!K116</f>
        <v>18.380868061274903</v>
      </c>
      <c r="X336" s="15">
        <f>L336*'Table Q8'!L116</f>
        <v>12.203582474226817</v>
      </c>
    </row>
    <row r="337" spans="1:24" x14ac:dyDescent="0.2">
      <c r="A337" s="13" t="s">
        <v>316</v>
      </c>
      <c r="B337" s="15">
        <f t="shared" si="212"/>
        <v>-1.5974440894568676</v>
      </c>
      <c r="C337" s="15">
        <f t="shared" si="212"/>
        <v>9.6547619047619104</v>
      </c>
      <c r="D337" s="15">
        <f t="shared" si="212"/>
        <v>21.14779874213837</v>
      </c>
      <c r="E337" s="15">
        <f t="shared" si="212"/>
        <v>20.487307054471238</v>
      </c>
      <c r="F337" s="15">
        <f t="shared" si="212"/>
        <v>13.22334101662015</v>
      </c>
      <c r="G337" s="15">
        <f t="shared" si="212"/>
        <v>-0.95901473854229646</v>
      </c>
      <c r="H337" s="15">
        <f t="shared" si="212"/>
        <v>-4.1948983658828158</v>
      </c>
      <c r="I337" s="15">
        <f t="shared" si="212"/>
        <v>15.794942847246274</v>
      </c>
      <c r="J337" s="15">
        <f t="shared" si="212"/>
        <v>10.874101553443083</v>
      </c>
      <c r="K337" s="15">
        <f t="shared" si="212"/>
        <v>30.36080962158989</v>
      </c>
      <c r="L337" s="15">
        <f t="shared" si="212"/>
        <v>13.776240458015266</v>
      </c>
      <c r="N337" s="15">
        <f>B337*'Table Q8'!B117</f>
        <v>0</v>
      </c>
      <c r="O337" s="15">
        <f>C337*'Table Q8'!C117</f>
        <v>0</v>
      </c>
      <c r="P337" s="15">
        <f>D337*'Table Q8'!D117</f>
        <v>0</v>
      </c>
      <c r="Q337" s="15">
        <f>E337*'Table Q8'!E117</f>
        <v>0</v>
      </c>
      <c r="R337" s="15">
        <f>F337*'Table Q8'!F117</f>
        <v>0</v>
      </c>
      <c r="S337" s="15">
        <f>G337*'Table Q8'!G117</f>
        <v>0</v>
      </c>
      <c r="T337" s="15">
        <f>H337*'Table Q8'!H117</f>
        <v>0</v>
      </c>
      <c r="U337" s="15">
        <f>I337*'Table Q8'!I117</f>
        <v>0</v>
      </c>
      <c r="V337" s="15">
        <f>J337*'Table Q8'!J117</f>
        <v>0</v>
      </c>
      <c r="W337" s="15">
        <f>K337*'Table Q8'!K117</f>
        <v>0</v>
      </c>
      <c r="X337" s="15">
        <f>L337*'Table Q8'!L117</f>
        <v>0</v>
      </c>
    </row>
  </sheetData>
  <phoneticPr fontId="22" type="noConversion"/>
  <hyperlinks>
    <hyperlink ref="A1" location="Contents!A1" display="Back to Contents" xr:uid="{00000000-0004-0000-0E00-000000000000}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G337"/>
  <sheetViews>
    <sheetView workbookViewId="0">
      <pane xSplit="1" ySplit="4" topLeftCell="B5" activePane="bottomRight" state="frozen"/>
      <selection activeCell="A114" sqref="A114"/>
      <selection pane="topRight" activeCell="A114" sqref="A114"/>
      <selection pane="bottomLeft" activeCell="A114" sqref="A114"/>
      <selection pane="bottomRight" activeCell="B5" sqref="B5"/>
    </sheetView>
  </sheetViews>
  <sheetFormatPr defaultColWidth="8.7109375" defaultRowHeight="12" x14ac:dyDescent="0.2"/>
  <cols>
    <col min="1" max="1" width="20.7109375" style="13" customWidth="1"/>
    <col min="2" max="25" width="9.28515625" style="13" customWidth="1"/>
    <col min="26" max="16384" width="8.7109375" style="13"/>
  </cols>
  <sheetData>
    <row r="1" spans="1:33" ht="12.75" x14ac:dyDescent="0.2">
      <c r="A1" s="26" t="s">
        <v>183</v>
      </c>
      <c r="B1" s="9" t="s">
        <v>208</v>
      </c>
      <c r="N1" s="9" t="s">
        <v>209</v>
      </c>
    </row>
    <row r="2" spans="1:33" x14ac:dyDescent="0.2">
      <c r="B2" s="9" t="s">
        <v>158</v>
      </c>
      <c r="N2" s="9" t="s">
        <v>168</v>
      </c>
    </row>
    <row r="3" spans="1:33" x14ac:dyDescent="0.2">
      <c r="A3" s="16"/>
      <c r="B3" s="9"/>
    </row>
    <row r="4" spans="1:33" x14ac:dyDescent="0.2">
      <c r="A4" s="13" t="s">
        <v>237</v>
      </c>
      <c r="B4" s="13" t="s">
        <v>163</v>
      </c>
      <c r="C4" s="13" t="s">
        <v>0</v>
      </c>
      <c r="D4" s="13" t="s">
        <v>1</v>
      </c>
      <c r="E4" s="13" t="s">
        <v>164</v>
      </c>
      <c r="F4" s="13" t="s">
        <v>2</v>
      </c>
      <c r="G4" s="13" t="s">
        <v>3</v>
      </c>
      <c r="H4" s="13" t="s">
        <v>4</v>
      </c>
      <c r="I4" s="13" t="s">
        <v>165</v>
      </c>
      <c r="J4" s="13" t="s">
        <v>166</v>
      </c>
      <c r="K4" s="13" t="s">
        <v>167</v>
      </c>
      <c r="L4" s="13" t="s">
        <v>10</v>
      </c>
      <c r="N4" s="13" t="s">
        <v>163</v>
      </c>
      <c r="O4" s="13" t="s">
        <v>0</v>
      </c>
      <c r="P4" s="13" t="s">
        <v>1</v>
      </c>
      <c r="Q4" s="13" t="s">
        <v>164</v>
      </c>
      <c r="R4" s="13" t="s">
        <v>2</v>
      </c>
      <c r="S4" s="13" t="s">
        <v>3</v>
      </c>
      <c r="T4" s="13" t="s">
        <v>4</v>
      </c>
      <c r="U4" s="13" t="s">
        <v>165</v>
      </c>
      <c r="V4" s="13" t="s">
        <v>166</v>
      </c>
      <c r="W4" s="13" t="s">
        <v>167</v>
      </c>
      <c r="X4" s="13" t="s">
        <v>10</v>
      </c>
    </row>
    <row r="5" spans="1:33" x14ac:dyDescent="0.2">
      <c r="A5" s="17" t="str">
        <f>Base_year</f>
        <v>2019=100</v>
      </c>
    </row>
    <row r="6" spans="1:33" x14ac:dyDescent="0.2">
      <c r="A6" s="48" t="s">
        <v>52</v>
      </c>
      <c r="B6" s="34">
        <v>83.94</v>
      </c>
      <c r="C6" s="34">
        <v>85.81</v>
      </c>
      <c r="D6" s="34">
        <v>92.57</v>
      </c>
      <c r="E6" s="34">
        <v>88.73</v>
      </c>
      <c r="F6" s="34">
        <v>95.48</v>
      </c>
      <c r="G6" s="34">
        <v>88.05</v>
      </c>
      <c r="H6" s="34">
        <v>74.23</v>
      </c>
      <c r="I6" s="34">
        <v>89.6</v>
      </c>
      <c r="J6" s="34">
        <v>76.02</v>
      </c>
      <c r="K6" s="34">
        <v>85.05</v>
      </c>
      <c r="L6" s="34">
        <v>89.16</v>
      </c>
      <c r="M6" s="15"/>
    </row>
    <row r="7" spans="1:33" x14ac:dyDescent="0.2">
      <c r="A7" s="48" t="s">
        <v>53</v>
      </c>
      <c r="B7" s="34">
        <v>85.86</v>
      </c>
      <c r="C7" s="34">
        <v>85.89</v>
      </c>
      <c r="D7" s="34">
        <v>92.37</v>
      </c>
      <c r="E7" s="34">
        <v>88.77</v>
      </c>
      <c r="F7" s="34">
        <v>95.37</v>
      </c>
      <c r="G7" s="34">
        <v>87.88</v>
      </c>
      <c r="H7" s="34">
        <v>73.75</v>
      </c>
      <c r="I7" s="34">
        <v>88.53</v>
      </c>
      <c r="J7" s="34">
        <v>75.7</v>
      </c>
      <c r="K7" s="34">
        <v>87.77</v>
      </c>
      <c r="L7" s="34">
        <v>89.18</v>
      </c>
      <c r="M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">
      <c r="A8" s="48" t="s">
        <v>54</v>
      </c>
      <c r="B8" s="34">
        <v>83.31</v>
      </c>
      <c r="C8" s="34">
        <v>85.93</v>
      </c>
      <c r="D8" s="34">
        <v>92.49</v>
      </c>
      <c r="E8" s="34">
        <v>88.82</v>
      </c>
      <c r="F8" s="34">
        <v>95.26</v>
      </c>
      <c r="G8" s="34">
        <v>88.36</v>
      </c>
      <c r="H8" s="34">
        <v>74.25</v>
      </c>
      <c r="I8" s="34">
        <v>89.61</v>
      </c>
      <c r="J8" s="34">
        <v>75.739999999999995</v>
      </c>
      <c r="K8" s="34">
        <v>88.94</v>
      </c>
      <c r="L8" s="34">
        <v>89.49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">
      <c r="A9" s="48" t="s">
        <v>55</v>
      </c>
      <c r="B9" s="34">
        <v>84.33</v>
      </c>
      <c r="C9" s="34">
        <v>85.86</v>
      </c>
      <c r="D9" s="34">
        <v>92.6</v>
      </c>
      <c r="E9" s="34">
        <v>89.23</v>
      </c>
      <c r="F9" s="34">
        <v>95.22</v>
      </c>
      <c r="G9" s="34">
        <v>88.56</v>
      </c>
      <c r="H9" s="34">
        <v>76.73</v>
      </c>
      <c r="I9" s="34">
        <v>89.18</v>
      </c>
      <c r="J9" s="34">
        <v>76.17</v>
      </c>
      <c r="K9" s="34">
        <v>89.29</v>
      </c>
      <c r="L9" s="34">
        <v>89.71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">
      <c r="A10" s="48" t="s">
        <v>56</v>
      </c>
      <c r="B10" s="34">
        <v>80.16</v>
      </c>
      <c r="C10" s="34">
        <v>86.08</v>
      </c>
      <c r="D10" s="34">
        <v>93.13</v>
      </c>
      <c r="E10" s="34">
        <v>89.03</v>
      </c>
      <c r="F10" s="34">
        <v>95.06</v>
      </c>
      <c r="G10" s="34">
        <v>87.42</v>
      </c>
      <c r="H10" s="34">
        <v>77.31</v>
      </c>
      <c r="I10" s="34">
        <v>88.78</v>
      </c>
      <c r="J10" s="34">
        <v>75.88</v>
      </c>
      <c r="K10" s="34">
        <v>89.05</v>
      </c>
      <c r="L10" s="34">
        <v>89.35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">
      <c r="A11" s="48" t="s">
        <v>57</v>
      </c>
      <c r="B11" s="34">
        <v>79.36</v>
      </c>
      <c r="C11" s="34">
        <v>86.48</v>
      </c>
      <c r="D11" s="34">
        <v>93.22</v>
      </c>
      <c r="E11" s="34">
        <v>88.79</v>
      </c>
      <c r="F11" s="34">
        <v>94.8</v>
      </c>
      <c r="G11" s="34">
        <v>86.9</v>
      </c>
      <c r="H11" s="34">
        <v>77.650000000000006</v>
      </c>
      <c r="I11" s="34">
        <v>89.1</v>
      </c>
      <c r="J11" s="34">
        <v>74.989999999999995</v>
      </c>
      <c r="K11" s="34">
        <v>87.74</v>
      </c>
      <c r="L11" s="34">
        <v>89.47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">
      <c r="A12" s="48" t="s">
        <v>58</v>
      </c>
      <c r="B12" s="34">
        <v>80.430000000000007</v>
      </c>
      <c r="C12" s="34">
        <v>86.87</v>
      </c>
      <c r="D12" s="34">
        <v>93.33</v>
      </c>
      <c r="E12" s="34">
        <v>89.28</v>
      </c>
      <c r="F12" s="34">
        <v>94.54</v>
      </c>
      <c r="G12" s="34">
        <v>86.86</v>
      </c>
      <c r="H12" s="34">
        <v>77.39</v>
      </c>
      <c r="I12" s="34">
        <v>89.42</v>
      </c>
      <c r="J12" s="34">
        <v>77.02</v>
      </c>
      <c r="K12" s="34">
        <v>87.77</v>
      </c>
      <c r="L12" s="34">
        <v>90.05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">
      <c r="A13" s="48" t="s">
        <v>59</v>
      </c>
      <c r="B13" s="34">
        <v>79.69</v>
      </c>
      <c r="C13" s="34">
        <v>86.97</v>
      </c>
      <c r="D13" s="34">
        <v>93.27</v>
      </c>
      <c r="E13" s="34">
        <v>89.43</v>
      </c>
      <c r="F13" s="34">
        <v>94.62</v>
      </c>
      <c r="G13" s="34">
        <v>88.02</v>
      </c>
      <c r="H13" s="34">
        <v>77.36</v>
      </c>
      <c r="I13" s="34">
        <v>89.22</v>
      </c>
      <c r="J13" s="34">
        <v>76.319999999999993</v>
      </c>
      <c r="K13" s="34">
        <v>87.77</v>
      </c>
      <c r="L13" s="34">
        <v>90.11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">
      <c r="A14" s="48" t="s">
        <v>60</v>
      </c>
      <c r="B14" s="34">
        <v>81.88</v>
      </c>
      <c r="C14" s="34">
        <v>86.86</v>
      </c>
      <c r="D14" s="34">
        <v>93.16</v>
      </c>
      <c r="E14" s="34">
        <v>89.38</v>
      </c>
      <c r="F14" s="34">
        <v>95.06</v>
      </c>
      <c r="G14" s="34">
        <v>87.72</v>
      </c>
      <c r="H14" s="34">
        <v>77.28</v>
      </c>
      <c r="I14" s="34">
        <v>88.54</v>
      </c>
      <c r="J14" s="34">
        <v>76.849999999999994</v>
      </c>
      <c r="K14" s="34">
        <v>91.06</v>
      </c>
      <c r="L14" s="34">
        <v>90.21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">
      <c r="A15" s="48" t="s">
        <v>61</v>
      </c>
      <c r="B15" s="34">
        <v>81.99</v>
      </c>
      <c r="C15" s="34">
        <v>86.73</v>
      </c>
      <c r="D15" s="34">
        <v>93.42</v>
      </c>
      <c r="E15" s="34">
        <v>89.3</v>
      </c>
      <c r="F15" s="34">
        <v>94.93</v>
      </c>
      <c r="G15" s="34">
        <v>88.28</v>
      </c>
      <c r="H15" s="34">
        <v>76.41</v>
      </c>
      <c r="I15" s="34">
        <v>87.86</v>
      </c>
      <c r="J15" s="34">
        <v>76.180000000000007</v>
      </c>
      <c r="K15" s="34">
        <v>90.42</v>
      </c>
      <c r="L15" s="34">
        <v>90.02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">
      <c r="A16" s="48" t="s">
        <v>62</v>
      </c>
      <c r="B16" s="34">
        <v>82.51</v>
      </c>
      <c r="C16" s="34">
        <v>86.82</v>
      </c>
      <c r="D16" s="34">
        <v>93.49</v>
      </c>
      <c r="E16" s="34">
        <v>89.12</v>
      </c>
      <c r="F16" s="34">
        <v>95.04</v>
      </c>
      <c r="G16" s="34">
        <v>87.32</v>
      </c>
      <c r="H16" s="34">
        <v>76.22</v>
      </c>
      <c r="I16" s="34">
        <v>87.42</v>
      </c>
      <c r="J16" s="34">
        <v>77.28</v>
      </c>
      <c r="K16" s="34">
        <v>90.28</v>
      </c>
      <c r="L16" s="34">
        <v>89.9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63</v>
      </c>
      <c r="B17" s="34">
        <v>82.64</v>
      </c>
      <c r="C17" s="34">
        <v>86.74</v>
      </c>
      <c r="D17" s="34">
        <v>94.15</v>
      </c>
      <c r="E17" s="34">
        <v>88.68</v>
      </c>
      <c r="F17" s="34">
        <v>94.85</v>
      </c>
      <c r="G17" s="34">
        <v>87.92</v>
      </c>
      <c r="H17" s="34">
        <v>76.27</v>
      </c>
      <c r="I17" s="34">
        <v>88.43</v>
      </c>
      <c r="J17" s="34">
        <v>74.66</v>
      </c>
      <c r="K17" s="34">
        <v>89.76</v>
      </c>
      <c r="L17" s="34">
        <v>89.84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64</v>
      </c>
      <c r="B18" s="34">
        <v>82.3</v>
      </c>
      <c r="C18" s="34">
        <v>86.93</v>
      </c>
      <c r="D18" s="34">
        <v>93.31</v>
      </c>
      <c r="E18" s="34">
        <v>89.17</v>
      </c>
      <c r="F18" s="34">
        <v>95.27</v>
      </c>
      <c r="G18" s="34">
        <v>87.87</v>
      </c>
      <c r="H18" s="34">
        <v>75.98</v>
      </c>
      <c r="I18" s="34">
        <v>88.38</v>
      </c>
      <c r="J18" s="34">
        <v>75.98</v>
      </c>
      <c r="K18" s="34">
        <v>88.68</v>
      </c>
      <c r="L18" s="34">
        <v>89.87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65</v>
      </c>
      <c r="B19" s="34">
        <v>81.849999999999994</v>
      </c>
      <c r="C19" s="34">
        <v>86.81</v>
      </c>
      <c r="D19" s="34">
        <v>93.68</v>
      </c>
      <c r="E19" s="34">
        <v>89.84</v>
      </c>
      <c r="F19" s="34">
        <v>95.16</v>
      </c>
      <c r="G19" s="34">
        <v>88.18</v>
      </c>
      <c r="H19" s="34">
        <v>76.91</v>
      </c>
      <c r="I19" s="34">
        <v>88.79</v>
      </c>
      <c r="J19" s="34">
        <v>75.510000000000005</v>
      </c>
      <c r="K19" s="34">
        <v>89.12</v>
      </c>
      <c r="L19" s="34">
        <v>90.1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66</v>
      </c>
      <c r="B20" s="34">
        <v>79.430000000000007</v>
      </c>
      <c r="C20" s="34">
        <v>86.66</v>
      </c>
      <c r="D20" s="34">
        <v>93.77</v>
      </c>
      <c r="E20" s="34">
        <v>89.9</v>
      </c>
      <c r="F20" s="34">
        <v>95.57</v>
      </c>
      <c r="G20" s="34">
        <v>87.78</v>
      </c>
      <c r="H20" s="34">
        <v>76.849999999999994</v>
      </c>
      <c r="I20" s="34">
        <v>88.94</v>
      </c>
      <c r="J20" s="34">
        <v>75.5</v>
      </c>
      <c r="K20" s="34">
        <v>88.94</v>
      </c>
      <c r="L20" s="34">
        <v>90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67</v>
      </c>
      <c r="B21" s="34">
        <v>80.48</v>
      </c>
      <c r="C21" s="34">
        <v>87.02</v>
      </c>
      <c r="D21" s="34">
        <v>93.88</v>
      </c>
      <c r="E21" s="34">
        <v>89.32</v>
      </c>
      <c r="F21" s="34">
        <v>96.34</v>
      </c>
      <c r="G21" s="34">
        <v>89.21</v>
      </c>
      <c r="H21" s="34">
        <v>77.47</v>
      </c>
      <c r="I21" s="34">
        <v>88.72</v>
      </c>
      <c r="J21" s="34">
        <v>74.290000000000006</v>
      </c>
      <c r="K21" s="34">
        <v>87.7</v>
      </c>
      <c r="L21" s="34">
        <v>90.13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68</v>
      </c>
      <c r="B22" s="34">
        <v>80.709999999999994</v>
      </c>
      <c r="C22" s="34">
        <v>87.24</v>
      </c>
      <c r="D22" s="34">
        <v>93.88</v>
      </c>
      <c r="E22" s="34">
        <v>89.71</v>
      </c>
      <c r="F22" s="34">
        <v>96.18</v>
      </c>
      <c r="G22" s="34">
        <v>88.86</v>
      </c>
      <c r="H22" s="34">
        <v>77.33</v>
      </c>
      <c r="I22" s="34">
        <v>89.15</v>
      </c>
      <c r="J22" s="34">
        <v>75.540000000000006</v>
      </c>
      <c r="K22" s="34">
        <v>88.43</v>
      </c>
      <c r="L22" s="34">
        <v>90.24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69</v>
      </c>
      <c r="B23" s="34">
        <v>82.27</v>
      </c>
      <c r="C23" s="34">
        <v>87.76</v>
      </c>
      <c r="D23" s="34">
        <v>93.83</v>
      </c>
      <c r="E23" s="34">
        <v>89.49</v>
      </c>
      <c r="F23" s="34">
        <v>96.41</v>
      </c>
      <c r="G23" s="34">
        <v>89.2</v>
      </c>
      <c r="H23" s="34">
        <v>77.89</v>
      </c>
      <c r="I23" s="34">
        <v>89.24</v>
      </c>
      <c r="J23" s="34">
        <v>76.05</v>
      </c>
      <c r="K23" s="34">
        <v>87.69</v>
      </c>
      <c r="L23" s="34">
        <v>90.5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70</v>
      </c>
      <c r="B24" s="34">
        <v>81.86</v>
      </c>
      <c r="C24" s="34">
        <v>88</v>
      </c>
      <c r="D24" s="34">
        <v>93.8</v>
      </c>
      <c r="E24" s="34">
        <v>89.28</v>
      </c>
      <c r="F24" s="34">
        <v>96.11</v>
      </c>
      <c r="G24" s="34">
        <v>88.75</v>
      </c>
      <c r="H24" s="34">
        <v>78.099999999999994</v>
      </c>
      <c r="I24" s="34">
        <v>89.4</v>
      </c>
      <c r="J24" s="34">
        <v>75.19</v>
      </c>
      <c r="K24" s="34">
        <v>89.51</v>
      </c>
      <c r="L24" s="34">
        <v>90.68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71</v>
      </c>
      <c r="B25" s="34">
        <v>83.6</v>
      </c>
      <c r="C25" s="34">
        <v>88.41</v>
      </c>
      <c r="D25" s="34">
        <v>93.97</v>
      </c>
      <c r="E25" s="34">
        <v>89.45</v>
      </c>
      <c r="F25" s="34">
        <v>96.45</v>
      </c>
      <c r="G25" s="34">
        <v>89.51</v>
      </c>
      <c r="H25" s="34">
        <v>77.44</v>
      </c>
      <c r="I25" s="34">
        <v>89.89</v>
      </c>
      <c r="J25" s="34">
        <v>77.78</v>
      </c>
      <c r="K25" s="34">
        <v>92.33</v>
      </c>
      <c r="L25" s="34">
        <v>91.19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72</v>
      </c>
      <c r="B26" s="34">
        <v>81.78</v>
      </c>
      <c r="C26" s="34">
        <v>88.51</v>
      </c>
      <c r="D26" s="34">
        <v>93.79</v>
      </c>
      <c r="E26" s="34">
        <v>89.52</v>
      </c>
      <c r="F26" s="34">
        <v>97.23</v>
      </c>
      <c r="G26" s="34">
        <v>89.49</v>
      </c>
      <c r="H26" s="34">
        <v>77.87</v>
      </c>
      <c r="I26" s="34">
        <v>90.26</v>
      </c>
      <c r="J26" s="34">
        <v>77.23</v>
      </c>
      <c r="K26" s="34">
        <v>91.91</v>
      </c>
      <c r="L26" s="34">
        <v>91.03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73</v>
      </c>
      <c r="B27" s="34">
        <v>81.5</v>
      </c>
      <c r="C27" s="34">
        <v>88.67</v>
      </c>
      <c r="D27" s="34">
        <v>93.67</v>
      </c>
      <c r="E27" s="34">
        <v>89.58</v>
      </c>
      <c r="F27" s="34">
        <v>97.06</v>
      </c>
      <c r="G27" s="34">
        <v>89.1</v>
      </c>
      <c r="H27" s="34">
        <v>78.86</v>
      </c>
      <c r="I27" s="34">
        <v>89.92</v>
      </c>
      <c r="J27" s="34">
        <v>75</v>
      </c>
      <c r="K27" s="34">
        <v>92.48</v>
      </c>
      <c r="L27" s="34">
        <v>90.96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74</v>
      </c>
      <c r="B28" s="34">
        <v>82.94</v>
      </c>
      <c r="C28" s="34">
        <v>89</v>
      </c>
      <c r="D28" s="34">
        <v>94.09</v>
      </c>
      <c r="E28" s="34">
        <v>89.68</v>
      </c>
      <c r="F28" s="34">
        <v>97.28</v>
      </c>
      <c r="G28" s="34">
        <v>88.72</v>
      </c>
      <c r="H28" s="34">
        <v>78.650000000000006</v>
      </c>
      <c r="I28" s="34">
        <v>89.27</v>
      </c>
      <c r="J28" s="34">
        <v>74.489999999999995</v>
      </c>
      <c r="K28" s="34">
        <v>92.3</v>
      </c>
      <c r="L28" s="34">
        <v>91.1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75</v>
      </c>
      <c r="B29" s="34">
        <v>82.97</v>
      </c>
      <c r="C29" s="34">
        <v>89.29</v>
      </c>
      <c r="D29" s="34">
        <v>93.92</v>
      </c>
      <c r="E29" s="34">
        <v>90</v>
      </c>
      <c r="F29" s="34">
        <v>97.69</v>
      </c>
      <c r="G29" s="34">
        <v>88.6</v>
      </c>
      <c r="H29" s="34">
        <v>78.3</v>
      </c>
      <c r="I29" s="34">
        <v>88.73</v>
      </c>
      <c r="J29" s="34">
        <v>75.97</v>
      </c>
      <c r="K29" s="34">
        <v>92.19</v>
      </c>
      <c r="L29" s="34">
        <v>91.19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76</v>
      </c>
      <c r="B30" s="34">
        <v>85.33</v>
      </c>
      <c r="C30" s="34">
        <v>89.77</v>
      </c>
      <c r="D30" s="34">
        <v>94.16</v>
      </c>
      <c r="E30" s="34">
        <v>90.04</v>
      </c>
      <c r="F30" s="34">
        <v>97.33</v>
      </c>
      <c r="G30" s="34">
        <v>89.09</v>
      </c>
      <c r="H30" s="34">
        <v>79.48</v>
      </c>
      <c r="I30" s="34">
        <v>88.64</v>
      </c>
      <c r="J30" s="34">
        <v>76.77</v>
      </c>
      <c r="K30" s="34">
        <v>92.96</v>
      </c>
      <c r="L30" s="34">
        <v>91.44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77</v>
      </c>
      <c r="B31" s="34">
        <v>86.47</v>
      </c>
      <c r="C31" s="34">
        <v>89.8</v>
      </c>
      <c r="D31" s="34">
        <v>94.24</v>
      </c>
      <c r="E31" s="34">
        <v>90.28</v>
      </c>
      <c r="F31" s="34">
        <v>97</v>
      </c>
      <c r="G31" s="34">
        <v>89.14</v>
      </c>
      <c r="H31" s="34">
        <v>77.66</v>
      </c>
      <c r="I31" s="34">
        <v>89.46</v>
      </c>
      <c r="J31" s="34">
        <v>75.31</v>
      </c>
      <c r="K31" s="34">
        <v>93.78</v>
      </c>
      <c r="L31" s="34">
        <v>91.34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78</v>
      </c>
      <c r="B32" s="34">
        <v>88.89</v>
      </c>
      <c r="C32" s="34">
        <v>90.21</v>
      </c>
      <c r="D32" s="34">
        <v>94.91</v>
      </c>
      <c r="E32" s="34">
        <v>90.78</v>
      </c>
      <c r="F32" s="34">
        <v>96.55</v>
      </c>
      <c r="G32" s="34">
        <v>88.92</v>
      </c>
      <c r="H32" s="34">
        <v>77.02</v>
      </c>
      <c r="I32" s="34">
        <v>90.52</v>
      </c>
      <c r="J32" s="34">
        <v>75.349999999999994</v>
      </c>
      <c r="K32" s="34">
        <v>93.59</v>
      </c>
      <c r="L32" s="34">
        <v>91.81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79</v>
      </c>
      <c r="B33" s="34">
        <v>87.41</v>
      </c>
      <c r="C33" s="34">
        <v>89.83</v>
      </c>
      <c r="D33" s="34">
        <v>94.62</v>
      </c>
      <c r="E33" s="34">
        <v>90.74</v>
      </c>
      <c r="F33" s="34">
        <v>97.1</v>
      </c>
      <c r="G33" s="34">
        <v>87.95</v>
      </c>
      <c r="H33" s="34">
        <v>78.930000000000007</v>
      </c>
      <c r="I33" s="34">
        <v>90.71</v>
      </c>
      <c r="J33" s="34">
        <v>75.540000000000006</v>
      </c>
      <c r="K33" s="34">
        <v>93.86</v>
      </c>
      <c r="L33" s="34">
        <v>91.79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80</v>
      </c>
      <c r="B34" s="34">
        <v>91.29</v>
      </c>
      <c r="C34" s="34">
        <v>90.18</v>
      </c>
      <c r="D34" s="34">
        <v>94.88</v>
      </c>
      <c r="E34" s="34">
        <v>91.06</v>
      </c>
      <c r="F34" s="34">
        <v>96.67</v>
      </c>
      <c r="G34" s="34">
        <v>88.94</v>
      </c>
      <c r="H34" s="34">
        <v>78.599999999999994</v>
      </c>
      <c r="I34" s="34">
        <v>90.89</v>
      </c>
      <c r="J34" s="34">
        <v>74.91</v>
      </c>
      <c r="K34" s="34">
        <v>93.24</v>
      </c>
      <c r="L34" s="34">
        <v>91.93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81</v>
      </c>
      <c r="B35" s="34">
        <v>90.05</v>
      </c>
      <c r="C35" s="34">
        <v>90.19</v>
      </c>
      <c r="D35" s="34">
        <v>94.77</v>
      </c>
      <c r="E35" s="34">
        <v>90.87</v>
      </c>
      <c r="F35" s="34">
        <v>96.46</v>
      </c>
      <c r="G35" s="34">
        <v>88.65</v>
      </c>
      <c r="H35" s="34">
        <v>77.760000000000005</v>
      </c>
      <c r="I35" s="34">
        <v>91.07</v>
      </c>
      <c r="J35" s="34">
        <v>75.06</v>
      </c>
      <c r="K35" s="34">
        <v>92.99</v>
      </c>
      <c r="L35" s="34">
        <v>91.91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82</v>
      </c>
      <c r="B36" s="34">
        <v>89.5</v>
      </c>
      <c r="C36" s="34">
        <v>90.04</v>
      </c>
      <c r="D36" s="34">
        <v>94.52</v>
      </c>
      <c r="E36" s="34">
        <v>90.35</v>
      </c>
      <c r="F36" s="34">
        <v>96.28</v>
      </c>
      <c r="G36" s="34">
        <v>88.76</v>
      </c>
      <c r="H36" s="34">
        <v>79.400000000000006</v>
      </c>
      <c r="I36" s="34">
        <v>90.01</v>
      </c>
      <c r="J36" s="34">
        <v>74.61</v>
      </c>
      <c r="K36" s="34">
        <v>92.91</v>
      </c>
      <c r="L36" s="34">
        <v>91.64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83</v>
      </c>
      <c r="B37" s="34">
        <v>89.24</v>
      </c>
      <c r="C37" s="34">
        <v>90.16</v>
      </c>
      <c r="D37" s="34">
        <v>94.58</v>
      </c>
      <c r="E37" s="34">
        <v>90.41</v>
      </c>
      <c r="F37" s="34">
        <v>96.15</v>
      </c>
      <c r="G37" s="34">
        <v>90.18</v>
      </c>
      <c r="H37" s="34">
        <v>78.91</v>
      </c>
      <c r="I37" s="34">
        <v>90.23</v>
      </c>
      <c r="J37" s="34">
        <v>76.38</v>
      </c>
      <c r="K37" s="34">
        <v>95.72</v>
      </c>
      <c r="L37" s="34">
        <v>91.74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84</v>
      </c>
      <c r="B38" s="34">
        <v>90.94</v>
      </c>
      <c r="C38" s="34">
        <v>90.32</v>
      </c>
      <c r="D38" s="34">
        <v>94.37</v>
      </c>
      <c r="E38" s="34">
        <v>90.88</v>
      </c>
      <c r="F38" s="34">
        <v>96.04</v>
      </c>
      <c r="G38" s="34">
        <v>91.48</v>
      </c>
      <c r="H38" s="34">
        <v>78.87</v>
      </c>
      <c r="I38" s="34">
        <v>90.46</v>
      </c>
      <c r="J38" s="34">
        <v>76.86</v>
      </c>
      <c r="K38" s="34">
        <v>95.81</v>
      </c>
      <c r="L38" s="34">
        <v>92.04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85</v>
      </c>
      <c r="B39" s="34">
        <v>89.41</v>
      </c>
      <c r="C39" s="34">
        <v>90.6</v>
      </c>
      <c r="D39" s="34">
        <v>94.29</v>
      </c>
      <c r="E39" s="34">
        <v>90.55</v>
      </c>
      <c r="F39" s="34">
        <v>96.63</v>
      </c>
      <c r="G39" s="34">
        <v>91.3</v>
      </c>
      <c r="H39" s="34">
        <v>79.16</v>
      </c>
      <c r="I39" s="34">
        <v>90.22</v>
      </c>
      <c r="J39" s="34">
        <v>77.17</v>
      </c>
      <c r="K39" s="34">
        <v>95.13</v>
      </c>
      <c r="L39" s="34">
        <v>92.06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86</v>
      </c>
      <c r="B40" s="34">
        <v>88.55</v>
      </c>
      <c r="C40" s="34">
        <v>91.06</v>
      </c>
      <c r="D40" s="34">
        <v>93.89</v>
      </c>
      <c r="E40" s="34">
        <v>90.42</v>
      </c>
      <c r="F40" s="34">
        <v>96.7</v>
      </c>
      <c r="G40" s="34">
        <v>90.37</v>
      </c>
      <c r="H40" s="34">
        <v>79.69</v>
      </c>
      <c r="I40" s="34">
        <v>90.89</v>
      </c>
      <c r="J40" s="34">
        <v>77.06</v>
      </c>
      <c r="K40" s="34">
        <v>93.97</v>
      </c>
      <c r="L40" s="34">
        <v>92.16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87</v>
      </c>
      <c r="B41" s="34">
        <v>92.51</v>
      </c>
      <c r="C41" s="34">
        <v>91.18</v>
      </c>
      <c r="D41" s="34">
        <v>94.11</v>
      </c>
      <c r="E41" s="34">
        <v>90.64</v>
      </c>
      <c r="F41" s="34">
        <v>96.53</v>
      </c>
      <c r="G41" s="34">
        <v>91.65</v>
      </c>
      <c r="H41" s="34">
        <v>80.13</v>
      </c>
      <c r="I41" s="34">
        <v>91.48</v>
      </c>
      <c r="J41" s="34">
        <v>78.36</v>
      </c>
      <c r="K41" s="34">
        <v>92.96</v>
      </c>
      <c r="L41" s="34">
        <v>92.34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88</v>
      </c>
      <c r="B42" s="34">
        <v>91.41</v>
      </c>
      <c r="C42" s="34">
        <v>91.36</v>
      </c>
      <c r="D42" s="34">
        <v>94.52</v>
      </c>
      <c r="E42" s="34">
        <v>90.7</v>
      </c>
      <c r="F42" s="34">
        <v>96.58</v>
      </c>
      <c r="G42" s="34">
        <v>91.75</v>
      </c>
      <c r="H42" s="34">
        <v>80.25</v>
      </c>
      <c r="I42" s="34">
        <v>92.09</v>
      </c>
      <c r="J42" s="34">
        <v>77.62</v>
      </c>
      <c r="K42" s="34">
        <v>93.36</v>
      </c>
      <c r="L42" s="34">
        <v>92.51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89</v>
      </c>
      <c r="B43" s="34">
        <v>92.71</v>
      </c>
      <c r="C43" s="34">
        <v>92.25</v>
      </c>
      <c r="D43" s="34">
        <v>94.46</v>
      </c>
      <c r="E43" s="34">
        <v>90.88</v>
      </c>
      <c r="F43" s="34">
        <v>96.08</v>
      </c>
      <c r="G43" s="34">
        <v>91.47</v>
      </c>
      <c r="H43" s="34">
        <v>81.92</v>
      </c>
      <c r="I43" s="34">
        <v>92.49</v>
      </c>
      <c r="J43" s="34">
        <v>77.09</v>
      </c>
      <c r="K43" s="34">
        <v>94.74</v>
      </c>
      <c r="L43" s="34">
        <v>92.92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90</v>
      </c>
      <c r="B44" s="34">
        <v>91.41</v>
      </c>
      <c r="C44" s="34">
        <v>91.84</v>
      </c>
      <c r="D44" s="34">
        <v>94.31</v>
      </c>
      <c r="E44" s="34">
        <v>91.23</v>
      </c>
      <c r="F44" s="34">
        <v>96.37</v>
      </c>
      <c r="G44" s="34">
        <v>91.3</v>
      </c>
      <c r="H44" s="34">
        <v>82.42</v>
      </c>
      <c r="I44" s="34">
        <v>92.23</v>
      </c>
      <c r="J44" s="34">
        <v>78.7</v>
      </c>
      <c r="K44" s="34">
        <v>95.48</v>
      </c>
      <c r="L44" s="34">
        <v>92.95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91</v>
      </c>
      <c r="B45" s="34">
        <v>90.39</v>
      </c>
      <c r="C45" s="34">
        <v>92.26</v>
      </c>
      <c r="D45" s="34">
        <v>94.47</v>
      </c>
      <c r="E45" s="34">
        <v>90.92</v>
      </c>
      <c r="F45" s="34">
        <v>97.16</v>
      </c>
      <c r="G45" s="34">
        <v>92.42</v>
      </c>
      <c r="H45" s="34">
        <v>82.74</v>
      </c>
      <c r="I45" s="34">
        <v>91.89</v>
      </c>
      <c r="J45" s="34">
        <v>79.03</v>
      </c>
      <c r="K45" s="34">
        <v>93.05</v>
      </c>
      <c r="L45" s="34">
        <v>92.65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92</v>
      </c>
      <c r="B46" s="34">
        <v>88.25</v>
      </c>
      <c r="C46" s="34">
        <v>92.12</v>
      </c>
      <c r="D46" s="34">
        <v>94.36</v>
      </c>
      <c r="E46" s="34">
        <v>90.65</v>
      </c>
      <c r="F46" s="34">
        <v>96.93</v>
      </c>
      <c r="G46" s="34">
        <v>92.45</v>
      </c>
      <c r="H46" s="34">
        <v>83.12</v>
      </c>
      <c r="I46" s="34">
        <v>91.11</v>
      </c>
      <c r="J46" s="34">
        <v>79.22</v>
      </c>
      <c r="K46" s="34">
        <v>93.04</v>
      </c>
      <c r="L46" s="34">
        <v>92.3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93</v>
      </c>
      <c r="B47" s="34">
        <v>88.68</v>
      </c>
      <c r="C47" s="34">
        <v>92.55</v>
      </c>
      <c r="D47" s="34">
        <v>95.16</v>
      </c>
      <c r="E47" s="34">
        <v>90.74</v>
      </c>
      <c r="F47" s="34">
        <v>96.81</v>
      </c>
      <c r="G47" s="34">
        <v>92.52</v>
      </c>
      <c r="H47" s="34">
        <v>83.19</v>
      </c>
      <c r="I47" s="34">
        <v>91.47</v>
      </c>
      <c r="J47" s="34">
        <v>80.13</v>
      </c>
      <c r="K47" s="34">
        <v>92.82</v>
      </c>
      <c r="L47" s="34">
        <v>92.3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94</v>
      </c>
      <c r="B48" s="34">
        <v>87.15</v>
      </c>
      <c r="C48" s="34">
        <v>92.5</v>
      </c>
      <c r="D48" s="34">
        <v>94.9</v>
      </c>
      <c r="E48" s="34">
        <v>90.87</v>
      </c>
      <c r="F48" s="34">
        <v>96.18</v>
      </c>
      <c r="G48" s="34">
        <v>91.57</v>
      </c>
      <c r="H48" s="34">
        <v>82.95</v>
      </c>
      <c r="I48" s="34">
        <v>91.72</v>
      </c>
      <c r="J48" s="34">
        <v>78.56</v>
      </c>
      <c r="K48" s="34">
        <v>91.09</v>
      </c>
      <c r="L48" s="34">
        <v>92.17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">
      <c r="A49" s="48" t="s">
        <v>95</v>
      </c>
      <c r="B49" s="34">
        <v>87.09</v>
      </c>
      <c r="C49" s="34">
        <v>92.45</v>
      </c>
      <c r="D49" s="34">
        <v>95.19</v>
      </c>
      <c r="E49" s="34">
        <v>91.22</v>
      </c>
      <c r="F49" s="34">
        <v>96.29</v>
      </c>
      <c r="G49" s="34">
        <v>92.8</v>
      </c>
      <c r="H49" s="34">
        <v>82.64</v>
      </c>
      <c r="I49" s="34">
        <v>91.78</v>
      </c>
      <c r="J49" s="34">
        <v>80.59</v>
      </c>
      <c r="K49" s="34">
        <v>90.6</v>
      </c>
      <c r="L49" s="34">
        <v>92.32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">
      <c r="A50" s="48" t="s">
        <v>96</v>
      </c>
      <c r="B50" s="34">
        <v>85.56</v>
      </c>
      <c r="C50" s="34">
        <v>92.98</v>
      </c>
      <c r="D50" s="34">
        <v>94.61</v>
      </c>
      <c r="E50" s="34">
        <v>91.03</v>
      </c>
      <c r="F50" s="34">
        <v>96.46</v>
      </c>
      <c r="G50" s="34">
        <v>92.93</v>
      </c>
      <c r="H50" s="34">
        <v>83.62</v>
      </c>
      <c r="I50" s="34">
        <v>92.42</v>
      </c>
      <c r="J50" s="34">
        <v>79.06</v>
      </c>
      <c r="K50" s="34">
        <v>90.35</v>
      </c>
      <c r="L50" s="34">
        <v>92.3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">
      <c r="A51" s="48" t="s">
        <v>97</v>
      </c>
      <c r="B51" s="34">
        <v>88.24</v>
      </c>
      <c r="C51" s="34">
        <v>93.13</v>
      </c>
      <c r="D51" s="34">
        <v>94.21</v>
      </c>
      <c r="E51" s="34">
        <v>91.37</v>
      </c>
      <c r="F51" s="34">
        <v>96.58</v>
      </c>
      <c r="G51" s="34">
        <v>93.64</v>
      </c>
      <c r="H51" s="34">
        <v>84.57</v>
      </c>
      <c r="I51" s="34">
        <v>93.26</v>
      </c>
      <c r="J51" s="34">
        <v>80.36</v>
      </c>
      <c r="K51" s="34">
        <v>90.97</v>
      </c>
      <c r="L51" s="34">
        <v>93.03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">
      <c r="A52" s="48" t="s">
        <v>98</v>
      </c>
      <c r="B52" s="34">
        <v>90.68</v>
      </c>
      <c r="C52" s="34">
        <v>93.3</v>
      </c>
      <c r="D52" s="34">
        <v>93.99</v>
      </c>
      <c r="E52" s="34">
        <v>91.7</v>
      </c>
      <c r="F52" s="34">
        <v>95.62</v>
      </c>
      <c r="G52" s="34">
        <v>92.86</v>
      </c>
      <c r="H52" s="34">
        <v>84.23</v>
      </c>
      <c r="I52" s="34">
        <v>92.45</v>
      </c>
      <c r="J52" s="34">
        <v>79.67</v>
      </c>
      <c r="K52" s="34">
        <v>91.26</v>
      </c>
      <c r="L52" s="34">
        <v>92.93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">
      <c r="A53" s="48" t="s">
        <v>99</v>
      </c>
      <c r="B53" s="34">
        <v>89.1</v>
      </c>
      <c r="C53" s="34">
        <v>93.55</v>
      </c>
      <c r="D53" s="34">
        <v>93.65</v>
      </c>
      <c r="E53" s="34">
        <v>92.34</v>
      </c>
      <c r="F53" s="34">
        <v>96.08</v>
      </c>
      <c r="G53" s="34">
        <v>93.78</v>
      </c>
      <c r="H53" s="34">
        <v>84.21</v>
      </c>
      <c r="I53" s="34">
        <v>92.98</v>
      </c>
      <c r="J53" s="34">
        <v>80.13</v>
      </c>
      <c r="K53" s="34">
        <v>91.74</v>
      </c>
      <c r="L53" s="34">
        <v>93.01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33" x14ac:dyDescent="0.2">
      <c r="A54" s="48" t="s">
        <v>100</v>
      </c>
      <c r="B54" s="34">
        <v>91.7</v>
      </c>
      <c r="C54" s="34">
        <v>93.4</v>
      </c>
      <c r="D54" s="34">
        <v>93.8</v>
      </c>
      <c r="E54" s="34">
        <v>92.69</v>
      </c>
      <c r="F54" s="34">
        <v>96.37</v>
      </c>
      <c r="G54" s="34">
        <v>93.43</v>
      </c>
      <c r="H54" s="34">
        <v>83.94</v>
      </c>
      <c r="I54" s="34">
        <v>93.53</v>
      </c>
      <c r="J54" s="34">
        <v>82.18</v>
      </c>
      <c r="K54" s="34">
        <v>91.83</v>
      </c>
      <c r="L54" s="34">
        <v>93.29</v>
      </c>
    </row>
    <row r="55" spans="1:33" x14ac:dyDescent="0.2">
      <c r="A55" s="48" t="s">
        <v>101</v>
      </c>
      <c r="B55" s="34">
        <v>92.2</v>
      </c>
      <c r="C55" s="34">
        <v>93.66</v>
      </c>
      <c r="D55" s="34">
        <v>94.38</v>
      </c>
      <c r="E55" s="34">
        <v>93.08</v>
      </c>
      <c r="F55" s="34">
        <v>95.46</v>
      </c>
      <c r="G55" s="34">
        <v>94.76</v>
      </c>
      <c r="H55" s="34">
        <v>83.11</v>
      </c>
      <c r="I55" s="34">
        <v>93.39</v>
      </c>
      <c r="J55" s="34">
        <v>83.27</v>
      </c>
      <c r="K55" s="34">
        <v>90.83</v>
      </c>
      <c r="L55" s="34">
        <v>93.38</v>
      </c>
    </row>
    <row r="56" spans="1:33" x14ac:dyDescent="0.2">
      <c r="A56" s="48" t="s">
        <v>102</v>
      </c>
      <c r="B56" s="34">
        <v>90.99</v>
      </c>
      <c r="C56" s="34">
        <v>93.89</v>
      </c>
      <c r="D56" s="34">
        <v>94.69</v>
      </c>
      <c r="E56" s="34">
        <v>92.96</v>
      </c>
      <c r="F56" s="34">
        <v>95.48</v>
      </c>
      <c r="G56" s="34">
        <v>94.04</v>
      </c>
      <c r="H56" s="34">
        <v>84.67</v>
      </c>
      <c r="I56" s="34">
        <v>93.77</v>
      </c>
      <c r="J56" s="34">
        <v>83.64</v>
      </c>
      <c r="K56" s="34">
        <v>91.03</v>
      </c>
      <c r="L56" s="34">
        <v>93.71</v>
      </c>
    </row>
    <row r="57" spans="1:33" x14ac:dyDescent="0.2">
      <c r="A57" s="48" t="s">
        <v>103</v>
      </c>
      <c r="B57" s="34">
        <v>91.35</v>
      </c>
      <c r="C57" s="34">
        <v>93.92</v>
      </c>
      <c r="D57" s="34">
        <v>94.34</v>
      </c>
      <c r="E57" s="34">
        <v>92.72</v>
      </c>
      <c r="F57" s="34">
        <v>95.95</v>
      </c>
      <c r="G57" s="34">
        <v>95.44</v>
      </c>
      <c r="H57" s="34">
        <v>86.62</v>
      </c>
      <c r="I57" s="34">
        <v>94.59</v>
      </c>
      <c r="J57" s="34">
        <v>83.12</v>
      </c>
      <c r="K57" s="34">
        <v>91.05</v>
      </c>
      <c r="L57" s="34">
        <v>93.87</v>
      </c>
    </row>
    <row r="58" spans="1:33" x14ac:dyDescent="0.2">
      <c r="A58" s="48" t="s">
        <v>104</v>
      </c>
      <c r="B58" s="34">
        <v>91.99</v>
      </c>
      <c r="C58" s="34">
        <v>94.09</v>
      </c>
      <c r="D58" s="34">
        <v>94.02</v>
      </c>
      <c r="E58" s="34">
        <v>93.22</v>
      </c>
      <c r="F58" s="34">
        <v>95.54</v>
      </c>
      <c r="G58" s="34">
        <v>94.64</v>
      </c>
      <c r="H58" s="34">
        <v>87.68</v>
      </c>
      <c r="I58" s="34">
        <v>94.45</v>
      </c>
      <c r="J58" s="34">
        <v>82.76</v>
      </c>
      <c r="K58" s="34">
        <v>90.73</v>
      </c>
      <c r="L58" s="34">
        <v>94.15</v>
      </c>
    </row>
    <row r="59" spans="1:33" x14ac:dyDescent="0.2">
      <c r="A59" s="48" t="s">
        <v>105</v>
      </c>
      <c r="B59" s="34">
        <v>91.91</v>
      </c>
      <c r="C59" s="34">
        <v>93.64</v>
      </c>
      <c r="D59" s="34">
        <v>93.3</v>
      </c>
      <c r="E59" s="34">
        <v>93.24</v>
      </c>
      <c r="F59" s="34">
        <v>96.43</v>
      </c>
      <c r="G59" s="34">
        <v>95.16</v>
      </c>
      <c r="H59" s="34">
        <v>87.88</v>
      </c>
      <c r="I59" s="34">
        <v>93.99</v>
      </c>
      <c r="J59" s="34">
        <v>82.51</v>
      </c>
      <c r="K59" s="34">
        <v>91.3</v>
      </c>
      <c r="L59" s="34">
        <v>94.08</v>
      </c>
    </row>
    <row r="60" spans="1:33" x14ac:dyDescent="0.2">
      <c r="A60" s="48" t="s">
        <v>106</v>
      </c>
      <c r="B60" s="34">
        <v>92.03</v>
      </c>
      <c r="C60" s="34">
        <v>94.32</v>
      </c>
      <c r="D60" s="34">
        <v>93.34</v>
      </c>
      <c r="E60" s="34">
        <v>93.82</v>
      </c>
      <c r="F60" s="34">
        <v>97.54</v>
      </c>
      <c r="G60" s="34">
        <v>94.63</v>
      </c>
      <c r="H60" s="34">
        <v>87.01</v>
      </c>
      <c r="I60" s="34">
        <v>94.32</v>
      </c>
      <c r="J60" s="34">
        <v>81.599999999999994</v>
      </c>
      <c r="K60" s="34">
        <v>92.23</v>
      </c>
      <c r="L60" s="34">
        <v>94.35</v>
      </c>
    </row>
    <row r="61" spans="1:33" x14ac:dyDescent="0.2">
      <c r="A61" s="48" t="s">
        <v>107</v>
      </c>
      <c r="B61" s="34">
        <v>93.65</v>
      </c>
      <c r="C61" s="34">
        <v>94.39</v>
      </c>
      <c r="D61" s="34">
        <v>94.42</v>
      </c>
      <c r="E61" s="34">
        <v>94.37</v>
      </c>
      <c r="F61" s="34">
        <v>97.31</v>
      </c>
      <c r="G61" s="34">
        <v>94.35</v>
      </c>
      <c r="H61" s="34">
        <v>89.62</v>
      </c>
      <c r="I61" s="34">
        <v>93.67</v>
      </c>
      <c r="J61" s="34">
        <v>81.88</v>
      </c>
      <c r="K61" s="34">
        <v>92.2</v>
      </c>
      <c r="L61" s="34">
        <v>94.42</v>
      </c>
    </row>
    <row r="62" spans="1:33" x14ac:dyDescent="0.2">
      <c r="A62" s="48" t="s">
        <v>108</v>
      </c>
      <c r="B62" s="34">
        <v>93.35</v>
      </c>
      <c r="C62" s="34">
        <v>94.61</v>
      </c>
      <c r="D62" s="34">
        <v>92.88</v>
      </c>
      <c r="E62" s="34">
        <v>93.65</v>
      </c>
      <c r="F62" s="34">
        <v>97.78</v>
      </c>
      <c r="G62" s="34">
        <v>94.39</v>
      </c>
      <c r="H62" s="34">
        <v>89.49</v>
      </c>
      <c r="I62" s="34">
        <v>93.48</v>
      </c>
      <c r="J62" s="34">
        <v>82.13</v>
      </c>
      <c r="K62" s="34">
        <v>91.54</v>
      </c>
      <c r="L62" s="34">
        <v>94.19</v>
      </c>
    </row>
    <row r="63" spans="1:33" x14ac:dyDescent="0.2">
      <c r="A63" s="48" t="s">
        <v>109</v>
      </c>
      <c r="B63" s="34">
        <v>91.66</v>
      </c>
      <c r="C63" s="34">
        <v>94.7</v>
      </c>
      <c r="D63" s="34">
        <v>93.77</v>
      </c>
      <c r="E63" s="34">
        <v>93.79</v>
      </c>
      <c r="F63" s="34">
        <v>98.01</v>
      </c>
      <c r="G63" s="34">
        <v>94.38</v>
      </c>
      <c r="H63" s="34">
        <v>88.77</v>
      </c>
      <c r="I63" s="34">
        <v>93.28</v>
      </c>
      <c r="J63" s="34">
        <v>82.55</v>
      </c>
      <c r="K63" s="34">
        <v>93.51</v>
      </c>
      <c r="L63" s="34">
        <v>94.28</v>
      </c>
    </row>
    <row r="64" spans="1:33" x14ac:dyDescent="0.2">
      <c r="A64" s="48" t="s">
        <v>110</v>
      </c>
      <c r="B64" s="34">
        <v>93.95</v>
      </c>
      <c r="C64" s="34">
        <v>94.66</v>
      </c>
      <c r="D64" s="34">
        <v>93.95</v>
      </c>
      <c r="E64" s="34">
        <v>93.96</v>
      </c>
      <c r="F64" s="34">
        <v>98.22</v>
      </c>
      <c r="G64" s="34">
        <v>95.35</v>
      </c>
      <c r="H64" s="34">
        <v>88.84</v>
      </c>
      <c r="I64" s="34">
        <v>93.66</v>
      </c>
      <c r="J64" s="34">
        <v>82.97</v>
      </c>
      <c r="K64" s="34">
        <v>93.45</v>
      </c>
      <c r="L64" s="34">
        <v>94.53</v>
      </c>
    </row>
    <row r="65" spans="1:12" x14ac:dyDescent="0.2">
      <c r="A65" s="48" t="s">
        <v>111</v>
      </c>
      <c r="B65" s="34">
        <v>90.43</v>
      </c>
      <c r="C65" s="34">
        <v>94.5</v>
      </c>
      <c r="D65" s="34">
        <v>94.71</v>
      </c>
      <c r="E65" s="34">
        <v>93.94</v>
      </c>
      <c r="F65" s="34">
        <v>97.38</v>
      </c>
      <c r="G65" s="34">
        <v>95.05</v>
      </c>
      <c r="H65" s="34">
        <v>89.43</v>
      </c>
      <c r="I65" s="34">
        <v>94.01</v>
      </c>
      <c r="J65" s="34">
        <v>82.58</v>
      </c>
      <c r="K65" s="34">
        <v>93.61</v>
      </c>
      <c r="L65" s="34">
        <v>94.15</v>
      </c>
    </row>
    <row r="66" spans="1:12" x14ac:dyDescent="0.2">
      <c r="A66" s="48" t="s">
        <v>112</v>
      </c>
      <c r="B66" s="34">
        <v>90.65</v>
      </c>
      <c r="C66" s="34">
        <v>94.05</v>
      </c>
      <c r="D66" s="34">
        <v>94.95</v>
      </c>
      <c r="E66" s="34">
        <v>94.94</v>
      </c>
      <c r="F66" s="34">
        <v>97.24</v>
      </c>
      <c r="G66" s="34">
        <v>96.56</v>
      </c>
      <c r="H66" s="34">
        <v>90.2</v>
      </c>
      <c r="I66" s="34">
        <v>94</v>
      </c>
      <c r="J66" s="34">
        <v>86.95</v>
      </c>
      <c r="K66" s="34">
        <v>96.02</v>
      </c>
      <c r="L66" s="34">
        <v>95.16</v>
      </c>
    </row>
    <row r="67" spans="1:12" x14ac:dyDescent="0.2">
      <c r="A67" s="48" t="s">
        <v>113</v>
      </c>
      <c r="B67" s="34">
        <v>89.93</v>
      </c>
      <c r="C67" s="34">
        <v>94.5</v>
      </c>
      <c r="D67" s="34">
        <v>95.55</v>
      </c>
      <c r="E67" s="34">
        <v>95.35</v>
      </c>
      <c r="F67" s="34">
        <v>97.09</v>
      </c>
      <c r="G67" s="34">
        <v>97.18</v>
      </c>
      <c r="H67" s="34">
        <v>91.01</v>
      </c>
      <c r="I67" s="34">
        <v>95.38</v>
      </c>
      <c r="J67" s="34">
        <v>88.97</v>
      </c>
      <c r="K67" s="34">
        <v>95.74</v>
      </c>
      <c r="L67" s="34">
        <v>95.9</v>
      </c>
    </row>
    <row r="68" spans="1:12" x14ac:dyDescent="0.2">
      <c r="A68" s="48" t="s">
        <v>114</v>
      </c>
      <c r="B68" s="34">
        <v>89.96</v>
      </c>
      <c r="C68" s="34">
        <v>94.08</v>
      </c>
      <c r="D68" s="34">
        <v>96.27</v>
      </c>
      <c r="E68" s="34">
        <v>95.02</v>
      </c>
      <c r="F68" s="34">
        <v>97.7</v>
      </c>
      <c r="G68" s="34">
        <v>98.47</v>
      </c>
      <c r="H68" s="34">
        <v>92.17</v>
      </c>
      <c r="I68" s="34">
        <v>95.79</v>
      </c>
      <c r="J68" s="34">
        <v>91.1</v>
      </c>
      <c r="K68" s="34">
        <v>96.62</v>
      </c>
      <c r="L68" s="34">
        <v>96.37</v>
      </c>
    </row>
    <row r="69" spans="1:12" x14ac:dyDescent="0.2">
      <c r="A69" s="48" t="s">
        <v>115</v>
      </c>
      <c r="B69" s="34">
        <v>90.98</v>
      </c>
      <c r="C69" s="34">
        <v>95.11</v>
      </c>
      <c r="D69" s="34">
        <v>96.12</v>
      </c>
      <c r="E69" s="34">
        <v>96.04</v>
      </c>
      <c r="F69" s="34">
        <v>98.7</v>
      </c>
      <c r="G69" s="34">
        <v>100.7</v>
      </c>
      <c r="H69" s="34">
        <v>92.17</v>
      </c>
      <c r="I69" s="34">
        <v>96.04</v>
      </c>
      <c r="J69" s="34">
        <v>91.63</v>
      </c>
      <c r="K69" s="34">
        <v>97.65</v>
      </c>
      <c r="L69" s="34">
        <v>96.81</v>
      </c>
    </row>
    <row r="70" spans="1:12" x14ac:dyDescent="0.2">
      <c r="A70" s="48" t="s">
        <v>116</v>
      </c>
      <c r="B70" s="34">
        <v>90.22</v>
      </c>
      <c r="C70" s="34">
        <v>95.84</v>
      </c>
      <c r="D70" s="34">
        <v>96.23</v>
      </c>
      <c r="E70" s="34">
        <v>95.03</v>
      </c>
      <c r="F70" s="34">
        <v>98.44</v>
      </c>
      <c r="G70" s="34">
        <v>100.28</v>
      </c>
      <c r="H70" s="34">
        <v>93.54</v>
      </c>
      <c r="I70" s="34">
        <v>97.4</v>
      </c>
      <c r="J70" s="34">
        <v>91.39</v>
      </c>
      <c r="K70" s="34">
        <v>97.69</v>
      </c>
      <c r="L70" s="34">
        <v>97.08</v>
      </c>
    </row>
    <row r="71" spans="1:12" x14ac:dyDescent="0.2">
      <c r="A71" s="48" t="s">
        <v>117</v>
      </c>
      <c r="B71" s="34">
        <v>91.93</v>
      </c>
      <c r="C71" s="34">
        <v>95.33</v>
      </c>
      <c r="D71" s="34">
        <v>95.69</v>
      </c>
      <c r="E71" s="34">
        <v>95.65</v>
      </c>
      <c r="F71" s="34">
        <v>98.95</v>
      </c>
      <c r="G71" s="34">
        <v>99.98</v>
      </c>
      <c r="H71" s="34">
        <v>94.83</v>
      </c>
      <c r="I71" s="34">
        <v>97.35</v>
      </c>
      <c r="J71" s="34">
        <v>92.11</v>
      </c>
      <c r="K71" s="34">
        <v>98.14</v>
      </c>
      <c r="L71" s="34">
        <v>97.39</v>
      </c>
    </row>
    <row r="72" spans="1:12" x14ac:dyDescent="0.2">
      <c r="A72" s="48" t="s">
        <v>118</v>
      </c>
      <c r="B72" s="34">
        <v>91.73</v>
      </c>
      <c r="C72" s="34">
        <v>96.04</v>
      </c>
      <c r="D72" s="34">
        <v>94.67</v>
      </c>
      <c r="E72" s="34">
        <v>96.13</v>
      </c>
      <c r="F72" s="34">
        <v>99.61</v>
      </c>
      <c r="G72" s="34">
        <v>100.05</v>
      </c>
      <c r="H72" s="34">
        <v>93.26</v>
      </c>
      <c r="I72" s="34">
        <v>96.85</v>
      </c>
      <c r="J72" s="34">
        <v>91.27</v>
      </c>
      <c r="K72" s="34">
        <v>98.27</v>
      </c>
      <c r="L72" s="34">
        <v>97.43</v>
      </c>
    </row>
    <row r="73" spans="1:12" x14ac:dyDescent="0.2">
      <c r="A73" s="48" t="s">
        <v>119</v>
      </c>
      <c r="B73" s="34">
        <v>92.65</v>
      </c>
      <c r="C73" s="34">
        <v>95.84</v>
      </c>
      <c r="D73" s="34">
        <v>94.62</v>
      </c>
      <c r="E73" s="34">
        <v>96.4</v>
      </c>
      <c r="F73" s="34">
        <v>98.77</v>
      </c>
      <c r="G73" s="34">
        <v>100.54</v>
      </c>
      <c r="H73" s="34">
        <v>94.44</v>
      </c>
      <c r="I73" s="34">
        <v>97.66</v>
      </c>
      <c r="J73" s="34">
        <v>93.06</v>
      </c>
      <c r="K73" s="34">
        <v>95.6</v>
      </c>
      <c r="L73" s="34">
        <v>97.63</v>
      </c>
    </row>
    <row r="74" spans="1:12" x14ac:dyDescent="0.2">
      <c r="A74" s="48" t="s">
        <v>120</v>
      </c>
      <c r="B74" s="34">
        <v>96.29</v>
      </c>
      <c r="C74" s="34">
        <v>95.97</v>
      </c>
      <c r="D74" s="34">
        <v>95.11</v>
      </c>
      <c r="E74" s="34">
        <v>96.73</v>
      </c>
      <c r="F74" s="34">
        <v>98.9</v>
      </c>
      <c r="G74" s="34">
        <v>100.2</v>
      </c>
      <c r="H74" s="34">
        <v>94.11</v>
      </c>
      <c r="I74" s="34">
        <v>97.03</v>
      </c>
      <c r="J74" s="34">
        <v>94.6</v>
      </c>
      <c r="K74" s="34">
        <v>94.48</v>
      </c>
      <c r="L74" s="34">
        <v>97.8</v>
      </c>
    </row>
    <row r="75" spans="1:12" x14ac:dyDescent="0.2">
      <c r="A75" s="48" t="s">
        <v>121</v>
      </c>
      <c r="B75" s="34">
        <v>93.64</v>
      </c>
      <c r="C75" s="34">
        <v>96.18</v>
      </c>
      <c r="D75" s="34">
        <v>94.97</v>
      </c>
      <c r="E75" s="34">
        <v>96.93</v>
      </c>
      <c r="F75" s="34">
        <v>99.1</v>
      </c>
      <c r="G75" s="34">
        <v>100.04</v>
      </c>
      <c r="H75" s="34">
        <v>95.52</v>
      </c>
      <c r="I75" s="34">
        <v>97.29</v>
      </c>
      <c r="J75" s="34">
        <v>95.19</v>
      </c>
      <c r="K75" s="34">
        <v>96.27</v>
      </c>
      <c r="L75" s="34">
        <v>97.94</v>
      </c>
    </row>
    <row r="76" spans="1:12" x14ac:dyDescent="0.2">
      <c r="A76" s="48" t="s">
        <v>122</v>
      </c>
      <c r="B76" s="34">
        <v>89.77</v>
      </c>
      <c r="C76" s="34">
        <v>96.62</v>
      </c>
      <c r="D76" s="34">
        <v>94.73</v>
      </c>
      <c r="E76" s="34">
        <v>96.95</v>
      </c>
      <c r="F76" s="34">
        <v>99.4</v>
      </c>
      <c r="G76" s="34">
        <v>100.7</v>
      </c>
      <c r="H76" s="34">
        <v>95.94</v>
      </c>
      <c r="I76" s="34">
        <v>98.63</v>
      </c>
      <c r="J76" s="34">
        <v>93.98</v>
      </c>
      <c r="K76" s="34">
        <v>94.99</v>
      </c>
      <c r="L76" s="34">
        <v>98.3</v>
      </c>
    </row>
    <row r="77" spans="1:12" x14ac:dyDescent="0.2">
      <c r="A77" s="48" t="s">
        <v>123</v>
      </c>
      <c r="B77" s="34">
        <v>95.57</v>
      </c>
      <c r="C77" s="34">
        <v>97.34</v>
      </c>
      <c r="D77" s="34">
        <v>95.15</v>
      </c>
      <c r="E77" s="34">
        <v>97.19</v>
      </c>
      <c r="F77" s="34">
        <v>99.69</v>
      </c>
      <c r="G77" s="34">
        <v>101.65</v>
      </c>
      <c r="H77" s="34">
        <v>96.8</v>
      </c>
      <c r="I77" s="34">
        <v>98.89</v>
      </c>
      <c r="J77" s="34">
        <v>91.7</v>
      </c>
      <c r="K77" s="34">
        <v>97.31</v>
      </c>
      <c r="L77" s="34">
        <v>98.81</v>
      </c>
    </row>
    <row r="78" spans="1:12" x14ac:dyDescent="0.2">
      <c r="A78" s="48" t="s">
        <v>124</v>
      </c>
      <c r="B78" s="34">
        <v>93.81</v>
      </c>
      <c r="C78" s="34">
        <v>97.73</v>
      </c>
      <c r="D78" s="34">
        <v>95.33</v>
      </c>
      <c r="E78" s="34">
        <v>97.33</v>
      </c>
      <c r="F78" s="34">
        <v>100.41</v>
      </c>
      <c r="G78" s="34">
        <v>101.9</v>
      </c>
      <c r="H78" s="34">
        <v>96.01</v>
      </c>
      <c r="I78" s="34">
        <v>98.89</v>
      </c>
      <c r="J78" s="34">
        <v>92.68</v>
      </c>
      <c r="K78" s="34">
        <v>98.41</v>
      </c>
      <c r="L78" s="34">
        <v>98.9</v>
      </c>
    </row>
    <row r="79" spans="1:12" x14ac:dyDescent="0.2">
      <c r="A79" s="48" t="s">
        <v>125</v>
      </c>
      <c r="B79" s="34">
        <v>93.62</v>
      </c>
      <c r="C79" s="34">
        <v>98.23</v>
      </c>
      <c r="D79" s="34">
        <v>95.26</v>
      </c>
      <c r="E79" s="34">
        <v>97.06</v>
      </c>
      <c r="F79" s="34">
        <v>100.77</v>
      </c>
      <c r="G79" s="34">
        <v>103.01</v>
      </c>
      <c r="H79" s="34">
        <v>95.78</v>
      </c>
      <c r="I79" s="34">
        <v>98.51</v>
      </c>
      <c r="J79" s="34">
        <v>94.1</v>
      </c>
      <c r="K79" s="34">
        <v>96.6</v>
      </c>
      <c r="L79" s="34">
        <v>98.86</v>
      </c>
    </row>
    <row r="80" spans="1:12" x14ac:dyDescent="0.2">
      <c r="A80" s="48" t="s">
        <v>126</v>
      </c>
      <c r="B80" s="34">
        <v>95.85</v>
      </c>
      <c r="C80" s="34">
        <v>97.82</v>
      </c>
      <c r="D80" s="34">
        <v>96.76</v>
      </c>
      <c r="E80" s="34">
        <v>97.69</v>
      </c>
      <c r="F80" s="34">
        <v>101.07</v>
      </c>
      <c r="G80" s="34">
        <v>101.75</v>
      </c>
      <c r="H80" s="34">
        <v>96.81</v>
      </c>
      <c r="I80" s="34">
        <v>98.3</v>
      </c>
      <c r="J80" s="34">
        <v>92.68</v>
      </c>
      <c r="K80" s="34">
        <v>96.22</v>
      </c>
      <c r="L80" s="34">
        <v>99.16</v>
      </c>
    </row>
    <row r="81" spans="1:12" x14ac:dyDescent="0.2">
      <c r="A81" s="48" t="s">
        <v>127</v>
      </c>
      <c r="B81" s="34">
        <v>96.92</v>
      </c>
      <c r="C81" s="34">
        <v>97.57</v>
      </c>
      <c r="D81" s="34">
        <v>96.9</v>
      </c>
      <c r="E81" s="34">
        <v>97.99</v>
      </c>
      <c r="F81" s="34">
        <v>100.13</v>
      </c>
      <c r="G81" s="34">
        <v>100.76</v>
      </c>
      <c r="H81" s="34">
        <v>95.74</v>
      </c>
      <c r="I81" s="34">
        <v>98.11</v>
      </c>
      <c r="J81" s="34">
        <v>94.31</v>
      </c>
      <c r="K81" s="34">
        <v>96.86</v>
      </c>
      <c r="L81" s="34">
        <v>98.7</v>
      </c>
    </row>
    <row r="82" spans="1:12" x14ac:dyDescent="0.2">
      <c r="A82" s="48" t="s">
        <v>128</v>
      </c>
      <c r="B82" s="34">
        <v>101.05</v>
      </c>
      <c r="C82" s="34">
        <v>97.28</v>
      </c>
      <c r="D82" s="34">
        <v>97.73</v>
      </c>
      <c r="E82" s="34">
        <v>98.51</v>
      </c>
      <c r="F82" s="34">
        <v>100.02</v>
      </c>
      <c r="G82" s="34">
        <v>101.69</v>
      </c>
      <c r="H82" s="34">
        <v>96.08</v>
      </c>
      <c r="I82" s="34">
        <v>98.26</v>
      </c>
      <c r="J82" s="34">
        <v>94.76</v>
      </c>
      <c r="K82" s="34">
        <v>96.31</v>
      </c>
      <c r="L82" s="34">
        <v>99.19</v>
      </c>
    </row>
    <row r="83" spans="1:12" x14ac:dyDescent="0.2">
      <c r="A83" s="48" t="s">
        <v>129</v>
      </c>
      <c r="B83" s="34">
        <v>100.39</v>
      </c>
      <c r="C83" s="34">
        <v>96.86</v>
      </c>
      <c r="D83" s="34">
        <v>97.99</v>
      </c>
      <c r="E83" s="34">
        <v>98.37</v>
      </c>
      <c r="F83" s="34">
        <v>100.44</v>
      </c>
      <c r="G83" s="34">
        <v>101.82</v>
      </c>
      <c r="H83" s="34">
        <v>96.17</v>
      </c>
      <c r="I83" s="34">
        <v>99.5</v>
      </c>
      <c r="J83" s="34">
        <v>95.73</v>
      </c>
      <c r="K83" s="34">
        <v>96.16</v>
      </c>
      <c r="L83" s="34">
        <v>99.27</v>
      </c>
    </row>
    <row r="84" spans="1:12" x14ac:dyDescent="0.2">
      <c r="A84" s="48" t="s">
        <v>130</v>
      </c>
      <c r="B84" s="34">
        <v>99.31</v>
      </c>
      <c r="C84" s="34">
        <v>96.5</v>
      </c>
      <c r="D84" s="34">
        <v>98.37</v>
      </c>
      <c r="E84" s="34">
        <v>98.62</v>
      </c>
      <c r="F84" s="34">
        <v>100.52</v>
      </c>
      <c r="G84" s="34">
        <v>100.24</v>
      </c>
      <c r="H84" s="34">
        <v>96.55</v>
      </c>
      <c r="I84" s="34">
        <v>99.61</v>
      </c>
      <c r="J84" s="34">
        <v>95.13</v>
      </c>
      <c r="K84" s="34">
        <v>96.85</v>
      </c>
      <c r="L84" s="34">
        <v>99.31</v>
      </c>
    </row>
    <row r="85" spans="1:12" x14ac:dyDescent="0.2">
      <c r="A85" s="48" t="s">
        <v>131</v>
      </c>
      <c r="B85" s="34">
        <v>99.68</v>
      </c>
      <c r="C85" s="34">
        <v>97.08</v>
      </c>
      <c r="D85" s="34">
        <v>98.06</v>
      </c>
      <c r="E85" s="34">
        <v>98.23</v>
      </c>
      <c r="F85" s="34">
        <v>100.49</v>
      </c>
      <c r="G85" s="34">
        <v>99.79</v>
      </c>
      <c r="H85" s="34">
        <v>96.39</v>
      </c>
      <c r="I85" s="34">
        <v>99.62</v>
      </c>
      <c r="J85" s="34">
        <v>96.34</v>
      </c>
      <c r="K85" s="34">
        <v>99.34</v>
      </c>
      <c r="L85" s="34">
        <v>99.15</v>
      </c>
    </row>
    <row r="86" spans="1:12" x14ac:dyDescent="0.2">
      <c r="A86" s="48" t="s">
        <v>132</v>
      </c>
      <c r="B86" s="34">
        <v>94.89</v>
      </c>
      <c r="C86" s="34">
        <v>97.05</v>
      </c>
      <c r="D86" s="34">
        <v>97.66</v>
      </c>
      <c r="E86" s="34">
        <v>98.33</v>
      </c>
      <c r="F86" s="34">
        <v>100.29</v>
      </c>
      <c r="G86" s="34">
        <v>100.62</v>
      </c>
      <c r="H86" s="34">
        <v>97.6</v>
      </c>
      <c r="I86" s="34">
        <v>99.43</v>
      </c>
      <c r="J86" s="34">
        <v>95.99</v>
      </c>
      <c r="K86" s="34">
        <v>98.54</v>
      </c>
      <c r="L86" s="34">
        <v>99.15</v>
      </c>
    </row>
    <row r="87" spans="1:12" x14ac:dyDescent="0.2">
      <c r="A87" s="48" t="s">
        <v>133</v>
      </c>
      <c r="B87" s="34">
        <v>93.05</v>
      </c>
      <c r="C87" s="34">
        <v>96.6</v>
      </c>
      <c r="D87" s="34">
        <v>98.66</v>
      </c>
      <c r="E87" s="34">
        <v>98.57</v>
      </c>
      <c r="F87" s="34">
        <v>101.23</v>
      </c>
      <c r="G87" s="34">
        <v>101.19</v>
      </c>
      <c r="H87" s="34">
        <v>98.3</v>
      </c>
      <c r="I87" s="34">
        <v>98.92</v>
      </c>
      <c r="J87" s="34">
        <v>97.4</v>
      </c>
      <c r="K87" s="34">
        <v>99.86</v>
      </c>
      <c r="L87" s="34">
        <v>99.26</v>
      </c>
    </row>
    <row r="88" spans="1:12" x14ac:dyDescent="0.2">
      <c r="A88" s="48" t="s">
        <v>134</v>
      </c>
      <c r="B88" s="34">
        <v>93.02</v>
      </c>
      <c r="C88" s="34">
        <v>96.94</v>
      </c>
      <c r="D88" s="34">
        <v>98.78</v>
      </c>
      <c r="E88" s="34">
        <v>99.4</v>
      </c>
      <c r="F88" s="34">
        <v>100.86</v>
      </c>
      <c r="G88" s="34">
        <v>101.01</v>
      </c>
      <c r="H88" s="34">
        <v>98.02</v>
      </c>
      <c r="I88" s="34">
        <v>99.17</v>
      </c>
      <c r="J88" s="34">
        <v>96.73</v>
      </c>
      <c r="K88" s="34">
        <v>98.22</v>
      </c>
      <c r="L88" s="34">
        <v>99.38</v>
      </c>
    </row>
    <row r="89" spans="1:12" x14ac:dyDescent="0.2">
      <c r="A89" s="48" t="s">
        <v>135</v>
      </c>
      <c r="B89" s="34">
        <v>96.07</v>
      </c>
      <c r="C89" s="34">
        <v>97.11</v>
      </c>
      <c r="D89" s="34">
        <v>97.46</v>
      </c>
      <c r="E89" s="34">
        <v>98.55</v>
      </c>
      <c r="F89" s="34">
        <v>100.82</v>
      </c>
      <c r="G89" s="34">
        <v>101.53</v>
      </c>
      <c r="H89" s="34">
        <v>99.02</v>
      </c>
      <c r="I89" s="34">
        <v>100.18</v>
      </c>
      <c r="J89" s="34">
        <v>96.82</v>
      </c>
      <c r="K89" s="34">
        <v>96.14</v>
      </c>
      <c r="L89" s="34">
        <v>99.21</v>
      </c>
    </row>
    <row r="90" spans="1:12" x14ac:dyDescent="0.2">
      <c r="A90" s="48" t="s">
        <v>136</v>
      </c>
      <c r="B90" s="34">
        <v>98.01</v>
      </c>
      <c r="C90" s="34">
        <v>97.35</v>
      </c>
      <c r="D90" s="34">
        <v>97.57</v>
      </c>
      <c r="E90" s="34">
        <v>98.75</v>
      </c>
      <c r="F90" s="34">
        <v>100.46</v>
      </c>
      <c r="G90" s="34">
        <v>102.24</v>
      </c>
      <c r="H90" s="34">
        <v>97.83</v>
      </c>
      <c r="I90" s="34">
        <v>100.52</v>
      </c>
      <c r="J90" s="34">
        <v>98.33</v>
      </c>
      <c r="K90" s="34">
        <v>95.08</v>
      </c>
      <c r="L90" s="34">
        <v>99.27</v>
      </c>
    </row>
    <row r="91" spans="1:12" x14ac:dyDescent="0.2">
      <c r="A91" s="48" t="s">
        <v>137</v>
      </c>
      <c r="B91" s="34">
        <v>101.71</v>
      </c>
      <c r="C91" s="34">
        <v>97.6</v>
      </c>
      <c r="D91" s="34">
        <v>96.89</v>
      </c>
      <c r="E91" s="34">
        <v>98.83</v>
      </c>
      <c r="F91" s="34">
        <v>100.26</v>
      </c>
      <c r="G91" s="34">
        <v>101.98</v>
      </c>
      <c r="H91" s="34">
        <v>98.17</v>
      </c>
      <c r="I91" s="34">
        <v>99.89</v>
      </c>
      <c r="J91" s="34">
        <v>98.68</v>
      </c>
      <c r="K91" s="34">
        <v>94.1</v>
      </c>
      <c r="L91" s="34">
        <v>99.06</v>
      </c>
    </row>
    <row r="92" spans="1:12" x14ac:dyDescent="0.2">
      <c r="A92" s="48" t="s">
        <v>138</v>
      </c>
      <c r="B92" s="34">
        <v>101.82</v>
      </c>
      <c r="C92" s="34">
        <v>97.88</v>
      </c>
      <c r="D92" s="34">
        <v>96.62</v>
      </c>
      <c r="E92" s="34">
        <v>98.54</v>
      </c>
      <c r="F92" s="34">
        <v>100.97</v>
      </c>
      <c r="G92" s="34">
        <v>101.65</v>
      </c>
      <c r="H92" s="34">
        <v>98.71</v>
      </c>
      <c r="I92" s="34">
        <v>99.55</v>
      </c>
      <c r="J92" s="34">
        <v>98.08</v>
      </c>
      <c r="K92" s="34">
        <v>94.95</v>
      </c>
      <c r="L92" s="34">
        <v>98.81</v>
      </c>
    </row>
    <row r="93" spans="1:12" x14ac:dyDescent="0.2">
      <c r="A93" s="48" t="s">
        <v>139</v>
      </c>
      <c r="B93" s="34">
        <v>98.38</v>
      </c>
      <c r="C93" s="34">
        <v>98.11</v>
      </c>
      <c r="D93" s="34">
        <v>97.4</v>
      </c>
      <c r="E93" s="34">
        <v>98.9</v>
      </c>
      <c r="F93" s="34">
        <v>100.91</v>
      </c>
      <c r="G93" s="34">
        <v>102.26</v>
      </c>
      <c r="H93" s="34">
        <v>100.51</v>
      </c>
      <c r="I93" s="34">
        <v>99.09</v>
      </c>
      <c r="J93" s="34">
        <v>97.63</v>
      </c>
      <c r="K93" s="34">
        <v>92.71</v>
      </c>
      <c r="L93" s="34">
        <v>99.11</v>
      </c>
    </row>
    <row r="94" spans="1:12" x14ac:dyDescent="0.2">
      <c r="A94" s="48" t="s">
        <v>140</v>
      </c>
      <c r="B94" s="34">
        <v>101.67</v>
      </c>
      <c r="C94" s="34">
        <v>98.49</v>
      </c>
      <c r="D94" s="34">
        <v>97.51</v>
      </c>
      <c r="E94" s="34">
        <v>99.26</v>
      </c>
      <c r="F94" s="34">
        <v>101.02</v>
      </c>
      <c r="G94" s="34">
        <v>102.05</v>
      </c>
      <c r="H94" s="34">
        <v>102.6</v>
      </c>
      <c r="I94" s="34">
        <v>99.72</v>
      </c>
      <c r="J94" s="34">
        <v>99.13</v>
      </c>
      <c r="K94" s="34">
        <v>94.18</v>
      </c>
      <c r="L94" s="34">
        <v>99.46</v>
      </c>
    </row>
    <row r="95" spans="1:12" x14ac:dyDescent="0.2">
      <c r="A95" s="48" t="s">
        <v>141</v>
      </c>
      <c r="B95" s="34">
        <v>102.4</v>
      </c>
      <c r="C95" s="34">
        <v>98.87</v>
      </c>
      <c r="D95" s="34">
        <v>97.84</v>
      </c>
      <c r="E95" s="34">
        <v>99.12</v>
      </c>
      <c r="F95" s="34">
        <v>101.44</v>
      </c>
      <c r="G95" s="34">
        <v>101.43</v>
      </c>
      <c r="H95" s="34">
        <v>102.2</v>
      </c>
      <c r="I95" s="34">
        <v>100.11</v>
      </c>
      <c r="J95" s="34">
        <v>97.88</v>
      </c>
      <c r="K95" s="34">
        <v>94.75</v>
      </c>
      <c r="L95" s="34">
        <v>99.6</v>
      </c>
    </row>
    <row r="96" spans="1:12" x14ac:dyDescent="0.2">
      <c r="A96" s="48" t="s">
        <v>142</v>
      </c>
      <c r="B96" s="34">
        <v>100.39</v>
      </c>
      <c r="C96" s="34">
        <v>98.65</v>
      </c>
      <c r="D96" s="34">
        <v>97.32</v>
      </c>
      <c r="E96" s="34">
        <v>98.92</v>
      </c>
      <c r="F96" s="34">
        <v>101.2</v>
      </c>
      <c r="G96" s="34">
        <v>101.85</v>
      </c>
      <c r="H96" s="34">
        <v>101.52</v>
      </c>
      <c r="I96" s="34">
        <v>100.21</v>
      </c>
      <c r="J96" s="34">
        <v>98.58</v>
      </c>
      <c r="K96" s="34">
        <v>94.7</v>
      </c>
      <c r="L96" s="34">
        <v>99.79</v>
      </c>
    </row>
    <row r="97" spans="1:12" x14ac:dyDescent="0.2">
      <c r="A97" s="48" t="s">
        <v>143</v>
      </c>
      <c r="B97" s="34">
        <v>100.74</v>
      </c>
      <c r="C97" s="34">
        <v>97.12</v>
      </c>
      <c r="D97" s="34">
        <v>98.04</v>
      </c>
      <c r="E97" s="34">
        <v>99.29</v>
      </c>
      <c r="F97" s="34">
        <v>102.1</v>
      </c>
      <c r="G97" s="34">
        <v>101.58</v>
      </c>
      <c r="H97" s="34">
        <v>100.52</v>
      </c>
      <c r="I97" s="34">
        <v>101.29</v>
      </c>
      <c r="J97" s="34">
        <v>99.44</v>
      </c>
      <c r="K97" s="34">
        <v>94.49</v>
      </c>
      <c r="L97" s="34">
        <v>99.86</v>
      </c>
    </row>
    <row r="98" spans="1:12" x14ac:dyDescent="0.2">
      <c r="A98" s="48" t="s">
        <v>144</v>
      </c>
      <c r="B98" s="34">
        <v>96.84</v>
      </c>
      <c r="C98" s="34">
        <v>97.99</v>
      </c>
      <c r="D98" s="34">
        <v>97.74</v>
      </c>
      <c r="E98" s="34">
        <v>99.35</v>
      </c>
      <c r="F98" s="34">
        <v>101.88</v>
      </c>
      <c r="G98" s="34">
        <v>102.55</v>
      </c>
      <c r="H98" s="34">
        <v>100.15</v>
      </c>
      <c r="I98" s="34">
        <v>100.5</v>
      </c>
      <c r="J98" s="34">
        <v>97.89</v>
      </c>
      <c r="K98" s="34">
        <v>95.59</v>
      </c>
      <c r="L98" s="34">
        <v>99.48</v>
      </c>
    </row>
    <row r="99" spans="1:12" x14ac:dyDescent="0.2">
      <c r="A99" s="48" t="s">
        <v>145</v>
      </c>
      <c r="B99" s="34">
        <v>98.93</v>
      </c>
      <c r="C99" s="34">
        <v>98.57</v>
      </c>
      <c r="D99" s="34">
        <v>98</v>
      </c>
      <c r="E99" s="34">
        <v>99.06</v>
      </c>
      <c r="F99" s="34">
        <v>102.85</v>
      </c>
      <c r="G99" s="34">
        <v>101.65</v>
      </c>
      <c r="H99" s="34">
        <v>99.12</v>
      </c>
      <c r="I99" s="34">
        <v>99.46</v>
      </c>
      <c r="J99" s="34">
        <v>99.93</v>
      </c>
      <c r="K99" s="34">
        <v>95.56</v>
      </c>
      <c r="L99" s="34">
        <v>99.34</v>
      </c>
    </row>
    <row r="100" spans="1:12" x14ac:dyDescent="0.2">
      <c r="A100" s="48" t="s">
        <v>217</v>
      </c>
      <c r="B100" s="34">
        <v>96.36</v>
      </c>
      <c r="C100" s="34">
        <v>98.82</v>
      </c>
      <c r="D100" s="34">
        <v>97.83</v>
      </c>
      <c r="E100" s="34">
        <v>99.42</v>
      </c>
      <c r="F100" s="34">
        <v>102.45</v>
      </c>
      <c r="G100" s="34">
        <v>102.05</v>
      </c>
      <c r="H100" s="34">
        <v>99.51</v>
      </c>
      <c r="I100" s="34">
        <v>97.87</v>
      </c>
      <c r="J100" s="34">
        <v>98.67</v>
      </c>
      <c r="K100" s="34">
        <v>96.22</v>
      </c>
      <c r="L100" s="34">
        <v>99.14</v>
      </c>
    </row>
    <row r="101" spans="1:12" x14ac:dyDescent="0.2">
      <c r="A101" s="48" t="s">
        <v>218</v>
      </c>
      <c r="B101" s="34">
        <v>97.35</v>
      </c>
      <c r="C101" s="34">
        <v>98.76</v>
      </c>
      <c r="D101" s="34">
        <v>98.52</v>
      </c>
      <c r="E101" s="34">
        <v>99.79</v>
      </c>
      <c r="F101" s="34">
        <v>102.32</v>
      </c>
      <c r="G101" s="34">
        <v>101.81</v>
      </c>
      <c r="H101" s="34">
        <v>98.74</v>
      </c>
      <c r="I101" s="34">
        <v>98.3</v>
      </c>
      <c r="J101" s="34">
        <v>99.18</v>
      </c>
      <c r="K101" s="34">
        <v>96.43</v>
      </c>
      <c r="L101" s="34">
        <v>99.21</v>
      </c>
    </row>
    <row r="102" spans="1:12" x14ac:dyDescent="0.2">
      <c r="A102" s="48" t="s">
        <v>219</v>
      </c>
      <c r="B102" s="34">
        <v>99.14</v>
      </c>
      <c r="C102" s="34">
        <v>99.1</v>
      </c>
      <c r="D102" s="34">
        <v>98.04</v>
      </c>
      <c r="E102" s="34">
        <v>99.4</v>
      </c>
      <c r="F102" s="34">
        <v>102.86</v>
      </c>
      <c r="G102" s="34">
        <v>102.1</v>
      </c>
      <c r="H102" s="34">
        <v>98.81</v>
      </c>
      <c r="I102" s="34">
        <v>98.55</v>
      </c>
      <c r="J102" s="34">
        <v>99.61</v>
      </c>
      <c r="K102" s="34">
        <v>97.18</v>
      </c>
      <c r="L102" s="34">
        <v>99.38</v>
      </c>
    </row>
    <row r="103" spans="1:12" x14ac:dyDescent="0.2">
      <c r="A103" s="48" t="s">
        <v>220</v>
      </c>
      <c r="B103" s="34">
        <v>99.21</v>
      </c>
      <c r="C103" s="34">
        <v>99.38</v>
      </c>
      <c r="D103" s="34">
        <v>97.85</v>
      </c>
      <c r="E103" s="34">
        <v>99.65</v>
      </c>
      <c r="F103" s="34">
        <v>101.71</v>
      </c>
      <c r="G103" s="34">
        <v>102.2</v>
      </c>
      <c r="H103" s="34">
        <v>101.36</v>
      </c>
      <c r="I103" s="34">
        <v>98.96</v>
      </c>
      <c r="J103" s="34">
        <v>99.86</v>
      </c>
      <c r="K103" s="34">
        <v>97.7</v>
      </c>
      <c r="L103" s="34">
        <v>99.7</v>
      </c>
    </row>
    <row r="104" spans="1:12" x14ac:dyDescent="0.2">
      <c r="A104" s="48" t="s">
        <v>246</v>
      </c>
      <c r="B104" s="34">
        <v>99.18</v>
      </c>
      <c r="C104" s="34">
        <v>99.86</v>
      </c>
      <c r="D104" s="34">
        <v>98.76</v>
      </c>
      <c r="E104" s="34">
        <v>99.84</v>
      </c>
      <c r="F104" s="34">
        <v>99.79</v>
      </c>
      <c r="G104" s="34">
        <v>102</v>
      </c>
      <c r="H104" s="34">
        <v>100.09</v>
      </c>
      <c r="I104" s="34">
        <v>99.56</v>
      </c>
      <c r="J104" s="34">
        <v>99</v>
      </c>
      <c r="K104" s="34">
        <v>98.54</v>
      </c>
      <c r="L104" s="34">
        <v>99.82</v>
      </c>
    </row>
    <row r="105" spans="1:12" x14ac:dyDescent="0.2">
      <c r="A105" s="48" t="s">
        <v>250</v>
      </c>
      <c r="B105" s="34">
        <v>98.89</v>
      </c>
      <c r="C105" s="34">
        <v>100.04</v>
      </c>
      <c r="D105" s="34">
        <v>98.75</v>
      </c>
      <c r="E105" s="34">
        <v>99.52</v>
      </c>
      <c r="F105" s="34">
        <v>99.83</v>
      </c>
      <c r="G105" s="34">
        <v>102.02</v>
      </c>
      <c r="H105" s="34">
        <v>99.35</v>
      </c>
      <c r="I105" s="34">
        <v>99.07</v>
      </c>
      <c r="J105" s="34">
        <v>99.37</v>
      </c>
      <c r="K105" s="34">
        <v>98.44</v>
      </c>
      <c r="L105" s="34">
        <v>99.64</v>
      </c>
    </row>
    <row r="106" spans="1:12" x14ac:dyDescent="0.2">
      <c r="A106" s="48" t="s">
        <v>251</v>
      </c>
      <c r="B106" s="34">
        <v>100.75</v>
      </c>
      <c r="C106" s="34">
        <v>99.56</v>
      </c>
      <c r="D106" s="34">
        <v>99.6</v>
      </c>
      <c r="E106" s="34">
        <v>99.41</v>
      </c>
      <c r="F106" s="34">
        <v>100.2</v>
      </c>
      <c r="G106" s="34">
        <v>100.65</v>
      </c>
      <c r="H106" s="34">
        <v>99</v>
      </c>
      <c r="I106" s="34">
        <v>99.47</v>
      </c>
      <c r="J106" s="34">
        <v>100.19</v>
      </c>
      <c r="K106" s="34">
        <v>98.8</v>
      </c>
      <c r="L106" s="34">
        <v>99.62</v>
      </c>
    </row>
    <row r="107" spans="1:12" x14ac:dyDescent="0.2">
      <c r="A107" s="48" t="s">
        <v>254</v>
      </c>
      <c r="B107" s="34">
        <v>97.91</v>
      </c>
      <c r="C107" s="34">
        <v>99.39</v>
      </c>
      <c r="D107" s="34">
        <v>100.3</v>
      </c>
      <c r="E107" s="34">
        <v>99.95</v>
      </c>
      <c r="F107" s="34">
        <v>100.08</v>
      </c>
      <c r="G107" s="34">
        <v>99.73</v>
      </c>
      <c r="H107" s="34">
        <v>99.4</v>
      </c>
      <c r="I107" s="34">
        <v>99.74</v>
      </c>
      <c r="J107" s="34">
        <v>99.38</v>
      </c>
      <c r="K107" s="34">
        <v>99.71</v>
      </c>
      <c r="L107" s="34">
        <v>99.62</v>
      </c>
    </row>
    <row r="108" spans="1:12" x14ac:dyDescent="0.2">
      <c r="A108" s="48" t="s">
        <v>255</v>
      </c>
      <c r="B108" s="34">
        <v>100.52</v>
      </c>
      <c r="C108" s="34">
        <v>100.31</v>
      </c>
      <c r="D108" s="34">
        <v>100.58</v>
      </c>
      <c r="E108" s="34">
        <v>100.1</v>
      </c>
      <c r="F108" s="34">
        <v>100.21</v>
      </c>
      <c r="G108" s="34">
        <v>100.09</v>
      </c>
      <c r="H108" s="34">
        <v>100.29</v>
      </c>
      <c r="I108" s="34">
        <v>100.61</v>
      </c>
      <c r="J108" s="34">
        <v>100.06</v>
      </c>
      <c r="K108" s="34">
        <v>100.17</v>
      </c>
      <c r="L108" s="34">
        <v>100.39</v>
      </c>
    </row>
    <row r="109" spans="1:12" x14ac:dyDescent="0.2">
      <c r="A109" s="48" t="s">
        <v>257</v>
      </c>
      <c r="B109" s="34">
        <v>100.85</v>
      </c>
      <c r="C109" s="34">
        <v>100.75</v>
      </c>
      <c r="D109" s="34">
        <v>99.51</v>
      </c>
      <c r="E109" s="34">
        <v>100.54</v>
      </c>
      <c r="F109" s="34">
        <v>99.51</v>
      </c>
      <c r="G109" s="34">
        <v>99.53</v>
      </c>
      <c r="H109" s="34">
        <v>101.32</v>
      </c>
      <c r="I109" s="34">
        <v>100.18</v>
      </c>
      <c r="J109" s="34">
        <v>100.38</v>
      </c>
      <c r="K109" s="34">
        <v>101.34</v>
      </c>
      <c r="L109" s="34">
        <v>100.38</v>
      </c>
    </row>
    <row r="110" spans="1:12" x14ac:dyDescent="0.2">
      <c r="A110" s="48" t="s">
        <v>258</v>
      </c>
      <c r="B110" s="34">
        <v>105.17</v>
      </c>
      <c r="C110" s="34">
        <v>101.37</v>
      </c>
      <c r="D110" s="34">
        <v>99.97</v>
      </c>
      <c r="E110" s="34">
        <v>100.5</v>
      </c>
      <c r="F110" s="34">
        <v>100.4</v>
      </c>
      <c r="G110" s="34">
        <v>101.05</v>
      </c>
      <c r="H110" s="34">
        <v>100.02</v>
      </c>
      <c r="I110" s="34">
        <v>100.87</v>
      </c>
      <c r="J110" s="34">
        <v>102.24</v>
      </c>
      <c r="K110" s="34">
        <v>100.09</v>
      </c>
      <c r="L110" s="34">
        <v>100.82</v>
      </c>
    </row>
    <row r="111" spans="1:12" x14ac:dyDescent="0.2">
      <c r="A111" s="48" t="s">
        <v>260</v>
      </c>
      <c r="B111" s="34">
        <v>101.28</v>
      </c>
      <c r="C111" s="34">
        <v>102.12</v>
      </c>
      <c r="D111" s="34">
        <v>101.36</v>
      </c>
      <c r="E111" s="34">
        <v>102</v>
      </c>
      <c r="F111" s="34">
        <v>100.95</v>
      </c>
      <c r="G111" s="34">
        <v>102.47</v>
      </c>
      <c r="H111" s="34">
        <v>100</v>
      </c>
      <c r="I111" s="34">
        <v>103.07</v>
      </c>
      <c r="J111" s="34">
        <v>98.15</v>
      </c>
      <c r="K111" s="34">
        <v>105.17</v>
      </c>
      <c r="L111" s="34">
        <v>103.17</v>
      </c>
    </row>
    <row r="112" spans="1:12" x14ac:dyDescent="0.2">
      <c r="A112" s="48" t="s">
        <v>261</v>
      </c>
      <c r="B112" s="34">
        <v>101.01</v>
      </c>
      <c r="C112" s="34">
        <v>102.81</v>
      </c>
      <c r="D112" s="34">
        <v>102.25</v>
      </c>
      <c r="E112" s="34">
        <v>104.07</v>
      </c>
      <c r="F112" s="34">
        <v>100.2</v>
      </c>
      <c r="G112" s="34">
        <v>100.26</v>
      </c>
      <c r="H112" s="34">
        <v>100.6</v>
      </c>
      <c r="I112" s="34">
        <v>102.85</v>
      </c>
      <c r="J112" s="34">
        <v>99.68</v>
      </c>
      <c r="K112" s="34">
        <v>105.33</v>
      </c>
      <c r="L112" s="34">
        <v>103.65</v>
      </c>
    </row>
    <row r="113" spans="1:24" x14ac:dyDescent="0.2">
      <c r="A113" s="48" t="s">
        <v>291</v>
      </c>
      <c r="B113" s="34">
        <v>101.63</v>
      </c>
      <c r="C113" s="34">
        <v>102.69</v>
      </c>
      <c r="D113" s="34">
        <v>102.28</v>
      </c>
      <c r="E113" s="34">
        <v>102.96</v>
      </c>
      <c r="F113" s="34">
        <v>101.38</v>
      </c>
      <c r="G113" s="34">
        <v>99.36</v>
      </c>
      <c r="H113" s="34">
        <v>101.24</v>
      </c>
      <c r="I113" s="34">
        <v>102.8</v>
      </c>
      <c r="J113" s="34">
        <v>96.46</v>
      </c>
      <c r="K113" s="34">
        <v>106.01</v>
      </c>
      <c r="L113" s="34">
        <v>103.53</v>
      </c>
    </row>
    <row r="114" spans="1:24" x14ac:dyDescent="0.2">
      <c r="A114" s="48" t="s">
        <v>309</v>
      </c>
      <c r="B114" s="34">
        <v>101.63</v>
      </c>
      <c r="C114" s="34">
        <v>103.53</v>
      </c>
      <c r="D114" s="34">
        <v>104.31</v>
      </c>
      <c r="E114" s="34">
        <v>102.6</v>
      </c>
      <c r="F114" s="34">
        <v>104.06</v>
      </c>
      <c r="G114" s="34">
        <v>98.75</v>
      </c>
      <c r="H114" s="34">
        <v>101.68</v>
      </c>
      <c r="I114" s="34">
        <v>102.32</v>
      </c>
      <c r="J114" s="34">
        <v>97.27</v>
      </c>
      <c r="K114" s="34">
        <v>102.64</v>
      </c>
      <c r="L114" s="34">
        <v>103.06</v>
      </c>
    </row>
    <row r="115" spans="1:24" x14ac:dyDescent="0.2">
      <c r="A115" s="48" t="s">
        <v>315</v>
      </c>
      <c r="B115" s="34">
        <v>104.14</v>
      </c>
      <c r="C115" s="34">
        <v>102.96</v>
      </c>
      <c r="D115" s="34">
        <v>103.1</v>
      </c>
      <c r="E115" s="34">
        <v>101.77</v>
      </c>
      <c r="F115" s="34">
        <v>103.55</v>
      </c>
      <c r="G115" s="34">
        <v>98.88</v>
      </c>
      <c r="H115" s="34">
        <v>102.63</v>
      </c>
      <c r="I115" s="34">
        <v>101.78</v>
      </c>
      <c r="J115" s="34">
        <v>98.44</v>
      </c>
      <c r="K115" s="34">
        <v>100.59</v>
      </c>
      <c r="L115" s="34">
        <v>101.98</v>
      </c>
    </row>
    <row r="116" spans="1:24" x14ac:dyDescent="0.2">
      <c r="A116" s="48" t="s">
        <v>316</v>
      </c>
      <c r="B116" s="34">
        <v>105.01</v>
      </c>
      <c r="C116" s="34">
        <v>102.96</v>
      </c>
      <c r="D116" s="34">
        <v>103.27</v>
      </c>
      <c r="E116" s="34">
        <v>100.56</v>
      </c>
      <c r="F116" s="34">
        <v>102.16</v>
      </c>
      <c r="G116" s="34">
        <v>98.54</v>
      </c>
      <c r="H116" s="34">
        <v>103.46</v>
      </c>
      <c r="I116" s="34">
        <v>101.52</v>
      </c>
      <c r="J116" s="34">
        <v>98.52</v>
      </c>
      <c r="K116" s="34">
        <v>99.88</v>
      </c>
      <c r="L116" s="34">
        <v>101.17</v>
      </c>
    </row>
    <row r="117" spans="1:24" x14ac:dyDescent="0.2"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</row>
    <row r="118" spans="1:24" x14ac:dyDescent="0.2">
      <c r="A118" s="9" t="s">
        <v>287</v>
      </c>
      <c r="B118" s="11"/>
    </row>
    <row r="119" spans="1:24" x14ac:dyDescent="0.2">
      <c r="A119" s="13" t="str">
        <f>A7</f>
        <v>1994 Q2</v>
      </c>
      <c r="B119" s="11">
        <f>(B7/B6-1)*100</f>
        <v>2.2873481057898548</v>
      </c>
      <c r="C119" s="11">
        <f t="shared" ref="C119:L119" si="0">(C7/C6-1)*100</f>
        <v>9.322922736276773E-2</v>
      </c>
      <c r="D119" s="11">
        <f t="shared" si="0"/>
        <v>-0.21605271686290228</v>
      </c>
      <c r="E119" s="11">
        <f t="shared" si="0"/>
        <v>4.5080581539491682E-2</v>
      </c>
      <c r="F119" s="11">
        <f t="shared" si="0"/>
        <v>-0.11520737327188613</v>
      </c>
      <c r="G119" s="11">
        <f t="shared" si="0"/>
        <v>-0.19307211811471214</v>
      </c>
      <c r="H119" s="11">
        <f t="shared" si="0"/>
        <v>-0.64663882527280503</v>
      </c>
      <c r="I119" s="11">
        <f t="shared" si="0"/>
        <v>-1.1941964285714257</v>
      </c>
      <c r="J119" s="11">
        <f t="shared" si="0"/>
        <v>-0.42094185740593204</v>
      </c>
      <c r="K119" s="11">
        <f t="shared" si="0"/>
        <v>3.1981187536743061</v>
      </c>
      <c r="L119" s="11">
        <f t="shared" si="0"/>
        <v>2.2431583669813016E-2</v>
      </c>
      <c r="N119" s="15">
        <f>B119*'Table Q8'!B7</f>
        <v>0.61689778413152385</v>
      </c>
      <c r="O119" s="15">
        <f>C119*'Table Q8'!C7</f>
        <v>6.0888008390623603E-2</v>
      </c>
      <c r="P119" s="15">
        <f>D119*'Table Q8'!D7</f>
        <v>-0.14743437398724452</v>
      </c>
      <c r="Q119" s="15">
        <f>E119*'Table Q8'!E7</f>
        <v>2.7733573763095282E-2</v>
      </c>
      <c r="R119" s="15">
        <f>F119*'Table Q8'!F7</f>
        <v>-9.8317972350227628E-2</v>
      </c>
      <c r="S119" s="15">
        <f>G119*'Table Q8'!G7</f>
        <v>-9.9547984099945572E-2</v>
      </c>
      <c r="T119" s="15">
        <f>H119*'Table Q8'!H7</f>
        <v>-0.34414118281018685</v>
      </c>
      <c r="U119" s="15">
        <f>I119*'Table Q8'!I7</f>
        <v>-0.65358370535714128</v>
      </c>
      <c r="V119" s="15">
        <f>J119*'Table Q8'!J7</f>
        <v>-0.28464088397789128</v>
      </c>
      <c r="W119" s="15">
        <f>K119*'Table Q8'!K7</f>
        <v>2.0602281011169881</v>
      </c>
      <c r="X119" s="15">
        <f>L119*'Table Q8'!L7</f>
        <v>1.3351278600272706E-2</v>
      </c>
    </row>
    <row r="120" spans="1:24" x14ac:dyDescent="0.2">
      <c r="A120" s="13" t="str">
        <f t="shared" ref="A120:A183" si="1">A8</f>
        <v>1994 Q3</v>
      </c>
      <c r="B120" s="11">
        <f t="shared" ref="B120:L120" si="2">(B8/B7-1)*100</f>
        <v>-2.9699510831586284</v>
      </c>
      <c r="C120" s="11">
        <f t="shared" si="2"/>
        <v>4.6571195715450209E-2</v>
      </c>
      <c r="D120" s="11">
        <f t="shared" si="2"/>
        <v>0.12991230919128238</v>
      </c>
      <c r="E120" s="11">
        <f t="shared" si="2"/>
        <v>5.6325335135731791E-2</v>
      </c>
      <c r="F120" s="11">
        <f t="shared" si="2"/>
        <v>-0.11534025374855261</v>
      </c>
      <c r="G120" s="11">
        <f t="shared" si="2"/>
        <v>0.54619936276740777</v>
      </c>
      <c r="H120" s="11">
        <f t="shared" si="2"/>
        <v>0.67796610169490457</v>
      </c>
      <c r="I120" s="11">
        <f t="shared" si="2"/>
        <v>1.2199254490003364</v>
      </c>
      <c r="J120" s="11">
        <f t="shared" si="2"/>
        <v>5.2840158520472968E-2</v>
      </c>
      <c r="K120" s="11">
        <f t="shared" si="2"/>
        <v>1.3330295089438282</v>
      </c>
      <c r="L120" s="11">
        <f t="shared" si="2"/>
        <v>0.3476115721013473</v>
      </c>
      <c r="N120" s="15">
        <f>B120*'Table Q8'!B8</f>
        <v>-0.80188679245282968</v>
      </c>
      <c r="O120" s="15">
        <f>C120*'Table Q8'!C8</f>
        <v>3.0401676563045897E-2</v>
      </c>
      <c r="P120" s="15">
        <f>D120*'Table Q8'!D8</f>
        <v>8.8496265021101556E-2</v>
      </c>
      <c r="Q120" s="15">
        <f>E120*'Table Q8'!E8</f>
        <v>3.4837219781450116E-2</v>
      </c>
      <c r="R120" s="15">
        <f>F120*'Table Q8'!F8</f>
        <v>-9.8638985005762195E-2</v>
      </c>
      <c r="S120" s="15">
        <f>G120*'Table Q8'!G8</f>
        <v>0.28030951297223367</v>
      </c>
      <c r="T120" s="15">
        <f>H120*'Table Q8'!H8</f>
        <v>0.34705084745762166</v>
      </c>
      <c r="U120" s="15">
        <f>I120*'Table Q8'!I8</f>
        <v>0.66778719078278415</v>
      </c>
      <c r="V120" s="15">
        <f>J120*'Table Q8'!J8</f>
        <v>3.5513870541609885E-2</v>
      </c>
      <c r="W120" s="15">
        <f>K120*'Table Q8'!K8</f>
        <v>0.86167027458129053</v>
      </c>
      <c r="X120" s="15">
        <f>L120*'Table Q8'!L8</f>
        <v>0.20658555729983072</v>
      </c>
    </row>
    <row r="121" spans="1:24" x14ac:dyDescent="0.2">
      <c r="A121" s="13" t="str">
        <f t="shared" si="1"/>
        <v>1994 Q4</v>
      </c>
      <c r="B121" s="11">
        <f t="shared" ref="B121:L121" si="3">(B9/B8-1)*100</f>
        <v>1.2243428159884662</v>
      </c>
      <c r="C121" s="11">
        <f t="shared" si="3"/>
        <v>-8.1461654835335295E-2</v>
      </c>
      <c r="D121" s="11">
        <f t="shared" si="3"/>
        <v>0.1189317764082487</v>
      </c>
      <c r="E121" s="11">
        <f t="shared" si="3"/>
        <v>0.46160774600316756</v>
      </c>
      <c r="F121" s="11">
        <f t="shared" si="3"/>
        <v>-4.1990342221298604E-2</v>
      </c>
      <c r="G121" s="11">
        <f t="shared" si="3"/>
        <v>0.22634676324129188</v>
      </c>
      <c r="H121" s="11">
        <f t="shared" si="3"/>
        <v>3.3400673400673542</v>
      </c>
      <c r="I121" s="11">
        <f t="shared" si="3"/>
        <v>-0.47985715879923507</v>
      </c>
      <c r="J121" s="11">
        <f t="shared" si="3"/>
        <v>0.56773171375759102</v>
      </c>
      <c r="K121" s="11">
        <f t="shared" si="3"/>
        <v>0.39352372385879075</v>
      </c>
      <c r="L121" s="11">
        <f t="shared" si="3"/>
        <v>0.24583752374567336</v>
      </c>
      <c r="N121" s="15">
        <f>B121*'Table Q8'!B9</f>
        <v>0.32481814908174006</v>
      </c>
      <c r="O121" s="15">
        <f>C121*'Table Q8'!C9</f>
        <v>-5.290119865006674E-2</v>
      </c>
      <c r="P121" s="15">
        <f>D121*'Table Q8'!D9</f>
        <v>7.9862687858139006E-2</v>
      </c>
      <c r="Q121" s="15">
        <f>E121*'Table Q8'!E9</f>
        <v>0.28328867372214395</v>
      </c>
      <c r="R121" s="15">
        <f>F121*'Table Q8'!F9</f>
        <v>-3.5800965777879189E-2</v>
      </c>
      <c r="S121" s="15">
        <f>G121*'Table Q8'!G9</f>
        <v>0.11550475328203125</v>
      </c>
      <c r="T121" s="15">
        <f>H121*'Table Q8'!H9</f>
        <v>1.7261468013468089</v>
      </c>
      <c r="U121" s="15">
        <f>I121*'Table Q8'!I9</f>
        <v>-0.26204999442026228</v>
      </c>
      <c r="V121" s="15">
        <f>J121*'Table Q8'!J9</f>
        <v>0.37776868233430105</v>
      </c>
      <c r="W121" s="15">
        <f>K121*'Table Q8'!K9</f>
        <v>0.25240611648302835</v>
      </c>
      <c r="X121" s="15">
        <f>L121*'Table Q8'!L9</f>
        <v>0.145117890267071</v>
      </c>
    </row>
    <row r="122" spans="1:24" x14ac:dyDescent="0.2">
      <c r="A122" s="13" t="str">
        <f t="shared" si="1"/>
        <v>1995 Q1</v>
      </c>
      <c r="B122" s="11">
        <f t="shared" ref="B122:L122" si="4">(B10/B9-1)*100</f>
        <v>-4.9448594806118855</v>
      </c>
      <c r="C122" s="11">
        <f t="shared" si="4"/>
        <v>0.25623107384113997</v>
      </c>
      <c r="D122" s="11">
        <f t="shared" si="4"/>
        <v>0.572354211663062</v>
      </c>
      <c r="E122" s="11">
        <f t="shared" si="4"/>
        <v>-0.22413986327468605</v>
      </c>
      <c r="F122" s="11">
        <f t="shared" si="4"/>
        <v>-0.16803192606594797</v>
      </c>
      <c r="G122" s="11">
        <f t="shared" si="4"/>
        <v>-1.287262872628725</v>
      </c>
      <c r="H122" s="11">
        <f t="shared" si="4"/>
        <v>0.75589730222858087</v>
      </c>
      <c r="I122" s="11">
        <f t="shared" si="4"/>
        <v>-0.4485310607759696</v>
      </c>
      <c r="J122" s="11">
        <f t="shared" si="4"/>
        <v>-0.38072732046738889</v>
      </c>
      <c r="K122" s="11">
        <f t="shared" si="4"/>
        <v>-0.26878709821929192</v>
      </c>
      <c r="L122" s="11">
        <f t="shared" si="4"/>
        <v>-0.40129305540073101</v>
      </c>
      <c r="N122" s="15">
        <f>B122*'Table Q8'!B10</f>
        <v>-1.2347314123087878</v>
      </c>
      <c r="O122" s="15">
        <f>C122*'Table Q8'!C10</f>
        <v>0.16508968087584647</v>
      </c>
      <c r="P122" s="15">
        <f>D122*'Table Q8'!D10</f>
        <v>0.38204643628509388</v>
      </c>
      <c r="Q122" s="15">
        <f>E122*'Table Q8'!E10</f>
        <v>-0.13674773058388595</v>
      </c>
      <c r="R122" s="15">
        <f>F122*'Table Q8'!F10</f>
        <v>-0.14259189245956344</v>
      </c>
      <c r="S122" s="15">
        <f>G122*'Table Q8'!G10</f>
        <v>-0.65663279132791263</v>
      </c>
      <c r="T122" s="15">
        <f>H122*'Table Q8'!H10</f>
        <v>0.38528085494590769</v>
      </c>
      <c r="U122" s="15">
        <f>I122*'Table Q8'!I10</f>
        <v>-0.24270015698587716</v>
      </c>
      <c r="V122" s="15">
        <f>J122*'Table Q8'!J10</f>
        <v>-0.25032821320730819</v>
      </c>
      <c r="W122" s="15">
        <f>K122*'Table Q8'!K10</f>
        <v>-0.17105610930675738</v>
      </c>
      <c r="X122" s="15">
        <f>L122*'Table Q8'!L10</f>
        <v>-0.23475643740942762</v>
      </c>
    </row>
    <row r="123" spans="1:24" x14ac:dyDescent="0.2">
      <c r="A123" s="13" t="str">
        <f t="shared" si="1"/>
        <v>1995 Q2</v>
      </c>
      <c r="B123" s="11">
        <f t="shared" ref="B123:L123" si="5">(B11/B10-1)*100</f>
        <v>-0.99800399201596113</v>
      </c>
      <c r="C123" s="11">
        <f t="shared" si="5"/>
        <v>0.4646840148698983</v>
      </c>
      <c r="D123" s="11">
        <f t="shared" si="5"/>
        <v>9.6639106625140414E-2</v>
      </c>
      <c r="E123" s="11">
        <f t="shared" si="5"/>
        <v>-0.26957205436368703</v>
      </c>
      <c r="F123" s="11">
        <f t="shared" si="5"/>
        <v>-0.27351146644225555</v>
      </c>
      <c r="G123" s="11">
        <f t="shared" si="5"/>
        <v>-0.59482955845343577</v>
      </c>
      <c r="H123" s="11">
        <f t="shared" si="5"/>
        <v>0.43978786702885131</v>
      </c>
      <c r="I123" s="11">
        <f t="shared" si="5"/>
        <v>0.36044154088759051</v>
      </c>
      <c r="J123" s="11">
        <f t="shared" si="5"/>
        <v>-1.1729045861887166</v>
      </c>
      <c r="K123" s="11">
        <f t="shared" si="5"/>
        <v>-1.4710836608646805</v>
      </c>
      <c r="L123" s="11">
        <f t="shared" si="5"/>
        <v>0.134303301622829</v>
      </c>
      <c r="N123" s="15">
        <f>B123*'Table Q8'!B11</f>
        <v>-0.24600798403193441</v>
      </c>
      <c r="O123" s="15">
        <f>C123*'Table Q8'!C11</f>
        <v>0.30083643122677217</v>
      </c>
      <c r="P123" s="15">
        <f>D123*'Table Q8'!D11</f>
        <v>6.4487275850956205E-2</v>
      </c>
      <c r="Q123" s="15">
        <f>E123*'Table Q8'!E11</f>
        <v>-0.16503201168144918</v>
      </c>
      <c r="R123" s="15">
        <f>F123*'Table Q8'!F11</f>
        <v>-0.23193772354303269</v>
      </c>
      <c r="S123" s="15">
        <f>G123*'Table Q8'!G11</f>
        <v>-0.30788377945549833</v>
      </c>
      <c r="T123" s="15">
        <f>H123*'Table Q8'!H11</f>
        <v>0.22627085758634399</v>
      </c>
      <c r="U123" s="15">
        <f>I123*'Table Q8'!I11</f>
        <v>0.19636855147555929</v>
      </c>
      <c r="V123" s="15">
        <f>J123*'Table Q8'!J11</f>
        <v>-0.76555482340537528</v>
      </c>
      <c r="W123" s="15">
        <f>K123*'Table Q8'!K11</f>
        <v>-0.93516788321167743</v>
      </c>
      <c r="X123" s="15">
        <f>L123*'Table Q8'!L11</f>
        <v>7.8836038052600615E-2</v>
      </c>
    </row>
    <row r="124" spans="1:24" x14ac:dyDescent="0.2">
      <c r="A124" s="13" t="str">
        <f t="shared" si="1"/>
        <v>1995 Q3</v>
      </c>
      <c r="B124" s="11">
        <f t="shared" ref="B124:L124" si="6">(B12/B11-1)*100</f>
        <v>1.3482862903225978</v>
      </c>
      <c r="C124" s="11">
        <f t="shared" si="6"/>
        <v>0.45097132284921404</v>
      </c>
      <c r="D124" s="11">
        <f t="shared" si="6"/>
        <v>0.11800042909246855</v>
      </c>
      <c r="E124" s="11">
        <f t="shared" si="6"/>
        <v>0.55186394864286115</v>
      </c>
      <c r="F124" s="11">
        <f t="shared" si="6"/>
        <v>-0.27426160337551408</v>
      </c>
      <c r="G124" s="11">
        <f t="shared" si="6"/>
        <v>-4.6029919447643231E-2</v>
      </c>
      <c r="H124" s="11">
        <f t="shared" si="6"/>
        <v>-0.33483580167418259</v>
      </c>
      <c r="I124" s="11">
        <f t="shared" si="6"/>
        <v>0.35914702581369973</v>
      </c>
      <c r="J124" s="11">
        <f t="shared" si="6"/>
        <v>2.7070276036804897</v>
      </c>
      <c r="K124" s="11">
        <f t="shared" si="6"/>
        <v>3.4191930704352558E-2</v>
      </c>
      <c r="L124" s="11">
        <f t="shared" si="6"/>
        <v>0.64826198725829176</v>
      </c>
      <c r="N124" s="15">
        <f>B124*'Table Q8'!B12</f>
        <v>0.3252066532258106</v>
      </c>
      <c r="O124" s="15">
        <f>C124*'Table Q8'!C12</f>
        <v>0.29272548566142481</v>
      </c>
      <c r="P124" s="15">
        <f>D124*'Table Q8'!D12</f>
        <v>7.8010083673030958E-2</v>
      </c>
      <c r="Q124" s="15">
        <f>E124*'Table Q8'!E12</f>
        <v>0.33801666854375245</v>
      </c>
      <c r="R124" s="15">
        <f>F124*'Table Q8'!F12</f>
        <v>-0.23216244725737267</v>
      </c>
      <c r="S124" s="15">
        <f>G124*'Table Q8'!G12</f>
        <v>-2.4082853855006938E-2</v>
      </c>
      <c r="T124" s="15">
        <f>H124*'Table Q8'!H12</f>
        <v>-0.17686027044430325</v>
      </c>
      <c r="U124" s="15">
        <f>I124*'Table Q8'!I12</f>
        <v>0.19670482603816333</v>
      </c>
      <c r="V124" s="15">
        <f>J124*'Table Q8'!J12</f>
        <v>1.7490105347379643</v>
      </c>
      <c r="W124" s="15">
        <f>K124*'Table Q8'!K12</f>
        <v>2.1537497150671676E-2</v>
      </c>
      <c r="X124" s="15">
        <f>L124*'Table Q8'!L12</f>
        <v>0.38098356991169807</v>
      </c>
    </row>
    <row r="125" spans="1:24" x14ac:dyDescent="0.2">
      <c r="A125" s="13" t="str">
        <f t="shared" si="1"/>
        <v>1995 Q4</v>
      </c>
      <c r="B125" s="11">
        <f t="shared" ref="B125:L125" si="7">(B13/B12-1)*100</f>
        <v>-0.92005470595549754</v>
      </c>
      <c r="C125" s="11">
        <f t="shared" si="7"/>
        <v>0.11511453896626556</v>
      </c>
      <c r="D125" s="11">
        <f t="shared" si="7"/>
        <v>-6.4288010286084329E-2</v>
      </c>
      <c r="E125" s="11">
        <f t="shared" si="7"/>
        <v>0.16801075268817467</v>
      </c>
      <c r="F125" s="11">
        <f t="shared" si="7"/>
        <v>8.4620266553847578E-2</v>
      </c>
      <c r="G125" s="11">
        <f t="shared" si="7"/>
        <v>1.3354823854478504</v>
      </c>
      <c r="H125" s="11">
        <f t="shared" si="7"/>
        <v>-3.8764698281434917E-2</v>
      </c>
      <c r="I125" s="11">
        <f t="shared" si="7"/>
        <v>-0.22366360993066881</v>
      </c>
      <c r="J125" s="11">
        <f t="shared" si="7"/>
        <v>-0.90885484289795482</v>
      </c>
      <c r="K125" s="11">
        <f t="shared" si="7"/>
        <v>0</v>
      </c>
      <c r="L125" s="11">
        <f t="shared" si="7"/>
        <v>6.6629650194349743E-2</v>
      </c>
      <c r="N125" s="15">
        <f>B125*'Table Q8'!B13</f>
        <v>-0.21722491607609298</v>
      </c>
      <c r="O125" s="15">
        <f>C125*'Table Q8'!C13</f>
        <v>7.4812938874175991E-2</v>
      </c>
      <c r="P125" s="15">
        <f>D125*'Table Q8'!D13</f>
        <v>-4.2327225972357919E-2</v>
      </c>
      <c r="Q125" s="15">
        <f>E125*'Table Q8'!E13</f>
        <v>0.10317540322580807</v>
      </c>
      <c r="R125" s="15">
        <f>F125*'Table Q8'!F13</f>
        <v>7.1546435371278125E-2</v>
      </c>
      <c r="S125" s="15">
        <f>G125*'Table Q8'!G13</f>
        <v>0.70526824775500985</v>
      </c>
      <c r="T125" s="15">
        <f>H125*'Table Q8'!H13</f>
        <v>-2.0397984235691054E-2</v>
      </c>
      <c r="U125" s="15">
        <f>I125*'Table Q8'!I13</f>
        <v>-0.12321628271080544</v>
      </c>
      <c r="V125" s="15">
        <f>J125*'Table Q8'!J13</f>
        <v>-0.58275772526616865</v>
      </c>
      <c r="W125" s="15">
        <f>K125*'Table Q8'!K13</f>
        <v>0</v>
      </c>
      <c r="X125" s="15">
        <f>L125*'Table Q8'!L13</f>
        <v>3.9178234314277645E-2</v>
      </c>
    </row>
    <row r="126" spans="1:24" x14ac:dyDescent="0.2">
      <c r="A126" s="13" t="str">
        <f t="shared" si="1"/>
        <v>1996 Q1</v>
      </c>
      <c r="B126" s="11">
        <f t="shared" ref="B126:L126" si="8">(B14/B13-1)*100</f>
        <v>2.7481490776759987</v>
      </c>
      <c r="C126" s="11">
        <f t="shared" si="8"/>
        <v>-0.12648039553868617</v>
      </c>
      <c r="D126" s="11">
        <f t="shared" si="8"/>
        <v>-0.11793717165219375</v>
      </c>
      <c r="E126" s="11">
        <f t="shared" si="8"/>
        <v>-5.5909650005603329E-2</v>
      </c>
      <c r="F126" s="11">
        <f t="shared" si="8"/>
        <v>0.4650179666032539</v>
      </c>
      <c r="G126" s="11">
        <f t="shared" si="8"/>
        <v>-0.34083162917518672</v>
      </c>
      <c r="H126" s="11">
        <f t="shared" si="8"/>
        <v>-0.10341261633919352</v>
      </c>
      <c r="I126" s="11">
        <f t="shared" si="8"/>
        <v>-0.76216095045953391</v>
      </c>
      <c r="J126" s="11">
        <f t="shared" si="8"/>
        <v>0.69444444444444198</v>
      </c>
      <c r="K126" s="11">
        <f t="shared" si="8"/>
        <v>3.7484334054916246</v>
      </c>
      <c r="L126" s="11">
        <f t="shared" si="8"/>
        <v>0.11097547442013855</v>
      </c>
      <c r="N126" s="15">
        <f>B126*'Table Q8'!B14</f>
        <v>0.63729577111306412</v>
      </c>
      <c r="O126" s="15">
        <f>C126*'Table Q8'!C14</f>
        <v>-8.2338737495684697E-2</v>
      </c>
      <c r="P126" s="15">
        <f>D126*'Table Q8'!D14</f>
        <v>-7.7248847432186907E-2</v>
      </c>
      <c r="Q126" s="15">
        <f>E126*'Table Q8'!E14</f>
        <v>-3.4339707033441566E-2</v>
      </c>
      <c r="R126" s="15">
        <f>F126*'Table Q8'!F14</f>
        <v>0.39294018177974954</v>
      </c>
      <c r="S126" s="15">
        <f>G126*'Table Q8'!G14</f>
        <v>-0.18156100886162196</v>
      </c>
      <c r="T126" s="15">
        <f>H126*'Table Q8'!H14</f>
        <v>-5.5211995863495421E-2</v>
      </c>
      <c r="U126" s="15">
        <f>I126*'Table Q8'!I14</f>
        <v>-0.42094149293880057</v>
      </c>
      <c r="V126" s="15">
        <f>J126*'Table Q8'!J14</f>
        <v>0.44097222222222066</v>
      </c>
      <c r="W126" s="15">
        <f>K126*'Table Q8'!K14</f>
        <v>2.3423960350917161</v>
      </c>
      <c r="X126" s="15">
        <f>L126*'Table Q8'!L14</f>
        <v>6.5309066696251541E-2</v>
      </c>
    </row>
    <row r="127" spans="1:24" x14ac:dyDescent="0.2">
      <c r="A127" s="13" t="str">
        <f t="shared" si="1"/>
        <v>1996 Q2</v>
      </c>
      <c r="B127" s="11">
        <f t="shared" ref="B127:L127" si="9">(B15/B14-1)*100</f>
        <v>0.13434294088909837</v>
      </c>
      <c r="C127" s="11">
        <f t="shared" si="9"/>
        <v>-0.14966612940363611</v>
      </c>
      <c r="D127" s="11">
        <f t="shared" si="9"/>
        <v>0.27908973808501436</v>
      </c>
      <c r="E127" s="11">
        <f t="shared" si="9"/>
        <v>-8.9505482210783249E-2</v>
      </c>
      <c r="F127" s="11">
        <f t="shared" si="9"/>
        <v>-0.13675573322111667</v>
      </c>
      <c r="G127" s="11">
        <f t="shared" si="9"/>
        <v>0.63839489284085449</v>
      </c>
      <c r="H127" s="11">
        <f t="shared" si="9"/>
        <v>-1.1257763975155322</v>
      </c>
      <c r="I127" s="11">
        <f t="shared" si="9"/>
        <v>-0.76801445674272717</v>
      </c>
      <c r="J127" s="11">
        <f t="shared" si="9"/>
        <v>-0.87182823682496746</v>
      </c>
      <c r="K127" s="11">
        <f t="shared" si="9"/>
        <v>-0.70283329672743422</v>
      </c>
      <c r="L127" s="11">
        <f t="shared" si="9"/>
        <v>-0.21061966522558651</v>
      </c>
      <c r="N127" s="15">
        <f>B127*'Table Q8'!B15</f>
        <v>3.0912310698581535E-2</v>
      </c>
      <c r="O127" s="15">
        <f>C127*'Table Q8'!C15</f>
        <v>-9.6564586691226015E-2</v>
      </c>
      <c r="P127" s="15">
        <f>D127*'Table Q8'!D15</f>
        <v>0.18110133104336582</v>
      </c>
      <c r="Q127" s="15">
        <f>E127*'Table Q8'!E15</f>
        <v>-5.4535690311030227E-2</v>
      </c>
      <c r="R127" s="15">
        <f>F127*'Table Q8'!F15</f>
        <v>-0.11531243425204557</v>
      </c>
      <c r="S127" s="15">
        <f>G127*'Table Q8'!G15</f>
        <v>0.33707250341997119</v>
      </c>
      <c r="T127" s="15">
        <f>H127*'Table Q8'!H15</f>
        <v>-0.59880046583851165</v>
      </c>
      <c r="U127" s="15">
        <f>I127*'Table Q8'!I15</f>
        <v>-0.42225434831715136</v>
      </c>
      <c r="V127" s="15">
        <f>J127*'Table Q8'!J15</f>
        <v>-0.54994925178918952</v>
      </c>
      <c r="W127" s="15">
        <f>K127*'Table Q8'!K15</f>
        <v>-0.43210191082802657</v>
      </c>
      <c r="X127" s="15">
        <f>L127*'Table Q8'!L15</f>
        <v>-0.12293869859217484</v>
      </c>
    </row>
    <row r="128" spans="1:24" x14ac:dyDescent="0.2">
      <c r="A128" s="13" t="str">
        <f t="shared" si="1"/>
        <v>1996 Q3</v>
      </c>
      <c r="B128" s="11">
        <f t="shared" ref="B128:L128" si="10">(B16/B15-1)*100</f>
        <v>0.63422368581536048</v>
      </c>
      <c r="C128" s="11">
        <f t="shared" si="10"/>
        <v>0.10377032168797928</v>
      </c>
      <c r="D128" s="11">
        <f t="shared" si="10"/>
        <v>7.4930421751218113E-2</v>
      </c>
      <c r="E128" s="11">
        <f t="shared" si="10"/>
        <v>-0.20156774916012532</v>
      </c>
      <c r="F128" s="11">
        <f t="shared" si="10"/>
        <v>0.11587485515642815</v>
      </c>
      <c r="G128" s="11">
        <f t="shared" si="10"/>
        <v>-1.0874490258269254</v>
      </c>
      <c r="H128" s="11">
        <f t="shared" si="10"/>
        <v>-0.24865855254547764</v>
      </c>
      <c r="I128" s="11">
        <f t="shared" si="10"/>
        <v>-0.50079672205781689</v>
      </c>
      <c r="J128" s="11">
        <f t="shared" si="10"/>
        <v>1.4439485429246446</v>
      </c>
      <c r="K128" s="11">
        <f t="shared" si="10"/>
        <v>-0.1548330015483268</v>
      </c>
      <c r="L128" s="11">
        <f t="shared" si="10"/>
        <v>-0.13330371028659194</v>
      </c>
      <c r="N128" s="15">
        <f>B128*'Table Q8'!B16</f>
        <v>0.14434931089157604</v>
      </c>
      <c r="O128" s="15">
        <f>C128*'Table Q8'!C16</f>
        <v>6.6516776201994726E-2</v>
      </c>
      <c r="P128" s="15">
        <f>D128*'Table Q8'!D16</f>
        <v>4.8157782059507888E-2</v>
      </c>
      <c r="Q128" s="15">
        <f>E128*'Table Q8'!E16</f>
        <v>-0.12166629339305164</v>
      </c>
      <c r="R128" s="15">
        <f>F128*'Table Q8'!F16</f>
        <v>9.7427578215524779E-2</v>
      </c>
      <c r="S128" s="15">
        <f>G128*'Table Q8'!G16</f>
        <v>-0.57515178975986092</v>
      </c>
      <c r="T128" s="15">
        <f>H128*'Table Q8'!H16</f>
        <v>-0.12952624002093932</v>
      </c>
      <c r="U128" s="15">
        <f>I128*'Table Q8'!I16</f>
        <v>-0.27483724106532986</v>
      </c>
      <c r="V128" s="15">
        <f>J128*'Table Q8'!J16</f>
        <v>0.91286426883696026</v>
      </c>
      <c r="W128" s="15">
        <f>K128*'Table Q8'!K16</f>
        <v>-9.4850696748505006E-2</v>
      </c>
      <c r="X128" s="15">
        <f>L128*'Table Q8'!L16</f>
        <v>-7.7276160853137349E-2</v>
      </c>
    </row>
    <row r="129" spans="1:24" x14ac:dyDescent="0.2">
      <c r="A129" s="13" t="str">
        <f t="shared" si="1"/>
        <v>1996 Q4</v>
      </c>
      <c r="B129" s="11">
        <f t="shared" ref="B129:L129" si="11">(B17/B16-1)*100</f>
        <v>0.15755665979879652</v>
      </c>
      <c r="C129" s="11">
        <f t="shared" si="11"/>
        <v>-9.2144667127391777E-2</v>
      </c>
      <c r="D129" s="11">
        <f t="shared" si="11"/>
        <v>0.70595785645524156</v>
      </c>
      <c r="E129" s="11">
        <f t="shared" si="11"/>
        <v>-0.49371633752244293</v>
      </c>
      <c r="F129" s="11">
        <f t="shared" si="11"/>
        <v>-0.1999158249158417</v>
      </c>
      <c r="G129" s="11">
        <f t="shared" si="11"/>
        <v>0.68712780577189214</v>
      </c>
      <c r="H129" s="11">
        <f t="shared" si="11"/>
        <v>6.5599580162678528E-2</v>
      </c>
      <c r="I129" s="11">
        <f t="shared" si="11"/>
        <v>1.1553420269961201</v>
      </c>
      <c r="J129" s="11">
        <f t="shared" si="11"/>
        <v>-3.3902691511387251</v>
      </c>
      <c r="K129" s="11">
        <f t="shared" si="11"/>
        <v>-0.57598582188745917</v>
      </c>
      <c r="L129" s="11">
        <f t="shared" si="11"/>
        <v>-6.6740823136823835E-2</v>
      </c>
      <c r="N129" s="15">
        <f>B129*'Table Q8'!B17</f>
        <v>3.5655072112467649E-2</v>
      </c>
      <c r="O129" s="15">
        <f>C129*'Table Q8'!C17</f>
        <v>-5.8815941027414172E-2</v>
      </c>
      <c r="P129" s="15">
        <f>D129*'Table Q8'!D17</f>
        <v>0.44990694191892544</v>
      </c>
      <c r="Q129" s="15">
        <f>E129*'Table Q8'!E17</f>
        <v>-0.29627917414721799</v>
      </c>
      <c r="R129" s="15">
        <f>F129*'Table Q8'!F17</f>
        <v>-0.16784932659934068</v>
      </c>
      <c r="S129" s="15">
        <f>G129*'Table Q8'!G17</f>
        <v>0.3610856619331293</v>
      </c>
      <c r="T129" s="15">
        <f>H129*'Table Q8'!H17</f>
        <v>3.4019942272365079E-2</v>
      </c>
      <c r="U129" s="15">
        <f>I129*'Table Q8'!I17</f>
        <v>0.63116334934798046</v>
      </c>
      <c r="V129" s="15">
        <f>J129*'Table Q8'!J17</f>
        <v>-2.1206133540372725</v>
      </c>
      <c r="W129" s="15">
        <f>K129*'Table Q8'!K17</f>
        <v>-0.35014178112538641</v>
      </c>
      <c r="X129" s="15">
        <f>L129*'Table Q8'!L17</f>
        <v>-3.8476084538378939E-2</v>
      </c>
    </row>
    <row r="130" spans="1:24" x14ac:dyDescent="0.2">
      <c r="A130" s="13" t="str">
        <f t="shared" si="1"/>
        <v>1997 Q1</v>
      </c>
      <c r="B130" s="11">
        <f t="shared" ref="B130:L130" si="12">(B18/B17-1)*100</f>
        <v>-0.41142303969022853</v>
      </c>
      <c r="C130" s="11">
        <f t="shared" si="12"/>
        <v>0.21904542310353659</v>
      </c>
      <c r="D130" s="11">
        <f t="shared" si="12"/>
        <v>-0.89219330855019319</v>
      </c>
      <c r="E130" s="11">
        <f t="shared" si="12"/>
        <v>0.55254848894903397</v>
      </c>
      <c r="F130" s="11">
        <f t="shared" si="12"/>
        <v>0.44280442804427445</v>
      </c>
      <c r="G130" s="11">
        <f t="shared" si="12"/>
        <v>-5.6869881710641668E-2</v>
      </c>
      <c r="H130" s="11">
        <f t="shared" si="12"/>
        <v>-0.38022813688212143</v>
      </c>
      <c r="I130" s="11">
        <f t="shared" si="12"/>
        <v>-5.6541897546091846E-2</v>
      </c>
      <c r="J130" s="11">
        <f t="shared" si="12"/>
        <v>1.7680150013394069</v>
      </c>
      <c r="K130" s="11">
        <f t="shared" si="12"/>
        <v>-1.2032085561497263</v>
      </c>
      <c r="L130" s="11">
        <f t="shared" si="12"/>
        <v>3.3392698130008114E-2</v>
      </c>
      <c r="N130" s="15">
        <f>B130*'Table Q8'!B18</f>
        <v>-9.3393030009681882E-2</v>
      </c>
      <c r="O130" s="15">
        <f>C130*'Table Q8'!C18</f>
        <v>0.13972907539774598</v>
      </c>
      <c r="P130" s="15">
        <f>D130*'Table Q8'!D18</f>
        <v>-0.57350185873606419</v>
      </c>
      <c r="Q130" s="15">
        <f>E130*'Table Q8'!E18</f>
        <v>0.33141858367163057</v>
      </c>
      <c r="R130" s="15">
        <f>F130*'Table Q8'!F18</f>
        <v>0.37124723247231972</v>
      </c>
      <c r="S130" s="15">
        <f>G130*'Table Q8'!G18</f>
        <v>-3.0089854413100508E-2</v>
      </c>
      <c r="T130" s="15">
        <f>H130*'Table Q8'!H18</f>
        <v>-0.19456273764258156</v>
      </c>
      <c r="U130" s="15">
        <f>I130*'Table Q8'!I18</f>
        <v>-3.1007576614276767E-2</v>
      </c>
      <c r="V130" s="15">
        <f>J130*'Table Q8'!J18</f>
        <v>1.1058933833377989</v>
      </c>
      <c r="W130" s="15">
        <f>K130*'Table Q8'!K18</f>
        <v>-0.72637700534758975</v>
      </c>
      <c r="X130" s="15">
        <f>L130*'Table Q8'!L18</f>
        <v>1.9237533392697674E-2</v>
      </c>
    </row>
    <row r="131" spans="1:24" x14ac:dyDescent="0.2">
      <c r="A131" s="13" t="str">
        <f t="shared" si="1"/>
        <v>1997 Q2</v>
      </c>
      <c r="B131" s="11">
        <f t="shared" ref="B131:L131" si="13">(B19/B18-1)*100</f>
        <v>-0.54678007290401842</v>
      </c>
      <c r="C131" s="11">
        <f t="shared" si="13"/>
        <v>-0.13804210284137364</v>
      </c>
      <c r="D131" s="11">
        <f t="shared" si="13"/>
        <v>0.39652770335441012</v>
      </c>
      <c r="E131" s="11">
        <f t="shared" si="13"/>
        <v>0.75137378041942871</v>
      </c>
      <c r="F131" s="11">
        <f t="shared" si="13"/>
        <v>-0.11546132045764379</v>
      </c>
      <c r="G131" s="11">
        <f t="shared" si="13"/>
        <v>0.35279390007967315</v>
      </c>
      <c r="H131" s="11">
        <f t="shared" si="13"/>
        <v>1.2240063174519422</v>
      </c>
      <c r="I131" s="11">
        <f t="shared" si="13"/>
        <v>0.46390586105455878</v>
      </c>
      <c r="J131" s="11">
        <f t="shared" si="13"/>
        <v>-0.61858383785206028</v>
      </c>
      <c r="K131" s="11">
        <f t="shared" si="13"/>
        <v>0.49616599007666906</v>
      </c>
      <c r="L131" s="11">
        <f t="shared" si="13"/>
        <v>0.25592522532544848</v>
      </c>
      <c r="N131" s="15">
        <f>B131*'Table Q8'!B19</f>
        <v>-0.12521263669502022</v>
      </c>
      <c r="O131" s="15">
        <f>C131*'Table Q8'!C19</f>
        <v>-8.8540204762457053E-2</v>
      </c>
      <c r="P131" s="15">
        <f>D131*'Table Q8'!D19</f>
        <v>0.25845675704640453</v>
      </c>
      <c r="Q131" s="15">
        <f>E131*'Table Q8'!E19</f>
        <v>0.45413031288550276</v>
      </c>
      <c r="R131" s="15">
        <f>F131*'Table Q8'!F19</f>
        <v>-9.6745040411459732E-2</v>
      </c>
      <c r="S131" s="15">
        <f>G131*'Table Q8'!G19</f>
        <v>0.19117901445317489</v>
      </c>
      <c r="T131" s="15">
        <f>H131*'Table Q8'!H19</f>
        <v>0.61494077388785573</v>
      </c>
      <c r="U131" s="15">
        <f>I131*'Table Q8'!I19</f>
        <v>0.25705023761033102</v>
      </c>
      <c r="V131" s="15">
        <f>J131*'Table Q8'!J19</f>
        <v>-0.39094498552250212</v>
      </c>
      <c r="W131" s="15">
        <f>K131*'Table Q8'!K19</f>
        <v>0.30588633288226652</v>
      </c>
      <c r="X131" s="15">
        <f>L131*'Table Q8'!L19</f>
        <v>0.14841103816622755</v>
      </c>
    </row>
    <row r="132" spans="1:24" x14ac:dyDescent="0.2">
      <c r="A132" s="13" t="str">
        <f t="shared" si="1"/>
        <v>1997 Q3</v>
      </c>
      <c r="B132" s="11">
        <f t="shared" ref="B132:L132" si="14">(B20/B19-1)*100</f>
        <v>-2.9566279780085414</v>
      </c>
      <c r="C132" s="11">
        <f t="shared" si="14"/>
        <v>-0.172791153092966</v>
      </c>
      <c r="D132" s="11">
        <f t="shared" si="14"/>
        <v>9.6071733561053918E-2</v>
      </c>
      <c r="E132" s="11">
        <f t="shared" si="14"/>
        <v>6.6785396260016228E-2</v>
      </c>
      <c r="F132" s="11">
        <f t="shared" si="14"/>
        <v>0.43085329970575792</v>
      </c>
      <c r="G132" s="11">
        <f t="shared" si="14"/>
        <v>-0.45361760036289889</v>
      </c>
      <c r="H132" s="11">
        <f t="shared" si="14"/>
        <v>-7.8013262254583715E-2</v>
      </c>
      <c r="I132" s="11">
        <f t="shared" si="14"/>
        <v>0.16893794346208857</v>
      </c>
      <c r="J132" s="11">
        <f t="shared" si="14"/>
        <v>-1.3243279035890509E-2</v>
      </c>
      <c r="K132" s="11">
        <f t="shared" si="14"/>
        <v>-0.20197486535009634</v>
      </c>
      <c r="L132" s="11">
        <f t="shared" si="14"/>
        <v>-0.11098779134294245</v>
      </c>
      <c r="N132" s="15">
        <f>B132*'Table Q8'!B20</f>
        <v>-0.69451191203420637</v>
      </c>
      <c r="O132" s="15">
        <f>C132*'Table Q8'!C20</f>
        <v>-0.11165764312867463</v>
      </c>
      <c r="P132" s="15">
        <f>D132*'Table Q8'!D20</f>
        <v>6.4339239965837805E-2</v>
      </c>
      <c r="Q132" s="15">
        <f>E132*'Table Q8'!E20</f>
        <v>4.079252003561791E-2</v>
      </c>
      <c r="R132" s="15">
        <f>F132*'Table Q8'!F20</f>
        <v>0.36122740647330748</v>
      </c>
      <c r="S132" s="15">
        <f>G132*'Table Q8'!G20</f>
        <v>-0.24958040371966697</v>
      </c>
      <c r="T132" s="15">
        <f>H132*'Table Q8'!H20</f>
        <v>-3.8273306462098769E-2</v>
      </c>
      <c r="U132" s="15">
        <f>I132*'Table Q8'!I20</f>
        <v>9.4571460750077177E-2</v>
      </c>
      <c r="V132" s="15">
        <f>J132*'Table Q8'!J20</f>
        <v>-8.4439147132837882E-3</v>
      </c>
      <c r="W132" s="15">
        <f>K132*'Table Q8'!K20</f>
        <v>-0.12510323159784967</v>
      </c>
      <c r="X132" s="15">
        <f>L132*'Table Q8'!L20</f>
        <v>-6.489456159821845E-2</v>
      </c>
    </row>
    <row r="133" spans="1:24" x14ac:dyDescent="0.2">
      <c r="A133" s="13" t="str">
        <f t="shared" si="1"/>
        <v>1997 Q4</v>
      </c>
      <c r="B133" s="11">
        <f t="shared" ref="B133:L133" si="15">(B21/B20-1)*100</f>
        <v>1.321918670527511</v>
      </c>
      <c r="C133" s="11">
        <f t="shared" si="15"/>
        <v>0.41541657050543357</v>
      </c>
      <c r="D133" s="11">
        <f t="shared" si="15"/>
        <v>0.11730830756104815</v>
      </c>
      <c r="E133" s="11">
        <f t="shared" si="15"/>
        <v>-0.64516129032259339</v>
      </c>
      <c r="F133" s="11">
        <f t="shared" si="15"/>
        <v>0.80569216281261014</v>
      </c>
      <c r="G133" s="11">
        <f t="shared" si="15"/>
        <v>1.6290726817042467</v>
      </c>
      <c r="H133" s="11">
        <f t="shared" si="15"/>
        <v>0.80676642810670884</v>
      </c>
      <c r="I133" s="11">
        <f t="shared" si="15"/>
        <v>-0.2473577692826634</v>
      </c>
      <c r="J133" s="11">
        <f t="shared" si="15"/>
        <v>-1.602649006622503</v>
      </c>
      <c r="K133" s="11">
        <f t="shared" si="15"/>
        <v>-1.39419833595682</v>
      </c>
      <c r="L133" s="11">
        <f t="shared" si="15"/>
        <v>0.14444444444443594</v>
      </c>
      <c r="N133" s="15">
        <f>B133*'Table Q8'!B21</f>
        <v>0.32466322548155674</v>
      </c>
      <c r="O133" s="15">
        <f>C133*'Table Q8'!C21</f>
        <v>0.27305331179322151</v>
      </c>
      <c r="P133" s="15">
        <f>D133*'Table Q8'!D21</f>
        <v>8.1787352031562774E-2</v>
      </c>
      <c r="Q133" s="15">
        <f>E133*'Table Q8'!E21</f>
        <v>-0.4029032258064596</v>
      </c>
      <c r="R133" s="15">
        <f>F133*'Table Q8'!F21</f>
        <v>0.67927906246731162</v>
      </c>
      <c r="S133" s="15">
        <f>G133*'Table Q8'!G21</f>
        <v>0.92401002506264873</v>
      </c>
      <c r="T133" s="15">
        <f>H133*'Table Q8'!H21</f>
        <v>0.38934547820429766</v>
      </c>
      <c r="U133" s="15">
        <f>I133*'Table Q8'!I21</f>
        <v>-0.14134022936811386</v>
      </c>
      <c r="V133" s="15">
        <f>J133*'Table Q8'!J21</f>
        <v>-1.0473311258278057</v>
      </c>
      <c r="W133" s="15">
        <f>K133*'Table Q8'!K21</f>
        <v>-0.87499887564650025</v>
      </c>
      <c r="X133" s="15">
        <f>L133*'Table Q8'!L21</f>
        <v>8.616111111110604E-2</v>
      </c>
    </row>
    <row r="134" spans="1:24" x14ac:dyDescent="0.2">
      <c r="A134" s="13" t="str">
        <f t="shared" si="1"/>
        <v>1998 Q1</v>
      </c>
      <c r="B134" s="11">
        <f t="shared" ref="B134:L134" si="16">(B22/B21-1)*100</f>
        <v>0.2857852882703682</v>
      </c>
      <c r="C134" s="11">
        <f t="shared" si="16"/>
        <v>0.25281544472535167</v>
      </c>
      <c r="D134" s="11">
        <f t="shared" si="16"/>
        <v>0</v>
      </c>
      <c r="E134" s="11">
        <f t="shared" si="16"/>
        <v>0.43663233318405048</v>
      </c>
      <c r="F134" s="11">
        <f t="shared" si="16"/>
        <v>-0.16607847207805726</v>
      </c>
      <c r="G134" s="11">
        <f t="shared" si="16"/>
        <v>-0.3923326981280062</v>
      </c>
      <c r="H134" s="11">
        <f t="shared" si="16"/>
        <v>-0.18071511552859576</v>
      </c>
      <c r="I134" s="11">
        <f t="shared" si="16"/>
        <v>0.48467087466186332</v>
      </c>
      <c r="J134" s="11">
        <f t="shared" si="16"/>
        <v>1.6825952348902939</v>
      </c>
      <c r="K134" s="11">
        <f t="shared" si="16"/>
        <v>0.83238312428735028</v>
      </c>
      <c r="L134" s="11">
        <f t="shared" si="16"/>
        <v>0.12204593365139349</v>
      </c>
      <c r="N134" s="15">
        <f>B134*'Table Q8'!B22</f>
        <v>7.1017644135186492E-2</v>
      </c>
      <c r="O134" s="15">
        <f>C134*'Table Q8'!C22</f>
        <v>0.16632728108480888</v>
      </c>
      <c r="P134" s="15">
        <f>D134*'Table Q8'!D22</f>
        <v>0</v>
      </c>
      <c r="Q134" s="15">
        <f>E134*'Table Q8'!E22</f>
        <v>0.27276421854007638</v>
      </c>
      <c r="R134" s="15">
        <f>F134*'Table Q8'!F22</f>
        <v>-0.13968860286485396</v>
      </c>
      <c r="S134" s="15">
        <f>G134*'Table Q8'!G22</f>
        <v>-0.22241340656876671</v>
      </c>
      <c r="T134" s="15">
        <f>H134*'Table Q8'!H22</f>
        <v>-8.4809603717569987E-2</v>
      </c>
      <c r="U134" s="15">
        <f>I134*'Table Q8'!I22</f>
        <v>0.27660166816952536</v>
      </c>
      <c r="V134" s="15">
        <f>J134*'Table Q8'!J22</f>
        <v>1.0973886121954497</v>
      </c>
      <c r="W134" s="15">
        <f>K134*'Table Q8'!K22</f>
        <v>0.52748118586089388</v>
      </c>
      <c r="X134" s="15">
        <f>L134*'Table Q8'!L22</f>
        <v>7.265394430267455E-2</v>
      </c>
    </row>
    <row r="135" spans="1:24" x14ac:dyDescent="0.2">
      <c r="A135" s="13" t="str">
        <f t="shared" si="1"/>
        <v>1998 Q2</v>
      </c>
      <c r="B135" s="11">
        <f t="shared" ref="B135:L135" si="17">(B23/B22-1)*100</f>
        <v>1.9328459918225738</v>
      </c>
      <c r="C135" s="11">
        <f t="shared" si="17"/>
        <v>0.59605685465384806</v>
      </c>
      <c r="D135" s="11">
        <f t="shared" si="17"/>
        <v>-5.3259480187473063E-2</v>
      </c>
      <c r="E135" s="11">
        <f t="shared" si="17"/>
        <v>-0.24523464496711833</v>
      </c>
      <c r="F135" s="11">
        <f t="shared" si="17"/>
        <v>0.2391349552921529</v>
      </c>
      <c r="G135" s="11">
        <f t="shared" si="17"/>
        <v>0.38262435291469554</v>
      </c>
      <c r="H135" s="11">
        <f t="shared" si="17"/>
        <v>0.72416914522177578</v>
      </c>
      <c r="I135" s="11">
        <f t="shared" si="17"/>
        <v>0.10095344924283545</v>
      </c>
      <c r="J135" s="11">
        <f t="shared" si="17"/>
        <v>0.67513899920570442</v>
      </c>
      <c r="K135" s="11">
        <f t="shared" si="17"/>
        <v>-0.83682008368202165</v>
      </c>
      <c r="L135" s="11">
        <f t="shared" si="17"/>
        <v>0.28812056737588243</v>
      </c>
      <c r="N135" s="15">
        <f>B135*'Table Q8'!B23</f>
        <v>0.4882368975343821</v>
      </c>
      <c r="O135" s="15">
        <f>C135*'Table Q8'!C23</f>
        <v>0.39315910132967813</v>
      </c>
      <c r="P135" s="15">
        <f>D135*'Table Q8'!D23</f>
        <v>-3.6642522368981467E-2</v>
      </c>
      <c r="Q135" s="15">
        <f>E135*'Table Q8'!E23</f>
        <v>-0.15376212239438319</v>
      </c>
      <c r="R135" s="15">
        <f>F135*'Table Q8'!F23</f>
        <v>0.20116032439175902</v>
      </c>
      <c r="S135" s="15">
        <f>G135*'Table Q8'!G23</f>
        <v>0.21580013504388826</v>
      </c>
      <c r="T135" s="15">
        <f>H135*'Table Q8'!H23</f>
        <v>0.34137333505754508</v>
      </c>
      <c r="U135" s="15">
        <f>I135*'Table Q8'!I23</f>
        <v>5.7614133482886187E-2</v>
      </c>
      <c r="V135" s="15">
        <f>J135*'Table Q8'!J23</f>
        <v>0.44059571088164268</v>
      </c>
      <c r="W135" s="15">
        <f>K135*'Table Q8'!K23</f>
        <v>-0.53916317991632656</v>
      </c>
      <c r="X135" s="15">
        <f>L135*'Table Q8'!L23</f>
        <v>0.17200797872340182</v>
      </c>
    </row>
    <row r="136" spans="1:24" x14ac:dyDescent="0.2">
      <c r="A136" s="13" t="str">
        <f t="shared" si="1"/>
        <v>1998 Q3</v>
      </c>
      <c r="B136" s="11">
        <f t="shared" ref="B136:L136" si="18">(B24/B23-1)*100</f>
        <v>-0.49835906162635224</v>
      </c>
      <c r="C136" s="11">
        <f t="shared" si="18"/>
        <v>0.27347310847765094</v>
      </c>
      <c r="D136" s="11">
        <f t="shared" si="18"/>
        <v>-3.1972716615158436E-2</v>
      </c>
      <c r="E136" s="11">
        <f t="shared" si="18"/>
        <v>-0.23466309084813064</v>
      </c>
      <c r="F136" s="11">
        <f t="shared" si="18"/>
        <v>-0.3111710403485124</v>
      </c>
      <c r="G136" s="11">
        <f t="shared" si="18"/>
        <v>-0.50448430493273966</v>
      </c>
      <c r="H136" s="11">
        <f t="shared" si="18"/>
        <v>0.26961098985749388</v>
      </c>
      <c r="I136" s="11">
        <f t="shared" si="18"/>
        <v>0.17929179740028278</v>
      </c>
      <c r="J136" s="11">
        <f t="shared" si="18"/>
        <v>-1.130834976988826</v>
      </c>
      <c r="K136" s="11">
        <f t="shared" si="18"/>
        <v>2.0754932147337257</v>
      </c>
      <c r="L136" s="11">
        <f t="shared" si="18"/>
        <v>0.19889502762431288</v>
      </c>
      <c r="N136" s="15">
        <f>B136*'Table Q8'!B24</f>
        <v>-0.1283274583687857</v>
      </c>
      <c r="O136" s="15">
        <f>C136*'Table Q8'!C24</f>
        <v>0.18120328167729149</v>
      </c>
      <c r="P136" s="15">
        <f>D136*'Table Q8'!D24</f>
        <v>-2.1894916338060497E-2</v>
      </c>
      <c r="Q136" s="15">
        <f>E136*'Table Q8'!E24</f>
        <v>-0.14823667448876413</v>
      </c>
      <c r="R136" s="15">
        <f>F136*'Table Q8'!F24</f>
        <v>-0.26222383570169139</v>
      </c>
      <c r="S136" s="15">
        <f>G136*'Table Q8'!G24</f>
        <v>-0.28357062780269299</v>
      </c>
      <c r="T136" s="15">
        <f>H136*'Table Q8'!H24</f>
        <v>0.12871228655796757</v>
      </c>
      <c r="U136" s="15">
        <f>I136*'Table Q8'!I24</f>
        <v>0.10275212909010208</v>
      </c>
      <c r="V136" s="15">
        <f>J136*'Table Q8'!J24</f>
        <v>-0.7428454963839598</v>
      </c>
      <c r="W136" s="15">
        <f>K136*'Table Q8'!K24</f>
        <v>1.3677500285095252</v>
      </c>
      <c r="X136" s="15">
        <f>L136*'Table Q8'!L24</f>
        <v>0.11951602209944961</v>
      </c>
    </row>
    <row r="137" spans="1:24" x14ac:dyDescent="0.2">
      <c r="A137" s="13" t="str">
        <f t="shared" si="1"/>
        <v>1998 Q4</v>
      </c>
      <c r="B137" s="11">
        <f t="shared" ref="B137:L137" si="19">(B25/B24-1)*100</f>
        <v>2.125580258978732</v>
      </c>
      <c r="C137" s="11">
        <f t="shared" si="19"/>
        <v>0.46590909090908905</v>
      </c>
      <c r="D137" s="11">
        <f t="shared" si="19"/>
        <v>0.18123667377398789</v>
      </c>
      <c r="E137" s="11">
        <f t="shared" si="19"/>
        <v>0.19041218637994017</v>
      </c>
      <c r="F137" s="11">
        <f t="shared" si="19"/>
        <v>0.35376131515971743</v>
      </c>
      <c r="G137" s="11">
        <f t="shared" si="19"/>
        <v>0.8563380281690236</v>
      </c>
      <c r="H137" s="11">
        <f t="shared" si="19"/>
        <v>-0.84507042253521014</v>
      </c>
      <c r="I137" s="11">
        <f t="shared" si="19"/>
        <v>0.54809843400447367</v>
      </c>
      <c r="J137" s="11">
        <f t="shared" si="19"/>
        <v>3.4446069956111325</v>
      </c>
      <c r="K137" s="11">
        <f t="shared" si="19"/>
        <v>3.1504859792201856</v>
      </c>
      <c r="L137" s="11">
        <f t="shared" si="19"/>
        <v>0.56241729157475717</v>
      </c>
      <c r="N137" s="15">
        <f>B137*'Table Q8'!B25</f>
        <v>0.54924993892010443</v>
      </c>
      <c r="O137" s="15">
        <f>C137*'Table Q8'!C25</f>
        <v>0.3071738636363624</v>
      </c>
      <c r="P137" s="15">
        <f>D137*'Table Q8'!D25</f>
        <v>0.12249786780383841</v>
      </c>
      <c r="Q137" s="15">
        <f>E137*'Table Q8'!E25</f>
        <v>0.12003584229391427</v>
      </c>
      <c r="R137" s="15">
        <f>F137*'Table Q8'!F25</f>
        <v>0.29744251378629039</v>
      </c>
      <c r="S137" s="15">
        <f>G137*'Table Q8'!G25</f>
        <v>0.47561014084507569</v>
      </c>
      <c r="T137" s="15">
        <f>H137*'Table Q8'!H25</f>
        <v>-0.4058028169014079</v>
      </c>
      <c r="U137" s="15">
        <f>I137*'Table Q8'!I25</f>
        <v>0.31269015659955224</v>
      </c>
      <c r="V137" s="15">
        <f>J137*'Table Q8'!J25</f>
        <v>2.2672403245112474</v>
      </c>
      <c r="W137" s="15">
        <f>K137*'Table Q8'!K25</f>
        <v>2.0997989051502537</v>
      </c>
      <c r="X137" s="15">
        <f>L137*'Table Q8'!L25</f>
        <v>0.3370004411115945</v>
      </c>
    </row>
    <row r="138" spans="1:24" x14ac:dyDescent="0.2">
      <c r="A138" s="13" t="str">
        <f t="shared" si="1"/>
        <v>1999 Q1</v>
      </c>
      <c r="B138" s="11">
        <f t="shared" ref="B138:L138" si="20">(B26/B25-1)*100</f>
        <v>-2.1770334928229551</v>
      </c>
      <c r="C138" s="11">
        <f t="shared" si="20"/>
        <v>0.11310937676733968</v>
      </c>
      <c r="D138" s="11">
        <f t="shared" si="20"/>
        <v>-0.19155049483876585</v>
      </c>
      <c r="E138" s="11">
        <f t="shared" si="20"/>
        <v>7.8256008943533573E-2</v>
      </c>
      <c r="F138" s="11">
        <f t="shared" si="20"/>
        <v>0.80870917573871992</v>
      </c>
      <c r="G138" s="11">
        <f t="shared" si="20"/>
        <v>-2.2343872193064662E-2</v>
      </c>
      <c r="H138" s="11">
        <f t="shared" si="20"/>
        <v>0.55526859504133608</v>
      </c>
      <c r="I138" s="11">
        <f t="shared" si="20"/>
        <v>0.41161419512738551</v>
      </c>
      <c r="J138" s="11">
        <f t="shared" si="20"/>
        <v>-0.70712265363845894</v>
      </c>
      <c r="K138" s="11">
        <f t="shared" si="20"/>
        <v>-0.45489006823351552</v>
      </c>
      <c r="L138" s="11">
        <f t="shared" si="20"/>
        <v>-0.1754578352889502</v>
      </c>
      <c r="N138" s="15">
        <f>B138*'Table Q8'!B26</f>
        <v>-0.57974401913875295</v>
      </c>
      <c r="O138" s="15">
        <f>C138*'Table Q8'!C26</f>
        <v>7.5127248048867015E-2</v>
      </c>
      <c r="P138" s="15">
        <f>D138*'Table Q8'!D26</f>
        <v>-0.12939235926358633</v>
      </c>
      <c r="Q138" s="15">
        <f>E138*'Table Q8'!E26</f>
        <v>4.978647288987606E-2</v>
      </c>
      <c r="R138" s="15">
        <f>F138*'Table Q8'!F26</f>
        <v>0.67939657853809854</v>
      </c>
      <c r="S138" s="15">
        <f>G138*'Table Q8'!G26</f>
        <v>-1.2454474360414244E-2</v>
      </c>
      <c r="T138" s="15">
        <f>H138*'Table Q8'!H26</f>
        <v>0.27097107438017198</v>
      </c>
      <c r="U138" s="15">
        <f>I138*'Table Q8'!I26</f>
        <v>0.23663700077873392</v>
      </c>
      <c r="V138" s="15">
        <f>J138*'Table Q8'!J26</f>
        <v>-0.47030727693493907</v>
      </c>
      <c r="W138" s="15">
        <f>K138*'Table Q8'!K26</f>
        <v>-0.30732373009856306</v>
      </c>
      <c r="X138" s="15">
        <f>L138*'Table Q8'!L26</f>
        <v>-0.10608180721569929</v>
      </c>
    </row>
    <row r="139" spans="1:24" x14ac:dyDescent="0.2">
      <c r="A139" s="13" t="str">
        <f t="shared" si="1"/>
        <v>1999 Q2</v>
      </c>
      <c r="B139" s="11">
        <f t="shared" ref="B139:L139" si="21">(B27/B26-1)*100</f>
        <v>-0.34238200048911649</v>
      </c>
      <c r="C139" s="11">
        <f t="shared" si="21"/>
        <v>0.18077053440288537</v>
      </c>
      <c r="D139" s="11">
        <f t="shared" si="21"/>
        <v>-0.12794540995841874</v>
      </c>
      <c r="E139" s="11">
        <f t="shared" si="21"/>
        <v>6.7024128686332674E-2</v>
      </c>
      <c r="F139" s="11">
        <f t="shared" si="21"/>
        <v>-0.17484315540471362</v>
      </c>
      <c r="G139" s="11">
        <f t="shared" si="21"/>
        <v>-0.43580288300368863</v>
      </c>
      <c r="H139" s="11">
        <f t="shared" si="21"/>
        <v>1.2713496853730577</v>
      </c>
      <c r="I139" s="11">
        <f t="shared" si="21"/>
        <v>-0.37668956348327898</v>
      </c>
      <c r="J139" s="11">
        <f t="shared" si="21"/>
        <v>-2.8874789589537819</v>
      </c>
      <c r="K139" s="11">
        <f t="shared" si="21"/>
        <v>0.62017190730063732</v>
      </c>
      <c r="L139" s="11">
        <f t="shared" si="21"/>
        <v>-7.6897726024394153E-2</v>
      </c>
      <c r="N139" s="15">
        <f>B139*'Table Q8'!B27</f>
        <v>-9.4737099535338529E-2</v>
      </c>
      <c r="O139" s="15">
        <f>C139*'Table Q8'!C27</f>
        <v>0.12131510563777638</v>
      </c>
      <c r="P139" s="15">
        <f>D139*'Table Q8'!D27</f>
        <v>-8.7118029640687322E-2</v>
      </c>
      <c r="Q139" s="15">
        <f>E139*'Table Q8'!E27</f>
        <v>4.3277479892765008E-2</v>
      </c>
      <c r="R139" s="15">
        <f>F139*'Table Q8'!F27</f>
        <v>-0.14672837601563565</v>
      </c>
      <c r="S139" s="15">
        <f>G139*'Table Q8'!G27</f>
        <v>-0.24757961783439553</v>
      </c>
      <c r="T139" s="15">
        <f>H139*'Table Q8'!H27</f>
        <v>0.64838833954025943</v>
      </c>
      <c r="U139" s="15">
        <f>I139*'Table Q8'!I27</f>
        <v>-0.22066474628850483</v>
      </c>
      <c r="V139" s="15">
        <f>J139*'Table Q8'!J27</f>
        <v>-1.9712818852777469</v>
      </c>
      <c r="W139" s="15">
        <f>K139*'Table Q8'!K27</f>
        <v>0.42481775650093662</v>
      </c>
      <c r="X139" s="15">
        <f>L139*'Table Q8'!L27</f>
        <v>-4.7284411732399965E-2</v>
      </c>
    </row>
    <row r="140" spans="1:24" x14ac:dyDescent="0.2">
      <c r="A140" s="13" t="str">
        <f t="shared" si="1"/>
        <v>1999 Q3</v>
      </c>
      <c r="B140" s="11">
        <f t="shared" ref="B140:L140" si="22">(B28/B27-1)*100</f>
        <v>1.7668711656441793</v>
      </c>
      <c r="C140" s="11">
        <f t="shared" si="22"/>
        <v>0.37216645990751918</v>
      </c>
      <c r="D140" s="11">
        <f t="shared" si="22"/>
        <v>0.44838261983559669</v>
      </c>
      <c r="E140" s="11">
        <f t="shared" si="22"/>
        <v>0.11163206072783982</v>
      </c>
      <c r="F140" s="11">
        <f t="shared" si="22"/>
        <v>0.22666391922521179</v>
      </c>
      <c r="G140" s="11">
        <f t="shared" si="22"/>
        <v>-0.4264870931537601</v>
      </c>
      <c r="H140" s="11">
        <f t="shared" si="22"/>
        <v>-0.26629469946740647</v>
      </c>
      <c r="I140" s="11">
        <f t="shared" si="22"/>
        <v>-0.72286476868328453</v>
      </c>
      <c r="J140" s="11">
        <f t="shared" si="22"/>
        <v>-0.68000000000000282</v>
      </c>
      <c r="K140" s="11">
        <f t="shared" si="22"/>
        <v>-0.19463667820069919</v>
      </c>
      <c r="L140" s="11">
        <f t="shared" si="22"/>
        <v>0.15391380826736967</v>
      </c>
      <c r="N140" s="15">
        <f>B140*'Table Q8'!B28</f>
        <v>0.50638527607362183</v>
      </c>
      <c r="O140" s="15">
        <f>C140*'Table Q8'!C28</f>
        <v>0.25165896018946449</v>
      </c>
      <c r="P140" s="15">
        <f>D140*'Table Q8'!D28</f>
        <v>0.306604035443581</v>
      </c>
      <c r="Q140" s="15">
        <f>E140*'Table Q8'!E28</f>
        <v>7.2851082830988262E-2</v>
      </c>
      <c r="R140" s="15">
        <f>F140*'Table Q8'!F28</f>
        <v>0.18969503399957974</v>
      </c>
      <c r="S140" s="15">
        <f>G140*'Table Q8'!G28</f>
        <v>-0.24719191919191935</v>
      </c>
      <c r="T140" s="15">
        <f>H140*'Table Q8'!H28</f>
        <v>-0.14182855693634067</v>
      </c>
      <c r="U140" s="15">
        <f>I140*'Table Q8'!I28</f>
        <v>-0.43032139679715931</v>
      </c>
      <c r="V140" s="15">
        <f>J140*'Table Q8'!J28</f>
        <v>-0.47253200000000195</v>
      </c>
      <c r="W140" s="15">
        <f>K140*'Table Q8'!K28</f>
        <v>-0.13431877162630251</v>
      </c>
      <c r="X140" s="15">
        <f>L140*'Table Q8'!L28</f>
        <v>9.5919085312224775E-2</v>
      </c>
    </row>
    <row r="141" spans="1:24" x14ac:dyDescent="0.2">
      <c r="A141" s="13" t="str">
        <f t="shared" si="1"/>
        <v>1999 Q4</v>
      </c>
      <c r="B141" s="11">
        <f t="shared" ref="B141:L141" si="23">(B29/B28-1)*100</f>
        <v>3.6170725825890315E-2</v>
      </c>
      <c r="C141" s="11">
        <f t="shared" si="23"/>
        <v>0.32584269662923049</v>
      </c>
      <c r="D141" s="11">
        <f t="shared" si="23"/>
        <v>-0.18067807418429283</v>
      </c>
      <c r="E141" s="11">
        <f t="shared" si="23"/>
        <v>0.3568242640499486</v>
      </c>
      <c r="F141" s="11">
        <f t="shared" si="23"/>
        <v>0.42146381578946901</v>
      </c>
      <c r="G141" s="11">
        <f t="shared" si="23"/>
        <v>-0.13525698827773214</v>
      </c>
      <c r="H141" s="11">
        <f t="shared" si="23"/>
        <v>-0.44500953591863901</v>
      </c>
      <c r="I141" s="11">
        <f t="shared" si="23"/>
        <v>-0.60490646353756894</v>
      </c>
      <c r="J141" s="11">
        <f t="shared" si="23"/>
        <v>1.9868438716606374</v>
      </c>
      <c r="K141" s="11">
        <f t="shared" si="23"/>
        <v>-0.1191765980498416</v>
      </c>
      <c r="L141" s="11">
        <f t="shared" si="23"/>
        <v>9.8792535675085169E-2</v>
      </c>
      <c r="N141" s="15">
        <f>B141*'Table Q8'!B29</f>
        <v>1.0641427537976931E-2</v>
      </c>
      <c r="O141" s="15">
        <f>C141*'Table Q8'!C29</f>
        <v>0.22228988764046104</v>
      </c>
      <c r="P141" s="15">
        <f>D141*'Table Q8'!D29</f>
        <v>-0.12399936231268018</v>
      </c>
      <c r="Q141" s="15">
        <f>E141*'Table Q8'!E29</f>
        <v>0.23553969669937108</v>
      </c>
      <c r="R141" s="15">
        <f>F141*'Table Q8'!F29</f>
        <v>0.35183799342104871</v>
      </c>
      <c r="S141" s="15">
        <f>G141*'Table Q8'!G29</f>
        <v>-8.0153291253384065E-2</v>
      </c>
      <c r="T141" s="15">
        <f>H141*'Table Q8'!H29</f>
        <v>-0.24755880483153889</v>
      </c>
      <c r="U141" s="15">
        <f>I141*'Table Q8'!I29</f>
        <v>-0.36584742914752172</v>
      </c>
      <c r="V141" s="15">
        <f>J141*'Table Q8'!J29</f>
        <v>1.4082749362330598</v>
      </c>
      <c r="W141" s="15">
        <f>K141*'Table Q8'!K29</f>
        <v>-8.3256771397619334E-2</v>
      </c>
      <c r="X141" s="15">
        <f>L141*'Table Q8'!L29</f>
        <v>6.2456641053788842E-2</v>
      </c>
    </row>
    <row r="142" spans="1:24" x14ac:dyDescent="0.2">
      <c r="A142" s="13" t="str">
        <f t="shared" si="1"/>
        <v>2000 Q1</v>
      </c>
      <c r="B142" s="11">
        <f t="shared" ref="B142:L142" si="24">(B30/B29-1)*100</f>
        <v>2.844401590936485</v>
      </c>
      <c r="C142" s="11">
        <f t="shared" si="24"/>
        <v>0.53757419643856164</v>
      </c>
      <c r="D142" s="11">
        <f t="shared" si="24"/>
        <v>0.25553662691650825</v>
      </c>
      <c r="E142" s="11">
        <f t="shared" si="24"/>
        <v>4.4444444444446951E-2</v>
      </c>
      <c r="F142" s="11">
        <f t="shared" si="24"/>
        <v>-0.36851264203091594</v>
      </c>
      <c r="G142" s="11">
        <f t="shared" si="24"/>
        <v>0.55304740406321162</v>
      </c>
      <c r="H142" s="11">
        <f t="shared" si="24"/>
        <v>1.5070242656449739</v>
      </c>
      <c r="I142" s="11">
        <f t="shared" si="24"/>
        <v>-0.10143130846388404</v>
      </c>
      <c r="J142" s="11">
        <f t="shared" si="24"/>
        <v>1.0530472554955761</v>
      </c>
      <c r="K142" s="11">
        <f t="shared" si="24"/>
        <v>0.83523158694001065</v>
      </c>
      <c r="L142" s="11">
        <f t="shared" si="24"/>
        <v>0.27415286763898816</v>
      </c>
      <c r="N142" s="15">
        <f>B142*'Table Q8'!B30</f>
        <v>0.84251175123538691</v>
      </c>
      <c r="O142" s="15">
        <f>C142*'Table Q8'!C30</f>
        <v>0.36904468585507255</v>
      </c>
      <c r="P142" s="15">
        <f>D142*'Table Q8'!D30</f>
        <v>0.17565587734240778</v>
      </c>
      <c r="Q142" s="15">
        <f>E142*'Table Q8'!E30</f>
        <v>2.9728888888890567E-2</v>
      </c>
      <c r="R142" s="15">
        <f>F142*'Table Q8'!F30</f>
        <v>-0.30697103081175298</v>
      </c>
      <c r="S142" s="15">
        <f>G142*'Table Q8'!G30</f>
        <v>0.33127539503386377</v>
      </c>
      <c r="T142" s="15">
        <f>H142*'Table Q8'!H30</f>
        <v>0.8704572158365369</v>
      </c>
      <c r="U142" s="15">
        <f>I142*'Table Q8'!I30</f>
        <v>-6.2136819564975368E-2</v>
      </c>
      <c r="V142" s="15">
        <f>J142*'Table Q8'!J30</f>
        <v>0.75650914834802185</v>
      </c>
      <c r="W142" s="15">
        <f>K142*'Table Q8'!K30</f>
        <v>0.59268033409263154</v>
      </c>
      <c r="X142" s="15">
        <f>L142*'Table Q8'!L30</f>
        <v>0.17523851299484122</v>
      </c>
    </row>
    <row r="143" spans="1:24" x14ac:dyDescent="0.2">
      <c r="A143" s="13" t="str">
        <f t="shared" si="1"/>
        <v>2000 Q2</v>
      </c>
      <c r="B143" s="11">
        <f t="shared" ref="B143:L143" si="25">(B31/B30-1)*100</f>
        <v>1.335989687097161</v>
      </c>
      <c r="C143" s="11">
        <f t="shared" si="25"/>
        <v>3.3418736771761992E-2</v>
      </c>
      <c r="D143" s="11">
        <f t="shared" si="25"/>
        <v>8.4961767204760896E-2</v>
      </c>
      <c r="E143" s="11">
        <f t="shared" si="25"/>
        <v>0.26654820079963226</v>
      </c>
      <c r="F143" s="11">
        <f t="shared" si="25"/>
        <v>-0.33905270728449288</v>
      </c>
      <c r="G143" s="11">
        <f t="shared" si="25"/>
        <v>5.6123021663490036E-2</v>
      </c>
      <c r="H143" s="11">
        <f t="shared" si="25"/>
        <v>-2.289884247609475</v>
      </c>
      <c r="I143" s="11">
        <f t="shared" si="25"/>
        <v>0.92509025270757217</v>
      </c>
      <c r="J143" s="11">
        <f t="shared" si="25"/>
        <v>-1.9017845512569909</v>
      </c>
      <c r="K143" s="11">
        <f t="shared" si="25"/>
        <v>0.88209982788296504</v>
      </c>
      <c r="L143" s="11">
        <f t="shared" si="25"/>
        <v>-0.10936132983376812</v>
      </c>
      <c r="N143" s="15">
        <f>B143*'Table Q8'!B31</f>
        <v>0.3819594515410783</v>
      </c>
      <c r="O143" s="15">
        <f>C143*'Table Q8'!C31</f>
        <v>2.2898518436011317E-2</v>
      </c>
      <c r="P143" s="15">
        <f>D143*'Table Q8'!D31</f>
        <v>5.7663551401871217E-2</v>
      </c>
      <c r="Q143" s="15">
        <f>E143*'Table Q8'!E31</f>
        <v>0.17861394935583358</v>
      </c>
      <c r="R143" s="15">
        <f>F143*'Table Q8'!F31</f>
        <v>-0.28002363094626265</v>
      </c>
      <c r="S143" s="15">
        <f>G143*'Table Q8'!G31</f>
        <v>3.3713099113258468E-2</v>
      </c>
      <c r="T143" s="15">
        <f>H143*'Table Q8'!H31</f>
        <v>-1.3693507800704661</v>
      </c>
      <c r="U143" s="15">
        <f>I143*'Table Q8'!I31</f>
        <v>0.56587770758122191</v>
      </c>
      <c r="V143" s="15">
        <f>J143*'Table Q8'!J31</f>
        <v>-1.3671929138986507</v>
      </c>
      <c r="W143" s="15">
        <f>K143*'Table Q8'!K31</f>
        <v>0.63361230636833388</v>
      </c>
      <c r="X143" s="15">
        <f>L143*'Table Q8'!L31</f>
        <v>-6.9816272965877557E-2</v>
      </c>
    </row>
    <row r="144" spans="1:24" x14ac:dyDescent="0.2">
      <c r="A144" s="13" t="str">
        <f t="shared" si="1"/>
        <v>2000 Q3</v>
      </c>
      <c r="B144" s="11">
        <f t="shared" ref="B144:L144" si="26">(B32/B31-1)*100</f>
        <v>2.7986584942754744</v>
      </c>
      <c r="C144" s="11">
        <f t="shared" si="26"/>
        <v>0.4565701559019919</v>
      </c>
      <c r="D144" s="11">
        <f t="shared" si="26"/>
        <v>0.71095076400680135</v>
      </c>
      <c r="E144" s="11">
        <f t="shared" si="26"/>
        <v>0.55383252104563852</v>
      </c>
      <c r="F144" s="11">
        <f t="shared" si="26"/>
        <v>-0.46391752577319423</v>
      </c>
      <c r="G144" s="11">
        <f t="shared" si="26"/>
        <v>-0.24680278214045392</v>
      </c>
      <c r="H144" s="11">
        <f t="shared" si="26"/>
        <v>-0.82410507339686356</v>
      </c>
      <c r="I144" s="11">
        <f t="shared" si="26"/>
        <v>1.1848871003800499</v>
      </c>
      <c r="J144" s="11">
        <f t="shared" si="26"/>
        <v>5.3113796308590366E-2</v>
      </c>
      <c r="K144" s="11">
        <f t="shared" si="26"/>
        <v>-0.20260183407976307</v>
      </c>
      <c r="L144" s="11">
        <f t="shared" si="26"/>
        <v>0.51456098095028491</v>
      </c>
      <c r="N144" s="15">
        <f>B144*'Table Q8'!B32</f>
        <v>0.77019081762461061</v>
      </c>
      <c r="O144" s="15">
        <f>C144*'Table Q8'!C32</f>
        <v>0.31275055679286445</v>
      </c>
      <c r="P144" s="15">
        <f>D144*'Table Q8'!D32</f>
        <v>0.47655029711375896</v>
      </c>
      <c r="Q144" s="15">
        <f>E144*'Table Q8'!E32</f>
        <v>0.37311696942844663</v>
      </c>
      <c r="R144" s="15">
        <f>F144*'Table Q8'!F32</f>
        <v>-0.38059793814432857</v>
      </c>
      <c r="S144" s="15">
        <f>G144*'Table Q8'!G32</f>
        <v>-0.14948844514247295</v>
      </c>
      <c r="T144" s="15">
        <f>H144*'Table Q8'!H32</f>
        <v>-0.50937934586660139</v>
      </c>
      <c r="U144" s="15">
        <f>I144*'Table Q8'!I32</f>
        <v>0.72633579253297054</v>
      </c>
      <c r="V144" s="15">
        <f>J144*'Table Q8'!J32</f>
        <v>3.8353472314433104E-2</v>
      </c>
      <c r="W144" s="15">
        <f>K144*'Table Q8'!K32</f>
        <v>-0.14832480272979454</v>
      </c>
      <c r="X144" s="15">
        <f>L144*'Table Q8'!L32</f>
        <v>0.32901029121961217</v>
      </c>
    </row>
    <row r="145" spans="1:24" x14ac:dyDescent="0.2">
      <c r="A145" s="13" t="str">
        <f t="shared" si="1"/>
        <v>2000 Q4</v>
      </c>
      <c r="B145" s="11">
        <f t="shared" ref="B145:L145" si="27">(B33/B32-1)*100</f>
        <v>-1.6649791877601627</v>
      </c>
      <c r="C145" s="11">
        <f t="shared" si="27"/>
        <v>-0.42123933045116191</v>
      </c>
      <c r="D145" s="11">
        <f t="shared" si="27"/>
        <v>-0.30555262880622713</v>
      </c>
      <c r="E145" s="11">
        <f t="shared" si="27"/>
        <v>-4.4062568847769157E-2</v>
      </c>
      <c r="F145" s="11">
        <f t="shared" si="27"/>
        <v>0.56965302951839103</v>
      </c>
      <c r="G145" s="11">
        <f t="shared" si="27"/>
        <v>-1.090868196131356</v>
      </c>
      <c r="H145" s="11">
        <f t="shared" si="27"/>
        <v>2.4798753570501209</v>
      </c>
      <c r="I145" s="11">
        <f t="shared" si="27"/>
        <v>0.20989836500220349</v>
      </c>
      <c r="J145" s="11">
        <f t="shared" si="27"/>
        <v>0.25215660252158045</v>
      </c>
      <c r="K145" s="11">
        <f t="shared" si="27"/>
        <v>0.28849236029488967</v>
      </c>
      <c r="L145" s="11">
        <f t="shared" si="27"/>
        <v>-2.1784119376966338E-2</v>
      </c>
      <c r="N145" s="15">
        <f>B145*'Table Q8'!B33</f>
        <v>-0.45087636404545206</v>
      </c>
      <c r="O145" s="15">
        <f>C145*'Table Q8'!C33</f>
        <v>-0.29036027047998592</v>
      </c>
      <c r="P145" s="15">
        <f>D145*'Table Q8'!D33</f>
        <v>-0.20374249288799223</v>
      </c>
      <c r="Q145" s="15">
        <f>E145*'Table Q8'!E33</f>
        <v>-3.0077109495487225E-2</v>
      </c>
      <c r="R145" s="15">
        <f>F145*'Table Q8'!F33</f>
        <v>0.46626100466080306</v>
      </c>
      <c r="S145" s="15">
        <f>G145*'Table Q8'!G33</f>
        <v>-0.66946581196581323</v>
      </c>
      <c r="T145" s="15">
        <f>H145*'Table Q8'!H33</f>
        <v>1.5846403531550273</v>
      </c>
      <c r="U145" s="15">
        <f>I145*'Table Q8'!I33</f>
        <v>0.13024193548386728</v>
      </c>
      <c r="V145" s="15">
        <f>J145*'Table Q8'!J33</f>
        <v>0.18344392833444978</v>
      </c>
      <c r="W145" s="15">
        <f>K145*'Table Q8'!K33</f>
        <v>0.21582113473660697</v>
      </c>
      <c r="X145" s="15">
        <f>L145*'Table Q8'!L33</f>
        <v>-1.4057292233956378E-2</v>
      </c>
    </row>
    <row r="146" spans="1:24" x14ac:dyDescent="0.2">
      <c r="A146" s="13" t="str">
        <f t="shared" si="1"/>
        <v>2001 Q1</v>
      </c>
      <c r="B146" s="11">
        <f t="shared" ref="B146:L146" si="28">(B34/B33-1)*100</f>
        <v>4.4388513900011528</v>
      </c>
      <c r="C146" s="11">
        <f t="shared" si="28"/>
        <v>0.38962484693310095</v>
      </c>
      <c r="D146" s="11">
        <f t="shared" si="28"/>
        <v>0.27478334390191872</v>
      </c>
      <c r="E146" s="11">
        <f t="shared" si="28"/>
        <v>0.35265594004849632</v>
      </c>
      <c r="F146" s="11">
        <f t="shared" si="28"/>
        <v>-0.44284243048402505</v>
      </c>
      <c r="G146" s="11">
        <f t="shared" si="28"/>
        <v>1.1256395679363207</v>
      </c>
      <c r="H146" s="11">
        <f t="shared" si="28"/>
        <v>-0.41809198023566863</v>
      </c>
      <c r="I146" s="11">
        <f t="shared" si="28"/>
        <v>0.19843457171204726</v>
      </c>
      <c r="J146" s="11">
        <f t="shared" si="28"/>
        <v>-0.83399523431295641</v>
      </c>
      <c r="K146" s="11">
        <f t="shared" si="28"/>
        <v>-0.66055827828681579</v>
      </c>
      <c r="L146" s="11">
        <f t="shared" si="28"/>
        <v>0.15252206122671197</v>
      </c>
      <c r="N146" s="15">
        <f>B146*'Table Q8'!B34</f>
        <v>1.1873927468253085</v>
      </c>
      <c r="O146" s="15">
        <f>C146*'Table Q8'!C34</f>
        <v>0.27004898140933231</v>
      </c>
      <c r="P146" s="15">
        <f>D146*'Table Q8'!D34</f>
        <v>0.1831980553794092</v>
      </c>
      <c r="Q146" s="15">
        <f>E146*'Table Q8'!E34</f>
        <v>0.24075821027110844</v>
      </c>
      <c r="R146" s="15">
        <f>F146*'Table Q8'!F34</f>
        <v>-0.36224510813593247</v>
      </c>
      <c r="S146" s="15">
        <f>G146*'Table Q8'!G34</f>
        <v>0.69879704377486795</v>
      </c>
      <c r="T146" s="15">
        <f>H146*'Table Q8'!H34</f>
        <v>-0.27527175978716423</v>
      </c>
      <c r="U146" s="15">
        <f>I146*'Table Q8'!I34</f>
        <v>0.12352552089074943</v>
      </c>
      <c r="V146" s="15">
        <f>J146*'Table Q8'!J34</f>
        <v>-0.60823272438443909</v>
      </c>
      <c r="W146" s="15">
        <f>K146*'Table Q8'!K34</f>
        <v>-0.49931600255700409</v>
      </c>
      <c r="X146" s="15">
        <f>L146*'Table Q8'!L34</f>
        <v>9.8880052293277371E-2</v>
      </c>
    </row>
    <row r="147" spans="1:24" x14ac:dyDescent="0.2">
      <c r="A147" s="13" t="str">
        <f t="shared" si="1"/>
        <v>2001 Q2</v>
      </c>
      <c r="B147" s="11">
        <f t="shared" ref="B147:L147" si="29">(B35/B34-1)*100</f>
        <v>-1.358308686603138</v>
      </c>
      <c r="C147" s="11">
        <f t="shared" si="29"/>
        <v>1.108893324461846E-2</v>
      </c>
      <c r="D147" s="11">
        <f t="shared" si="29"/>
        <v>-0.11593591905565415</v>
      </c>
      <c r="E147" s="11">
        <f t="shared" si="29"/>
        <v>-0.20865363496594957</v>
      </c>
      <c r="F147" s="11">
        <f t="shared" si="29"/>
        <v>-0.21723388848661207</v>
      </c>
      <c r="G147" s="11">
        <f t="shared" si="29"/>
        <v>-0.32606251405441489</v>
      </c>
      <c r="H147" s="11">
        <f t="shared" si="29"/>
        <v>-1.0687022900763177</v>
      </c>
      <c r="I147" s="11">
        <f t="shared" si="29"/>
        <v>0.19804158873362177</v>
      </c>
      <c r="J147" s="11">
        <f t="shared" si="29"/>
        <v>0.20024028834602081</v>
      </c>
      <c r="K147" s="11">
        <f t="shared" si="29"/>
        <v>-0.26812526812526327</v>
      </c>
      <c r="L147" s="11">
        <f t="shared" si="29"/>
        <v>-2.1755683672375348E-2</v>
      </c>
      <c r="N147" s="15">
        <f>B147*'Table Q8'!B35</f>
        <v>-0.36375506627232035</v>
      </c>
      <c r="O147" s="15">
        <f>C147*'Table Q8'!C35</f>
        <v>7.7544910179616891E-3</v>
      </c>
      <c r="P147" s="15">
        <f>D147*'Table Q8'!D35</f>
        <v>-7.7932124789210716E-2</v>
      </c>
      <c r="Q147" s="15">
        <f>E147*'Table Q8'!E35</f>
        <v>-0.14223918295628782</v>
      </c>
      <c r="R147" s="15">
        <f>F147*'Table Q8'!F35</f>
        <v>-0.17906589427951433</v>
      </c>
      <c r="S147" s="15">
        <f>G147*'Table Q8'!G35</f>
        <v>-0.2040173150438474</v>
      </c>
      <c r="T147" s="15">
        <f>H147*'Table Q8'!H35</f>
        <v>-0.70427480916029339</v>
      </c>
      <c r="U147" s="15">
        <f>I147*'Table Q8'!I35</f>
        <v>0.12437011772471447</v>
      </c>
      <c r="V147" s="15">
        <f>J147*'Table Q8'!J35</f>
        <v>0.1461954345214298</v>
      </c>
      <c r="W147" s="15">
        <f>K147*'Table Q8'!K35</f>
        <v>-0.2027831402831366</v>
      </c>
      <c r="X147" s="15">
        <f>L147*'Table Q8'!L35</f>
        <v>-1.4184705754388727E-2</v>
      </c>
    </row>
    <row r="148" spans="1:24" x14ac:dyDescent="0.2">
      <c r="A148" s="13" t="str">
        <f t="shared" si="1"/>
        <v>2001 Q3</v>
      </c>
      <c r="B148" s="11">
        <f t="shared" ref="B148:L148" si="30">(B36/B35-1)*100</f>
        <v>-0.61077179344808386</v>
      </c>
      <c r="C148" s="11">
        <f t="shared" si="30"/>
        <v>-0.16631555604833537</v>
      </c>
      <c r="D148" s="11">
        <f t="shared" si="30"/>
        <v>-0.2637965600928549</v>
      </c>
      <c r="E148" s="11">
        <f t="shared" si="30"/>
        <v>-0.57224606580831283</v>
      </c>
      <c r="F148" s="11">
        <f t="shared" si="30"/>
        <v>-0.18660584698320104</v>
      </c>
      <c r="G148" s="11">
        <f t="shared" si="30"/>
        <v>0.12408347433727762</v>
      </c>
      <c r="H148" s="11">
        <f t="shared" si="30"/>
        <v>2.1090534979423925</v>
      </c>
      <c r="I148" s="11">
        <f t="shared" si="30"/>
        <v>-1.1639398265070655</v>
      </c>
      <c r="J148" s="11">
        <f t="shared" si="30"/>
        <v>-0.59952038369305294</v>
      </c>
      <c r="K148" s="11">
        <f t="shared" si="30"/>
        <v>-8.6030755995269992E-2</v>
      </c>
      <c r="L148" s="11">
        <f t="shared" si="30"/>
        <v>-0.29376564030029195</v>
      </c>
      <c r="N148" s="15">
        <f>B148*'Table Q8'!B36</f>
        <v>-0.1638089950027761</v>
      </c>
      <c r="O148" s="15">
        <f>C148*'Table Q8'!C36</f>
        <v>-0.11735225634770544</v>
      </c>
      <c r="P148" s="15">
        <f>D148*'Table Q8'!D36</f>
        <v>-0.17924976258309491</v>
      </c>
      <c r="Q148" s="15">
        <f>E148*'Table Q8'!E36</f>
        <v>-0.38889842632332938</v>
      </c>
      <c r="R148" s="15">
        <f>F148*'Table Q8'!F36</f>
        <v>-0.15484553182666022</v>
      </c>
      <c r="S148" s="15">
        <f>G148*'Table Q8'!G36</f>
        <v>7.763902989283461E-2</v>
      </c>
      <c r="T148" s="15">
        <f>H148*'Table Q8'!H36</f>
        <v>1.381219135802473</v>
      </c>
      <c r="U148" s="15">
        <f>I148*'Table Q8'!I36</f>
        <v>-0.73409684857800628</v>
      </c>
      <c r="V148" s="15">
        <f>J148*'Table Q8'!J36</f>
        <v>-0.4341726618705089</v>
      </c>
      <c r="W148" s="15">
        <f>K148*'Table Q8'!K36</f>
        <v>-6.4892999247232158E-2</v>
      </c>
      <c r="X148" s="15">
        <f>L148*'Table Q8'!L36</f>
        <v>-0.19215210532042096</v>
      </c>
    </row>
    <row r="149" spans="1:24" x14ac:dyDescent="0.2">
      <c r="A149" s="13" t="str">
        <f t="shared" si="1"/>
        <v>2001 Q4</v>
      </c>
      <c r="B149" s="11">
        <f t="shared" ref="B149:L149" si="31">(B37/B36-1)*100</f>
        <v>-0.29050279329609907</v>
      </c>
      <c r="C149" s="11">
        <f t="shared" si="31"/>
        <v>0.13327410039980503</v>
      </c>
      <c r="D149" s="11">
        <f t="shared" si="31"/>
        <v>6.3478628861624031E-2</v>
      </c>
      <c r="E149" s="11">
        <f t="shared" si="31"/>
        <v>6.6408411732155059E-2</v>
      </c>
      <c r="F149" s="11">
        <f t="shared" si="31"/>
        <v>-0.13502285002077175</v>
      </c>
      <c r="G149" s="11">
        <f t="shared" si="31"/>
        <v>1.599819738621</v>
      </c>
      <c r="H149" s="11">
        <f t="shared" si="31"/>
        <v>-0.61712846347607986</v>
      </c>
      <c r="I149" s="11">
        <f t="shared" si="31"/>
        <v>0.24441728696811271</v>
      </c>
      <c r="J149" s="11">
        <f t="shared" si="31"/>
        <v>2.3723361479694338</v>
      </c>
      <c r="K149" s="11">
        <f t="shared" si="31"/>
        <v>3.0244322462598339</v>
      </c>
      <c r="L149" s="11">
        <f t="shared" si="31"/>
        <v>0.1091226538629364</v>
      </c>
      <c r="N149" s="15">
        <f>B149*'Table Q8'!B37</f>
        <v>-7.6663687150840557E-2</v>
      </c>
      <c r="O149" s="15">
        <f>C149*'Table Q8'!C37</f>
        <v>9.4398045313181911E-2</v>
      </c>
      <c r="P149" s="15">
        <f>D149*'Table Q8'!D37</f>
        <v>4.3374947101147698E-2</v>
      </c>
      <c r="Q149" s="15">
        <f>E149*'Table Q8'!E37</f>
        <v>4.4706142778086787E-2</v>
      </c>
      <c r="R149" s="15">
        <f>F149*'Table Q8'!F37</f>
        <v>-0.11237951807228833</v>
      </c>
      <c r="S149" s="15">
        <f>G149*'Table Q8'!G37</f>
        <v>0.99492789544839988</v>
      </c>
      <c r="T149" s="15">
        <f>H149*'Table Q8'!H37</f>
        <v>-0.39594962216625279</v>
      </c>
      <c r="U149" s="15">
        <f>I149*'Table Q8'!I37</f>
        <v>0.15354293967336841</v>
      </c>
      <c r="V149" s="15">
        <f>J149*'Table Q8'!J37</f>
        <v>1.7033373542420533</v>
      </c>
      <c r="W149" s="15">
        <f>K149*'Table Q8'!K37</f>
        <v>2.2716510601657611</v>
      </c>
      <c r="X149" s="15">
        <f>L149*'Table Q8'!L37</f>
        <v>7.1126145787861958E-2</v>
      </c>
    </row>
    <row r="150" spans="1:24" x14ac:dyDescent="0.2">
      <c r="A150" s="13" t="str">
        <f t="shared" si="1"/>
        <v>2002 Q1</v>
      </c>
      <c r="B150" s="11">
        <f t="shared" ref="B150:L150" si="32">(B38/B37-1)*100</f>
        <v>1.9049753473778575</v>
      </c>
      <c r="C150" s="11">
        <f t="shared" si="32"/>
        <v>0.17746228926351915</v>
      </c>
      <c r="D150" s="11">
        <f t="shared" si="32"/>
        <v>-0.22203425671388777</v>
      </c>
      <c r="E150" s="11">
        <f t="shared" si="32"/>
        <v>0.51985399845149161</v>
      </c>
      <c r="F150" s="11">
        <f t="shared" si="32"/>
        <v>-0.114404576183047</v>
      </c>
      <c r="G150" s="11">
        <f t="shared" si="32"/>
        <v>1.4415613218008438</v>
      </c>
      <c r="H150" s="11">
        <f t="shared" si="32"/>
        <v>-5.0690660245844565E-2</v>
      </c>
      <c r="I150" s="11">
        <f t="shared" si="32"/>
        <v>0.25490413388007394</v>
      </c>
      <c r="J150" s="11">
        <f t="shared" si="32"/>
        <v>0.62843676355066602</v>
      </c>
      <c r="K150" s="11">
        <f t="shared" si="32"/>
        <v>9.4024237358958374E-2</v>
      </c>
      <c r="L150" s="11">
        <f t="shared" si="32"/>
        <v>0.32701111837802888</v>
      </c>
      <c r="N150" s="15">
        <f>B150*'Table Q8'!B38</f>
        <v>0.50710443747198564</v>
      </c>
      <c r="O150" s="15">
        <f>C150*'Table Q8'!C38</f>
        <v>0.12619343389528845</v>
      </c>
      <c r="P150" s="15">
        <f>D150*'Table Q8'!D38</f>
        <v>-0.15213787270035589</v>
      </c>
      <c r="Q150" s="15">
        <f>E150*'Table Q8'!E38</f>
        <v>0.35121336135382769</v>
      </c>
      <c r="R150" s="15">
        <f>F150*'Table Q8'!F38</f>
        <v>-9.5893915756629991E-2</v>
      </c>
      <c r="S150" s="15">
        <f>G150*'Table Q8'!G38</f>
        <v>0.90515635395874983</v>
      </c>
      <c r="T150" s="15">
        <f>H150*'Table Q8'!H38</f>
        <v>-3.2817133443159771E-2</v>
      </c>
      <c r="U150" s="15">
        <f>I150*'Table Q8'!I38</f>
        <v>0.16150725922641485</v>
      </c>
      <c r="V150" s="15">
        <f>J150*'Table Q8'!J38</f>
        <v>0.45316575019638522</v>
      </c>
      <c r="W150" s="15">
        <f>K150*'Table Q8'!K38</f>
        <v>7.0715628917672593E-2</v>
      </c>
      <c r="X150" s="15">
        <f>L150*'Table Q8'!L38</f>
        <v>0.21442119032047352</v>
      </c>
    </row>
    <row r="151" spans="1:24" x14ac:dyDescent="0.2">
      <c r="A151" s="13" t="str">
        <f t="shared" si="1"/>
        <v>2002 Q2</v>
      </c>
      <c r="B151" s="11">
        <f t="shared" ref="B151:L151" si="33">(B39/B38-1)*100</f>
        <v>-1.6824279744886761</v>
      </c>
      <c r="C151" s="11">
        <f t="shared" si="33"/>
        <v>0.31000885739591588</v>
      </c>
      <c r="D151" s="11">
        <f t="shared" si="33"/>
        <v>-8.4772703189572862E-2</v>
      </c>
      <c r="E151" s="11">
        <f t="shared" si="33"/>
        <v>-0.36311619718309984</v>
      </c>
      <c r="F151" s="11">
        <f t="shared" si="33"/>
        <v>0.61432736359849915</v>
      </c>
      <c r="G151" s="11">
        <f t="shared" si="33"/>
        <v>-0.19676432006996425</v>
      </c>
      <c r="H151" s="11">
        <f t="shared" si="33"/>
        <v>0.36769367313298496</v>
      </c>
      <c r="I151" s="11">
        <f t="shared" si="33"/>
        <v>-0.26531063453459902</v>
      </c>
      <c r="J151" s="11">
        <f t="shared" si="33"/>
        <v>0.40333073119958041</v>
      </c>
      <c r="K151" s="11">
        <f t="shared" si="33"/>
        <v>-0.70973802317086943</v>
      </c>
      <c r="L151" s="11">
        <f t="shared" si="33"/>
        <v>2.1729682746629564E-2</v>
      </c>
      <c r="N151" s="15">
        <f>B151*'Table Q8'!B39</f>
        <v>-0.444833956454806</v>
      </c>
      <c r="O151" s="15">
        <f>C151*'Table Q8'!C39</f>
        <v>0.2188662533215166</v>
      </c>
      <c r="P151" s="15">
        <f>D151*'Table Q8'!D39</f>
        <v>-5.7747165412737035E-2</v>
      </c>
      <c r="Q151" s="15">
        <f>E151*'Table Q8'!E39</f>
        <v>-0.24564810739436704</v>
      </c>
      <c r="R151" s="15">
        <f>F151*'Table Q8'!F39</f>
        <v>0.51634214910453857</v>
      </c>
      <c r="S151" s="15">
        <f>G151*'Table Q8'!G39</f>
        <v>-0.12411893310013346</v>
      </c>
      <c r="T151" s="15">
        <f>H151*'Table Q8'!H39</f>
        <v>0.23319132750093904</v>
      </c>
      <c r="U151" s="15">
        <f>I151*'Table Q8'!I39</f>
        <v>-0.16738447932787853</v>
      </c>
      <c r="V151" s="15">
        <f>J151*'Table Q8'!J39</f>
        <v>0.28983346344001848</v>
      </c>
      <c r="W151" s="15">
        <f>K151*'Table Q8'!K39</f>
        <v>-0.53414883623839637</v>
      </c>
      <c r="X151" s="15">
        <f>L151*'Table Q8'!L39</f>
        <v>1.4196001738373093E-2</v>
      </c>
    </row>
    <row r="152" spans="1:24" x14ac:dyDescent="0.2">
      <c r="A152" s="13" t="str">
        <f t="shared" si="1"/>
        <v>2002 Q3</v>
      </c>
      <c r="B152" s="11">
        <f t="shared" ref="B152:L152" si="34">(B40/B39-1)*100</f>
        <v>-0.96186108936360259</v>
      </c>
      <c r="C152" s="11">
        <f t="shared" si="34"/>
        <v>0.5077262693156781</v>
      </c>
      <c r="D152" s="11">
        <f t="shared" si="34"/>
        <v>-0.42422314137237072</v>
      </c>
      <c r="E152" s="11">
        <f t="shared" si="34"/>
        <v>-0.14356709000551415</v>
      </c>
      <c r="F152" s="11">
        <f t="shared" si="34"/>
        <v>7.2441270826884008E-2</v>
      </c>
      <c r="G152" s="11">
        <f t="shared" si="34"/>
        <v>-1.0186199342825719</v>
      </c>
      <c r="H152" s="11">
        <f t="shared" si="34"/>
        <v>0.6695300656897496</v>
      </c>
      <c r="I152" s="11">
        <f t="shared" si="34"/>
        <v>0.7426291287962794</v>
      </c>
      <c r="J152" s="11">
        <f t="shared" si="34"/>
        <v>-0.14254243877154238</v>
      </c>
      <c r="K152" s="11">
        <f t="shared" si="34"/>
        <v>-1.2193840008409507</v>
      </c>
      <c r="L152" s="11">
        <f t="shared" si="34"/>
        <v>0.10862480990656564</v>
      </c>
      <c r="N152" s="15">
        <f>B152*'Table Q8'!B40</f>
        <v>-0.2526809081758184</v>
      </c>
      <c r="O152" s="15">
        <f>C152*'Table Q8'!C40</f>
        <v>0.35469757174393274</v>
      </c>
      <c r="P152" s="15">
        <f>D152*'Table Q8'!D40</f>
        <v>-0.28554459645774272</v>
      </c>
      <c r="Q152" s="15">
        <f>E152*'Table Q8'!E40</f>
        <v>-9.6893429044721507E-2</v>
      </c>
      <c r="R152" s="15">
        <f>F152*'Table Q8'!F40</f>
        <v>6.0944841146657519E-2</v>
      </c>
      <c r="S152" s="15">
        <f>G152*'Table Q8'!G40</f>
        <v>-0.64295290251915937</v>
      </c>
      <c r="T152" s="15">
        <f>H152*'Table Q8'!H40</f>
        <v>0.41577817079333451</v>
      </c>
      <c r="U152" s="15">
        <f>I152*'Table Q8'!I40</f>
        <v>0.46362336510751723</v>
      </c>
      <c r="V152" s="15">
        <f>J152*'Table Q8'!J40</f>
        <v>-0.1018893352338985</v>
      </c>
      <c r="W152" s="15">
        <f>K152*'Table Q8'!K40</f>
        <v>-0.91112372542835829</v>
      </c>
      <c r="X152" s="15">
        <f>L152*'Table Q8'!L40</f>
        <v>7.04214642624265E-2</v>
      </c>
    </row>
    <row r="153" spans="1:24" x14ac:dyDescent="0.2">
      <c r="A153" s="13" t="str">
        <f t="shared" si="1"/>
        <v>2002 Q4</v>
      </c>
      <c r="B153" s="11">
        <f t="shared" ref="B153:L153" si="35">(B41/B40-1)*100</f>
        <v>4.4720496894409933</v>
      </c>
      <c r="C153" s="11">
        <f t="shared" si="35"/>
        <v>0.13178124313639739</v>
      </c>
      <c r="D153" s="11">
        <f t="shared" si="35"/>
        <v>0.23431675364788962</v>
      </c>
      <c r="E153" s="11">
        <f t="shared" si="35"/>
        <v>0.24330900243307862</v>
      </c>
      <c r="F153" s="11">
        <f t="shared" si="35"/>
        <v>-0.17580144777663564</v>
      </c>
      <c r="G153" s="11">
        <f t="shared" si="35"/>
        <v>1.4163992475378917</v>
      </c>
      <c r="H153" s="11">
        <f t="shared" si="35"/>
        <v>0.5521395407202867</v>
      </c>
      <c r="I153" s="11">
        <f t="shared" si="35"/>
        <v>0.64913631862690835</v>
      </c>
      <c r="J153" s="11">
        <f t="shared" si="35"/>
        <v>1.6869971450817589</v>
      </c>
      <c r="K153" s="11">
        <f t="shared" si="35"/>
        <v>-1.0748111099287083</v>
      </c>
      <c r="L153" s="11">
        <f t="shared" si="35"/>
        <v>0.1953125</v>
      </c>
      <c r="N153" s="15">
        <f>B153*'Table Q8'!B41</f>
        <v>1.1622857142857144</v>
      </c>
      <c r="O153" s="15">
        <f>C153*'Table Q8'!C41</f>
        <v>9.0902701515486919E-2</v>
      </c>
      <c r="P153" s="15">
        <f>D153*'Table Q8'!D41</f>
        <v>0.15525828096709166</v>
      </c>
      <c r="Q153" s="15">
        <f>E153*'Table Q8'!E41</f>
        <v>0.16372262773721863</v>
      </c>
      <c r="R153" s="15">
        <f>F153*'Table Q8'!F41</f>
        <v>-0.14797207859359424</v>
      </c>
      <c r="S153" s="15">
        <f>G153*'Table Q8'!G41</f>
        <v>0.89176496624985668</v>
      </c>
      <c r="T153" s="15">
        <f>H153*'Table Q8'!H41</f>
        <v>0.33525912912535805</v>
      </c>
      <c r="U153" s="15">
        <f>I153*'Table Q8'!I41</f>
        <v>0.39973814501045019</v>
      </c>
      <c r="V153" s="15">
        <f>J153*'Table Q8'!J41</f>
        <v>1.1979366727225569</v>
      </c>
      <c r="W153" s="15">
        <f>K153*'Table Q8'!K41</f>
        <v>-0.79267319357242239</v>
      </c>
      <c r="X153" s="15">
        <f>L153*'Table Q8'!L41</f>
        <v>0.12533203125</v>
      </c>
    </row>
    <row r="154" spans="1:24" x14ac:dyDescent="0.2">
      <c r="A154" s="13" t="str">
        <f t="shared" si="1"/>
        <v>2003 Q1</v>
      </c>
      <c r="B154" s="11">
        <f t="shared" ref="B154:L154" si="36">(B42/B41-1)*100</f>
        <v>-1.1890606420927541</v>
      </c>
      <c r="C154" s="11">
        <f t="shared" si="36"/>
        <v>0.19741171309497485</v>
      </c>
      <c r="D154" s="11">
        <f t="shared" si="36"/>
        <v>0.43566039740727813</v>
      </c>
      <c r="E154" s="11">
        <f t="shared" si="36"/>
        <v>6.6195939982360841E-2</v>
      </c>
      <c r="F154" s="11">
        <f t="shared" si="36"/>
        <v>5.1797368693673462E-2</v>
      </c>
      <c r="G154" s="11">
        <f t="shared" si="36"/>
        <v>0.10911074740860283</v>
      </c>
      <c r="H154" s="11">
        <f t="shared" si="36"/>
        <v>0.14975664545113787</v>
      </c>
      <c r="I154" s="11">
        <f t="shared" si="36"/>
        <v>0.66681241801487268</v>
      </c>
      <c r="J154" s="11">
        <f t="shared" si="36"/>
        <v>-0.9443593670239836</v>
      </c>
      <c r="K154" s="11">
        <f t="shared" si="36"/>
        <v>0.43029259896729677</v>
      </c>
      <c r="L154" s="11">
        <f t="shared" si="36"/>
        <v>0.18410223088585198</v>
      </c>
      <c r="N154" s="15">
        <f>B154*'Table Q8'!B42</f>
        <v>-0.30499405469679142</v>
      </c>
      <c r="O154" s="15">
        <f>C154*'Table Q8'!C42</f>
        <v>0.13566132923886673</v>
      </c>
      <c r="P154" s="15">
        <f>D154*'Table Q8'!D42</f>
        <v>0.28906067367972904</v>
      </c>
      <c r="Q154" s="15">
        <f>E154*'Table Q8'!E42</f>
        <v>4.4662400706098858E-2</v>
      </c>
      <c r="R154" s="15">
        <f>F154*'Table Q8'!F42</f>
        <v>4.3613384440073052E-2</v>
      </c>
      <c r="S154" s="15">
        <f>G154*'Table Q8'!G42</f>
        <v>6.8521549372602575E-2</v>
      </c>
      <c r="T154" s="15">
        <f>H154*'Table Q8'!H42</f>
        <v>8.8491201797077368E-2</v>
      </c>
      <c r="U154" s="15">
        <f>I154*'Table Q8'!I42</f>
        <v>0.41048972452995564</v>
      </c>
      <c r="V154" s="15">
        <f>J154*'Table Q8'!J42</f>
        <v>-0.66728432873914678</v>
      </c>
      <c r="W154" s="15">
        <f>K154*'Table Q8'!K42</f>
        <v>0.31445783132530047</v>
      </c>
      <c r="X154" s="15">
        <f>L154*'Table Q8'!L42</f>
        <v>0.11777019709767952</v>
      </c>
    </row>
    <row r="155" spans="1:24" x14ac:dyDescent="0.2">
      <c r="A155" s="13" t="str">
        <f t="shared" si="1"/>
        <v>2003 Q2</v>
      </c>
      <c r="B155" s="11">
        <f t="shared" ref="B155:L155" si="37">(B43/B42-1)*100</f>
        <v>1.42216387703753</v>
      </c>
      <c r="C155" s="11">
        <f t="shared" si="37"/>
        <v>0.9741681260945656</v>
      </c>
      <c r="D155" s="11">
        <f t="shared" si="37"/>
        <v>-6.3478628861624031E-2</v>
      </c>
      <c r="E155" s="11">
        <f t="shared" si="37"/>
        <v>0.19845644983460531</v>
      </c>
      <c r="F155" s="11">
        <f t="shared" si="37"/>
        <v>-0.51770552909504719</v>
      </c>
      <c r="G155" s="11">
        <f t="shared" si="37"/>
        <v>-0.30517711171662576</v>
      </c>
      <c r="H155" s="11">
        <f t="shared" si="37"/>
        <v>2.0809968847351978</v>
      </c>
      <c r="I155" s="11">
        <f t="shared" si="37"/>
        <v>0.43435769356063858</v>
      </c>
      <c r="J155" s="11">
        <f t="shared" si="37"/>
        <v>-0.68281370780727269</v>
      </c>
      <c r="K155" s="11">
        <f t="shared" si="37"/>
        <v>1.4781491002570535</v>
      </c>
      <c r="L155" s="11">
        <f t="shared" si="37"/>
        <v>0.44319533023455815</v>
      </c>
      <c r="N155" s="15">
        <f>B155*'Table Q8'!B43</f>
        <v>0.35966524450279136</v>
      </c>
      <c r="O155" s="15">
        <f>C155*'Table Q8'!C43</f>
        <v>0.66564908056041672</v>
      </c>
      <c r="P155" s="15">
        <f>D155*'Table Q8'!D43</f>
        <v>-4.1972069403305813E-2</v>
      </c>
      <c r="Q155" s="15">
        <f>E155*'Table Q8'!E43</f>
        <v>0.13395810363835858</v>
      </c>
      <c r="R155" s="15">
        <f>F155*'Table Q8'!F43</f>
        <v>-0.43425139780492555</v>
      </c>
      <c r="S155" s="15">
        <f>G155*'Table Q8'!G43</f>
        <v>-0.18997275204359956</v>
      </c>
      <c r="T155" s="15">
        <f>H155*'Table Q8'!H43</f>
        <v>1.2053133956386266</v>
      </c>
      <c r="U155" s="15">
        <f>I155*'Table Q8'!I43</f>
        <v>0.26574003692039871</v>
      </c>
      <c r="V155" s="15">
        <f>J155*'Table Q8'!J43</f>
        <v>-0.48117881989178507</v>
      </c>
      <c r="W155" s="15">
        <f>K155*'Table Q8'!K43</f>
        <v>1.0632326478148986</v>
      </c>
      <c r="X155" s="15">
        <f>L155*'Table Q8'!L43</f>
        <v>0.28169495189708521</v>
      </c>
    </row>
    <row r="156" spans="1:24" x14ac:dyDescent="0.2">
      <c r="A156" s="13" t="str">
        <f t="shared" si="1"/>
        <v>2003 Q3</v>
      </c>
      <c r="B156" s="11">
        <f t="shared" ref="B156:L156" si="38">(B44/B43-1)*100</f>
        <v>-1.4022219825261528</v>
      </c>
      <c r="C156" s="11">
        <f t="shared" si="38"/>
        <v>-0.4444444444444362</v>
      </c>
      <c r="D156" s="11">
        <f t="shared" si="38"/>
        <v>-0.15879737455006815</v>
      </c>
      <c r="E156" s="11">
        <f t="shared" si="38"/>
        <v>0.38512323943662441</v>
      </c>
      <c r="F156" s="11">
        <f t="shared" si="38"/>
        <v>0.30183180682765709</v>
      </c>
      <c r="G156" s="11">
        <f t="shared" si="38"/>
        <v>-0.18585328523013089</v>
      </c>
      <c r="H156" s="11">
        <f t="shared" si="38"/>
        <v>0.6103515625</v>
      </c>
      <c r="I156" s="11">
        <f t="shared" si="38"/>
        <v>-0.28111147151042015</v>
      </c>
      <c r="J156" s="11">
        <f t="shared" si="38"/>
        <v>2.088468024387069</v>
      </c>
      <c r="K156" s="11">
        <f t="shared" si="38"/>
        <v>0.78108507494194512</v>
      </c>
      <c r="L156" s="11">
        <f t="shared" si="38"/>
        <v>3.2285837279388829E-2</v>
      </c>
      <c r="N156" s="15">
        <f>B156*'Table Q8'!B44</f>
        <v>-0.34662927408046496</v>
      </c>
      <c r="O156" s="15">
        <f>C156*'Table Q8'!C44</f>
        <v>-0.30288888888888327</v>
      </c>
      <c r="P156" s="15">
        <f>D156*'Table Q8'!D44</f>
        <v>-0.10480626720304498</v>
      </c>
      <c r="Q156" s="15">
        <f>E156*'Table Q8'!E44</f>
        <v>0.26061289612676375</v>
      </c>
      <c r="R156" s="15">
        <f>F156*'Table Q8'!F44</f>
        <v>0.25245212323065241</v>
      </c>
      <c r="S156" s="15">
        <f>G156*'Table Q8'!G44</f>
        <v>-0.11528479282825019</v>
      </c>
      <c r="T156" s="15">
        <f>H156*'Table Q8'!H44</f>
        <v>0.3482666015625</v>
      </c>
      <c r="U156" s="15">
        <f>I156*'Table Q8'!I44</f>
        <v>-0.17201210941722608</v>
      </c>
      <c r="V156" s="15">
        <f>J156*'Table Q8'!J44</f>
        <v>1.4746672720197094</v>
      </c>
      <c r="W156" s="15">
        <f>K156*'Table Q8'!K44</f>
        <v>0.55417986067131009</v>
      </c>
      <c r="X156" s="15">
        <f>L156*'Table Q8'!L44</f>
        <v>2.0462763667676642E-2</v>
      </c>
    </row>
    <row r="157" spans="1:24" x14ac:dyDescent="0.2">
      <c r="A157" s="13" t="str">
        <f t="shared" si="1"/>
        <v>2003 Q4</v>
      </c>
      <c r="B157" s="11">
        <f t="shared" ref="B157:L157" si="39">(B45/B44-1)*100</f>
        <v>-1.1158516573678945</v>
      </c>
      <c r="C157" s="11">
        <f t="shared" si="39"/>
        <v>0.45731707317073766</v>
      </c>
      <c r="D157" s="11">
        <f t="shared" si="39"/>
        <v>0.16965327112712369</v>
      </c>
      <c r="E157" s="11">
        <f t="shared" si="39"/>
        <v>-0.33980050422010022</v>
      </c>
      <c r="F157" s="11">
        <f t="shared" si="39"/>
        <v>0.81975718584621493</v>
      </c>
      <c r="G157" s="11">
        <f t="shared" si="39"/>
        <v>1.2267250821467846</v>
      </c>
      <c r="H157" s="11">
        <f t="shared" si="39"/>
        <v>0.38825527784518421</v>
      </c>
      <c r="I157" s="11">
        <f t="shared" si="39"/>
        <v>-0.36864360837037813</v>
      </c>
      <c r="J157" s="11">
        <f t="shared" si="39"/>
        <v>0.41931385006352961</v>
      </c>
      <c r="K157" s="11">
        <f t="shared" si="39"/>
        <v>-2.545035609551749</v>
      </c>
      <c r="L157" s="11">
        <f t="shared" si="39"/>
        <v>-0.32275416890801267</v>
      </c>
      <c r="N157" s="15">
        <f>B157*'Table Q8'!B45</f>
        <v>-0.2717098785690823</v>
      </c>
      <c r="O157" s="15">
        <f>C157*'Table Q8'!C45</f>
        <v>0.31125000000000402</v>
      </c>
      <c r="P157" s="15">
        <f>D157*'Table Q8'!D45</f>
        <v>0.11231046548615589</v>
      </c>
      <c r="Q157" s="15">
        <f>E157*'Table Q8'!E45</f>
        <v>-0.2312342431217782</v>
      </c>
      <c r="R157" s="15">
        <f>F157*'Table Q8'!F45</f>
        <v>0.68466120161875876</v>
      </c>
      <c r="S157" s="15">
        <f>G157*'Table Q8'!G45</f>
        <v>0.76142825848850926</v>
      </c>
      <c r="T157" s="15">
        <f>H157*'Table Q8'!H45</f>
        <v>0.21955835962145168</v>
      </c>
      <c r="U157" s="15">
        <f>I157*'Table Q8'!I45</f>
        <v>-0.22704759839531588</v>
      </c>
      <c r="V157" s="15">
        <f>J157*'Table Q8'!J45</f>
        <v>0.29645489199491543</v>
      </c>
      <c r="W157" s="15">
        <f>K157*'Table Q8'!K45</f>
        <v>-1.7919595726853863</v>
      </c>
      <c r="X157" s="15">
        <f>L157*'Table Q8'!L45</f>
        <v>-0.20475524475524323</v>
      </c>
    </row>
    <row r="158" spans="1:24" x14ac:dyDescent="0.2">
      <c r="A158" s="13" t="str">
        <f t="shared" si="1"/>
        <v>2004 Q1</v>
      </c>
      <c r="B158" s="11">
        <f t="shared" ref="B158:L158" si="40">(B46/B45-1)*100</f>
        <v>-2.3675185308109303</v>
      </c>
      <c r="C158" s="11">
        <f t="shared" si="40"/>
        <v>-0.15174506828528056</v>
      </c>
      <c r="D158" s="11">
        <f t="shared" si="40"/>
        <v>-0.11643908118978974</v>
      </c>
      <c r="E158" s="11">
        <f t="shared" si="40"/>
        <v>-0.29696436427628647</v>
      </c>
      <c r="F158" s="11">
        <f t="shared" si="40"/>
        <v>-0.23672293124741284</v>
      </c>
      <c r="G158" s="11">
        <f t="shared" si="40"/>
        <v>3.2460506383902299E-2</v>
      </c>
      <c r="H158" s="11">
        <f t="shared" si="40"/>
        <v>0.45927000241721139</v>
      </c>
      <c r="I158" s="11">
        <f t="shared" si="40"/>
        <v>-0.8488410055501161</v>
      </c>
      <c r="J158" s="11">
        <f t="shared" si="40"/>
        <v>0.24041503226621685</v>
      </c>
      <c r="K158" s="11">
        <f t="shared" si="40"/>
        <v>-1.0746910263292886E-2</v>
      </c>
      <c r="L158" s="11">
        <f t="shared" si="40"/>
        <v>-0.37776578521317994</v>
      </c>
      <c r="N158" s="15">
        <f>B158*'Table Q8'!B46</f>
        <v>-0.57412324372165058</v>
      </c>
      <c r="O158" s="15">
        <f>C158*'Table Q8'!C46</f>
        <v>-0.10285280728376316</v>
      </c>
      <c r="P158" s="15">
        <f>D158*'Table Q8'!D46</f>
        <v>-7.6616915422881654E-2</v>
      </c>
      <c r="Q158" s="15">
        <f>E158*'Table Q8'!E46</f>
        <v>-0.20249999999999974</v>
      </c>
      <c r="R158" s="15">
        <f>F158*'Table Q8'!F46</f>
        <v>-0.19742692466034228</v>
      </c>
      <c r="S158" s="15">
        <f>G158*'Table Q8'!G46</f>
        <v>2.0037870590782887E-2</v>
      </c>
      <c r="T158" s="15">
        <f>H158*'Table Q8'!H46</f>
        <v>0.25751269035533042</v>
      </c>
      <c r="U158" s="15">
        <f>I158*'Table Q8'!I46</f>
        <v>-0.52169768201110134</v>
      </c>
      <c r="V158" s="15">
        <f>J158*'Table Q8'!J46</f>
        <v>0.16908389219283032</v>
      </c>
      <c r="W158" s="15">
        <f>K158*'Table Q8'!K46</f>
        <v>-7.4433100483566527E-3</v>
      </c>
      <c r="X158" s="15">
        <f>L158*'Table Q8'!L46</f>
        <v>-0.23871019967620841</v>
      </c>
    </row>
    <row r="159" spans="1:24" x14ac:dyDescent="0.2">
      <c r="A159" s="13" t="str">
        <f t="shared" si="1"/>
        <v>2004 Q2</v>
      </c>
      <c r="B159" s="11">
        <f t="shared" ref="B159:L159" si="41">(B47/B46-1)*100</f>
        <v>0.48725212464590939</v>
      </c>
      <c r="C159" s="11">
        <f t="shared" si="41"/>
        <v>0.46678245766391679</v>
      </c>
      <c r="D159" s="11">
        <f t="shared" si="41"/>
        <v>0.84781687155575103</v>
      </c>
      <c r="E159" s="11">
        <f t="shared" si="41"/>
        <v>9.9282956425805757E-2</v>
      </c>
      <c r="F159" s="11">
        <f t="shared" si="41"/>
        <v>-0.12380068090375174</v>
      </c>
      <c r="G159" s="11">
        <f t="shared" si="41"/>
        <v>7.5716603569486729E-2</v>
      </c>
      <c r="H159" s="11">
        <f t="shared" si="41"/>
        <v>8.4215591915293153E-2</v>
      </c>
      <c r="I159" s="11">
        <f t="shared" si="41"/>
        <v>0.39512676983866069</v>
      </c>
      <c r="J159" s="11">
        <f t="shared" si="41"/>
        <v>1.1486998232769441</v>
      </c>
      <c r="K159" s="11">
        <f t="shared" si="41"/>
        <v>-0.23645743766123051</v>
      </c>
      <c r="L159" s="11">
        <f t="shared" si="41"/>
        <v>0</v>
      </c>
      <c r="N159" s="15">
        <f>B159*'Table Q8'!B47</f>
        <v>0.11674560906515989</v>
      </c>
      <c r="O159" s="15">
        <f>C159*'Table Q8'!C47</f>
        <v>0.31549826313504131</v>
      </c>
      <c r="P159" s="15">
        <f>D159*'Table Q8'!D47</f>
        <v>0.55328529037728313</v>
      </c>
      <c r="Q159" s="15">
        <f>E159*'Table Q8'!E47</f>
        <v>6.8058466629889847E-2</v>
      </c>
      <c r="R159" s="15">
        <f>F159*'Table Q8'!F47</f>
        <v>-0.10310120705664444</v>
      </c>
      <c r="S159" s="15">
        <f>G159*'Table Q8'!G47</f>
        <v>4.6573282855591286E-2</v>
      </c>
      <c r="T159" s="15">
        <f>H159*'Table Q8'!H47</f>
        <v>4.6857555341669112E-2</v>
      </c>
      <c r="U159" s="15">
        <f>I159*'Table Q8'!I47</f>
        <v>0.2457293381626631</v>
      </c>
      <c r="V159" s="15">
        <f>J159*'Table Q8'!J47</f>
        <v>0.80443448624084402</v>
      </c>
      <c r="W159" s="15">
        <f>K159*'Table Q8'!K47</f>
        <v>-0.16317927773001517</v>
      </c>
      <c r="X159" s="15">
        <f>L159*'Table Q8'!L47</f>
        <v>0</v>
      </c>
    </row>
    <row r="160" spans="1:24" x14ac:dyDescent="0.2">
      <c r="A160" s="13" t="str">
        <f t="shared" si="1"/>
        <v>2004 Q3</v>
      </c>
      <c r="B160" s="11">
        <f t="shared" ref="B160:L160" si="42">(B48/B47-1)*100</f>
        <v>-1.7253044654939154</v>
      </c>
      <c r="C160" s="11">
        <f t="shared" si="42"/>
        <v>-5.4024851431655474E-2</v>
      </c>
      <c r="D160" s="11">
        <f t="shared" si="42"/>
        <v>-0.2732240437158362</v>
      </c>
      <c r="E160" s="11">
        <f t="shared" si="42"/>
        <v>0.14326647564470996</v>
      </c>
      <c r="F160" s="11">
        <f t="shared" si="42"/>
        <v>-0.65075921908893664</v>
      </c>
      <c r="G160" s="11">
        <f t="shared" si="42"/>
        <v>-1.0268050151318708</v>
      </c>
      <c r="H160" s="11">
        <f t="shared" si="42"/>
        <v>-0.28849621348718824</v>
      </c>
      <c r="I160" s="11">
        <f t="shared" si="42"/>
        <v>0.27331365475018465</v>
      </c>
      <c r="J160" s="11">
        <f t="shared" si="42"/>
        <v>-1.9593161113190982</v>
      </c>
      <c r="K160" s="11">
        <f t="shared" si="42"/>
        <v>-1.8638224520577396</v>
      </c>
      <c r="L160" s="11">
        <f t="shared" si="42"/>
        <v>-0.14084507042253502</v>
      </c>
      <c r="N160" s="15">
        <f>B160*'Table Q8'!B48</f>
        <v>-0.41510825439783605</v>
      </c>
      <c r="O160" s="15">
        <f>C160*'Table Q8'!C48</f>
        <v>-3.6499189627226439E-2</v>
      </c>
      <c r="P160" s="15">
        <f>D160*'Table Q8'!D48</f>
        <v>-0.17726775956283453</v>
      </c>
      <c r="Q160" s="15">
        <f>E160*'Table Q8'!E48</f>
        <v>9.902578796562353E-2</v>
      </c>
      <c r="R160" s="15">
        <f>F160*'Table Q8'!F48</f>
        <v>-0.54240780911062869</v>
      </c>
      <c r="S160" s="15">
        <f>G160*'Table Q8'!G48</f>
        <v>-0.63025291828794228</v>
      </c>
      <c r="T160" s="15">
        <f>H160*'Table Q8'!H48</f>
        <v>-0.15965380454380998</v>
      </c>
      <c r="U160" s="15">
        <f>I160*'Table Q8'!I48</f>
        <v>0.17235159068546646</v>
      </c>
      <c r="V160" s="15">
        <f>J160*'Table Q8'!J48</f>
        <v>-1.3681904405341263</v>
      </c>
      <c r="W160" s="15">
        <f>K160*'Table Q8'!K48</f>
        <v>-1.2845464339581942</v>
      </c>
      <c r="X160" s="15">
        <f>L160*'Table Q8'!L48</f>
        <v>-8.9239436619718199E-2</v>
      </c>
    </row>
    <row r="161" spans="1:24" x14ac:dyDescent="0.2">
      <c r="A161" s="13" t="str">
        <f t="shared" si="1"/>
        <v>2004 Q4</v>
      </c>
      <c r="B161" s="11">
        <f t="shared" ref="B161:L161" si="43">(B49/B48-1)*100</f>
        <v>-6.8846815834766595E-2</v>
      </c>
      <c r="C161" s="11">
        <f t="shared" si="43"/>
        <v>-5.4054054054053502E-2</v>
      </c>
      <c r="D161" s="11">
        <f t="shared" si="43"/>
        <v>0.30558482613276539</v>
      </c>
      <c r="E161" s="11">
        <f t="shared" si="43"/>
        <v>0.38516562121710951</v>
      </c>
      <c r="F161" s="11">
        <f t="shared" si="43"/>
        <v>0.11436889166147601</v>
      </c>
      <c r="G161" s="11">
        <f t="shared" si="43"/>
        <v>1.3432346838484266</v>
      </c>
      <c r="H161" s="11">
        <f t="shared" si="43"/>
        <v>-0.37371910789633089</v>
      </c>
      <c r="I161" s="11">
        <f t="shared" si="43"/>
        <v>6.5416484954217147E-2</v>
      </c>
      <c r="J161" s="11">
        <f t="shared" si="43"/>
        <v>2.5840122199592752</v>
      </c>
      <c r="K161" s="11">
        <f t="shared" si="43"/>
        <v>-0.53792952025469853</v>
      </c>
      <c r="L161" s="11">
        <f t="shared" si="43"/>
        <v>0.16274275794725401</v>
      </c>
      <c r="N161" s="15">
        <f>B161*'Table Q8'!B49</f>
        <v>-1.6771084337349144E-2</v>
      </c>
      <c r="O161" s="15">
        <f>C161*'Table Q8'!C49</f>
        <v>-3.6540540540540171E-2</v>
      </c>
      <c r="P161" s="15">
        <f>D161*'Table Q8'!D49</f>
        <v>0.19740779768176644</v>
      </c>
      <c r="Q161" s="15">
        <f>E161*'Table Q8'!E49</f>
        <v>0.26834488830196018</v>
      </c>
      <c r="R161" s="15">
        <f>F161*'Table Q8'!F49</f>
        <v>9.5395092534837134E-2</v>
      </c>
      <c r="S161" s="15">
        <f>G161*'Table Q8'!G49</f>
        <v>0.82394015507262475</v>
      </c>
      <c r="T161" s="15">
        <f>H161*'Table Q8'!H49</f>
        <v>-0.20591922845087834</v>
      </c>
      <c r="U161" s="15">
        <f>I161*'Table Q8'!I49</f>
        <v>4.1663759267340901E-2</v>
      </c>
      <c r="V161" s="15">
        <f>J161*'Table Q8'!J49</f>
        <v>1.8044157331975619</v>
      </c>
      <c r="W161" s="15">
        <f>K161*'Table Q8'!K49</f>
        <v>-0.36896585794269771</v>
      </c>
      <c r="X161" s="15">
        <f>L161*'Table Q8'!L49</f>
        <v>0.10337419984809575</v>
      </c>
    </row>
    <row r="162" spans="1:24" x14ac:dyDescent="0.2">
      <c r="A162" s="13" t="str">
        <f t="shared" si="1"/>
        <v>2005 Q1</v>
      </c>
      <c r="B162" s="11">
        <f t="shared" ref="B162:L162" si="44">(B50/B49-1)*100</f>
        <v>-1.7568033069238709</v>
      </c>
      <c r="C162" s="11">
        <f t="shared" si="44"/>
        <v>0.57328285559761216</v>
      </c>
      <c r="D162" s="11">
        <f t="shared" si="44"/>
        <v>-0.60930770038869486</v>
      </c>
      <c r="E162" s="11">
        <f t="shared" si="44"/>
        <v>-0.2082876562157443</v>
      </c>
      <c r="F162" s="11">
        <f t="shared" si="44"/>
        <v>0.17655000519263275</v>
      </c>
      <c r="G162" s="11">
        <f t="shared" si="44"/>
        <v>0.14008620689656137</v>
      </c>
      <c r="H162" s="11">
        <f t="shared" si="44"/>
        <v>1.1858664085188764</v>
      </c>
      <c r="I162" s="11">
        <f t="shared" si="44"/>
        <v>0.69731967748964951</v>
      </c>
      <c r="J162" s="11">
        <f t="shared" si="44"/>
        <v>-1.8984985730239545</v>
      </c>
      <c r="K162" s="11">
        <f t="shared" si="44"/>
        <v>-0.27593818984547047</v>
      </c>
      <c r="L162" s="11">
        <f t="shared" si="44"/>
        <v>-2.1663778162905878E-2</v>
      </c>
      <c r="N162" s="15">
        <f>B162*'Table Q8'!B50</f>
        <v>-0.42251119531519093</v>
      </c>
      <c r="O162" s="15">
        <f>C162*'Table Q8'!C50</f>
        <v>0.38662195781502962</v>
      </c>
      <c r="P162" s="15">
        <f>D162*'Table Q8'!D50</f>
        <v>-0.39172392057989192</v>
      </c>
      <c r="Q162" s="15">
        <f>E162*'Table Q8'!E50</f>
        <v>-0.14567638675729155</v>
      </c>
      <c r="R162" s="15">
        <f>F162*'Table Q8'!F50</f>
        <v>0.14696022432234751</v>
      </c>
      <c r="S162" s="15">
        <f>G162*'Table Q8'!G50</f>
        <v>8.580280172414384E-2</v>
      </c>
      <c r="T162" s="15">
        <f>H162*'Table Q8'!H50</f>
        <v>0.65910454985479139</v>
      </c>
      <c r="U162" s="15">
        <f>I162*'Table Q8'!I50</f>
        <v>0.44712137720636325</v>
      </c>
      <c r="V162" s="15">
        <f>J162*'Table Q8'!J50</f>
        <v>-1.3295185506886755</v>
      </c>
      <c r="W162" s="15">
        <f>K162*'Table Q8'!K50</f>
        <v>-0.18932119205297732</v>
      </c>
      <c r="X162" s="15">
        <f>L162*'Table Q8'!L50</f>
        <v>-1.3767331022526684E-2</v>
      </c>
    </row>
    <row r="163" spans="1:24" x14ac:dyDescent="0.2">
      <c r="A163" s="13" t="str">
        <f t="shared" si="1"/>
        <v>2005 Q2</v>
      </c>
      <c r="B163" s="11">
        <f t="shared" ref="B163:L163" si="45">(B51/B50-1)*100</f>
        <v>3.1323048153342636</v>
      </c>
      <c r="C163" s="11">
        <f t="shared" si="45"/>
        <v>0.16132501613248529</v>
      </c>
      <c r="D163" s="11">
        <f t="shared" si="45"/>
        <v>-0.42278828876440855</v>
      </c>
      <c r="E163" s="11">
        <f t="shared" si="45"/>
        <v>0.37350324068987639</v>
      </c>
      <c r="F163" s="11">
        <f t="shared" si="45"/>
        <v>0.12440389798880069</v>
      </c>
      <c r="G163" s="11">
        <f t="shared" si="45"/>
        <v>0.7640159259657775</v>
      </c>
      <c r="H163" s="11">
        <f t="shared" si="45"/>
        <v>1.1360918440564305</v>
      </c>
      <c r="I163" s="11">
        <f t="shared" si="45"/>
        <v>0.90889417874919776</v>
      </c>
      <c r="J163" s="11">
        <f t="shared" si="45"/>
        <v>1.6443207690361783</v>
      </c>
      <c r="K163" s="11">
        <f t="shared" si="45"/>
        <v>0.68622025456557267</v>
      </c>
      <c r="L163" s="11">
        <f t="shared" si="45"/>
        <v>0.79089924160347103</v>
      </c>
      <c r="N163" s="15">
        <f>B163*'Table Q8'!B51</f>
        <v>0.75394576905095723</v>
      </c>
      <c r="O163" s="15">
        <f>C163*'Table Q8'!C51</f>
        <v>0.10841041084103012</v>
      </c>
      <c r="P163" s="15">
        <f>D163*'Table Q8'!D51</f>
        <v>-0.27058450480922147</v>
      </c>
      <c r="Q163" s="15">
        <f>E163*'Table Q8'!E51</f>
        <v>0.2616390201032584</v>
      </c>
      <c r="R163" s="15">
        <f>F163*'Table Q8'!F51</f>
        <v>0.10325523533070458</v>
      </c>
      <c r="S163" s="15">
        <f>G163*'Table Q8'!G51</f>
        <v>0.4667373291724935</v>
      </c>
      <c r="T163" s="15">
        <f>H163*'Table Q8'!H51</f>
        <v>0.62053336522362235</v>
      </c>
      <c r="U163" s="15">
        <f>I163*'Table Q8'!I51</f>
        <v>0.57869292360961422</v>
      </c>
      <c r="V163" s="15">
        <f>J163*'Table Q8'!J51</f>
        <v>1.1521755628636501</v>
      </c>
      <c r="W163" s="15">
        <f>K163*'Table Q8'!K51</f>
        <v>0.46800221361372057</v>
      </c>
      <c r="X163" s="15">
        <f>L163*'Table Q8'!L51</f>
        <v>0.49984832069339369</v>
      </c>
    </row>
    <row r="164" spans="1:24" x14ac:dyDescent="0.2">
      <c r="A164" s="13" t="str">
        <f t="shared" si="1"/>
        <v>2005 Q3</v>
      </c>
      <c r="B164" s="11">
        <f t="shared" ref="B164:L164" si="46">(B52/B51-1)*100</f>
        <v>2.7651858567543153</v>
      </c>
      <c r="C164" s="11">
        <f t="shared" si="46"/>
        <v>0.18254053473638621</v>
      </c>
      <c r="D164" s="11">
        <f t="shared" si="46"/>
        <v>-0.23352085765842023</v>
      </c>
      <c r="E164" s="11">
        <f t="shared" si="46"/>
        <v>0.36116887380979179</v>
      </c>
      <c r="F164" s="11">
        <f t="shared" si="46"/>
        <v>-0.99399461586249238</v>
      </c>
      <c r="G164" s="11">
        <f t="shared" si="46"/>
        <v>-0.83297736010252699</v>
      </c>
      <c r="H164" s="11">
        <f t="shared" si="46"/>
        <v>-0.40203381813880279</v>
      </c>
      <c r="I164" s="11">
        <f t="shared" si="46"/>
        <v>-0.86853956680249533</v>
      </c>
      <c r="J164" s="11">
        <f t="shared" si="46"/>
        <v>-0.85863613738177413</v>
      </c>
      <c r="K164" s="11">
        <f t="shared" si="46"/>
        <v>0.31878641310323363</v>
      </c>
      <c r="L164" s="11">
        <f t="shared" si="46"/>
        <v>-0.10749220681499638</v>
      </c>
      <c r="N164" s="15">
        <f>B164*'Table Q8'!B52</f>
        <v>0.67111060743427231</v>
      </c>
      <c r="O164" s="15">
        <f>C164*'Table Q8'!C52</f>
        <v>0.12292279609148248</v>
      </c>
      <c r="P164" s="15">
        <f>D164*'Table Q8'!D52</f>
        <v>-0.15008385521706669</v>
      </c>
      <c r="Q164" s="15">
        <f>E164*'Table Q8'!E52</f>
        <v>0.2540100689504266</v>
      </c>
      <c r="R164" s="15">
        <f>F164*'Table Q8'!F52</f>
        <v>-0.82362393870366124</v>
      </c>
      <c r="S164" s="15">
        <f>G164*'Table Q8'!G52</f>
        <v>-0.51103161042290035</v>
      </c>
      <c r="T164" s="15">
        <f>H164*'Table Q8'!H52</f>
        <v>-0.21737968546765066</v>
      </c>
      <c r="U164" s="15">
        <f>I164*'Table Q8'!I52</f>
        <v>-0.55273858031310796</v>
      </c>
      <c r="V164" s="15">
        <f>J164*'Table Q8'!J52</f>
        <v>-0.60602538576405618</v>
      </c>
      <c r="W164" s="15">
        <f>K164*'Table Q8'!K52</f>
        <v>0.21693415411675049</v>
      </c>
      <c r="X164" s="15">
        <f>L164*'Table Q8'!L52</f>
        <v>-6.7945823927759219E-2</v>
      </c>
    </row>
    <row r="165" spans="1:24" x14ac:dyDescent="0.2">
      <c r="A165" s="13" t="str">
        <f t="shared" si="1"/>
        <v>2005 Q4</v>
      </c>
      <c r="B165" s="11">
        <f t="shared" ref="B165:L165" si="47">(B53/B52-1)*100</f>
        <v>-1.7423908248787034</v>
      </c>
      <c r="C165" s="11">
        <f t="shared" si="47"/>
        <v>0.2679528403001008</v>
      </c>
      <c r="D165" s="11">
        <f t="shared" si="47"/>
        <v>-0.36174061070325392</v>
      </c>
      <c r="E165" s="11">
        <f t="shared" si="47"/>
        <v>0.69792802617230087</v>
      </c>
      <c r="F165" s="11">
        <f t="shared" si="47"/>
        <v>0.48107090566826827</v>
      </c>
      <c r="G165" s="11">
        <f t="shared" si="47"/>
        <v>0.99073874650010829</v>
      </c>
      <c r="H165" s="11">
        <f t="shared" si="47"/>
        <v>-2.3744509082290755E-2</v>
      </c>
      <c r="I165" s="11">
        <f t="shared" si="47"/>
        <v>0.57328285559761216</v>
      </c>
      <c r="J165" s="11">
        <f t="shared" si="47"/>
        <v>0.5773816995104708</v>
      </c>
      <c r="K165" s="11">
        <f t="shared" si="47"/>
        <v>0.52596975673897539</v>
      </c>
      <c r="L165" s="11">
        <f t="shared" si="47"/>
        <v>8.6086301517274144E-2</v>
      </c>
      <c r="N165" s="15">
        <f>B165*'Table Q8'!B53</f>
        <v>-0.42148434053815836</v>
      </c>
      <c r="O165" s="15">
        <f>C165*'Table Q8'!C53</f>
        <v>0.17968917470524759</v>
      </c>
      <c r="P165" s="15">
        <f>D165*'Table Q8'!D53</f>
        <v>-0.23158633897222317</v>
      </c>
      <c r="Q165" s="15">
        <f>E165*'Table Q8'!E53</f>
        <v>0.48994547437295516</v>
      </c>
      <c r="R165" s="15">
        <f>F165*'Table Q8'!F53</f>
        <v>0.39678728299518767</v>
      </c>
      <c r="S165" s="15">
        <f>G165*'Table Q8'!G53</f>
        <v>0.604548783114366</v>
      </c>
      <c r="T165" s="15">
        <f>H165*'Table Q8'!H53</f>
        <v>-1.2491986228193166E-2</v>
      </c>
      <c r="U165" s="15">
        <f>I165*'Table Q8'!I53</f>
        <v>0.36271606273660922</v>
      </c>
      <c r="V165" s="15">
        <f>J165*'Table Q8'!J53</f>
        <v>0.40872850508346226</v>
      </c>
      <c r="W165" s="15">
        <f>K165*'Table Q8'!K53</f>
        <v>0.35587113740959075</v>
      </c>
      <c r="X165" s="15">
        <f>L165*'Table Q8'!L53</f>
        <v>5.4027762832241255E-2</v>
      </c>
    </row>
    <row r="166" spans="1:24" x14ac:dyDescent="0.2">
      <c r="A166" s="13" t="str">
        <f t="shared" si="1"/>
        <v>2006 Q1</v>
      </c>
      <c r="B166" s="11">
        <f t="shared" ref="B166:L166" si="48">(B54/B53-1)*100</f>
        <v>2.9180695847362603</v>
      </c>
      <c r="C166" s="11">
        <f t="shared" si="48"/>
        <v>-0.16034206306786425</v>
      </c>
      <c r="D166" s="11">
        <f t="shared" si="48"/>
        <v>0.16017084890549427</v>
      </c>
      <c r="E166" s="11">
        <f t="shared" si="48"/>
        <v>0.37903400476499982</v>
      </c>
      <c r="F166" s="11">
        <f t="shared" si="48"/>
        <v>0.30183180682765709</v>
      </c>
      <c r="G166" s="11">
        <f t="shared" si="48"/>
        <v>-0.37321390488376238</v>
      </c>
      <c r="H166" s="11">
        <f t="shared" si="48"/>
        <v>-0.32062700391877197</v>
      </c>
      <c r="I166" s="11">
        <f t="shared" si="48"/>
        <v>0.59152505915249787</v>
      </c>
      <c r="J166" s="11">
        <f t="shared" si="48"/>
        <v>2.5583426931236941</v>
      </c>
      <c r="K166" s="11">
        <f t="shared" si="48"/>
        <v>9.8103335513410883E-2</v>
      </c>
      <c r="L166" s="11">
        <f t="shared" si="48"/>
        <v>0.30104289861305755</v>
      </c>
      <c r="N166" s="15">
        <f>B166*'Table Q8'!B54</f>
        <v>0.70413019079685957</v>
      </c>
      <c r="O166" s="15">
        <f>C166*'Table Q8'!C54</f>
        <v>-0.10738107963654868</v>
      </c>
      <c r="P166" s="15">
        <f>D166*'Table Q8'!D54</f>
        <v>0.10254137746929742</v>
      </c>
      <c r="Q166" s="15">
        <f>E166*'Table Q8'!E54</f>
        <v>0.26706735975741885</v>
      </c>
      <c r="R166" s="15">
        <f>F166*'Table Q8'!F54</f>
        <v>0.24879995836803775</v>
      </c>
      <c r="S166" s="15">
        <f>G166*'Table Q8'!G54</f>
        <v>-0.22769780336958342</v>
      </c>
      <c r="T166" s="15">
        <f>H166*'Table Q8'!H54</f>
        <v>-0.17092625578909734</v>
      </c>
      <c r="U166" s="15">
        <f>I166*'Table Q8'!I54</f>
        <v>0.37413959991395485</v>
      </c>
      <c r="V166" s="15">
        <f>J166*'Table Q8'!J54</f>
        <v>1.8105391239236384</v>
      </c>
      <c r="W166" s="15">
        <f>K166*'Table Q8'!K54</f>
        <v>6.6366906474822462E-2</v>
      </c>
      <c r="X166" s="15">
        <f>L166*'Table Q8'!L54</f>
        <v>0.18896462745941622</v>
      </c>
    </row>
    <row r="167" spans="1:24" x14ac:dyDescent="0.2">
      <c r="A167" s="13" t="str">
        <f t="shared" si="1"/>
        <v>2006 Q2</v>
      </c>
      <c r="B167" s="11">
        <f t="shared" ref="B167:L167" si="49">(B55/B54-1)*100</f>
        <v>0.54525627044710312</v>
      </c>
      <c r="C167" s="11">
        <f t="shared" si="49"/>
        <v>0.27837259100640388</v>
      </c>
      <c r="D167" s="11">
        <f t="shared" si="49"/>
        <v>0.6183368869935979</v>
      </c>
      <c r="E167" s="11">
        <f t="shared" si="49"/>
        <v>0.42075736325386526</v>
      </c>
      <c r="F167" s="11">
        <f t="shared" si="49"/>
        <v>-0.94427726470894813</v>
      </c>
      <c r="G167" s="11">
        <f t="shared" si="49"/>
        <v>1.423525634164613</v>
      </c>
      <c r="H167" s="11">
        <f t="shared" si="49"/>
        <v>-0.9888015248987303</v>
      </c>
      <c r="I167" s="11">
        <f t="shared" si="49"/>
        <v>-0.14968459317865612</v>
      </c>
      <c r="J167" s="11">
        <f t="shared" si="49"/>
        <v>1.3263567778048158</v>
      </c>
      <c r="K167" s="11">
        <f t="shared" si="49"/>
        <v>-1.0889687465969744</v>
      </c>
      <c r="L167" s="11">
        <f t="shared" si="49"/>
        <v>9.6473362632631954E-2</v>
      </c>
      <c r="N167" s="15">
        <f>B167*'Table Q8'!B55</f>
        <v>0.13173391494002012</v>
      </c>
      <c r="O167" s="15">
        <f>C167*'Table Q8'!C55</f>
        <v>0.18689935760169957</v>
      </c>
      <c r="P167" s="15">
        <f>D167*'Table Q8'!D55</f>
        <v>0.3991982942430668</v>
      </c>
      <c r="Q167" s="15">
        <f>E167*'Table Q8'!E55</f>
        <v>0.29781206171108582</v>
      </c>
      <c r="R167" s="15">
        <f>F167*'Table Q8'!F55</f>
        <v>-0.7820504306319509</v>
      </c>
      <c r="S167" s="15">
        <f>G167*'Table Q8'!G55</f>
        <v>0.86706946376966576</v>
      </c>
      <c r="T167" s="15">
        <f>H167*'Table Q8'!H55</f>
        <v>-0.53889683106980801</v>
      </c>
      <c r="U167" s="15">
        <f>I167*'Table Q8'!I55</f>
        <v>-9.5364054314121816E-2</v>
      </c>
      <c r="V167" s="15">
        <f>J167*'Table Q8'!J55</f>
        <v>0.94264176198588256</v>
      </c>
      <c r="W167" s="15">
        <f>K167*'Table Q8'!K55</f>
        <v>-0.73940977893934567</v>
      </c>
      <c r="X167" s="15">
        <f>L167*'Table Q8'!L55</f>
        <v>6.0874691821190763E-2</v>
      </c>
    </row>
    <row r="168" spans="1:24" x14ac:dyDescent="0.2">
      <c r="A168" s="13" t="str">
        <f t="shared" si="1"/>
        <v>2006 Q3</v>
      </c>
      <c r="B168" s="11">
        <f t="shared" ref="B168:L168" si="50">(B56/B55-1)*100</f>
        <v>-1.3123644251626931</v>
      </c>
      <c r="C168" s="11">
        <f t="shared" si="50"/>
        <v>0.24556907964981001</v>
      </c>
      <c r="D168" s="11">
        <f t="shared" si="50"/>
        <v>0.32845941936852086</v>
      </c>
      <c r="E168" s="11">
        <f t="shared" si="50"/>
        <v>-0.12892135797164528</v>
      </c>
      <c r="F168" s="11">
        <f t="shared" si="50"/>
        <v>2.0951183741901858E-2</v>
      </c>
      <c r="G168" s="11">
        <f t="shared" si="50"/>
        <v>-0.75981426762347093</v>
      </c>
      <c r="H168" s="11">
        <f t="shared" si="50"/>
        <v>1.8770304415834493</v>
      </c>
      <c r="I168" s="11">
        <f t="shared" si="50"/>
        <v>0.40689581325623614</v>
      </c>
      <c r="J168" s="11">
        <f t="shared" si="50"/>
        <v>0.4443376966494661</v>
      </c>
      <c r="K168" s="11">
        <f t="shared" si="50"/>
        <v>0.22019156666299722</v>
      </c>
      <c r="L168" s="11">
        <f t="shared" si="50"/>
        <v>0.35339473120581388</v>
      </c>
      <c r="N168" s="15">
        <f>B168*'Table Q8'!B56</f>
        <v>-0.31378633405639994</v>
      </c>
      <c r="O168" s="15">
        <f>C168*'Table Q8'!C56</f>
        <v>0.16408925902200305</v>
      </c>
      <c r="P168" s="15">
        <f>D168*'Table Q8'!D56</f>
        <v>0.21241470650562244</v>
      </c>
      <c r="Q168" s="15">
        <f>E168*'Table Q8'!E56</f>
        <v>-9.1340782122910677E-2</v>
      </c>
      <c r="R168" s="15">
        <f>F168*'Table Q8'!F56</f>
        <v>1.7393672742526924E-2</v>
      </c>
      <c r="S168" s="15">
        <f>G168*'Table Q8'!G56</f>
        <v>-0.45763613338961651</v>
      </c>
      <c r="T168" s="15">
        <f>H168*'Table Q8'!H56</f>
        <v>1.0325544459150555</v>
      </c>
      <c r="U168" s="15">
        <f>I168*'Table Q8'!I56</f>
        <v>0.25992504550808365</v>
      </c>
      <c r="V168" s="15">
        <f>J168*'Table Q8'!J56</f>
        <v>0.31561306593011579</v>
      </c>
      <c r="W168" s="15">
        <f>K168*'Table Q8'!K56</f>
        <v>0.14939997798084362</v>
      </c>
      <c r="X168" s="15">
        <f>L168*'Table Q8'!L56</f>
        <v>0.22270935960590391</v>
      </c>
    </row>
    <row r="169" spans="1:24" x14ac:dyDescent="0.2">
      <c r="A169" s="13" t="str">
        <f t="shared" si="1"/>
        <v>2006 Q4</v>
      </c>
      <c r="B169" s="11">
        <f t="shared" ref="B169:L169" si="51">(B57/B56-1)*100</f>
        <v>0.39564787339267937</v>
      </c>
      <c r="C169" s="11">
        <f t="shared" si="51"/>
        <v>3.1952284588343538E-2</v>
      </c>
      <c r="D169" s="11">
        <f t="shared" si="51"/>
        <v>-0.36962720456225062</v>
      </c>
      <c r="E169" s="11">
        <f t="shared" si="51"/>
        <v>-0.25817555938036918</v>
      </c>
      <c r="F169" s="11">
        <f t="shared" si="51"/>
        <v>0.49224968579806294</v>
      </c>
      <c r="G169" s="11">
        <f t="shared" si="51"/>
        <v>1.4887282007656211</v>
      </c>
      <c r="H169" s="11">
        <f t="shared" si="51"/>
        <v>2.3030589346876074</v>
      </c>
      <c r="I169" s="11">
        <f t="shared" si="51"/>
        <v>0.87448011090967004</v>
      </c>
      <c r="J169" s="11">
        <f t="shared" si="51"/>
        <v>-0.62171209947393669</v>
      </c>
      <c r="K169" s="11">
        <f t="shared" si="51"/>
        <v>2.1970778864099927E-2</v>
      </c>
      <c r="L169" s="11">
        <f t="shared" si="51"/>
        <v>0.17073951552664113</v>
      </c>
      <c r="N169" s="15">
        <f>B169*'Table Q8'!B57</f>
        <v>9.6063303659742541E-2</v>
      </c>
      <c r="O169" s="15">
        <f>C169*'Table Q8'!C57</f>
        <v>2.1526254127167039E-2</v>
      </c>
      <c r="P169" s="15">
        <f>D169*'Table Q8'!D57</f>
        <v>-0.24258633435420507</v>
      </c>
      <c r="Q169" s="15">
        <f>E169*'Table Q8'!E57</f>
        <v>-0.18521514629947686</v>
      </c>
      <c r="R169" s="15">
        <f>F169*'Table Q8'!F57</f>
        <v>0.41216066191871814</v>
      </c>
      <c r="S169" s="15">
        <f>G169*'Table Q8'!G57</f>
        <v>0.90380689068480846</v>
      </c>
      <c r="T169" s="15">
        <f>H169*'Table Q8'!H57</f>
        <v>1.3145860399196863</v>
      </c>
      <c r="U169" s="15">
        <f>I169*'Table Q8'!I57</f>
        <v>0.56788738402473971</v>
      </c>
      <c r="V169" s="15">
        <f>J169*'Table Q8'!J57</f>
        <v>-0.44576757532281258</v>
      </c>
      <c r="W169" s="15">
        <f>K169*'Table Q8'!K57</f>
        <v>1.506316598922691E-2</v>
      </c>
      <c r="X169" s="15">
        <f>L169*'Table Q8'!L57</f>
        <v>0.10910255042152368</v>
      </c>
    </row>
    <row r="170" spans="1:24" x14ac:dyDescent="0.2">
      <c r="A170" s="13" t="str">
        <f t="shared" si="1"/>
        <v>2007 Q1</v>
      </c>
      <c r="B170" s="11">
        <f t="shared" ref="B170:L170" si="52">(B58/B57-1)*100</f>
        <v>0.70060207991242684</v>
      </c>
      <c r="C170" s="11">
        <f t="shared" si="52"/>
        <v>0.181005110732535</v>
      </c>
      <c r="D170" s="11">
        <f t="shared" si="52"/>
        <v>-0.33919864320542947</v>
      </c>
      <c r="E170" s="11">
        <f t="shared" si="52"/>
        <v>0.53925798101812639</v>
      </c>
      <c r="F170" s="11">
        <f t="shared" si="52"/>
        <v>-0.42730588848358675</v>
      </c>
      <c r="G170" s="11">
        <f t="shared" si="52"/>
        <v>-0.83822296730929891</v>
      </c>
      <c r="H170" s="11">
        <f t="shared" si="52"/>
        <v>1.2237358577695812</v>
      </c>
      <c r="I170" s="11">
        <f t="shared" si="52"/>
        <v>-0.14800718892060694</v>
      </c>
      <c r="J170" s="11">
        <f t="shared" si="52"/>
        <v>-0.43310875842156316</v>
      </c>
      <c r="K170" s="11">
        <f t="shared" si="52"/>
        <v>-0.35145524437121267</v>
      </c>
      <c r="L170" s="11">
        <f t="shared" si="52"/>
        <v>0.29828486204326321</v>
      </c>
      <c r="N170" s="15">
        <f>B170*'Table Q8'!B58</f>
        <v>0.170036124794746</v>
      </c>
      <c r="O170" s="15">
        <f>C170*'Table Q8'!C58</f>
        <v>0.12183454003406932</v>
      </c>
      <c r="P170" s="15">
        <f>D170*'Table Q8'!D58</f>
        <v>-0.22173415306338923</v>
      </c>
      <c r="Q170" s="15">
        <f>E170*'Table Q8'!E58</f>
        <v>0.38632441760138575</v>
      </c>
      <c r="R170" s="15">
        <f>F170*'Table Q8'!F58</f>
        <v>-0.3580396039603973</v>
      </c>
      <c r="S170" s="15">
        <f>G170*'Table Q8'!G58</f>
        <v>-0.50486169321039065</v>
      </c>
      <c r="T170" s="15">
        <f>H170*'Table Q8'!H58</f>
        <v>0.70205726160240867</v>
      </c>
      <c r="U170" s="15">
        <f>I170*'Table Q8'!I58</f>
        <v>-9.599746273390565E-2</v>
      </c>
      <c r="V170" s="15">
        <f>J170*'Table Q8'!J58</f>
        <v>-0.3107122232916294</v>
      </c>
      <c r="W170" s="15">
        <f>K170*'Table Q8'!K58</f>
        <v>-0.24007907742997539</v>
      </c>
      <c r="X170" s="15">
        <f>L170*'Table Q8'!L58</f>
        <v>0.19018642803878461</v>
      </c>
    </row>
    <row r="171" spans="1:24" x14ac:dyDescent="0.2">
      <c r="A171" s="13" t="str">
        <f t="shared" si="1"/>
        <v>2007 Q2</v>
      </c>
      <c r="B171" s="11">
        <f t="shared" ref="B171:L171" si="53">(B59/B58-1)*100</f>
        <v>-8.6965974562447368E-2</v>
      </c>
      <c r="C171" s="11">
        <f t="shared" si="53"/>
        <v>-0.47826549048783917</v>
      </c>
      <c r="D171" s="11">
        <f t="shared" si="53"/>
        <v>-0.765794511805995</v>
      </c>
      <c r="E171" s="11">
        <f t="shared" si="53"/>
        <v>2.1454623471361955E-2</v>
      </c>
      <c r="F171" s="11">
        <f t="shared" si="53"/>
        <v>0.93154699602260305</v>
      </c>
      <c r="G171" s="11">
        <f t="shared" si="53"/>
        <v>0.5494505494505475</v>
      </c>
      <c r="H171" s="11">
        <f t="shared" si="53"/>
        <v>0.22810218978099872</v>
      </c>
      <c r="I171" s="11">
        <f t="shared" si="53"/>
        <v>-0.48703017469561294</v>
      </c>
      <c r="J171" s="11">
        <f t="shared" si="53"/>
        <v>-0.30207829869501879</v>
      </c>
      <c r="K171" s="11">
        <f t="shared" si="53"/>
        <v>0.6282376281274038</v>
      </c>
      <c r="L171" s="11">
        <f t="shared" si="53"/>
        <v>-7.4349442379184616E-2</v>
      </c>
      <c r="N171" s="15">
        <f>B171*'Table Q8'!B59</f>
        <v>-2.1976301771930447E-2</v>
      </c>
      <c r="O171" s="15">
        <f>C171*'Table Q8'!C59</f>
        <v>-0.32479009459029162</v>
      </c>
      <c r="P171" s="15">
        <f>D171*'Table Q8'!D59</f>
        <v>-0.5017485641352879</v>
      </c>
      <c r="Q171" s="15">
        <f>E171*'Table Q8'!E59</f>
        <v>1.5500965458059013E-2</v>
      </c>
      <c r="R171" s="15">
        <f>F171*'Table Q8'!F59</f>
        <v>0.78417626125182727</v>
      </c>
      <c r="S171" s="15">
        <f>G171*'Table Q8'!G59</f>
        <v>0.33346153846153725</v>
      </c>
      <c r="T171" s="15">
        <f>H171*'Table Q8'!H59</f>
        <v>0.12921989051093577</v>
      </c>
      <c r="U171" s="15">
        <f>I171*'Table Q8'!I59</f>
        <v>-0.31963790365273076</v>
      </c>
      <c r="V171" s="15">
        <f>J171*'Table Q8'!J59</f>
        <v>-0.21722450459158799</v>
      </c>
      <c r="W171" s="15">
        <f>K171*'Table Q8'!K59</f>
        <v>0.42914912377382958</v>
      </c>
      <c r="X171" s="15">
        <f>L171*'Table Q8'!L59</f>
        <v>-4.7710037174722775E-2</v>
      </c>
    </row>
    <row r="172" spans="1:24" x14ac:dyDescent="0.2">
      <c r="A172" s="13" t="str">
        <f t="shared" si="1"/>
        <v>2007 Q3</v>
      </c>
      <c r="B172" s="11">
        <f t="shared" ref="B172:L172" si="54">(B60/B59-1)*100</f>
        <v>0.13056250680012482</v>
      </c>
      <c r="C172" s="11">
        <f t="shared" si="54"/>
        <v>0.72618539085860245</v>
      </c>
      <c r="D172" s="11">
        <f t="shared" si="54"/>
        <v>4.2872454448028563E-2</v>
      </c>
      <c r="E172" s="11">
        <f t="shared" si="54"/>
        <v>0.62205062205062944</v>
      </c>
      <c r="F172" s="11">
        <f t="shared" si="54"/>
        <v>1.151094057865798</v>
      </c>
      <c r="G172" s="11">
        <f t="shared" si="54"/>
        <v>-0.55695670449769086</v>
      </c>
      <c r="H172" s="11">
        <f t="shared" si="54"/>
        <v>-0.9899863450159252</v>
      </c>
      <c r="I172" s="11">
        <f t="shared" si="54"/>
        <v>0.3511011809766984</v>
      </c>
      <c r="J172" s="11">
        <f t="shared" si="54"/>
        <v>-1.1028966185916977</v>
      </c>
      <c r="K172" s="11">
        <f t="shared" si="54"/>
        <v>1.018619934282583</v>
      </c>
      <c r="L172" s="11">
        <f t="shared" si="54"/>
        <v>0.28698979591836871</v>
      </c>
      <c r="N172" s="15">
        <f>B172*'Table Q8'!B60</f>
        <v>3.3854858013272364E-2</v>
      </c>
      <c r="O172" s="15">
        <f>C172*'Table Q8'!C60</f>
        <v>0.49634771465185479</v>
      </c>
      <c r="P172" s="15">
        <f>D172*'Table Q8'!D60</f>
        <v>2.8158628081465163E-2</v>
      </c>
      <c r="Q172" s="15">
        <f>E172*'Table Q8'!E60</f>
        <v>0.4514221364221418</v>
      </c>
      <c r="R172" s="15">
        <f>F172*'Table Q8'!F60</f>
        <v>0.97221404127345301</v>
      </c>
      <c r="S172" s="15">
        <f>G172*'Table Q8'!G60</f>
        <v>-0.34113598150483565</v>
      </c>
      <c r="T172" s="15">
        <f>H172*'Table Q8'!H60</f>
        <v>-0.55528334091943243</v>
      </c>
      <c r="U172" s="15">
        <f>I172*'Table Q8'!I60</f>
        <v>0.23228854133418364</v>
      </c>
      <c r="V172" s="15">
        <f>J172*'Table Q8'!J60</f>
        <v>-0.79629135862320577</v>
      </c>
      <c r="W172" s="15">
        <f>K172*'Table Q8'!K60</f>
        <v>0.69602300109528903</v>
      </c>
      <c r="X172" s="15">
        <f>L172*'Table Q8'!L60</f>
        <v>0.18496492346938861</v>
      </c>
    </row>
    <row r="173" spans="1:24" x14ac:dyDescent="0.2">
      <c r="A173" s="13" t="str">
        <f t="shared" si="1"/>
        <v>2007 Q4</v>
      </c>
      <c r="B173" s="11">
        <f t="shared" ref="B173:L173" si="55">(B61/B60-1)*100</f>
        <v>1.7602955557970201</v>
      </c>
      <c r="C173" s="11">
        <f t="shared" si="55"/>
        <v>7.4215436810853852E-2</v>
      </c>
      <c r="D173" s="11">
        <f t="shared" si="55"/>
        <v>1.1570602099850058</v>
      </c>
      <c r="E173" s="11">
        <f t="shared" si="55"/>
        <v>0.58622894905138168</v>
      </c>
      <c r="F173" s="11">
        <f t="shared" si="55"/>
        <v>-0.23580069714989049</v>
      </c>
      <c r="G173" s="11">
        <f t="shared" si="55"/>
        <v>-0.29588925287963308</v>
      </c>
      <c r="H173" s="11">
        <f t="shared" si="55"/>
        <v>2.9996552120445941</v>
      </c>
      <c r="I173" s="11">
        <f t="shared" si="55"/>
        <v>-0.68914334181509052</v>
      </c>
      <c r="J173" s="11">
        <f t="shared" si="55"/>
        <v>0.34313725490195957</v>
      </c>
      <c r="K173" s="11">
        <f t="shared" si="55"/>
        <v>-3.2527377209157216E-2</v>
      </c>
      <c r="L173" s="11">
        <f t="shared" si="55"/>
        <v>7.4191838897719187E-2</v>
      </c>
      <c r="N173" s="15">
        <f>B173*'Table Q8'!B61</f>
        <v>0.45943714006302228</v>
      </c>
      <c r="O173" s="15">
        <f>C173*'Table Q8'!C61</f>
        <v>5.0696564885494268E-2</v>
      </c>
      <c r="P173" s="15">
        <f>D173*'Table Q8'!D61</f>
        <v>0.75428755088922528</v>
      </c>
      <c r="Q173" s="15">
        <f>E173*'Table Q8'!E61</f>
        <v>0.42425389042848494</v>
      </c>
      <c r="R173" s="15">
        <f>F173*'Table Q8'!F61</f>
        <v>-0.1989450481853626</v>
      </c>
      <c r="S173" s="15">
        <f>G173*'Table Q8'!G61</f>
        <v>-0.18084751136003172</v>
      </c>
      <c r="T173" s="15">
        <f>H173*'Table Q8'!H61</f>
        <v>1.6267130214917833</v>
      </c>
      <c r="U173" s="15">
        <f>I173*'Table Q8'!I61</f>
        <v>-0.45566157760813786</v>
      </c>
      <c r="V173" s="15">
        <f>J173*'Table Q8'!J61</f>
        <v>0.24664705882352853</v>
      </c>
      <c r="W173" s="15">
        <f>K173*'Table Q8'!K61</f>
        <v>-2.2063319960971339E-2</v>
      </c>
      <c r="X173" s="15">
        <f>L173*'Table Q8'!L61</f>
        <v>4.7542130365658457E-2</v>
      </c>
    </row>
    <row r="174" spans="1:24" x14ac:dyDescent="0.2">
      <c r="A174" s="13" t="str">
        <f t="shared" si="1"/>
        <v>2008 Q1</v>
      </c>
      <c r="B174" s="11">
        <f t="shared" ref="B174:L174" si="56">(B62/B61-1)*100</f>
        <v>-0.32034169781101074</v>
      </c>
      <c r="C174" s="11">
        <f t="shared" si="56"/>
        <v>0.23307553766289679</v>
      </c>
      <c r="D174" s="11">
        <f t="shared" si="56"/>
        <v>-1.6310103791569608</v>
      </c>
      <c r="E174" s="11">
        <f t="shared" si="56"/>
        <v>-0.76295432870615576</v>
      </c>
      <c r="F174" s="11">
        <f t="shared" si="56"/>
        <v>0.48299249820162871</v>
      </c>
      <c r="G174" s="11">
        <f t="shared" si="56"/>
        <v>4.239533651297922E-2</v>
      </c>
      <c r="H174" s="11">
        <f t="shared" si="56"/>
        <v>-0.14505690694042173</v>
      </c>
      <c r="I174" s="11">
        <f t="shared" si="56"/>
        <v>-0.20283975659228792</v>
      </c>
      <c r="J174" s="11">
        <f t="shared" si="56"/>
        <v>0.30532486565706396</v>
      </c>
      <c r="K174" s="11">
        <f t="shared" si="56"/>
        <v>-0.71583514099782253</v>
      </c>
      <c r="L174" s="11">
        <f t="shared" si="56"/>
        <v>-0.2435924592247396</v>
      </c>
      <c r="N174" s="15">
        <f>B174*'Table Q8'!B62</f>
        <v>-8.5242925787509957E-2</v>
      </c>
      <c r="O174" s="15">
        <f>C174*'Table Q8'!C62</f>
        <v>0.16023943214324154</v>
      </c>
      <c r="P174" s="15">
        <f>D174*'Table Q8'!D62</f>
        <v>-1.064234272399917</v>
      </c>
      <c r="Q174" s="15">
        <f>E174*'Table Q8'!E62</f>
        <v>-0.55504927413372829</v>
      </c>
      <c r="R174" s="15">
        <f>F174*'Table Q8'!F62</f>
        <v>0.40909464597677953</v>
      </c>
      <c r="S174" s="15">
        <f>G174*'Table Q8'!G62</f>
        <v>2.5992580816107558E-2</v>
      </c>
      <c r="T174" s="15">
        <f>H174*'Table Q8'!H62</f>
        <v>-8.0724168712344696E-2</v>
      </c>
      <c r="U174" s="15">
        <f>I174*'Table Q8'!I62</f>
        <v>-0.13474645030425686</v>
      </c>
      <c r="V174" s="15">
        <f>J174*'Table Q8'!J62</f>
        <v>0.21955911089399469</v>
      </c>
      <c r="W174" s="15">
        <f>K174*'Table Q8'!K62</f>
        <v>-0.48605206073752155</v>
      </c>
      <c r="X174" s="15">
        <f>L174*'Table Q8'!L62</f>
        <v>-0.15699533997034465</v>
      </c>
    </row>
    <row r="175" spans="1:24" x14ac:dyDescent="0.2">
      <c r="A175" s="13" t="str">
        <f t="shared" si="1"/>
        <v>2008 Q2</v>
      </c>
      <c r="B175" s="11">
        <f t="shared" ref="B175:L175" si="57">(B63/B62-1)*100</f>
        <v>-1.8103910016068481</v>
      </c>
      <c r="C175" s="11">
        <f t="shared" si="57"/>
        <v>9.5127364971991923E-2</v>
      </c>
      <c r="D175" s="11">
        <f t="shared" si="57"/>
        <v>0.95822566752798988</v>
      </c>
      <c r="E175" s="11">
        <f t="shared" si="57"/>
        <v>0.14949279231180057</v>
      </c>
      <c r="F175" s="11">
        <f t="shared" si="57"/>
        <v>0.23522192677438714</v>
      </c>
      <c r="G175" s="11">
        <f t="shared" si="57"/>
        <v>-1.0594342621050856E-2</v>
      </c>
      <c r="H175" s="11">
        <f t="shared" si="57"/>
        <v>-0.80455916862218757</v>
      </c>
      <c r="I175" s="11">
        <f t="shared" si="57"/>
        <v>-0.21394950791613354</v>
      </c>
      <c r="J175" s="11">
        <f t="shared" si="57"/>
        <v>0.51138439060027796</v>
      </c>
      <c r="K175" s="11">
        <f t="shared" si="57"/>
        <v>2.1520646711819857</v>
      </c>
      <c r="L175" s="11">
        <f t="shared" si="57"/>
        <v>9.5551544749983286E-2</v>
      </c>
      <c r="N175" s="15">
        <f>B175*'Table Q8'!B63</f>
        <v>-0.4670808784145668</v>
      </c>
      <c r="O175" s="15">
        <f>C175*'Table Q8'!C63</f>
        <v>6.5362012472255648E-2</v>
      </c>
      <c r="P175" s="15">
        <f>D175*'Table Q8'!D63</f>
        <v>0.62025947459086783</v>
      </c>
      <c r="Q175" s="15">
        <f>E175*'Table Q8'!E63</f>
        <v>0.10808328884143181</v>
      </c>
      <c r="R175" s="15">
        <f>F175*'Table Q8'!F63</f>
        <v>0.19904479443648637</v>
      </c>
      <c r="S175" s="15">
        <f>G175*'Table Q8'!G63</f>
        <v>-6.4689056044136533E-3</v>
      </c>
      <c r="T175" s="15">
        <f>H175*'Table Q8'!H63</f>
        <v>-0.44918538384176732</v>
      </c>
      <c r="U175" s="15">
        <f>I175*'Table Q8'!I63</f>
        <v>-0.1405006418485249</v>
      </c>
      <c r="V175" s="15">
        <f>J175*'Table Q8'!J63</f>
        <v>0.36226470230123692</v>
      </c>
      <c r="W175" s="15">
        <f>K175*'Table Q8'!K63</f>
        <v>1.4677081057461143</v>
      </c>
      <c r="X175" s="15">
        <f>L175*'Table Q8'!L63</f>
        <v>6.1172098948939296E-2</v>
      </c>
    </row>
    <row r="176" spans="1:24" x14ac:dyDescent="0.2">
      <c r="A176" s="13" t="str">
        <f t="shared" si="1"/>
        <v>2008 Q3</v>
      </c>
      <c r="B176" s="11">
        <f t="shared" ref="B176:L176" si="58">(B64/B63-1)*100</f>
        <v>2.4983635173467134</v>
      </c>
      <c r="C176" s="11">
        <f t="shared" si="58"/>
        <v>-4.2238648363257525E-2</v>
      </c>
      <c r="D176" s="11">
        <f t="shared" si="58"/>
        <v>0.19195904873627878</v>
      </c>
      <c r="E176" s="11">
        <f t="shared" si="58"/>
        <v>0.18125599744107657</v>
      </c>
      <c r="F176" s="11">
        <f t="shared" si="58"/>
        <v>0.21426385062748299</v>
      </c>
      <c r="G176" s="11">
        <f t="shared" si="58"/>
        <v>1.0277601186692076</v>
      </c>
      <c r="H176" s="11">
        <f t="shared" si="58"/>
        <v>7.8855469190042271E-2</v>
      </c>
      <c r="I176" s="11">
        <f t="shared" si="58"/>
        <v>0.40737564322470554</v>
      </c>
      <c r="J176" s="11">
        <f t="shared" si="58"/>
        <v>0.50878255602664346</v>
      </c>
      <c r="K176" s="11">
        <f t="shared" si="58"/>
        <v>-6.4164260506904824E-2</v>
      </c>
      <c r="L176" s="11">
        <f t="shared" si="58"/>
        <v>0.26516758591430545</v>
      </c>
      <c r="N176" s="15">
        <f>B176*'Table Q8'!B64</f>
        <v>0.6275889155574943</v>
      </c>
      <c r="O176" s="15">
        <f>C176*'Table Q8'!C64</f>
        <v>-2.9017951425557922E-2</v>
      </c>
      <c r="P176" s="15">
        <f>D176*'Table Q8'!D64</f>
        <v>0.12273861576197664</v>
      </c>
      <c r="Q176" s="15">
        <f>E176*'Table Q8'!E64</f>
        <v>0.13030493656038994</v>
      </c>
      <c r="R176" s="15">
        <f>F176*'Table Q8'!F64</f>
        <v>0.18103152739516037</v>
      </c>
      <c r="S176" s="15">
        <f>G176*'Table Q8'!G64</f>
        <v>0.62251430387793905</v>
      </c>
      <c r="T176" s="15">
        <f>H176*'Table Q8'!H64</f>
        <v>4.3827869775825493E-2</v>
      </c>
      <c r="U176" s="15">
        <f>I176*'Table Q8'!I64</f>
        <v>0.26430531732418899</v>
      </c>
      <c r="V176" s="15">
        <f>J176*'Table Q8'!J64</f>
        <v>0.35207752877043724</v>
      </c>
      <c r="W176" s="15">
        <f>K176*'Table Q8'!K64</f>
        <v>-4.4035931985888781E-2</v>
      </c>
      <c r="X176" s="15">
        <f>L176*'Table Q8'!L64</f>
        <v>0.16840793381417538</v>
      </c>
    </row>
    <row r="177" spans="1:24" x14ac:dyDescent="0.2">
      <c r="A177" s="13" t="str">
        <f t="shared" si="1"/>
        <v>2008 Q4</v>
      </c>
      <c r="B177" s="11">
        <f t="shared" ref="B177:L177" si="59">(B65/B64-1)*100</f>
        <v>-3.7466737626396962</v>
      </c>
      <c r="C177" s="11">
        <f t="shared" si="59"/>
        <v>-0.16902598774560795</v>
      </c>
      <c r="D177" s="11">
        <f t="shared" si="59"/>
        <v>0.80894092602448175</v>
      </c>
      <c r="E177" s="11">
        <f t="shared" si="59"/>
        <v>-2.1285653469560462E-2</v>
      </c>
      <c r="F177" s="11">
        <f t="shared" si="59"/>
        <v>-0.85522296884544824</v>
      </c>
      <c r="G177" s="11">
        <f t="shared" si="59"/>
        <v>-0.31463030938646552</v>
      </c>
      <c r="H177" s="11">
        <f t="shared" si="59"/>
        <v>0.66411526339487104</v>
      </c>
      <c r="I177" s="11">
        <f t="shared" si="59"/>
        <v>0.37369207772797175</v>
      </c>
      <c r="J177" s="11">
        <f t="shared" si="59"/>
        <v>-0.47004941545136791</v>
      </c>
      <c r="K177" s="11">
        <f t="shared" si="59"/>
        <v>0.17121455323703128</v>
      </c>
      <c r="L177" s="11">
        <f t="shared" si="59"/>
        <v>-0.40198878662858206</v>
      </c>
      <c r="N177" s="15">
        <f>B177*'Table Q8'!B65</f>
        <v>-0.92692708887706088</v>
      </c>
      <c r="O177" s="15">
        <f>C177*'Table Q8'!C65</f>
        <v>-0.11623917177265458</v>
      </c>
      <c r="P177" s="15">
        <f>D177*'Table Q8'!D65</f>
        <v>0.512059606173497</v>
      </c>
      <c r="Q177" s="15">
        <f>E177*'Table Q8'!E65</f>
        <v>-1.5255427841633983E-2</v>
      </c>
      <c r="R177" s="15">
        <f>F177*'Table Q8'!F65</f>
        <v>-0.72215027489309658</v>
      </c>
      <c r="S177" s="15">
        <f>G177*'Table Q8'!G65</f>
        <v>-0.18953329837440686</v>
      </c>
      <c r="T177" s="15">
        <f>H177*'Table Q8'!H65</f>
        <v>0.37190454750112784</v>
      </c>
      <c r="U177" s="15">
        <f>I177*'Table Q8'!I65</f>
        <v>0.23979820627803949</v>
      </c>
      <c r="V177" s="15">
        <f>J177*'Table Q8'!J65</f>
        <v>-0.32137278534410024</v>
      </c>
      <c r="W177" s="15">
        <f>K177*'Table Q8'!K65</f>
        <v>0.11877153558052859</v>
      </c>
      <c r="X177" s="15">
        <f>L177*'Table Q8'!L65</f>
        <v>-0.25413731090658959</v>
      </c>
    </row>
    <row r="178" spans="1:24" x14ac:dyDescent="0.2">
      <c r="A178" s="13" t="str">
        <f t="shared" si="1"/>
        <v>2009 Q1</v>
      </c>
      <c r="B178" s="11">
        <f t="shared" ref="B178:L178" si="60">(B66/B65-1)*100</f>
        <v>0.2432820966493443</v>
      </c>
      <c r="C178" s="11">
        <f t="shared" si="60"/>
        <v>-0.4761904761904745</v>
      </c>
      <c r="D178" s="11">
        <f t="shared" si="60"/>
        <v>0.25340513145393206</v>
      </c>
      <c r="E178" s="11">
        <f t="shared" si="60"/>
        <v>1.0645092612305618</v>
      </c>
      <c r="F178" s="11">
        <f t="shared" si="60"/>
        <v>-0.14376668720476049</v>
      </c>
      <c r="G178" s="11">
        <f t="shared" si="60"/>
        <v>1.5886375591793955</v>
      </c>
      <c r="H178" s="11">
        <f t="shared" si="60"/>
        <v>0.8610086100860892</v>
      </c>
      <c r="I178" s="11">
        <f t="shared" si="60"/>
        <v>-1.063716625890887E-2</v>
      </c>
      <c r="J178" s="11">
        <f t="shared" si="60"/>
        <v>5.291838217486089</v>
      </c>
      <c r="K178" s="11">
        <f t="shared" si="60"/>
        <v>2.5745112701634376</v>
      </c>
      <c r="L178" s="11">
        <f t="shared" si="60"/>
        <v>1.0727562400424828</v>
      </c>
      <c r="N178" s="15">
        <f>B178*'Table Q8'!B66</f>
        <v>6.0212318920712715E-2</v>
      </c>
      <c r="O178" s="15">
        <f>C178*'Table Q8'!C66</f>
        <v>-0.32842857142857024</v>
      </c>
      <c r="P178" s="15">
        <f>D178*'Table Q8'!D66</f>
        <v>0.16253405131455201</v>
      </c>
      <c r="Q178" s="15">
        <f>E178*'Table Q8'!E66</f>
        <v>0.76325314030231273</v>
      </c>
      <c r="R178" s="15">
        <f>F178*'Table Q8'!F66</f>
        <v>-0.12228794413636927</v>
      </c>
      <c r="S178" s="15">
        <f>G178*'Table Q8'!G66</f>
        <v>0.95794844818517544</v>
      </c>
      <c r="T178" s="15">
        <f>H178*'Table Q8'!H66</f>
        <v>0.46494464944648822</v>
      </c>
      <c r="U178" s="15">
        <f>I178*'Table Q8'!I66</f>
        <v>-6.7950218061909864E-3</v>
      </c>
      <c r="V178" s="15">
        <f>J178*'Table Q8'!J66</f>
        <v>3.5592903850811433</v>
      </c>
      <c r="W178" s="15">
        <f>K178*'Table Q8'!K66</f>
        <v>1.8011280846063409</v>
      </c>
      <c r="X178" s="15">
        <f>L178*'Table Q8'!L66</f>
        <v>0.67605098247477269</v>
      </c>
    </row>
    <row r="179" spans="1:24" x14ac:dyDescent="0.2">
      <c r="A179" s="13" t="str">
        <f t="shared" si="1"/>
        <v>2009 Q2</v>
      </c>
      <c r="B179" s="11">
        <f t="shared" ref="B179:L179" si="61">(B67/B66-1)*100</f>
        <v>-0.79426365140651267</v>
      </c>
      <c r="C179" s="11">
        <f t="shared" si="61"/>
        <v>0.4784688995215447</v>
      </c>
      <c r="D179" s="11">
        <f t="shared" si="61"/>
        <v>0.63191153238546516</v>
      </c>
      <c r="E179" s="11">
        <f t="shared" si="61"/>
        <v>0.4318516958078833</v>
      </c>
      <c r="F179" s="11">
        <f t="shared" si="61"/>
        <v>-0.15425750719867404</v>
      </c>
      <c r="G179" s="11">
        <f t="shared" si="61"/>
        <v>0.64208782104391293</v>
      </c>
      <c r="H179" s="11">
        <f t="shared" si="61"/>
        <v>0.89800443458980528</v>
      </c>
      <c r="I179" s="11">
        <f t="shared" si="61"/>
        <v>1.4680851063829659</v>
      </c>
      <c r="J179" s="11">
        <f t="shared" si="61"/>
        <v>2.3231742380678488</v>
      </c>
      <c r="K179" s="11">
        <f t="shared" si="61"/>
        <v>-0.29160591543428982</v>
      </c>
      <c r="L179" s="11">
        <f t="shared" si="61"/>
        <v>0.77763766288356795</v>
      </c>
      <c r="N179" s="15">
        <f>B179*'Table Q8'!B67</f>
        <v>-0.19983673469387858</v>
      </c>
      <c r="O179" s="15">
        <f>C179*'Table Q8'!C67</f>
        <v>0.33014354066986584</v>
      </c>
      <c r="P179" s="15">
        <f>D179*'Table Q8'!D67</f>
        <v>0.41516587677725064</v>
      </c>
      <c r="Q179" s="15">
        <f>E179*'Table Q8'!E67</f>
        <v>0.31067410996419126</v>
      </c>
      <c r="R179" s="15">
        <f>F179*'Table Q8'!F67</f>
        <v>-0.13284656519949808</v>
      </c>
      <c r="S179" s="15">
        <f>G179*'Table Q8'!G67</f>
        <v>0.38403272576636432</v>
      </c>
      <c r="T179" s="15">
        <f>H179*'Table Q8'!H67</f>
        <v>0.47908536585366107</v>
      </c>
      <c r="U179" s="15">
        <f>I179*'Table Q8'!I67</f>
        <v>0.93076595744680035</v>
      </c>
      <c r="V179" s="15">
        <f>J179*'Table Q8'!J67</f>
        <v>1.5523450258769367</v>
      </c>
      <c r="W179" s="15">
        <f>K179*'Table Q8'!K67</f>
        <v>-0.20712768173297608</v>
      </c>
      <c r="X179" s="15">
        <f>L179*'Table Q8'!L67</f>
        <v>0.48967843631778274</v>
      </c>
    </row>
    <row r="180" spans="1:24" x14ac:dyDescent="0.2">
      <c r="A180" s="13" t="str">
        <f t="shared" si="1"/>
        <v>2009 Q3</v>
      </c>
      <c r="B180" s="11">
        <f t="shared" ref="B180:L180" si="62">(B68/B67-1)*100</f>
        <v>3.335927943954875E-2</v>
      </c>
      <c r="C180" s="11">
        <f t="shared" si="62"/>
        <v>-0.44444444444444731</v>
      </c>
      <c r="D180" s="11">
        <f t="shared" si="62"/>
        <v>0.75353218210361117</v>
      </c>
      <c r="E180" s="11">
        <f t="shared" si="62"/>
        <v>-0.34609334032511541</v>
      </c>
      <c r="F180" s="11">
        <f t="shared" si="62"/>
        <v>0.62828303635802385</v>
      </c>
      <c r="G180" s="11">
        <f t="shared" si="62"/>
        <v>1.327433628318575</v>
      </c>
      <c r="H180" s="11">
        <f t="shared" si="62"/>
        <v>1.2745852104164346</v>
      </c>
      <c r="I180" s="11">
        <f t="shared" si="62"/>
        <v>0.42985950933109862</v>
      </c>
      <c r="J180" s="11">
        <f t="shared" si="62"/>
        <v>2.3940654153085328</v>
      </c>
      <c r="K180" s="11">
        <f t="shared" si="62"/>
        <v>0.9191560476289995</v>
      </c>
      <c r="L180" s="11">
        <f t="shared" si="62"/>
        <v>0.49009384775808851</v>
      </c>
      <c r="N180" s="15">
        <f>B180*'Table Q8'!B68</f>
        <v>8.5800066718519381E-3</v>
      </c>
      <c r="O180" s="15">
        <f>C180*'Table Q8'!C68</f>
        <v>-0.30697777777777974</v>
      </c>
      <c r="P180" s="15">
        <f>D180*'Table Q8'!D68</f>
        <v>0.50494191522762988</v>
      </c>
      <c r="Q180" s="15">
        <f>E180*'Table Q8'!E68</f>
        <v>-0.25019087572102594</v>
      </c>
      <c r="R180" s="15">
        <f>F180*'Table Q8'!F68</f>
        <v>0.548428262436919</v>
      </c>
      <c r="S180" s="15">
        <f>G180*'Table Q8'!G68</f>
        <v>0.78862831858406535</v>
      </c>
      <c r="T180" s="15">
        <f>H180*'Table Q8'!H68</f>
        <v>0.67170640588946107</v>
      </c>
      <c r="U180" s="15">
        <f>I180*'Table Q8'!I68</f>
        <v>0.27033864541832792</v>
      </c>
      <c r="V180" s="15">
        <f>J180*'Table Q8'!J68</f>
        <v>1.593968753512421</v>
      </c>
      <c r="W180" s="15">
        <f>K180*'Table Q8'!K68</f>
        <v>0.66096511385001355</v>
      </c>
      <c r="X180" s="15">
        <f>L180*'Table Q8'!L68</f>
        <v>0.3085140771637167</v>
      </c>
    </row>
    <row r="181" spans="1:24" x14ac:dyDescent="0.2">
      <c r="A181" s="13" t="str">
        <f t="shared" si="1"/>
        <v>2009 Q4</v>
      </c>
      <c r="B181" s="11">
        <f t="shared" ref="B181:L181" si="63">(B69/B68-1)*100</f>
        <v>1.1338372610049108</v>
      </c>
      <c r="C181" s="11">
        <f t="shared" si="63"/>
        <v>1.0948129251700633</v>
      </c>
      <c r="D181" s="11">
        <f t="shared" si="63"/>
        <v>-0.15581177937050716</v>
      </c>
      <c r="E181" s="11">
        <f t="shared" si="63"/>
        <v>1.0734582193222542</v>
      </c>
      <c r="F181" s="11">
        <f t="shared" si="63"/>
        <v>1.0235414534288667</v>
      </c>
      <c r="G181" s="11">
        <f t="shared" si="63"/>
        <v>2.2646491317152462</v>
      </c>
      <c r="H181" s="11">
        <f t="shared" si="63"/>
        <v>0</v>
      </c>
      <c r="I181" s="11">
        <f t="shared" si="63"/>
        <v>0.2609875769913339</v>
      </c>
      <c r="J181" s="11">
        <f t="shared" si="63"/>
        <v>0.58177826564216328</v>
      </c>
      <c r="K181" s="11">
        <f t="shared" si="63"/>
        <v>1.0660318774580846</v>
      </c>
      <c r="L181" s="11">
        <f t="shared" si="63"/>
        <v>0.45657362249662548</v>
      </c>
      <c r="N181" s="15">
        <f>B181*'Table Q8'!B69</f>
        <v>0.30160071142730627</v>
      </c>
      <c r="O181" s="15">
        <f>C181*'Table Q8'!C69</f>
        <v>0.76330357142856819</v>
      </c>
      <c r="P181" s="15">
        <f>D181*'Table Q8'!D69</f>
        <v>-0.10730757245246828</v>
      </c>
      <c r="Q181" s="15">
        <f>E181*'Table Q8'!E69</f>
        <v>0.78340980846138109</v>
      </c>
      <c r="R181" s="15">
        <f>F181*'Table Q8'!F69</f>
        <v>0.90767656090071902</v>
      </c>
      <c r="S181" s="15">
        <f>G181*'Table Q8'!G69</f>
        <v>1.3472397684574</v>
      </c>
      <c r="T181" s="15">
        <f>H181*'Table Q8'!H69</f>
        <v>0</v>
      </c>
      <c r="U181" s="15">
        <f>I181*'Table Q8'!I69</f>
        <v>0.16429167971604469</v>
      </c>
      <c r="V181" s="15">
        <f>J181*'Table Q8'!J69</f>
        <v>0.38723161361142389</v>
      </c>
      <c r="W181" s="15">
        <f>K181*'Table Q8'!K69</f>
        <v>0.78001552473608049</v>
      </c>
      <c r="X181" s="15">
        <f>L181*'Table Q8'!L69</f>
        <v>0.28965030611185921</v>
      </c>
    </row>
    <row r="182" spans="1:24" x14ac:dyDescent="0.2">
      <c r="A182" s="13" t="str">
        <f t="shared" si="1"/>
        <v>2010 Q1</v>
      </c>
      <c r="B182" s="11">
        <f t="shared" ref="B182:L182" si="64">(B70/B69-1)*100</f>
        <v>-0.83534842822599042</v>
      </c>
      <c r="C182" s="11">
        <f t="shared" si="64"/>
        <v>0.76753233098518781</v>
      </c>
      <c r="D182" s="11">
        <f t="shared" si="64"/>
        <v>0.11444028297959985</v>
      </c>
      <c r="E182" s="11">
        <f t="shared" si="64"/>
        <v>-1.0516451478550626</v>
      </c>
      <c r="F182" s="11">
        <f t="shared" si="64"/>
        <v>-0.26342451874367123</v>
      </c>
      <c r="G182" s="11">
        <f t="shared" si="64"/>
        <v>-0.41708043694140828</v>
      </c>
      <c r="H182" s="11">
        <f t="shared" si="64"/>
        <v>1.4863838559184162</v>
      </c>
      <c r="I182" s="11">
        <f t="shared" si="64"/>
        <v>1.4160766347355302</v>
      </c>
      <c r="J182" s="11">
        <f t="shared" si="64"/>
        <v>-0.2619229509985721</v>
      </c>
      <c r="K182" s="11">
        <f t="shared" si="64"/>
        <v>4.0962621607776306E-2</v>
      </c>
      <c r="L182" s="11">
        <f t="shared" si="64"/>
        <v>0.27889680818096174</v>
      </c>
      <c r="N182" s="15">
        <f>B182*'Table Q8'!B70</f>
        <v>-0.22520993624972702</v>
      </c>
      <c r="O182" s="15">
        <f>C182*'Table Q8'!C70</f>
        <v>0.53067185364315883</v>
      </c>
      <c r="P182" s="15">
        <f>D182*'Table Q8'!D70</f>
        <v>7.9204119850181068E-2</v>
      </c>
      <c r="Q182" s="15">
        <f>E182*'Table Q8'!E70</f>
        <v>-0.76675447730112611</v>
      </c>
      <c r="R182" s="15">
        <f>F182*'Table Q8'!F70</f>
        <v>-0.23363120567376203</v>
      </c>
      <c r="S182" s="15">
        <f>G182*'Table Q8'!G70</f>
        <v>-0.24566037735848947</v>
      </c>
      <c r="T182" s="15">
        <f>H182*'Table Q8'!H70</f>
        <v>0.75523163719214725</v>
      </c>
      <c r="U182" s="15">
        <f>I182*'Table Q8'!I70</f>
        <v>0.88349021241149739</v>
      </c>
      <c r="V182" s="15">
        <f>J182*'Table Q8'!J70</f>
        <v>-0.17326203208555543</v>
      </c>
      <c r="W182" s="15">
        <f>K182*'Table Q8'!K70</f>
        <v>3.0345110087040689E-2</v>
      </c>
      <c r="X182" s="15">
        <f>L182*'Table Q8'!L70</f>
        <v>0.17595599628136877</v>
      </c>
    </row>
    <row r="183" spans="1:24" x14ac:dyDescent="0.2">
      <c r="A183" s="13" t="str">
        <f t="shared" si="1"/>
        <v>2010 Q2</v>
      </c>
      <c r="B183" s="11">
        <f t="shared" ref="B183:L183" si="65">(B71/B70-1)*100</f>
        <v>1.8953668809576607</v>
      </c>
      <c r="C183" s="11">
        <f t="shared" si="65"/>
        <v>-0.5321368948247085</v>
      </c>
      <c r="D183" s="11">
        <f t="shared" si="65"/>
        <v>-0.56115556479269246</v>
      </c>
      <c r="E183" s="11">
        <f t="shared" si="65"/>
        <v>0.65242554982638534</v>
      </c>
      <c r="F183" s="11">
        <f t="shared" si="65"/>
        <v>0.51808208045509563</v>
      </c>
      <c r="G183" s="11">
        <f t="shared" si="65"/>
        <v>-0.29916234543279074</v>
      </c>
      <c r="H183" s="11">
        <f t="shared" si="65"/>
        <v>1.3790891597177612</v>
      </c>
      <c r="I183" s="11">
        <f t="shared" si="65"/>
        <v>-5.1334702258742926E-2</v>
      </c>
      <c r="J183" s="11">
        <f t="shared" si="65"/>
        <v>0.78783236677972823</v>
      </c>
      <c r="K183" s="11">
        <f t="shared" si="65"/>
        <v>0.4606408025386477</v>
      </c>
      <c r="L183" s="11">
        <f t="shared" si="65"/>
        <v>0.31932426864442753</v>
      </c>
      <c r="N183" s="15">
        <f>B183*'Table Q8'!B71</f>
        <v>0.51876191531811178</v>
      </c>
      <c r="O183" s="15">
        <f>C183*'Table Q8'!C71</f>
        <v>-0.36371556761268825</v>
      </c>
      <c r="P183" s="15">
        <f>D183*'Table Q8'!D71</f>
        <v>-0.38641172191624801</v>
      </c>
      <c r="Q183" s="15">
        <f>E183*'Table Q8'!E71</f>
        <v>0.47503104282859115</v>
      </c>
      <c r="R183" s="15">
        <f>F183*'Table Q8'!F71</f>
        <v>0.4545652173913009</v>
      </c>
      <c r="S183" s="15">
        <f>G183*'Table Q8'!G71</f>
        <v>-0.17563821300359142</v>
      </c>
      <c r="T183" s="15">
        <f>H183*'Table Q8'!H71</f>
        <v>0.71864336112892535</v>
      </c>
      <c r="U183" s="15">
        <f>I183*'Table Q8'!I71</f>
        <v>-3.1909650924034604E-2</v>
      </c>
      <c r="V183" s="15">
        <f>J183*'Table Q8'!J71</f>
        <v>0.52288434183170562</v>
      </c>
      <c r="W183" s="15">
        <f>K183*'Table Q8'!K71</f>
        <v>0.33990684819326816</v>
      </c>
      <c r="X183" s="15">
        <f>L183*'Table Q8'!L71</f>
        <v>0.20152554594149821</v>
      </c>
    </row>
    <row r="184" spans="1:24" x14ac:dyDescent="0.2">
      <c r="A184" s="13" t="str">
        <f t="shared" ref="A184:A224" si="66">A72</f>
        <v>2010 Q3</v>
      </c>
      <c r="B184" s="11">
        <f t="shared" ref="B184:L184" si="67">(B72/B71-1)*100</f>
        <v>-0.21755683672359805</v>
      </c>
      <c r="C184" s="11">
        <f t="shared" si="67"/>
        <v>0.74478128605897087</v>
      </c>
      <c r="D184" s="11">
        <f t="shared" si="67"/>
        <v>-1.0659421047131357</v>
      </c>
      <c r="E184" s="11">
        <f t="shared" si="67"/>
        <v>0.50182958703606229</v>
      </c>
      <c r="F184" s="11">
        <f t="shared" si="67"/>
        <v>0.66700353713997629</v>
      </c>
      <c r="G184" s="11">
        <f t="shared" si="67"/>
        <v>7.0014002800555808E-2</v>
      </c>
      <c r="H184" s="11">
        <f t="shared" si="67"/>
        <v>-1.6555942212379993</v>
      </c>
      <c r="I184" s="11">
        <f t="shared" si="67"/>
        <v>-0.51361068310220581</v>
      </c>
      <c r="J184" s="11">
        <f t="shared" si="67"/>
        <v>-0.91195309955488524</v>
      </c>
      <c r="K184" s="11">
        <f t="shared" si="67"/>
        <v>0.13246382718565819</v>
      </c>
      <c r="L184" s="11">
        <f t="shared" si="67"/>
        <v>4.1071978642581719E-2</v>
      </c>
      <c r="N184" s="15">
        <f>B184*'Table Q8'!B72</f>
        <v>-6.0306755139781378E-2</v>
      </c>
      <c r="O184" s="15">
        <f>C184*'Table Q8'!C72</f>
        <v>0.50414245253331735</v>
      </c>
      <c r="P184" s="15">
        <f>D184*'Table Q8'!D72</f>
        <v>-0.73112968962273972</v>
      </c>
      <c r="Q184" s="15">
        <f>E184*'Table Q8'!E72</f>
        <v>0.36558285415577141</v>
      </c>
      <c r="R184" s="15">
        <f>F184*'Table Q8'!F72</f>
        <v>0.5792258716523554</v>
      </c>
      <c r="S184" s="15">
        <f>G184*'Table Q8'!G72</f>
        <v>4.116823364672681E-2</v>
      </c>
      <c r="T184" s="15">
        <f>H184*'Table Q8'!H72</f>
        <v>-0.87812717494463477</v>
      </c>
      <c r="U184" s="15">
        <f>I184*'Table Q8'!I72</f>
        <v>-0.3180277349768858</v>
      </c>
      <c r="V184" s="15">
        <f>J184*'Table Q8'!J72</f>
        <v>-0.60726956899359807</v>
      </c>
      <c r="W184" s="15">
        <f>K184*'Table Q8'!K72</f>
        <v>9.7718565314860048E-2</v>
      </c>
      <c r="X184" s="15">
        <f>L184*'Table Q8'!L72</f>
        <v>2.5953383304247388E-2</v>
      </c>
    </row>
    <row r="185" spans="1:24" x14ac:dyDescent="0.2">
      <c r="A185" s="13" t="str">
        <f t="shared" si="66"/>
        <v>2010 Q4</v>
      </c>
      <c r="B185" s="11">
        <f t="shared" ref="B185:L185" si="68">(B73/B72-1)*100</f>
        <v>1.0029434209091859</v>
      </c>
      <c r="C185" s="11">
        <f t="shared" si="68"/>
        <v>-0.20824656393170216</v>
      </c>
      <c r="D185" s="11">
        <f t="shared" si="68"/>
        <v>-5.2815041723874856E-2</v>
      </c>
      <c r="E185" s="11">
        <f t="shared" si="68"/>
        <v>0.28086965567462041</v>
      </c>
      <c r="F185" s="11">
        <f t="shared" si="68"/>
        <v>-0.84328882642304981</v>
      </c>
      <c r="G185" s="11">
        <f t="shared" si="68"/>
        <v>0.48975512243878416</v>
      </c>
      <c r="H185" s="11">
        <f t="shared" si="68"/>
        <v>1.2652798627492912</v>
      </c>
      <c r="I185" s="11">
        <f t="shared" si="68"/>
        <v>0.83634486319050794</v>
      </c>
      <c r="J185" s="11">
        <f t="shared" si="68"/>
        <v>1.9612139804974227</v>
      </c>
      <c r="K185" s="11">
        <f t="shared" si="68"/>
        <v>-2.7170041721786942</v>
      </c>
      <c r="L185" s="11">
        <f t="shared" si="68"/>
        <v>0.20527558246945521</v>
      </c>
      <c r="N185" s="15">
        <f>B185*'Table Q8'!B73</f>
        <v>0.27891856535484461</v>
      </c>
      <c r="O185" s="15">
        <f>C185*'Table Q8'!C73</f>
        <v>-0.13844231570179558</v>
      </c>
      <c r="P185" s="15">
        <f>D185*'Table Q8'!D73</f>
        <v>-3.5734657230373723E-2</v>
      </c>
      <c r="Q185" s="15">
        <f>E185*'Table Q8'!E73</f>
        <v>0.20329345677729024</v>
      </c>
      <c r="R185" s="15">
        <f>F185*'Table Q8'!F73</f>
        <v>-0.72286718200983824</v>
      </c>
      <c r="S185" s="15">
        <f>G185*'Table Q8'!G73</f>
        <v>0.28552723638181116</v>
      </c>
      <c r="T185" s="15">
        <f>H185*'Table Q8'!H73</f>
        <v>0.67161055114732382</v>
      </c>
      <c r="U185" s="15">
        <f>I185*'Table Q8'!I73</f>
        <v>0.51251213216314329</v>
      </c>
      <c r="V185" s="15">
        <f>J185*'Table Q8'!J73</f>
        <v>1.2942051057302493</v>
      </c>
      <c r="W185" s="15">
        <f>K185*'Table Q8'!K73</f>
        <v>-1.9834130456904466</v>
      </c>
      <c r="X185" s="15">
        <f>L185*'Table Q8'!L73</f>
        <v>0.12868726265010147</v>
      </c>
    </row>
    <row r="186" spans="1:24" x14ac:dyDescent="0.2">
      <c r="A186" s="13" t="str">
        <f t="shared" si="66"/>
        <v>2011 Q1</v>
      </c>
      <c r="B186" s="11">
        <f t="shared" ref="B186:L186" si="69">(B74/B73-1)*100</f>
        <v>3.928764166216947</v>
      </c>
      <c r="C186" s="11">
        <f t="shared" si="69"/>
        <v>0.13564273789647974</v>
      </c>
      <c r="D186" s="11">
        <f t="shared" si="69"/>
        <v>0.51786091735361861</v>
      </c>
      <c r="E186" s="11">
        <f t="shared" si="69"/>
        <v>0.34232365145228094</v>
      </c>
      <c r="F186" s="11">
        <f t="shared" si="69"/>
        <v>0.13161891262529757</v>
      </c>
      <c r="G186" s="11">
        <f t="shared" si="69"/>
        <v>-0.33817386114979309</v>
      </c>
      <c r="H186" s="11">
        <f t="shared" si="69"/>
        <v>-0.34942820838627098</v>
      </c>
      <c r="I186" s="11">
        <f t="shared" si="69"/>
        <v>-0.64509522834322874</v>
      </c>
      <c r="J186" s="11">
        <f t="shared" si="69"/>
        <v>1.6548463356973908</v>
      </c>
      <c r="K186" s="11">
        <f t="shared" si="69"/>
        <v>-1.171548117154797</v>
      </c>
      <c r="L186" s="11">
        <f t="shared" si="69"/>
        <v>0.17412680528525737</v>
      </c>
      <c r="N186" s="15">
        <f>B186*'Table Q8'!B74</f>
        <v>1.1094830005396659</v>
      </c>
      <c r="O186" s="15">
        <f>C186*'Table Q8'!C74</f>
        <v>8.9592028380624869E-2</v>
      </c>
      <c r="P186" s="15">
        <f>D186*'Table Q8'!D74</f>
        <v>0.34909004438807434</v>
      </c>
      <c r="Q186" s="15">
        <f>E186*'Table Q8'!E74</f>
        <v>0.24852697095435597</v>
      </c>
      <c r="R186" s="15">
        <f>F186*'Table Q8'!F74</f>
        <v>0.11152070466741464</v>
      </c>
      <c r="S186" s="15">
        <f>G186*'Table Q8'!G74</f>
        <v>-0.1972906305947893</v>
      </c>
      <c r="T186" s="15">
        <f>H186*'Table Q8'!H74</f>
        <v>-0.19127700127064473</v>
      </c>
      <c r="U186" s="15">
        <f>I186*'Table Q8'!I74</f>
        <v>-0.39460475117755306</v>
      </c>
      <c r="V186" s="15">
        <f>J186*'Table Q8'!J74</f>
        <v>1.0999763593380556</v>
      </c>
      <c r="W186" s="15">
        <f>K186*'Table Q8'!K74</f>
        <v>-0.85171548117153739</v>
      </c>
      <c r="X186" s="15">
        <f>L186*'Table Q8'!L74</f>
        <v>0.1094038717607272</v>
      </c>
    </row>
    <row r="187" spans="1:24" x14ac:dyDescent="0.2">
      <c r="A187" s="13" t="str">
        <f t="shared" si="66"/>
        <v>2011 Q2</v>
      </c>
      <c r="B187" s="11">
        <f t="shared" ref="B187:L187" si="70">(B75/B74-1)*100</f>
        <v>-2.7521030221206777</v>
      </c>
      <c r="C187" s="11">
        <f t="shared" si="70"/>
        <v>0.2188183807440014</v>
      </c>
      <c r="D187" s="11">
        <f t="shared" si="70"/>
        <v>-0.14719798128483008</v>
      </c>
      <c r="E187" s="11">
        <f t="shared" si="70"/>
        <v>0.20676108756332301</v>
      </c>
      <c r="F187" s="11">
        <f t="shared" si="70"/>
        <v>0.20222446916076109</v>
      </c>
      <c r="G187" s="11">
        <f t="shared" si="70"/>
        <v>-0.15968063872254801</v>
      </c>
      <c r="H187" s="11">
        <f t="shared" si="70"/>
        <v>1.498246732547015</v>
      </c>
      <c r="I187" s="11">
        <f t="shared" si="70"/>
        <v>0.2679583633927729</v>
      </c>
      <c r="J187" s="11">
        <f t="shared" si="70"/>
        <v>0.62367864693446684</v>
      </c>
      <c r="K187" s="11">
        <f t="shared" si="70"/>
        <v>1.894580863674844</v>
      </c>
      <c r="L187" s="11">
        <f t="shared" si="70"/>
        <v>0.14314928425358531</v>
      </c>
      <c r="N187" s="15">
        <f>B187*'Table Q8'!B75</f>
        <v>-0.77526742133139492</v>
      </c>
      <c r="O187" s="15">
        <f>C187*'Table Q8'!C75</f>
        <v>0.14446389496718973</v>
      </c>
      <c r="P187" s="15">
        <f>D187*'Table Q8'!D75</f>
        <v>-9.8652087057093121E-2</v>
      </c>
      <c r="Q187" s="15">
        <f>E187*'Table Q8'!E75</f>
        <v>0.15099762224749477</v>
      </c>
      <c r="R187" s="15">
        <f>F187*'Table Q8'!F75</f>
        <v>0.16897876643073198</v>
      </c>
      <c r="S187" s="15">
        <f>G187*'Table Q8'!G75</f>
        <v>-9.3508982035924115E-2</v>
      </c>
      <c r="T187" s="15">
        <f>H187*'Table Q8'!H75</f>
        <v>0.81849218999043427</v>
      </c>
      <c r="U187" s="15">
        <f>I187*'Table Q8'!I75</f>
        <v>0.16321343914253797</v>
      </c>
      <c r="V187" s="15">
        <f>J187*'Table Q8'!J75</f>
        <v>0.41225158562368258</v>
      </c>
      <c r="W187" s="15">
        <f>K187*'Table Q8'!K75</f>
        <v>1.3627720152413154</v>
      </c>
      <c r="X187" s="15">
        <f>L187*'Table Q8'!L75</f>
        <v>8.9783231083848697E-2</v>
      </c>
    </row>
    <row r="188" spans="1:24" x14ac:dyDescent="0.2">
      <c r="A188" s="13" t="str">
        <f t="shared" si="66"/>
        <v>2011 Q3</v>
      </c>
      <c r="B188" s="11">
        <f t="shared" ref="B188:L188" si="71">(B76/B75-1)*100</f>
        <v>-4.1328492097394314</v>
      </c>
      <c r="C188" s="11">
        <f t="shared" si="71"/>
        <v>0.45747556664585964</v>
      </c>
      <c r="D188" s="11">
        <f t="shared" si="71"/>
        <v>-0.25271138254184811</v>
      </c>
      <c r="E188" s="11">
        <f t="shared" si="71"/>
        <v>2.0633446817286405E-2</v>
      </c>
      <c r="F188" s="11">
        <f t="shared" si="71"/>
        <v>0.30272452068618172</v>
      </c>
      <c r="G188" s="11">
        <f t="shared" si="71"/>
        <v>0.65973610555778439</v>
      </c>
      <c r="H188" s="11">
        <f t="shared" si="71"/>
        <v>0.43969849246230375</v>
      </c>
      <c r="I188" s="11">
        <f t="shared" si="71"/>
        <v>1.3773255216363411</v>
      </c>
      <c r="J188" s="11">
        <f t="shared" si="71"/>
        <v>-1.2711419266729584</v>
      </c>
      <c r="K188" s="11">
        <f t="shared" si="71"/>
        <v>-1.329593850628441</v>
      </c>
      <c r="L188" s="11">
        <f t="shared" si="71"/>
        <v>0.36757198284664838</v>
      </c>
      <c r="N188" s="15">
        <f>B188*'Table Q8'!B76</f>
        <v>-1.1654634771465195</v>
      </c>
      <c r="O188" s="15">
        <f>C188*'Table Q8'!C76</f>
        <v>0.30133915574962772</v>
      </c>
      <c r="P188" s="15">
        <f>D188*'Table Q8'!D76</f>
        <v>-0.16878593239970036</v>
      </c>
      <c r="Q188" s="15">
        <f>E188*'Table Q8'!E76</f>
        <v>1.5132569895797851E-2</v>
      </c>
      <c r="R188" s="15">
        <f>F188*'Table Q8'!F76</f>
        <v>0.24920282542886479</v>
      </c>
      <c r="S188" s="15">
        <f>G188*'Table Q8'!G76</f>
        <v>0.38640743702519431</v>
      </c>
      <c r="T188" s="15">
        <f>H188*'Table Q8'!H76</f>
        <v>0.23976758793969424</v>
      </c>
      <c r="U188" s="15">
        <f>I188*'Table Q8'!I76</f>
        <v>0.83534792887244091</v>
      </c>
      <c r="V188" s="15">
        <f>J188*'Table Q8'!J76</f>
        <v>-0.83857232902615064</v>
      </c>
      <c r="W188" s="15">
        <f>K188*'Table Q8'!K76</f>
        <v>-0.94387867456113028</v>
      </c>
      <c r="X188" s="15">
        <f>L188*'Table Q8'!L76</f>
        <v>0.22995303246886326</v>
      </c>
    </row>
    <row r="189" spans="1:24" x14ac:dyDescent="0.2">
      <c r="A189" s="13" t="str">
        <f t="shared" si="66"/>
        <v>2011 Q4</v>
      </c>
      <c r="B189" s="11">
        <f t="shared" ref="B189:L189" si="72">(B77/B76-1)*100</f>
        <v>6.4609557758716685</v>
      </c>
      <c r="C189" s="11">
        <f t="shared" si="72"/>
        <v>0.74518733181536678</v>
      </c>
      <c r="D189" s="11">
        <f t="shared" si="72"/>
        <v>0.44336535416447109</v>
      </c>
      <c r="E189" s="11">
        <f t="shared" si="72"/>
        <v>0.24755028365135434</v>
      </c>
      <c r="F189" s="11">
        <f t="shared" si="72"/>
        <v>0.29175050301810668</v>
      </c>
      <c r="G189" s="11">
        <f t="shared" si="72"/>
        <v>0.94339622641510523</v>
      </c>
      <c r="H189" s="11">
        <f t="shared" si="72"/>
        <v>0.8963935793204092</v>
      </c>
      <c r="I189" s="11">
        <f t="shared" si="72"/>
        <v>0.26361147723816813</v>
      </c>
      <c r="J189" s="11">
        <f t="shared" si="72"/>
        <v>-2.4260480953394392</v>
      </c>
      <c r="K189" s="11">
        <f t="shared" si="72"/>
        <v>2.4423623539320038</v>
      </c>
      <c r="L189" s="11">
        <f t="shared" si="72"/>
        <v>0.51881993896236711</v>
      </c>
      <c r="N189" s="15">
        <f>B189*'Table Q8'!B77</f>
        <v>1.8245739111061592</v>
      </c>
      <c r="O189" s="15">
        <f>C189*'Table Q8'!C77</f>
        <v>0.48951355826951448</v>
      </c>
      <c r="P189" s="15">
        <f>D189*'Table Q8'!D77</f>
        <v>0.2956360181568693</v>
      </c>
      <c r="Q189" s="15">
        <f>E189*'Table Q8'!E77</f>
        <v>0.18249406910777841</v>
      </c>
      <c r="R189" s="15">
        <f>F189*'Table Q8'!F77</f>
        <v>0.2365804828973827</v>
      </c>
      <c r="S189" s="15">
        <f>G189*'Table Q8'!G77</f>
        <v>0.55273584905661011</v>
      </c>
      <c r="T189" s="15">
        <f>H189*'Table Q8'!H77</f>
        <v>0.48647279549718603</v>
      </c>
      <c r="U189" s="15">
        <f>I189*'Table Q8'!I77</f>
        <v>0.15937949913819646</v>
      </c>
      <c r="V189" s="15">
        <f>J189*'Table Q8'!J77</f>
        <v>-1.5902745264950022</v>
      </c>
      <c r="W189" s="15">
        <f>K189*'Table Q8'!K77</f>
        <v>1.713805663754087</v>
      </c>
      <c r="X189" s="15">
        <f>L189*'Table Q8'!L77</f>
        <v>0.32374364191251709</v>
      </c>
    </row>
    <row r="190" spans="1:24" x14ac:dyDescent="0.2">
      <c r="A190" s="13" t="str">
        <f t="shared" si="66"/>
        <v>2012 Q1</v>
      </c>
      <c r="B190" s="11">
        <f t="shared" ref="B190:L190" si="73">(B78/B77-1)*100</f>
        <v>-1.8415820864287835</v>
      </c>
      <c r="C190" s="11">
        <f t="shared" si="73"/>
        <v>0.40065748921307431</v>
      </c>
      <c r="D190" s="11">
        <f t="shared" si="73"/>
        <v>0.18917498686283896</v>
      </c>
      <c r="E190" s="11">
        <f t="shared" si="73"/>
        <v>0.14404774153720101</v>
      </c>
      <c r="F190" s="11">
        <f t="shared" si="73"/>
        <v>0.72223894071621331</v>
      </c>
      <c r="G190" s="11">
        <f t="shared" si="73"/>
        <v>0.24594195769798155</v>
      </c>
      <c r="H190" s="11">
        <f t="shared" si="73"/>
        <v>-0.8161157024793253</v>
      </c>
      <c r="I190" s="11">
        <f t="shared" si="73"/>
        <v>0</v>
      </c>
      <c r="J190" s="11">
        <f t="shared" si="73"/>
        <v>1.0687022900763399</v>
      </c>
      <c r="K190" s="11">
        <f t="shared" si="73"/>
        <v>1.1304079745144247</v>
      </c>
      <c r="L190" s="11">
        <f t="shared" si="73"/>
        <v>9.1083898390853513E-2</v>
      </c>
      <c r="N190" s="15">
        <f>B190*'Table Q8'!B78</f>
        <v>-0.52043109762477424</v>
      </c>
      <c r="O190" s="15">
        <f>C190*'Table Q8'!C78</f>
        <v>0.26279124717485547</v>
      </c>
      <c r="P190" s="15">
        <f>D190*'Table Q8'!D78</f>
        <v>0.12547976878612108</v>
      </c>
      <c r="Q190" s="15">
        <f>E190*'Table Q8'!E78</f>
        <v>0.10646568577014527</v>
      </c>
      <c r="R190" s="15">
        <f>F190*'Table Q8'!F78</f>
        <v>0.58255792958169761</v>
      </c>
      <c r="S190" s="15">
        <f>G190*'Table Q8'!G78</f>
        <v>0.14485981308411114</v>
      </c>
      <c r="T190" s="15">
        <f>H190*'Table Q8'!H78</f>
        <v>-0.43980475206610842</v>
      </c>
      <c r="U190" s="15">
        <f>I190*'Table Q8'!I78</f>
        <v>0</v>
      </c>
      <c r="V190" s="15">
        <f>J190*'Table Q8'!J78</f>
        <v>0.70000000000000262</v>
      </c>
      <c r="W190" s="15">
        <f>K190*'Table Q8'!K78</f>
        <v>0.78992909259067989</v>
      </c>
      <c r="X190" s="15">
        <f>L190*'Table Q8'!L78</f>
        <v>5.6736160307662653E-2</v>
      </c>
    </row>
    <row r="191" spans="1:24" x14ac:dyDescent="0.2">
      <c r="A191" s="13" t="str">
        <f t="shared" si="66"/>
        <v>2012 Q2</v>
      </c>
      <c r="B191" s="11">
        <f t="shared" ref="B191:L191" si="74">(B79/B78-1)*100</f>
        <v>-0.20253704295917219</v>
      </c>
      <c r="C191" s="11">
        <f t="shared" si="74"/>
        <v>0.51161362938709765</v>
      </c>
      <c r="D191" s="11">
        <f t="shared" si="74"/>
        <v>-7.3429140879044397E-2</v>
      </c>
      <c r="E191" s="11">
        <f t="shared" si="74"/>
        <v>-0.27740676050549418</v>
      </c>
      <c r="F191" s="11">
        <f t="shared" si="74"/>
        <v>0.35853002688974733</v>
      </c>
      <c r="G191" s="11">
        <f t="shared" si="74"/>
        <v>1.089303238469097</v>
      </c>
      <c r="H191" s="11">
        <f t="shared" si="74"/>
        <v>-0.23955837933549162</v>
      </c>
      <c r="I191" s="11">
        <f t="shared" si="74"/>
        <v>-0.38426534533319012</v>
      </c>
      <c r="J191" s="11">
        <f t="shared" si="74"/>
        <v>1.5321536469572683</v>
      </c>
      <c r="K191" s="11">
        <f t="shared" si="74"/>
        <v>-1.8392439792703996</v>
      </c>
      <c r="L191" s="11">
        <f t="shared" si="74"/>
        <v>-4.0444893832158879E-2</v>
      </c>
      <c r="N191" s="15">
        <f>B191*'Table Q8'!B79</f>
        <v>-5.802686280780283E-2</v>
      </c>
      <c r="O191" s="15">
        <f>C191*'Table Q8'!C79</f>
        <v>0.33444182953034568</v>
      </c>
      <c r="P191" s="15">
        <f>D191*'Table Q8'!D79</f>
        <v>-4.8573376691487868E-2</v>
      </c>
      <c r="Q191" s="15">
        <f>E191*'Table Q8'!E79</f>
        <v>-0.20492037398540855</v>
      </c>
      <c r="R191" s="15">
        <f>F191*'Table Q8'!F79</f>
        <v>0.29026590976993943</v>
      </c>
      <c r="S191" s="15">
        <f>G191*'Table Q8'!G79</f>
        <v>0.64181746810599194</v>
      </c>
      <c r="T191" s="15">
        <f>H191*'Table Q8'!H79</f>
        <v>-0.12864284970315901</v>
      </c>
      <c r="U191" s="15">
        <f>I191*'Table Q8'!I79</f>
        <v>-0.22929113156031455</v>
      </c>
      <c r="V191" s="15">
        <f>J191*'Table Q8'!J79</f>
        <v>1.0020284851100536</v>
      </c>
      <c r="W191" s="15">
        <f>K191*'Table Q8'!K79</f>
        <v>-1.2859993903058635</v>
      </c>
      <c r="X191" s="15">
        <f>L191*'Table Q8'!L79</f>
        <v>-2.514054600606996E-2</v>
      </c>
    </row>
    <row r="192" spans="1:24" x14ac:dyDescent="0.2">
      <c r="A192" s="13" t="str">
        <f t="shared" si="66"/>
        <v>2012 Q3</v>
      </c>
      <c r="B192" s="11">
        <f t="shared" ref="B192:L192" si="75">(B80/B79-1)*100</f>
        <v>2.3819696646015798</v>
      </c>
      <c r="C192" s="11">
        <f t="shared" si="75"/>
        <v>-0.41738776341241346</v>
      </c>
      <c r="D192" s="11">
        <f t="shared" si="75"/>
        <v>1.5746378332983424</v>
      </c>
      <c r="E192" s="11">
        <f t="shared" si="75"/>
        <v>0.64908304141766404</v>
      </c>
      <c r="F192" s="11">
        <f t="shared" si="75"/>
        <v>0.29770765108663166</v>
      </c>
      <c r="G192" s="11">
        <f t="shared" si="75"/>
        <v>-1.2231822153189076</v>
      </c>
      <c r="H192" s="11">
        <f t="shared" si="75"/>
        <v>1.0753810816454434</v>
      </c>
      <c r="I192" s="11">
        <f t="shared" si="75"/>
        <v>-0.21317632727643199</v>
      </c>
      <c r="J192" s="11">
        <f t="shared" si="75"/>
        <v>-1.5090329436769245</v>
      </c>
      <c r="K192" s="11">
        <f t="shared" si="75"/>
        <v>-0.39337474120082483</v>
      </c>
      <c r="L192" s="11">
        <f t="shared" si="75"/>
        <v>0.30345943758851579</v>
      </c>
      <c r="N192" s="15">
        <f>B192*'Table Q8'!B80</f>
        <v>0.6867218543046355</v>
      </c>
      <c r="O192" s="15">
        <f>C192*'Table Q8'!C80</f>
        <v>-0.27167769520513996</v>
      </c>
      <c r="P192" s="15">
        <f>D192*'Table Q8'!D80</f>
        <v>1.0350094478270004</v>
      </c>
      <c r="Q192" s="15">
        <f>E192*'Table Q8'!E80</f>
        <v>0.47889346795795251</v>
      </c>
      <c r="R192" s="15">
        <f>F192*'Table Q8'!F80</f>
        <v>0.24150044656147562</v>
      </c>
      <c r="S192" s="15">
        <f>G192*'Table Q8'!G80</f>
        <v>-0.72106591593049607</v>
      </c>
      <c r="T192" s="15">
        <f>H192*'Table Q8'!H80</f>
        <v>0.57661933597828674</v>
      </c>
      <c r="U192" s="15">
        <f>I192*'Table Q8'!I80</f>
        <v>-0.126243021013103</v>
      </c>
      <c r="V192" s="15">
        <f>J192*'Table Q8'!J80</f>
        <v>-0.98781296493091475</v>
      </c>
      <c r="W192" s="15">
        <f>K192*'Table Q8'!K80</f>
        <v>-0.27551966873705774</v>
      </c>
      <c r="X192" s="15">
        <f>L192*'Table Q8'!L80</f>
        <v>0.18811450536112095</v>
      </c>
    </row>
    <row r="193" spans="1:24" x14ac:dyDescent="0.2">
      <c r="A193" s="13" t="str">
        <f t="shared" si="66"/>
        <v>2012 Q4</v>
      </c>
      <c r="B193" s="11">
        <f t="shared" ref="B193:L193" si="76">(B81/B80-1)*100</f>
        <v>1.1163275952008389</v>
      </c>
      <c r="C193" s="11">
        <f t="shared" si="76"/>
        <v>-0.25557145777959089</v>
      </c>
      <c r="D193" s="11">
        <f t="shared" si="76"/>
        <v>0.14468788755683804</v>
      </c>
      <c r="E193" s="11">
        <f t="shared" si="76"/>
        <v>0.30709386835909847</v>
      </c>
      <c r="F193" s="11">
        <f t="shared" si="76"/>
        <v>-0.93004848125061157</v>
      </c>
      <c r="G193" s="11">
        <f t="shared" si="76"/>
        <v>-0.97297297297296303</v>
      </c>
      <c r="H193" s="11">
        <f t="shared" si="76"/>
        <v>-1.1052577213097936</v>
      </c>
      <c r="I193" s="11">
        <f t="shared" si="76"/>
        <v>-0.19328585961342348</v>
      </c>
      <c r="J193" s="11">
        <f t="shared" si="76"/>
        <v>1.758739749676308</v>
      </c>
      <c r="K193" s="11">
        <f t="shared" si="76"/>
        <v>0.66514238204116172</v>
      </c>
      <c r="L193" s="11">
        <f t="shared" si="76"/>
        <v>-0.46389673255344821</v>
      </c>
      <c r="N193" s="15">
        <f>B193*'Table Q8'!B81</f>
        <v>0.3208325508607211</v>
      </c>
      <c r="O193" s="15">
        <f>C193*'Table Q8'!C81</f>
        <v>-0.16571253322428672</v>
      </c>
      <c r="P193" s="15">
        <f>D193*'Table Q8'!D81</f>
        <v>9.4524596940882291E-2</v>
      </c>
      <c r="Q193" s="15">
        <f>E193*'Table Q8'!E81</f>
        <v>0.22614392465964012</v>
      </c>
      <c r="R193" s="15">
        <f>F193*'Table Q8'!F81</f>
        <v>-0.75594340556049711</v>
      </c>
      <c r="S193" s="15">
        <f>G193*'Table Q8'!G81</f>
        <v>-0.57551351351350766</v>
      </c>
      <c r="T193" s="15">
        <f>H193*'Table Q8'!H81</f>
        <v>-0.59319181902696616</v>
      </c>
      <c r="U193" s="15">
        <f>I193*'Table Q8'!I81</f>
        <v>-0.11336215666327287</v>
      </c>
      <c r="V193" s="15">
        <f>J193*'Table Q8'!J81</f>
        <v>1.1570748813120431</v>
      </c>
      <c r="W193" s="15">
        <f>K193*'Table Q8'!K81</f>
        <v>0.46719600914571202</v>
      </c>
      <c r="X193" s="15">
        <f>L193*'Table Q8'!L81</f>
        <v>-0.28678096006454168</v>
      </c>
    </row>
    <row r="194" spans="1:24" x14ac:dyDescent="0.2">
      <c r="A194" s="13" t="str">
        <f t="shared" si="66"/>
        <v>2013 Q1</v>
      </c>
      <c r="B194" s="11">
        <f t="shared" ref="B194:L194" si="77">(B82/B81-1)*100</f>
        <v>4.2612463887742313</v>
      </c>
      <c r="C194" s="11">
        <f t="shared" si="77"/>
        <v>-0.29722250691810448</v>
      </c>
      <c r="D194" s="11">
        <f t="shared" si="77"/>
        <v>0.85655314757482337</v>
      </c>
      <c r="E194" s="11">
        <f t="shared" si="77"/>
        <v>0.53066639453005493</v>
      </c>
      <c r="F194" s="11">
        <f t="shared" si="77"/>
        <v>-0.10985718565864611</v>
      </c>
      <c r="G194" s="11">
        <f t="shared" si="77"/>
        <v>0.92298531163159669</v>
      </c>
      <c r="H194" s="11">
        <f t="shared" si="77"/>
        <v>0.35512847294756344</v>
      </c>
      <c r="I194" s="11">
        <f t="shared" si="77"/>
        <v>0.15288961369892551</v>
      </c>
      <c r="J194" s="11">
        <f t="shared" si="77"/>
        <v>0.47714982504507564</v>
      </c>
      <c r="K194" s="11">
        <f t="shared" si="77"/>
        <v>-0.5678298575263252</v>
      </c>
      <c r="L194" s="11">
        <f t="shared" si="77"/>
        <v>0.49645390070920392</v>
      </c>
      <c r="N194" s="15">
        <f>B194*'Table Q8'!B82</f>
        <v>1.2383182005777917</v>
      </c>
      <c r="O194" s="15">
        <f>C194*'Table Q8'!C82</f>
        <v>-0.19239212872808903</v>
      </c>
      <c r="P194" s="15">
        <f>D194*'Table Q8'!D82</f>
        <v>0.55650257997936281</v>
      </c>
      <c r="Q194" s="15">
        <f>E194*'Table Q8'!E82</f>
        <v>0.39099499948974448</v>
      </c>
      <c r="R194" s="15">
        <f>F194*'Table Q8'!F82</f>
        <v>-8.9654449216021087E-2</v>
      </c>
      <c r="S194" s="15">
        <f>G194*'Table Q8'!G82</f>
        <v>0.54659190154823156</v>
      </c>
      <c r="T194" s="15">
        <f>H194*'Table Q8'!H82</f>
        <v>0.18800501357844007</v>
      </c>
      <c r="U194" s="15">
        <f>I194*'Table Q8'!I82</f>
        <v>8.9409846091131631E-2</v>
      </c>
      <c r="V194" s="15">
        <f>J194*'Table Q8'!J82</f>
        <v>0.31358286501962374</v>
      </c>
      <c r="W194" s="15">
        <f>K194*'Table Q8'!K82</f>
        <v>-0.3966859384678908</v>
      </c>
      <c r="X194" s="15">
        <f>L194*'Table Q8'!L82</f>
        <v>0.30636170212764974</v>
      </c>
    </row>
    <row r="195" spans="1:24" x14ac:dyDescent="0.2">
      <c r="A195" s="13" t="str">
        <f t="shared" si="66"/>
        <v>2013 Q2</v>
      </c>
      <c r="B195" s="11">
        <f t="shared" ref="B195:L195" si="78">(B83/B82-1)*100</f>
        <v>-0.65314200890648211</v>
      </c>
      <c r="C195" s="11">
        <f t="shared" si="78"/>
        <v>-0.43174342105263275</v>
      </c>
      <c r="D195" s="11">
        <f t="shared" si="78"/>
        <v>0.2660390872812668</v>
      </c>
      <c r="E195" s="11">
        <f t="shared" si="78"/>
        <v>-0.14211755151761762</v>
      </c>
      <c r="F195" s="11">
        <f t="shared" si="78"/>
        <v>0.41991601679665091</v>
      </c>
      <c r="G195" s="11">
        <f t="shared" si="78"/>
        <v>0.12783951224308865</v>
      </c>
      <c r="H195" s="11">
        <f t="shared" si="78"/>
        <v>9.3671940049966373E-2</v>
      </c>
      <c r="I195" s="11">
        <f t="shared" si="78"/>
        <v>1.2619580704253952</v>
      </c>
      <c r="J195" s="11">
        <f t="shared" si="78"/>
        <v>1.0236386661038432</v>
      </c>
      <c r="K195" s="11">
        <f t="shared" si="78"/>
        <v>-0.15574706676357852</v>
      </c>
      <c r="L195" s="11">
        <f t="shared" si="78"/>
        <v>8.0653291662469151E-2</v>
      </c>
      <c r="N195" s="15">
        <f>B195*'Table Q8'!B83</f>
        <v>-0.19208906481939636</v>
      </c>
      <c r="O195" s="15">
        <f>C195*'Table Q8'!C83</f>
        <v>-0.27976973684210604</v>
      </c>
      <c r="P195" s="15">
        <f>D195*'Table Q8'!D83</f>
        <v>0.1718080425662421</v>
      </c>
      <c r="Q195" s="15">
        <f>E195*'Table Q8'!E83</f>
        <v>-0.10482590599939476</v>
      </c>
      <c r="R195" s="15">
        <f>F195*'Table Q8'!F83</f>
        <v>0.34470905818837072</v>
      </c>
      <c r="S195" s="15">
        <f>G195*'Table Q8'!G83</f>
        <v>7.6256269053002382E-2</v>
      </c>
      <c r="T195" s="15">
        <f>H195*'Table Q8'!H83</f>
        <v>5.0086386344717015E-2</v>
      </c>
      <c r="U195" s="15">
        <f>I195*'Table Q8'!I83</f>
        <v>0.7449338489721109</v>
      </c>
      <c r="V195" s="15">
        <f>J195*'Table Q8'!J83</f>
        <v>0.67304242296327688</v>
      </c>
      <c r="W195" s="15">
        <f>K195*'Table Q8'!K83</f>
        <v>-0.10825978610736343</v>
      </c>
      <c r="X195" s="15">
        <f>L195*'Table Q8'!L83</f>
        <v>4.9972779514065889E-2</v>
      </c>
    </row>
    <row r="196" spans="1:24" x14ac:dyDescent="0.2">
      <c r="A196" s="13" t="str">
        <f t="shared" si="66"/>
        <v>2013 Q3</v>
      </c>
      <c r="B196" s="11">
        <f t="shared" ref="B196:L196" si="79">(B84/B83-1)*100</f>
        <v>-1.0758043629843561</v>
      </c>
      <c r="C196" s="11">
        <f t="shared" si="79"/>
        <v>-0.3716704521990466</v>
      </c>
      <c r="D196" s="11">
        <f t="shared" si="79"/>
        <v>0.38779467292582304</v>
      </c>
      <c r="E196" s="11">
        <f t="shared" si="79"/>
        <v>0.25414252312696561</v>
      </c>
      <c r="F196" s="11">
        <f t="shared" si="79"/>
        <v>7.9649542015136632E-2</v>
      </c>
      <c r="G196" s="11">
        <f t="shared" si="79"/>
        <v>-1.5517580043213464</v>
      </c>
      <c r="H196" s="11">
        <f t="shared" si="79"/>
        <v>0.39513361755225684</v>
      </c>
      <c r="I196" s="11">
        <f t="shared" si="79"/>
        <v>0.11055276381910506</v>
      </c>
      <c r="J196" s="11">
        <f t="shared" si="79"/>
        <v>-0.62676277029145577</v>
      </c>
      <c r="K196" s="11">
        <f t="shared" si="79"/>
        <v>0.71755407653910641</v>
      </c>
      <c r="L196" s="11">
        <f t="shared" si="79"/>
        <v>4.0294147275110603E-2</v>
      </c>
      <c r="N196" s="15">
        <f>B196*'Table Q8'!B84</f>
        <v>-0.31940631537005532</v>
      </c>
      <c r="O196" s="15">
        <f>C196*'Table Q8'!C84</f>
        <v>-0.2418087962006997</v>
      </c>
      <c r="P196" s="15">
        <f>D196*'Table Q8'!D84</f>
        <v>0.24939075415859679</v>
      </c>
      <c r="Q196" s="15">
        <f>E196*'Table Q8'!E84</f>
        <v>0.18791298160007835</v>
      </c>
      <c r="R196" s="15">
        <f>F196*'Table Q8'!F84</f>
        <v>6.5846276383913452E-2</v>
      </c>
      <c r="S196" s="15">
        <f>G196*'Table Q8'!G84</f>
        <v>-0.93307208799842545</v>
      </c>
      <c r="T196" s="15">
        <f>H196*'Table Q8'!H84</f>
        <v>0.2112384319434365</v>
      </c>
      <c r="U196" s="15">
        <f>I196*'Table Q8'!I84</f>
        <v>6.5845226130658976E-2</v>
      </c>
      <c r="V196" s="15">
        <f>J196*'Table Q8'!J84</f>
        <v>-0.4119711689125739</v>
      </c>
      <c r="W196" s="15">
        <f>K196*'Table Q8'!K84</f>
        <v>0.4971932196339468</v>
      </c>
      <c r="X196" s="15">
        <f>L196*'Table Q8'!L84</f>
        <v>2.5079077264028839E-2</v>
      </c>
    </row>
    <row r="197" spans="1:24" x14ac:dyDescent="0.2">
      <c r="A197" s="13" t="str">
        <f t="shared" si="66"/>
        <v>2013 Q4</v>
      </c>
      <c r="B197" s="11">
        <f t="shared" ref="B197:L197" si="80">(B85/B84-1)*100</f>
        <v>0.3725707380928478</v>
      </c>
      <c r="C197" s="11">
        <f t="shared" si="80"/>
        <v>0.60103626943004418</v>
      </c>
      <c r="D197" s="11">
        <f t="shared" si="80"/>
        <v>-0.31513672867744535</v>
      </c>
      <c r="E197" s="11">
        <f t="shared" si="80"/>
        <v>-0.39545731089029035</v>
      </c>
      <c r="F197" s="11">
        <f t="shared" si="80"/>
        <v>-2.984480700358727E-2</v>
      </c>
      <c r="G197" s="11">
        <f t="shared" si="80"/>
        <v>-0.44892258579408706</v>
      </c>
      <c r="H197" s="11">
        <f t="shared" si="80"/>
        <v>-0.16571724495080264</v>
      </c>
      <c r="I197" s="11">
        <f t="shared" si="80"/>
        <v>1.0039152695506814E-2</v>
      </c>
      <c r="J197" s="11">
        <f t="shared" si="80"/>
        <v>1.2719436560496344</v>
      </c>
      <c r="K197" s="11">
        <f t="shared" si="80"/>
        <v>2.5709860609189672</v>
      </c>
      <c r="L197" s="11">
        <f t="shared" si="80"/>
        <v>-0.16111167052662578</v>
      </c>
      <c r="N197" s="15">
        <f>B197*'Table Q8'!B85</f>
        <v>0.1121065350921379</v>
      </c>
      <c r="O197" s="15">
        <f>C197*'Table Q8'!C85</f>
        <v>0.39205595854921782</v>
      </c>
      <c r="P197" s="15">
        <f>D197*'Table Q8'!D85</f>
        <v>-0.20156145166209402</v>
      </c>
      <c r="Q197" s="15">
        <f>E197*'Table Q8'!E85</f>
        <v>-0.29303386736970516</v>
      </c>
      <c r="R197" s="15">
        <f>F197*'Table Q8'!F85</f>
        <v>-2.4827894946284249E-2</v>
      </c>
      <c r="S197" s="15">
        <f>G197*'Table Q8'!G85</f>
        <v>-0.27114924181962857</v>
      </c>
      <c r="T197" s="15">
        <f>H197*'Table Q8'!H85</f>
        <v>-8.8459865354738459E-2</v>
      </c>
      <c r="U197" s="15">
        <f>I197*'Table Q8'!I85</f>
        <v>6.0244955325736392E-3</v>
      </c>
      <c r="V197" s="15">
        <f>J197*'Table Q8'!J85</f>
        <v>0.83808367497110414</v>
      </c>
      <c r="W197" s="15">
        <f>K197*'Table Q8'!K85</f>
        <v>1.7770655653071903</v>
      </c>
      <c r="X197" s="15">
        <f>L197*'Table Q8'!L85</f>
        <v>-0.10063034941093048</v>
      </c>
    </row>
    <row r="198" spans="1:24" x14ac:dyDescent="0.2">
      <c r="A198" s="13" t="str">
        <f t="shared" si="66"/>
        <v>2014 Q1</v>
      </c>
      <c r="B198" s="11">
        <f t="shared" ref="B198:L198" si="81">(B86/B85-1)*100</f>
        <v>-4.8053772070626106</v>
      </c>
      <c r="C198" s="11">
        <f t="shared" si="81"/>
        <v>-3.0902348578487615E-2</v>
      </c>
      <c r="D198" s="11">
        <f t="shared" si="81"/>
        <v>-0.40791352233326972</v>
      </c>
      <c r="E198" s="11">
        <f t="shared" si="81"/>
        <v>0.10180189351520763</v>
      </c>
      <c r="F198" s="11">
        <f t="shared" si="81"/>
        <v>-0.19902477858492196</v>
      </c>
      <c r="G198" s="11">
        <f t="shared" si="81"/>
        <v>0.8317466680028085</v>
      </c>
      <c r="H198" s="11">
        <f t="shared" si="81"/>
        <v>1.2553169415914445</v>
      </c>
      <c r="I198" s="11">
        <f t="shared" si="81"/>
        <v>-0.19072475406544109</v>
      </c>
      <c r="J198" s="11">
        <f t="shared" si="81"/>
        <v>-0.36329665767075303</v>
      </c>
      <c r="K198" s="11">
        <f t="shared" si="81"/>
        <v>-0.80531507952485981</v>
      </c>
      <c r="L198" s="11">
        <f t="shared" si="81"/>
        <v>0</v>
      </c>
      <c r="N198" s="15">
        <f>B198*'Table Q8'!B86</f>
        <v>-1.4545876805778524</v>
      </c>
      <c r="O198" s="15">
        <f>C198*'Table Q8'!C86</f>
        <v>-2.0142150803458228E-2</v>
      </c>
      <c r="P198" s="15">
        <f>D198*'Table Q8'!D86</f>
        <v>-0.25902508668162627</v>
      </c>
      <c r="Q198" s="15">
        <f>E198*'Table Q8'!E86</f>
        <v>7.5262139875792999E-2</v>
      </c>
      <c r="R198" s="15">
        <f>F198*'Table Q8'!F86</f>
        <v>-0.16580754303909848</v>
      </c>
      <c r="S198" s="15">
        <f>G198*'Table Q8'!G86</f>
        <v>0.50378895680930114</v>
      </c>
      <c r="T198" s="15">
        <f>H198*'Table Q8'!H86</f>
        <v>0.67548604627035624</v>
      </c>
      <c r="U198" s="15">
        <f>I198*'Table Q8'!I86</f>
        <v>-0.11466372214414318</v>
      </c>
      <c r="V198" s="15">
        <f>J198*'Table Q8'!J86</f>
        <v>-0.24042972804650437</v>
      </c>
      <c r="W198" s="15">
        <f>K198*'Table Q8'!K86</f>
        <v>-0.55035232534728917</v>
      </c>
      <c r="X198" s="15">
        <f>L198*'Table Q8'!L86</f>
        <v>0</v>
      </c>
    </row>
    <row r="199" spans="1:24" x14ac:dyDescent="0.2">
      <c r="A199" s="13" t="str">
        <f t="shared" si="66"/>
        <v>2014 Q2</v>
      </c>
      <c r="B199" s="11">
        <f t="shared" ref="B199:L199" si="82">(B87/B86-1)*100</f>
        <v>-1.9390873643165829</v>
      </c>
      <c r="C199" s="11">
        <f t="shared" si="82"/>
        <v>-0.46367851622874934</v>
      </c>
      <c r="D199" s="11">
        <f t="shared" si="82"/>
        <v>1.0239606799098855</v>
      </c>
      <c r="E199" s="11">
        <f t="shared" si="82"/>
        <v>0.24407607037526535</v>
      </c>
      <c r="F199" s="11">
        <f t="shared" si="82"/>
        <v>0.93728188254063038</v>
      </c>
      <c r="G199" s="11">
        <f t="shared" si="82"/>
        <v>0.56648777579009213</v>
      </c>
      <c r="H199" s="11">
        <f t="shared" si="82"/>
        <v>0.71721311475410054</v>
      </c>
      <c r="I199" s="11">
        <f t="shared" si="82"/>
        <v>-0.51292366488987495</v>
      </c>
      <c r="J199" s="11">
        <f t="shared" si="82"/>
        <v>1.4689030107303047</v>
      </c>
      <c r="K199" s="11">
        <f t="shared" si="82"/>
        <v>1.3395575400852344</v>
      </c>
      <c r="L199" s="11">
        <f t="shared" si="82"/>
        <v>0.11094301563288056</v>
      </c>
      <c r="N199" s="15">
        <f>B199*'Table Q8'!B87</f>
        <v>-0.58366529665929145</v>
      </c>
      <c r="O199" s="15">
        <f>C199*'Table Q8'!C87</f>
        <v>-0.29976816074188645</v>
      </c>
      <c r="P199" s="15">
        <f>D199*'Table Q8'!D87</f>
        <v>0.63977063280769653</v>
      </c>
      <c r="Q199" s="15">
        <f>E199*'Table Q8'!E87</f>
        <v>0.17893216719210703</v>
      </c>
      <c r="R199" s="15">
        <f>F199*'Table Q8'!F87</f>
        <v>0.77710040881443665</v>
      </c>
      <c r="S199" s="15">
        <f>G199*'Table Q8'!G87</f>
        <v>0.34142218246868855</v>
      </c>
      <c r="T199" s="15">
        <f>H199*'Table Q8'!H87</f>
        <v>0.37782786885246022</v>
      </c>
      <c r="U199" s="15">
        <f>I199*'Table Q8'!I87</f>
        <v>-0.30580508900734343</v>
      </c>
      <c r="V199" s="15">
        <f>J199*'Table Q8'!J87</f>
        <v>0.98269611417857394</v>
      </c>
      <c r="W199" s="15">
        <f>K199*'Table Q8'!K87</f>
        <v>0.90312969352546513</v>
      </c>
      <c r="X199" s="15">
        <f>L199*'Table Q8'!L87</f>
        <v>6.8751386787696087E-2</v>
      </c>
    </row>
    <row r="200" spans="1:24" x14ac:dyDescent="0.2">
      <c r="A200" s="13" t="str">
        <f t="shared" si="66"/>
        <v>2014 Q3</v>
      </c>
      <c r="B200" s="11">
        <f t="shared" ref="B200:L200" si="83">(B88/B87-1)*100</f>
        <v>-3.2240730789900862E-2</v>
      </c>
      <c r="C200" s="11">
        <f t="shared" si="83"/>
        <v>0.35196687370599999</v>
      </c>
      <c r="D200" s="11">
        <f t="shared" si="83"/>
        <v>0.12162983985404274</v>
      </c>
      <c r="E200" s="11">
        <f t="shared" si="83"/>
        <v>0.84204118900275127</v>
      </c>
      <c r="F200" s="11">
        <f t="shared" si="83"/>
        <v>-0.365504297145125</v>
      </c>
      <c r="G200" s="11">
        <f t="shared" si="83"/>
        <v>-0.17788319003853026</v>
      </c>
      <c r="H200" s="11">
        <f t="shared" si="83"/>
        <v>-0.2848423194303118</v>
      </c>
      <c r="I200" s="11">
        <f t="shared" si="83"/>
        <v>0.25272947836636472</v>
      </c>
      <c r="J200" s="11">
        <f t="shared" si="83"/>
        <v>-0.68788501026694204</v>
      </c>
      <c r="K200" s="11">
        <f t="shared" si="83"/>
        <v>-1.6422992189064733</v>
      </c>
      <c r="L200" s="11">
        <f t="shared" si="83"/>
        <v>0.12089462018938235</v>
      </c>
      <c r="N200" s="15">
        <f>B200*'Table Q8'!B88</f>
        <v>-9.6657710908122797E-3</v>
      </c>
      <c r="O200" s="15">
        <f>C200*'Table Q8'!C88</f>
        <v>0.22543478260869299</v>
      </c>
      <c r="P200" s="15">
        <f>D200*'Table Q8'!D88</f>
        <v>7.5045611189944378E-2</v>
      </c>
      <c r="Q200" s="15">
        <f>E200*'Table Q8'!E88</f>
        <v>0.6121639444050001</v>
      </c>
      <c r="R200" s="15">
        <f>F200*'Table Q8'!F88</f>
        <v>-0.30157759557444264</v>
      </c>
      <c r="S200" s="15">
        <f>G200*'Table Q8'!G88</f>
        <v>-0.10639193596204494</v>
      </c>
      <c r="T200" s="15">
        <f>H200*'Table Q8'!H88</f>
        <v>-0.14922889114954035</v>
      </c>
      <c r="U200" s="15">
        <f>I200*'Table Q8'!I88</f>
        <v>0.14956530529721465</v>
      </c>
      <c r="V200" s="15">
        <f>J200*'Table Q8'!J88</f>
        <v>-0.46693634496920022</v>
      </c>
      <c r="W200" s="15">
        <f>K200*'Table Q8'!K88</f>
        <v>-1.0906509112757889</v>
      </c>
      <c r="X200" s="15">
        <f>L200*'Table Q8'!L88</f>
        <v>7.4410638726564837E-2</v>
      </c>
    </row>
    <row r="201" spans="1:24" x14ac:dyDescent="0.2">
      <c r="A201" s="13" t="str">
        <f t="shared" si="66"/>
        <v>2014 Q4</v>
      </c>
      <c r="B201" s="11">
        <f t="shared" ref="B201:L201" si="84">(B89/B88-1)*100</f>
        <v>3.2788647602665977</v>
      </c>
      <c r="C201" s="11">
        <f t="shared" si="84"/>
        <v>0.17536620590055119</v>
      </c>
      <c r="D201" s="11">
        <f t="shared" si="84"/>
        <v>-1.3363028953229494</v>
      </c>
      <c r="E201" s="11">
        <f t="shared" si="84"/>
        <v>-0.85513078470825787</v>
      </c>
      <c r="F201" s="11">
        <f t="shared" si="84"/>
        <v>-3.9658933174702149E-2</v>
      </c>
      <c r="G201" s="11">
        <f t="shared" si="84"/>
        <v>0.51480051480050637</v>
      </c>
      <c r="H201" s="11">
        <f t="shared" si="84"/>
        <v>1.020199959192003</v>
      </c>
      <c r="I201" s="11">
        <f t="shared" si="84"/>
        <v>1.0184531612382752</v>
      </c>
      <c r="J201" s="11">
        <f t="shared" si="84"/>
        <v>9.304248940347204E-2</v>
      </c>
      <c r="K201" s="11">
        <f t="shared" si="84"/>
        <v>-2.1176949704744485</v>
      </c>
      <c r="L201" s="11">
        <f t="shared" si="84"/>
        <v>-0.17106057556852683</v>
      </c>
      <c r="N201" s="15">
        <f>B201*'Table Q8'!B89</f>
        <v>0.98070844979573935</v>
      </c>
      <c r="O201" s="15">
        <f>C201*'Table Q8'!C89</f>
        <v>0.1114802970909804</v>
      </c>
      <c r="P201" s="15">
        <f>D201*'Table Q8'!D89</f>
        <v>-0.81594654788419296</v>
      </c>
      <c r="Q201" s="15">
        <f>E201*'Table Q8'!E89</f>
        <v>-0.6176609657947747</v>
      </c>
      <c r="R201" s="15">
        <f>F201*'Table Q8'!F89</f>
        <v>-3.2615506642875047E-2</v>
      </c>
      <c r="S201" s="15">
        <f>G201*'Table Q8'!G89</f>
        <v>0.30687258687258184</v>
      </c>
      <c r="T201" s="15">
        <f>H201*'Table Q8'!H89</f>
        <v>0.53570699857172077</v>
      </c>
      <c r="U201" s="15">
        <f>I201*'Table Q8'!I89</f>
        <v>0.60139659171120152</v>
      </c>
      <c r="V201" s="15">
        <f>J201*'Table Q8'!J89</f>
        <v>6.3976015713827369E-2</v>
      </c>
      <c r="W201" s="15">
        <f>K201*'Table Q8'!K89</f>
        <v>-1.3837018937080046</v>
      </c>
      <c r="X201" s="15">
        <f>L201*'Table Q8'!L89</f>
        <v>-0.10489434493862064</v>
      </c>
    </row>
    <row r="202" spans="1:24" x14ac:dyDescent="0.2">
      <c r="A202" s="13" t="str">
        <f t="shared" si="66"/>
        <v>2015 Q1</v>
      </c>
      <c r="B202" s="11">
        <f t="shared" ref="B202:L202" si="85">(B90/B89-1)*100</f>
        <v>2.0193608826897247</v>
      </c>
      <c r="C202" s="11">
        <f t="shared" si="85"/>
        <v>0.24714241581711427</v>
      </c>
      <c r="D202" s="11">
        <f t="shared" si="85"/>
        <v>0.11286681715576563</v>
      </c>
      <c r="E202" s="11">
        <f t="shared" si="85"/>
        <v>0.20294266869609334</v>
      </c>
      <c r="F202" s="11">
        <f t="shared" si="85"/>
        <v>-0.35707200952191931</v>
      </c>
      <c r="G202" s="11">
        <f t="shared" si="85"/>
        <v>0.69930069930068672</v>
      </c>
      <c r="H202" s="11">
        <f t="shared" si="85"/>
        <v>-1.201777418703287</v>
      </c>
      <c r="I202" s="11">
        <f t="shared" si="85"/>
        <v>0.33938909962067942</v>
      </c>
      <c r="J202" s="11">
        <f t="shared" si="85"/>
        <v>1.5595951249741891</v>
      </c>
      <c r="K202" s="11">
        <f t="shared" si="85"/>
        <v>-1.1025587684626581</v>
      </c>
      <c r="L202" s="11">
        <f t="shared" si="85"/>
        <v>6.0477774417910801E-2</v>
      </c>
      <c r="N202" s="15">
        <f>B202*'Table Q8'!B90</f>
        <v>0.61651087748517297</v>
      </c>
      <c r="O202" s="15">
        <f>C202*'Table Q8'!C90</f>
        <v>0.15658943466172362</v>
      </c>
      <c r="P202" s="15">
        <f>D202*'Table Q8'!D90</f>
        <v>6.8476297968403016E-2</v>
      </c>
      <c r="Q202" s="15">
        <f>E202*'Table Q8'!E90</f>
        <v>0.14622019279553525</v>
      </c>
      <c r="R202" s="15">
        <f>F202*'Table Q8'!F90</f>
        <v>-0.29333465582225671</v>
      </c>
      <c r="S202" s="15">
        <f>G202*'Table Q8'!G90</f>
        <v>0.41783216783216032</v>
      </c>
      <c r="T202" s="15">
        <f>H202*'Table Q8'!H90</f>
        <v>-0.63201474449605866</v>
      </c>
      <c r="U202" s="15">
        <f>I202*'Table Q8'!I90</f>
        <v>0.19949291275703537</v>
      </c>
      <c r="V202" s="15">
        <f>J202*'Table Q8'!J90</f>
        <v>1.0750289196447085</v>
      </c>
      <c r="W202" s="15">
        <f>K202*'Table Q8'!K90</f>
        <v>-0.71589140836280385</v>
      </c>
      <c r="X202" s="15">
        <f>L202*'Table Q8'!L90</f>
        <v>3.706078016329574E-2</v>
      </c>
    </row>
    <row r="203" spans="1:24" x14ac:dyDescent="0.2">
      <c r="A203" s="13" t="str">
        <f t="shared" si="66"/>
        <v>2015 Q2</v>
      </c>
      <c r="B203" s="11">
        <f t="shared" ref="B203:L203" si="86">(B91/B90-1)*100</f>
        <v>3.7751249872461923</v>
      </c>
      <c r="C203" s="11">
        <f t="shared" si="86"/>
        <v>0.25680534155110291</v>
      </c>
      <c r="D203" s="11">
        <f t="shared" si="86"/>
        <v>-0.69693553346314996</v>
      </c>
      <c r="E203" s="11">
        <f t="shared" si="86"/>
        <v>8.1012658227841428E-2</v>
      </c>
      <c r="F203" s="11">
        <f t="shared" si="86"/>
        <v>-0.19908421262192499</v>
      </c>
      <c r="G203" s="11">
        <f t="shared" si="86"/>
        <v>-0.25430359937401725</v>
      </c>
      <c r="H203" s="11">
        <f t="shared" si="86"/>
        <v>0.34754165388939384</v>
      </c>
      <c r="I203" s="11">
        <f t="shared" si="86"/>
        <v>-0.62674094707519945</v>
      </c>
      <c r="J203" s="11">
        <f t="shared" si="86"/>
        <v>0.3559442692972814</v>
      </c>
      <c r="K203" s="11">
        <f t="shared" si="86"/>
        <v>-1.0307109802271786</v>
      </c>
      <c r="L203" s="11">
        <f t="shared" si="86"/>
        <v>-0.21154427319430846</v>
      </c>
      <c r="N203" s="15">
        <f>B203*'Table Q8'!B91</f>
        <v>1.185766758494029</v>
      </c>
      <c r="O203" s="15">
        <f>C203*'Table Q8'!C91</f>
        <v>0.16168464304057439</v>
      </c>
      <c r="P203" s="15">
        <f>D203*'Table Q8'!D91</f>
        <v>-0.42297017525878572</v>
      </c>
      <c r="Q203" s="15">
        <f>E203*'Table Q8'!E91</f>
        <v>5.8272405063286341E-2</v>
      </c>
      <c r="R203" s="15">
        <f>F203*'Table Q8'!F91</f>
        <v>-0.16289070276725903</v>
      </c>
      <c r="S203" s="15">
        <f>G203*'Table Q8'!G91</f>
        <v>-0.1517938184663509</v>
      </c>
      <c r="T203" s="15">
        <f>H203*'Table Q8'!H91</f>
        <v>0.18593478483082571</v>
      </c>
      <c r="U203" s="15">
        <f>I203*'Table Q8'!I91</f>
        <v>-0.36532729805013375</v>
      </c>
      <c r="V203" s="15">
        <f>J203*'Table Q8'!J91</f>
        <v>0.24275399166074593</v>
      </c>
      <c r="W203" s="15">
        <f>K203*'Table Q8'!K91</f>
        <v>-0.6655300799326892</v>
      </c>
      <c r="X203" s="15">
        <f>L203*'Table Q8'!L91</f>
        <v>-0.12952855847687506</v>
      </c>
    </row>
    <row r="204" spans="1:24" x14ac:dyDescent="0.2">
      <c r="A204" s="13" t="str">
        <f t="shared" si="66"/>
        <v>2015 Q3</v>
      </c>
      <c r="B204" s="11">
        <f t="shared" ref="B204:L204" si="87">(B92/B91-1)*100</f>
        <v>0.10815062432405487</v>
      </c>
      <c r="C204" s="11">
        <f t="shared" si="87"/>
        <v>0.28688524590163578</v>
      </c>
      <c r="D204" s="11">
        <f t="shared" si="87"/>
        <v>-0.27866652905356171</v>
      </c>
      <c r="E204" s="11">
        <f t="shared" si="87"/>
        <v>-0.29343316806637043</v>
      </c>
      <c r="F204" s="11">
        <f t="shared" si="87"/>
        <v>0.70815878715340119</v>
      </c>
      <c r="G204" s="11">
        <f t="shared" si="87"/>
        <v>-0.32359286134535648</v>
      </c>
      <c r="H204" s="11">
        <f t="shared" si="87"/>
        <v>0.55006621167361658</v>
      </c>
      <c r="I204" s="11">
        <f t="shared" si="87"/>
        <v>-0.3403744118530394</v>
      </c>
      <c r="J204" s="11">
        <f t="shared" si="87"/>
        <v>-0.60802594244021568</v>
      </c>
      <c r="K204" s="11">
        <f t="shared" si="87"/>
        <v>0.90329436769394089</v>
      </c>
      <c r="L204" s="11">
        <f t="shared" si="87"/>
        <v>-0.25237229961639907</v>
      </c>
      <c r="N204" s="15">
        <f>B204*'Table Q8'!B92</f>
        <v>3.5365254153965943E-2</v>
      </c>
      <c r="O204" s="15">
        <f>C204*'Table Q8'!C92</f>
        <v>0.18053688524589939</v>
      </c>
      <c r="P204" s="15">
        <f>D204*'Table Q8'!D92</f>
        <v>-0.17015378264010478</v>
      </c>
      <c r="Q204" s="15">
        <f>E204*'Table Q8'!E92</f>
        <v>-0.21165334412627301</v>
      </c>
      <c r="R204" s="15">
        <f>F204*'Table Q8'!F92</f>
        <v>0.57976959904248959</v>
      </c>
      <c r="S204" s="15">
        <f>G204*'Table Q8'!G92</f>
        <v>-0.19477054324377005</v>
      </c>
      <c r="T204" s="15">
        <f>H204*'Table Q8'!H92</f>
        <v>0.30105123764897035</v>
      </c>
      <c r="U204" s="15">
        <f>I204*'Table Q8'!I92</f>
        <v>-0.19792772049254242</v>
      </c>
      <c r="V204" s="15">
        <f>J204*'Table Q8'!J92</f>
        <v>-0.41108633968382985</v>
      </c>
      <c r="W204" s="15">
        <f>K204*'Table Q8'!K92</f>
        <v>0.58443145589797973</v>
      </c>
      <c r="X204" s="15">
        <f>L204*'Table Q8'!L92</f>
        <v>-0.15536038764385526</v>
      </c>
    </row>
    <row r="205" spans="1:24" x14ac:dyDescent="0.2">
      <c r="A205" s="13" t="str">
        <f t="shared" si="66"/>
        <v>2015 Q4</v>
      </c>
      <c r="B205" s="11">
        <f t="shared" ref="B205:L205" si="88">(B93/B92-1)*100</f>
        <v>-3.3785110980161015</v>
      </c>
      <c r="C205" s="11">
        <f t="shared" si="88"/>
        <v>0.23498161013486563</v>
      </c>
      <c r="D205" s="11">
        <f t="shared" si="88"/>
        <v>0.80728627613331216</v>
      </c>
      <c r="E205" s="11">
        <f t="shared" si="88"/>
        <v>0.36533387456869626</v>
      </c>
      <c r="F205" s="11">
        <f t="shared" si="88"/>
        <v>-5.9423591165697065E-2</v>
      </c>
      <c r="G205" s="11">
        <f t="shared" si="88"/>
        <v>0.60009837678307587</v>
      </c>
      <c r="H205" s="11">
        <f t="shared" si="88"/>
        <v>1.8235234525377564</v>
      </c>
      <c r="I205" s="11">
        <f t="shared" si="88"/>
        <v>-0.46207935710697035</v>
      </c>
      <c r="J205" s="11">
        <f t="shared" si="88"/>
        <v>-0.45880913539967372</v>
      </c>
      <c r="K205" s="11">
        <f t="shared" si="88"/>
        <v>-2.3591363875724136</v>
      </c>
      <c r="L205" s="11">
        <f t="shared" si="88"/>
        <v>0.30361299463617097</v>
      </c>
      <c r="N205" s="15">
        <f>B205*'Table Q8'!B93</f>
        <v>-1.1426124533490456</v>
      </c>
      <c r="O205" s="15">
        <f>C205*'Table Q8'!C93</f>
        <v>0.14782693093584395</v>
      </c>
      <c r="P205" s="15">
        <f>D205*'Table Q8'!D93</f>
        <v>0.49462430138688041</v>
      </c>
      <c r="Q205" s="15">
        <f>E205*'Table Q8'!E93</f>
        <v>0.2639171909884262</v>
      </c>
      <c r="R205" s="15">
        <f>F205*'Table Q8'!F93</f>
        <v>-4.8656036446472754E-2</v>
      </c>
      <c r="S205" s="15">
        <f>G205*'Table Q8'!G93</f>
        <v>0.36365961633054394</v>
      </c>
      <c r="T205" s="15">
        <f>H205*'Table Q8'!H93</f>
        <v>1.016796677135053</v>
      </c>
      <c r="U205" s="15">
        <f>I205*'Table Q8'!I93</f>
        <v>-0.26698945253640743</v>
      </c>
      <c r="V205" s="15">
        <f>J205*'Table Q8'!J93</f>
        <v>-0.30795269168026101</v>
      </c>
      <c r="W205" s="15">
        <f>K205*'Table Q8'!K93</f>
        <v>-1.5206993154291777</v>
      </c>
      <c r="X205" s="15">
        <f>L205*'Table Q8'!L93</f>
        <v>0.18754174678676283</v>
      </c>
    </row>
    <row r="206" spans="1:24" x14ac:dyDescent="0.2">
      <c r="A206" s="13" t="str">
        <f t="shared" si="66"/>
        <v>2016 Q1</v>
      </c>
      <c r="B206" s="11">
        <f t="shared" ref="B206:L206" si="89">(B94/B93-1)*100</f>
        <v>3.3441756454563931</v>
      </c>
      <c r="C206" s="11">
        <f t="shared" si="89"/>
        <v>0.38732035470390169</v>
      </c>
      <c r="D206" s="11">
        <f t="shared" si="89"/>
        <v>0.11293634496920557</v>
      </c>
      <c r="E206" s="11">
        <f t="shared" si="89"/>
        <v>0.3640040444893744</v>
      </c>
      <c r="F206" s="11">
        <f t="shared" si="89"/>
        <v>0.10900802695470446</v>
      </c>
      <c r="G206" s="11">
        <f t="shared" si="89"/>
        <v>-0.20535888910621081</v>
      </c>
      <c r="H206" s="11">
        <f t="shared" si="89"/>
        <v>2.0793950850661602</v>
      </c>
      <c r="I206" s="11">
        <f t="shared" si="89"/>
        <v>0.6357856494096259</v>
      </c>
      <c r="J206" s="11">
        <f t="shared" si="89"/>
        <v>1.536412987811131</v>
      </c>
      <c r="K206" s="11">
        <f t="shared" si="89"/>
        <v>1.5855894725488318</v>
      </c>
      <c r="L206" s="11">
        <f t="shared" si="89"/>
        <v>0.35314297245483406</v>
      </c>
      <c r="N206" s="15">
        <f>B206*'Table Q8'!B94</f>
        <v>1.1450457410042689</v>
      </c>
      <c r="O206" s="15">
        <f>C206*'Table Q8'!C94</f>
        <v>0.24203648965446817</v>
      </c>
      <c r="P206" s="15">
        <f>D206*'Table Q8'!D94</f>
        <v>6.8958932238196921E-2</v>
      </c>
      <c r="Q206" s="15">
        <f>E206*'Table Q8'!E94</f>
        <v>0.26259251769463471</v>
      </c>
      <c r="R206" s="15">
        <f>F206*'Table Q8'!F94</f>
        <v>8.9092260430079964E-2</v>
      </c>
      <c r="S206" s="15">
        <f>G206*'Table Q8'!G94</f>
        <v>-0.1236260512419389</v>
      </c>
      <c r="T206" s="15">
        <f>H206*'Table Q8'!H94</f>
        <v>1.1459546313799609</v>
      </c>
      <c r="U206" s="15">
        <f>I206*'Table Q8'!I94</f>
        <v>0.36621253405994447</v>
      </c>
      <c r="V206" s="15">
        <f>J206*'Table Q8'!J94</f>
        <v>1.0300112670285821</v>
      </c>
      <c r="W206" s="15">
        <f>K206*'Table Q8'!K94</f>
        <v>1.0185826771653694</v>
      </c>
      <c r="X206" s="15">
        <f>L206*'Table Q8'!L94</f>
        <v>0.21732418524870487</v>
      </c>
    </row>
    <row r="207" spans="1:24" x14ac:dyDescent="0.2">
      <c r="A207" s="13" t="str">
        <f t="shared" si="66"/>
        <v>2016 Q2</v>
      </c>
      <c r="B207" s="11">
        <f t="shared" ref="B207:L207" si="90">(B95/B94-1)*100</f>
        <v>0.71800924559850543</v>
      </c>
      <c r="C207" s="11">
        <f t="shared" si="90"/>
        <v>0.38582597217993175</v>
      </c>
      <c r="D207" s="11">
        <f t="shared" si="90"/>
        <v>0.33842682801763502</v>
      </c>
      <c r="E207" s="11">
        <f t="shared" si="90"/>
        <v>-0.14104372355430161</v>
      </c>
      <c r="F207" s="11">
        <f t="shared" si="90"/>
        <v>0.41575925559296234</v>
      </c>
      <c r="G207" s="11">
        <f t="shared" si="90"/>
        <v>-0.60754532092111013</v>
      </c>
      <c r="H207" s="11">
        <f t="shared" si="90"/>
        <v>-0.38986354775827348</v>
      </c>
      <c r="I207" s="11">
        <f t="shared" si="90"/>
        <v>0.39109506618530965</v>
      </c>
      <c r="J207" s="11">
        <f t="shared" si="90"/>
        <v>-1.2609704428528157</v>
      </c>
      <c r="K207" s="11">
        <f t="shared" si="90"/>
        <v>0.60522403907410371</v>
      </c>
      <c r="L207" s="11">
        <f t="shared" si="90"/>
        <v>0.14076010456465227</v>
      </c>
      <c r="N207" s="15">
        <f>B207*'Table Q8'!B95</f>
        <v>0.24893380544900184</v>
      </c>
      <c r="O207" s="15">
        <f>C207*'Table Q8'!C95</f>
        <v>0.24245304091786909</v>
      </c>
      <c r="P207" s="15">
        <f>D207*'Table Q8'!D95</f>
        <v>0.20708337606399085</v>
      </c>
      <c r="Q207" s="15">
        <f>E207*'Table Q8'!E95</f>
        <v>-0.10229901269393496</v>
      </c>
      <c r="R207" s="15">
        <f>F207*'Table Q8'!F95</f>
        <v>0.3422530192041266</v>
      </c>
      <c r="S207" s="15">
        <f>G207*'Table Q8'!G95</f>
        <v>-0.366106810387061</v>
      </c>
      <c r="T207" s="15">
        <f>H207*'Table Q8'!H95</f>
        <v>-0.20974658869395113</v>
      </c>
      <c r="U207" s="15">
        <f>I207*'Table Q8'!I95</f>
        <v>0.22718712394704638</v>
      </c>
      <c r="V207" s="15">
        <f>J207*'Table Q8'!J95</f>
        <v>-0.85657722182991769</v>
      </c>
      <c r="W207" s="15">
        <f>K207*'Table Q8'!K95</f>
        <v>0.39430346145677853</v>
      </c>
      <c r="X207" s="15">
        <f>L207*'Table Q8'!L95</f>
        <v>8.6989744620955101E-2</v>
      </c>
    </row>
    <row r="208" spans="1:24" x14ac:dyDescent="0.2">
      <c r="A208" s="13" t="str">
        <f t="shared" si="66"/>
        <v>2016 Q3</v>
      </c>
      <c r="B208" s="11">
        <f t="shared" ref="B208:L208" si="91">(B96/B95-1)*100</f>
        <v>-1.9628906250000022</v>
      </c>
      <c r="C208" s="11">
        <f t="shared" si="91"/>
        <v>-0.22251441286538221</v>
      </c>
      <c r="D208" s="11">
        <f t="shared" si="91"/>
        <v>-0.53147996729354663</v>
      </c>
      <c r="E208" s="11">
        <f t="shared" si="91"/>
        <v>-0.20177562550444117</v>
      </c>
      <c r="F208" s="11">
        <f t="shared" si="91"/>
        <v>-0.23659305993690705</v>
      </c>
      <c r="G208" s="11">
        <f t="shared" si="91"/>
        <v>0.41407867494822614</v>
      </c>
      <c r="H208" s="11">
        <f t="shared" si="91"/>
        <v>-0.66536203522505888</v>
      </c>
      <c r="I208" s="11">
        <f t="shared" si="91"/>
        <v>9.9890120867041077E-2</v>
      </c>
      <c r="J208" s="11">
        <f t="shared" si="91"/>
        <v>0.71516142214957945</v>
      </c>
      <c r="K208" s="11">
        <f t="shared" si="91"/>
        <v>-5.2770448548811189E-2</v>
      </c>
      <c r="L208" s="11">
        <f t="shared" si="91"/>
        <v>0.19076305220884215</v>
      </c>
      <c r="N208" s="15">
        <f>B208*'Table Q8'!B96</f>
        <v>-0.68603027343750078</v>
      </c>
      <c r="O208" s="15">
        <f>C208*'Table Q8'!C96</f>
        <v>-0.14016182866390425</v>
      </c>
      <c r="P208" s="15">
        <f>D208*'Table Q8'!D96</f>
        <v>-0.32468111201962763</v>
      </c>
      <c r="Q208" s="15">
        <f>E208*'Table Q8'!E96</f>
        <v>-0.1469128329297836</v>
      </c>
      <c r="R208" s="15">
        <f>F208*'Table Q8'!F96</f>
        <v>-0.19587539432176534</v>
      </c>
      <c r="S208" s="15">
        <f>G208*'Table Q8'!G96</f>
        <v>0.24886128364388391</v>
      </c>
      <c r="T208" s="15">
        <f>H208*'Table Q8'!H96</f>
        <v>-0.34758512720157075</v>
      </c>
      <c r="U208" s="15">
        <f>I208*'Table Q8'!I96</f>
        <v>5.8305863550091874E-2</v>
      </c>
      <c r="V208" s="15">
        <f>J208*'Table Q8'!J96</f>
        <v>0.49002860645689184</v>
      </c>
      <c r="W208" s="15">
        <f>K208*'Table Q8'!K96</f>
        <v>-3.4601583113455493E-2</v>
      </c>
      <c r="X208" s="15">
        <f>L208*'Table Q8'!L96</f>
        <v>0.11800602409638976</v>
      </c>
    </row>
    <row r="209" spans="1:24" x14ac:dyDescent="0.2">
      <c r="A209" s="13" t="str">
        <f t="shared" si="66"/>
        <v>2016 Q4</v>
      </c>
      <c r="B209" s="11">
        <f t="shared" ref="B209:L209" si="92">(B97/B96-1)*100</f>
        <v>0.34864030281900327</v>
      </c>
      <c r="C209" s="11">
        <f t="shared" si="92"/>
        <v>-1.5509376583882406</v>
      </c>
      <c r="D209" s="11">
        <f t="shared" si="92"/>
        <v>0.73982737361284467</v>
      </c>
      <c r="E209" s="11">
        <f t="shared" si="92"/>
        <v>0.37403962798221446</v>
      </c>
      <c r="F209" s="11">
        <f t="shared" si="92"/>
        <v>0.88932806324109048</v>
      </c>
      <c r="G209" s="11">
        <f t="shared" si="92"/>
        <v>-0.26509572901325384</v>
      </c>
      <c r="H209" s="11">
        <f t="shared" si="92"/>
        <v>-0.98502758077225749</v>
      </c>
      <c r="I209" s="11">
        <f t="shared" si="92"/>
        <v>1.0777367528191029</v>
      </c>
      <c r="J209" s="11">
        <f t="shared" si="92"/>
        <v>0.87238790829782253</v>
      </c>
      <c r="K209" s="11">
        <f t="shared" si="92"/>
        <v>-0.2217529039070798</v>
      </c>
      <c r="L209" s="11">
        <f t="shared" si="92"/>
        <v>7.0147309349621878E-2</v>
      </c>
      <c r="N209" s="15">
        <f>B209*'Table Q8'!B97</f>
        <v>0.12289570674369864</v>
      </c>
      <c r="O209" s="15">
        <f>C209*'Table Q8'!C97</f>
        <v>-0.97538469336036449</v>
      </c>
      <c r="P209" s="15">
        <f>D209*'Table Q8'!D97</f>
        <v>0.45151664611591907</v>
      </c>
      <c r="Q209" s="15">
        <f>E209*'Table Q8'!E97</f>
        <v>0.27286190861302545</v>
      </c>
      <c r="R209" s="15">
        <f>F209*'Table Q8'!F97</f>
        <v>0.73867588932804973</v>
      </c>
      <c r="S209" s="15">
        <f>G209*'Table Q8'!G97</f>
        <v>-0.15812960235640591</v>
      </c>
      <c r="T209" s="15">
        <f>H209*'Table Q8'!H97</f>
        <v>-0.49694641449960386</v>
      </c>
      <c r="U209" s="15">
        <f>I209*'Table Q8'!I97</f>
        <v>0.62842830056881882</v>
      </c>
      <c r="V209" s="15">
        <f>J209*'Table Q8'!J97</f>
        <v>0.60186041793466771</v>
      </c>
      <c r="W209" s="15">
        <f>K209*'Table Q8'!K97</f>
        <v>-0.14631256599789128</v>
      </c>
      <c r="X209" s="15">
        <f>L209*'Table Q8'!L97</f>
        <v>4.3287904599651657E-2</v>
      </c>
    </row>
    <row r="210" spans="1:24" x14ac:dyDescent="0.2">
      <c r="A210" s="13" t="str">
        <f t="shared" si="66"/>
        <v>2017 Q1</v>
      </c>
      <c r="B210" s="11">
        <f t="shared" ref="B210:L210" si="93">(B98/B97-1)*100</f>
        <v>-3.8713519952352504</v>
      </c>
      <c r="C210" s="11">
        <f t="shared" si="93"/>
        <v>0.89579901153211683</v>
      </c>
      <c r="D210" s="11">
        <f t="shared" si="93"/>
        <v>-0.305997552019599</v>
      </c>
      <c r="E210" s="11">
        <f t="shared" si="93"/>
        <v>6.042904622820533E-2</v>
      </c>
      <c r="F210" s="11">
        <f t="shared" si="93"/>
        <v>-0.21547502448580058</v>
      </c>
      <c r="G210" s="11">
        <f t="shared" si="93"/>
        <v>0.95491238432763303</v>
      </c>
      <c r="H210" s="11">
        <f t="shared" si="93"/>
        <v>-0.36808595304416158</v>
      </c>
      <c r="I210" s="11">
        <f t="shared" si="93"/>
        <v>-0.77993878961398755</v>
      </c>
      <c r="J210" s="11">
        <f t="shared" si="93"/>
        <v>-1.5587288817377254</v>
      </c>
      <c r="K210" s="11">
        <f t="shared" si="93"/>
        <v>1.1641443538998875</v>
      </c>
      <c r="L210" s="11">
        <f t="shared" si="93"/>
        <v>-0.3805327458441754</v>
      </c>
      <c r="N210" s="15">
        <f>B210*'Table Q8'!B98</f>
        <v>-1.3588445503275728</v>
      </c>
      <c r="O210" s="15">
        <f>C210*'Table Q8'!C98</f>
        <v>0.56426379736408039</v>
      </c>
      <c r="P210" s="15">
        <f>D210*'Table Q8'!D98</f>
        <v>-0.18714810281518676</v>
      </c>
      <c r="Q210" s="15">
        <f>E210*'Table Q8'!E98</f>
        <v>4.4197804411309383E-2</v>
      </c>
      <c r="R210" s="15">
        <f>F210*'Table Q8'!F98</f>
        <v>-0.17955533790401762</v>
      </c>
      <c r="S210" s="15">
        <f>G210*'Table Q8'!G98</f>
        <v>0.5703691671588953</v>
      </c>
      <c r="T210" s="15">
        <f>H210*'Table Q8'!H98</f>
        <v>-0.1824602069239909</v>
      </c>
      <c r="U210" s="15">
        <f>I210*'Table Q8'!I98</f>
        <v>-0.4575900878665265</v>
      </c>
      <c r="V210" s="15">
        <f>J210*'Table Q8'!J98</f>
        <v>-1.08129022526146</v>
      </c>
      <c r="W210" s="15">
        <f>K210*'Table Q8'!K98</f>
        <v>0.77345750873108521</v>
      </c>
      <c r="X210" s="15">
        <f>L210*'Table Q8'!L98</f>
        <v>-0.23505507710794715</v>
      </c>
    </row>
    <row r="211" spans="1:24" x14ac:dyDescent="0.2">
      <c r="A211" s="13" t="str">
        <f t="shared" si="66"/>
        <v>2017 Q2</v>
      </c>
      <c r="B211" s="11">
        <f t="shared" ref="B211:L211" si="94">(B99/B98-1)*100</f>
        <v>2.1581990912846072</v>
      </c>
      <c r="C211" s="11">
        <f t="shared" si="94"/>
        <v>0.59189713236045272</v>
      </c>
      <c r="D211" s="11">
        <f t="shared" si="94"/>
        <v>0.26601186822181599</v>
      </c>
      <c r="E211" s="11">
        <f t="shared" si="94"/>
        <v>-0.29189733266229423</v>
      </c>
      <c r="F211" s="11">
        <f t="shared" si="94"/>
        <v>0.95210051040439669</v>
      </c>
      <c r="G211" s="11">
        <f t="shared" si="94"/>
        <v>-0.87762067284250511</v>
      </c>
      <c r="H211" s="11">
        <f t="shared" si="94"/>
        <v>-1.0284573140289521</v>
      </c>
      <c r="I211" s="11">
        <f t="shared" si="94"/>
        <v>-1.0348258706467717</v>
      </c>
      <c r="J211" s="11">
        <f t="shared" si="94"/>
        <v>2.0839718050873479</v>
      </c>
      <c r="K211" s="11">
        <f t="shared" si="94"/>
        <v>-3.1384035987025438E-2</v>
      </c>
      <c r="L211" s="11">
        <f t="shared" si="94"/>
        <v>-0.14073180538801688</v>
      </c>
      <c r="N211" s="15">
        <f>B211*'Table Q8'!B99</f>
        <v>0.7566646014043833</v>
      </c>
      <c r="O211" s="15">
        <f>C211*'Table Q8'!C99</f>
        <v>0.37342790080620963</v>
      </c>
      <c r="P211" s="15">
        <f>D211*'Table Q8'!D99</f>
        <v>0.16370370370370554</v>
      </c>
      <c r="Q211" s="15">
        <f>E211*'Table Q8'!E99</f>
        <v>-0.21445697030698757</v>
      </c>
      <c r="R211" s="15">
        <f>F211*'Table Q8'!F99</f>
        <v>0.79414703572830725</v>
      </c>
      <c r="S211" s="15">
        <f>G211*'Table Q8'!G99</f>
        <v>-0.52753778644562976</v>
      </c>
      <c r="T211" s="15">
        <f>H211*'Table Q8'!H99</f>
        <v>-0.50826360459310815</v>
      </c>
      <c r="U211" s="15">
        <f>I211*'Table Q8'!I99</f>
        <v>-0.60992636815920731</v>
      </c>
      <c r="V211" s="15">
        <f>J211*'Table Q8'!J99</f>
        <v>1.4487771988967244</v>
      </c>
      <c r="W211" s="15">
        <f>K211*'Table Q8'!K99</f>
        <v>-2.0804477455799164E-2</v>
      </c>
      <c r="X211" s="15">
        <f>L211*'Table Q8'!L99</f>
        <v>-8.7155207076798857E-2</v>
      </c>
    </row>
    <row r="212" spans="1:24" x14ac:dyDescent="0.2">
      <c r="A212" s="13" t="str">
        <f t="shared" si="66"/>
        <v>2017 Q3</v>
      </c>
      <c r="B212" s="11">
        <f t="shared" ref="B212:L212" si="95">(B100/B99-1)*100</f>
        <v>-2.5977964217123284</v>
      </c>
      <c r="C212" s="11">
        <f t="shared" si="95"/>
        <v>0.25362686415744129</v>
      </c>
      <c r="D212" s="11">
        <f t="shared" si="95"/>
        <v>-0.17346938775509857</v>
      </c>
      <c r="E212" s="11">
        <f t="shared" si="95"/>
        <v>0.36341611144761199</v>
      </c>
      <c r="F212" s="11">
        <f t="shared" si="95"/>
        <v>-0.38891589693728079</v>
      </c>
      <c r="G212" s="11">
        <f t="shared" si="95"/>
        <v>0.3935071323167616</v>
      </c>
      <c r="H212" s="11">
        <f t="shared" si="95"/>
        <v>0.39346246973366306</v>
      </c>
      <c r="I212" s="11">
        <f t="shared" si="95"/>
        <v>-1.5986326161270714</v>
      </c>
      <c r="J212" s="11">
        <f t="shared" si="95"/>
        <v>-1.2608826178324928</v>
      </c>
      <c r="K212" s="11">
        <f t="shared" si="95"/>
        <v>0.6906655504395065</v>
      </c>
      <c r="L212" s="11">
        <f t="shared" si="95"/>
        <v>-0.20132876988121495</v>
      </c>
      <c r="N212" s="15">
        <f>B212*'Table Q8'!B100</f>
        <v>-0.90507227332457518</v>
      </c>
      <c r="O212" s="15">
        <f>C212*'Table Q8'!C100</f>
        <v>0.16014000202900841</v>
      </c>
      <c r="P212" s="15">
        <f>D212*'Table Q8'!D100</f>
        <v>-0.10748163265305909</v>
      </c>
      <c r="Q212" s="15">
        <f>E212*'Table Q8'!E100</f>
        <v>0.267692307692311</v>
      </c>
      <c r="R212" s="15">
        <f>F212*'Table Q8'!F100</f>
        <v>-0.3240836169178361</v>
      </c>
      <c r="S212" s="15">
        <f>G212*'Table Q8'!G100</f>
        <v>0.23728480078700723</v>
      </c>
      <c r="T212" s="15">
        <f>H212*'Table Q8'!H100</f>
        <v>0.19256053268765469</v>
      </c>
      <c r="U212" s="15">
        <f>I212*'Table Q8'!I100</f>
        <v>-0.94718982505528981</v>
      </c>
      <c r="V212" s="15">
        <f>J212*'Table Q8'!J100</f>
        <v>-0.88186130291204545</v>
      </c>
      <c r="W212" s="15">
        <f>K212*'Table Q8'!K100</f>
        <v>0.45798032649643677</v>
      </c>
      <c r="X212" s="15">
        <f>L212*'Table Q8'!L100</f>
        <v>-0.12488423595731762</v>
      </c>
    </row>
    <row r="213" spans="1:24" x14ac:dyDescent="0.2">
      <c r="A213" s="13" t="str">
        <f t="shared" si="66"/>
        <v>2017 Q4</v>
      </c>
      <c r="B213" s="11">
        <f t="shared" ref="B213:L213" si="96">(B101/B100-1)*100</f>
        <v>1.0273972602739656</v>
      </c>
      <c r="C213" s="11">
        <f t="shared" si="96"/>
        <v>-6.0716454159059907E-2</v>
      </c>
      <c r="D213" s="11">
        <f t="shared" si="96"/>
        <v>0.70530512112849664</v>
      </c>
      <c r="E213" s="11">
        <f t="shared" si="96"/>
        <v>0.37215851941259093</v>
      </c>
      <c r="F213" s="11">
        <f t="shared" si="96"/>
        <v>-0.12689116642264908</v>
      </c>
      <c r="G213" s="11">
        <f t="shared" si="96"/>
        <v>-0.23517883390494765</v>
      </c>
      <c r="H213" s="11">
        <f t="shared" si="96"/>
        <v>-0.77379157873581628</v>
      </c>
      <c r="I213" s="11">
        <f t="shared" si="96"/>
        <v>0.43935833248185396</v>
      </c>
      <c r="J213" s="11">
        <f t="shared" si="96"/>
        <v>0.51687442991792398</v>
      </c>
      <c r="K213" s="11">
        <f t="shared" si="96"/>
        <v>0.21824984410725445</v>
      </c>
      <c r="L213" s="11">
        <f t="shared" si="96"/>
        <v>7.0607222110141699E-2</v>
      </c>
      <c r="N213" s="15">
        <f>B213*'Table Q8'!B101</f>
        <v>0.35249999999999759</v>
      </c>
      <c r="O213" s="15">
        <f>C213*'Table Q8'!C101</f>
        <v>-3.8324225865198611E-2</v>
      </c>
      <c r="P213" s="15">
        <f>D213*'Table Q8'!D101</f>
        <v>0.43862925482981208</v>
      </c>
      <c r="Q213" s="15">
        <f>E213*'Table Q8'!E101</f>
        <v>0.27450412391872708</v>
      </c>
      <c r="R213" s="15">
        <f>F213*'Table Q8'!F101</f>
        <v>-0.10575109809663574</v>
      </c>
      <c r="S213" s="15">
        <f>G213*'Table Q8'!G101</f>
        <v>-0.14221264086232185</v>
      </c>
      <c r="T213" s="15">
        <f>H213*'Table Q8'!H101</f>
        <v>-0.37374133252939923</v>
      </c>
      <c r="U213" s="15">
        <f>I213*'Table Q8'!I101</f>
        <v>0.26172575865944042</v>
      </c>
      <c r="V213" s="15">
        <f>J213*'Table Q8'!J101</f>
        <v>0.36015810276680943</v>
      </c>
      <c r="W213" s="15">
        <f>K213*'Table Q8'!K101</f>
        <v>0.14459052172105608</v>
      </c>
      <c r="X213" s="15">
        <f>L213*'Table Q8'!L101</f>
        <v>4.3790599152709879E-2</v>
      </c>
    </row>
    <row r="214" spans="1:24" x14ac:dyDescent="0.2">
      <c r="A214" s="13" t="str">
        <f t="shared" si="66"/>
        <v>2018 Q1</v>
      </c>
      <c r="B214" s="11">
        <f t="shared" ref="B214:L214" si="97">(B102/B101-1)*100</f>
        <v>1.8387262455059172</v>
      </c>
      <c r="C214" s="11">
        <f t="shared" si="97"/>
        <v>0.34426893479140297</v>
      </c>
      <c r="D214" s="11">
        <f t="shared" si="97"/>
        <v>-0.4872107186357999</v>
      </c>
      <c r="E214" s="11">
        <f t="shared" si="97"/>
        <v>-0.39082072351939168</v>
      </c>
      <c r="F214" s="11">
        <f t="shared" si="97"/>
        <v>0.52775605942143589</v>
      </c>
      <c r="G214" s="11">
        <f t="shared" si="97"/>
        <v>0.28484431784696618</v>
      </c>
      <c r="H214" s="11">
        <f t="shared" si="97"/>
        <v>7.0893255013171341E-2</v>
      </c>
      <c r="I214" s="11">
        <f t="shared" si="97"/>
        <v>0.25432349949134903</v>
      </c>
      <c r="J214" s="11">
        <f t="shared" si="97"/>
        <v>0.43355515224843266</v>
      </c>
      <c r="K214" s="11">
        <f t="shared" si="97"/>
        <v>0.77776625531473798</v>
      </c>
      <c r="L214" s="11">
        <f t="shared" si="97"/>
        <v>0.1713536941840621</v>
      </c>
      <c r="N214" s="15">
        <f>B214*'Table Q8'!B102</f>
        <v>0.62774114021572014</v>
      </c>
      <c r="O214" s="15">
        <f>C214*'Table Q8'!C102</f>
        <v>0.21788780882947895</v>
      </c>
      <c r="P214" s="15">
        <f>D214*'Table Q8'!D102</f>
        <v>-0.30479902557855643</v>
      </c>
      <c r="Q214" s="15">
        <f>E214*'Table Q8'!E102</f>
        <v>-0.28948090991081343</v>
      </c>
      <c r="R214" s="15">
        <f>F214*'Table Q8'!F102</f>
        <v>0.44025410476936183</v>
      </c>
      <c r="S214" s="15">
        <f>G214*'Table Q8'!G102</f>
        <v>0.17349867400058711</v>
      </c>
      <c r="T214" s="15">
        <f>H214*'Table Q8'!H102</f>
        <v>3.4347782053881511E-2</v>
      </c>
      <c r="U214" s="15">
        <f>I214*'Table Q8'!I102</f>
        <v>0.15259409969480942</v>
      </c>
      <c r="V214" s="15">
        <f>J214*'Table Q8'!J102</f>
        <v>0.30543960475902082</v>
      </c>
      <c r="W214" s="15">
        <f>K214*'Table Q8'!K102</f>
        <v>0.51620346365239156</v>
      </c>
      <c r="X214" s="15">
        <f>L214*'Table Q8'!L102</f>
        <v>0.10673621610725229</v>
      </c>
    </row>
    <row r="215" spans="1:24" x14ac:dyDescent="0.2">
      <c r="A215" s="13" t="str">
        <f t="shared" si="66"/>
        <v>2018 Q2</v>
      </c>
      <c r="B215" s="11">
        <f t="shared" ref="B215:L215" si="98">(B103/B102-1)*100</f>
        <v>7.0607222110141699E-2</v>
      </c>
      <c r="C215" s="11">
        <f t="shared" si="98"/>
        <v>0.28254288597375776</v>
      </c>
      <c r="D215" s="11">
        <f t="shared" si="98"/>
        <v>-0.19379844961241455</v>
      </c>
      <c r="E215" s="11">
        <f t="shared" si="98"/>
        <v>0.25150905432596016</v>
      </c>
      <c r="F215" s="11">
        <f t="shared" si="98"/>
        <v>-1.1180244993194699</v>
      </c>
      <c r="G215" s="11">
        <f t="shared" si="98"/>
        <v>9.7943192948091173E-2</v>
      </c>
      <c r="H215" s="11">
        <f t="shared" si="98"/>
        <v>2.5807104544074422</v>
      </c>
      <c r="I215" s="11">
        <f t="shared" si="98"/>
        <v>0.41603247082697692</v>
      </c>
      <c r="J215" s="11">
        <f t="shared" si="98"/>
        <v>0.25097881738780359</v>
      </c>
      <c r="K215" s="11">
        <f t="shared" si="98"/>
        <v>0.53508952459353498</v>
      </c>
      <c r="L215" s="11">
        <f t="shared" si="98"/>
        <v>0.32199637754075638</v>
      </c>
      <c r="N215" s="15">
        <f>B215*'Table Q8'!B103</f>
        <v>2.3603994351420368E-2</v>
      </c>
      <c r="O215" s="15">
        <f>C215*'Table Q8'!C103</f>
        <v>0.17893440968718077</v>
      </c>
      <c r="P215" s="15">
        <f>D215*'Table Q8'!D103</f>
        <v>-0.12129844961241026</v>
      </c>
      <c r="Q215" s="15">
        <f>E215*'Table Q8'!E103</f>
        <v>0.18614185110664311</v>
      </c>
      <c r="R215" s="15">
        <f>F215*'Table Q8'!F103</f>
        <v>-0.93109080303325453</v>
      </c>
      <c r="S215" s="15">
        <f>G215*'Table Q8'!G103</f>
        <v>5.9627815866797905E-2</v>
      </c>
      <c r="T215" s="15">
        <f>H215*'Table Q8'!H103</f>
        <v>1.2353860945248427</v>
      </c>
      <c r="U215" s="15">
        <f>I215*'Table Q8'!I103</f>
        <v>0.25078437341450166</v>
      </c>
      <c r="V215" s="15">
        <f>J215*'Table Q8'!J103</f>
        <v>0.17739182812969956</v>
      </c>
      <c r="W215" s="15">
        <f>K215*'Table Q8'!K103</f>
        <v>0.3536406668038673</v>
      </c>
      <c r="X215" s="15">
        <f>L215*'Table Q8'!L103</f>
        <v>0.2003461461058586</v>
      </c>
    </row>
    <row r="216" spans="1:24" x14ac:dyDescent="0.2">
      <c r="A216" s="13" t="str">
        <f t="shared" si="66"/>
        <v>2018 Q3</v>
      </c>
      <c r="B216" s="11">
        <f t="shared" ref="B216:L216" si="99">(B104/B103-1)*100</f>
        <v>-3.0238887208933196E-2</v>
      </c>
      <c r="C216" s="11">
        <f t="shared" si="99"/>
        <v>0.48299456631113458</v>
      </c>
      <c r="D216" s="11">
        <f t="shared" si="99"/>
        <v>0.9299948901379862</v>
      </c>
      <c r="E216" s="11">
        <f t="shared" si="99"/>
        <v>0.1906673356748545</v>
      </c>
      <c r="F216" s="11">
        <f t="shared" si="99"/>
        <v>-1.8877199882017415</v>
      </c>
      <c r="G216" s="11">
        <f t="shared" si="99"/>
        <v>-0.19569471624266699</v>
      </c>
      <c r="H216" s="11">
        <f t="shared" si="99"/>
        <v>-1.2529597474348786</v>
      </c>
      <c r="I216" s="11">
        <f t="shared" si="99"/>
        <v>0.60630557801133467</v>
      </c>
      <c r="J216" s="11">
        <f t="shared" si="99"/>
        <v>-0.86120568796315133</v>
      </c>
      <c r="K216" s="11">
        <f t="shared" si="99"/>
        <v>0.8597748208802436</v>
      </c>
      <c r="L216" s="11">
        <f t="shared" si="99"/>
        <v>0.12036108324973149</v>
      </c>
      <c r="N216" s="15">
        <f>B216*'Table Q8'!B104</f>
        <v>-9.9546416691808082E-3</v>
      </c>
      <c r="O216" s="15">
        <f>C216*'Table Q8'!C104</f>
        <v>0.30660495069430826</v>
      </c>
      <c r="P216" s="15">
        <f>D216*'Table Q8'!D104</f>
        <v>0.58161880429229651</v>
      </c>
      <c r="Q216" s="15">
        <f>E216*'Table Q8'!E104</f>
        <v>0.14118916206722976</v>
      </c>
      <c r="R216" s="15">
        <f>F216*'Table Q8'!F104</f>
        <v>-1.5696391701897481</v>
      </c>
      <c r="S216" s="15">
        <f>G216*'Table Q8'!G104</f>
        <v>-0.11962818003914232</v>
      </c>
      <c r="T216" s="15">
        <f>H216*'Table Q8'!H104</f>
        <v>-0.59778709550118059</v>
      </c>
      <c r="U216" s="15">
        <f>I216*'Table Q8'!I104</f>
        <v>0.36790622473727785</v>
      </c>
      <c r="V216" s="15">
        <f>J216*'Table Q8'!J104</f>
        <v>-0.61240336471059686</v>
      </c>
      <c r="W216" s="15">
        <f>K216*'Table Q8'!K104</f>
        <v>0.56719344933469662</v>
      </c>
      <c r="X216" s="15">
        <f>L216*'Table Q8'!L104</f>
        <v>7.4984954864582717E-2</v>
      </c>
    </row>
    <row r="217" spans="1:24" x14ac:dyDescent="0.2">
      <c r="A217" s="13" t="str">
        <f t="shared" si="66"/>
        <v>2018 Q4</v>
      </c>
      <c r="B217" s="11">
        <f t="shared" ref="B217:L217" si="100">(B105/B104-1)*100</f>
        <v>-0.29239766081872176</v>
      </c>
      <c r="C217" s="11">
        <f t="shared" si="100"/>
        <v>0.18025235329461875</v>
      </c>
      <c r="D217" s="11">
        <f t="shared" si="100"/>
        <v>-1.0125556905637989E-2</v>
      </c>
      <c r="E217" s="11">
        <f t="shared" si="100"/>
        <v>-0.32051282051283048</v>
      </c>
      <c r="F217" s="11">
        <f t="shared" si="100"/>
        <v>4.0084176771215674E-2</v>
      </c>
      <c r="G217" s="11">
        <f t="shared" si="100"/>
        <v>1.9607843137259273E-2</v>
      </c>
      <c r="H217" s="11">
        <f t="shared" si="100"/>
        <v>-0.73933459886103003</v>
      </c>
      <c r="I217" s="11">
        <f t="shared" si="100"/>
        <v>-0.49216552832463956</v>
      </c>
      <c r="J217" s="11">
        <f t="shared" si="100"/>
        <v>0.3737373737373817</v>
      </c>
      <c r="K217" s="11">
        <f t="shared" si="100"/>
        <v>-0.10148163182465142</v>
      </c>
      <c r="L217" s="11">
        <f t="shared" si="100"/>
        <v>-0.18032458425164544</v>
      </c>
      <c r="N217" s="15">
        <f>B217*'Table Q8'!B105</f>
        <v>-9.5760233918131377E-2</v>
      </c>
      <c r="O217" s="15">
        <f>C217*'Table Q8'!C105</f>
        <v>0.11528940516723814</v>
      </c>
      <c r="P217" s="15">
        <f>D217*'Table Q8'!D105</f>
        <v>-6.3730255164085496E-3</v>
      </c>
      <c r="Q217" s="15">
        <f>E217*'Table Q8'!E105</f>
        <v>-0.23836538461539203</v>
      </c>
      <c r="R217" s="15">
        <f>F217*'Table Q8'!F105</f>
        <v>3.3362060326682805E-2</v>
      </c>
      <c r="S217" s="15">
        <f>G217*'Table Q8'!G105</f>
        <v>1.2139215686277216E-2</v>
      </c>
      <c r="T217" s="15">
        <f>H217*'Table Q8'!H105</f>
        <v>-0.35569387551204157</v>
      </c>
      <c r="U217" s="15">
        <f>I217*'Table Q8'!I105</f>
        <v>-0.30214041783849621</v>
      </c>
      <c r="V217" s="15">
        <f>J217*'Table Q8'!J105</f>
        <v>0.26987575757576332</v>
      </c>
      <c r="W217" s="15">
        <f>K217*'Table Q8'!K105</f>
        <v>-6.6988025167452406E-2</v>
      </c>
      <c r="X217" s="15">
        <f>L217*'Table Q8'!L105</f>
        <v>-0.11318974153475785</v>
      </c>
    </row>
    <row r="218" spans="1:24" x14ac:dyDescent="0.2">
      <c r="A218" s="13" t="str">
        <f t="shared" si="66"/>
        <v>2019 Q1</v>
      </c>
      <c r="B218" s="11">
        <f t="shared" ref="B218:L218" si="101">(B106/B105-1)*100</f>
        <v>1.8808777429467183</v>
      </c>
      <c r="C218" s="11">
        <f t="shared" si="101"/>
        <v>-0.47980807676929471</v>
      </c>
      <c r="D218" s="11">
        <f t="shared" si="101"/>
        <v>0.86075949367088178</v>
      </c>
      <c r="E218" s="11">
        <f t="shared" si="101"/>
        <v>-0.11053054662378825</v>
      </c>
      <c r="F218" s="11">
        <f t="shared" si="101"/>
        <v>0.37063007112090318</v>
      </c>
      <c r="G218" s="11">
        <f t="shared" si="101"/>
        <v>-1.3428739462850281</v>
      </c>
      <c r="H218" s="11">
        <f t="shared" si="101"/>
        <v>-0.35228988424760299</v>
      </c>
      <c r="I218" s="11">
        <f t="shared" si="101"/>
        <v>0.40375492076309971</v>
      </c>
      <c r="J218" s="11">
        <f t="shared" si="101"/>
        <v>0.82519875213846738</v>
      </c>
      <c r="K218" s="11">
        <f t="shared" si="101"/>
        <v>0.36570499796830802</v>
      </c>
      <c r="L218" s="11">
        <f t="shared" si="101"/>
        <v>-2.0072260136483333E-2</v>
      </c>
      <c r="N218" s="15">
        <f>B218*'Table Q8'!B106</f>
        <v>0.60451410658307525</v>
      </c>
      <c r="O218" s="15">
        <f>C218*'Table Q8'!C106</f>
        <v>-0.30597361055577926</v>
      </c>
      <c r="P218" s="15">
        <f>D218*'Table Q8'!D106</f>
        <v>0.53969620253164285</v>
      </c>
      <c r="Q218" s="15">
        <f>E218*'Table Q8'!E106</f>
        <v>-8.1792604501603305E-2</v>
      </c>
      <c r="R218" s="15">
        <f>F218*'Table Q8'!F106</f>
        <v>0.30736351798056505</v>
      </c>
      <c r="S218" s="15">
        <f>G218*'Table Q8'!G106</f>
        <v>-0.83016467359340429</v>
      </c>
      <c r="T218" s="15">
        <f>H218*'Table Q8'!H106</f>
        <v>-0.16804227478610662</v>
      </c>
      <c r="U218" s="15">
        <f>I218*'Table Q8'!I106</f>
        <v>0.24822852528515371</v>
      </c>
      <c r="V218" s="15">
        <f>J218*'Table Q8'!J106</f>
        <v>0.59595853879440108</v>
      </c>
      <c r="W218" s="15">
        <f>K218*'Table Q8'!K106</f>
        <v>0.24136529865908329</v>
      </c>
      <c r="X218" s="15">
        <f>L218*'Table Q8'!L106</f>
        <v>-1.2557205941383974E-2</v>
      </c>
    </row>
    <row r="219" spans="1:24" x14ac:dyDescent="0.2">
      <c r="A219" s="13" t="str">
        <f t="shared" si="66"/>
        <v>2019 Q2</v>
      </c>
      <c r="B219" s="11">
        <f t="shared" ref="B219:L219" si="102">(B107/B106-1)*100</f>
        <v>-2.8188585607940464</v>
      </c>
      <c r="C219" s="11">
        <f t="shared" si="102"/>
        <v>-0.17075130574527586</v>
      </c>
      <c r="D219" s="11">
        <f t="shared" si="102"/>
        <v>0.70281124497992842</v>
      </c>
      <c r="E219" s="11">
        <f t="shared" si="102"/>
        <v>0.54320490896289098</v>
      </c>
      <c r="F219" s="11">
        <f t="shared" si="102"/>
        <v>-0.11976047904191933</v>
      </c>
      <c r="G219" s="11">
        <f t="shared" si="102"/>
        <v>-0.91405861897665419</v>
      </c>
      <c r="H219" s="11">
        <f t="shared" si="102"/>
        <v>0.40404040404040664</v>
      </c>
      <c r="I219" s="11">
        <f t="shared" si="102"/>
        <v>0.27143862471097346</v>
      </c>
      <c r="J219" s="11">
        <f t="shared" si="102"/>
        <v>-0.80846391855474709</v>
      </c>
      <c r="K219" s="11">
        <f t="shared" si="102"/>
        <v>0.92105263157893358</v>
      </c>
      <c r="L219" s="11">
        <f t="shared" si="102"/>
        <v>0</v>
      </c>
      <c r="N219" s="15">
        <f>B219*'Table Q8'!B107</f>
        <v>-0.91471960297766808</v>
      </c>
      <c r="O219" s="15">
        <f>C219*'Table Q8'!C107</f>
        <v>-0.10953696263559445</v>
      </c>
      <c r="P219" s="15">
        <f>D219*'Table Q8'!D107</f>
        <v>0.44227911646586893</v>
      </c>
      <c r="Q219" s="15">
        <f>E219*'Table Q8'!E107</f>
        <v>0.40164570968716157</v>
      </c>
      <c r="R219" s="15">
        <f>F219*'Table Q8'!F107</f>
        <v>-9.9233532934134352E-2</v>
      </c>
      <c r="S219" s="15">
        <f>G219*'Table Q8'!G107</f>
        <v>-0.57265772478887378</v>
      </c>
      <c r="T219" s="15">
        <f>H219*'Table Q8'!H107</f>
        <v>0.19628282828282956</v>
      </c>
      <c r="U219" s="15">
        <f>I219*'Table Q8'!I107</f>
        <v>0.16815622800844807</v>
      </c>
      <c r="V219" s="15">
        <f>J219*'Table Q8'!J107</f>
        <v>-0.60093123066174348</v>
      </c>
      <c r="W219" s="15">
        <f>K219*'Table Q8'!K107</f>
        <v>0.61480263157893811</v>
      </c>
      <c r="X219" s="15">
        <f>L219*'Table Q8'!L107</f>
        <v>0</v>
      </c>
    </row>
    <row r="220" spans="1:24" x14ac:dyDescent="0.2">
      <c r="A220" s="13" t="str">
        <f t="shared" si="66"/>
        <v>2019 Q3</v>
      </c>
      <c r="B220" s="11">
        <f t="shared" ref="B220:L220" si="103">(B108/B107-1)*100</f>
        <v>2.6657134102747504</v>
      </c>
      <c r="C220" s="11">
        <f t="shared" si="103"/>
        <v>0.92564644330415113</v>
      </c>
      <c r="D220" s="11">
        <f t="shared" si="103"/>
        <v>0.27916251246260515</v>
      </c>
      <c r="E220" s="11">
        <f t="shared" si="103"/>
        <v>0.15007503751875984</v>
      </c>
      <c r="F220" s="11">
        <f t="shared" si="103"/>
        <v>0.1298960831334961</v>
      </c>
      <c r="G220" s="11">
        <f t="shared" si="103"/>
        <v>0.36097463150506215</v>
      </c>
      <c r="H220" s="11">
        <f t="shared" si="103"/>
        <v>0.89537223340039329</v>
      </c>
      <c r="I220" s="11">
        <f t="shared" si="103"/>
        <v>0.87226789653098713</v>
      </c>
      <c r="J220" s="11">
        <f t="shared" si="103"/>
        <v>0.68424230227410732</v>
      </c>
      <c r="K220" s="11">
        <f t="shared" si="103"/>
        <v>0.46133787985158659</v>
      </c>
      <c r="L220" s="11">
        <f t="shared" si="103"/>
        <v>0.77293716121260569</v>
      </c>
      <c r="N220" s="15">
        <f>B220*'Table Q8'!B108</f>
        <v>0.85995914615463442</v>
      </c>
      <c r="O220" s="15">
        <f>C220*'Table Q8'!C108</f>
        <v>0.59167320656001343</v>
      </c>
      <c r="P220" s="15">
        <f>D220*'Table Q8'!D108</f>
        <v>0.17497906281156092</v>
      </c>
      <c r="Q220" s="15">
        <f>E220*'Table Q8'!E108</f>
        <v>0.11027513756878472</v>
      </c>
      <c r="R220" s="15">
        <f>F220*'Table Q8'!F108</f>
        <v>0.10733313349320783</v>
      </c>
      <c r="S220" s="15">
        <f>G220*'Table Q8'!G108</f>
        <v>0.22773889501654371</v>
      </c>
      <c r="T220" s="15">
        <f>H220*'Table Q8'!H108</f>
        <v>0.43774748490945226</v>
      </c>
      <c r="U220" s="15">
        <f>I220*'Table Q8'!I108</f>
        <v>0.54098054942851814</v>
      </c>
      <c r="V220" s="15">
        <f>J220*'Table Q8'!J108</f>
        <v>0.51803984705172668</v>
      </c>
      <c r="W220" s="15">
        <f>K220*'Table Q8'!K108</f>
        <v>0.30674355631331995</v>
      </c>
      <c r="X220" s="15">
        <f>L220*'Table Q8'!L108</f>
        <v>0.48865087331860929</v>
      </c>
    </row>
    <row r="221" spans="1:24" x14ac:dyDescent="0.2">
      <c r="A221" s="13" t="str">
        <f t="shared" si="66"/>
        <v>2019 Q4</v>
      </c>
      <c r="B221" s="11">
        <f t="shared" ref="B221:L221" si="104">(B109/B108-1)*100</f>
        <v>0.32829287703939336</v>
      </c>
      <c r="C221" s="11">
        <f t="shared" si="104"/>
        <v>0.43864021533246422</v>
      </c>
      <c r="D221" s="11">
        <f t="shared" si="104"/>
        <v>-1.0638297872340385</v>
      </c>
      <c r="E221" s="11">
        <f t="shared" si="104"/>
        <v>0.4395604395604602</v>
      </c>
      <c r="F221" s="11">
        <f t="shared" si="104"/>
        <v>-0.69853308053087204</v>
      </c>
      <c r="G221" s="11">
        <f t="shared" si="104"/>
        <v>-0.55949645319213204</v>
      </c>
      <c r="H221" s="11">
        <f t="shared" si="104"/>
        <v>1.0270216372519458</v>
      </c>
      <c r="I221" s="11">
        <f t="shared" si="104"/>
        <v>-0.42739290328992485</v>
      </c>
      <c r="J221" s="11">
        <f t="shared" si="104"/>
        <v>0.31980811513090401</v>
      </c>
      <c r="K221" s="11">
        <f t="shared" si="104"/>
        <v>1.1680143755615546</v>
      </c>
      <c r="L221" s="11">
        <f t="shared" si="104"/>
        <v>-9.9611515091191372E-3</v>
      </c>
      <c r="N221" s="15">
        <f>B221*'Table Q8'!B109</f>
        <v>0.10502089136490195</v>
      </c>
      <c r="O221" s="15">
        <f>C221*'Table Q8'!C109</f>
        <v>0.27836108064998183</v>
      </c>
      <c r="P221" s="15">
        <f>D221*'Table Q8'!D109</f>
        <v>-0.66010638297872093</v>
      </c>
      <c r="Q221" s="15">
        <f>E221*'Table Q8'!E109</f>
        <v>0.32052747252748759</v>
      </c>
      <c r="R221" s="15">
        <f>F221*'Table Q8'!F109</f>
        <v>-0.57461331204469535</v>
      </c>
      <c r="S221" s="15">
        <f>G221*'Table Q8'!G109</f>
        <v>-0.35371365770806584</v>
      </c>
      <c r="T221" s="15">
        <f>H221*'Table Q8'!H109</f>
        <v>0.50324060225345346</v>
      </c>
      <c r="U221" s="15">
        <f>I221*'Table Q8'!I109</f>
        <v>-0.26553921081403031</v>
      </c>
      <c r="V221" s="15">
        <f>J221*'Table Q8'!J109</f>
        <v>0.2454847091744819</v>
      </c>
      <c r="W221" s="15">
        <f>K221*'Table Q8'!K109</f>
        <v>0.77591194968554078</v>
      </c>
      <c r="X221" s="15">
        <f>L221*'Table Q8'!L109</f>
        <v>-6.2884749477069108E-3</v>
      </c>
    </row>
    <row r="222" spans="1:24" x14ac:dyDescent="0.2">
      <c r="A222" s="13" t="str">
        <f t="shared" si="66"/>
        <v>2020 Q1</v>
      </c>
      <c r="B222" s="11">
        <f t="shared" ref="B222:L222" si="105">(B110/B109-1)*100</f>
        <v>4.2835894893406223</v>
      </c>
      <c r="C222" s="11">
        <f t="shared" si="105"/>
        <v>0.61538461538461764</v>
      </c>
      <c r="D222" s="11">
        <f t="shared" si="105"/>
        <v>0.46226509898501522</v>
      </c>
      <c r="E222" s="11">
        <f t="shared" si="105"/>
        <v>-3.9785160135275E-2</v>
      </c>
      <c r="F222" s="11">
        <f t="shared" si="105"/>
        <v>0.89438247412321203</v>
      </c>
      <c r="G222" s="11">
        <f t="shared" si="105"/>
        <v>1.5271777353561777</v>
      </c>
      <c r="H222" s="11">
        <f t="shared" si="105"/>
        <v>-1.2830635609948682</v>
      </c>
      <c r="I222" s="11">
        <f t="shared" si="105"/>
        <v>0.68876023158315203</v>
      </c>
      <c r="J222" s="11">
        <f t="shared" si="105"/>
        <v>1.8529587567244432</v>
      </c>
      <c r="K222" s="11">
        <f t="shared" si="105"/>
        <v>-1.2334714821393367</v>
      </c>
      <c r="L222" s="11">
        <f t="shared" si="105"/>
        <v>0.43833432954771823</v>
      </c>
      <c r="N222" s="15">
        <f>B222*'Table Q8'!B110</f>
        <v>1.3578978681209772</v>
      </c>
      <c r="O222" s="15">
        <f>C222*'Table Q8'!C110</f>
        <v>0.39267692307692453</v>
      </c>
      <c r="P222" s="15">
        <f>D222*'Table Q8'!D110</f>
        <v>0.28914681941512699</v>
      </c>
      <c r="Q222" s="15">
        <f>E222*'Table Q8'!E110</f>
        <v>-2.9019295802669588E-2</v>
      </c>
      <c r="R222" s="15">
        <f>F222*'Table Q8'!F110</f>
        <v>0.73813385589388691</v>
      </c>
      <c r="S222" s="15">
        <f>G222*'Table Q8'!G110</f>
        <v>0.97983723500452358</v>
      </c>
      <c r="T222" s="15">
        <f>H222*'Table Q8'!H110</f>
        <v>-0.63588630082905662</v>
      </c>
      <c r="U222" s="15">
        <f>I222*'Table Q8'!I110</f>
        <v>0.43088840087841995</v>
      </c>
      <c r="V222" s="15">
        <f>J222*'Table Q8'!J110</f>
        <v>1.4419725044829617</v>
      </c>
      <c r="W222" s="15">
        <f>K222*'Table Q8'!K110</f>
        <v>-0.82346556147622108</v>
      </c>
      <c r="X222" s="15">
        <f>L222*'Table Q8'!L110</f>
        <v>0.278736800159394</v>
      </c>
    </row>
    <row r="223" spans="1:24" x14ac:dyDescent="0.2">
      <c r="A223" s="13" t="str">
        <f t="shared" si="66"/>
        <v>2020 Q2</v>
      </c>
      <c r="B223" s="11">
        <f t="shared" ref="B223:L223" si="106">(B111/B110-1)*100</f>
        <v>-3.6987734144718121</v>
      </c>
      <c r="C223" s="11">
        <f t="shared" si="106"/>
        <v>0.73986386504882873</v>
      </c>
      <c r="D223" s="11">
        <f t="shared" si="106"/>
        <v>1.3904171251375441</v>
      </c>
      <c r="E223" s="11">
        <f t="shared" si="106"/>
        <v>1.4925373134328401</v>
      </c>
      <c r="F223" s="11">
        <f t="shared" si="106"/>
        <v>0.54780876494022746</v>
      </c>
      <c r="G223" s="11">
        <f t="shared" si="106"/>
        <v>1.4052449282533352</v>
      </c>
      <c r="H223" s="11">
        <f t="shared" si="106"/>
        <v>-1.9996000799837876E-2</v>
      </c>
      <c r="I223" s="11">
        <f t="shared" si="106"/>
        <v>2.1810250817884347</v>
      </c>
      <c r="J223" s="11">
        <f t="shared" si="106"/>
        <v>-4.0003912363067222</v>
      </c>
      <c r="K223" s="11">
        <f t="shared" si="106"/>
        <v>5.0754321110999978</v>
      </c>
      <c r="L223" s="11">
        <f t="shared" si="106"/>
        <v>2.3308867288236446</v>
      </c>
      <c r="N223" s="15">
        <f>B223*'Table Q8'!B111</f>
        <v>-1.1229476086336421</v>
      </c>
      <c r="O223" s="15">
        <f>C223*'Table Q8'!C111</f>
        <v>0.46996152707901601</v>
      </c>
      <c r="P223" s="15">
        <f>D223*'Table Q8'!D111</f>
        <v>0.87262578773632271</v>
      </c>
      <c r="Q223" s="15">
        <f>E223*'Table Q8'!E111</f>
        <v>1.0850746268656748</v>
      </c>
      <c r="R223" s="15">
        <f>F223*'Table Q8'!F111</f>
        <v>0.45320219123505018</v>
      </c>
      <c r="S223" s="15">
        <f>G223*'Table Q8'!G111</f>
        <v>0.90511825828797321</v>
      </c>
      <c r="T223" s="15">
        <f>H223*'Table Q8'!H111</f>
        <v>-9.8680263947199913E-3</v>
      </c>
      <c r="U223" s="15">
        <f>I223*'Table Q8'!I111</f>
        <v>1.3679389312977062</v>
      </c>
      <c r="V223" s="15">
        <f>J223*'Table Q8'!J111</f>
        <v>-3.0867018779342668</v>
      </c>
      <c r="W223" s="15">
        <f>K223*'Table Q8'!K111</f>
        <v>3.3563832550704285</v>
      </c>
      <c r="X223" s="15">
        <f>L223*'Table Q8'!L111</f>
        <v>1.4784814520928378</v>
      </c>
    </row>
    <row r="224" spans="1:24" x14ac:dyDescent="0.2">
      <c r="A224" s="13" t="str">
        <f t="shared" si="66"/>
        <v>2020 Q3</v>
      </c>
      <c r="B224" s="11">
        <f t="shared" ref="B224:L228" si="107">(B112/B111-1)*100</f>
        <v>-0.26658767772511638</v>
      </c>
      <c r="C224" s="11">
        <f t="shared" si="107"/>
        <v>0.67567567567567988</v>
      </c>
      <c r="D224" s="11">
        <f t="shared" si="107"/>
        <v>0.87805840568271343</v>
      </c>
      <c r="E224" s="11">
        <f t="shared" si="107"/>
        <v>2.0294117647058796</v>
      </c>
      <c r="F224" s="11">
        <f t="shared" si="107"/>
        <v>-0.7429420505200568</v>
      </c>
      <c r="G224" s="11">
        <f t="shared" si="107"/>
        <v>-2.1567287986727801</v>
      </c>
      <c r="H224" s="11">
        <f t="shared" si="107"/>
        <v>0.60000000000000053</v>
      </c>
      <c r="I224" s="11">
        <f t="shared" si="107"/>
        <v>-0.21344717182497641</v>
      </c>
      <c r="J224" s="11">
        <f t="shared" si="107"/>
        <v>1.5588385124808868</v>
      </c>
      <c r="K224" s="11">
        <f t="shared" si="107"/>
        <v>0.15213463915564329</v>
      </c>
      <c r="L224" s="11">
        <f t="shared" si="107"/>
        <v>0.46525152660656932</v>
      </c>
      <c r="N224" s="15">
        <f>B224*'Table Q8'!B112</f>
        <v>-7.8376777251184207E-2</v>
      </c>
      <c r="O224" s="15">
        <f>C224*'Table Q8'!C112</f>
        <v>0.43027027027027298</v>
      </c>
      <c r="P224" s="15">
        <f>D224*'Table Q8'!D112</f>
        <v>0.55704025256511336</v>
      </c>
      <c r="Q224" s="15">
        <f>E224*'Table Q8'!E112</f>
        <v>1.4784264705882333</v>
      </c>
      <c r="R224" s="15">
        <f>F224*'Table Q8'!F112</f>
        <v>-0.61901931649331132</v>
      </c>
      <c r="S224" s="15">
        <f>G224*'Table Q8'!G112</f>
        <v>-1.4044617936957144</v>
      </c>
      <c r="T224" s="15">
        <f>H224*'Table Q8'!H112</f>
        <v>0.29790000000000028</v>
      </c>
      <c r="U224" s="15">
        <f>I224*'Table Q8'!I112</f>
        <v>-0.13517609391675756</v>
      </c>
      <c r="V224" s="15">
        <f>J224*'Table Q8'!J112</f>
        <v>1.1875231788079397</v>
      </c>
      <c r="W224" s="15">
        <f>K224*'Table Q8'!K112</f>
        <v>0.10019587334790667</v>
      </c>
      <c r="X224" s="15">
        <f>L224*'Table Q8'!L112</f>
        <v>0.29627217214306334</v>
      </c>
    </row>
    <row r="225" spans="1:24" x14ac:dyDescent="0.2">
      <c r="A225" s="13" t="s">
        <v>291</v>
      </c>
      <c r="B225" s="11">
        <f t="shared" si="107"/>
        <v>0.61380061380060802</v>
      </c>
      <c r="C225" s="11">
        <f t="shared" si="107"/>
        <v>-0.11672016340823488</v>
      </c>
      <c r="D225" s="11">
        <f t="shared" si="107"/>
        <v>2.9339853300736074E-2</v>
      </c>
      <c r="E225" s="11">
        <f t="shared" si="107"/>
        <v>-1.066589795330064</v>
      </c>
      <c r="F225" s="11">
        <f t="shared" si="107"/>
        <v>1.1776447105788401</v>
      </c>
      <c r="G225" s="11">
        <f t="shared" si="107"/>
        <v>-0.89766606822262451</v>
      </c>
      <c r="H225" s="11">
        <f t="shared" si="107"/>
        <v>0.63618290258449228</v>
      </c>
      <c r="I225" s="11">
        <f t="shared" si="107"/>
        <v>-4.8614487117160099E-2</v>
      </c>
      <c r="J225" s="11">
        <f t="shared" si="107"/>
        <v>-3.2303370786517016</v>
      </c>
      <c r="K225" s="11">
        <f t="shared" si="107"/>
        <v>0.64559005031805672</v>
      </c>
      <c r="L225" s="11">
        <f t="shared" si="107"/>
        <v>-0.11577424023154759</v>
      </c>
      <c r="N225" s="15">
        <f>B225*'Table Q8'!B113</f>
        <v>0.17585387585387419</v>
      </c>
      <c r="O225" s="15">
        <f>C225*'Table Q8'!C113</f>
        <v>-7.4607528450543734E-2</v>
      </c>
      <c r="P225" s="15">
        <f>D225*'Table Q8'!D113</f>
        <v>1.8836185819072562E-2</v>
      </c>
      <c r="Q225" s="15">
        <f>E225*'Table Q8'!E113</f>
        <v>-0.7793571634476778</v>
      </c>
      <c r="R225" s="15">
        <f>F225*'Table Q8'!F113</f>
        <v>0.98816167664670473</v>
      </c>
      <c r="S225" s="15">
        <f>G225*'Table Q8'!G113</f>
        <v>-0.59165170556553182</v>
      </c>
      <c r="T225" s="15">
        <f>H225*'Table Q8'!H113</f>
        <v>0.31828230616302144</v>
      </c>
      <c r="U225" s="15">
        <f>I225*'Table Q8'!I113</f>
        <v>-3.1122994652405894E-2</v>
      </c>
      <c r="V225" s="15">
        <f>J225*'Table Q8'!J113</f>
        <v>-2.4330898876404614</v>
      </c>
      <c r="W225" s="15">
        <f>K225*'Table Q8'!K113</f>
        <v>0.42376530902877241</v>
      </c>
      <c r="X225" s="15">
        <f>L225*'Table Q8'!L113</f>
        <v>-7.4130246020259916E-2</v>
      </c>
    </row>
    <row r="226" spans="1:24" x14ac:dyDescent="0.2">
      <c r="A226" s="13" t="s">
        <v>309</v>
      </c>
      <c r="B226" s="11">
        <f t="shared" si="107"/>
        <v>0</v>
      </c>
      <c r="C226" s="11">
        <f t="shared" si="107"/>
        <v>0.81799591002045258</v>
      </c>
      <c r="D226" s="11">
        <f t="shared" si="107"/>
        <v>1.984747751271021</v>
      </c>
      <c r="E226" s="11">
        <f t="shared" si="107"/>
        <v>-0.34965034965035446</v>
      </c>
      <c r="F226" s="11">
        <f t="shared" si="107"/>
        <v>2.6435194318406019</v>
      </c>
      <c r="G226" s="11">
        <f t="shared" si="107"/>
        <v>-0.61392914653783937</v>
      </c>
      <c r="H226" s="11">
        <f t="shared" si="107"/>
        <v>0.43461082576057297</v>
      </c>
      <c r="I226" s="11">
        <f t="shared" si="107"/>
        <v>-0.46692607003890885</v>
      </c>
      <c r="J226" s="11">
        <f t="shared" si="107"/>
        <v>0.83972631142443799</v>
      </c>
      <c r="K226" s="11">
        <f t="shared" si="107"/>
        <v>-3.1789453825110892</v>
      </c>
      <c r="L226" s="11">
        <f t="shared" si="107"/>
        <v>-0.45397469332560947</v>
      </c>
      <c r="N226" s="15">
        <f>B226*'Table Q8'!B114</f>
        <v>0</v>
      </c>
      <c r="O226" s="15">
        <f>C226*'Table Q8'!C114</f>
        <v>0.52449897750511421</v>
      </c>
      <c r="P226" s="15">
        <f>D226*'Table Q8'!D114</f>
        <v>1.2797653500195545</v>
      </c>
      <c r="Q226" s="15">
        <f>E226*'Table Q8'!E114</f>
        <v>-0.25527972027972379</v>
      </c>
      <c r="R226" s="15">
        <f>F226*'Table Q8'!F114</f>
        <v>2.2208206746892896</v>
      </c>
      <c r="S226" s="15">
        <f>G226*'Table Q8'!G114</f>
        <v>-0.40384259259259075</v>
      </c>
      <c r="T226" s="15">
        <f>H226*'Table Q8'!H114</f>
        <v>0.2170881074674062</v>
      </c>
      <c r="U226" s="15">
        <f>I226*'Table Q8'!I114</f>
        <v>-0.30051361867704168</v>
      </c>
      <c r="V226" s="15">
        <f>J226*'Table Q8'!J114</f>
        <v>0.62803130831433718</v>
      </c>
      <c r="W226" s="15">
        <f>K226*'Table Q8'!K114</f>
        <v>-2.0869776436185301</v>
      </c>
      <c r="X226" s="15">
        <f>L226*'Table Q8'!L114</f>
        <v>-0.29090698348305055</v>
      </c>
    </row>
    <row r="227" spans="1:24" x14ac:dyDescent="0.2">
      <c r="A227" s="13" t="s">
        <v>315</v>
      </c>
      <c r="B227" s="11">
        <f t="shared" si="107"/>
        <v>2.4697431860671193</v>
      </c>
      <c r="C227" s="11">
        <f t="shared" si="107"/>
        <v>-0.55056505360765451</v>
      </c>
      <c r="D227" s="11">
        <f t="shared" si="107"/>
        <v>-1.1600038347234332</v>
      </c>
      <c r="E227" s="11">
        <f t="shared" si="107"/>
        <v>-0.80896686159843689</v>
      </c>
      <c r="F227" s="11">
        <f t="shared" si="107"/>
        <v>-0.490101864309056</v>
      </c>
      <c r="G227" s="11">
        <f t="shared" si="107"/>
        <v>0.13164556962024232</v>
      </c>
      <c r="H227" s="11">
        <f t="shared" si="107"/>
        <v>0.93430369787568246</v>
      </c>
      <c r="I227" s="11">
        <f t="shared" si="107"/>
        <v>-0.52775605942141368</v>
      </c>
      <c r="J227" s="11">
        <f t="shared" si="107"/>
        <v>1.2028374627325977</v>
      </c>
      <c r="K227" s="11">
        <f t="shared" si="107"/>
        <v>-1.9972720187061532</v>
      </c>
      <c r="L227" s="11">
        <f t="shared" si="107"/>
        <v>-1.047933242771204</v>
      </c>
      <c r="N227" s="15">
        <f>B227*'Table Q8'!B116</f>
        <v>0.68979927186854639</v>
      </c>
      <c r="O227" s="15">
        <f>C227*'Table Q8'!C116</f>
        <v>-0.35362793393219649</v>
      </c>
      <c r="P227" s="15">
        <f>D227*'Table Q8'!D116</f>
        <v>-0.75110248298342297</v>
      </c>
      <c r="Q227" s="15">
        <f>E227*'Table Q8'!E116</f>
        <v>-0.58763352826510462</v>
      </c>
      <c r="R227" s="15">
        <f>F227*'Table Q8'!F116</f>
        <v>-0.41202863732462336</v>
      </c>
      <c r="S227" s="15">
        <f>G227*'Table Q8'!G116</f>
        <v>8.5819746835435973E-2</v>
      </c>
      <c r="T227" s="15">
        <f>H227*'Table Q8'!H116</f>
        <v>0.46201317859952495</v>
      </c>
      <c r="U227" s="15">
        <f>I227*'Table Q8'!I116</f>
        <v>-0.34129984362782828</v>
      </c>
      <c r="V227" s="15">
        <f>J227*'Table Q8'!J116</f>
        <v>0.88877660121311641</v>
      </c>
      <c r="W227" s="15">
        <f>K227*'Table Q8'!K116</f>
        <v>-1.2920352689010106</v>
      </c>
      <c r="X227" s="15">
        <f>L227*'Table Q8'!L116</f>
        <v>-0.66962934213079939</v>
      </c>
    </row>
    <row r="228" spans="1:24" x14ac:dyDescent="0.2">
      <c r="A228" s="13" t="s">
        <v>316</v>
      </c>
      <c r="B228" s="11">
        <f t="shared" si="107"/>
        <v>0.8354138659496968</v>
      </c>
      <c r="C228" s="11">
        <f t="shared" si="107"/>
        <v>0</v>
      </c>
      <c r="D228" s="11">
        <f t="shared" si="107"/>
        <v>0.16488845780795458</v>
      </c>
      <c r="E228" s="11">
        <f t="shared" si="107"/>
        <v>-1.1889554878647846</v>
      </c>
      <c r="F228" s="11">
        <f t="shared" si="107"/>
        <v>-1.3423466924191163</v>
      </c>
      <c r="G228" s="11">
        <f t="shared" si="107"/>
        <v>-0.34385113268606826</v>
      </c>
      <c r="H228" s="11">
        <f t="shared" si="107"/>
        <v>0.80873039072395514</v>
      </c>
      <c r="I228" s="11">
        <f t="shared" si="107"/>
        <v>-0.25545293770878885</v>
      </c>
      <c r="J228" s="11">
        <f t="shared" si="107"/>
        <v>8.1267777326288204E-2</v>
      </c>
      <c r="K228" s="11">
        <f t="shared" si="107"/>
        <v>-0.70583557013620402</v>
      </c>
      <c r="L228" s="11">
        <f t="shared" si="107"/>
        <v>-0.79427338693861538</v>
      </c>
      <c r="N228" s="15">
        <f>B228*'Table Q8'!B117</f>
        <v>0</v>
      </c>
      <c r="O228" s="15">
        <f>C228*'Table Q8'!C117</f>
        <v>0</v>
      </c>
      <c r="P228" s="15">
        <f>D228*'Table Q8'!D117</f>
        <v>0</v>
      </c>
      <c r="Q228" s="15">
        <f>E228*'Table Q8'!E117</f>
        <v>0</v>
      </c>
      <c r="R228" s="15">
        <f>F228*'Table Q8'!F117</f>
        <v>0</v>
      </c>
      <c r="S228" s="15">
        <f>G228*'Table Q8'!G117</f>
        <v>0</v>
      </c>
      <c r="T228" s="15">
        <f>H228*'Table Q8'!H117</f>
        <v>0</v>
      </c>
      <c r="U228" s="15">
        <f>I228*'Table Q8'!I117</f>
        <v>0</v>
      </c>
      <c r="V228" s="15">
        <f>J228*'Table Q8'!J117</f>
        <v>0</v>
      </c>
      <c r="W228" s="15">
        <f>K228*'Table Q8'!K117</f>
        <v>0</v>
      </c>
      <c r="X228" s="15">
        <f>L228*'Table Q8'!L117</f>
        <v>0</v>
      </c>
    </row>
    <row r="230" spans="1:24" x14ac:dyDescent="0.2">
      <c r="A230" s="9" t="s">
        <v>288</v>
      </c>
    </row>
    <row r="231" spans="1:24" x14ac:dyDescent="0.2">
      <c r="A231" s="13" t="str">
        <f>A10</f>
        <v>1995 Q1</v>
      </c>
      <c r="B231" s="15">
        <f>(B10/B6-1)*100</f>
        <v>-4.5032165832737725</v>
      </c>
      <c r="C231" s="15">
        <f t="shared" ref="C231:L231" si="108">(C10/C6-1)*100</f>
        <v>0.31464864234937995</v>
      </c>
      <c r="D231" s="15">
        <f t="shared" si="108"/>
        <v>0.60494760721616636</v>
      </c>
      <c r="E231" s="15">
        <f t="shared" si="108"/>
        <v>0.33810436154626533</v>
      </c>
      <c r="F231" s="15">
        <f t="shared" si="108"/>
        <v>-0.43988269794721369</v>
      </c>
      <c r="G231" s="15">
        <f t="shared" si="108"/>
        <v>-0.71550255536626528</v>
      </c>
      <c r="H231" s="15">
        <f t="shared" si="108"/>
        <v>4.1492657955004786</v>
      </c>
      <c r="I231" s="15">
        <f t="shared" si="108"/>
        <v>-0.9151785714285654</v>
      </c>
      <c r="J231" s="15">
        <f t="shared" si="108"/>
        <v>-0.18416206261510082</v>
      </c>
      <c r="K231" s="15">
        <f t="shared" si="108"/>
        <v>4.7031158142269325</v>
      </c>
      <c r="L231" s="15">
        <f t="shared" si="108"/>
        <v>0.21310004486316814</v>
      </c>
      <c r="N231" s="15">
        <f>B231*'Table Q8'!B10</f>
        <v>-1.124453180843461</v>
      </c>
      <c r="O231" s="15">
        <f>C231*'Table Q8'!C10</f>
        <v>0.2027281202657055</v>
      </c>
      <c r="P231" s="15">
        <f>D231*'Table Q8'!D10</f>
        <v>0.40380252781679105</v>
      </c>
      <c r="Q231" s="15">
        <f>E231*'Table Q8'!E10</f>
        <v>0.20627747097937646</v>
      </c>
      <c r="R231" s="15">
        <f>F231*'Table Q8'!F10</f>
        <v>-0.37328445747800554</v>
      </c>
      <c r="S231" s="15">
        <f>G231*'Table Q8'!G10</f>
        <v>-0.36497785349233192</v>
      </c>
      <c r="T231" s="15">
        <f>H231*'Table Q8'!H10</f>
        <v>2.114880775966594</v>
      </c>
      <c r="U231" s="15">
        <f>I231*'Table Q8'!I10</f>
        <v>-0.49520312499999675</v>
      </c>
      <c r="V231" s="15">
        <f>J231*'Table Q8'!J10</f>
        <v>-0.12108655616942879</v>
      </c>
      <c r="W231" s="15">
        <f>K231*'Table Q8'!K10</f>
        <v>2.9930629041740198</v>
      </c>
      <c r="X231" s="15">
        <f>L231*'Table Q8'!L10</f>
        <v>0.12466352624495335</v>
      </c>
    </row>
    <row r="232" spans="1:24" x14ac:dyDescent="0.2">
      <c r="A232" s="13" t="str">
        <f t="shared" ref="A232:A295" si="109">A11</f>
        <v>1995 Q2</v>
      </c>
      <c r="B232" s="15">
        <f t="shared" ref="B232:L232" si="110">(B11/B7-1)*100</f>
        <v>-7.5704635453063158</v>
      </c>
      <c r="C232" s="15">
        <f t="shared" si="110"/>
        <v>0.68692513680288503</v>
      </c>
      <c r="D232" s="15">
        <f t="shared" si="110"/>
        <v>0.92021219010500754</v>
      </c>
      <c r="E232" s="15">
        <f t="shared" si="110"/>
        <v>2.253013405431048E-2</v>
      </c>
      <c r="F232" s="15">
        <f t="shared" si="110"/>
        <v>-0.59767222396981401</v>
      </c>
      <c r="G232" s="15">
        <f t="shared" si="110"/>
        <v>-1.1151570323167825</v>
      </c>
      <c r="H232" s="15">
        <f t="shared" si="110"/>
        <v>5.2881355932203444</v>
      </c>
      <c r="I232" s="15">
        <f t="shared" si="110"/>
        <v>0.64384954252794113</v>
      </c>
      <c r="J232" s="15">
        <f t="shared" si="110"/>
        <v>-0.9379128137384507</v>
      </c>
      <c r="K232" s="15">
        <f t="shared" si="110"/>
        <v>-3.418024381907081E-2</v>
      </c>
      <c r="L232" s="15">
        <f t="shared" si="110"/>
        <v>0.32518501906255715</v>
      </c>
      <c r="N232" s="15">
        <f>B232*'Table Q8'!B11</f>
        <v>-1.8661192639180069</v>
      </c>
      <c r="O232" s="15">
        <f>C232*'Table Q8'!C11</f>
        <v>0.44471533356618775</v>
      </c>
      <c r="P232" s="15">
        <f>D232*'Table Q8'!D11</f>
        <v>0.61405759445707153</v>
      </c>
      <c r="Q232" s="15">
        <f>E232*'Table Q8'!E11</f>
        <v>1.3792948068048875E-2</v>
      </c>
      <c r="R232" s="15">
        <f>F232*'Table Q8'!F11</f>
        <v>-0.50682604592640224</v>
      </c>
      <c r="S232" s="15">
        <f>G232*'Table Q8'!G11</f>
        <v>-0.57720527992716664</v>
      </c>
      <c r="T232" s="15">
        <f>H232*'Table Q8'!H11</f>
        <v>2.720745762711867</v>
      </c>
      <c r="U232" s="15">
        <f>I232*'Table Q8'!I11</f>
        <v>0.35076923076922228</v>
      </c>
      <c r="V232" s="15">
        <f>J232*'Table Q8'!J11</f>
        <v>-0.61217569352708667</v>
      </c>
      <c r="W232" s="15">
        <f>K232*'Table Q8'!K11</f>
        <v>-2.1728380995783315E-2</v>
      </c>
      <c r="X232" s="15">
        <f>L232*'Table Q8'!L11</f>
        <v>0.19088360618972103</v>
      </c>
    </row>
    <row r="233" spans="1:24" x14ac:dyDescent="0.2">
      <c r="A233" s="13" t="str">
        <f t="shared" si="109"/>
        <v>1995 Q3</v>
      </c>
      <c r="B233" s="15">
        <f t="shared" ref="B233:L233" si="111">(B12/B8-1)*100</f>
        <v>-3.4569679510262796</v>
      </c>
      <c r="C233" s="15">
        <f t="shared" si="111"/>
        <v>1.0939136506458613</v>
      </c>
      <c r="D233" s="15">
        <f t="shared" si="111"/>
        <v>0.90820629257217789</v>
      </c>
      <c r="E233" s="15">
        <f t="shared" si="111"/>
        <v>0.51790137356451105</v>
      </c>
      <c r="F233" s="15">
        <f t="shared" si="111"/>
        <v>-0.75582615998319724</v>
      </c>
      <c r="G233" s="15">
        <f t="shared" si="111"/>
        <v>-1.6976007243096447</v>
      </c>
      <c r="H233" s="15">
        <f t="shared" si="111"/>
        <v>4.2289562289562266</v>
      </c>
      <c r="I233" s="15">
        <f t="shared" si="111"/>
        <v>-0.21202990737640981</v>
      </c>
      <c r="J233" s="15">
        <f t="shared" si="111"/>
        <v>1.6899920781621391</v>
      </c>
      <c r="K233" s="15">
        <f t="shared" si="111"/>
        <v>-1.3154935911850685</v>
      </c>
      <c r="L233" s="15">
        <f t="shared" si="111"/>
        <v>0.62576824226170391</v>
      </c>
      <c r="N233" s="15">
        <f>B233*'Table Q8'!B12</f>
        <v>-0.83382066978753866</v>
      </c>
      <c r="O233" s="15">
        <f>C233*'Table Q8'!C12</f>
        <v>0.71005935063422865</v>
      </c>
      <c r="P233" s="15">
        <f>D233*'Table Q8'!D12</f>
        <v>0.60041518001946681</v>
      </c>
      <c r="Q233" s="15">
        <f>E233*'Table Q8'!E12</f>
        <v>0.31721459130826302</v>
      </c>
      <c r="R233" s="15">
        <f>F233*'Table Q8'!F12</f>
        <v>-0.63980684442577651</v>
      </c>
      <c r="S233" s="15">
        <f>G233*'Table Q8'!G12</f>
        <v>-0.88818469895880614</v>
      </c>
      <c r="T233" s="15">
        <f>H233*'Table Q8'!H12</f>
        <v>2.2337346801346789</v>
      </c>
      <c r="U233" s="15">
        <f>I233*'Table Q8'!I12</f>
        <v>-0.11612878027005964</v>
      </c>
      <c r="V233" s="15">
        <f>J233*'Table Q8'!J12</f>
        <v>1.0919038817005582</v>
      </c>
      <c r="W233" s="15">
        <f>K233*'Table Q8'!K12</f>
        <v>-0.82862941308747462</v>
      </c>
      <c r="X233" s="15">
        <f>L233*'Table Q8'!L12</f>
        <v>0.36776399597720338</v>
      </c>
    </row>
    <row r="234" spans="1:24" x14ac:dyDescent="0.2">
      <c r="A234" s="13" t="str">
        <f t="shared" si="109"/>
        <v>1995 Q4</v>
      </c>
      <c r="B234" s="15">
        <f t="shared" ref="B234:L234" si="112">(B13/B9-1)*100</f>
        <v>-5.5021937625993171</v>
      </c>
      <c r="C234" s="15">
        <f t="shared" si="112"/>
        <v>1.2928022361984537</v>
      </c>
      <c r="D234" s="15">
        <f t="shared" si="112"/>
        <v>0.72354211663068213</v>
      </c>
      <c r="E234" s="15">
        <f t="shared" si="112"/>
        <v>0.22413986327469715</v>
      </c>
      <c r="F234" s="15">
        <f t="shared" si="112"/>
        <v>-0.6301197227473132</v>
      </c>
      <c r="G234" s="15">
        <f t="shared" si="112"/>
        <v>-0.60975609756098725</v>
      </c>
      <c r="H234" s="15">
        <f t="shared" si="112"/>
        <v>0.82106086276554358</v>
      </c>
      <c r="I234" s="15">
        <f t="shared" si="112"/>
        <v>4.4853106077580307E-2</v>
      </c>
      <c r="J234" s="15">
        <f t="shared" si="112"/>
        <v>0.196927924379664</v>
      </c>
      <c r="K234" s="15">
        <f t="shared" si="112"/>
        <v>-1.7023182887221489</v>
      </c>
      <c r="L234" s="15">
        <f t="shared" si="112"/>
        <v>0.44588117266748384</v>
      </c>
      <c r="N234" s="15">
        <f>B234*'Table Q8'!B13</f>
        <v>-1.2990679473496989</v>
      </c>
      <c r="O234" s="15">
        <f>C234*'Table Q8'!C13</f>
        <v>0.8401921733053751</v>
      </c>
      <c r="P234" s="15">
        <f>D234*'Table Q8'!D13</f>
        <v>0.4763801295896411</v>
      </c>
      <c r="Q234" s="15">
        <f>E234*'Table Q8'!E13</f>
        <v>0.13764429003699152</v>
      </c>
      <c r="R234" s="15">
        <f>F234*'Table Q8'!F13</f>
        <v>-0.53276622558285336</v>
      </c>
      <c r="S234" s="15">
        <f>G234*'Table Q8'!G13</f>
        <v>-0.32201219512195739</v>
      </c>
      <c r="T234" s="15">
        <f>H234*'Table Q8'!H13</f>
        <v>0.43204222598722902</v>
      </c>
      <c r="U234" s="15">
        <f>I234*'Table Q8'!I13</f>
        <v>2.470957613813899E-2</v>
      </c>
      <c r="V234" s="15">
        <f>J234*'Table Q8'!J13</f>
        <v>0.12627018511224056</v>
      </c>
      <c r="W234" s="15">
        <f>K234*'Table Q8'!K13</f>
        <v>-1.0714391309217204</v>
      </c>
      <c r="X234" s="15">
        <f>L234*'Table Q8'!L13</f>
        <v>0.26217812952848046</v>
      </c>
    </row>
    <row r="235" spans="1:24" x14ac:dyDescent="0.2">
      <c r="A235" s="13" t="str">
        <f t="shared" si="109"/>
        <v>1996 Q1</v>
      </c>
      <c r="B235" s="15">
        <f t="shared" ref="B235:L235" si="113">(B14/B10-1)*100</f>
        <v>2.1457085828343381</v>
      </c>
      <c r="C235" s="15">
        <f t="shared" si="113"/>
        <v>0.90613382899629169</v>
      </c>
      <c r="D235" s="15">
        <f t="shared" si="113"/>
        <v>3.221303554170607E-2</v>
      </c>
      <c r="E235" s="15">
        <f t="shared" si="113"/>
        <v>0.3931259126137121</v>
      </c>
      <c r="F235" s="15">
        <f t="shared" si="113"/>
        <v>0</v>
      </c>
      <c r="G235" s="15">
        <f t="shared" si="113"/>
        <v>0.34317089910775866</v>
      </c>
      <c r="H235" s="15">
        <f t="shared" si="113"/>
        <v>-3.8804811796666616E-2</v>
      </c>
      <c r="I235" s="15">
        <f t="shared" si="113"/>
        <v>-0.27033115566568178</v>
      </c>
      <c r="J235" s="15">
        <f t="shared" si="113"/>
        <v>1.2783342119135455</v>
      </c>
      <c r="K235" s="15">
        <f t="shared" si="113"/>
        <v>2.2571588994946712</v>
      </c>
      <c r="L235" s="15">
        <f t="shared" si="113"/>
        <v>0.96250699496363001</v>
      </c>
      <c r="N235" s="15">
        <f>B235*'Table Q8'!B14</f>
        <v>0.49758982035928301</v>
      </c>
      <c r="O235" s="15">
        <f>C235*'Table Q8'!C14</f>
        <v>0.58989312267658589</v>
      </c>
      <c r="P235" s="15">
        <f>D235*'Table Q8'!D14</f>
        <v>2.1099538279817476E-2</v>
      </c>
      <c r="Q235" s="15">
        <f>E235*'Table Q8'!E14</f>
        <v>0.24145793552734196</v>
      </c>
      <c r="R235" s="15">
        <f>F235*'Table Q8'!F14</f>
        <v>0</v>
      </c>
      <c r="S235" s="15">
        <f>G235*'Table Q8'!G14</f>
        <v>0.18280713795470302</v>
      </c>
      <c r="T235" s="15">
        <f>H235*'Table Q8'!H14</f>
        <v>-2.0717889018240308E-2</v>
      </c>
      <c r="U235" s="15">
        <f>I235*'Table Q8'!I14</f>
        <v>-0.14930389727415605</v>
      </c>
      <c r="V235" s="15">
        <f>J235*'Table Q8'!J14</f>
        <v>0.81174222456510137</v>
      </c>
      <c r="W235" s="15">
        <f>K235*'Table Q8'!K14</f>
        <v>1.41049859629422</v>
      </c>
      <c r="X235" s="15">
        <f>L235*'Table Q8'!L14</f>
        <v>0.56643536653609627</v>
      </c>
    </row>
    <row r="236" spans="1:24" x14ac:dyDescent="0.2">
      <c r="A236" s="13" t="str">
        <f t="shared" si="109"/>
        <v>1996 Q2</v>
      </c>
      <c r="B236" s="15">
        <f t="shared" ref="B236:L236" si="114">(B15/B11-1)*100</f>
        <v>3.3140120967741771</v>
      </c>
      <c r="C236" s="15">
        <f t="shared" si="114"/>
        <v>0.28908418131359248</v>
      </c>
      <c r="D236" s="15">
        <f t="shared" si="114"/>
        <v>0.21454623471357515</v>
      </c>
      <c r="E236" s="15">
        <f t="shared" si="114"/>
        <v>0.57438900777113666</v>
      </c>
      <c r="F236" s="15">
        <f t="shared" si="114"/>
        <v>0.13713080168777925</v>
      </c>
      <c r="G236" s="15">
        <f t="shared" si="114"/>
        <v>1.5880322209436137</v>
      </c>
      <c r="H236" s="15">
        <f t="shared" si="114"/>
        <v>-1.5969092079845537</v>
      </c>
      <c r="I236" s="15">
        <f t="shared" si="114"/>
        <v>-1.3916947250280476</v>
      </c>
      <c r="J236" s="15">
        <f t="shared" si="114"/>
        <v>1.5868782504333989</v>
      </c>
      <c r="K236" s="15">
        <f t="shared" si="114"/>
        <v>3.0544791429222728</v>
      </c>
      <c r="L236" s="15">
        <f t="shared" si="114"/>
        <v>0.61473119481390004</v>
      </c>
      <c r="N236" s="15">
        <f>B236*'Table Q8'!B15</f>
        <v>0.76255418346773818</v>
      </c>
      <c r="O236" s="15">
        <f>C236*'Table Q8'!C15</f>
        <v>0.18651711378352986</v>
      </c>
      <c r="P236" s="15">
        <f>D236*'Table Q8'!D15</f>
        <v>0.13921905170563892</v>
      </c>
      <c r="Q236" s="15">
        <f>E236*'Table Q8'!E15</f>
        <v>0.34997522243495355</v>
      </c>
      <c r="R236" s="15">
        <f>F236*'Table Q8'!F15</f>
        <v>0.11562869198313545</v>
      </c>
      <c r="S236" s="15">
        <f>G236*'Table Q8'!G15</f>
        <v>0.83848101265822805</v>
      </c>
      <c r="T236" s="15">
        <f>H236*'Table Q8'!H15</f>
        <v>-0.8493960077269842</v>
      </c>
      <c r="U236" s="15">
        <f>I236*'Table Q8'!I15</f>
        <v>-0.76515375982042055</v>
      </c>
      <c r="V236" s="15">
        <f>J236*'Table Q8'!J15</f>
        <v>1.0010028003733882</v>
      </c>
      <c r="W236" s="15">
        <f>K236*'Table Q8'!K15</f>
        <v>1.8778937770686135</v>
      </c>
      <c r="X236" s="15">
        <f>L236*'Table Q8'!L15</f>
        <v>0.35881859841287345</v>
      </c>
    </row>
    <row r="237" spans="1:24" x14ac:dyDescent="0.2">
      <c r="A237" s="13" t="str">
        <f t="shared" si="109"/>
        <v>1996 Q3</v>
      </c>
      <c r="B237" s="15">
        <f t="shared" ref="B237:L237" si="115">(B16/B12-1)*100</f>
        <v>2.586099714037049</v>
      </c>
      <c r="C237" s="15">
        <f t="shared" si="115"/>
        <v>-5.755726948314388E-2</v>
      </c>
      <c r="D237" s="15">
        <f t="shared" si="115"/>
        <v>0.17143469409621748</v>
      </c>
      <c r="E237" s="15">
        <f t="shared" si="115"/>
        <v>-0.17921146953404632</v>
      </c>
      <c r="F237" s="15">
        <f t="shared" si="115"/>
        <v>0.52887666596150851</v>
      </c>
      <c r="G237" s="15">
        <f t="shared" si="115"/>
        <v>0.52958784250516366</v>
      </c>
      <c r="H237" s="15">
        <f t="shared" si="115"/>
        <v>-1.5118232329758396</v>
      </c>
      <c r="I237" s="15">
        <f t="shared" si="115"/>
        <v>-2.2366360993066436</v>
      </c>
      <c r="J237" s="15">
        <f t="shared" si="115"/>
        <v>0.33757465593353686</v>
      </c>
      <c r="K237" s="15">
        <f t="shared" si="115"/>
        <v>2.8597470661957392</v>
      </c>
      <c r="L237" s="15">
        <f t="shared" si="115"/>
        <v>-0.16657412548582995</v>
      </c>
      <c r="N237" s="15">
        <f>B237*'Table Q8'!B16</f>
        <v>0.58859629491483234</v>
      </c>
      <c r="O237" s="15">
        <f>C237*'Table Q8'!C16</f>
        <v>-3.6894209738695227E-2</v>
      </c>
      <c r="P237" s="15">
        <f>D237*'Table Q8'!D16</f>
        <v>0.11018107789563898</v>
      </c>
      <c r="Q237" s="15">
        <f>E237*'Table Q8'!E16</f>
        <v>-0.10817204301075037</v>
      </c>
      <c r="R237" s="15">
        <f>F237*'Table Q8'!F16</f>
        <v>0.44467950074043633</v>
      </c>
      <c r="S237" s="15">
        <f>G237*'Table Q8'!G16</f>
        <v>0.28009900990098108</v>
      </c>
      <c r="T237" s="15">
        <f>H237*'Table Q8'!H16</f>
        <v>-0.78750872205711486</v>
      </c>
      <c r="U237" s="15">
        <f>I237*'Table Q8'!I16</f>
        <v>-1.227465891299486</v>
      </c>
      <c r="V237" s="15">
        <f>J237*'Table Q8'!J16</f>
        <v>0.213414697481182</v>
      </c>
      <c r="W237" s="15">
        <f>K237*'Table Q8'!K16</f>
        <v>1.7518810527515098</v>
      </c>
      <c r="X237" s="15">
        <f>L237*'Table Q8'!L16</f>
        <v>-9.6563020544135625E-2</v>
      </c>
    </row>
    <row r="238" spans="1:24" x14ac:dyDescent="0.2">
      <c r="A238" s="13" t="str">
        <f t="shared" si="109"/>
        <v>1996 Q4</v>
      </c>
      <c r="B238" s="15">
        <f t="shared" ref="B238:L238" si="116">(B17/B13-1)*100</f>
        <v>3.7018446480110434</v>
      </c>
      <c r="C238" s="15">
        <f t="shared" si="116"/>
        <v>-0.26445900885363471</v>
      </c>
      <c r="D238" s="15">
        <f t="shared" si="116"/>
        <v>0.94349737321755001</v>
      </c>
      <c r="E238" s="15">
        <f t="shared" si="116"/>
        <v>-0.83864475008386119</v>
      </c>
      <c r="F238" s="15">
        <f t="shared" si="116"/>
        <v>0.24307757345169989</v>
      </c>
      <c r="G238" s="15">
        <f t="shared" si="116"/>
        <v>-0.11361054305838447</v>
      </c>
      <c r="H238" s="15">
        <f t="shared" si="116"/>
        <v>-1.4089968976215173</v>
      </c>
      <c r="I238" s="15">
        <f t="shared" si="116"/>
        <v>-0.88545169244562683</v>
      </c>
      <c r="J238" s="15">
        <f t="shared" si="116"/>
        <v>-2.1750524109014679</v>
      </c>
      <c r="K238" s="15">
        <f t="shared" si="116"/>
        <v>2.2672895066651488</v>
      </c>
      <c r="L238" s="15">
        <f t="shared" si="116"/>
        <v>-0.29963378093440518</v>
      </c>
      <c r="N238" s="15">
        <f>B238*'Table Q8'!B17</f>
        <v>0.83772744384489917</v>
      </c>
      <c r="O238" s="15">
        <f>C238*'Table Q8'!C17</f>
        <v>-0.16880418535127503</v>
      </c>
      <c r="P238" s="15">
        <f>D238*'Table Q8'!D17</f>
        <v>0.60129087595154462</v>
      </c>
      <c r="Q238" s="15">
        <f>E238*'Table Q8'!E17</f>
        <v>-0.50327071452532512</v>
      </c>
      <c r="R238" s="15">
        <f>F238*'Table Q8'!F17</f>
        <v>0.20408793067004724</v>
      </c>
      <c r="S238" s="15">
        <f>G238*'Table Q8'!G17</f>
        <v>-5.9702340377181036E-2</v>
      </c>
      <c r="T238" s="15">
        <f>H238*'Table Q8'!H17</f>
        <v>-0.73070579110651879</v>
      </c>
      <c r="U238" s="15">
        <f>I238*'Table Q8'!I17</f>
        <v>-0.48372225958304593</v>
      </c>
      <c r="V238" s="15">
        <f>J238*'Table Q8'!J17</f>
        <v>-1.3604952830188681</v>
      </c>
      <c r="W238" s="15">
        <f>K238*'Table Q8'!K17</f>
        <v>1.378285291101744</v>
      </c>
      <c r="X238" s="15">
        <f>L238*'Table Q8'!L17</f>
        <v>-0.1727388747086846</v>
      </c>
    </row>
    <row r="239" spans="1:24" x14ac:dyDescent="0.2">
      <c r="A239" s="13" t="str">
        <f t="shared" si="109"/>
        <v>1997 Q1</v>
      </c>
      <c r="B239" s="15">
        <f t="shared" ref="B239:L239" si="117">(B18/B14-1)*100</f>
        <v>0.51294577430385235</v>
      </c>
      <c r="C239" s="15">
        <f t="shared" si="117"/>
        <v>8.0589454294277552E-2</v>
      </c>
      <c r="D239" s="15">
        <f t="shared" si="117"/>
        <v>0.1610133104336775</v>
      </c>
      <c r="E239" s="15">
        <f t="shared" si="117"/>
        <v>-0.23495189080330325</v>
      </c>
      <c r="F239" s="15">
        <f t="shared" si="117"/>
        <v>0.22091310751104487</v>
      </c>
      <c r="G239" s="15">
        <f t="shared" si="117"/>
        <v>0.17099863201095467</v>
      </c>
      <c r="H239" s="15">
        <f t="shared" si="117"/>
        <v>-1.6821946169772173</v>
      </c>
      <c r="I239" s="15">
        <f t="shared" si="117"/>
        <v>-0.18070928393947305</v>
      </c>
      <c r="J239" s="15">
        <f t="shared" si="117"/>
        <v>-1.1320754716981019</v>
      </c>
      <c r="K239" s="15">
        <f t="shared" si="117"/>
        <v>-2.6136613222051297</v>
      </c>
      <c r="L239" s="15">
        <f t="shared" si="117"/>
        <v>-0.37689834829840452</v>
      </c>
      <c r="N239" s="15">
        <f>B239*'Table Q8'!B18</f>
        <v>0.11643869076697448</v>
      </c>
      <c r="O239" s="15">
        <f>C239*'Table Q8'!C18</f>
        <v>5.1408012894319649E-2</v>
      </c>
      <c r="P239" s="15">
        <f>D239*'Table Q8'!D18</f>
        <v>0.1034993559467679</v>
      </c>
      <c r="Q239" s="15">
        <f>E239*'Table Q8'!E18</f>
        <v>-0.14092414410382129</v>
      </c>
      <c r="R239" s="15">
        <f>F239*'Table Q8'!F18</f>
        <v>0.18521354933726003</v>
      </c>
      <c r="S239" s="15">
        <f>G239*'Table Q8'!G18</f>
        <v>9.047537619699611E-2</v>
      </c>
      <c r="T239" s="15">
        <f>H239*'Table Q8'!H18</f>
        <v>-0.86077898550724219</v>
      </c>
      <c r="U239" s="15">
        <f>I239*'Table Q8'!I18</f>
        <v>-9.9100971312407027E-2</v>
      </c>
      <c r="V239" s="15">
        <f>J239*'Table Q8'!J18</f>
        <v>-0.70811320754716267</v>
      </c>
      <c r="W239" s="15">
        <f>K239*'Table Q8'!K18</f>
        <v>-1.5778673402152368</v>
      </c>
      <c r="X239" s="15">
        <f>L239*'Table Q8'!L18</f>
        <v>-0.21713113845471083</v>
      </c>
    </row>
    <row r="240" spans="1:24" x14ac:dyDescent="0.2">
      <c r="A240" s="13" t="str">
        <f t="shared" si="109"/>
        <v>1997 Q2</v>
      </c>
      <c r="B240" s="15">
        <f t="shared" ref="B240:L240" si="118">(B19/B15-1)*100</f>
        <v>-0.17075253079643637</v>
      </c>
      <c r="C240" s="15">
        <f t="shared" si="118"/>
        <v>9.2240285944877876E-2</v>
      </c>
      <c r="D240" s="15">
        <f t="shared" si="118"/>
        <v>0.27831299507601326</v>
      </c>
      <c r="E240" s="15">
        <f t="shared" si="118"/>
        <v>0.60470324748040927</v>
      </c>
      <c r="F240" s="15">
        <f t="shared" si="118"/>
        <v>0.2422837880543538</v>
      </c>
      <c r="G240" s="15">
        <f t="shared" si="118"/>
        <v>-0.11327594019029386</v>
      </c>
      <c r="H240" s="15">
        <f t="shared" si="118"/>
        <v>0.65436461196177742</v>
      </c>
      <c r="I240" s="15">
        <f t="shared" si="118"/>
        <v>1.0585021625313162</v>
      </c>
      <c r="J240" s="15">
        <f t="shared" si="118"/>
        <v>-0.87949593069047705</v>
      </c>
      <c r="K240" s="15">
        <f t="shared" si="118"/>
        <v>-1.4377350143773504</v>
      </c>
      <c r="L240" s="15">
        <f t="shared" si="118"/>
        <v>8.8869140191061291E-2</v>
      </c>
      <c r="N240" s="15">
        <f>B240*'Table Q8'!B19</f>
        <v>-3.9102329552383928E-2</v>
      </c>
      <c r="O240" s="15">
        <f>C240*'Table Q8'!C19</f>
        <v>5.9162919405044666E-2</v>
      </c>
      <c r="P240" s="15">
        <f>D240*'Table Q8'!D19</f>
        <v>0.18140441019054546</v>
      </c>
      <c r="Q240" s="15">
        <f>E240*'Table Q8'!E19</f>
        <v>0.36548264277715942</v>
      </c>
      <c r="R240" s="15">
        <f>F240*'Table Q8'!F19</f>
        <v>0.20300958601074304</v>
      </c>
      <c r="S240" s="15">
        <f>G240*'Table Q8'!G19</f>
        <v>-6.1384231989120248E-2</v>
      </c>
      <c r="T240" s="15">
        <f>H240*'Table Q8'!H19</f>
        <v>0.32875278104959693</v>
      </c>
      <c r="U240" s="15">
        <f>I240*'Table Q8'!I19</f>
        <v>0.58651604825860237</v>
      </c>
      <c r="V240" s="15">
        <f>J240*'Table Q8'!J19</f>
        <v>-0.55584142819638149</v>
      </c>
      <c r="W240" s="15">
        <f>K240*'Table Q8'!K19</f>
        <v>-0.88636363636363658</v>
      </c>
      <c r="X240" s="15">
        <f>L240*'Table Q8'!L19</f>
        <v>5.1535214396796439E-2</v>
      </c>
    </row>
    <row r="241" spans="1:24" x14ac:dyDescent="0.2">
      <c r="A241" s="13" t="str">
        <f t="shared" si="109"/>
        <v>1997 Q3</v>
      </c>
      <c r="B241" s="15">
        <f t="shared" ref="B241:L241" si="119">(B20/B16-1)*100</f>
        <v>-3.7328808629257026</v>
      </c>
      <c r="C241" s="15">
        <f t="shared" si="119"/>
        <v>-0.18428933425477245</v>
      </c>
      <c r="D241" s="15">
        <f t="shared" si="119"/>
        <v>0.29949727243554491</v>
      </c>
      <c r="E241" s="15">
        <f t="shared" si="119"/>
        <v>0.87522441651706195</v>
      </c>
      <c r="F241" s="15">
        <f t="shared" si="119"/>
        <v>0.55765993265992631</v>
      </c>
      <c r="G241" s="15">
        <f t="shared" si="119"/>
        <v>0.52679798442512027</v>
      </c>
      <c r="H241" s="15">
        <f t="shared" si="119"/>
        <v>0.82655471004984271</v>
      </c>
      <c r="I241" s="15">
        <f t="shared" si="119"/>
        <v>1.7387325554792943</v>
      </c>
      <c r="J241" s="15">
        <f t="shared" si="119"/>
        <v>-2.3033126293995898</v>
      </c>
      <c r="K241" s="15">
        <f t="shared" si="119"/>
        <v>-1.4842711564023059</v>
      </c>
      <c r="L241" s="15">
        <f t="shared" si="119"/>
        <v>0.11123470522802492</v>
      </c>
      <c r="N241" s="15">
        <f>B241*'Table Q8'!B20</f>
        <v>-0.87685371470124751</v>
      </c>
      <c r="O241" s="15">
        <f>C241*'Table Q8'!C20</f>
        <v>-0.11908776779543395</v>
      </c>
      <c r="P241" s="15">
        <f>D241*'Table Q8'!D20</f>
        <v>0.20057332335008443</v>
      </c>
      <c r="Q241" s="15">
        <f>E241*'Table Q8'!E20</f>
        <v>0.53458707360862145</v>
      </c>
      <c r="R241" s="15">
        <f>F241*'Table Q8'!F20</f>
        <v>0.46754208754208221</v>
      </c>
      <c r="S241" s="15">
        <f>G241*'Table Q8'!G20</f>
        <v>0.28984425103070116</v>
      </c>
      <c r="T241" s="15">
        <f>H241*'Table Q8'!H20</f>
        <v>0.40550774075045282</v>
      </c>
      <c r="U241" s="15">
        <f>I241*'Table Q8'!I20</f>
        <v>0.97334248455730887</v>
      </c>
      <c r="V241" s="15">
        <f>J241*'Table Q8'!J20</f>
        <v>-1.4685921325051783</v>
      </c>
      <c r="W241" s="15">
        <f>K241*'Table Q8'!K20</f>
        <v>-0.91935755427558818</v>
      </c>
      <c r="X241" s="15">
        <f>L241*'Table Q8'!L20</f>
        <v>6.503893214682617E-2</v>
      </c>
    </row>
    <row r="242" spans="1:24" x14ac:dyDescent="0.2">
      <c r="A242" s="13" t="str">
        <f t="shared" si="109"/>
        <v>1997 Q4</v>
      </c>
      <c r="B242" s="15">
        <f t="shared" ref="B242:L242" si="120">(B21/B17-1)*100</f>
        <v>-2.6137463697966989</v>
      </c>
      <c r="C242" s="15">
        <f t="shared" si="120"/>
        <v>0.32280378141573696</v>
      </c>
      <c r="D242" s="15">
        <f t="shared" si="120"/>
        <v>-0.28677642060542796</v>
      </c>
      <c r="E242" s="15">
        <f t="shared" si="120"/>
        <v>0.72169598556606207</v>
      </c>
      <c r="F242" s="15">
        <f t="shared" si="120"/>
        <v>1.5709014232999641</v>
      </c>
      <c r="G242" s="15">
        <f t="shared" si="120"/>
        <v>1.4672429481346505</v>
      </c>
      <c r="H242" s="15">
        <f t="shared" si="120"/>
        <v>1.5733578077881338</v>
      </c>
      <c r="I242" s="15">
        <f t="shared" si="120"/>
        <v>0.32794300576726165</v>
      </c>
      <c r="J242" s="15">
        <f t="shared" si="120"/>
        <v>-0.49557996249663949</v>
      </c>
      <c r="K242" s="15">
        <f t="shared" si="120"/>
        <v>-2.2950089126559714</v>
      </c>
      <c r="L242" s="15">
        <f t="shared" si="120"/>
        <v>0.32279608192340437</v>
      </c>
      <c r="N242" s="15">
        <f>B242*'Table Q8'!B21</f>
        <v>-0.64193610842206927</v>
      </c>
      <c r="O242" s="15">
        <f>C242*'Table Q8'!C21</f>
        <v>0.21217892552456391</v>
      </c>
      <c r="P242" s="15">
        <f>D242*'Table Q8'!D21</f>
        <v>-0.19994052044610439</v>
      </c>
      <c r="Q242" s="15">
        <f>E242*'Table Q8'!E21</f>
        <v>0.45069914298600583</v>
      </c>
      <c r="R242" s="15">
        <f>F242*'Table Q8'!F21</f>
        <v>1.3244269899841996</v>
      </c>
      <c r="S242" s="15">
        <f>G242*'Table Q8'!G21</f>
        <v>0.83222020018197385</v>
      </c>
      <c r="T242" s="15">
        <f>H242*'Table Q8'!H21</f>
        <v>0.75930247803855333</v>
      </c>
      <c r="U242" s="15">
        <f>I242*'Table Q8'!I21</f>
        <v>0.18738663349541332</v>
      </c>
      <c r="V242" s="15">
        <f>J242*'Table Q8'!J21</f>
        <v>-0.3238615054915539</v>
      </c>
      <c r="W242" s="15">
        <f>K242*'Table Q8'!K21</f>
        <v>-1.4403475935828878</v>
      </c>
      <c r="X242" s="15">
        <f>L242*'Table Q8'!L21</f>
        <v>0.19254786286731071</v>
      </c>
    </row>
    <row r="243" spans="1:24" x14ac:dyDescent="0.2">
      <c r="A243" s="13" t="str">
        <f t="shared" si="109"/>
        <v>1998 Q1</v>
      </c>
      <c r="B243" s="15">
        <f t="shared" ref="B243:L243" si="121">(B22/B18-1)*100</f>
        <v>-1.9319562575941696</v>
      </c>
      <c r="C243" s="15">
        <f t="shared" si="121"/>
        <v>0.35660876567351618</v>
      </c>
      <c r="D243" s="15">
        <f t="shared" si="121"/>
        <v>0.61086700246488768</v>
      </c>
      <c r="E243" s="15">
        <f t="shared" si="121"/>
        <v>0.60558483794996842</v>
      </c>
      <c r="F243" s="15">
        <f t="shared" si="121"/>
        <v>0.95518001469507841</v>
      </c>
      <c r="G243" s="15">
        <f t="shared" si="121"/>
        <v>1.1266643905769813</v>
      </c>
      <c r="H243" s="15">
        <f t="shared" si="121"/>
        <v>1.7767833640431663</v>
      </c>
      <c r="I243" s="15">
        <f t="shared" si="121"/>
        <v>0.87123783661462451</v>
      </c>
      <c r="J243" s="15">
        <f t="shared" si="121"/>
        <v>-0.57909976309554745</v>
      </c>
      <c r="K243" s="15">
        <f t="shared" si="121"/>
        <v>-0.28191249436174681</v>
      </c>
      <c r="L243" s="15">
        <f t="shared" si="121"/>
        <v>0.41170579726270695</v>
      </c>
      <c r="N243" s="15">
        <f>B243*'Table Q8'!B22</f>
        <v>-0.48009113001215115</v>
      </c>
      <c r="O243" s="15">
        <f>C243*'Table Q8'!C22</f>
        <v>0.2346129069366063</v>
      </c>
      <c r="P243" s="15">
        <f>D243*'Table Q8'!D22</f>
        <v>0.42369735290964611</v>
      </c>
      <c r="Q243" s="15">
        <f>E243*'Table Q8'!E22</f>
        <v>0.37830884826734529</v>
      </c>
      <c r="R243" s="15">
        <f>F243*'Table Q8'!F22</f>
        <v>0.80340191036003039</v>
      </c>
      <c r="S243" s="15">
        <f>G243*'Table Q8'!G22</f>
        <v>0.63870604301809064</v>
      </c>
      <c r="T243" s="15">
        <f>H243*'Table Q8'!H22</f>
        <v>0.83384443274545794</v>
      </c>
      <c r="U243" s="15">
        <f>I243*'Table Q8'!I22</f>
        <v>0.49721543335596619</v>
      </c>
      <c r="V243" s="15">
        <f>J243*'Table Q8'!J22</f>
        <v>-0.37768886549091607</v>
      </c>
      <c r="W243" s="15">
        <f>K243*'Table Q8'!K22</f>
        <v>-0.17864794767703895</v>
      </c>
      <c r="X243" s="15">
        <f>L243*'Table Q8'!L22</f>
        <v>0.24508846111048946</v>
      </c>
    </row>
    <row r="244" spans="1:24" x14ac:dyDescent="0.2">
      <c r="A244" s="13" t="str">
        <f t="shared" si="109"/>
        <v>1998 Q2</v>
      </c>
      <c r="B244" s="15">
        <f t="shared" ref="B244:L244" si="122">(B23/B19-1)*100</f>
        <v>0.51313378130726228</v>
      </c>
      <c r="C244" s="15">
        <f t="shared" si="122"/>
        <v>1.0943439695887625</v>
      </c>
      <c r="D244" s="15">
        <f t="shared" si="122"/>
        <v>0.16011955593508986</v>
      </c>
      <c r="E244" s="15">
        <f t="shared" si="122"/>
        <v>-0.3895814781834428</v>
      </c>
      <c r="F244" s="15">
        <f t="shared" si="122"/>
        <v>1.3135771332492663</v>
      </c>
      <c r="G244" s="15">
        <f t="shared" si="122"/>
        <v>1.156724880925375</v>
      </c>
      <c r="H244" s="15">
        <f t="shared" si="122"/>
        <v>1.2742166168248747</v>
      </c>
      <c r="I244" s="15">
        <f t="shared" si="122"/>
        <v>0.50681383038628791</v>
      </c>
      <c r="J244" s="15">
        <f t="shared" si="122"/>
        <v>0.7151370679380209</v>
      </c>
      <c r="K244" s="15">
        <f t="shared" si="122"/>
        <v>-1.6045780969479395</v>
      </c>
      <c r="L244" s="15">
        <f t="shared" si="122"/>
        <v>0.44395116537181423</v>
      </c>
      <c r="N244" s="15">
        <f>B244*'Table Q8'!B23</f>
        <v>0.12961759315821444</v>
      </c>
      <c r="O244" s="15">
        <f>C244*'Table Q8'!C23</f>
        <v>0.72182928234074772</v>
      </c>
      <c r="P244" s="15">
        <f>D244*'Table Q8'!D23</f>
        <v>0.11016225448334181</v>
      </c>
      <c r="Q244" s="15">
        <f>E244*'Table Q8'!E23</f>
        <v>-0.24426758682101862</v>
      </c>
      <c r="R244" s="15">
        <f>F244*'Table Q8'!F23</f>
        <v>1.1049810844892827</v>
      </c>
      <c r="S244" s="15">
        <f>G244*'Table Q8'!G23</f>
        <v>0.65239283284191141</v>
      </c>
      <c r="T244" s="15">
        <f>H244*'Table Q8'!H23</f>
        <v>0.60066571317124595</v>
      </c>
      <c r="U244" s="15">
        <f>I244*'Table Q8'!I23</f>
        <v>0.28923865300145452</v>
      </c>
      <c r="V244" s="15">
        <f>J244*'Table Q8'!J23</f>
        <v>0.46669845053635239</v>
      </c>
      <c r="W244" s="15">
        <f>K244*'Table Q8'!K23</f>
        <v>-1.0338296678635575</v>
      </c>
      <c r="X244" s="15">
        <f>L244*'Table Q8'!L23</f>
        <v>0.26503884572697306</v>
      </c>
    </row>
    <row r="245" spans="1:24" x14ac:dyDescent="0.2">
      <c r="A245" s="13" t="str">
        <f t="shared" si="109"/>
        <v>1998 Q3</v>
      </c>
      <c r="B245" s="15">
        <f t="shared" ref="B245:L245" si="123">(B24/B20-1)*100</f>
        <v>3.0592974946493712</v>
      </c>
      <c r="C245" s="15">
        <f t="shared" si="123"/>
        <v>1.5462727902146423</v>
      </c>
      <c r="D245" s="15">
        <f t="shared" si="123"/>
        <v>3.1993174789368695E-2</v>
      </c>
      <c r="E245" s="15">
        <f t="shared" si="123"/>
        <v>-0.68965517241379448</v>
      </c>
      <c r="F245" s="15">
        <f t="shared" si="123"/>
        <v>0.5650308674270299</v>
      </c>
      <c r="G245" s="15">
        <f t="shared" si="123"/>
        <v>1.105035315561631</v>
      </c>
      <c r="H245" s="15">
        <f t="shared" si="123"/>
        <v>1.626545217957065</v>
      </c>
      <c r="I245" s="15">
        <f t="shared" si="123"/>
        <v>0.51720260850012245</v>
      </c>
      <c r="J245" s="15">
        <f t="shared" si="123"/>
        <v>-0.41059602649007321</v>
      </c>
      <c r="K245" s="15">
        <f t="shared" si="123"/>
        <v>0.64088149314145415</v>
      </c>
      <c r="L245" s="15">
        <f t="shared" si="123"/>
        <v>0.75555555555555376</v>
      </c>
      <c r="N245" s="15">
        <f>B245*'Table Q8'!B24</f>
        <v>0.78776910487221308</v>
      </c>
      <c r="O245" s="15">
        <f>C245*'Table Q8'!C24</f>
        <v>1.024560350796222</v>
      </c>
      <c r="P245" s="15">
        <f>D245*'Table Q8'!D24</f>
        <v>2.190892609575968E-2</v>
      </c>
      <c r="Q245" s="15">
        <f>E245*'Table Q8'!E24</f>
        <v>-0.43565517241379398</v>
      </c>
      <c r="R245" s="15">
        <f>F245*'Table Q8'!F24</f>
        <v>0.47615151198075811</v>
      </c>
      <c r="S245" s="15">
        <f>G245*'Table Q8'!G24</f>
        <v>0.62114035087719288</v>
      </c>
      <c r="T245" s="15">
        <f>H245*'Table Q8'!H24</f>
        <v>0.77651268705270282</v>
      </c>
      <c r="U245" s="15">
        <f>I245*'Table Q8'!I24</f>
        <v>0.29640881493142018</v>
      </c>
      <c r="V245" s="15">
        <f>J245*'Table Q8'!J24</f>
        <v>-0.2697205298013291</v>
      </c>
      <c r="W245" s="15">
        <f>K245*'Table Q8'!K24</f>
        <v>0.42234090398021829</v>
      </c>
      <c r="X245" s="15">
        <f>L245*'Table Q8'!L24</f>
        <v>0.45401333333333227</v>
      </c>
    </row>
    <row r="246" spans="1:24" x14ac:dyDescent="0.2">
      <c r="A246" s="13" t="str">
        <f t="shared" si="109"/>
        <v>1998 Q4</v>
      </c>
      <c r="B246" s="15">
        <f t="shared" ref="B246:L246" si="124">(B25/B21-1)*100</f>
        <v>3.8767395626242429</v>
      </c>
      <c r="C246" s="15">
        <f t="shared" si="124"/>
        <v>1.5973339462192593</v>
      </c>
      <c r="D246" s="15">
        <f t="shared" si="124"/>
        <v>9.5867064337462615E-2</v>
      </c>
      <c r="E246" s="15">
        <f t="shared" si="124"/>
        <v>0.14554411106135756</v>
      </c>
      <c r="F246" s="15">
        <f t="shared" si="124"/>
        <v>0.11417894955365604</v>
      </c>
      <c r="G246" s="15">
        <f t="shared" si="124"/>
        <v>0.33628516982402434</v>
      </c>
      <c r="H246" s="15">
        <f t="shared" si="124"/>
        <v>-3.8724667613265762E-2</v>
      </c>
      <c r="I246" s="15">
        <f t="shared" si="124"/>
        <v>1.3187556357078467</v>
      </c>
      <c r="J246" s="15">
        <f t="shared" si="124"/>
        <v>4.6978058958137003</v>
      </c>
      <c r="K246" s="15">
        <f t="shared" si="124"/>
        <v>5.2793614595210814</v>
      </c>
      <c r="L246" s="15">
        <f t="shared" si="124"/>
        <v>1.1760789970043373</v>
      </c>
      <c r="N246" s="15">
        <f>B246*'Table Q8'!B25</f>
        <v>1.0017495029821044</v>
      </c>
      <c r="O246" s="15">
        <f>C246*'Table Q8'!C25</f>
        <v>1.0531222707423575</v>
      </c>
      <c r="P246" s="15">
        <f>D246*'Table Q8'!D25</f>
        <v>6.479654878569098E-2</v>
      </c>
      <c r="Q246" s="15">
        <f>E246*'Table Q8'!E25</f>
        <v>9.1751007613079805E-2</v>
      </c>
      <c r="R246" s="15">
        <f>F246*'Table Q8'!F25</f>
        <v>9.6001660784713991E-2</v>
      </c>
      <c r="S246" s="15">
        <f>G246*'Table Q8'!G25</f>
        <v>0.18677278332026312</v>
      </c>
      <c r="T246" s="15">
        <f>H246*'Table Q8'!H25</f>
        <v>-1.8595585387890218E-2</v>
      </c>
      <c r="U246" s="15">
        <f>I246*'Table Q8'!I25</f>
        <v>0.75235009017132659</v>
      </c>
      <c r="V246" s="15">
        <f>J246*'Table Q8'!J25</f>
        <v>3.0920958406245775</v>
      </c>
      <c r="W246" s="15">
        <f>K246*'Table Q8'!K25</f>
        <v>3.5186944127708006</v>
      </c>
      <c r="X246" s="15">
        <f>L246*'Table Q8'!L25</f>
        <v>0.7047065350049988</v>
      </c>
    </row>
    <row r="247" spans="1:24" x14ac:dyDescent="0.2">
      <c r="A247" s="13" t="str">
        <f t="shared" si="109"/>
        <v>1999 Q1</v>
      </c>
      <c r="B247" s="15">
        <f t="shared" ref="B247:L247" si="125">(B26/B22-1)*100</f>
        <v>1.3257341097757447</v>
      </c>
      <c r="C247" s="15">
        <f t="shared" si="125"/>
        <v>1.45575424117379</v>
      </c>
      <c r="D247" s="15">
        <f t="shared" si="125"/>
        <v>-9.5867064337440411E-2</v>
      </c>
      <c r="E247" s="15">
        <f t="shared" si="125"/>
        <v>-0.21179355701704816</v>
      </c>
      <c r="F247" s="15">
        <f t="shared" si="125"/>
        <v>1.0917030567685559</v>
      </c>
      <c r="G247" s="15">
        <f t="shared" si="125"/>
        <v>0.70898041863605155</v>
      </c>
      <c r="H247" s="15">
        <f t="shared" si="125"/>
        <v>0.69830596146387425</v>
      </c>
      <c r="I247" s="15">
        <f t="shared" si="125"/>
        <v>1.2450925406618074</v>
      </c>
      <c r="J247" s="15">
        <f t="shared" si="125"/>
        <v>2.2372253110934492</v>
      </c>
      <c r="K247" s="15">
        <f t="shared" si="125"/>
        <v>3.9353160692072731</v>
      </c>
      <c r="L247" s="15">
        <f t="shared" si="125"/>
        <v>0.87544326241135728</v>
      </c>
      <c r="N247" s="15">
        <f>B247*'Table Q8'!B26</f>
        <v>0.35304299343328077</v>
      </c>
      <c r="O247" s="15">
        <f>C247*'Table Q8'!C26</f>
        <v>0.96691196698763138</v>
      </c>
      <c r="P247" s="15">
        <f>D247*'Table Q8'!D26</f>
        <v>-6.4758201959941003E-2</v>
      </c>
      <c r="Q247" s="15">
        <f>E247*'Table Q8'!E26</f>
        <v>-0.13474306097424604</v>
      </c>
      <c r="R247" s="15">
        <f>F247*'Table Q8'!F26</f>
        <v>0.9171397379912638</v>
      </c>
      <c r="S247" s="15">
        <f>G247*'Table Q8'!G26</f>
        <v>0.39518568534773513</v>
      </c>
      <c r="T247" s="15">
        <f>H247*'Table Q8'!H26</f>
        <v>0.3407733091943706</v>
      </c>
      <c r="U247" s="15">
        <f>I247*'Table Q8'!I26</f>
        <v>0.715803701626473</v>
      </c>
      <c r="V247" s="15">
        <f>J247*'Table Q8'!J26</f>
        <v>1.4879785544082531</v>
      </c>
      <c r="W247" s="15">
        <f>K247*'Table Q8'!K26</f>
        <v>2.6586995363564334</v>
      </c>
      <c r="X247" s="15">
        <f>L247*'Table Q8'!L26</f>
        <v>0.52929299645390659</v>
      </c>
    </row>
    <row r="248" spans="1:24" x14ac:dyDescent="0.2">
      <c r="A248" s="13" t="str">
        <f t="shared" si="109"/>
        <v>1999 Q2</v>
      </c>
      <c r="B248" s="15">
        <f t="shared" ref="B248:L248" si="126">(B27/B23-1)*100</f>
        <v>-0.93594262793241789</v>
      </c>
      <c r="C248" s="15">
        <f t="shared" si="126"/>
        <v>1.0369188696444764</v>
      </c>
      <c r="D248" s="15">
        <f t="shared" si="126"/>
        <v>-0.17052115528082279</v>
      </c>
      <c r="E248" s="15">
        <f t="shared" si="126"/>
        <v>0.10056989607778455</v>
      </c>
      <c r="F248" s="15">
        <f t="shared" si="126"/>
        <v>0.67420392075512314</v>
      </c>
      <c r="G248" s="15">
        <f t="shared" si="126"/>
        <v>-0.11210762331839152</v>
      </c>
      <c r="H248" s="15">
        <f t="shared" si="126"/>
        <v>1.2453460007703088</v>
      </c>
      <c r="I248" s="15">
        <f t="shared" si="126"/>
        <v>0.76199013895115186</v>
      </c>
      <c r="J248" s="15">
        <f t="shared" si="126"/>
        <v>-1.3806706114398382</v>
      </c>
      <c r="K248" s="15">
        <f t="shared" si="126"/>
        <v>5.4624244497662344</v>
      </c>
      <c r="L248" s="15">
        <f t="shared" si="126"/>
        <v>0.50828729281766627</v>
      </c>
      <c r="N248" s="15">
        <f>B248*'Table Q8'!B27</f>
        <v>-0.25897532514890004</v>
      </c>
      <c r="O248" s="15">
        <f>C248*'Table Q8'!C27</f>
        <v>0.6958762534184082</v>
      </c>
      <c r="P248" s="15">
        <f>D248*'Table Q8'!D27</f>
        <v>-0.11610785463071223</v>
      </c>
      <c r="Q248" s="15">
        <f>E248*'Table Q8'!E27</f>
        <v>6.4937981897425487E-2</v>
      </c>
      <c r="R248" s="15">
        <f>F248*'Table Q8'!F27</f>
        <v>0.56579193029769925</v>
      </c>
      <c r="S248" s="15">
        <f>G248*'Table Q8'!G27</f>
        <v>-6.3688340807178237E-2</v>
      </c>
      <c r="T248" s="15">
        <f>H248*'Table Q8'!H27</f>
        <v>0.63512646039285747</v>
      </c>
      <c r="U248" s="15">
        <f>I248*'Table Q8'!I27</f>
        <v>0.44637382339758475</v>
      </c>
      <c r="V248" s="15">
        <f>J248*'Table Q8'!J27</f>
        <v>-0.94258382642997751</v>
      </c>
      <c r="W248" s="15">
        <f>K248*'Table Q8'!K27</f>
        <v>3.7417607480898707</v>
      </c>
      <c r="X248" s="15">
        <f>L248*'Table Q8'!L27</f>
        <v>0.31254585635358301</v>
      </c>
    </row>
    <row r="249" spans="1:24" x14ac:dyDescent="0.2">
      <c r="A249" s="13" t="str">
        <f t="shared" si="109"/>
        <v>1999 Q3</v>
      </c>
      <c r="B249" s="15">
        <f t="shared" ref="B249:L249" si="127">(B28/B24-1)*100</f>
        <v>1.3193256779868046</v>
      </c>
      <c r="C249" s="15">
        <f t="shared" si="127"/>
        <v>1.1363636363636465</v>
      </c>
      <c r="D249" s="15">
        <f t="shared" si="127"/>
        <v>0.30916844349679895</v>
      </c>
      <c r="E249" s="15">
        <f t="shared" si="127"/>
        <v>0.44802867383513245</v>
      </c>
      <c r="F249" s="15">
        <f t="shared" si="127"/>
        <v>1.2173551139319505</v>
      </c>
      <c r="G249" s="15">
        <f t="shared" si="127"/>
        <v>-3.3802816901407073E-2</v>
      </c>
      <c r="H249" s="15">
        <f t="shared" si="127"/>
        <v>0.70422535211269732</v>
      </c>
      <c r="I249" s="15">
        <f t="shared" si="127"/>
        <v>-0.14541387024609165</v>
      </c>
      <c r="J249" s="15">
        <f t="shared" si="127"/>
        <v>-0.93097486367867965</v>
      </c>
      <c r="K249" s="15">
        <f t="shared" si="127"/>
        <v>3.1169701709306219</v>
      </c>
      <c r="L249" s="15">
        <f t="shared" si="127"/>
        <v>0.46316718129686407</v>
      </c>
      <c r="N249" s="15">
        <f>B249*'Table Q8'!B28</f>
        <v>0.37811873931101819</v>
      </c>
      <c r="O249" s="15">
        <f>C249*'Table Q8'!C28</f>
        <v>0.76840909090909781</v>
      </c>
      <c r="P249" s="15">
        <f>D249*'Table Q8'!D28</f>
        <v>0.2114093816631111</v>
      </c>
      <c r="Q249" s="15">
        <f>E249*'Table Q8'!E28</f>
        <v>0.29238351254480743</v>
      </c>
      <c r="R249" s="15">
        <f>F249*'Table Q8'!F28</f>
        <v>1.0188044948496493</v>
      </c>
      <c r="S249" s="15">
        <f>G249*'Table Q8'!G28</f>
        <v>-1.959211267605554E-2</v>
      </c>
      <c r="T249" s="15">
        <f>H249*'Table Q8'!H28</f>
        <v>0.37507042253522255</v>
      </c>
      <c r="U249" s="15">
        <f>I249*'Table Q8'!I28</f>
        <v>-8.6564876957498371E-2</v>
      </c>
      <c r="V249" s="15">
        <f>J249*'Table Q8'!J28</f>
        <v>-0.64693443277031448</v>
      </c>
      <c r="W249" s="15">
        <f>K249*'Table Q8'!K28</f>
        <v>2.1510211149592222</v>
      </c>
      <c r="X249" s="15">
        <f>L249*'Table Q8'!L28</f>
        <v>0.28864578738420565</v>
      </c>
    </row>
    <row r="250" spans="1:24" x14ac:dyDescent="0.2">
      <c r="A250" s="13" t="str">
        <f t="shared" si="109"/>
        <v>1999 Q4</v>
      </c>
      <c r="B250" s="15">
        <f t="shared" ref="B250:L250" si="128">(B29/B25-1)*100</f>
        <v>-0.75358851674640626</v>
      </c>
      <c r="C250" s="15">
        <f t="shared" si="128"/>
        <v>0.99536251555254474</v>
      </c>
      <c r="D250" s="15">
        <f t="shared" si="128"/>
        <v>-5.3208470788546069E-2</v>
      </c>
      <c r="E250" s="15">
        <f t="shared" si="128"/>
        <v>0.61486864169926214</v>
      </c>
      <c r="F250" s="15">
        <f t="shared" si="128"/>
        <v>1.285640228097451</v>
      </c>
      <c r="G250" s="15">
        <f t="shared" si="128"/>
        <v>-1.0166461847838315</v>
      </c>
      <c r="H250" s="15">
        <f t="shared" si="128"/>
        <v>1.1105371900826499</v>
      </c>
      <c r="I250" s="15">
        <f t="shared" si="128"/>
        <v>-1.2904661252642113</v>
      </c>
      <c r="J250" s="15">
        <f t="shared" si="128"/>
        <v>-2.3270763692465946</v>
      </c>
      <c r="K250" s="15">
        <f t="shared" si="128"/>
        <v>-0.15163002274450887</v>
      </c>
      <c r="L250" s="15">
        <f t="shared" si="128"/>
        <v>0</v>
      </c>
      <c r="N250" s="15">
        <f>B250*'Table Q8'!B29</f>
        <v>-0.22170574162679274</v>
      </c>
      <c r="O250" s="15">
        <f>C250*'Table Q8'!C29</f>
        <v>0.67903630810994609</v>
      </c>
      <c r="P250" s="15">
        <f>D250*'Table Q8'!D29</f>
        <v>-3.6516973502179167E-2</v>
      </c>
      <c r="Q250" s="15">
        <f>E250*'Table Q8'!E29</f>
        <v>0.40587479038568297</v>
      </c>
      <c r="R250" s="15">
        <f>F250*'Table Q8'!F29</f>
        <v>1.073252462415752</v>
      </c>
      <c r="S250" s="15">
        <f>G250*'Table Q8'!G29</f>
        <v>-0.6024645291028986</v>
      </c>
      <c r="T250" s="15">
        <f>H250*'Table Q8'!H29</f>
        <v>0.61779183884297817</v>
      </c>
      <c r="U250" s="15">
        <f>I250*'Table Q8'!I29</f>
        <v>-0.78047391255979504</v>
      </c>
      <c r="V250" s="15">
        <f>J250*'Table Q8'!J29</f>
        <v>-1.6494317305219861</v>
      </c>
      <c r="W250" s="15">
        <f>K250*'Table Q8'!K29</f>
        <v>-0.1059287338893139</v>
      </c>
      <c r="X250" s="15">
        <f>L250*'Table Q8'!L29</f>
        <v>0</v>
      </c>
    </row>
    <row r="251" spans="1:24" x14ac:dyDescent="0.2">
      <c r="A251" s="13" t="str">
        <f t="shared" si="109"/>
        <v>2000 Q1</v>
      </c>
      <c r="B251" s="15">
        <f t="shared" ref="B251:L251" si="129">(B30/B26-1)*100</f>
        <v>4.340914649058436</v>
      </c>
      <c r="C251" s="15">
        <f t="shared" si="129"/>
        <v>1.4235679584227556</v>
      </c>
      <c r="D251" s="15">
        <f t="shared" si="129"/>
        <v>0.39449834737177447</v>
      </c>
      <c r="E251" s="15">
        <f t="shared" si="129"/>
        <v>0.5808757819481869</v>
      </c>
      <c r="F251" s="15">
        <f t="shared" si="129"/>
        <v>0.10284891494394266</v>
      </c>
      <c r="G251" s="15">
        <f t="shared" si="129"/>
        <v>-0.44697731590120915</v>
      </c>
      <c r="H251" s="15">
        <f t="shared" si="129"/>
        <v>2.0675484782329612</v>
      </c>
      <c r="I251" s="15">
        <f t="shared" si="129"/>
        <v>-1.7948149789497103</v>
      </c>
      <c r="J251" s="15">
        <f t="shared" si="129"/>
        <v>-0.59562346238509756</v>
      </c>
      <c r="K251" s="15">
        <f t="shared" si="129"/>
        <v>1.1424219345011366</v>
      </c>
      <c r="L251" s="15">
        <f t="shared" si="129"/>
        <v>0.45040096671427055</v>
      </c>
      <c r="N251" s="15">
        <f>B251*'Table Q8'!B30</f>
        <v>1.2857789190511089</v>
      </c>
      <c r="O251" s="15">
        <f>C251*'Table Q8'!C30</f>
        <v>0.97727940345722175</v>
      </c>
      <c r="P251" s="15">
        <f>D251*'Table Q8'!D30</f>
        <v>0.27117816398335776</v>
      </c>
      <c r="Q251" s="15">
        <f>E251*'Table Q8'!E30</f>
        <v>0.38854781054514226</v>
      </c>
      <c r="R251" s="15">
        <f>F251*'Table Q8'!F30</f>
        <v>8.5673146148304236E-2</v>
      </c>
      <c r="S251" s="15">
        <f>G251*'Table Q8'!G30</f>
        <v>-0.26773941222482428</v>
      </c>
      <c r="T251" s="15">
        <f>H251*'Table Q8'!H30</f>
        <v>1.1942160010273584</v>
      </c>
      <c r="U251" s="15">
        <f>I251*'Table Q8'!I30</f>
        <v>-1.0995036561045926</v>
      </c>
      <c r="V251" s="15">
        <f>J251*'Table Q8'!J30</f>
        <v>-0.42789589537745409</v>
      </c>
      <c r="W251" s="15">
        <f>K251*'Table Q8'!K30</f>
        <v>0.81066260472200657</v>
      </c>
      <c r="X251" s="15">
        <f>L251*'Table Q8'!L30</f>
        <v>0.2878962979237617</v>
      </c>
    </row>
    <row r="252" spans="1:24" x14ac:dyDescent="0.2">
      <c r="A252" s="13" t="str">
        <f t="shared" si="109"/>
        <v>2000 Q2</v>
      </c>
      <c r="B252" s="15">
        <f t="shared" ref="B252:L252" si="130">(B31/B27-1)*100</f>
        <v>6.0981595092024499</v>
      </c>
      <c r="C252" s="15">
        <f t="shared" si="130"/>
        <v>1.2743881808954471</v>
      </c>
      <c r="D252" s="15">
        <f t="shared" si="130"/>
        <v>0.60851926977687487</v>
      </c>
      <c r="E252" s="15">
        <f t="shared" si="130"/>
        <v>0.78142442509490095</v>
      </c>
      <c r="F252" s="15">
        <f t="shared" si="130"/>
        <v>-6.1817432515975934E-2</v>
      </c>
      <c r="G252" s="15">
        <f t="shared" si="130"/>
        <v>4.4893378226729119E-2</v>
      </c>
      <c r="H252" s="15">
        <f t="shared" si="130"/>
        <v>-1.5216839969566354</v>
      </c>
      <c r="I252" s="15">
        <f t="shared" si="130"/>
        <v>-0.51156583629894392</v>
      </c>
      <c r="J252" s="15">
        <f t="shared" si="130"/>
        <v>0.41333333333333222</v>
      </c>
      <c r="K252" s="15">
        <f t="shared" si="130"/>
        <v>1.405709342560546</v>
      </c>
      <c r="L252" s="15">
        <f t="shared" si="130"/>
        <v>0.41776605101144781</v>
      </c>
      <c r="N252" s="15">
        <f>B252*'Table Q8'!B31</f>
        <v>1.7434638036809804</v>
      </c>
      <c r="O252" s="15">
        <f>C252*'Table Q8'!C31</f>
        <v>0.87321078154956044</v>
      </c>
      <c r="P252" s="15">
        <f>D252*'Table Q8'!D31</f>
        <v>0.41300202839756495</v>
      </c>
      <c r="Q252" s="15">
        <f>E252*'Table Q8'!E31</f>
        <v>0.52363250725609312</v>
      </c>
      <c r="R252" s="15">
        <f>F252*'Table Q8'!F31</f>
        <v>-5.1055017514944519E-2</v>
      </c>
      <c r="S252" s="15">
        <f>G252*'Table Q8'!G31</f>
        <v>2.6967452300796182E-2</v>
      </c>
      <c r="T252" s="15">
        <f>H252*'Table Q8'!H31</f>
        <v>-0.90996703018006786</v>
      </c>
      <c r="U252" s="15">
        <f>I252*'Table Q8'!I31</f>
        <v>-0.31292482206406402</v>
      </c>
      <c r="V252" s="15">
        <f>J252*'Table Q8'!J31</f>
        <v>0.29714533333333254</v>
      </c>
      <c r="W252" s="15">
        <f>K252*'Table Q8'!K31</f>
        <v>1.0097210207612404</v>
      </c>
      <c r="X252" s="15">
        <f>L252*'Table Q8'!L31</f>
        <v>0.26670184696570826</v>
      </c>
    </row>
    <row r="253" spans="1:24" x14ac:dyDescent="0.2">
      <c r="A253" s="13" t="str">
        <f t="shared" si="109"/>
        <v>2000 Q3</v>
      </c>
      <c r="B253" s="15">
        <f t="shared" ref="B253:L253" si="131">(B32/B28-1)*100</f>
        <v>7.1738606221364964</v>
      </c>
      <c r="C253" s="15">
        <f t="shared" si="131"/>
        <v>1.359550561797751</v>
      </c>
      <c r="D253" s="15">
        <f t="shared" si="131"/>
        <v>0.87150600488892227</v>
      </c>
      <c r="E253" s="15">
        <f t="shared" si="131"/>
        <v>1.2265834076717219</v>
      </c>
      <c r="F253" s="15">
        <f t="shared" si="131"/>
        <v>-0.75041118421053099</v>
      </c>
      <c r="G253" s="15">
        <f t="shared" si="131"/>
        <v>0.22542831379621653</v>
      </c>
      <c r="H253" s="15">
        <f t="shared" si="131"/>
        <v>-2.0724729815638998</v>
      </c>
      <c r="I253" s="15">
        <f t="shared" si="131"/>
        <v>1.4002464433740425</v>
      </c>
      <c r="J253" s="15">
        <f t="shared" si="131"/>
        <v>1.1545173848838797</v>
      </c>
      <c r="K253" s="15">
        <f t="shared" si="131"/>
        <v>1.3976164680390202</v>
      </c>
      <c r="L253" s="15">
        <f t="shared" si="131"/>
        <v>0.77936333699233362</v>
      </c>
      <c r="N253" s="15">
        <f>B253*'Table Q8'!B32</f>
        <v>1.9742464432119637</v>
      </c>
      <c r="O253" s="15">
        <f>C253*'Table Q8'!C32</f>
        <v>0.93129213483145956</v>
      </c>
      <c r="P253" s="15">
        <f>D253*'Table Q8'!D32</f>
        <v>0.58417047507704456</v>
      </c>
      <c r="Q253" s="15">
        <f>E253*'Table Q8'!E32</f>
        <v>0.82634924174843905</v>
      </c>
      <c r="R253" s="15">
        <f>F253*'Table Q8'!F32</f>
        <v>-0.61563733552631961</v>
      </c>
      <c r="S253" s="15">
        <f>G253*'Table Q8'!G32</f>
        <v>0.13654192966636836</v>
      </c>
      <c r="T253" s="15">
        <f>H253*'Table Q8'!H32</f>
        <v>-1.2809955499046464</v>
      </c>
      <c r="U253" s="15">
        <f>I253*'Table Q8'!I32</f>
        <v>0.85835106978828801</v>
      </c>
      <c r="V253" s="15">
        <f>J253*'Table Q8'!J32</f>
        <v>0.83367700362464947</v>
      </c>
      <c r="W253" s="15">
        <f>K253*'Table Q8'!K32</f>
        <v>1.0231950162513666</v>
      </c>
      <c r="X253" s="15">
        <f>L253*'Table Q8'!L32</f>
        <v>0.4983249176728981</v>
      </c>
    </row>
    <row r="254" spans="1:24" x14ac:dyDescent="0.2">
      <c r="A254" s="13" t="str">
        <f t="shared" si="109"/>
        <v>2000 Q4</v>
      </c>
      <c r="B254" s="15">
        <f t="shared" ref="B254:L254" si="132">(B33/B29-1)*100</f>
        <v>5.3513318066771065</v>
      </c>
      <c r="C254" s="15">
        <f t="shared" si="132"/>
        <v>0.60477097099338462</v>
      </c>
      <c r="D254" s="15">
        <f t="shared" si="132"/>
        <v>0.74531516183986568</v>
      </c>
      <c r="E254" s="15">
        <f t="shared" si="132"/>
        <v>0.82222222222221308</v>
      </c>
      <c r="F254" s="15">
        <f t="shared" si="132"/>
        <v>-0.60395127443956254</v>
      </c>
      <c r="G254" s="15">
        <f t="shared" si="132"/>
        <v>-0.73363431151240999</v>
      </c>
      <c r="H254" s="15">
        <f t="shared" si="132"/>
        <v>0.8045977011494454</v>
      </c>
      <c r="I254" s="15">
        <f t="shared" si="132"/>
        <v>2.2314887862053379</v>
      </c>
      <c r="J254" s="15">
        <f t="shared" si="132"/>
        <v>-0.5660128998288716</v>
      </c>
      <c r="K254" s="15">
        <f t="shared" si="132"/>
        <v>1.8114762989478228</v>
      </c>
      <c r="L254" s="15">
        <f t="shared" si="132"/>
        <v>0.65796688233359379</v>
      </c>
      <c r="N254" s="15">
        <f>B254*'Table Q8'!B33</f>
        <v>1.4491406532481603</v>
      </c>
      <c r="O254" s="15">
        <f>C254*'Table Q8'!C33</f>
        <v>0.41686863030574001</v>
      </c>
      <c r="P254" s="15">
        <f>D254*'Table Q8'!D33</f>
        <v>0.49697614991482242</v>
      </c>
      <c r="Q254" s="15">
        <f>E254*'Table Q8'!E33</f>
        <v>0.56124888888888269</v>
      </c>
      <c r="R254" s="15">
        <f>F254*'Table Q8'!F33</f>
        <v>-0.49433411812878192</v>
      </c>
      <c r="S254" s="15">
        <f>G254*'Table Q8'!G33</f>
        <v>-0.45023137697516602</v>
      </c>
      <c r="T254" s="15">
        <f>H254*'Table Q8'!H33</f>
        <v>0.51413793103449557</v>
      </c>
      <c r="U254" s="15">
        <f>I254*'Table Q8'!I33</f>
        <v>1.3846387918404122</v>
      </c>
      <c r="V254" s="15">
        <f>J254*'Table Q8'!J33</f>
        <v>-0.41177438462550409</v>
      </c>
      <c r="W254" s="15">
        <f>K254*'Table Q8'!K33</f>
        <v>1.3551654192428662</v>
      </c>
      <c r="X254" s="15">
        <f>L254*'Table Q8'!L33</f>
        <v>0.42458602916986804</v>
      </c>
    </row>
    <row r="255" spans="1:24" x14ac:dyDescent="0.2">
      <c r="A255" s="13" t="str">
        <f t="shared" si="109"/>
        <v>2001 Q1</v>
      </c>
      <c r="B255" s="15">
        <f t="shared" ref="B255:L255" si="133">(B34/B30-1)*100</f>
        <v>6.9846478378061683</v>
      </c>
      <c r="C255" s="15">
        <f t="shared" si="133"/>
        <v>0.4567227358805992</v>
      </c>
      <c r="D255" s="15">
        <f t="shared" si="133"/>
        <v>0.76465590484282586</v>
      </c>
      <c r="E255" s="15">
        <f t="shared" si="133"/>
        <v>1.1328298533984871</v>
      </c>
      <c r="F255" s="15">
        <f t="shared" si="133"/>
        <v>-0.67810541456898576</v>
      </c>
      <c r="G255" s="15">
        <f t="shared" si="133"/>
        <v>-0.16836906499047011</v>
      </c>
      <c r="H255" s="15">
        <f t="shared" si="133"/>
        <v>-1.1071967790639237</v>
      </c>
      <c r="I255" s="15">
        <f t="shared" si="133"/>
        <v>2.5383574007220133</v>
      </c>
      <c r="J255" s="15">
        <f t="shared" si="133"/>
        <v>-2.4228214146150839</v>
      </c>
      <c r="K255" s="15">
        <f t="shared" si="133"/>
        <v>0.30120481927711218</v>
      </c>
      <c r="L255" s="15">
        <f t="shared" si="133"/>
        <v>0.5358705161854882</v>
      </c>
      <c r="N255" s="15">
        <f>B255*'Table Q8'!B34</f>
        <v>1.86839329661315</v>
      </c>
      <c r="O255" s="15">
        <f>C255*'Table Q8'!C34</f>
        <v>0.31655452823884334</v>
      </c>
      <c r="P255" s="15">
        <f>D255*'Table Q8'!D34</f>
        <v>0.50979609175871199</v>
      </c>
      <c r="Q255" s="15">
        <f>E255*'Table Q8'!E34</f>
        <v>0.77338294091514714</v>
      </c>
      <c r="R255" s="15">
        <f>F255*'Table Q8'!F34</f>
        <v>-0.55469022911743027</v>
      </c>
      <c r="S255" s="15">
        <f>G255*'Table Q8'!G34</f>
        <v>-0.10452351554608384</v>
      </c>
      <c r="T255" s="15">
        <f>H255*'Table Q8'!H34</f>
        <v>-0.72897835933568733</v>
      </c>
      <c r="U255" s="15">
        <f>I255*'Table Q8'!I34</f>
        <v>1.5801274819494535</v>
      </c>
      <c r="V255" s="15">
        <f>J255*'Table Q8'!J34</f>
        <v>-1.7669636576787806</v>
      </c>
      <c r="W255" s="15">
        <f>K255*'Table Q8'!K34</f>
        <v>0.2276807228915691</v>
      </c>
      <c r="X255" s="15">
        <f>L255*'Table Q8'!L34</f>
        <v>0.34740485564305201</v>
      </c>
    </row>
    <row r="256" spans="1:24" x14ac:dyDescent="0.2">
      <c r="A256" s="13" t="str">
        <f t="shared" si="109"/>
        <v>2001 Q2</v>
      </c>
      <c r="B256" s="15">
        <f t="shared" ref="B256:L256" si="134">(B35/B31-1)*100</f>
        <v>4.1401642188042098</v>
      </c>
      <c r="C256" s="15">
        <f t="shared" si="134"/>
        <v>0.43429844097995218</v>
      </c>
      <c r="D256" s="15">
        <f t="shared" si="134"/>
        <v>0.56239388794567802</v>
      </c>
      <c r="E256" s="15">
        <f t="shared" si="134"/>
        <v>0.65352237483384812</v>
      </c>
      <c r="F256" s="15">
        <f t="shared" si="134"/>
        <v>-0.55670103092784196</v>
      </c>
      <c r="G256" s="15">
        <f t="shared" si="134"/>
        <v>-0.54969710567646102</v>
      </c>
      <c r="H256" s="15">
        <f t="shared" si="134"/>
        <v>0.12876641771826236</v>
      </c>
      <c r="I256" s="15">
        <f t="shared" si="134"/>
        <v>1.7996870109546093</v>
      </c>
      <c r="J256" s="15">
        <f t="shared" si="134"/>
        <v>-0.33196122692868979</v>
      </c>
      <c r="K256" s="15">
        <f t="shared" si="134"/>
        <v>-0.84239709959480491</v>
      </c>
      <c r="L256" s="15">
        <f t="shared" si="134"/>
        <v>0.62404204072694647</v>
      </c>
      <c r="N256" s="15">
        <f>B256*'Table Q8'!B35</f>
        <v>1.1087359777957673</v>
      </c>
      <c r="O256" s="15">
        <f>C256*'Table Q8'!C35</f>
        <v>0.3037048997772806</v>
      </c>
      <c r="P256" s="15">
        <f>D256*'Table Q8'!D35</f>
        <v>0.37804117147708477</v>
      </c>
      <c r="Q256" s="15">
        <f>E256*'Table Q8'!E35</f>
        <v>0.44550620292423426</v>
      </c>
      <c r="R256" s="15">
        <f>F256*'Table Q8'!F35</f>
        <v>-0.45888865979382015</v>
      </c>
      <c r="S256" s="15">
        <f>G256*'Table Q8'!G35</f>
        <v>-0.3439454790217617</v>
      </c>
      <c r="T256" s="15">
        <f>H256*'Table Q8'!H35</f>
        <v>8.4857069276334893E-2</v>
      </c>
      <c r="U256" s="15">
        <f>I256*'Table Q8'!I35</f>
        <v>1.1302034428794947</v>
      </c>
      <c r="V256" s="15">
        <f>J256*'Table Q8'!J35</f>
        <v>-0.24236489178063642</v>
      </c>
      <c r="W256" s="15">
        <f>K256*'Table Q8'!K35</f>
        <v>-0.63710492642355088</v>
      </c>
      <c r="X256" s="15">
        <f>L256*'Table Q8'!L35</f>
        <v>0.40687541055396909</v>
      </c>
    </row>
    <row r="257" spans="1:24" x14ac:dyDescent="0.2">
      <c r="A257" s="13" t="str">
        <f t="shared" si="109"/>
        <v>2001 Q3</v>
      </c>
      <c r="B257" s="15">
        <f t="shared" ref="B257:L257" si="135">(B36/B32-1)*100</f>
        <v>0.68624142198221438</v>
      </c>
      <c r="C257" s="15">
        <f t="shared" si="135"/>
        <v>-0.18844917414919671</v>
      </c>
      <c r="D257" s="15">
        <f t="shared" si="135"/>
        <v>-0.41091560425666751</v>
      </c>
      <c r="E257" s="15">
        <f t="shared" si="135"/>
        <v>-0.47367261511347403</v>
      </c>
      <c r="F257" s="15">
        <f t="shared" si="135"/>
        <v>-0.27964785085448085</v>
      </c>
      <c r="G257" s="15">
        <f t="shared" si="135"/>
        <v>-0.1799370220422869</v>
      </c>
      <c r="H257" s="15">
        <f t="shared" si="135"/>
        <v>3.0901064658530375</v>
      </c>
      <c r="I257" s="15">
        <f t="shared" si="135"/>
        <v>-0.56341140079539942</v>
      </c>
      <c r="J257" s="15">
        <f t="shared" si="135"/>
        <v>-0.98208360982082743</v>
      </c>
      <c r="K257" s="15">
        <f t="shared" si="135"/>
        <v>-0.72657335185384309</v>
      </c>
      <c r="L257" s="15">
        <f t="shared" si="135"/>
        <v>-0.18516501470428048</v>
      </c>
      <c r="N257" s="15">
        <f>B257*'Table Q8'!B36</f>
        <v>0.18404994937562991</v>
      </c>
      <c r="O257" s="15">
        <f>C257*'Table Q8'!C36</f>
        <v>-0.13296973727967321</v>
      </c>
      <c r="P257" s="15">
        <f>D257*'Table Q8'!D36</f>
        <v>-0.27921715309240558</v>
      </c>
      <c r="Q257" s="15">
        <f>E257*'Table Q8'!E36</f>
        <v>-0.32190790923111695</v>
      </c>
      <c r="R257" s="15">
        <f>F257*'Table Q8'!F36</f>
        <v>-0.23205178663904821</v>
      </c>
      <c r="S257" s="15">
        <f>G257*'Table Q8'!G36</f>
        <v>-0.11258659469185892</v>
      </c>
      <c r="T257" s="15">
        <f>H257*'Table Q8'!H36</f>
        <v>2.0237107244871542</v>
      </c>
      <c r="U257" s="15">
        <f>I257*'Table Q8'!I36</f>
        <v>-0.35534357048165843</v>
      </c>
      <c r="V257" s="15">
        <f>J257*'Table Q8'!J36</f>
        <v>-0.71122495023224319</v>
      </c>
      <c r="W257" s="15">
        <f>K257*'Table Q8'!K36</f>
        <v>-0.54805427930335382</v>
      </c>
      <c r="X257" s="15">
        <f>L257*'Table Q8'!L36</f>
        <v>-0.12111643611806987</v>
      </c>
    </row>
    <row r="258" spans="1:24" x14ac:dyDescent="0.2">
      <c r="A258" s="13" t="str">
        <f t="shared" si="109"/>
        <v>2001 Q4</v>
      </c>
      <c r="B258" s="15">
        <f t="shared" ref="B258:L258" si="136">(B37/B33-1)*100</f>
        <v>2.0935819700263147</v>
      </c>
      <c r="C258" s="15">
        <f t="shared" si="136"/>
        <v>0.36736056996549138</v>
      </c>
      <c r="D258" s="15">
        <f t="shared" si="136"/>
        <v>-4.2274360600302874E-2</v>
      </c>
      <c r="E258" s="15">
        <f t="shared" si="136"/>
        <v>-0.36367643817500905</v>
      </c>
      <c r="F258" s="15">
        <f t="shared" si="136"/>
        <v>-0.97837281153448918</v>
      </c>
      <c r="G258" s="15">
        <f t="shared" si="136"/>
        <v>2.5355315520181998</v>
      </c>
      <c r="H258" s="15">
        <f t="shared" si="136"/>
        <v>-2.5338907893079909E-2</v>
      </c>
      <c r="I258" s="15">
        <f t="shared" si="136"/>
        <v>-0.52915885789878159</v>
      </c>
      <c r="J258" s="15">
        <f t="shared" si="136"/>
        <v>1.1119936457505863</v>
      </c>
      <c r="K258" s="15">
        <f t="shared" si="136"/>
        <v>1.9816748348604252</v>
      </c>
      <c r="L258" s="15">
        <f t="shared" si="136"/>
        <v>-5.4472164723839978E-2</v>
      </c>
      <c r="N258" s="15">
        <f>B258*'Table Q8'!B37</f>
        <v>0.55249628188994448</v>
      </c>
      <c r="O258" s="15">
        <f>C258*'Table Q8'!C37</f>
        <v>0.26020149170655754</v>
      </c>
      <c r="P258" s="15">
        <f>D258*'Table Q8'!D37</f>
        <v>-2.8886070598186955E-2</v>
      </c>
      <c r="Q258" s="15">
        <f>E258*'Table Q8'!E37</f>
        <v>-0.24482697817941609</v>
      </c>
      <c r="R258" s="15">
        <f>F258*'Table Q8'!F37</f>
        <v>-0.81429969104015543</v>
      </c>
      <c r="S258" s="15">
        <f>G258*'Table Q8'!G37</f>
        <v>1.5768470722001184</v>
      </c>
      <c r="T258" s="15">
        <f>H258*'Table Q8'!H37</f>
        <v>-1.6257443304200068E-2</v>
      </c>
      <c r="U258" s="15">
        <f>I258*'Table Q8'!I37</f>
        <v>-0.33241759453201458</v>
      </c>
      <c r="V258" s="15">
        <f>J258*'Table Q8'!J37</f>
        <v>0.79841143764892097</v>
      </c>
      <c r="W258" s="15">
        <f>K258*'Table Q8'!K37</f>
        <v>1.4884359684636652</v>
      </c>
      <c r="X258" s="15">
        <f>L258*'Table Q8'!L37</f>
        <v>-3.5504956966998902E-2</v>
      </c>
    </row>
    <row r="259" spans="1:24" x14ac:dyDescent="0.2">
      <c r="A259" s="13" t="str">
        <f t="shared" si="109"/>
        <v>2002 Q1</v>
      </c>
      <c r="B259" s="15">
        <f t="shared" ref="B259:L259" si="137">(B38/B34-1)*100</f>
        <v>-0.38339358089605202</v>
      </c>
      <c r="C259" s="15">
        <f t="shared" si="137"/>
        <v>0.15524506542468064</v>
      </c>
      <c r="D259" s="15">
        <f t="shared" si="137"/>
        <v>-0.53752107925799653</v>
      </c>
      <c r="E259" s="15">
        <f t="shared" si="137"/>
        <v>-0.19767186470459608</v>
      </c>
      <c r="F259" s="15">
        <f t="shared" si="137"/>
        <v>-0.6517016654598029</v>
      </c>
      <c r="G259" s="15">
        <f t="shared" si="137"/>
        <v>2.8558578817180269</v>
      </c>
      <c r="H259" s="15">
        <f t="shared" si="137"/>
        <v>0.34351145038169495</v>
      </c>
      <c r="I259" s="15">
        <f t="shared" si="137"/>
        <v>-0.4730993508636927</v>
      </c>
      <c r="J259" s="15">
        <f t="shared" si="137"/>
        <v>2.6031237484982039</v>
      </c>
      <c r="K259" s="15">
        <f t="shared" si="137"/>
        <v>2.7563277563277699</v>
      </c>
      <c r="L259" s="15">
        <f t="shared" si="137"/>
        <v>0.1196562601979867</v>
      </c>
      <c r="N259" s="15">
        <f>B259*'Table Q8'!B38</f>
        <v>-0.10205937123452904</v>
      </c>
      <c r="O259" s="15">
        <f>C259*'Table Q8'!C38</f>
        <v>0.1103947660234904</v>
      </c>
      <c r="P259" s="15">
        <f>D259*'Table Q8'!D38</f>
        <v>-0.36830944350757922</v>
      </c>
      <c r="Q259" s="15">
        <f>E259*'Table Q8'!E38</f>
        <v>-0.13354711179442511</v>
      </c>
      <c r="R259" s="15">
        <f>F259*'Table Q8'!F38</f>
        <v>-0.54625633598840673</v>
      </c>
      <c r="S259" s="15">
        <f>G259*'Table Q8'!G38</f>
        <v>1.7931931639307492</v>
      </c>
      <c r="T259" s="15">
        <f>H259*'Table Q8'!H38</f>
        <v>0.22238931297710929</v>
      </c>
      <c r="U259" s="15">
        <f>I259*'Table Q8'!I38</f>
        <v>-0.2997557487072357</v>
      </c>
      <c r="V259" s="15">
        <f>J259*'Table Q8'!J38</f>
        <v>1.8771125350420548</v>
      </c>
      <c r="W259" s="15">
        <f>K259*'Table Q8'!K38</f>
        <v>2.0730341055341159</v>
      </c>
      <c r="X259" s="15">
        <f>L259*'Table Q8'!L38</f>
        <v>7.8458609811819874E-2</v>
      </c>
    </row>
    <row r="260" spans="1:24" x14ac:dyDescent="0.2">
      <c r="A260" s="13" t="str">
        <f t="shared" si="109"/>
        <v>2002 Q2</v>
      </c>
      <c r="B260" s="15">
        <f t="shared" ref="B260:L260" si="138">(B39/B35-1)*100</f>
        <v>-0.71071626873958627</v>
      </c>
      <c r="C260" s="15">
        <f t="shared" si="138"/>
        <v>0.45459585319880258</v>
      </c>
      <c r="D260" s="15">
        <f t="shared" si="138"/>
        <v>-0.50648939537827342</v>
      </c>
      <c r="E260" s="15">
        <f t="shared" si="138"/>
        <v>-0.35215142511281217</v>
      </c>
      <c r="F260" s="15">
        <f t="shared" si="138"/>
        <v>0.17623885548414542</v>
      </c>
      <c r="G260" s="15">
        <f t="shared" si="138"/>
        <v>2.989283699943579</v>
      </c>
      <c r="H260" s="15">
        <f t="shared" si="138"/>
        <v>1.8004115226337269</v>
      </c>
      <c r="I260" s="15">
        <f t="shared" si="138"/>
        <v>-0.93334797408586301</v>
      </c>
      <c r="J260" s="15">
        <f t="shared" si="138"/>
        <v>2.811084465760727</v>
      </c>
      <c r="K260" s="15">
        <f t="shared" si="138"/>
        <v>2.3013227228734223</v>
      </c>
      <c r="L260" s="15">
        <f t="shared" si="138"/>
        <v>0.16320313350017823</v>
      </c>
      <c r="N260" s="15">
        <f>B260*'Table Q8'!B39</f>
        <v>-0.18791338145474662</v>
      </c>
      <c r="O260" s="15">
        <f>C260*'Table Q8'!C39</f>
        <v>0.32094467235835461</v>
      </c>
      <c r="P260" s="15">
        <f>D260*'Table Q8'!D39</f>
        <v>-0.34502057613167986</v>
      </c>
      <c r="Q260" s="15">
        <f>E260*'Table Q8'!E39</f>
        <v>-0.23823043908881741</v>
      </c>
      <c r="R260" s="15">
        <f>F260*'Table Q8'!F39</f>
        <v>0.14812875803442424</v>
      </c>
      <c r="S260" s="15">
        <f>G260*'Table Q8'!G39</f>
        <v>1.8856401579244098</v>
      </c>
      <c r="T260" s="15">
        <f>H260*'Table Q8'!H39</f>
        <v>1.1418209876543095</v>
      </c>
      <c r="U260" s="15">
        <f>I260*'Table Q8'!I39</f>
        <v>-0.58884923685077095</v>
      </c>
      <c r="V260" s="15">
        <f>J260*'Table Q8'!J39</f>
        <v>2.0200452970956584</v>
      </c>
      <c r="W260" s="15">
        <f>K260*'Table Q8'!K39</f>
        <v>1.7319754812345378</v>
      </c>
      <c r="X260" s="15">
        <f>L260*'Table Q8'!L39</f>
        <v>0.10662060711566644</v>
      </c>
    </row>
    <row r="261" spans="1:24" x14ac:dyDescent="0.2">
      <c r="A261" s="13" t="str">
        <f t="shared" si="109"/>
        <v>2002 Q3</v>
      </c>
      <c r="B261" s="15">
        <f t="shared" ref="B261:L261" si="139">(B40/B36-1)*100</f>
        <v>-1.0614525139664877</v>
      </c>
      <c r="C261" s="15">
        <f t="shared" si="139"/>
        <v>1.1328298533984871</v>
      </c>
      <c r="D261" s="15">
        <f t="shared" si="139"/>
        <v>-0.66652560304697461</v>
      </c>
      <c r="E261" s="15">
        <f t="shared" si="139"/>
        <v>7.7476480354188304E-2</v>
      </c>
      <c r="F261" s="15">
        <f t="shared" si="139"/>
        <v>0.43622766929787282</v>
      </c>
      <c r="G261" s="15">
        <f t="shared" si="139"/>
        <v>1.813880126182954</v>
      </c>
      <c r="H261" s="15">
        <f t="shared" si="139"/>
        <v>0.36523929471030669</v>
      </c>
      <c r="I261" s="15">
        <f t="shared" si="139"/>
        <v>0.97766914787245085</v>
      </c>
      <c r="J261" s="15">
        <f t="shared" si="139"/>
        <v>3.2837421257204236</v>
      </c>
      <c r="K261" s="15">
        <f t="shared" si="139"/>
        <v>1.1408890323969523</v>
      </c>
      <c r="L261" s="15">
        <f t="shared" si="139"/>
        <v>0.56743780008730038</v>
      </c>
      <c r="N261" s="15">
        <f>B261*'Table Q8'!B40</f>
        <v>-0.27884357541899629</v>
      </c>
      <c r="O261" s="15">
        <f>C261*'Table Q8'!C40</f>
        <v>0.79139493558418306</v>
      </c>
      <c r="P261" s="15">
        <f>D261*'Table Q8'!D40</f>
        <v>-0.44863838341091861</v>
      </c>
      <c r="Q261" s="15">
        <f>E261*'Table Q8'!E40</f>
        <v>5.2288876591041693E-2</v>
      </c>
      <c r="R261" s="15">
        <f>F261*'Table Q8'!F40</f>
        <v>0.36699833818030042</v>
      </c>
      <c r="S261" s="15">
        <f>G261*'Table Q8'!G40</f>
        <v>1.1449211356466806</v>
      </c>
      <c r="T261" s="15">
        <f>H261*'Table Q8'!H40</f>
        <v>0.22681360201510045</v>
      </c>
      <c r="U261" s="15">
        <f>I261*'Table Q8'!I40</f>
        <v>0.61035884901677107</v>
      </c>
      <c r="V261" s="15">
        <f>J261*'Table Q8'!J40</f>
        <v>2.3472188714649587</v>
      </c>
      <c r="W261" s="15">
        <f>K261*'Table Q8'!K40</f>
        <v>0.85247228500700267</v>
      </c>
      <c r="X261" s="15">
        <f>L261*'Table Q8'!L40</f>
        <v>0.36786992579659683</v>
      </c>
    </row>
    <row r="262" spans="1:24" x14ac:dyDescent="0.2">
      <c r="A262" s="13" t="str">
        <f t="shared" si="109"/>
        <v>2002 Q4</v>
      </c>
      <c r="B262" s="15">
        <f t="shared" ref="B262:L262" si="140">(B41/B37-1)*100</f>
        <v>3.6642761093680143</v>
      </c>
      <c r="C262" s="15">
        <f t="shared" si="140"/>
        <v>1.1313220940550206</v>
      </c>
      <c r="D262" s="15">
        <f t="shared" si="140"/>
        <v>-0.49693381264538372</v>
      </c>
      <c r="E262" s="15">
        <f t="shared" si="140"/>
        <v>0.25439663754009967</v>
      </c>
      <c r="F262" s="15">
        <f t="shared" si="140"/>
        <v>0.39521580863233208</v>
      </c>
      <c r="G262" s="15">
        <f t="shared" si="140"/>
        <v>1.6300731869594021</v>
      </c>
      <c r="H262" s="15">
        <f t="shared" si="140"/>
        <v>1.5460651374984202</v>
      </c>
      <c r="I262" s="15">
        <f t="shared" si="140"/>
        <v>1.3853485536961196</v>
      </c>
      <c r="J262" s="15">
        <f t="shared" si="140"/>
        <v>2.5923016496465001</v>
      </c>
      <c r="K262" s="15">
        <f t="shared" si="140"/>
        <v>-2.8834099456748863</v>
      </c>
      <c r="L262" s="15">
        <f t="shared" si="140"/>
        <v>0.65402223675605775</v>
      </c>
      <c r="N262" s="15">
        <f>B262*'Table Q8'!B41</f>
        <v>0.95234536082474697</v>
      </c>
      <c r="O262" s="15">
        <f>C262*'Table Q8'!C41</f>
        <v>0.7803859804791532</v>
      </c>
      <c r="P262" s="15">
        <f>D262*'Table Q8'!D41</f>
        <v>-0.32926834425883122</v>
      </c>
      <c r="Q262" s="15">
        <f>E262*'Table Q8'!E41</f>
        <v>0.17118349740073308</v>
      </c>
      <c r="R262" s="15">
        <f>F262*'Table Q8'!F41</f>
        <v>0.33265314612583391</v>
      </c>
      <c r="S262" s="15">
        <f>G262*'Table Q8'!G41</f>
        <v>1.0262940785096397</v>
      </c>
      <c r="T262" s="15">
        <f>H262*'Table Q8'!H41</f>
        <v>0.93877075148904066</v>
      </c>
      <c r="U262" s="15">
        <f>I262*'Table Q8'!I41</f>
        <v>0.85309763936607053</v>
      </c>
      <c r="V262" s="15">
        <f>J262*'Table Q8'!J41</f>
        <v>1.8407934014139795</v>
      </c>
      <c r="W262" s="15">
        <f>K262*'Table Q8'!K41</f>
        <v>-2.1265148349352287</v>
      </c>
      <c r="X262" s="15">
        <f>L262*'Table Q8'!L41</f>
        <v>0.41968606932636227</v>
      </c>
    </row>
    <row r="263" spans="1:24" x14ac:dyDescent="0.2">
      <c r="A263" s="13" t="str">
        <f t="shared" si="109"/>
        <v>2003 Q1</v>
      </c>
      <c r="B263" s="15">
        <f t="shared" ref="B263:L263" si="141">(B42/B38-1)*100</f>
        <v>0.51682427974488743</v>
      </c>
      <c r="C263" s="15">
        <f t="shared" si="141"/>
        <v>1.1514614703277415</v>
      </c>
      <c r="D263" s="15">
        <f t="shared" si="141"/>
        <v>0.15894881848044218</v>
      </c>
      <c r="E263" s="15">
        <f t="shared" si="141"/>
        <v>-0.19806338028167669</v>
      </c>
      <c r="F263" s="15">
        <f t="shared" si="141"/>
        <v>0.56226572261557362</v>
      </c>
      <c r="G263" s="15">
        <f t="shared" si="141"/>
        <v>0.29514648010493527</v>
      </c>
      <c r="H263" s="15">
        <f t="shared" si="141"/>
        <v>1.7497147204260211</v>
      </c>
      <c r="I263" s="15">
        <f t="shared" si="141"/>
        <v>1.8019013928808336</v>
      </c>
      <c r="J263" s="15">
        <f t="shared" si="141"/>
        <v>0.98881082487640715</v>
      </c>
      <c r="K263" s="15">
        <f t="shared" si="141"/>
        <v>-2.5571443481891221</v>
      </c>
      <c r="L263" s="15">
        <f t="shared" si="141"/>
        <v>0.51064754454583916</v>
      </c>
      <c r="N263" s="15">
        <f>B263*'Table Q8'!B42</f>
        <v>0.13256542775456362</v>
      </c>
      <c r="O263" s="15">
        <f>C263*'Table Q8'!C42</f>
        <v>0.79128432240922397</v>
      </c>
      <c r="P263" s="15">
        <f>D263*'Table Q8'!D42</f>
        <v>0.10546254106177338</v>
      </c>
      <c r="Q263" s="15">
        <f>E263*'Table Q8'!E42</f>
        <v>-0.13363336267604725</v>
      </c>
      <c r="R263" s="15">
        <f>F263*'Table Q8'!F42</f>
        <v>0.47342773844231295</v>
      </c>
      <c r="S263" s="15">
        <f>G263*'Table Q8'!G42</f>
        <v>0.18535198950589934</v>
      </c>
      <c r="T263" s="15">
        <f>H263*'Table Q8'!H42</f>
        <v>1.0339064282997359</v>
      </c>
      <c r="U263" s="15">
        <f>I263*'Table Q8'!I42</f>
        <v>1.1092504974574413</v>
      </c>
      <c r="V263" s="15">
        <f>J263*'Table Q8'!J42</f>
        <v>0.69869372885766934</v>
      </c>
      <c r="W263" s="15">
        <f>K263*'Table Q8'!K42</f>
        <v>-1.8687610896566105</v>
      </c>
      <c r="X263" s="15">
        <f>L263*'Table Q8'!L42</f>
        <v>0.32666123424597332</v>
      </c>
    </row>
    <row r="264" spans="1:24" x14ac:dyDescent="0.2">
      <c r="A264" s="13" t="str">
        <f t="shared" si="109"/>
        <v>2003 Q2</v>
      </c>
      <c r="B264" s="15">
        <f t="shared" ref="B264:L264" si="142">(B43/B39-1)*100</f>
        <v>3.6908623196510337</v>
      </c>
      <c r="C264" s="15">
        <f t="shared" si="142"/>
        <v>1.8211920529801473</v>
      </c>
      <c r="D264" s="15">
        <f t="shared" si="142"/>
        <v>0.18029483508323896</v>
      </c>
      <c r="E264" s="15">
        <f t="shared" si="142"/>
        <v>0.36443953616787095</v>
      </c>
      <c r="F264" s="15">
        <f t="shared" si="142"/>
        <v>-0.56918141363965224</v>
      </c>
      <c r="G264" s="15">
        <f t="shared" si="142"/>
        <v>0.18619934282584349</v>
      </c>
      <c r="H264" s="15">
        <f t="shared" si="142"/>
        <v>3.4866093986862134</v>
      </c>
      <c r="I264" s="15">
        <f t="shared" si="142"/>
        <v>2.5160718244291669</v>
      </c>
      <c r="J264" s="15">
        <f t="shared" si="142"/>
        <v>-0.10366722819747931</v>
      </c>
      <c r="K264" s="15">
        <f t="shared" si="142"/>
        <v>-0.40996531062755803</v>
      </c>
      <c r="L264" s="15">
        <f t="shared" si="142"/>
        <v>0.93417336519661109</v>
      </c>
      <c r="N264" s="15">
        <f>B264*'Table Q8'!B43</f>
        <v>0.93341908063974643</v>
      </c>
      <c r="O264" s="15">
        <f>C264*'Table Q8'!C43</f>
        <v>1.2444205298013347</v>
      </c>
      <c r="P264" s="15">
        <f>D264*'Table Q8'!D43</f>
        <v>0.1192109449570376</v>
      </c>
      <c r="Q264" s="15">
        <f>E264*'Table Q8'!E43</f>
        <v>0.24599668691331292</v>
      </c>
      <c r="R264" s="15">
        <f>F264*'Table Q8'!F43</f>
        <v>-0.4774293697609403</v>
      </c>
      <c r="S264" s="15">
        <f>G264*'Table Q8'!G43</f>
        <v>0.11590909090908759</v>
      </c>
      <c r="T264" s="15">
        <f>H264*'Table Q8'!H43</f>
        <v>2.0194441637190548</v>
      </c>
      <c r="U264" s="15">
        <f>I264*'Table Q8'!I43</f>
        <v>1.5393327421857643</v>
      </c>
      <c r="V264" s="15">
        <f>J264*'Table Q8'!J43</f>
        <v>-7.3054295710763675E-2</v>
      </c>
      <c r="W264" s="15">
        <f>K264*'Table Q8'!K43</f>
        <v>-0.29488804793440249</v>
      </c>
      <c r="X264" s="15">
        <f>L264*'Table Q8'!L43</f>
        <v>0.59376059091896605</v>
      </c>
    </row>
    <row r="265" spans="1:24" x14ac:dyDescent="0.2">
      <c r="A265" s="13" t="str">
        <f t="shared" si="109"/>
        <v>2003 Q3</v>
      </c>
      <c r="B265" s="15">
        <f t="shared" ref="B265:L265" si="143">(B44/B40-1)*100</f>
        <v>3.2298136645962705</v>
      </c>
      <c r="C265" s="15">
        <f t="shared" si="143"/>
        <v>0.8565780803865497</v>
      </c>
      <c r="D265" s="15">
        <f t="shared" si="143"/>
        <v>0.44733198423687615</v>
      </c>
      <c r="E265" s="15">
        <f t="shared" si="143"/>
        <v>0.89581950895820661</v>
      </c>
      <c r="F265" s="15">
        <f t="shared" si="143"/>
        <v>-0.34126163391933195</v>
      </c>
      <c r="G265" s="15">
        <f t="shared" si="143"/>
        <v>1.0291025782892538</v>
      </c>
      <c r="H265" s="15">
        <f t="shared" si="143"/>
        <v>3.4257748776509001</v>
      </c>
      <c r="I265" s="15">
        <f t="shared" si="143"/>
        <v>1.4743096050170656</v>
      </c>
      <c r="J265" s="15">
        <f t="shared" si="143"/>
        <v>2.1282117830262237</v>
      </c>
      <c r="K265" s="15">
        <f t="shared" si="143"/>
        <v>1.6068958178141912</v>
      </c>
      <c r="L265" s="15">
        <f t="shared" si="143"/>
        <v>0.85720486111111605</v>
      </c>
      <c r="N265" s="15">
        <f>B265*'Table Q8'!B44</f>
        <v>0.79840993788819803</v>
      </c>
      <c r="O265" s="15">
        <f>C265*'Table Q8'!C44</f>
        <v>0.58375796178343364</v>
      </c>
      <c r="P265" s="15">
        <f>D265*'Table Q8'!D44</f>
        <v>0.29523910959633826</v>
      </c>
      <c r="Q265" s="15">
        <f>E265*'Table Q8'!E44</f>
        <v>0.60620106171201837</v>
      </c>
      <c r="R265" s="15">
        <f>F265*'Table Q8'!F44</f>
        <v>-0.28543123061012926</v>
      </c>
      <c r="S265" s="15">
        <f>G265*'Table Q8'!G44</f>
        <v>0.63835232931282404</v>
      </c>
      <c r="T265" s="15">
        <f>H265*'Table Q8'!H44</f>
        <v>1.9547471451876035</v>
      </c>
      <c r="U265" s="15">
        <f>I265*'Table Q8'!I44</f>
        <v>0.90213004730994251</v>
      </c>
      <c r="V265" s="15">
        <f>J265*'Table Q8'!J44</f>
        <v>1.5027303399948164</v>
      </c>
      <c r="W265" s="15">
        <f>K265*'Table Q8'!K44</f>
        <v>1.1400925827391688</v>
      </c>
      <c r="X265" s="15">
        <f>L265*'Table Q8'!L44</f>
        <v>0.5432964409722254</v>
      </c>
    </row>
    <row r="266" spans="1:24" x14ac:dyDescent="0.2">
      <c r="A266" s="13" t="str">
        <f t="shared" si="109"/>
        <v>2003 Q4</v>
      </c>
      <c r="B266" s="15">
        <f t="shared" ref="B266:L266" si="144">(B45/B41-1)*100</f>
        <v>-2.2916441465787529</v>
      </c>
      <c r="C266" s="15">
        <f t="shared" si="144"/>
        <v>1.1844702785698491</v>
      </c>
      <c r="D266" s="15">
        <f t="shared" si="144"/>
        <v>0.38253108065029462</v>
      </c>
      <c r="E266" s="15">
        <f t="shared" si="144"/>
        <v>0.30891438658429138</v>
      </c>
      <c r="F266" s="15">
        <f t="shared" si="144"/>
        <v>0.6526468455402501</v>
      </c>
      <c r="G266" s="15">
        <f t="shared" si="144"/>
        <v>0.84015275504636389</v>
      </c>
      <c r="H266" s="15">
        <f t="shared" si="144"/>
        <v>3.2572070385623375</v>
      </c>
      <c r="I266" s="15">
        <f t="shared" si="144"/>
        <v>0.44818539571491733</v>
      </c>
      <c r="J266" s="15">
        <f t="shared" si="144"/>
        <v>0.85502807554875826</v>
      </c>
      <c r="K266" s="15">
        <f t="shared" si="144"/>
        <v>9.6815834767638442E-2</v>
      </c>
      <c r="L266" s="15">
        <f t="shared" si="144"/>
        <v>0.33571583279186079</v>
      </c>
      <c r="N266" s="15">
        <f>B266*'Table Q8'!B45</f>
        <v>-0.55801534969192634</v>
      </c>
      <c r="O266" s="15">
        <f>C266*'Table Q8'!C45</f>
        <v>0.80615047159463926</v>
      </c>
      <c r="P266" s="15">
        <f>D266*'Table Q8'!D45</f>
        <v>0.25323557539049507</v>
      </c>
      <c r="Q266" s="15">
        <f>E266*'Table Q8'!E45</f>
        <v>0.21021624007061029</v>
      </c>
      <c r="R266" s="15">
        <f>F266*'Table Q8'!F45</f>
        <v>0.5450906453952169</v>
      </c>
      <c r="S266" s="15">
        <f>G266*'Table Q8'!G45</f>
        <v>0.52148281505727812</v>
      </c>
      <c r="T266" s="15">
        <f>H266*'Table Q8'!H45</f>
        <v>1.8419505803070018</v>
      </c>
      <c r="U266" s="15">
        <f>I266*'Table Q8'!I45</f>
        <v>0.27603738522081761</v>
      </c>
      <c r="V266" s="15">
        <f>J266*'Table Q8'!J45</f>
        <v>0.60450484941297211</v>
      </c>
      <c r="W266" s="15">
        <f>K266*'Table Q8'!K45</f>
        <v>6.8168029259894222E-2</v>
      </c>
      <c r="X266" s="15">
        <f>L266*'Table Q8'!L45</f>
        <v>0.21297812432315646</v>
      </c>
    </row>
    <row r="267" spans="1:24" x14ac:dyDescent="0.2">
      <c r="A267" s="13" t="str">
        <f t="shared" si="109"/>
        <v>2004 Q1</v>
      </c>
      <c r="B267" s="15">
        <f t="shared" ref="B267:L267" si="145">(B46/B42-1)*100</f>
        <v>-3.4569521934142866</v>
      </c>
      <c r="C267" s="15">
        <f t="shared" si="145"/>
        <v>0.83187390542907025</v>
      </c>
      <c r="D267" s="15">
        <f t="shared" si="145"/>
        <v>-0.16927634363097521</v>
      </c>
      <c r="E267" s="15">
        <f t="shared" si="145"/>
        <v>-5.5126791620729865E-2</v>
      </c>
      <c r="F267" s="15">
        <f t="shared" si="145"/>
        <v>0.36239387036653969</v>
      </c>
      <c r="G267" s="15">
        <f t="shared" si="145"/>
        <v>0.7629427792915644</v>
      </c>
      <c r="H267" s="15">
        <f t="shared" si="145"/>
        <v>3.5763239875389541</v>
      </c>
      <c r="I267" s="15">
        <f t="shared" si="145"/>
        <v>-1.0641763492235889</v>
      </c>
      <c r="J267" s="15">
        <f t="shared" si="145"/>
        <v>2.0613244009275888</v>
      </c>
      <c r="K267" s="15">
        <f t="shared" si="145"/>
        <v>-0.34275921165380918</v>
      </c>
      <c r="L267" s="15">
        <f t="shared" si="145"/>
        <v>-0.22700248621772001</v>
      </c>
      <c r="N267" s="15">
        <f>B267*'Table Q8'!B46</f>
        <v>-0.8383109069029645</v>
      </c>
      <c r="O267" s="15">
        <f>C267*'Table Q8'!C46</f>
        <v>0.56384413309982373</v>
      </c>
      <c r="P267" s="15">
        <f>D267*'Table Q8'!D46</f>
        <v>-0.11138383410918169</v>
      </c>
      <c r="Q267" s="15">
        <f>E267*'Table Q8'!E46</f>
        <v>-3.7590959206175695E-2</v>
      </c>
      <c r="R267" s="15">
        <f>F267*'Table Q8'!F46</f>
        <v>0.30223648788569407</v>
      </c>
      <c r="S267" s="15">
        <f>G267*'Table Q8'!G46</f>
        <v>0.47096457765668265</v>
      </c>
      <c r="T267" s="15">
        <f>H267*'Table Q8'!H46</f>
        <v>2.0052448598130916</v>
      </c>
      <c r="U267" s="15">
        <f>I267*'Table Q8'!I46</f>
        <v>-0.65404278423281781</v>
      </c>
      <c r="V267" s="15">
        <f>J267*'Table Q8'!J46</f>
        <v>1.4497294511723733</v>
      </c>
      <c r="W267" s="15">
        <f>K267*'Table Q8'!K46</f>
        <v>-0.23739502999142822</v>
      </c>
      <c r="X267" s="15">
        <f>L267*'Table Q8'!L46</f>
        <v>-0.14344287104097728</v>
      </c>
    </row>
    <row r="268" spans="1:24" x14ac:dyDescent="0.2">
      <c r="A268" s="13" t="str">
        <f t="shared" si="109"/>
        <v>2004 Q2</v>
      </c>
      <c r="B268" s="15">
        <f t="shared" ref="B268:L268" si="146">(B47/B43-1)*100</f>
        <v>-4.3468881458310733</v>
      </c>
      <c r="C268" s="15">
        <f t="shared" si="146"/>
        <v>0.32520325203251321</v>
      </c>
      <c r="D268" s="15">
        <f t="shared" si="146"/>
        <v>0.7410544145670217</v>
      </c>
      <c r="E268" s="15">
        <f t="shared" si="146"/>
        <v>-0.15404929577464976</v>
      </c>
      <c r="F268" s="15">
        <f t="shared" si="146"/>
        <v>0.75978351373855446</v>
      </c>
      <c r="G268" s="15">
        <f t="shared" si="146"/>
        <v>1.1479173499508111</v>
      </c>
      <c r="H268" s="15">
        <f t="shared" si="146"/>
        <v>1.55029296875</v>
      </c>
      <c r="I268" s="15">
        <f t="shared" si="146"/>
        <v>-1.1028219266947747</v>
      </c>
      <c r="J268" s="15">
        <f t="shared" si="146"/>
        <v>3.9434427292774465</v>
      </c>
      <c r="K268" s="15">
        <f t="shared" si="146"/>
        <v>-2.0265991133628924</v>
      </c>
      <c r="L268" s="15">
        <f t="shared" si="146"/>
        <v>-0.6672406371071915</v>
      </c>
      <c r="N268" s="15">
        <f>B268*'Table Q8'!B47</f>
        <v>-1.0415143997411251</v>
      </c>
      <c r="O268" s="15">
        <f>C268*'Table Q8'!C47</f>
        <v>0.21980487804877566</v>
      </c>
      <c r="P268" s="15">
        <f>D268*'Table Q8'!D47</f>
        <v>0.48361211094643836</v>
      </c>
      <c r="Q268" s="15">
        <f>E268*'Table Q8'!E47</f>
        <v>-0.10560079225352241</v>
      </c>
      <c r="R268" s="15">
        <f>F268*'Table Q8'!F47</f>
        <v>0.63274771024146814</v>
      </c>
      <c r="S268" s="15">
        <f>G268*'Table Q8'!G47</f>
        <v>0.70608396195474388</v>
      </c>
      <c r="T268" s="15">
        <f>H268*'Table Q8'!H47</f>
        <v>0.86258300781249997</v>
      </c>
      <c r="U268" s="15">
        <f>I268*'Table Q8'!I47</f>
        <v>-0.68584495621148045</v>
      </c>
      <c r="V268" s="15">
        <f>J268*'Table Q8'!J47</f>
        <v>2.761592943312996</v>
      </c>
      <c r="W268" s="15">
        <f>K268*'Table Q8'!K47</f>
        <v>-1.3985560481317321</v>
      </c>
      <c r="X268" s="15">
        <f>L268*'Table Q8'!L47</f>
        <v>-0.4216293585880343</v>
      </c>
    </row>
    <row r="269" spans="1:24" x14ac:dyDescent="0.2">
      <c r="A269" s="13" t="str">
        <f t="shared" si="109"/>
        <v>2004 Q3</v>
      </c>
      <c r="B269" s="15">
        <f t="shared" ref="B269:L269" si="147">(B48/B44-1)*100</f>
        <v>-4.6603216278306441</v>
      </c>
      <c r="C269" s="15">
        <f t="shared" si="147"/>
        <v>0.71864111498256555</v>
      </c>
      <c r="D269" s="15">
        <f t="shared" si="147"/>
        <v>0.62559643728130609</v>
      </c>
      <c r="E269" s="15">
        <f t="shared" si="147"/>
        <v>-0.39460703715883394</v>
      </c>
      <c r="F269" s="15">
        <f t="shared" si="147"/>
        <v>-0.19715679153263777</v>
      </c>
      <c r="G269" s="15">
        <f t="shared" si="147"/>
        <v>0.29572836801752267</v>
      </c>
      <c r="H269" s="15">
        <f t="shared" si="147"/>
        <v>0.64304780393109606</v>
      </c>
      <c r="I269" s="15">
        <f t="shared" si="147"/>
        <v>-0.55296541255557274</v>
      </c>
      <c r="J269" s="15">
        <f t="shared" si="147"/>
        <v>-0.17789072426938057</v>
      </c>
      <c r="K269" s="15">
        <f t="shared" si="147"/>
        <v>-4.5978215333054013</v>
      </c>
      <c r="L269" s="15">
        <f t="shared" si="147"/>
        <v>-0.83916083916083517</v>
      </c>
      <c r="N269" s="15">
        <f>B269*'Table Q8'!B48</f>
        <v>-1.1212733836560531</v>
      </c>
      <c r="O269" s="15">
        <f>C269*'Table Q8'!C48</f>
        <v>0.48551393728222125</v>
      </c>
      <c r="P269" s="15">
        <f>D269*'Table Q8'!D48</f>
        <v>0.4058869685081114</v>
      </c>
      <c r="Q269" s="15">
        <f>E269*'Table Q8'!E48</f>
        <v>-0.27275238408418601</v>
      </c>
      <c r="R269" s="15">
        <f>F269*'Table Q8'!F48</f>
        <v>-0.16433018574245359</v>
      </c>
      <c r="S269" s="15">
        <f>G269*'Table Q8'!G48</f>
        <v>0.18151807228915542</v>
      </c>
      <c r="T269" s="15">
        <f>H269*'Table Q8'!H48</f>
        <v>0.35586265469546857</v>
      </c>
      <c r="U269" s="15">
        <f>I269*'Table Q8'!I48</f>
        <v>-0.34869998915754419</v>
      </c>
      <c r="V269" s="15">
        <f>J269*'Table Q8'!J48</f>
        <v>-0.12422109275730846</v>
      </c>
      <c r="W269" s="15">
        <f>K269*'Table Q8'!K48</f>
        <v>-3.1688186007540828</v>
      </c>
      <c r="X269" s="15">
        <f>L269*'Table Q8'!L48</f>
        <v>-0.53169230769230524</v>
      </c>
    </row>
    <row r="270" spans="1:24" x14ac:dyDescent="0.2">
      <c r="A270" s="13" t="str">
        <f t="shared" si="109"/>
        <v>2004 Q4</v>
      </c>
      <c r="B270" s="15">
        <f t="shared" ref="B270:L270" si="148">(B49/B45-1)*100</f>
        <v>-3.6508463325589102</v>
      </c>
      <c r="C270" s="15">
        <f t="shared" si="148"/>
        <v>0.2059397355300252</v>
      </c>
      <c r="D270" s="15">
        <f t="shared" si="148"/>
        <v>0.76214671324230654</v>
      </c>
      <c r="E270" s="15">
        <f t="shared" si="148"/>
        <v>0.32996040475141708</v>
      </c>
      <c r="F270" s="15">
        <f t="shared" si="148"/>
        <v>-0.89543021819677993</v>
      </c>
      <c r="G270" s="15">
        <f t="shared" si="148"/>
        <v>0.41116641419605138</v>
      </c>
      <c r="H270" s="15">
        <f t="shared" si="148"/>
        <v>-0.12086052695189364</v>
      </c>
      <c r="I270" s="15">
        <f t="shared" si="148"/>
        <v>-0.11970834693655341</v>
      </c>
      <c r="J270" s="15">
        <f t="shared" si="148"/>
        <v>1.9739339491332331</v>
      </c>
      <c r="K270" s="15">
        <f t="shared" si="148"/>
        <v>-2.6329930145083336</v>
      </c>
      <c r="L270" s="15">
        <f t="shared" si="148"/>
        <v>-0.35617916891528267</v>
      </c>
      <c r="N270" s="15">
        <f>B270*'Table Q8'!B49</f>
        <v>-0.88934616661135057</v>
      </c>
      <c r="O270" s="15">
        <f>C270*'Table Q8'!C49</f>
        <v>0.13921526121829705</v>
      </c>
      <c r="P270" s="15">
        <f>D270*'Table Q8'!D49</f>
        <v>0.49234677675453004</v>
      </c>
      <c r="Q270" s="15">
        <f>E270*'Table Q8'!E49</f>
        <v>0.22988341399031229</v>
      </c>
      <c r="R270" s="15">
        <f>F270*'Table Q8'!F49</f>
        <v>-0.74687834499793404</v>
      </c>
      <c r="S270" s="15">
        <f>G270*'Table Q8'!G49</f>
        <v>0.25220947846785791</v>
      </c>
      <c r="T270" s="15">
        <f>H270*'Table Q8'!H49</f>
        <v>-6.6594150350493403E-2</v>
      </c>
      <c r="U270" s="15">
        <f>I270*'Table Q8'!I49</f>
        <v>-7.6242246163890873E-2</v>
      </c>
      <c r="V270" s="15">
        <f>J270*'Table Q8'!J49</f>
        <v>1.3783980766797368</v>
      </c>
      <c r="W270" s="15">
        <f>K270*'Table Q8'!K49</f>
        <v>-1.8059699086512659</v>
      </c>
      <c r="X270" s="15">
        <f>L270*'Table Q8'!L49</f>
        <v>-0.22624500809498754</v>
      </c>
    </row>
    <row r="271" spans="1:24" x14ac:dyDescent="0.2">
      <c r="A271" s="13" t="str">
        <f t="shared" si="109"/>
        <v>2005 Q1</v>
      </c>
      <c r="B271" s="15">
        <f t="shared" ref="B271:L271" si="149">(B50/B46-1)*100</f>
        <v>-3.0481586402266281</v>
      </c>
      <c r="C271" s="15">
        <f t="shared" si="149"/>
        <v>0.93356491532783359</v>
      </c>
      <c r="D271" s="15">
        <f t="shared" si="149"/>
        <v>0.26494277236117636</v>
      </c>
      <c r="E271" s="15">
        <f t="shared" si="149"/>
        <v>0.41919470490898725</v>
      </c>
      <c r="F271" s="15">
        <f t="shared" si="149"/>
        <v>-0.48488600020635264</v>
      </c>
      <c r="G271" s="15">
        <f t="shared" si="149"/>
        <v>0.51919956733370576</v>
      </c>
      <c r="H271" s="15">
        <f t="shared" si="149"/>
        <v>0.60153994225216056</v>
      </c>
      <c r="I271" s="15">
        <f t="shared" si="149"/>
        <v>1.4378224124684369</v>
      </c>
      <c r="J271" s="15">
        <f t="shared" si="149"/>
        <v>-0.20196919969703853</v>
      </c>
      <c r="K271" s="15">
        <f t="shared" si="149"/>
        <v>-2.8912295786758468</v>
      </c>
      <c r="L271" s="15">
        <f t="shared" si="149"/>
        <v>0</v>
      </c>
      <c r="N271" s="15">
        <f>B271*'Table Q8'!B50</f>
        <v>-0.73308215297450408</v>
      </c>
      <c r="O271" s="15">
        <f>C271*'Table Q8'!C50</f>
        <v>0.62959617889709096</v>
      </c>
      <c r="P271" s="15">
        <f>D271*'Table Q8'!D50</f>
        <v>0.17033170835100028</v>
      </c>
      <c r="Q271" s="15">
        <f>E271*'Table Q8'!E50</f>
        <v>0.29318477661334569</v>
      </c>
      <c r="R271" s="15">
        <f>F271*'Table Q8'!F50</f>
        <v>-0.40361910657176797</v>
      </c>
      <c r="S271" s="15">
        <f>G271*'Table Q8'!G50</f>
        <v>0.31800973499189478</v>
      </c>
      <c r="T271" s="15">
        <f>H271*'Table Q8'!H50</f>
        <v>0.33433589990375084</v>
      </c>
      <c r="U271" s="15">
        <f>I271*'Table Q8'!I50</f>
        <v>0.92193173087476177</v>
      </c>
      <c r="V271" s="15">
        <f>J271*'Table Q8'!J50</f>
        <v>-0.14143903054783608</v>
      </c>
      <c r="W271" s="15">
        <f>K271*'Table Q8'!K50</f>
        <v>-1.9836726139294987</v>
      </c>
      <c r="X271" s="15">
        <f>L271*'Table Q8'!L50</f>
        <v>0</v>
      </c>
    </row>
    <row r="272" spans="1:24" x14ac:dyDescent="0.2">
      <c r="A272" s="13" t="str">
        <f t="shared" si="109"/>
        <v>2005 Q2</v>
      </c>
      <c r="B272" s="15">
        <f t="shared" ref="B272:L272" si="150">(B51/B47-1)*100</f>
        <v>-0.49616599007669127</v>
      </c>
      <c r="C272" s="15">
        <f t="shared" si="150"/>
        <v>0.62668827660723458</v>
      </c>
      <c r="D272" s="15">
        <f t="shared" si="150"/>
        <v>-0.99831862126944504</v>
      </c>
      <c r="E272" s="15">
        <f t="shared" si="150"/>
        <v>0.6942913819704799</v>
      </c>
      <c r="F272" s="15">
        <f t="shared" si="150"/>
        <v>-0.23757876252453736</v>
      </c>
      <c r="G272" s="15">
        <f t="shared" si="150"/>
        <v>1.2105490704712452</v>
      </c>
      <c r="H272" s="15">
        <f t="shared" si="150"/>
        <v>1.6588532275513934</v>
      </c>
      <c r="I272" s="15">
        <f t="shared" si="150"/>
        <v>1.9569257680113861</v>
      </c>
      <c r="J272" s="15">
        <f t="shared" si="150"/>
        <v>0.28703357044803646</v>
      </c>
      <c r="K272" s="15">
        <f t="shared" si="150"/>
        <v>-1.9931049342813978</v>
      </c>
      <c r="L272" s="15">
        <f t="shared" si="150"/>
        <v>0.79089924160347103</v>
      </c>
      <c r="N272" s="15">
        <f>B272*'Table Q8'!B51</f>
        <v>-0.11942715381145959</v>
      </c>
      <c r="O272" s="15">
        <f>C272*'Table Q8'!C51</f>
        <v>0.42113452188006167</v>
      </c>
      <c r="P272" s="15">
        <f>D272*'Table Q8'!D51</f>
        <v>-0.63892391761244482</v>
      </c>
      <c r="Q272" s="15">
        <f>E272*'Table Q8'!E51</f>
        <v>0.48635111307032119</v>
      </c>
      <c r="R272" s="15">
        <f>F272*'Table Q8'!F51</f>
        <v>-0.19719037289536601</v>
      </c>
      <c r="S272" s="15">
        <f>G272*'Table Q8'!G51</f>
        <v>0.73952442715088362</v>
      </c>
      <c r="T272" s="15">
        <f>H272*'Table Q8'!H51</f>
        <v>0.90606563288857112</v>
      </c>
      <c r="U272" s="15">
        <f>I272*'Table Q8'!I51</f>
        <v>1.2459746364928497</v>
      </c>
      <c r="V272" s="15">
        <f>J272*'Table Q8'!J51</f>
        <v>0.20112442281293913</v>
      </c>
      <c r="W272" s="15">
        <f>K272*'Table Q8'!K51</f>
        <v>-1.3592975651799133</v>
      </c>
      <c r="X272" s="15">
        <f>L272*'Table Q8'!L51</f>
        <v>0.49984832069339369</v>
      </c>
    </row>
    <row r="273" spans="1:24" x14ac:dyDescent="0.2">
      <c r="A273" s="13" t="str">
        <f t="shared" si="109"/>
        <v>2005 Q3</v>
      </c>
      <c r="B273" s="15">
        <f t="shared" ref="B273:L273" si="151">(B52/B48-1)*100</f>
        <v>4.0504876649454902</v>
      </c>
      <c r="C273" s="15">
        <f t="shared" si="151"/>
        <v>0.86486486486485603</v>
      </c>
      <c r="D273" s="15">
        <f t="shared" si="151"/>
        <v>-0.95890410958905381</v>
      </c>
      <c r="E273" s="15">
        <f t="shared" si="151"/>
        <v>0.91339275888631111</v>
      </c>
      <c r="F273" s="15">
        <f t="shared" si="151"/>
        <v>-0.58224163027656983</v>
      </c>
      <c r="G273" s="15">
        <f t="shared" si="151"/>
        <v>1.4087583269629889</v>
      </c>
      <c r="H273" s="15">
        <f t="shared" si="151"/>
        <v>1.5430982519590186</v>
      </c>
      <c r="I273" s="15">
        <f t="shared" si="151"/>
        <v>0.79590056694287536</v>
      </c>
      <c r="J273" s="15">
        <f t="shared" si="151"/>
        <v>1.4129327902240307</v>
      </c>
      <c r="K273" s="15">
        <f t="shared" si="151"/>
        <v>0.18662860906795142</v>
      </c>
      <c r="L273" s="15">
        <f t="shared" si="151"/>
        <v>0.82456330693285729</v>
      </c>
      <c r="N273" s="15">
        <f>B273*'Table Q8'!B52</f>
        <v>0.98305335628227042</v>
      </c>
      <c r="O273" s="15">
        <f>C273*'Table Q8'!C52</f>
        <v>0.58239999999999403</v>
      </c>
      <c r="P273" s="15">
        <f>D273*'Table Q8'!D52</f>
        <v>-0.61628767123288497</v>
      </c>
      <c r="Q273" s="15">
        <f>E273*'Table Q8'!E52</f>
        <v>0.64238912732474263</v>
      </c>
      <c r="R273" s="15">
        <f>F273*'Table Q8'!F52</f>
        <v>-0.48244541484716574</v>
      </c>
      <c r="S273" s="15">
        <f>G273*'Table Q8'!G52</f>
        <v>0.86427323359179375</v>
      </c>
      <c r="T273" s="15">
        <f>H273*'Table Q8'!H52</f>
        <v>0.83435322483424135</v>
      </c>
      <c r="U273" s="15">
        <f>I273*'Table Q8'!I52</f>
        <v>0.50651112080244587</v>
      </c>
      <c r="V273" s="15">
        <f>J273*'Table Q8'!J52</f>
        <v>0.99724796334012089</v>
      </c>
      <c r="W273" s="15">
        <f>K273*'Table Q8'!K52</f>
        <v>0.12700076847074093</v>
      </c>
      <c r="X273" s="15">
        <f>L273*'Table Q8'!L52</f>
        <v>0.52120646631225909</v>
      </c>
    </row>
    <row r="274" spans="1:24" x14ac:dyDescent="0.2">
      <c r="A274" s="13" t="str">
        <f t="shared" si="109"/>
        <v>2005 Q4</v>
      </c>
      <c r="B274" s="15">
        <f t="shared" ref="B274:L274" si="152">(B53/B49-1)*100</f>
        <v>2.307957285566653</v>
      </c>
      <c r="C274" s="15">
        <f t="shared" si="152"/>
        <v>1.189832341806385</v>
      </c>
      <c r="D274" s="15">
        <f t="shared" si="152"/>
        <v>-1.6178169975837764</v>
      </c>
      <c r="E274" s="15">
        <f t="shared" si="152"/>
        <v>1.2278009208506857</v>
      </c>
      <c r="F274" s="15">
        <f t="shared" si="152"/>
        <v>-0.21809118288503848</v>
      </c>
      <c r="G274" s="15">
        <f t="shared" si="152"/>
        <v>1.0560344827586166</v>
      </c>
      <c r="H274" s="15">
        <f t="shared" si="152"/>
        <v>1.8998063891577877</v>
      </c>
      <c r="I274" s="15">
        <f t="shared" si="152"/>
        <v>1.3074743952930845</v>
      </c>
      <c r="J274" s="15">
        <f t="shared" si="152"/>
        <v>-0.57079042064773766</v>
      </c>
      <c r="K274" s="15">
        <f t="shared" si="152"/>
        <v>1.2582781456953684</v>
      </c>
      <c r="L274" s="15">
        <f t="shared" si="152"/>
        <v>0.74740034662046373</v>
      </c>
      <c r="N274" s="15">
        <f>B274*'Table Q8'!B53</f>
        <v>0.55829486737857337</v>
      </c>
      <c r="O274" s="15">
        <f>C274*'Table Q8'!C53</f>
        <v>0.79790156841536175</v>
      </c>
      <c r="P274" s="15">
        <f>D274*'Table Q8'!D53</f>
        <v>-1.0357264418531336</v>
      </c>
      <c r="Q274" s="15">
        <f>E274*'Table Q8'!E53</f>
        <v>0.86191624643718134</v>
      </c>
      <c r="R274" s="15">
        <f>F274*'Table Q8'!F53</f>
        <v>-0.17988160764357974</v>
      </c>
      <c r="S274" s="15">
        <f>G274*'Table Q8'!G53</f>
        <v>0.64439224137930784</v>
      </c>
      <c r="T274" s="15">
        <f>H274*'Table Q8'!H53</f>
        <v>0.99948814133591213</v>
      </c>
      <c r="U274" s="15">
        <f>I274*'Table Q8'!I53</f>
        <v>0.82723904990193464</v>
      </c>
      <c r="V274" s="15">
        <f>J274*'Table Q8'!J53</f>
        <v>-0.40406253877653348</v>
      </c>
      <c r="W274" s="15">
        <f>K274*'Table Q8'!K53</f>
        <v>0.85135099337748621</v>
      </c>
      <c r="X274" s="15">
        <f>L274*'Table Q8'!L53</f>
        <v>0.46906845753900306</v>
      </c>
    </row>
    <row r="275" spans="1:24" x14ac:dyDescent="0.2">
      <c r="A275" s="13" t="str">
        <f t="shared" si="109"/>
        <v>2006 Q1</v>
      </c>
      <c r="B275" s="15">
        <f t="shared" ref="B275:L275" si="153">(B54/B50-1)*100</f>
        <v>7.1762505843852242</v>
      </c>
      <c r="C275" s="15">
        <f t="shared" si="153"/>
        <v>0.45171004517101654</v>
      </c>
      <c r="D275" s="15">
        <f t="shared" si="153"/>
        <v>-0.85614628474791621</v>
      </c>
      <c r="E275" s="15">
        <f t="shared" si="153"/>
        <v>1.8235746457211821</v>
      </c>
      <c r="F275" s="15">
        <f t="shared" si="153"/>
        <v>-9.3302923491589418E-2</v>
      </c>
      <c r="G275" s="15">
        <f t="shared" si="153"/>
        <v>0.53803938448293565</v>
      </c>
      <c r="H275" s="15">
        <f t="shared" si="153"/>
        <v>0.38268356852426688</v>
      </c>
      <c r="I275" s="15">
        <f t="shared" si="153"/>
        <v>1.201038736204274</v>
      </c>
      <c r="J275" s="15">
        <f t="shared" si="153"/>
        <v>3.9463698456868368</v>
      </c>
      <c r="K275" s="15">
        <f t="shared" si="153"/>
        <v>1.6380741560597656</v>
      </c>
      <c r="L275" s="15">
        <f t="shared" si="153"/>
        <v>1.0725893824485411</v>
      </c>
      <c r="N275" s="15">
        <f>B275*'Table Q8'!B54</f>
        <v>1.7316292660121546</v>
      </c>
      <c r="O275" s="15">
        <f>C275*'Table Q8'!C54</f>
        <v>0.30251021725102978</v>
      </c>
      <c r="P275" s="15">
        <f>D275*'Table Q8'!D54</f>
        <v>-0.54810485149561594</v>
      </c>
      <c r="Q275" s="15">
        <f>E275*'Table Q8'!E54</f>
        <v>1.2848906953751449</v>
      </c>
      <c r="R275" s="15">
        <f>F275*'Table Q8'!F54</f>
        <v>-7.6909599834117159E-2</v>
      </c>
      <c r="S275" s="15">
        <f>G275*'Table Q8'!G54</f>
        <v>0.32825782847303903</v>
      </c>
      <c r="T275" s="15">
        <f>H275*'Table Q8'!H54</f>
        <v>0.20400861038028667</v>
      </c>
      <c r="U275" s="15">
        <f>I275*'Table Q8'!I54</f>
        <v>0.75965700064920327</v>
      </c>
      <c r="V275" s="15">
        <f>J275*'Table Q8'!J54</f>
        <v>2.7928459397925742</v>
      </c>
      <c r="W275" s="15">
        <f>K275*'Table Q8'!K54</f>
        <v>1.1081571665744314</v>
      </c>
      <c r="X275" s="15">
        <f>L275*'Table Q8'!L54</f>
        <v>0.67326435536294926</v>
      </c>
    </row>
    <row r="276" spans="1:24" x14ac:dyDescent="0.2">
      <c r="A276" s="13" t="str">
        <f t="shared" si="109"/>
        <v>2006 Q2</v>
      </c>
      <c r="B276" s="15">
        <f t="shared" ref="B276:L276" si="154">(B55/B51-1)*100</f>
        <v>4.4877606527651936</v>
      </c>
      <c r="C276" s="15">
        <f t="shared" si="154"/>
        <v>0.56909696123699227</v>
      </c>
      <c r="D276" s="15">
        <f t="shared" si="154"/>
        <v>0.18044793546332372</v>
      </c>
      <c r="E276" s="15">
        <f t="shared" si="154"/>
        <v>1.8715114370143393</v>
      </c>
      <c r="F276" s="15">
        <f t="shared" si="154"/>
        <v>-1.1596603851729226</v>
      </c>
      <c r="G276" s="15">
        <f t="shared" si="154"/>
        <v>1.1960700555318393</v>
      </c>
      <c r="H276" s="15">
        <f t="shared" si="154"/>
        <v>-1.7263805131843335</v>
      </c>
      <c r="I276" s="15">
        <f t="shared" si="154"/>
        <v>0.13939523911643548</v>
      </c>
      <c r="J276" s="15">
        <f t="shared" si="154"/>
        <v>3.6212045793927228</v>
      </c>
      <c r="K276" s="15">
        <f t="shared" si="154"/>
        <v>-0.15389688908431509</v>
      </c>
      <c r="L276" s="15">
        <f t="shared" si="154"/>
        <v>0.3762227238525151</v>
      </c>
      <c r="N276" s="15">
        <f>B276*'Table Q8'!B55</f>
        <v>1.0842429737080708</v>
      </c>
      <c r="O276" s="15">
        <f>C276*'Table Q8'!C55</f>
        <v>0.38209169977451662</v>
      </c>
      <c r="P276" s="15">
        <f>D276*'Table Q8'!D55</f>
        <v>0.11649718713512178</v>
      </c>
      <c r="Q276" s="15">
        <f>E276*'Table Q8'!E55</f>
        <v>1.3246557951187494</v>
      </c>
      <c r="R276" s="15">
        <f>F276*'Table Q8'!F55</f>
        <v>-0.96043073100021459</v>
      </c>
      <c r="S276" s="15">
        <f>G276*'Table Q8'!G55</f>
        <v>0.72852627082444332</v>
      </c>
      <c r="T276" s="15">
        <f>H276*'Table Q8'!H55</f>
        <v>-0.94087737968546181</v>
      </c>
      <c r="U276" s="15">
        <f>I276*'Table Q8'!I55</f>
        <v>8.8808706841081039E-2</v>
      </c>
      <c r="V276" s="15">
        <f>J276*'Table Q8'!J55</f>
        <v>2.5735900945744081</v>
      </c>
      <c r="W276" s="15">
        <f>K276*'Table Q8'!K55</f>
        <v>-0.10449598768824996</v>
      </c>
      <c r="X276" s="15">
        <f>L276*'Table Q8'!L55</f>
        <v>0.23739653875093703</v>
      </c>
    </row>
    <row r="277" spans="1:24" x14ac:dyDescent="0.2">
      <c r="A277" s="13" t="str">
        <f t="shared" si="109"/>
        <v>2006 Q3</v>
      </c>
      <c r="B277" s="15">
        <f t="shared" ref="B277:L277" si="155">(B56/B52-1)*100</f>
        <v>0.34186149095720708</v>
      </c>
      <c r="C277" s="15">
        <f t="shared" si="155"/>
        <v>0.63236870310825477</v>
      </c>
      <c r="D277" s="15">
        <f t="shared" si="155"/>
        <v>0.74476008085966328</v>
      </c>
      <c r="E277" s="15">
        <f t="shared" si="155"/>
        <v>1.3740458015267132</v>
      </c>
      <c r="F277" s="15">
        <f t="shared" si="155"/>
        <v>-0.14641288433382416</v>
      </c>
      <c r="G277" s="15">
        <f t="shared" si="155"/>
        <v>1.2707301313805708</v>
      </c>
      <c r="H277" s="15">
        <f t="shared" si="155"/>
        <v>0.52237919981004133</v>
      </c>
      <c r="I277" s="15">
        <f t="shared" si="155"/>
        <v>1.4277988101676575</v>
      </c>
      <c r="J277" s="15">
        <f t="shared" si="155"/>
        <v>4.9830551022969738</v>
      </c>
      <c r="K277" s="15">
        <f t="shared" si="155"/>
        <v>-0.252027175104097</v>
      </c>
      <c r="L277" s="15">
        <f t="shared" si="155"/>
        <v>0.83934143979338405</v>
      </c>
      <c r="N277" s="15">
        <f>B277*'Table Q8'!B56</f>
        <v>8.1739082487868209E-2</v>
      </c>
      <c r="O277" s="15">
        <f>C277*'Table Q8'!C56</f>
        <v>0.42254876741693587</v>
      </c>
      <c r="P277" s="15">
        <f>D277*'Table Q8'!D56</f>
        <v>0.4816363442919443</v>
      </c>
      <c r="Q277" s="15">
        <f>E277*'Table Q8'!E56</f>
        <v>0.9735114503816763</v>
      </c>
      <c r="R277" s="15">
        <f>F277*'Table Q8'!F56</f>
        <v>-0.12155197657394082</v>
      </c>
      <c r="S277" s="15">
        <f>G277*'Table Q8'!G56</f>
        <v>0.76536075813051774</v>
      </c>
      <c r="T277" s="15">
        <f>H277*'Table Q8'!H56</f>
        <v>0.28736079781550378</v>
      </c>
      <c r="U277" s="15">
        <f>I277*'Table Q8'!I56</f>
        <v>0.9120778799350997</v>
      </c>
      <c r="V277" s="15">
        <f>J277*'Table Q8'!J56</f>
        <v>3.5394640391615408</v>
      </c>
      <c r="W277" s="15">
        <f>K277*'Table Q8'!K56</f>
        <v>-0.1710004383081298</v>
      </c>
      <c r="X277" s="15">
        <f>L277*'Table Q8'!L56</f>
        <v>0.52895297535779062</v>
      </c>
    </row>
    <row r="278" spans="1:24" x14ac:dyDescent="0.2">
      <c r="A278" s="13" t="str">
        <f t="shared" si="109"/>
        <v>2006 Q4</v>
      </c>
      <c r="B278" s="15">
        <f t="shared" ref="B278:L278" si="156">(B57/B53-1)*100</f>
        <v>2.5252525252525304</v>
      </c>
      <c r="C278" s="15">
        <f t="shared" si="156"/>
        <v>0.39551042223411326</v>
      </c>
      <c r="D278" s="15">
        <f t="shared" si="156"/>
        <v>0.73678590496528695</v>
      </c>
      <c r="E278" s="15">
        <f t="shared" si="156"/>
        <v>0.41152263374484299</v>
      </c>
      <c r="F278" s="15">
        <f t="shared" si="156"/>
        <v>-0.13530391340549341</v>
      </c>
      <c r="G278" s="15">
        <f t="shared" si="156"/>
        <v>1.7701002345915873</v>
      </c>
      <c r="H278" s="15">
        <f t="shared" si="156"/>
        <v>2.8618928868305638</v>
      </c>
      <c r="I278" s="15">
        <f t="shared" si="156"/>
        <v>1.7315551731555079</v>
      </c>
      <c r="J278" s="15">
        <f t="shared" si="156"/>
        <v>3.7314364158242963</v>
      </c>
      <c r="K278" s="15">
        <f t="shared" si="156"/>
        <v>-0.75212557226945753</v>
      </c>
      <c r="L278" s="15">
        <f t="shared" si="156"/>
        <v>0.92463176002579583</v>
      </c>
      <c r="N278" s="15">
        <f>B278*'Table Q8'!B57</f>
        <v>0.6131313131313143</v>
      </c>
      <c r="O278" s="15">
        <f>C278*'Table Q8'!C57</f>
        <v>0.26645537145912207</v>
      </c>
      <c r="P278" s="15">
        <f>D278*'Table Q8'!D57</f>
        <v>0.48355258942871782</v>
      </c>
      <c r="Q278" s="15">
        <f>E278*'Table Q8'!E57</f>
        <v>0.29522633744855037</v>
      </c>
      <c r="R278" s="15">
        <f>F278*'Table Q8'!F57</f>
        <v>-0.11328996669441964</v>
      </c>
      <c r="S278" s="15">
        <f>G278*'Table Q8'!G57</f>
        <v>1.0746278524205526</v>
      </c>
      <c r="T278" s="15">
        <f>H278*'Table Q8'!H57</f>
        <v>1.6335684598028857</v>
      </c>
      <c r="U278" s="15">
        <f>I278*'Table Q8'!I57</f>
        <v>1.1244719294471868</v>
      </c>
      <c r="V278" s="15">
        <f>J278*'Table Q8'!J57</f>
        <v>2.6754399101460202</v>
      </c>
      <c r="W278" s="15">
        <f>K278*'Table Q8'!K57</f>
        <v>-0.51565729234794011</v>
      </c>
      <c r="X278" s="15">
        <f>L278*'Table Q8'!L57</f>
        <v>0.59083969465648356</v>
      </c>
    </row>
    <row r="279" spans="1:24" x14ac:dyDescent="0.2">
      <c r="A279" s="13" t="str">
        <f t="shared" si="109"/>
        <v>2007 Q1</v>
      </c>
      <c r="B279" s="15">
        <f t="shared" ref="B279:L279" si="157">(B58/B54-1)*100</f>
        <v>0.31624863685930649</v>
      </c>
      <c r="C279" s="15">
        <f t="shared" si="157"/>
        <v>0.7387580299785812</v>
      </c>
      <c r="D279" s="15">
        <f t="shared" si="157"/>
        <v>0.23454157782516472</v>
      </c>
      <c r="E279" s="15">
        <f t="shared" si="157"/>
        <v>0.57179846801165279</v>
      </c>
      <c r="F279" s="15">
        <f t="shared" si="157"/>
        <v>-0.86126387880045563</v>
      </c>
      <c r="G279" s="15">
        <f t="shared" si="157"/>
        <v>1.2950872310820927</v>
      </c>
      <c r="H279" s="15">
        <f t="shared" si="157"/>
        <v>4.4555634977364811</v>
      </c>
      <c r="I279" s="15">
        <f t="shared" si="157"/>
        <v>0.98364161231689895</v>
      </c>
      <c r="J279" s="15">
        <f t="shared" si="157"/>
        <v>0.70576782672182592</v>
      </c>
      <c r="K279" s="15">
        <f t="shared" si="157"/>
        <v>-1.1978656212566663</v>
      </c>
      <c r="L279" s="15">
        <f t="shared" si="157"/>
        <v>0.92185657626755457</v>
      </c>
      <c r="N279" s="15">
        <f>B279*'Table Q8'!B58</f>
        <v>7.6753544165753682E-2</v>
      </c>
      <c r="O279" s="15">
        <f>C279*'Table Q8'!C58</f>
        <v>0.49725802997858304</v>
      </c>
      <c r="P279" s="15">
        <f>D279*'Table Q8'!D58</f>
        <v>0.15331982942431016</v>
      </c>
      <c r="Q279" s="15">
        <f>E279*'Table Q8'!E58</f>
        <v>0.40963642248354809</v>
      </c>
      <c r="R279" s="15">
        <f>F279*'Table Q8'!F58</f>
        <v>-0.7216530040469018</v>
      </c>
      <c r="S279" s="15">
        <f>G279*'Table Q8'!G58</f>
        <v>0.78003103928074435</v>
      </c>
      <c r="T279" s="15">
        <f>H279*'Table Q8'!H58</f>
        <v>2.556156778651419</v>
      </c>
      <c r="U279" s="15">
        <f>I279*'Table Q8'!I58</f>
        <v>0.63798994974874057</v>
      </c>
      <c r="V279" s="15">
        <f>J279*'Table Q8'!J58</f>
        <v>0.50631783889023796</v>
      </c>
      <c r="W279" s="15">
        <f>K279*'Table Q8'!K58</f>
        <v>-0.81826200588042874</v>
      </c>
      <c r="X279" s="15">
        <f>L279*'Table Q8'!L58</f>
        <v>0.58777575302819274</v>
      </c>
    </row>
    <row r="280" spans="1:24" x14ac:dyDescent="0.2">
      <c r="A280" s="13" t="str">
        <f t="shared" si="109"/>
        <v>2007 Q2</v>
      </c>
      <c r="B280" s="15">
        <f t="shared" ref="B280:L280" si="158">(B59/B55-1)*100</f>
        <v>-0.3145336225596651</v>
      </c>
      <c r="C280" s="15">
        <f t="shared" si="158"/>
        <v>-2.1353833013026957E-2</v>
      </c>
      <c r="D280" s="15">
        <f t="shared" si="158"/>
        <v>-1.1443102352193257</v>
      </c>
      <c r="E280" s="15">
        <f t="shared" si="158"/>
        <v>0.1718951439621863</v>
      </c>
      <c r="F280" s="15">
        <f t="shared" si="158"/>
        <v>1.0161324114812631</v>
      </c>
      <c r="G280" s="15">
        <f t="shared" si="158"/>
        <v>0.42211903756859126</v>
      </c>
      <c r="H280" s="15">
        <f t="shared" si="158"/>
        <v>5.7393815425339945</v>
      </c>
      <c r="I280" s="15">
        <f t="shared" si="158"/>
        <v>0.64246707356248045</v>
      </c>
      <c r="J280" s="15">
        <f t="shared" si="158"/>
        <v>-0.9126936471718361</v>
      </c>
      <c r="K280" s="15">
        <f t="shared" si="158"/>
        <v>0.51745018165805234</v>
      </c>
      <c r="L280" s="15">
        <f t="shared" si="158"/>
        <v>0.7496251874063109</v>
      </c>
      <c r="N280" s="15">
        <f>B280*'Table Q8'!B59</f>
        <v>-7.9482646420827363E-2</v>
      </c>
      <c r="O280" s="15">
        <f>C280*'Table Q8'!C59</f>
        <v>-1.4501387999146607E-2</v>
      </c>
      <c r="P280" s="15">
        <f>D280*'Table Q8'!D59</f>
        <v>-0.74975206611570222</v>
      </c>
      <c r="Q280" s="15">
        <f>E280*'Table Q8'!E59</f>
        <v>0.1241942415126796</v>
      </c>
      <c r="R280" s="15">
        <f>F280*'Table Q8'!F59</f>
        <v>0.85538026398492728</v>
      </c>
      <c r="S280" s="15">
        <f>G280*'Table Q8'!G59</f>
        <v>0.25618404390037802</v>
      </c>
      <c r="T280" s="15">
        <f>H280*'Table Q8'!H59</f>
        <v>3.2513596438455079</v>
      </c>
      <c r="U280" s="15">
        <f>I280*'Table Q8'!I59</f>
        <v>0.42165114037905593</v>
      </c>
      <c r="V280" s="15">
        <f>J280*'Table Q8'!J59</f>
        <v>-0.6563180016812673</v>
      </c>
      <c r="W280" s="15">
        <f>K280*'Table Q8'!K59</f>
        <v>0.3534702190906156</v>
      </c>
      <c r="X280" s="15">
        <f>L280*'Table Q8'!L59</f>
        <v>0.48103448275862976</v>
      </c>
    </row>
    <row r="281" spans="1:24" x14ac:dyDescent="0.2">
      <c r="A281" s="13" t="str">
        <f t="shared" si="109"/>
        <v>2007 Q3</v>
      </c>
      <c r="B281" s="15">
        <f t="shared" ref="B281:L281" si="159">(B60/B56-1)*100</f>
        <v>1.1429827453566466</v>
      </c>
      <c r="C281" s="15">
        <f t="shared" si="159"/>
        <v>0.45798274576631659</v>
      </c>
      <c r="D281" s="15">
        <f t="shared" si="159"/>
        <v>-1.4257049318829762</v>
      </c>
      <c r="E281" s="15">
        <f t="shared" si="159"/>
        <v>0.92512908777968583</v>
      </c>
      <c r="F281" s="15">
        <f t="shared" si="159"/>
        <v>2.1575198994553846</v>
      </c>
      <c r="G281" s="15">
        <f t="shared" si="159"/>
        <v>0.62739259889408316</v>
      </c>
      <c r="H281" s="15">
        <f t="shared" si="159"/>
        <v>2.7636707216251333</v>
      </c>
      <c r="I281" s="15">
        <f t="shared" si="159"/>
        <v>0.58654153780526297</v>
      </c>
      <c r="J281" s="15">
        <f t="shared" si="159"/>
        <v>-2.4390243902439046</v>
      </c>
      <c r="K281" s="15">
        <f t="shared" si="159"/>
        <v>1.3182467318466395</v>
      </c>
      <c r="L281" s="15">
        <f t="shared" si="159"/>
        <v>0.6829580621064979</v>
      </c>
      <c r="N281" s="15">
        <f>B281*'Table Q8'!B60</f>
        <v>0.29637542587097843</v>
      </c>
      <c r="O281" s="15">
        <f>C281*'Table Q8'!C60</f>
        <v>0.31303120673127738</v>
      </c>
      <c r="P281" s="15">
        <f>D281*'Table Q8'!D60</f>
        <v>-0.93640299926073889</v>
      </c>
      <c r="Q281" s="15">
        <f>E281*'Table Q8'!E60</f>
        <v>0.67136617900171802</v>
      </c>
      <c r="R281" s="15">
        <f>F281*'Table Q8'!F60</f>
        <v>1.8222413070800179</v>
      </c>
      <c r="S281" s="15">
        <f>G281*'Table Q8'!G60</f>
        <v>0.38427796682262599</v>
      </c>
      <c r="T281" s="15">
        <f>H281*'Table Q8'!H60</f>
        <v>1.5501429077595372</v>
      </c>
      <c r="U281" s="15">
        <f>I281*'Table Q8'!I60</f>
        <v>0.38805588141196196</v>
      </c>
      <c r="V281" s="15">
        <f>J281*'Table Q8'!J60</f>
        <v>-1.7609756097560991</v>
      </c>
      <c r="W281" s="15">
        <f>K281*'Table Q8'!K60</f>
        <v>0.90075799187080885</v>
      </c>
      <c r="X281" s="15">
        <f>L281*'Table Q8'!L60</f>
        <v>0.4401664710276379</v>
      </c>
    </row>
    <row r="282" spans="1:24" x14ac:dyDescent="0.2">
      <c r="A282" s="13" t="str">
        <f t="shared" si="109"/>
        <v>2007 Q4</v>
      </c>
      <c r="B282" s="15">
        <f t="shared" ref="B282:L282" si="160">(B61/B57-1)*100</f>
        <v>2.5177887246852881</v>
      </c>
      <c r="C282" s="15">
        <f t="shared" si="160"/>
        <v>0.50042589437819807</v>
      </c>
      <c r="D282" s="15">
        <f t="shared" si="160"/>
        <v>8.4799660801349042E-2</v>
      </c>
      <c r="E282" s="15">
        <f t="shared" si="160"/>
        <v>1.7795513373598082</v>
      </c>
      <c r="F282" s="15">
        <f t="shared" si="160"/>
        <v>1.4174048983845777</v>
      </c>
      <c r="G282" s="15">
        <f t="shared" si="160"/>
        <v>-1.1420787929589338</v>
      </c>
      <c r="H282" s="15">
        <f t="shared" si="160"/>
        <v>3.4634033710459367</v>
      </c>
      <c r="I282" s="15">
        <f t="shared" si="160"/>
        <v>-0.97261867004968527</v>
      </c>
      <c r="J282" s="15">
        <f t="shared" si="160"/>
        <v>-1.4918190567853817</v>
      </c>
      <c r="K282" s="15">
        <f t="shared" si="160"/>
        <v>1.2630422844591038</v>
      </c>
      <c r="L282" s="15">
        <f t="shared" si="160"/>
        <v>0.58591669329923768</v>
      </c>
      <c r="N282" s="15">
        <f>B282*'Table Q8'!B61</f>
        <v>0.65714285714286025</v>
      </c>
      <c r="O282" s="15">
        <f>C282*'Table Q8'!C61</f>
        <v>0.34184092844974712</v>
      </c>
      <c r="P282" s="15">
        <f>D282*'Table Q8'!D61</f>
        <v>5.5280898876399441E-2</v>
      </c>
      <c r="Q282" s="15">
        <f>E282*'Table Q8'!E61</f>
        <v>1.2878613028472932</v>
      </c>
      <c r="R282" s="15">
        <f>F282*'Table Q8'!F61</f>
        <v>1.1958645127670682</v>
      </c>
      <c r="S282" s="15">
        <f>G282*'Table Q8'!G61</f>
        <v>-0.6980385582565003</v>
      </c>
      <c r="T282" s="15">
        <f>H282*'Table Q8'!H61</f>
        <v>1.8782036481182114</v>
      </c>
      <c r="U282" s="15">
        <f>I282*'Table Q8'!I61</f>
        <v>-0.64309546463685197</v>
      </c>
      <c r="V282" s="15">
        <f>J282*'Table Q8'!J61</f>
        <v>-1.0723195380173325</v>
      </c>
      <c r="W282" s="15">
        <f>K282*'Table Q8'!K61</f>
        <v>0.85672158154861011</v>
      </c>
      <c r="X282" s="15">
        <f>L282*'Table Q8'!L61</f>
        <v>0.37545541706615154</v>
      </c>
    </row>
    <row r="283" spans="1:24" x14ac:dyDescent="0.2">
      <c r="A283" s="13" t="str">
        <f t="shared" si="109"/>
        <v>2008 Q1</v>
      </c>
      <c r="B283" s="15">
        <f t="shared" ref="B283:L283" si="161">(B62/B58-1)*100</f>
        <v>1.478421567561683</v>
      </c>
      <c r="C283" s="15">
        <f t="shared" si="161"/>
        <v>0.55266234456370356</v>
      </c>
      <c r="D283" s="15">
        <f t="shared" si="161"/>
        <v>-1.2125079770261671</v>
      </c>
      <c r="E283" s="15">
        <f t="shared" si="161"/>
        <v>0.46127440463421543</v>
      </c>
      <c r="F283" s="15">
        <f t="shared" si="161"/>
        <v>2.3445677203265625</v>
      </c>
      <c r="G283" s="15">
        <f t="shared" si="161"/>
        <v>-0.26415891800507518</v>
      </c>
      <c r="H283" s="15">
        <f t="shared" si="161"/>
        <v>2.0643248175182372</v>
      </c>
      <c r="I283" s="15">
        <f t="shared" si="161"/>
        <v>-1.0269984118581266</v>
      </c>
      <c r="J283" s="15">
        <f t="shared" si="161"/>
        <v>-0.76123731271147133</v>
      </c>
      <c r="K283" s="15">
        <f t="shared" si="161"/>
        <v>0.89275873470737732</v>
      </c>
      <c r="L283" s="15">
        <f t="shared" si="161"/>
        <v>4.2485395645242008E-2</v>
      </c>
      <c r="N283" s="15">
        <f>B283*'Table Q8'!B62</f>
        <v>0.39340797912816383</v>
      </c>
      <c r="O283" s="15">
        <f>C283*'Table Q8'!C62</f>
        <v>0.37995536188754619</v>
      </c>
      <c r="P283" s="15">
        <f>D283*'Table Q8'!D62</f>
        <v>-0.79116145500957402</v>
      </c>
      <c r="Q283" s="15">
        <f>E283*'Table Q8'!E62</f>
        <v>0.33557712937139172</v>
      </c>
      <c r="R283" s="15">
        <f>F283*'Table Q8'!F62</f>
        <v>1.9858488591165984</v>
      </c>
      <c r="S283" s="15">
        <f>G283*'Table Q8'!G62</f>
        <v>-0.16195583262891158</v>
      </c>
      <c r="T283" s="15">
        <f>H283*'Table Q8'!H62</f>
        <v>1.1487967609488989</v>
      </c>
      <c r="U283" s="15">
        <f>I283*'Table Q8'!I62</f>
        <v>-0.68223504499735343</v>
      </c>
      <c r="V283" s="15">
        <f>J283*'Table Q8'!J62</f>
        <v>-0.54740575157081905</v>
      </c>
      <c r="W283" s="15">
        <f>K283*'Table Q8'!K62</f>
        <v>0.60618318086630929</v>
      </c>
      <c r="X283" s="15">
        <f>L283*'Table Q8'!L62</f>
        <v>2.7381837493358471E-2</v>
      </c>
    </row>
    <row r="284" spans="1:24" x14ac:dyDescent="0.2">
      <c r="A284" s="13" t="str">
        <f t="shared" si="109"/>
        <v>2008 Q2</v>
      </c>
      <c r="B284" s="15">
        <f t="shared" ref="B284:L284" si="162">(B63/B59-1)*100</f>
        <v>-0.27200522250027115</v>
      </c>
      <c r="C284" s="15">
        <f t="shared" si="162"/>
        <v>1.1319948739854757</v>
      </c>
      <c r="D284" s="15">
        <f t="shared" si="162"/>
        <v>0.50375133976419129</v>
      </c>
      <c r="E284" s="15">
        <f t="shared" si="162"/>
        <v>0.58987558987559918</v>
      </c>
      <c r="F284" s="15">
        <f t="shared" si="162"/>
        <v>1.638494244529709</v>
      </c>
      <c r="G284" s="15">
        <f t="shared" si="162"/>
        <v>-0.81967213114754189</v>
      </c>
      <c r="H284" s="15">
        <f t="shared" si="162"/>
        <v>1.0127446517979033</v>
      </c>
      <c r="I284" s="15">
        <f t="shared" si="162"/>
        <v>-0.75539951058622989</v>
      </c>
      <c r="J284" s="15">
        <f t="shared" si="162"/>
        <v>4.8478972245780128E-2</v>
      </c>
      <c r="K284" s="15">
        <f t="shared" si="162"/>
        <v>2.4205914567360542</v>
      </c>
      <c r="L284" s="15">
        <f t="shared" si="162"/>
        <v>0.21258503401360151</v>
      </c>
      <c r="N284" s="15">
        <f>B284*'Table Q8'!B63</f>
        <v>-7.0177347405069965E-2</v>
      </c>
      <c r="O284" s="15">
        <f>C284*'Table Q8'!C63</f>
        <v>0.77779367791542042</v>
      </c>
      <c r="P284" s="15">
        <f>D284*'Table Q8'!D63</f>
        <v>0.32607824222936099</v>
      </c>
      <c r="Q284" s="15">
        <f>E284*'Table Q8'!E63</f>
        <v>0.42648005148005819</v>
      </c>
      <c r="R284" s="15">
        <f>F284*'Table Q8'!F63</f>
        <v>1.3864938297210396</v>
      </c>
      <c r="S284" s="15">
        <f>G284*'Table Q8'!G63</f>
        <v>-0.50049180327868914</v>
      </c>
      <c r="T284" s="15">
        <f>H284*'Table Q8'!H63</f>
        <v>0.5654153390987694</v>
      </c>
      <c r="U284" s="15">
        <f>I284*'Table Q8'!I63</f>
        <v>-0.49607085860197714</v>
      </c>
      <c r="V284" s="15">
        <f>J284*'Table Q8'!J63</f>
        <v>3.4342503938910647E-2</v>
      </c>
      <c r="W284" s="15">
        <f>K284*'Table Q8'!K63</f>
        <v>1.6508433734939891</v>
      </c>
      <c r="X284" s="15">
        <f>L284*'Table Q8'!L63</f>
        <v>0.13609693877550769</v>
      </c>
    </row>
    <row r="285" spans="1:24" x14ac:dyDescent="0.2">
      <c r="A285" s="13" t="str">
        <f t="shared" si="109"/>
        <v>2008 Q3</v>
      </c>
      <c r="B285" s="15">
        <f t="shared" ref="B285:L285" si="163">(B64/B60-1)*100</f>
        <v>2.086276214277949</v>
      </c>
      <c r="C285" s="15">
        <f t="shared" si="163"/>
        <v>0.36047497879558854</v>
      </c>
      <c r="D285" s="15">
        <f t="shared" si="163"/>
        <v>0.65352474823225926</v>
      </c>
      <c r="E285" s="15">
        <f t="shared" si="163"/>
        <v>0.14922191430397636</v>
      </c>
      <c r="F285" s="15">
        <f t="shared" si="163"/>
        <v>0.69714988722575644</v>
      </c>
      <c r="G285" s="15">
        <f t="shared" si="163"/>
        <v>0.76085807883334855</v>
      </c>
      <c r="H285" s="15">
        <f t="shared" si="163"/>
        <v>2.1032065279852796</v>
      </c>
      <c r="I285" s="15">
        <f t="shared" si="163"/>
        <v>-0.69974554707378234</v>
      </c>
      <c r="J285" s="15">
        <f t="shared" si="163"/>
        <v>1.6789215686274561</v>
      </c>
      <c r="K285" s="15">
        <f t="shared" si="163"/>
        <v>1.3227800065054751</v>
      </c>
      <c r="L285" s="15">
        <f t="shared" si="163"/>
        <v>0.1907790143084398</v>
      </c>
      <c r="N285" s="15">
        <f>B285*'Table Q8'!B64</f>
        <v>0.52407258502662069</v>
      </c>
      <c r="O285" s="15">
        <f>C285*'Table Q8'!C64</f>
        <v>0.24764631043256935</v>
      </c>
      <c r="P285" s="15">
        <f>D285*'Table Q8'!D64</f>
        <v>0.41786372401970656</v>
      </c>
      <c r="Q285" s="15">
        <f>E285*'Table Q8'!E64</f>
        <v>0.10727563419312861</v>
      </c>
      <c r="R285" s="15">
        <f>F285*'Table Q8'!F64</f>
        <v>0.58902193971704164</v>
      </c>
      <c r="S285" s="15">
        <f>G285*'Table Q8'!G64</f>
        <v>0.46085173834935922</v>
      </c>
      <c r="T285" s="15">
        <f>H285*'Table Q8'!H64</f>
        <v>1.1689621882542183</v>
      </c>
      <c r="U285" s="15">
        <f>I285*'Table Q8'!I64</f>
        <v>-0.45399491094146999</v>
      </c>
      <c r="V285" s="15">
        <f>J285*'Table Q8'!J64</f>
        <v>1.1618137254901995</v>
      </c>
      <c r="W285" s="15">
        <f>K285*'Table Q8'!K64</f>
        <v>0.90782391846470756</v>
      </c>
      <c r="X285" s="15">
        <f>L285*'Table Q8'!L64</f>
        <v>0.12116375198729011</v>
      </c>
    </row>
    <row r="286" spans="1:24" x14ac:dyDescent="0.2">
      <c r="A286" s="13" t="str">
        <f t="shared" si="109"/>
        <v>2008 Q4</v>
      </c>
      <c r="B286" s="15">
        <f t="shared" ref="B286:L286" si="164">(B65/B61-1)*100</f>
        <v>-3.4383342231713798</v>
      </c>
      <c r="C286" s="15">
        <f t="shared" si="164"/>
        <v>0.1165377688314484</v>
      </c>
      <c r="D286" s="15">
        <f t="shared" si="164"/>
        <v>0.30713831815292192</v>
      </c>
      <c r="E286" s="15">
        <f t="shared" si="164"/>
        <v>-0.45565327964396385</v>
      </c>
      <c r="F286" s="15">
        <f t="shared" si="164"/>
        <v>7.1935052923643994E-2</v>
      </c>
      <c r="G286" s="15">
        <f t="shared" si="164"/>
        <v>0.74191838897721407</v>
      </c>
      <c r="H286" s="15">
        <f t="shared" si="164"/>
        <v>-0.21200624860522321</v>
      </c>
      <c r="I286" s="15">
        <f t="shared" si="164"/>
        <v>0.36297640653357721</v>
      </c>
      <c r="J286" s="15">
        <f t="shared" si="164"/>
        <v>0.85490962383976132</v>
      </c>
      <c r="K286" s="15">
        <f t="shared" si="164"/>
        <v>1.5292841648590016</v>
      </c>
      <c r="L286" s="15">
        <f t="shared" si="164"/>
        <v>-0.28595636517686485</v>
      </c>
      <c r="N286" s="15">
        <f>B286*'Table Q8'!B65</f>
        <v>-0.85064388681259939</v>
      </c>
      <c r="O286" s="15">
        <f>C286*'Table Q8'!C65</f>
        <v>8.0143023625387055E-2</v>
      </c>
      <c r="P286" s="15">
        <f>D286*'Table Q8'!D65</f>
        <v>0.19441855539079958</v>
      </c>
      <c r="Q286" s="15">
        <f>E286*'Table Q8'!E65</f>
        <v>-0.32656670552082889</v>
      </c>
      <c r="R286" s="15">
        <f>F286*'Table Q8'!F65</f>
        <v>6.0741958688724992E-2</v>
      </c>
      <c r="S286" s="15">
        <f>G286*'Table Q8'!G65</f>
        <v>0.4469316375198738</v>
      </c>
      <c r="T286" s="15">
        <f>H286*'Table Q8'!H65</f>
        <v>-0.11872349921892501</v>
      </c>
      <c r="U286" s="15">
        <f>I286*'Table Q8'!I65</f>
        <v>0.23292196007259652</v>
      </c>
      <c r="V286" s="15">
        <f>J286*'Table Q8'!J65</f>
        <v>0.58450170981924476</v>
      </c>
      <c r="W286" s="15">
        <f>K286*'Table Q8'!K65</f>
        <v>1.0608644251626895</v>
      </c>
      <c r="X286" s="15">
        <f>L286*'Table Q8'!L65</f>
        <v>-0.18078161406481394</v>
      </c>
    </row>
    <row r="287" spans="1:24" x14ac:dyDescent="0.2">
      <c r="A287" s="13" t="str">
        <f t="shared" si="109"/>
        <v>2009 Q1</v>
      </c>
      <c r="B287" s="15">
        <f t="shared" ref="B287:L287" si="165">(B66/B62-1)*100</f>
        <v>-2.892340653454728</v>
      </c>
      <c r="C287" s="15">
        <f t="shared" si="165"/>
        <v>-0.59190360427016087</v>
      </c>
      <c r="D287" s="15">
        <f t="shared" si="165"/>
        <v>2.2286821705426396</v>
      </c>
      <c r="E287" s="15">
        <f t="shared" si="165"/>
        <v>1.3774693005872862</v>
      </c>
      <c r="F287" s="15">
        <f t="shared" si="165"/>
        <v>-0.55226017590509491</v>
      </c>
      <c r="G287" s="15">
        <f t="shared" si="165"/>
        <v>2.2989723487657709</v>
      </c>
      <c r="H287" s="15">
        <f t="shared" si="165"/>
        <v>0.79338473572467816</v>
      </c>
      <c r="I287" s="15">
        <f t="shared" si="165"/>
        <v>0.55626872058194277</v>
      </c>
      <c r="J287" s="15">
        <f t="shared" si="165"/>
        <v>5.8687446730792736</v>
      </c>
      <c r="K287" s="15">
        <f t="shared" si="165"/>
        <v>4.8940353943631054</v>
      </c>
      <c r="L287" s="15">
        <f t="shared" si="165"/>
        <v>1.0298333156385953</v>
      </c>
      <c r="N287" s="15">
        <f>B287*'Table Q8'!B66</f>
        <v>-0.71585431173004521</v>
      </c>
      <c r="O287" s="15">
        <f>C287*'Table Q8'!C66</f>
        <v>-0.40823591586512992</v>
      </c>
      <c r="P287" s="15">
        <f>D287*'Table Q8'!D66</f>
        <v>1.429476744186049</v>
      </c>
      <c r="Q287" s="15">
        <f>E287*'Table Q8'!E66</f>
        <v>0.98764548852108414</v>
      </c>
      <c r="R287" s="15">
        <f>F287*'Table Q8'!F66</f>
        <v>-0.46975250562487375</v>
      </c>
      <c r="S287" s="15">
        <f>G287*'Table Q8'!G66</f>
        <v>1.3862803263057599</v>
      </c>
      <c r="T287" s="15">
        <f>H287*'Table Q8'!H66</f>
        <v>0.42842775729132626</v>
      </c>
      <c r="U287" s="15">
        <f>I287*'Table Q8'!I66</f>
        <v>0.35534445870774506</v>
      </c>
      <c r="V287" s="15">
        <f>J287*'Table Q8'!J66</f>
        <v>3.9473176671131194</v>
      </c>
      <c r="W287" s="15">
        <f>K287*'Table Q8'!K66</f>
        <v>3.4238671618964287</v>
      </c>
      <c r="X287" s="15">
        <f>L287*'Table Q8'!L66</f>
        <v>0.64900095551544268</v>
      </c>
    </row>
    <row r="288" spans="1:24" x14ac:dyDescent="0.2">
      <c r="A288" s="13" t="str">
        <f t="shared" si="109"/>
        <v>2009 Q2</v>
      </c>
      <c r="B288" s="15">
        <f t="shared" ref="B288:L288" si="166">(B67/B63-1)*100</f>
        <v>-1.8874099934540589</v>
      </c>
      <c r="C288" s="15">
        <f t="shared" si="166"/>
        <v>-0.21119324181626542</v>
      </c>
      <c r="D288" s="15">
        <f t="shared" si="166"/>
        <v>1.8982617041697791</v>
      </c>
      <c r="E288" s="15">
        <f t="shared" si="166"/>
        <v>1.6632903294594215</v>
      </c>
      <c r="F288" s="15">
        <f t="shared" si="166"/>
        <v>-0.93867972655851117</v>
      </c>
      <c r="G288" s="15">
        <f t="shared" si="166"/>
        <v>2.9667302394575268</v>
      </c>
      <c r="H288" s="15">
        <f t="shared" si="166"/>
        <v>2.5233750140813527</v>
      </c>
      <c r="I288" s="15">
        <f t="shared" si="166"/>
        <v>2.2512864493996476</v>
      </c>
      <c r="J288" s="15">
        <f t="shared" si="166"/>
        <v>7.7771047849787944</v>
      </c>
      <c r="K288" s="15">
        <f t="shared" si="166"/>
        <v>2.3847716821730147</v>
      </c>
      <c r="L288" s="15">
        <f t="shared" si="166"/>
        <v>1.7182859567246522</v>
      </c>
      <c r="N288" s="15">
        <f>B288*'Table Q8'!B67</f>
        <v>-0.4748723543530412</v>
      </c>
      <c r="O288" s="15">
        <f>C288*'Table Q8'!C67</f>
        <v>-0.14572333685322314</v>
      </c>
      <c r="P288" s="15">
        <f>D288*'Table Q8'!D67</f>
        <v>1.2471579396395449</v>
      </c>
      <c r="Q288" s="15">
        <f>E288*'Table Q8'!E67</f>
        <v>1.1965710630131079</v>
      </c>
      <c r="R288" s="15">
        <f>F288*'Table Q8'!F67</f>
        <v>-0.80839098051218983</v>
      </c>
      <c r="S288" s="15">
        <f>G288*'Table Q8'!G67</f>
        <v>1.7744013562195466</v>
      </c>
      <c r="T288" s="15">
        <f>H288*'Table Q8'!H67</f>
        <v>1.3462205700124017</v>
      </c>
      <c r="U288" s="15">
        <f>I288*'Table Q8'!I67</f>
        <v>1.4273156089193766</v>
      </c>
      <c r="V288" s="15">
        <f>J288*'Table Q8'!J67</f>
        <v>5.1966614173228303</v>
      </c>
      <c r="W288" s="15">
        <f>K288*'Table Q8'!K67</f>
        <v>1.6939033258474925</v>
      </c>
      <c r="X288" s="15">
        <f>L288*'Table Q8'!L67</f>
        <v>1.0820046669495136</v>
      </c>
    </row>
    <row r="289" spans="1:24" x14ac:dyDescent="0.2">
      <c r="A289" s="13" t="str">
        <f t="shared" si="109"/>
        <v>2009 Q3</v>
      </c>
      <c r="B289" s="15">
        <f t="shared" ref="B289:L289" si="167">(B68/B64-1)*100</f>
        <v>-4.2469398616285403</v>
      </c>
      <c r="C289" s="15">
        <f t="shared" si="167"/>
        <v>-0.61271920557786075</v>
      </c>
      <c r="D289" s="15">
        <f t="shared" si="167"/>
        <v>2.4693986162852566</v>
      </c>
      <c r="E289" s="15">
        <f t="shared" si="167"/>
        <v>1.12813963388676</v>
      </c>
      <c r="F289" s="15">
        <f t="shared" si="167"/>
        <v>-0.52942374261860659</v>
      </c>
      <c r="G289" s="15">
        <f t="shared" si="167"/>
        <v>3.2721552176192992</v>
      </c>
      <c r="H289" s="15">
        <f t="shared" si="167"/>
        <v>3.7483115713642379</v>
      </c>
      <c r="I289" s="15">
        <f t="shared" si="167"/>
        <v>2.2741832158872599</v>
      </c>
      <c r="J289" s="15">
        <f t="shared" si="167"/>
        <v>9.7987224297938944</v>
      </c>
      <c r="K289" s="15">
        <f t="shared" si="167"/>
        <v>3.3921883360085614</v>
      </c>
      <c r="L289" s="15">
        <f t="shared" si="167"/>
        <v>1.9464720194647178</v>
      </c>
      <c r="N289" s="15">
        <f>B289*'Table Q8'!B68</f>
        <v>-1.0923129324108605</v>
      </c>
      <c r="O289" s="15">
        <f>C289*'Table Q8'!C68</f>
        <v>-0.42320515529262842</v>
      </c>
      <c r="P289" s="15">
        <f>D289*'Table Q8'!D68</f>
        <v>1.6547440127727504</v>
      </c>
      <c r="Q289" s="15">
        <f>E289*'Table Q8'!E68</f>
        <v>0.81553214133673879</v>
      </c>
      <c r="R289" s="15">
        <f>F289*'Table Q8'!F68</f>
        <v>-0.46213398493178171</v>
      </c>
      <c r="S289" s="15">
        <f>G289*'Table Q8'!G68</f>
        <v>1.9439874147876255</v>
      </c>
      <c r="T289" s="15">
        <f>H289*'Table Q8'!H68</f>
        <v>1.9753601981089535</v>
      </c>
      <c r="U289" s="15">
        <f>I289*'Table Q8'!I68</f>
        <v>1.4302338244714978</v>
      </c>
      <c r="V289" s="15">
        <f>J289*'Table Q8'!J68</f>
        <v>6.5239893937567741</v>
      </c>
      <c r="W289" s="15">
        <f>K289*'Table Q8'!K68</f>
        <v>2.4393226324237562</v>
      </c>
      <c r="X289" s="15">
        <f>L289*'Table Q8'!L68</f>
        <v>1.2253041362530397</v>
      </c>
    </row>
    <row r="290" spans="1:24" x14ac:dyDescent="0.2">
      <c r="A290" s="13" t="str">
        <f t="shared" si="109"/>
        <v>2009 Q4</v>
      </c>
      <c r="B290" s="15">
        <f t="shared" ref="B290:L290" si="168">(B69/B65-1)*100</f>
        <v>0.60820524162334966</v>
      </c>
      <c r="C290" s="15">
        <f t="shared" si="168"/>
        <v>0.64550264550264913</v>
      </c>
      <c r="D290" s="15">
        <f t="shared" si="168"/>
        <v>1.4887551472917426</v>
      </c>
      <c r="E290" s="15">
        <f t="shared" si="168"/>
        <v>2.2354694485842153</v>
      </c>
      <c r="F290" s="15">
        <f t="shared" si="168"/>
        <v>1.3555144793592211</v>
      </c>
      <c r="G290" s="15">
        <f t="shared" si="168"/>
        <v>5.9442398737506563</v>
      </c>
      <c r="H290" s="15">
        <f t="shared" si="168"/>
        <v>3.0638488203063696</v>
      </c>
      <c r="I290" s="15">
        <f t="shared" si="168"/>
        <v>2.1593447505584562</v>
      </c>
      <c r="J290" s="15">
        <f t="shared" si="168"/>
        <v>10.959069992734305</v>
      </c>
      <c r="K290" s="15">
        <f t="shared" si="168"/>
        <v>4.3157782288217206</v>
      </c>
      <c r="L290" s="15">
        <f t="shared" si="168"/>
        <v>2.8252788104089266</v>
      </c>
      <c r="N290" s="15">
        <f>B290*'Table Q8'!B69</f>
        <v>0.16178259427181102</v>
      </c>
      <c r="O290" s="15">
        <f>C290*'Table Q8'!C69</f>
        <v>0.45004444444444702</v>
      </c>
      <c r="P290" s="15">
        <f>D290*'Table Q8'!D69</f>
        <v>1.0253056699398231</v>
      </c>
      <c r="Q290" s="15">
        <f>E290*'Table Q8'!E69</f>
        <v>1.6314456035767604</v>
      </c>
      <c r="R290" s="15">
        <f>F290*'Table Q8'!F69</f>
        <v>1.2020702402957573</v>
      </c>
      <c r="S290" s="15">
        <f>G290*'Table Q8'!G69</f>
        <v>3.5362283008942654</v>
      </c>
      <c r="T290" s="15">
        <f>H290*'Table Q8'!H69</f>
        <v>1.6097461701889666</v>
      </c>
      <c r="U290" s="15">
        <f>I290*'Table Q8'!I69</f>
        <v>1.3593075204765481</v>
      </c>
      <c r="V290" s="15">
        <f>J290*'Table Q8'!J69</f>
        <v>7.2943569871639529</v>
      </c>
      <c r="W290" s="15">
        <f>K290*'Table Q8'!K69</f>
        <v>3.157854930028853</v>
      </c>
      <c r="X290" s="15">
        <f>L290*'Table Q8'!L69</f>
        <v>1.7923568773234229</v>
      </c>
    </row>
    <row r="291" spans="1:24" x14ac:dyDescent="0.2">
      <c r="A291" s="13" t="str">
        <f t="shared" si="109"/>
        <v>2010 Q1</v>
      </c>
      <c r="B291" s="15">
        <f t="shared" ref="B291:L291" si="169">(B70/B66-1)*100</f>
        <v>-0.47435190292334228</v>
      </c>
      <c r="C291" s="15">
        <f t="shared" si="169"/>
        <v>1.9032429558745401</v>
      </c>
      <c r="D291" s="15">
        <f t="shared" si="169"/>
        <v>1.3480779357556649</v>
      </c>
      <c r="E291" s="15">
        <f t="shared" si="169"/>
        <v>9.4796713713929392E-2</v>
      </c>
      <c r="F291" s="15">
        <f t="shared" si="169"/>
        <v>1.2340600575894811</v>
      </c>
      <c r="G291" s="15">
        <f t="shared" si="169"/>
        <v>3.8525269262634554</v>
      </c>
      <c r="H291" s="15">
        <f t="shared" si="169"/>
        <v>3.7028824833702956</v>
      </c>
      <c r="I291" s="15">
        <f t="shared" si="169"/>
        <v>3.6170212765957555</v>
      </c>
      <c r="J291" s="15">
        <f t="shared" si="169"/>
        <v>5.1063829787234116</v>
      </c>
      <c r="K291" s="15">
        <f t="shared" si="169"/>
        <v>1.7392209956259119</v>
      </c>
      <c r="L291" s="15">
        <f t="shared" si="169"/>
        <v>2.0176544766708826</v>
      </c>
      <c r="N291" s="15">
        <f>B291*'Table Q8'!B70</f>
        <v>-0.12788527302813307</v>
      </c>
      <c r="O291" s="15">
        <f>C291*'Table Q8'!C70</f>
        <v>1.315902179691657</v>
      </c>
      <c r="P291" s="15">
        <f>D291*'Table Q8'!D70</f>
        <v>0.93300473933649575</v>
      </c>
      <c r="Q291" s="15">
        <f>E291*'Table Q8'!E70</f>
        <v>6.9116283968825923E-2</v>
      </c>
      <c r="R291" s="15">
        <f>F291*'Table Q8'!F70</f>
        <v>1.0944878650761107</v>
      </c>
      <c r="S291" s="15">
        <f>G291*'Table Q8'!G70</f>
        <v>2.2691383595691752</v>
      </c>
      <c r="T291" s="15">
        <f>H291*'Table Q8'!H70</f>
        <v>1.8814345898004472</v>
      </c>
      <c r="U291" s="15">
        <f>I291*'Table Q8'!I70</f>
        <v>2.2566595744680917</v>
      </c>
      <c r="V291" s="15">
        <f>J291*'Table Q8'!J70</f>
        <v>3.3778723404255366</v>
      </c>
      <c r="W291" s="15">
        <f>K291*'Table Q8'!K70</f>
        <v>1.2884149135596756</v>
      </c>
      <c r="X291" s="15">
        <f>L291*'Table Q8'!L70</f>
        <v>1.2729382093316599</v>
      </c>
    </row>
    <row r="292" spans="1:24" x14ac:dyDescent="0.2">
      <c r="A292" s="13" t="str">
        <f t="shared" si="109"/>
        <v>2010 Q2</v>
      </c>
      <c r="B292" s="15">
        <f t="shared" ref="B292:L292" si="170">(B71/B67-1)*100</f>
        <v>2.2239519626376048</v>
      </c>
      <c r="C292" s="15">
        <f t="shared" si="170"/>
        <v>0.87830687830687815</v>
      </c>
      <c r="D292" s="15">
        <f t="shared" si="170"/>
        <v>0.146520146520146</v>
      </c>
      <c r="E292" s="15">
        <f t="shared" si="170"/>
        <v>0.31463030938647663</v>
      </c>
      <c r="F292" s="15">
        <f t="shared" si="170"/>
        <v>1.9157482747965693</v>
      </c>
      <c r="G292" s="15">
        <f t="shared" si="170"/>
        <v>2.8812512862729012</v>
      </c>
      <c r="H292" s="15">
        <f t="shared" si="170"/>
        <v>4.1973409515437821</v>
      </c>
      <c r="I292" s="15">
        <f t="shared" si="170"/>
        <v>2.0654225204445265</v>
      </c>
      <c r="J292" s="15">
        <f t="shared" si="170"/>
        <v>3.5292795324266546</v>
      </c>
      <c r="K292" s="15">
        <f t="shared" si="170"/>
        <v>2.5067892208063602</v>
      </c>
      <c r="L292" s="15">
        <f t="shared" si="170"/>
        <v>1.5537017726798608</v>
      </c>
      <c r="N292" s="15">
        <f>B292*'Table Q8'!B71</f>
        <v>0.60869565217391242</v>
      </c>
      <c r="O292" s="15">
        <f>C292*'Table Q8'!C71</f>
        <v>0.60032275132275126</v>
      </c>
      <c r="P292" s="15">
        <f>D292*'Table Q8'!D71</f>
        <v>0.10089377289377253</v>
      </c>
      <c r="Q292" s="15">
        <f>E292*'Table Q8'!E71</f>
        <v>0.22908232826429362</v>
      </c>
      <c r="R292" s="15">
        <f>F292*'Table Q8'!F71</f>
        <v>1.6808775363065098</v>
      </c>
      <c r="S292" s="15">
        <f>G292*'Table Q8'!G71</f>
        <v>1.6915826301708201</v>
      </c>
      <c r="T292" s="15">
        <f>H292*'Table Q8'!H71</f>
        <v>2.187234369849465</v>
      </c>
      <c r="U292" s="15">
        <f>I292*'Table Q8'!I71</f>
        <v>1.2838666387083177</v>
      </c>
      <c r="V292" s="15">
        <f>J292*'Table Q8'!J71</f>
        <v>2.3423828256715704</v>
      </c>
      <c r="W292" s="15">
        <f>K292*'Table Q8'!K71</f>
        <v>1.8497597660330132</v>
      </c>
      <c r="X292" s="15">
        <f>L292*'Table Q8'!L71</f>
        <v>0.98054118873826013</v>
      </c>
    </row>
    <row r="293" spans="1:24" x14ac:dyDescent="0.2">
      <c r="A293" s="13" t="str">
        <f t="shared" si="109"/>
        <v>2010 Q3</v>
      </c>
      <c r="B293" s="15">
        <f t="shared" ref="B293:L293" si="171">(B72/B68-1)*100</f>
        <v>1.9675411293908596</v>
      </c>
      <c r="C293" s="15">
        <f t="shared" si="171"/>
        <v>2.0833333333333481</v>
      </c>
      <c r="D293" s="15">
        <f t="shared" si="171"/>
        <v>-1.661992313285543</v>
      </c>
      <c r="E293" s="15">
        <f t="shared" si="171"/>
        <v>1.1681751210271596</v>
      </c>
      <c r="F293" s="15">
        <f t="shared" si="171"/>
        <v>1.9549641760491232</v>
      </c>
      <c r="G293" s="15">
        <f t="shared" si="171"/>
        <v>1.6045496090179689</v>
      </c>
      <c r="H293" s="15">
        <f t="shared" si="171"/>
        <v>1.1825973744168383</v>
      </c>
      <c r="I293" s="15">
        <f t="shared" si="171"/>
        <v>1.1065873264432424</v>
      </c>
      <c r="J293" s="15">
        <f t="shared" si="171"/>
        <v>0.18660812294182261</v>
      </c>
      <c r="K293" s="15">
        <f t="shared" si="171"/>
        <v>1.7077209687435202</v>
      </c>
      <c r="L293" s="15">
        <f t="shared" si="171"/>
        <v>1.099927363287323</v>
      </c>
      <c r="N293" s="15">
        <f>B293*'Table Q8'!B72</f>
        <v>0.54540240106714633</v>
      </c>
      <c r="O293" s="15">
        <f>C293*'Table Q8'!C72</f>
        <v>1.4102083333333433</v>
      </c>
      <c r="P293" s="15">
        <f>D293*'Table Q8'!D72</f>
        <v>-1.139960527682554</v>
      </c>
      <c r="Q293" s="15">
        <f>E293*'Table Q8'!E72</f>
        <v>0.85101557566828578</v>
      </c>
      <c r="R293" s="15">
        <f>F293*'Table Q8'!F72</f>
        <v>1.6976908904810586</v>
      </c>
      <c r="S293" s="15">
        <f>G293*'Table Q8'!G72</f>
        <v>0.94347517010256565</v>
      </c>
      <c r="T293" s="15">
        <f>H293*'Table Q8'!H72</f>
        <v>0.627249647390691</v>
      </c>
      <c r="U293" s="15">
        <f>I293*'Table Q8'!I72</f>
        <v>0.68519887253365563</v>
      </c>
      <c r="V293" s="15">
        <f>J293*'Table Q8'!J72</f>
        <v>0.12426234906695968</v>
      </c>
      <c r="W293" s="15">
        <f>K293*'Table Q8'!K72</f>
        <v>1.2597857586420949</v>
      </c>
      <c r="X293" s="15">
        <f>L293*'Table Q8'!L72</f>
        <v>0.69504410086125945</v>
      </c>
    </row>
    <row r="294" spans="1:24" x14ac:dyDescent="0.2">
      <c r="A294" s="13" t="str">
        <f t="shared" si="109"/>
        <v>2010 Q4</v>
      </c>
      <c r="B294" s="15">
        <f t="shared" ref="B294:L294" si="172">(B73/B69-1)*100</f>
        <v>1.8355682567597231</v>
      </c>
      <c r="C294" s="15">
        <f t="shared" si="172"/>
        <v>0.76753233098518781</v>
      </c>
      <c r="D294" s="15">
        <f t="shared" si="172"/>
        <v>-1.5605493133583059</v>
      </c>
      <c r="E294" s="15">
        <f t="shared" si="172"/>
        <v>0.37484381507704168</v>
      </c>
      <c r="F294" s="15">
        <f t="shared" si="172"/>
        <v>7.0921985815597388E-2</v>
      </c>
      <c r="G294" s="15">
        <f t="shared" si="172"/>
        <v>-0.15888778550148253</v>
      </c>
      <c r="H294" s="15">
        <f t="shared" si="172"/>
        <v>2.462840403602029</v>
      </c>
      <c r="I294" s="15">
        <f t="shared" si="172"/>
        <v>1.6867971678467208</v>
      </c>
      <c r="J294" s="15">
        <f t="shared" si="172"/>
        <v>1.5606242496998934</v>
      </c>
      <c r="K294" s="15">
        <f t="shared" si="172"/>
        <v>-2.0993343573988854</v>
      </c>
      <c r="L294" s="15">
        <f t="shared" si="172"/>
        <v>0.8470199359570163</v>
      </c>
      <c r="N294" s="15">
        <f>B294*'Table Q8'!B73</f>
        <v>0.51047153220487906</v>
      </c>
      <c r="O294" s="15">
        <f>C294*'Table Q8'!C73</f>
        <v>0.51025549363895284</v>
      </c>
      <c r="P294" s="15">
        <f>D294*'Table Q8'!D73</f>
        <v>-1.0558676654182297</v>
      </c>
      <c r="Q294" s="15">
        <f>E294*'Table Q8'!E73</f>
        <v>0.27131195335276276</v>
      </c>
      <c r="R294" s="15">
        <f>F294*'Table Q8'!F73</f>
        <v>6.0794326241130077E-2</v>
      </c>
      <c r="S294" s="15">
        <f>G294*'Table Q8'!G73</f>
        <v>-9.2631578947364304E-2</v>
      </c>
      <c r="T294" s="15">
        <f>H294*'Table Q8'!H73</f>
        <v>1.3072756862319572</v>
      </c>
      <c r="U294" s="15">
        <f>I294*'Table Q8'!I73</f>
        <v>1.0336693044564707</v>
      </c>
      <c r="V294" s="15">
        <f>J294*'Table Q8'!J73</f>
        <v>1.0298559423769598</v>
      </c>
      <c r="W294" s="15">
        <f>K294*'Table Q8'!K73</f>
        <v>-1.5325140809011863</v>
      </c>
      <c r="X294" s="15">
        <f>L294*'Table Q8'!L73</f>
        <v>0.53099679785145348</v>
      </c>
    </row>
    <row r="295" spans="1:24" x14ac:dyDescent="0.2">
      <c r="A295" s="13" t="str">
        <f t="shared" si="109"/>
        <v>2011 Q1</v>
      </c>
      <c r="B295" s="15">
        <f t="shared" ref="B295:L295" si="173">(B74/B70-1)*100</f>
        <v>6.7279982265573191</v>
      </c>
      <c r="C295" s="15">
        <f t="shared" si="173"/>
        <v>0.13564273789647974</v>
      </c>
      <c r="D295" s="15">
        <f t="shared" si="173"/>
        <v>-1.1638782084589017</v>
      </c>
      <c r="E295" s="15">
        <f t="shared" si="173"/>
        <v>1.7889087656529634</v>
      </c>
      <c r="F295" s="15">
        <f t="shared" si="173"/>
        <v>0.46728971962617383</v>
      </c>
      <c r="G295" s="15">
        <f t="shared" si="173"/>
        <v>-7.9776625448746419E-2</v>
      </c>
      <c r="H295" s="15">
        <f t="shared" si="173"/>
        <v>0.60936497754970897</v>
      </c>
      <c r="I295" s="15">
        <f t="shared" si="173"/>
        <v>-0.37987679671458441</v>
      </c>
      <c r="J295" s="15">
        <f t="shared" si="173"/>
        <v>3.5124193018929883</v>
      </c>
      <c r="K295" s="15">
        <f t="shared" si="173"/>
        <v>-3.2859043914423069</v>
      </c>
      <c r="L295" s="15">
        <f t="shared" si="173"/>
        <v>0.74165636588381378</v>
      </c>
      <c r="N295" s="15">
        <f>B295*'Table Q8'!B74</f>
        <v>1.8999866991797867</v>
      </c>
      <c r="O295" s="15">
        <f>C295*'Table Q8'!C74</f>
        <v>8.9592028380624869E-2</v>
      </c>
      <c r="P295" s="15">
        <f>D295*'Table Q8'!D74</f>
        <v>-0.7845703003221457</v>
      </c>
      <c r="Q295" s="15">
        <f>E295*'Table Q8'!E74</f>
        <v>1.2987477638640514</v>
      </c>
      <c r="R295" s="15">
        <f>F295*'Table Q8'!F74</f>
        <v>0.39593457943925708</v>
      </c>
      <c r="S295" s="15">
        <f>G295*'Table Q8'!G74</f>
        <v>-4.6541683286798662E-2</v>
      </c>
      <c r="T295" s="15">
        <f>H295*'Table Q8'!H74</f>
        <v>0.3335663887107107</v>
      </c>
      <c r="U295" s="15">
        <f>I295*'Table Q8'!I74</f>
        <v>-0.23237063655031129</v>
      </c>
      <c r="V295" s="15">
        <f>J295*'Table Q8'!J74</f>
        <v>2.3347051099682692</v>
      </c>
      <c r="W295" s="15">
        <f>K295*'Table Q8'!K74</f>
        <v>-2.388852492578557</v>
      </c>
      <c r="X295" s="15">
        <f>L295*'Table Q8'!L74</f>
        <v>0.46598269468480019</v>
      </c>
    </row>
    <row r="296" spans="1:24" x14ac:dyDescent="0.2">
      <c r="A296" s="13" t="str">
        <f t="shared" ref="A296:A331" si="174">A75</f>
        <v>2011 Q2</v>
      </c>
      <c r="B296" s="15">
        <f t="shared" ref="B296:L296" si="175">(B75/B71-1)*100</f>
        <v>1.8601109539867267</v>
      </c>
      <c r="C296" s="15">
        <f t="shared" si="175"/>
        <v>0.89163956781705966</v>
      </c>
      <c r="D296" s="15">
        <f t="shared" si="175"/>
        <v>-0.75242972097397942</v>
      </c>
      <c r="E296" s="15">
        <f t="shared" si="175"/>
        <v>1.3382122320961809</v>
      </c>
      <c r="F296" s="15">
        <f t="shared" si="175"/>
        <v>0.15159171298635421</v>
      </c>
      <c r="G296" s="15">
        <f t="shared" si="175"/>
        <v>6.0012002400489095E-2</v>
      </c>
      <c r="H296" s="15">
        <f t="shared" si="175"/>
        <v>0.72761784245491956</v>
      </c>
      <c r="I296" s="15">
        <f t="shared" si="175"/>
        <v>-6.1633281972250931E-2</v>
      </c>
      <c r="J296" s="15">
        <f t="shared" si="175"/>
        <v>3.3438280317012348</v>
      </c>
      <c r="K296" s="15">
        <f t="shared" si="175"/>
        <v>-1.9054412064397841</v>
      </c>
      <c r="L296" s="15">
        <f t="shared" si="175"/>
        <v>0.56473970633534876</v>
      </c>
      <c r="N296" s="15">
        <f>B296*'Table Q8'!B75</f>
        <v>0.52399325573806088</v>
      </c>
      <c r="O296" s="15">
        <f>C296*'Table Q8'!C75</f>
        <v>0.5886604426728228</v>
      </c>
      <c r="P296" s="15">
        <f>D296*'Table Q8'!D75</f>
        <v>-0.50427839899676097</v>
      </c>
      <c r="Q296" s="15">
        <f>E296*'Table Q8'!E75</f>
        <v>0.97729639309984084</v>
      </c>
      <c r="R296" s="15">
        <f>F296*'Table Q8'!F75</f>
        <v>0.12667003537139757</v>
      </c>
      <c r="S296" s="15">
        <f>G296*'Table Q8'!G75</f>
        <v>3.5143028605726413E-2</v>
      </c>
      <c r="T296" s="15">
        <f>H296*'Table Q8'!H75</f>
        <v>0.39749762733312255</v>
      </c>
      <c r="U296" s="15">
        <f>I296*'Table Q8'!I75</f>
        <v>-3.7540832049298041E-2</v>
      </c>
      <c r="V296" s="15">
        <f>J296*'Table Q8'!J75</f>
        <v>2.2102703289545165</v>
      </c>
      <c r="W296" s="15">
        <f>K296*'Table Q8'!K75</f>
        <v>-1.3705838597921367</v>
      </c>
      <c r="X296" s="15">
        <f>L296*'Table Q8'!L75</f>
        <v>0.35420474381353073</v>
      </c>
    </row>
    <row r="297" spans="1:24" x14ac:dyDescent="0.2">
      <c r="A297" s="13" t="str">
        <f t="shared" si="174"/>
        <v>2011 Q3</v>
      </c>
      <c r="B297" s="15">
        <f t="shared" ref="B297:L297" si="176">(B76/B72-1)*100</f>
        <v>-2.1367055488935027</v>
      </c>
      <c r="C297" s="15">
        <f t="shared" si="176"/>
        <v>0.60391503540191405</v>
      </c>
      <c r="D297" s="15">
        <f t="shared" si="176"/>
        <v>6.337805006866315E-2</v>
      </c>
      <c r="E297" s="15">
        <f t="shared" si="176"/>
        <v>0.85301154686363567</v>
      </c>
      <c r="F297" s="15">
        <f t="shared" si="176"/>
        <v>-0.21082220660575413</v>
      </c>
      <c r="G297" s="15">
        <f t="shared" si="176"/>
        <v>0.64967516241880574</v>
      </c>
      <c r="H297" s="15">
        <f t="shared" si="176"/>
        <v>2.873686467939085</v>
      </c>
      <c r="I297" s="15">
        <f t="shared" si="176"/>
        <v>1.8378936499741982</v>
      </c>
      <c r="J297" s="15">
        <f t="shared" si="176"/>
        <v>2.9692122274570076</v>
      </c>
      <c r="K297" s="15">
        <f t="shared" si="176"/>
        <v>-3.3377429530884295</v>
      </c>
      <c r="L297" s="15">
        <f t="shared" si="176"/>
        <v>0.89294878374215347</v>
      </c>
      <c r="N297" s="15">
        <f>B297*'Table Q8'!B76</f>
        <v>-0.60255096478796766</v>
      </c>
      <c r="O297" s="15">
        <f>C297*'Table Q8'!C76</f>
        <v>0.39779883381924075</v>
      </c>
      <c r="P297" s="15">
        <f>D297*'Table Q8'!D76</f>
        <v>4.2330199640860121E-2</v>
      </c>
      <c r="Q297" s="15">
        <f>E297*'Table Q8'!E76</f>
        <v>0.6255986684697904</v>
      </c>
      <c r="R297" s="15">
        <f>F297*'Table Q8'!F76</f>
        <v>-0.17354884047785679</v>
      </c>
      <c r="S297" s="15">
        <f>G297*'Table Q8'!G76</f>
        <v>0.3805147426286945</v>
      </c>
      <c r="T297" s="15">
        <f>H297*'Table Q8'!H76</f>
        <v>1.5670212309671832</v>
      </c>
      <c r="U297" s="15">
        <f>I297*'Table Q8'!I76</f>
        <v>1.1146824987093513</v>
      </c>
      <c r="V297" s="15">
        <f>J297*'Table Q8'!J76</f>
        <v>1.9587893064533879</v>
      </c>
      <c r="W297" s="15">
        <f>K297*'Table Q8'!K76</f>
        <v>-2.3694637223974762</v>
      </c>
      <c r="X297" s="15">
        <f>L297*'Table Q8'!L76</f>
        <v>0.55862875910909127</v>
      </c>
    </row>
    <row r="298" spans="1:24" x14ac:dyDescent="0.2">
      <c r="A298" s="13" t="str">
        <f t="shared" si="174"/>
        <v>2011 Q4</v>
      </c>
      <c r="B298" s="15">
        <f t="shared" ref="B298:L298" si="177">(B77/B73-1)*100</f>
        <v>3.1516459794926899</v>
      </c>
      <c r="C298" s="15">
        <f t="shared" si="177"/>
        <v>1.5651085141903165</v>
      </c>
      <c r="D298" s="15">
        <f t="shared" si="177"/>
        <v>0.56013527795393259</v>
      </c>
      <c r="E298" s="15">
        <f t="shared" si="177"/>
        <v>0.81950207468879377</v>
      </c>
      <c r="F298" s="15">
        <f t="shared" si="177"/>
        <v>0.93145692011744607</v>
      </c>
      <c r="G298" s="15">
        <f t="shared" si="177"/>
        <v>1.1040381937537314</v>
      </c>
      <c r="H298" s="15">
        <f t="shared" si="177"/>
        <v>2.4989411266412631</v>
      </c>
      <c r="I298" s="15">
        <f t="shared" si="177"/>
        <v>1.2594716362891667</v>
      </c>
      <c r="J298" s="15">
        <f t="shared" si="177"/>
        <v>-1.4614227380184808</v>
      </c>
      <c r="K298" s="15">
        <f t="shared" si="177"/>
        <v>1.7887029288703005</v>
      </c>
      <c r="L298" s="15">
        <f t="shared" si="177"/>
        <v>1.2086448837447472</v>
      </c>
      <c r="N298" s="15">
        <f>B298*'Table Q8'!B77</f>
        <v>0.89002482460873555</v>
      </c>
      <c r="O298" s="15">
        <f>C298*'Table Q8'!C77</f>
        <v>1.0281197829716189</v>
      </c>
      <c r="P298" s="15">
        <f>D298*'Table Q8'!D77</f>
        <v>0.3734982033396822</v>
      </c>
      <c r="Q298" s="15">
        <f>E298*'Table Q8'!E77</f>
        <v>0.60413692946057873</v>
      </c>
      <c r="R298" s="15">
        <f>F298*'Table Q8'!F77</f>
        <v>0.75531841652323695</v>
      </c>
      <c r="S298" s="15">
        <f>G298*'Table Q8'!G77</f>
        <v>0.64685597772031123</v>
      </c>
      <c r="T298" s="15">
        <f>H298*'Table Q8'!H77</f>
        <v>1.3561753494282134</v>
      </c>
      <c r="U298" s="15">
        <f>I298*'Table Q8'!I77</f>
        <v>0.76147655130043024</v>
      </c>
      <c r="V298" s="15">
        <f>J298*'Table Q8'!J77</f>
        <v>-0.95796260477111406</v>
      </c>
      <c r="W298" s="15">
        <f>K298*'Table Q8'!K77</f>
        <v>1.2551328451882897</v>
      </c>
      <c r="X298" s="15">
        <f>L298*'Table Q8'!L77</f>
        <v>0.75419440745672228</v>
      </c>
    </row>
    <row r="299" spans="1:24" x14ac:dyDescent="0.2">
      <c r="A299" s="13" t="str">
        <f t="shared" si="174"/>
        <v>2012 Q1</v>
      </c>
      <c r="B299" s="15">
        <f t="shared" ref="B299:L299" si="178">(B78/B74-1)*100</f>
        <v>-2.5755530169280338</v>
      </c>
      <c r="C299" s="15">
        <f t="shared" si="178"/>
        <v>1.8339064290924245</v>
      </c>
      <c r="D299" s="15">
        <f t="shared" si="178"/>
        <v>0.23131111344758537</v>
      </c>
      <c r="E299" s="15">
        <f t="shared" si="178"/>
        <v>0.62028326268994682</v>
      </c>
      <c r="F299" s="15">
        <f t="shared" si="178"/>
        <v>1.5267947421637951</v>
      </c>
      <c r="G299" s="15">
        <f t="shared" si="178"/>
        <v>1.6966067864271572</v>
      </c>
      <c r="H299" s="15">
        <f t="shared" si="178"/>
        <v>2.0189140367654845</v>
      </c>
      <c r="I299" s="15">
        <f t="shared" si="178"/>
        <v>1.9169329073482455</v>
      </c>
      <c r="J299" s="15">
        <f t="shared" si="178"/>
        <v>-2.029598308668068</v>
      </c>
      <c r="K299" s="15">
        <f t="shared" si="178"/>
        <v>4.159610499576627</v>
      </c>
      <c r="L299" s="15">
        <f t="shared" si="178"/>
        <v>1.1247443762781195</v>
      </c>
      <c r="N299" s="15">
        <f>B299*'Table Q8'!B78</f>
        <v>-0.72785128258386245</v>
      </c>
      <c r="O299" s="15">
        <f>C299*'Table Q8'!C78</f>
        <v>1.2028592268417213</v>
      </c>
      <c r="P299" s="15">
        <f>D299*'Table Q8'!D78</f>
        <v>0.15342866154978338</v>
      </c>
      <c r="Q299" s="15">
        <f>E299*'Table Q8'!E78</f>
        <v>0.45845135945413967</v>
      </c>
      <c r="R299" s="15">
        <f>F299*'Table Q8'!F78</f>
        <v>1.2315126390293172</v>
      </c>
      <c r="S299" s="15">
        <f>G299*'Table Q8'!G78</f>
        <v>0.99930139720559552</v>
      </c>
      <c r="T299" s="15">
        <f>H299*'Table Q8'!H78</f>
        <v>1.0879927744129196</v>
      </c>
      <c r="U299" s="15">
        <f>I299*'Table Q8'!I78</f>
        <v>1.1524600638977651</v>
      </c>
      <c r="V299" s="15">
        <f>J299*'Table Q8'!J78</f>
        <v>-1.3293868921775847</v>
      </c>
      <c r="W299" s="15">
        <f>K299*'Table Q8'!K78</f>
        <v>2.9067358171041469</v>
      </c>
      <c r="X299" s="15">
        <f>L299*'Table Q8'!L78</f>
        <v>0.7006032719836407</v>
      </c>
    </row>
    <row r="300" spans="1:24" x14ac:dyDescent="0.2">
      <c r="A300" s="13" t="str">
        <f t="shared" si="174"/>
        <v>2012 Q2</v>
      </c>
      <c r="B300" s="15">
        <f t="shared" ref="B300:L300" si="179">(B79/B75-1)*100</f>
        <v>-2.1358393848780466E-2</v>
      </c>
      <c r="C300" s="15">
        <f t="shared" si="179"/>
        <v>2.1314202536909965</v>
      </c>
      <c r="D300" s="15">
        <f t="shared" si="179"/>
        <v>0.30535958723807433</v>
      </c>
      <c r="E300" s="15">
        <f t="shared" si="179"/>
        <v>0.13411740431239494</v>
      </c>
      <c r="F300" s="15">
        <f t="shared" si="179"/>
        <v>1.685166498486379</v>
      </c>
      <c r="G300" s="15">
        <f t="shared" si="179"/>
        <v>2.9688124750099965</v>
      </c>
      <c r="H300" s="15">
        <f t="shared" si="179"/>
        <v>0.27219430485763141</v>
      </c>
      <c r="I300" s="15">
        <f t="shared" si="179"/>
        <v>1.2539829376092104</v>
      </c>
      <c r="J300" s="15">
        <f t="shared" si="179"/>
        <v>-1.1450782645235913</v>
      </c>
      <c r="K300" s="15">
        <f t="shared" si="179"/>
        <v>0.34278591461514019</v>
      </c>
      <c r="L300" s="15">
        <f t="shared" si="179"/>
        <v>0.93935062283030391</v>
      </c>
      <c r="N300" s="15">
        <f>B300*'Table Q8'!B79</f>
        <v>-6.1191798376756031E-3</v>
      </c>
      <c r="O300" s="15">
        <f>C300*'Table Q8'!C79</f>
        <v>1.3933094198378042</v>
      </c>
      <c r="P300" s="15">
        <f>D300*'Table Q8'!D79</f>
        <v>0.20199536695798617</v>
      </c>
      <c r="Q300" s="15">
        <f>E300*'Table Q8'!E79</f>
        <v>9.9072526565566144E-2</v>
      </c>
      <c r="R300" s="15">
        <f>F300*'Table Q8'!F79</f>
        <v>1.3643107971745725</v>
      </c>
      <c r="S300" s="15">
        <f>G300*'Table Q8'!G79</f>
        <v>1.7492243102758898</v>
      </c>
      <c r="T300" s="15">
        <f>H300*'Table Q8'!H79</f>
        <v>0.14616834170854809</v>
      </c>
      <c r="U300" s="15">
        <f>I300*'Table Q8'!I79</f>
        <v>0.74825161887141589</v>
      </c>
      <c r="V300" s="15">
        <f>J300*'Table Q8'!J79</f>
        <v>-0.74888118499842871</v>
      </c>
      <c r="W300" s="15">
        <f>K300*'Table Q8'!K79</f>
        <v>0.23967591149890602</v>
      </c>
      <c r="X300" s="15">
        <f>L300*'Table Q8'!L79</f>
        <v>0.583900347151317</v>
      </c>
    </row>
    <row r="301" spans="1:24" x14ac:dyDescent="0.2">
      <c r="A301" s="13" t="str">
        <f t="shared" si="174"/>
        <v>2012 Q3</v>
      </c>
      <c r="B301" s="15">
        <f t="shared" ref="B301:L301" si="180">(B80/B76-1)*100</f>
        <v>6.7728639857413286</v>
      </c>
      <c r="C301" s="15">
        <f t="shared" si="180"/>
        <v>1.2419788863589298</v>
      </c>
      <c r="D301" s="15">
        <f t="shared" si="180"/>
        <v>2.142932545128251</v>
      </c>
      <c r="E301" s="15">
        <f t="shared" si="180"/>
        <v>0.76328004125838511</v>
      </c>
      <c r="F301" s="15">
        <f t="shared" si="180"/>
        <v>1.6800804828973614</v>
      </c>
      <c r="G301" s="15">
        <f t="shared" si="180"/>
        <v>1.0427010923535152</v>
      </c>
      <c r="H301" s="15">
        <f t="shared" si="180"/>
        <v>0.90681676047530413</v>
      </c>
      <c r="I301" s="15">
        <f t="shared" si="180"/>
        <v>-0.33458379803305016</v>
      </c>
      <c r="J301" s="15">
        <f t="shared" si="180"/>
        <v>-1.3832730368163459</v>
      </c>
      <c r="K301" s="15">
        <f t="shared" si="180"/>
        <v>1.2948731445415307</v>
      </c>
      <c r="L301" s="15">
        <f t="shared" si="180"/>
        <v>0.87487283825025131</v>
      </c>
      <c r="N301" s="15">
        <f>B301*'Table Q8'!B80</f>
        <v>1.952616687089225</v>
      </c>
      <c r="O301" s="15">
        <f>C301*'Table Q8'!C80</f>
        <v>0.80840405713102748</v>
      </c>
      <c r="P301" s="15">
        <f>D301*'Table Q8'!D80</f>
        <v>1.4085495619127995</v>
      </c>
      <c r="Q301" s="15">
        <f>E301*'Table Q8'!E80</f>
        <v>0.5631480144404365</v>
      </c>
      <c r="R301" s="15">
        <f>F301*'Table Q8'!F80</f>
        <v>1.3628812877263397</v>
      </c>
      <c r="S301" s="15">
        <f>G301*'Table Q8'!G80</f>
        <v>0.6146722939423972</v>
      </c>
      <c r="T301" s="15">
        <f>H301*'Table Q8'!H80</f>
        <v>0.4862351469668581</v>
      </c>
      <c r="U301" s="15">
        <f>I301*'Table Q8'!I80</f>
        <v>-0.19814052519517228</v>
      </c>
      <c r="V301" s="15">
        <f>J301*'Table Q8'!J80</f>
        <v>-0.90549052989998002</v>
      </c>
      <c r="W301" s="15">
        <f>K301*'Table Q8'!K80</f>
        <v>0.90692915043688815</v>
      </c>
      <c r="X301" s="15">
        <f>L301*'Table Q8'!L80</f>
        <v>0.54233367243133079</v>
      </c>
    </row>
    <row r="302" spans="1:24" x14ac:dyDescent="0.2">
      <c r="A302" s="13" t="str">
        <f t="shared" si="174"/>
        <v>2012 Q4</v>
      </c>
      <c r="B302" s="15">
        <f t="shared" ref="B302:L302" si="181">(B81/B77-1)*100</f>
        <v>1.4125771685675526</v>
      </c>
      <c r="C302" s="15">
        <f t="shared" si="181"/>
        <v>0.23628518594616121</v>
      </c>
      <c r="D302" s="15">
        <f t="shared" si="181"/>
        <v>1.8392012611665898</v>
      </c>
      <c r="E302" s="15">
        <f t="shared" si="181"/>
        <v>0.82312995164111058</v>
      </c>
      <c r="F302" s="15">
        <f t="shared" si="181"/>
        <v>0.44136824154878962</v>
      </c>
      <c r="G302" s="15">
        <f t="shared" si="181"/>
        <v>-0.87555336940482453</v>
      </c>
      <c r="H302" s="15">
        <f t="shared" si="181"/>
        <v>-1.0950413223140498</v>
      </c>
      <c r="I302" s="15">
        <f t="shared" si="181"/>
        <v>-0.78875518252603527</v>
      </c>
      <c r="J302" s="15">
        <f t="shared" si="181"/>
        <v>2.8462377317339138</v>
      </c>
      <c r="K302" s="15">
        <f t="shared" si="181"/>
        <v>-0.46243962593772725</v>
      </c>
      <c r="L302" s="15">
        <f t="shared" si="181"/>
        <v>-0.11132476469992714</v>
      </c>
      <c r="N302" s="15">
        <f>B302*'Table Q8'!B81</f>
        <v>0.40597467824631461</v>
      </c>
      <c r="O302" s="15">
        <f>C302*'Table Q8'!C81</f>
        <v>0.15320731456749093</v>
      </c>
      <c r="P302" s="15">
        <f>D302*'Table Q8'!D81</f>
        <v>1.201550183920133</v>
      </c>
      <c r="Q302" s="15">
        <f>E302*'Table Q8'!E81</f>
        <v>0.60615289638851388</v>
      </c>
      <c r="R302" s="15">
        <f>F302*'Table Q8'!F81</f>
        <v>0.35874410673085616</v>
      </c>
      <c r="S302" s="15">
        <f>G302*'Table Q8'!G81</f>
        <v>-0.51788981800295375</v>
      </c>
      <c r="T302" s="15">
        <f>H302*'Table Q8'!H81</f>
        <v>-0.58770867768595048</v>
      </c>
      <c r="U302" s="15">
        <f>I302*'Table Q8'!I81</f>
        <v>-0.4626049145515197</v>
      </c>
      <c r="V302" s="15">
        <f>J302*'Table Q8'!J81</f>
        <v>1.8725398037077421</v>
      </c>
      <c r="W302" s="15">
        <f>K302*'Table Q8'!K81</f>
        <v>-0.32481759325865961</v>
      </c>
      <c r="X302" s="15">
        <f>L302*'Table Q8'!L81</f>
        <v>-6.8820969537494947E-2</v>
      </c>
    </row>
    <row r="303" spans="1:24" x14ac:dyDescent="0.2">
      <c r="A303" s="13" t="str">
        <f t="shared" si="174"/>
        <v>2013 Q1</v>
      </c>
      <c r="B303" s="15">
        <f t="shared" ref="B303:L303" si="182">(B82/B78-1)*100</f>
        <v>7.7177273211811004</v>
      </c>
      <c r="C303" s="15">
        <f t="shared" si="182"/>
        <v>-0.46045226644838566</v>
      </c>
      <c r="D303" s="15">
        <f t="shared" si="182"/>
        <v>2.5175705444246299</v>
      </c>
      <c r="E303" s="15">
        <f t="shared" si="182"/>
        <v>1.2123702866536634</v>
      </c>
      <c r="F303" s="15">
        <f t="shared" si="182"/>
        <v>-0.38840752913056331</v>
      </c>
      <c r="G303" s="15">
        <f t="shared" si="182"/>
        <v>-0.20608439646713217</v>
      </c>
      <c r="H303" s="15">
        <f t="shared" si="182"/>
        <v>7.2909071971660744E-2</v>
      </c>
      <c r="I303" s="15">
        <f t="shared" si="182"/>
        <v>-0.6370714935787225</v>
      </c>
      <c r="J303" s="15">
        <f t="shared" si="182"/>
        <v>2.2442813983599486</v>
      </c>
      <c r="K303" s="15">
        <f t="shared" si="182"/>
        <v>-2.1339294787115048</v>
      </c>
      <c r="L303" s="15">
        <f t="shared" si="182"/>
        <v>0.29322548028309914</v>
      </c>
      <c r="N303" s="15">
        <f>B303*'Table Q8'!B82</f>
        <v>2.2427715595352278</v>
      </c>
      <c r="O303" s="15">
        <f>C303*'Table Q8'!C82</f>
        <v>-0.29805075207204001</v>
      </c>
      <c r="P303" s="15">
        <f>D303*'Table Q8'!D82</f>
        <v>1.6356655827126823</v>
      </c>
      <c r="Q303" s="15">
        <f>E303*'Table Q8'!E82</f>
        <v>0.89327442720641925</v>
      </c>
      <c r="R303" s="15">
        <f>F303*'Table Q8'!F82</f>
        <v>-0.31697938452345276</v>
      </c>
      <c r="S303" s="15">
        <f>G303*'Table Q8'!G82</f>
        <v>-0.12204317958783566</v>
      </c>
      <c r="T303" s="15">
        <f>H303*'Table Q8'!H82</f>
        <v>3.8598062701797199E-2</v>
      </c>
      <c r="U303" s="15">
        <f>I303*'Table Q8'!I82</f>
        <v>-0.3725594094448369</v>
      </c>
      <c r="V303" s="15">
        <f>J303*'Table Q8'!J82</f>
        <v>1.4749417350021583</v>
      </c>
      <c r="W303" s="15">
        <f>K303*'Table Q8'!K82</f>
        <v>-1.4907631338278573</v>
      </c>
      <c r="X303" s="15">
        <f>L303*'Table Q8'!L82</f>
        <v>0.18094944388270048</v>
      </c>
    </row>
    <row r="304" spans="1:24" x14ac:dyDescent="0.2">
      <c r="A304" s="13" t="str">
        <f t="shared" si="174"/>
        <v>2013 Q2</v>
      </c>
      <c r="B304" s="15">
        <f t="shared" ref="B304:L304" si="183">(B83/B79-1)*100</f>
        <v>7.231360820337529</v>
      </c>
      <c r="C304" s="15">
        <f t="shared" si="183"/>
        <v>-1.3946859411585133</v>
      </c>
      <c r="D304" s="15">
        <f t="shared" si="183"/>
        <v>2.8658408566029747</v>
      </c>
      <c r="E304" s="15">
        <f t="shared" si="183"/>
        <v>1.3496806099320136</v>
      </c>
      <c r="F304" s="15">
        <f t="shared" si="183"/>
        <v>-0.32747841619529261</v>
      </c>
      <c r="G304" s="15">
        <f t="shared" si="183"/>
        <v>-1.1552276478011936</v>
      </c>
      <c r="H304" s="15">
        <f t="shared" si="183"/>
        <v>0.40718312800167578</v>
      </c>
      <c r="I304" s="15">
        <f t="shared" si="183"/>
        <v>1.0049741143031143</v>
      </c>
      <c r="J304" s="15">
        <f t="shared" si="183"/>
        <v>1.7321997874601536</v>
      </c>
      <c r="K304" s="15">
        <f t="shared" si="183"/>
        <v>-0.45548654244306208</v>
      </c>
      <c r="L304" s="15">
        <f t="shared" si="183"/>
        <v>0.41472789803762566</v>
      </c>
      <c r="N304" s="15">
        <f>B304*'Table Q8'!B83</f>
        <v>2.126743217261267</v>
      </c>
      <c r="O304" s="15">
        <f>C304*'Table Q8'!C83</f>
        <v>-0.90375648987071666</v>
      </c>
      <c r="P304" s="15">
        <f>D304*'Table Q8'!D83</f>
        <v>1.8507600251942011</v>
      </c>
      <c r="Q304" s="15">
        <f>E304*'Table Q8'!E83</f>
        <v>0.99552441788585322</v>
      </c>
      <c r="R304" s="15">
        <f>F304*'Table Q8'!F83</f>
        <v>-0.26882703185471568</v>
      </c>
      <c r="S304" s="15">
        <f>G304*'Table Q8'!G83</f>
        <v>-0.68909329191341195</v>
      </c>
      <c r="T304" s="15">
        <f>H304*'Table Q8'!H83</f>
        <v>0.21772081854249603</v>
      </c>
      <c r="U304" s="15">
        <f>I304*'Table Q8'!I83</f>
        <v>0.59323621967312845</v>
      </c>
      <c r="V304" s="15">
        <f>J304*'Table Q8'!J83</f>
        <v>1.138921360255051</v>
      </c>
      <c r="W304" s="15">
        <f>K304*'Table Q8'!K83</f>
        <v>-0.31660869565217248</v>
      </c>
      <c r="X304" s="15">
        <f>L304*'Table Q8'!L83</f>
        <v>0.25696540562411285</v>
      </c>
    </row>
    <row r="305" spans="1:24" x14ac:dyDescent="0.2">
      <c r="A305" s="13" t="str">
        <f t="shared" si="174"/>
        <v>2013 Q3</v>
      </c>
      <c r="B305" s="15">
        <f t="shared" ref="B305:L305" si="184">(B84/B80-1)*100</f>
        <v>3.609806990088682</v>
      </c>
      <c r="C305" s="15">
        <f t="shared" si="184"/>
        <v>-1.3494172970762608</v>
      </c>
      <c r="D305" s="15">
        <f t="shared" si="184"/>
        <v>1.6639107069036818</v>
      </c>
      <c r="E305" s="15">
        <f t="shared" si="184"/>
        <v>0.95199099191320968</v>
      </c>
      <c r="F305" s="15">
        <f t="shared" si="184"/>
        <v>-0.54417730285940547</v>
      </c>
      <c r="G305" s="15">
        <f t="shared" si="184"/>
        <v>-1.4840294840294921</v>
      </c>
      <c r="H305" s="15">
        <f t="shared" si="184"/>
        <v>-0.26856729676686397</v>
      </c>
      <c r="I305" s="15">
        <f t="shared" si="184"/>
        <v>1.3326551373346929</v>
      </c>
      <c r="J305" s="15">
        <f t="shared" si="184"/>
        <v>2.6435045317220407</v>
      </c>
      <c r="K305" s="15">
        <f t="shared" si="184"/>
        <v>0.65474953232176336</v>
      </c>
      <c r="L305" s="15">
        <f t="shared" si="184"/>
        <v>0.15127067365874325</v>
      </c>
      <c r="N305" s="15">
        <f>B305*'Table Q8'!B84</f>
        <v>1.0717516953573296</v>
      </c>
      <c r="O305" s="15">
        <f>C305*'Table Q8'!C84</f>
        <v>-0.87793089347781517</v>
      </c>
      <c r="P305" s="15">
        <f>D305*'Table Q8'!D84</f>
        <v>1.0700609756097579</v>
      </c>
      <c r="Q305" s="15">
        <f>E305*'Table Q8'!E84</f>
        <v>0.70390213942062718</v>
      </c>
      <c r="R305" s="15">
        <f>F305*'Table Q8'!F84</f>
        <v>-0.44987137627387047</v>
      </c>
      <c r="S305" s="15">
        <f>G305*'Table Q8'!G84</f>
        <v>-0.89234692874693355</v>
      </c>
      <c r="T305" s="15">
        <f>H305*'Table Q8'!H84</f>
        <v>-0.14357607685156548</v>
      </c>
      <c r="U305" s="15">
        <f>I305*'Table Q8'!I84</f>
        <v>0.79372939979654311</v>
      </c>
      <c r="V305" s="15">
        <f>J305*'Table Q8'!J84</f>
        <v>1.7375755287008974</v>
      </c>
      <c r="W305" s="15">
        <f>K305*'Table Q8'!K84</f>
        <v>0.45367595094574981</v>
      </c>
      <c r="X305" s="15">
        <f>L305*'Table Q8'!L84</f>
        <v>9.4150867285201792E-2</v>
      </c>
    </row>
    <row r="306" spans="1:24" x14ac:dyDescent="0.2">
      <c r="A306" s="13" t="str">
        <f t="shared" si="174"/>
        <v>2013 Q4</v>
      </c>
      <c r="B306" s="15">
        <f t="shared" ref="B306:L306" si="185">(B85/B81-1)*100</f>
        <v>2.847709451093694</v>
      </c>
      <c r="C306" s="15">
        <f t="shared" si="185"/>
        <v>-0.50220354617197538</v>
      </c>
      <c r="D306" s="15">
        <f t="shared" si="185"/>
        <v>1.1971104231166096</v>
      </c>
      <c r="E306" s="15">
        <f t="shared" si="185"/>
        <v>0.24492295132156894</v>
      </c>
      <c r="F306" s="15">
        <f t="shared" si="185"/>
        <v>0.35953260761010242</v>
      </c>
      <c r="G306" s="15">
        <f t="shared" si="185"/>
        <v>-0.96268360460499691</v>
      </c>
      <c r="H306" s="15">
        <f t="shared" si="185"/>
        <v>0.67892208063506931</v>
      </c>
      <c r="I306" s="15">
        <f t="shared" si="185"/>
        <v>1.5390887779023643</v>
      </c>
      <c r="J306" s="15">
        <f t="shared" si="185"/>
        <v>2.1524758774255082</v>
      </c>
      <c r="K306" s="15">
        <f t="shared" si="185"/>
        <v>2.5603964484823605</v>
      </c>
      <c r="L306" s="15">
        <f t="shared" si="185"/>
        <v>0.45592705167174508</v>
      </c>
      <c r="N306" s="15">
        <f>B306*'Table Q8'!B85</f>
        <v>0.85687577383409252</v>
      </c>
      <c r="O306" s="15">
        <f>C306*'Table Q8'!C85</f>
        <v>-0.32758737316797953</v>
      </c>
      <c r="P306" s="15">
        <f>D306*'Table Q8'!D85</f>
        <v>0.76567182662538347</v>
      </c>
      <c r="Q306" s="15">
        <f>E306*'Table Q8'!E85</f>
        <v>0.18148790692928257</v>
      </c>
      <c r="R306" s="15">
        <f>F306*'Table Q8'!F85</f>
        <v>0.2990951762708442</v>
      </c>
      <c r="S306" s="15">
        <f>G306*'Table Q8'!G85</f>
        <v>-0.58146089718141813</v>
      </c>
      <c r="T306" s="15">
        <f>H306*'Table Q8'!H85</f>
        <v>0.36240860664300001</v>
      </c>
      <c r="U306" s="15">
        <f>I306*'Table Q8'!I85</f>
        <v>0.9236071756192088</v>
      </c>
      <c r="V306" s="15">
        <f>J306*'Table Q8'!J85</f>
        <v>1.4182663556356674</v>
      </c>
      <c r="W306" s="15">
        <f>K306*'Table Q8'!K85</f>
        <v>1.7697460251910078</v>
      </c>
      <c r="X306" s="15">
        <f>L306*'Table Q8'!L85</f>
        <v>0.28477203647417199</v>
      </c>
    </row>
    <row r="307" spans="1:24" x14ac:dyDescent="0.2">
      <c r="A307" s="13" t="str">
        <f t="shared" si="174"/>
        <v>2014 Q1</v>
      </c>
      <c r="B307" s="15">
        <f t="shared" ref="B307:L307" si="186">(B86/B82-1)*100</f>
        <v>-6.0959920831271663</v>
      </c>
      <c r="C307" s="15">
        <f t="shared" si="186"/>
        <v>-0.23643092105263275</v>
      </c>
      <c r="D307" s="15">
        <f t="shared" si="186"/>
        <v>-7.162590811420344E-2</v>
      </c>
      <c r="E307" s="15">
        <f t="shared" si="186"/>
        <v>-0.18272256623693695</v>
      </c>
      <c r="F307" s="15">
        <f t="shared" si="186"/>
        <v>0.26994601079786129</v>
      </c>
      <c r="G307" s="15">
        <f t="shared" si="186"/>
        <v>-1.0522175238469766</v>
      </c>
      <c r="H307" s="15">
        <f t="shared" si="186"/>
        <v>1.582014987510405</v>
      </c>
      <c r="I307" s="15">
        <f t="shared" si="186"/>
        <v>1.1907185019336408</v>
      </c>
      <c r="J307" s="15">
        <f t="shared" si="186"/>
        <v>1.2980160405234198</v>
      </c>
      <c r="K307" s="15">
        <f t="shared" si="186"/>
        <v>2.3154397258851711</v>
      </c>
      <c r="L307" s="15">
        <f t="shared" si="186"/>
        <v>-4.0326645831223473E-2</v>
      </c>
      <c r="N307" s="15">
        <f>B307*'Table Q8'!B86</f>
        <v>-1.8452568035625934</v>
      </c>
      <c r="O307" s="15">
        <f>C307*'Table Q8'!C86</f>
        <v>-0.15410567434210604</v>
      </c>
      <c r="P307" s="15">
        <f>D307*'Table Q8'!D86</f>
        <v>-4.5482451652519185E-2</v>
      </c>
      <c r="Q307" s="15">
        <f>E307*'Table Q8'!E86</f>
        <v>-0.13508679321896747</v>
      </c>
      <c r="R307" s="15">
        <f>F307*'Table Q8'!F86</f>
        <v>0.22489202159569824</v>
      </c>
      <c r="S307" s="15">
        <f>G307*'Table Q8'!G86</f>
        <v>-0.63732815419411382</v>
      </c>
      <c r="T307" s="15">
        <f>H307*'Table Q8'!H86</f>
        <v>0.85128226477934898</v>
      </c>
      <c r="U307" s="15">
        <f>I307*'Table Q8'!I86</f>
        <v>0.71585996336250479</v>
      </c>
      <c r="V307" s="15">
        <f>J307*'Table Q8'!J86</f>
        <v>0.85902701561839934</v>
      </c>
      <c r="W307" s="15">
        <f>K307*'Table Q8'!K86</f>
        <v>1.5823715086699259</v>
      </c>
      <c r="X307" s="15">
        <f>L307*'Table Q8'!L86</f>
        <v>-2.5196088315348426E-2</v>
      </c>
    </row>
    <row r="308" spans="1:24" x14ac:dyDescent="0.2">
      <c r="A308" s="13" t="str">
        <f t="shared" si="174"/>
        <v>2014 Q2</v>
      </c>
      <c r="B308" s="15">
        <f t="shared" ref="B308:L308" si="187">(B87/B83-1)*100</f>
        <v>-7.3114852076900156</v>
      </c>
      <c r="C308" s="15">
        <f t="shared" si="187"/>
        <v>-0.26842865992153797</v>
      </c>
      <c r="D308" s="15">
        <f t="shared" si="187"/>
        <v>0.68374323910602719</v>
      </c>
      <c r="E308" s="15">
        <f t="shared" si="187"/>
        <v>0.20331401850155473</v>
      </c>
      <c r="F308" s="15">
        <f t="shared" si="187"/>
        <v>0.78653922739944093</v>
      </c>
      <c r="G308" s="15">
        <f t="shared" si="187"/>
        <v>-0.61873895109015864</v>
      </c>
      <c r="H308" s="15">
        <f t="shared" si="187"/>
        <v>2.2148279089112988</v>
      </c>
      <c r="I308" s="15">
        <f t="shared" si="187"/>
        <v>-0.58291457286432369</v>
      </c>
      <c r="J308" s="15">
        <f t="shared" si="187"/>
        <v>1.7444897106445145</v>
      </c>
      <c r="K308" s="15">
        <f t="shared" si="187"/>
        <v>3.847753743760407</v>
      </c>
      <c r="L308" s="15">
        <f t="shared" si="187"/>
        <v>-1.0073536818766549E-2</v>
      </c>
      <c r="N308" s="15">
        <f>B308*'Table Q8'!B87</f>
        <v>-2.2007570475146947</v>
      </c>
      <c r="O308" s="15">
        <f>C308*'Table Q8'!C87</f>
        <v>-0.17353912863927429</v>
      </c>
      <c r="P308" s="15">
        <f>D308*'Table Q8'!D87</f>
        <v>0.42720277579344579</v>
      </c>
      <c r="Q308" s="15">
        <f>E308*'Table Q8'!E87</f>
        <v>0.14904950696348976</v>
      </c>
      <c r="R308" s="15">
        <f>F308*'Table Q8'!F87</f>
        <v>0.65211967343687649</v>
      </c>
      <c r="S308" s="15">
        <f>G308*'Table Q8'!G87</f>
        <v>-0.37291396582203862</v>
      </c>
      <c r="T308" s="15">
        <f>H308*'Table Q8'!H87</f>
        <v>1.1667713424144723</v>
      </c>
      <c r="U308" s="15">
        <f>I308*'Table Q8'!I87</f>
        <v>-0.34753366834170973</v>
      </c>
      <c r="V308" s="15">
        <f>J308*'Table Q8'!J87</f>
        <v>1.1670636164211803</v>
      </c>
      <c r="W308" s="15">
        <f>K308*'Table Q8'!K87</f>
        <v>2.5941555740432665</v>
      </c>
      <c r="X308" s="15">
        <f>L308*'Table Q8'!L87</f>
        <v>-6.2425707665896306E-3</v>
      </c>
    </row>
    <row r="309" spans="1:24" x14ac:dyDescent="0.2">
      <c r="A309" s="13" t="str">
        <f t="shared" si="174"/>
        <v>2014 Q3</v>
      </c>
      <c r="B309" s="15">
        <f t="shared" ref="B309:L309" si="188">(B88/B84-1)*100</f>
        <v>-6.3337025475783015</v>
      </c>
      <c r="C309" s="15">
        <f t="shared" si="188"/>
        <v>0.45595854922280132</v>
      </c>
      <c r="D309" s="15">
        <f t="shared" si="188"/>
        <v>0.41679373792822272</v>
      </c>
      <c r="E309" s="15">
        <f t="shared" si="188"/>
        <v>0.7909146217805807</v>
      </c>
      <c r="F309" s="15">
        <f t="shared" si="188"/>
        <v>0.33824114604059652</v>
      </c>
      <c r="G309" s="15">
        <f t="shared" si="188"/>
        <v>0.76815642458101241</v>
      </c>
      <c r="H309" s="15">
        <f t="shared" si="188"/>
        <v>1.5225271879854896</v>
      </c>
      <c r="I309" s="15">
        <f t="shared" si="188"/>
        <v>-0.44172271860254408</v>
      </c>
      <c r="J309" s="15">
        <f t="shared" si="188"/>
        <v>1.6819089666771925</v>
      </c>
      <c r="K309" s="15">
        <f t="shared" si="188"/>
        <v>1.4145585957666462</v>
      </c>
      <c r="L309" s="15">
        <f t="shared" si="188"/>
        <v>7.0486355855403637E-2</v>
      </c>
      <c r="N309" s="15">
        <f>B309*'Table Q8'!B88</f>
        <v>-1.8988440237639748</v>
      </c>
      <c r="O309" s="15">
        <f>C309*'Table Q8'!C88</f>
        <v>0.29204145077720423</v>
      </c>
      <c r="P309" s="15">
        <f>D309*'Table Q8'!D88</f>
        <v>0.25716173630171341</v>
      </c>
      <c r="Q309" s="15">
        <f>E309*'Table Q8'!E88</f>
        <v>0.5749949300344821</v>
      </c>
      <c r="R309" s="15">
        <f>F309*'Table Q8'!F88</f>
        <v>0.27908276959809619</v>
      </c>
      <c r="S309" s="15">
        <f>G309*'Table Q8'!G88</f>
        <v>0.45943435754190348</v>
      </c>
      <c r="T309" s="15">
        <f>H309*'Table Q8'!H88</f>
        <v>0.79765199378559803</v>
      </c>
      <c r="U309" s="15">
        <f>I309*'Table Q8'!I88</f>
        <v>-0.26141150486898557</v>
      </c>
      <c r="V309" s="15">
        <f>J309*'Table Q8'!J88</f>
        <v>1.1416798065804781</v>
      </c>
      <c r="W309" s="15">
        <f>K309*'Table Q8'!K88</f>
        <v>0.93940836344862977</v>
      </c>
      <c r="X309" s="15">
        <f>L309*'Table Q8'!L88</f>
        <v>4.3384352029000942E-2</v>
      </c>
    </row>
    <row r="310" spans="1:24" x14ac:dyDescent="0.2">
      <c r="A310" s="13" t="str">
        <f t="shared" si="174"/>
        <v>2014 Q4</v>
      </c>
      <c r="B310" s="15">
        <f t="shared" ref="B310:L310" si="189">(B89/B85-1)*100</f>
        <v>-3.621589085072241</v>
      </c>
      <c r="C310" s="15">
        <f t="shared" si="189"/>
        <v>3.0902348578498717E-2</v>
      </c>
      <c r="D310" s="15">
        <f t="shared" si="189"/>
        <v>-0.61187028349990458</v>
      </c>
      <c r="E310" s="15">
        <f t="shared" si="189"/>
        <v>0.32576605924869995</v>
      </c>
      <c r="F310" s="15">
        <f t="shared" si="189"/>
        <v>0.32839088466514177</v>
      </c>
      <c r="G310" s="15">
        <f t="shared" si="189"/>
        <v>1.7436616895480483</v>
      </c>
      <c r="H310" s="15">
        <f t="shared" si="189"/>
        <v>2.7284988069301797</v>
      </c>
      <c r="I310" s="15">
        <f t="shared" si="189"/>
        <v>0.56213611724553747</v>
      </c>
      <c r="J310" s="15">
        <f t="shared" si="189"/>
        <v>0.49823541623414958</v>
      </c>
      <c r="K310" s="15">
        <f t="shared" si="189"/>
        <v>-3.2212603180994615</v>
      </c>
      <c r="L310" s="15">
        <f t="shared" si="189"/>
        <v>6.0514372163367192E-2</v>
      </c>
      <c r="N310" s="15">
        <f>B310*'Table Q8'!B89</f>
        <v>-1.0832172953451071</v>
      </c>
      <c r="O310" s="15">
        <f>C310*'Table Q8'!C89</f>
        <v>1.9644622991351637E-2</v>
      </c>
      <c r="P310" s="15">
        <f>D310*'Table Q8'!D89</f>
        <v>-0.37360799510504178</v>
      </c>
      <c r="Q310" s="15">
        <f>E310*'Table Q8'!E89</f>
        <v>0.23530082459533599</v>
      </c>
      <c r="R310" s="15">
        <f>F310*'Table Q8'!F89</f>
        <v>0.27006866354861259</v>
      </c>
      <c r="S310" s="15">
        <f>G310*'Table Q8'!G89</f>
        <v>1.0393967331395915</v>
      </c>
      <c r="T310" s="15">
        <f>H310*'Table Q8'!H89</f>
        <v>1.4327347235190373</v>
      </c>
      <c r="U310" s="15">
        <f>I310*'Table Q8'!I89</f>
        <v>0.33194137723348988</v>
      </c>
      <c r="V310" s="15">
        <f>J310*'Table Q8'!J89</f>
        <v>0.34258667220260125</v>
      </c>
      <c r="W310" s="15">
        <f>K310*'Table Q8'!K89</f>
        <v>-2.1047714918461882</v>
      </c>
      <c r="X310" s="15">
        <f>L310*'Table Q8'!L89</f>
        <v>3.7107413010576761E-2</v>
      </c>
    </row>
    <row r="311" spans="1:24" x14ac:dyDescent="0.2">
      <c r="A311" s="13" t="str">
        <f t="shared" si="174"/>
        <v>2015 Q1</v>
      </c>
      <c r="B311" s="15">
        <f t="shared" ref="B311:L311" si="190">(B90/B86-1)*100</f>
        <v>3.2880177047107217</v>
      </c>
      <c r="C311" s="15">
        <f t="shared" si="190"/>
        <v>0.30911901081915882</v>
      </c>
      <c r="D311" s="15">
        <f t="shared" si="190"/>
        <v>-9.2156461191894579E-2</v>
      </c>
      <c r="E311" s="15">
        <f t="shared" si="190"/>
        <v>0.42713312315671992</v>
      </c>
      <c r="F311" s="15">
        <f t="shared" si="190"/>
        <v>0.16950842556584522</v>
      </c>
      <c r="G311" s="15">
        <f t="shared" si="190"/>
        <v>1.610017889087656</v>
      </c>
      <c r="H311" s="15">
        <f t="shared" si="190"/>
        <v>0.23565573770492065</v>
      </c>
      <c r="I311" s="15">
        <f t="shared" si="190"/>
        <v>1.0962486171175678</v>
      </c>
      <c r="J311" s="15">
        <f t="shared" si="190"/>
        <v>2.4377539327013364</v>
      </c>
      <c r="K311" s="15">
        <f t="shared" si="190"/>
        <v>-3.5112644611325461</v>
      </c>
      <c r="L311" s="15">
        <f t="shared" si="190"/>
        <v>0.12102874432677879</v>
      </c>
      <c r="N311" s="15">
        <f>B311*'Table Q8'!B90</f>
        <v>1.0038318052481834</v>
      </c>
      <c r="O311" s="15">
        <f>C311*'Table Q8'!C90</f>
        <v>0.19585780525501906</v>
      </c>
      <c r="P311" s="15">
        <f>D311*'Table Q8'!D90</f>
        <v>-5.5911325005122442E-2</v>
      </c>
      <c r="Q311" s="15">
        <f>E311*'Table Q8'!E90</f>
        <v>0.30774941523441673</v>
      </c>
      <c r="R311" s="15">
        <f>F311*'Table Q8'!F90</f>
        <v>0.13925117160234185</v>
      </c>
      <c r="S311" s="15">
        <f>G311*'Table Q8'!G90</f>
        <v>0.96198568872987444</v>
      </c>
      <c r="T311" s="15">
        <f>H311*'Table Q8'!H90</f>
        <v>0.12393135245901778</v>
      </c>
      <c r="U311" s="15">
        <f>I311*'Table Q8'!I90</f>
        <v>0.64437493714170635</v>
      </c>
      <c r="V311" s="15">
        <f>J311*'Table Q8'!J90</f>
        <v>1.6803437858110313</v>
      </c>
      <c r="W311" s="15">
        <f>K311*'Table Q8'!K90</f>
        <v>-2.279864014613362</v>
      </c>
      <c r="X311" s="15">
        <f>L311*'Table Q8'!L90</f>
        <v>7.4166414523450047E-2</v>
      </c>
    </row>
    <row r="312" spans="1:24" x14ac:dyDescent="0.2">
      <c r="A312" s="13" t="str">
        <f t="shared" si="174"/>
        <v>2015 Q2</v>
      </c>
      <c r="B312" s="15">
        <f t="shared" ref="B312:L312" si="191">(B91/B87-1)*100</f>
        <v>9.3068242880171894</v>
      </c>
      <c r="C312" s="15">
        <f t="shared" si="191"/>
        <v>1.0351966873705987</v>
      </c>
      <c r="D312" s="15">
        <f t="shared" si="191"/>
        <v>-1.7940401378471527</v>
      </c>
      <c r="E312" s="15">
        <f t="shared" si="191"/>
        <v>0.26377193872375582</v>
      </c>
      <c r="F312" s="15">
        <f t="shared" si="191"/>
        <v>-0.95821396819124605</v>
      </c>
      <c r="G312" s="15">
        <f t="shared" si="191"/>
        <v>0.78070955628026795</v>
      </c>
      <c r="H312" s="15">
        <f t="shared" si="191"/>
        <v>-0.13224821973549794</v>
      </c>
      <c r="I312" s="15">
        <f t="shared" si="191"/>
        <v>0.98059037606146315</v>
      </c>
      <c r="J312" s="15">
        <f t="shared" si="191"/>
        <v>1.3141683778234103</v>
      </c>
      <c r="K312" s="15">
        <f t="shared" si="191"/>
        <v>-5.7680753054276002</v>
      </c>
      <c r="L312" s="15">
        <f t="shared" si="191"/>
        <v>-0.20149103364900389</v>
      </c>
      <c r="N312" s="15">
        <f>B312*'Table Q8'!B91</f>
        <v>2.923273508866199</v>
      </c>
      <c r="O312" s="15">
        <f>C312*'Table Q8'!C91</f>
        <v>0.65175983436852902</v>
      </c>
      <c r="P312" s="15">
        <f>D312*'Table Q8'!D91</f>
        <v>-1.0888029596594369</v>
      </c>
      <c r="Q312" s="15">
        <f>E312*'Table Q8'!E91</f>
        <v>0.18973115552399758</v>
      </c>
      <c r="R312" s="15">
        <f>F312*'Table Q8'!F91</f>
        <v>-0.78401066877407755</v>
      </c>
      <c r="S312" s="15">
        <f>G312*'Table Q8'!G91</f>
        <v>0.46600553414369195</v>
      </c>
      <c r="T312" s="15">
        <f>H312*'Table Q8'!H91</f>
        <v>-7.0752797558491398E-2</v>
      </c>
      <c r="U312" s="15">
        <f>I312*'Table Q8'!I91</f>
        <v>0.57158613020622684</v>
      </c>
      <c r="V312" s="15">
        <f>J312*'Table Q8'!J91</f>
        <v>0.89626283367556592</v>
      </c>
      <c r="W312" s="15">
        <f>K312*'Table Q8'!K91</f>
        <v>-3.7244462247146015</v>
      </c>
      <c r="X312" s="15">
        <f>L312*'Table Q8'!L91</f>
        <v>-0.12337295990328508</v>
      </c>
    </row>
    <row r="313" spans="1:24" x14ac:dyDescent="0.2">
      <c r="A313" s="13" t="str">
        <f t="shared" si="174"/>
        <v>2015 Q3</v>
      </c>
      <c r="B313" s="15">
        <f t="shared" ref="B313:L313" si="192">(B92/B88-1)*100</f>
        <v>9.4603311115889035</v>
      </c>
      <c r="C313" s="15">
        <f t="shared" si="192"/>
        <v>0.96967196203836536</v>
      </c>
      <c r="D313" s="15">
        <f t="shared" si="192"/>
        <v>-2.186677465073894</v>
      </c>
      <c r="E313" s="15">
        <f t="shared" si="192"/>
        <v>-0.8651911468812834</v>
      </c>
      <c r="F313" s="15">
        <f t="shared" si="192"/>
        <v>0.10906206623042536</v>
      </c>
      <c r="G313" s="15">
        <f t="shared" si="192"/>
        <v>0.63360063360062835</v>
      </c>
      <c r="H313" s="15">
        <f t="shared" si="192"/>
        <v>0.70393797184247209</v>
      </c>
      <c r="I313" s="15">
        <f t="shared" si="192"/>
        <v>0.3831803972975667</v>
      </c>
      <c r="J313" s="15">
        <f t="shared" si="192"/>
        <v>1.3956373410524137</v>
      </c>
      <c r="K313" s="15">
        <f t="shared" si="192"/>
        <v>-3.3292608430054993</v>
      </c>
      <c r="L313" s="15">
        <f t="shared" si="192"/>
        <v>-0.57355604749446121</v>
      </c>
      <c r="N313" s="15">
        <f>B313*'Table Q8'!B92</f>
        <v>3.0935282734895715</v>
      </c>
      <c r="O313" s="15">
        <f>C313*'Table Q8'!C92</f>
        <v>0.61021456571074328</v>
      </c>
      <c r="P313" s="15">
        <f>D313*'Table Q8'!D92</f>
        <v>-1.3351852601741199</v>
      </c>
      <c r="Q313" s="15">
        <f>E313*'Table Q8'!E92</f>
        <v>-0.62406237424546973</v>
      </c>
      <c r="R313" s="15">
        <f>F313*'Table Q8'!F92</f>
        <v>8.9289113622849234E-2</v>
      </c>
      <c r="S313" s="15">
        <f>G313*'Table Q8'!G92</f>
        <v>0.38136422136421821</v>
      </c>
      <c r="T313" s="15">
        <f>H313*'Table Q8'!H92</f>
        <v>0.38526525198938499</v>
      </c>
      <c r="U313" s="15">
        <f>I313*'Table Q8'!I92</f>
        <v>0.22281940102853504</v>
      </c>
      <c r="V313" s="15">
        <f>J313*'Table Q8'!J92</f>
        <v>0.94359040628553692</v>
      </c>
      <c r="W313" s="15">
        <f>K313*'Table Q8'!K92</f>
        <v>-2.1540317654245582</v>
      </c>
      <c r="X313" s="15">
        <f>L313*'Table Q8'!L92</f>
        <v>-0.35308110283759037</v>
      </c>
    </row>
    <row r="314" spans="1:24" x14ac:dyDescent="0.2">
      <c r="A314" s="13" t="str">
        <f t="shared" si="174"/>
        <v>2015 Q4</v>
      </c>
      <c r="B314" s="15">
        <f t="shared" ref="B314:L314" si="193">(B93/B89-1)*100</f>
        <v>2.4044967211408474</v>
      </c>
      <c r="C314" s="15">
        <f t="shared" si="193"/>
        <v>1.0297600659046502</v>
      </c>
      <c r="D314" s="15">
        <f t="shared" si="193"/>
        <v>-6.1563718448587323E-2</v>
      </c>
      <c r="E314" s="15">
        <f t="shared" si="193"/>
        <v>0.3551496702181689</v>
      </c>
      <c r="F314" s="15">
        <f t="shared" si="193"/>
        <v>8.9268002380493705E-2</v>
      </c>
      <c r="G314" s="15">
        <f t="shared" si="193"/>
        <v>0.7189993105486181</v>
      </c>
      <c r="H314" s="15">
        <f t="shared" si="193"/>
        <v>1.504746515855393</v>
      </c>
      <c r="I314" s="15">
        <f t="shared" si="193"/>
        <v>-1.0880415252545461</v>
      </c>
      <c r="J314" s="15">
        <f t="shared" si="193"/>
        <v>0.83660400743648111</v>
      </c>
      <c r="K314" s="15">
        <f t="shared" si="193"/>
        <v>-3.5677137507801215</v>
      </c>
      <c r="L314" s="15">
        <f t="shared" si="193"/>
        <v>-0.1007962906964921</v>
      </c>
      <c r="N314" s="15">
        <f>B314*'Table Q8'!B93</f>
        <v>0.81320079108983456</v>
      </c>
      <c r="O314" s="15">
        <f>C314*'Table Q8'!C93</f>
        <v>0.64782205746061539</v>
      </c>
      <c r="P314" s="15">
        <f>D314*'Table Q8'!D93</f>
        <v>-3.7720090293449457E-2</v>
      </c>
      <c r="Q314" s="15">
        <f>E314*'Table Q8'!E93</f>
        <v>0.25656012176560522</v>
      </c>
      <c r="R314" s="15">
        <f>F314*'Table Q8'!F93</f>
        <v>7.3092640349148238E-2</v>
      </c>
      <c r="S314" s="15">
        <f>G314*'Table Q8'!G93</f>
        <v>0.43571358219246253</v>
      </c>
      <c r="T314" s="15">
        <f>H314*'Table Q8'!H93</f>
        <v>0.83904665724096705</v>
      </c>
      <c r="U314" s="15">
        <f>I314*'Table Q8'!I93</f>
        <v>-0.62867039329207675</v>
      </c>
      <c r="V314" s="15">
        <f>J314*'Table Q8'!J93</f>
        <v>0.5615286097913661</v>
      </c>
      <c r="W314" s="15">
        <f>K314*'Table Q8'!K93</f>
        <v>-2.2997482837528662</v>
      </c>
      <c r="X314" s="15">
        <f>L314*'Table Q8'!L93</f>
        <v>-6.226186876322317E-2</v>
      </c>
    </row>
    <row r="315" spans="1:24" x14ac:dyDescent="0.2">
      <c r="A315" s="13" t="str">
        <f t="shared" si="174"/>
        <v>2016 Q1</v>
      </c>
      <c r="B315" s="15">
        <f t="shared" ref="B315:L315" si="194">(B94/B90-1)*100</f>
        <v>3.7343128252219193</v>
      </c>
      <c r="C315" s="15">
        <f t="shared" si="194"/>
        <v>1.1710323574730452</v>
      </c>
      <c r="D315" s="15">
        <f t="shared" si="194"/>
        <v>-6.1494311776144617E-2</v>
      </c>
      <c r="E315" s="15">
        <f t="shared" si="194"/>
        <v>0.51645569620253351</v>
      </c>
      <c r="F315" s="15">
        <f t="shared" si="194"/>
        <v>0.55743579534142107</v>
      </c>
      <c r="G315" s="15">
        <f t="shared" si="194"/>
        <v>-0.18583724569639637</v>
      </c>
      <c r="H315" s="15">
        <f t="shared" si="194"/>
        <v>4.8758049678012894</v>
      </c>
      <c r="I315" s="15">
        <f t="shared" si="194"/>
        <v>-0.79586152009549771</v>
      </c>
      <c r="J315" s="15">
        <f t="shared" si="194"/>
        <v>0.81358690125088451</v>
      </c>
      <c r="K315" s="15">
        <f t="shared" si="194"/>
        <v>-0.94657130837189074</v>
      </c>
      <c r="L315" s="15">
        <f t="shared" si="194"/>
        <v>0.19139719955676426</v>
      </c>
      <c r="N315" s="15">
        <f>B315*'Table Q8'!B94</f>
        <v>1.2786287113559851</v>
      </c>
      <c r="O315" s="15">
        <f>C315*'Table Q8'!C94</f>
        <v>0.73177812018490596</v>
      </c>
      <c r="P315" s="15">
        <f>D315*'Table Q8'!D94</f>
        <v>-3.7548426770513905E-2</v>
      </c>
      <c r="Q315" s="15">
        <f>E315*'Table Q8'!E94</f>
        <v>0.37257113924050772</v>
      </c>
      <c r="R315" s="15">
        <f>F315*'Table Q8'!F94</f>
        <v>0.45559227553254344</v>
      </c>
      <c r="S315" s="15">
        <f>G315*'Table Q8'!G94</f>
        <v>-0.11187402190923061</v>
      </c>
      <c r="T315" s="15">
        <f>H315*'Table Q8'!H94</f>
        <v>2.6870561177552905</v>
      </c>
      <c r="U315" s="15">
        <f>I315*'Table Q8'!I94</f>
        <v>-0.45841623557500666</v>
      </c>
      <c r="V315" s="15">
        <f>J315*'Table Q8'!J94</f>
        <v>0.54542865859859302</v>
      </c>
      <c r="W315" s="15">
        <f>K315*'Table Q8'!K94</f>
        <v>-0.60807740849810255</v>
      </c>
      <c r="X315" s="15">
        <f>L315*'Table Q8'!L94</f>
        <v>0.11778583660723271</v>
      </c>
    </row>
    <row r="316" spans="1:24" x14ac:dyDescent="0.2">
      <c r="A316" s="13" t="str">
        <f t="shared" si="174"/>
        <v>2016 Q2</v>
      </c>
      <c r="B316" s="15">
        <f t="shared" ref="B316:L316" si="195">(B95/B91-1)*100</f>
        <v>0.67839937076001888</v>
      </c>
      <c r="C316" s="15">
        <f t="shared" si="195"/>
        <v>1.3012295081967329</v>
      </c>
      <c r="D316" s="15">
        <f t="shared" si="195"/>
        <v>0.9804933429662599</v>
      </c>
      <c r="E316" s="15">
        <f t="shared" si="195"/>
        <v>0.29343316806638153</v>
      </c>
      <c r="F316" s="15">
        <f t="shared" si="195"/>
        <v>1.1769399561140981</v>
      </c>
      <c r="G316" s="15">
        <f t="shared" si="195"/>
        <v>-0.53932143557560153</v>
      </c>
      <c r="H316" s="15">
        <f t="shared" si="195"/>
        <v>4.1051237648976224</v>
      </c>
      <c r="I316" s="15">
        <f t="shared" si="195"/>
        <v>0.22024226649313139</v>
      </c>
      <c r="J316" s="15">
        <f t="shared" si="195"/>
        <v>-0.81070125658695424</v>
      </c>
      <c r="K316" s="15">
        <f t="shared" si="195"/>
        <v>0.6907545164718476</v>
      </c>
      <c r="L316" s="15">
        <f t="shared" si="195"/>
        <v>0.54512416717140688</v>
      </c>
      <c r="N316" s="15">
        <f>B316*'Table Q8'!B95</f>
        <v>0.23520106184249856</v>
      </c>
      <c r="O316" s="15">
        <f>C316*'Table Q8'!C95</f>
        <v>0.8176926229508269</v>
      </c>
      <c r="P316" s="15">
        <f>D316*'Table Q8'!D95</f>
        <v>0.59996387656105443</v>
      </c>
      <c r="Q316" s="15">
        <f>E316*'Table Q8'!E95</f>
        <v>0.21282707679854651</v>
      </c>
      <c r="R316" s="15">
        <f>F316*'Table Q8'!F95</f>
        <v>0.96885697187312558</v>
      </c>
      <c r="S316" s="15">
        <f>G316*'Table Q8'!G95</f>
        <v>-0.32499509707785751</v>
      </c>
      <c r="T316" s="15">
        <f>H316*'Table Q8'!H95</f>
        <v>2.2085565855149212</v>
      </c>
      <c r="U316" s="15">
        <f>I316*'Table Q8'!I95</f>
        <v>0.12793873260586003</v>
      </c>
      <c r="V316" s="15">
        <f>J316*'Table Q8'!J95</f>
        <v>-0.55070936359951805</v>
      </c>
      <c r="W316" s="15">
        <f>K316*'Table Q8'!K95</f>
        <v>0.45002656748140868</v>
      </c>
      <c r="X316" s="15">
        <f>L316*'Table Q8'!L95</f>
        <v>0.33688673531192947</v>
      </c>
    </row>
    <row r="317" spans="1:24" x14ac:dyDescent="0.2">
      <c r="A317" s="13" t="str">
        <f t="shared" si="174"/>
        <v>2016 Q3</v>
      </c>
      <c r="B317" s="15">
        <f t="shared" ref="B317:L317" si="196">(B96/B92-1)*100</f>
        <v>-1.4044392064427313</v>
      </c>
      <c r="C317" s="15">
        <f t="shared" si="196"/>
        <v>0.78667756436454628</v>
      </c>
      <c r="D317" s="15">
        <f t="shared" si="196"/>
        <v>0.72448768370936278</v>
      </c>
      <c r="E317" s="15">
        <f t="shared" si="196"/>
        <v>0.38563020093362876</v>
      </c>
      <c r="F317" s="15">
        <f t="shared" si="196"/>
        <v>0.2277904328018332</v>
      </c>
      <c r="G317" s="15">
        <f t="shared" si="196"/>
        <v>0.1967535661583808</v>
      </c>
      <c r="H317" s="15">
        <f t="shared" si="196"/>
        <v>2.8467227231283587</v>
      </c>
      <c r="I317" s="15">
        <f t="shared" si="196"/>
        <v>0.66298342541435407</v>
      </c>
      <c r="J317" s="15">
        <f t="shared" si="196"/>
        <v>0.50978792822184982</v>
      </c>
      <c r="K317" s="15">
        <f t="shared" si="196"/>
        <v>-0.263296471827279</v>
      </c>
      <c r="L317" s="15">
        <f t="shared" si="196"/>
        <v>0.99180244914482962</v>
      </c>
      <c r="N317" s="15">
        <f>B317*'Table Q8'!B96</f>
        <v>-0.49085150265173455</v>
      </c>
      <c r="O317" s="15">
        <f>C317*'Table Q8'!C96</f>
        <v>0.49552819779322771</v>
      </c>
      <c r="P317" s="15">
        <f>D317*'Table Q8'!D96</f>
        <v>0.44258952597804974</v>
      </c>
      <c r="Q317" s="15">
        <f>E317*'Table Q8'!E96</f>
        <v>0.2807773492997751</v>
      </c>
      <c r="R317" s="15">
        <f>F317*'Table Q8'!F96</f>
        <v>0.18858769931663769</v>
      </c>
      <c r="S317" s="15">
        <f>G317*'Table Q8'!G96</f>
        <v>0.11824889326118686</v>
      </c>
      <c r="T317" s="15">
        <f>H317*'Table Q8'!H96</f>
        <v>1.4871279505622546</v>
      </c>
      <c r="U317" s="15">
        <f>I317*'Table Q8'!I96</f>
        <v>0.38698342541435848</v>
      </c>
      <c r="V317" s="15">
        <f>J317*'Table Q8'!J96</f>
        <v>0.34930668841761153</v>
      </c>
      <c r="W317" s="15">
        <f>K317*'Table Q8'!K96</f>
        <v>-0.17264349657714684</v>
      </c>
      <c r="X317" s="15">
        <f>L317*'Table Q8'!L96</f>
        <v>0.61352899504099168</v>
      </c>
    </row>
    <row r="318" spans="1:24" x14ac:dyDescent="0.2">
      <c r="A318" s="13" t="str">
        <f t="shared" si="174"/>
        <v>2016 Q4</v>
      </c>
      <c r="B318" s="15">
        <f t="shared" ref="B318:L318" si="197">(B97/B93-1)*100</f>
        <v>2.3988615572270833</v>
      </c>
      <c r="C318" s="15">
        <f t="shared" si="197"/>
        <v>-1.0090714504128018</v>
      </c>
      <c r="D318" s="15">
        <f t="shared" si="197"/>
        <v>0.65708418891170517</v>
      </c>
      <c r="E318" s="15">
        <f t="shared" si="197"/>
        <v>0.39433771486350189</v>
      </c>
      <c r="F318" s="15">
        <f t="shared" si="197"/>
        <v>1.1792686552373421</v>
      </c>
      <c r="G318" s="15">
        <f t="shared" si="197"/>
        <v>-0.6649716409153239</v>
      </c>
      <c r="H318" s="15">
        <f t="shared" si="197"/>
        <v>9.9492587802174626E-3</v>
      </c>
      <c r="I318" s="15">
        <f t="shared" si="197"/>
        <v>2.2202038550812375</v>
      </c>
      <c r="J318" s="15">
        <f t="shared" si="197"/>
        <v>1.853938338625416</v>
      </c>
      <c r="K318" s="15">
        <f t="shared" si="197"/>
        <v>1.9199654837665836</v>
      </c>
      <c r="L318" s="15">
        <f t="shared" si="197"/>
        <v>0.7567349409746793</v>
      </c>
      <c r="N318" s="15">
        <f>B318*'Table Q8'!B97</f>
        <v>0.8455986989225468</v>
      </c>
      <c r="O318" s="15">
        <f>C318*'Table Q8'!C97</f>
        <v>-0.63460503516461109</v>
      </c>
      <c r="P318" s="15">
        <f>D318*'Table Q8'!D97</f>
        <v>0.40101848049281363</v>
      </c>
      <c r="Q318" s="15">
        <f>E318*'Table Q8'!E97</f>
        <v>0.28766936299292462</v>
      </c>
      <c r="R318" s="15">
        <f>F318*'Table Q8'!F97</f>
        <v>0.97950054504013639</v>
      </c>
      <c r="S318" s="15">
        <f>G318*'Table Q8'!G97</f>
        <v>-0.39665558380599075</v>
      </c>
      <c r="T318" s="15">
        <f>H318*'Table Q8'!H97</f>
        <v>5.0194010546197095E-3</v>
      </c>
      <c r="U318" s="15">
        <f>I318*'Table Q8'!I97</f>
        <v>1.2946008678978695</v>
      </c>
      <c r="V318" s="15">
        <f>J318*'Table Q8'!J97</f>
        <v>1.2790320598176745</v>
      </c>
      <c r="W318" s="15">
        <f>K318*'Table Q8'!K97</f>
        <v>1.2667932261891919</v>
      </c>
      <c r="X318" s="15">
        <f>L318*'Table Q8'!L97</f>
        <v>0.46698113207547459</v>
      </c>
    </row>
    <row r="319" spans="1:24" x14ac:dyDescent="0.2">
      <c r="A319" s="13" t="str">
        <f t="shared" si="174"/>
        <v>2017 Q1</v>
      </c>
      <c r="B319" s="15">
        <f t="shared" ref="B319:L319" si="198">(B98/B94-1)*100</f>
        <v>-4.7506639126586041</v>
      </c>
      <c r="C319" s="15">
        <f t="shared" si="198"/>
        <v>-0.50766575286831372</v>
      </c>
      <c r="D319" s="15">
        <f t="shared" si="198"/>
        <v>0.23587324376985741</v>
      </c>
      <c r="E319" s="15">
        <f t="shared" si="198"/>
        <v>9.0670965142036763E-2</v>
      </c>
      <c r="F319" s="15">
        <f t="shared" si="198"/>
        <v>0.85131657097603508</v>
      </c>
      <c r="G319" s="15">
        <f t="shared" si="198"/>
        <v>0.48995590396865296</v>
      </c>
      <c r="H319" s="15">
        <f t="shared" si="198"/>
        <v>-2.3879142300194833</v>
      </c>
      <c r="I319" s="15">
        <f t="shared" si="198"/>
        <v>0.7821901323706415</v>
      </c>
      <c r="J319" s="15">
        <f t="shared" si="198"/>
        <v>-1.2508826793099947</v>
      </c>
      <c r="K319" s="15">
        <f t="shared" si="198"/>
        <v>1.4971331492885875</v>
      </c>
      <c r="L319" s="15">
        <f t="shared" si="198"/>
        <v>2.0108586366385239E-2</v>
      </c>
      <c r="N319" s="15">
        <f>B319*'Table Q8'!B98</f>
        <v>-1.6674830333431698</v>
      </c>
      <c r="O319" s="15">
        <f>C319*'Table Q8'!C98</f>
        <v>-0.31977865773175085</v>
      </c>
      <c r="P319" s="15">
        <f>D319*'Table Q8'!D98</f>
        <v>0.14426007588964479</v>
      </c>
      <c r="Q319" s="15">
        <f>E319*'Table Q8'!E98</f>
        <v>6.6316743904885692E-2</v>
      </c>
      <c r="R319" s="15">
        <f>F319*'Table Q8'!F98</f>
        <v>0.70940209859433012</v>
      </c>
      <c r="S319" s="15">
        <f>G319*'Table Q8'!G98</f>
        <v>0.29265066144047647</v>
      </c>
      <c r="T319" s="15">
        <f>H319*'Table Q8'!H98</f>
        <v>-1.1836890838206577</v>
      </c>
      <c r="U319" s="15">
        <f>I319*'Table Q8'!I98</f>
        <v>0.45891095066185539</v>
      </c>
      <c r="V319" s="15">
        <f>J319*'Table Q8'!J98</f>
        <v>-0.86773731463734338</v>
      </c>
      <c r="W319" s="15">
        <f>K319*'Table Q8'!K98</f>
        <v>0.99469526438733757</v>
      </c>
      <c r="X319" s="15">
        <f>L319*'Table Q8'!L98</f>
        <v>1.2421073798516162E-2</v>
      </c>
    </row>
    <row r="320" spans="1:24" x14ac:dyDescent="0.2">
      <c r="A320" s="13" t="str">
        <f t="shared" si="174"/>
        <v>2017 Q2</v>
      </c>
      <c r="B320" s="15">
        <f t="shared" ref="B320:L320" si="199">(B99/B95-1)*100</f>
        <v>-3.3886718749999933</v>
      </c>
      <c r="C320" s="15">
        <f t="shared" si="199"/>
        <v>-0.30342874481643634</v>
      </c>
      <c r="D320" s="15">
        <f t="shared" si="199"/>
        <v>0.16353229762877675</v>
      </c>
      <c r="E320" s="15">
        <f t="shared" si="199"/>
        <v>-6.0532687651337902E-2</v>
      </c>
      <c r="F320" s="15">
        <f t="shared" si="199"/>
        <v>1.3899842271293261</v>
      </c>
      <c r="G320" s="15">
        <f t="shared" si="199"/>
        <v>0.21689835354432585</v>
      </c>
      <c r="H320" s="15">
        <f t="shared" si="199"/>
        <v>-3.013698630136985</v>
      </c>
      <c r="I320" s="15">
        <f t="shared" si="199"/>
        <v>-0.64928578563581141</v>
      </c>
      <c r="J320" s="15">
        <f t="shared" si="199"/>
        <v>2.0944013077237589</v>
      </c>
      <c r="K320" s="15">
        <f t="shared" si="199"/>
        <v>0.85488126649075902</v>
      </c>
      <c r="L320" s="15">
        <f t="shared" si="199"/>
        <v>-0.26104417670681501</v>
      </c>
      <c r="N320" s="15">
        <f>B320*'Table Q8'!B99</f>
        <v>-1.1880683593749977</v>
      </c>
      <c r="O320" s="15">
        <f>C320*'Table Q8'!C99</f>
        <v>-0.1914331951046897</v>
      </c>
      <c r="P320" s="15">
        <f>D320*'Table Q8'!D99</f>
        <v>0.1006377759607492</v>
      </c>
      <c r="Q320" s="15">
        <f>E320*'Table Q8'!E99</f>
        <v>-4.4473365617437956E-2</v>
      </c>
      <c r="R320" s="15">
        <f>F320*'Table Q8'!F99</f>
        <v>1.1593858438485709</v>
      </c>
      <c r="S320" s="15">
        <f>G320*'Table Q8'!G99</f>
        <v>0.13037760031549425</v>
      </c>
      <c r="T320" s="15">
        <f>H320*'Table Q8'!H99</f>
        <v>-1.489369863013698</v>
      </c>
      <c r="U320" s="15">
        <f>I320*'Table Q8'!I99</f>
        <v>-0.38268904205374726</v>
      </c>
      <c r="V320" s="15">
        <f>J320*'Table Q8'!J99</f>
        <v>1.4560277891295572</v>
      </c>
      <c r="W320" s="15">
        <f>K320*'Table Q8'!K99</f>
        <v>0.56670079155672415</v>
      </c>
      <c r="X320" s="15">
        <f>L320*'Table Q8'!L99</f>
        <v>-0.16166465863453053</v>
      </c>
    </row>
    <row r="321" spans="1:24" x14ac:dyDescent="0.2">
      <c r="A321" s="13" t="str">
        <f t="shared" si="174"/>
        <v>2017 Q3</v>
      </c>
      <c r="B321" s="15">
        <f t="shared" ref="B321:L321" si="200">(B100/B96-1)*100</f>
        <v>-4.0143440581731245</v>
      </c>
      <c r="C321" s="15">
        <f t="shared" si="200"/>
        <v>0.17232640648756625</v>
      </c>
      <c r="D321" s="15">
        <f t="shared" si="200"/>
        <v>0.52404438964241962</v>
      </c>
      <c r="E321" s="15">
        <f t="shared" si="200"/>
        <v>0.50545895673270724</v>
      </c>
      <c r="F321" s="15">
        <f t="shared" si="200"/>
        <v>1.2351778656126466</v>
      </c>
      <c r="G321" s="15">
        <f t="shared" si="200"/>
        <v>0.19636720667648433</v>
      </c>
      <c r="H321" s="15">
        <f t="shared" si="200"/>
        <v>-1.9799054373522362</v>
      </c>
      <c r="I321" s="15">
        <f t="shared" si="200"/>
        <v>-2.3350962977746637</v>
      </c>
      <c r="J321" s="15">
        <f t="shared" si="200"/>
        <v>9.1296409007912693E-2</v>
      </c>
      <c r="K321" s="15">
        <f t="shared" si="200"/>
        <v>1.6050686378035861</v>
      </c>
      <c r="L321" s="15">
        <f t="shared" si="200"/>
        <v>-0.65136787253232686</v>
      </c>
      <c r="N321" s="15">
        <f>B321*'Table Q8'!B100</f>
        <v>-1.3985974698675165</v>
      </c>
      <c r="O321" s="15">
        <f>C321*'Table Q8'!C100</f>
        <v>0.10880689305624933</v>
      </c>
      <c r="P321" s="15">
        <f>D321*'Table Q8'!D100</f>
        <v>0.32469790382244323</v>
      </c>
      <c r="Q321" s="15">
        <f>E321*'Table Q8'!E100</f>
        <v>0.37232106752931216</v>
      </c>
      <c r="R321" s="15">
        <f>F321*'Table Q8'!F100</f>
        <v>1.0292737154150184</v>
      </c>
      <c r="S321" s="15">
        <f>G321*'Table Q8'!G100</f>
        <v>0.11840942562592005</v>
      </c>
      <c r="T321" s="15">
        <f>H321*'Table Q8'!H100</f>
        <v>-0.96896572104018441</v>
      </c>
      <c r="U321" s="15">
        <f>I321*'Table Q8'!I100</f>
        <v>-1.3835445564314883</v>
      </c>
      <c r="V321" s="15">
        <f>J321*'Table Q8'!J100</f>
        <v>6.3852708460134133E-2</v>
      </c>
      <c r="W321" s="15">
        <f>K321*'Table Q8'!K100</f>
        <v>1.0643210137275581</v>
      </c>
      <c r="X321" s="15">
        <f>L321*'Table Q8'!L100</f>
        <v>-0.40404349133180234</v>
      </c>
    </row>
    <row r="322" spans="1:24" x14ac:dyDescent="0.2">
      <c r="A322" s="13" t="str">
        <f t="shared" si="174"/>
        <v>2017 Q4</v>
      </c>
      <c r="B322" s="15">
        <f t="shared" ref="B322:L322" si="201">(B101/B97-1)*100</f>
        <v>-3.3650982727814194</v>
      </c>
      <c r="C322" s="15">
        <f t="shared" si="201"/>
        <v>1.6886326194398782</v>
      </c>
      <c r="D322" s="15">
        <f t="shared" si="201"/>
        <v>0.48959608323131398</v>
      </c>
      <c r="E322" s="15">
        <f t="shared" si="201"/>
        <v>0.50357538523517764</v>
      </c>
      <c r="F322" s="15">
        <f t="shared" si="201"/>
        <v>0.21547502448580058</v>
      </c>
      <c r="G322" s="15">
        <f t="shared" si="201"/>
        <v>0.22642252411892994</v>
      </c>
      <c r="H322" s="15">
        <f t="shared" si="201"/>
        <v>-1.7707918822124968</v>
      </c>
      <c r="I322" s="15">
        <f t="shared" si="201"/>
        <v>-2.9519202290453239</v>
      </c>
      <c r="J322" s="15">
        <f t="shared" si="201"/>
        <v>-0.26146419951729172</v>
      </c>
      <c r="K322" s="15">
        <f t="shared" si="201"/>
        <v>2.0531273150597995</v>
      </c>
      <c r="L322" s="15">
        <f t="shared" si="201"/>
        <v>-0.65091127578610353</v>
      </c>
      <c r="N322" s="15">
        <f>B322*'Table Q8'!B101</f>
        <v>-1.154565217391305</v>
      </c>
      <c r="O322" s="15">
        <f>C322*'Table Q8'!C101</f>
        <v>1.0658649093904511</v>
      </c>
      <c r="P322" s="15">
        <f>D322*'Table Q8'!D101</f>
        <v>0.30447980416155418</v>
      </c>
      <c r="Q322" s="15">
        <f>E322*'Table Q8'!E101</f>
        <v>0.37143720414946707</v>
      </c>
      <c r="R322" s="15">
        <f>F322*'Table Q8'!F101</f>
        <v>0.17957688540646621</v>
      </c>
      <c r="S322" s="15">
        <f>G322*'Table Q8'!G101</f>
        <v>0.13691770033471692</v>
      </c>
      <c r="T322" s="15">
        <f>H322*'Table Q8'!H101</f>
        <v>-0.85529247910863593</v>
      </c>
      <c r="U322" s="15">
        <f>I322*'Table Q8'!I101</f>
        <v>-1.7584588804422996</v>
      </c>
      <c r="V322" s="15">
        <f>J322*'Table Q8'!J101</f>
        <v>-0.18218825422364887</v>
      </c>
      <c r="W322" s="15">
        <f>K322*'Table Q8'!K101</f>
        <v>1.3601968462271172</v>
      </c>
      <c r="X322" s="15">
        <f>L322*'Table Q8'!L101</f>
        <v>-0.40369517324254139</v>
      </c>
    </row>
    <row r="323" spans="1:24" x14ac:dyDescent="0.2">
      <c r="A323" s="13" t="str">
        <f t="shared" si="174"/>
        <v>2018 Q1</v>
      </c>
      <c r="B323" s="15">
        <f t="shared" ref="B323:L323" si="202">(B102/B98-1)*100</f>
        <v>2.3750516315572012</v>
      </c>
      <c r="C323" s="15">
        <f t="shared" si="202"/>
        <v>1.1327686498622258</v>
      </c>
      <c r="D323" s="15">
        <f t="shared" si="202"/>
        <v>0.30693677102517913</v>
      </c>
      <c r="E323" s="15">
        <f t="shared" si="202"/>
        <v>5.0327126321092486E-2</v>
      </c>
      <c r="F323" s="15">
        <f t="shared" si="202"/>
        <v>0.96191597958383834</v>
      </c>
      <c r="G323" s="15">
        <f t="shared" si="202"/>
        <v>-0.43881033642125811</v>
      </c>
      <c r="H323" s="15">
        <f t="shared" si="202"/>
        <v>-1.337993010484273</v>
      </c>
      <c r="I323" s="15">
        <f t="shared" si="202"/>
        <v>-1.9402985074626899</v>
      </c>
      <c r="J323" s="15">
        <f t="shared" si="202"/>
        <v>1.7570742670344197</v>
      </c>
      <c r="K323" s="15">
        <f t="shared" si="202"/>
        <v>1.6633539073124926</v>
      </c>
      <c r="L323" s="15">
        <f t="shared" si="202"/>
        <v>-0.10052271813431046</v>
      </c>
      <c r="N323" s="15">
        <f>B323*'Table Q8'!B102</f>
        <v>0.81084262701362841</v>
      </c>
      <c r="O323" s="15">
        <f>C323*'Table Q8'!C102</f>
        <v>0.71692927849780275</v>
      </c>
      <c r="P323" s="15">
        <f>D323*'Table Q8'!D102</f>
        <v>0.19201964395335208</v>
      </c>
      <c r="Q323" s="15">
        <f>E323*'Table Q8'!E102</f>
        <v>3.7277302466033203E-2</v>
      </c>
      <c r="R323" s="15">
        <f>F323*'Table Q8'!F102</f>
        <v>0.80243031016883803</v>
      </c>
      <c r="S323" s="15">
        <f>G323*'Table Q8'!G102</f>
        <v>-0.26727937591418832</v>
      </c>
      <c r="T323" s="15">
        <f>H323*'Table Q8'!H102</f>
        <v>-0.6482576135796303</v>
      </c>
      <c r="U323" s="15">
        <f>I323*'Table Q8'!I102</f>
        <v>-1.164179104477614</v>
      </c>
      <c r="V323" s="15">
        <f>J323*'Table Q8'!J102</f>
        <v>1.2378588211257486</v>
      </c>
      <c r="W323" s="15">
        <f>K323*'Table Q8'!K102</f>
        <v>1.1039679882833013</v>
      </c>
      <c r="X323" s="15">
        <f>L323*'Table Q8'!L102</f>
        <v>-6.2615601125861994E-2</v>
      </c>
    </row>
    <row r="324" spans="1:24" x14ac:dyDescent="0.2">
      <c r="A324" s="13" t="str">
        <f t="shared" si="174"/>
        <v>2018 Q2</v>
      </c>
      <c r="B324" s="15">
        <f t="shared" ref="B324:L324" si="203">(B103/B99-1)*100</f>
        <v>0.28302840392195883</v>
      </c>
      <c r="C324" s="15">
        <f t="shared" si="203"/>
        <v>0.82175103987014442</v>
      </c>
      <c r="D324" s="15">
        <f t="shared" si="203"/>
        <v>-0.1530612244898033</v>
      </c>
      <c r="E324" s="15">
        <f t="shared" si="203"/>
        <v>0.59559862709468447</v>
      </c>
      <c r="F324" s="15">
        <f t="shared" si="203"/>
        <v>-1.108410306271268</v>
      </c>
      <c r="G324" s="15">
        <f t="shared" si="203"/>
        <v>0.54107230693556385</v>
      </c>
      <c r="H324" s="15">
        <f t="shared" si="203"/>
        <v>2.2598870056497189</v>
      </c>
      <c r="I324" s="15">
        <f t="shared" si="203"/>
        <v>-0.50271465915946445</v>
      </c>
      <c r="J324" s="15">
        <f t="shared" si="203"/>
        <v>-7.0049034324037862E-2</v>
      </c>
      <c r="K324" s="15">
        <f t="shared" si="203"/>
        <v>2.2394307241523581</v>
      </c>
      <c r="L324" s="15">
        <f t="shared" si="203"/>
        <v>0.36239178578618692</v>
      </c>
      <c r="N324" s="15">
        <f>B324*'Table Q8'!B103</f>
        <v>9.4616395431110834E-2</v>
      </c>
      <c r="O324" s="15">
        <f>C324*'Table Q8'!C103</f>
        <v>0.52041493354976243</v>
      </c>
      <c r="P324" s="15">
        <f>D324*'Table Q8'!D103</f>
        <v>-9.5801020408167889E-2</v>
      </c>
      <c r="Q324" s="15">
        <f>E324*'Table Q8'!E103</f>
        <v>0.44080254391277596</v>
      </c>
      <c r="R324" s="15">
        <f>F324*'Table Q8'!F103</f>
        <v>-0.92308410306271194</v>
      </c>
      <c r="S324" s="15">
        <f>G324*'Table Q8'!G103</f>
        <v>0.32940482046237129</v>
      </c>
      <c r="T324" s="15">
        <f>H324*'Table Q8'!H103</f>
        <v>1.0818079096045206</v>
      </c>
      <c r="U324" s="15">
        <f>I324*'Table Q8'!I103</f>
        <v>-0.30303639654132519</v>
      </c>
      <c r="V324" s="15">
        <f>J324*'Table Q8'!J103</f>
        <v>-4.9510657460229958E-2</v>
      </c>
      <c r="W324" s="15">
        <f>K324*'Table Q8'!K103</f>
        <v>1.4800397655922937</v>
      </c>
      <c r="X324" s="15">
        <f>L324*'Table Q8'!L103</f>
        <v>0.2254801691161655</v>
      </c>
    </row>
    <row r="325" spans="1:24" x14ac:dyDescent="0.2">
      <c r="A325" s="13" t="str">
        <f t="shared" si="174"/>
        <v>2018 Q3</v>
      </c>
      <c r="B325" s="15">
        <f t="shared" ref="B325:L325" si="204">(B104/B100-1)*100</f>
        <v>2.926525529265267</v>
      </c>
      <c r="C325" s="15">
        <f t="shared" si="204"/>
        <v>1.0524185387573493</v>
      </c>
      <c r="D325" s="15">
        <f t="shared" si="204"/>
        <v>0.950628641521023</v>
      </c>
      <c r="E325" s="15">
        <f t="shared" si="204"/>
        <v>0.42245021122511162</v>
      </c>
      <c r="F325" s="15">
        <f t="shared" si="204"/>
        <v>-2.5963884821864291</v>
      </c>
      <c r="G325" s="15">
        <f t="shared" si="204"/>
        <v>-4.8995590396860855E-2</v>
      </c>
      <c r="H325" s="15">
        <f t="shared" si="204"/>
        <v>0.58285599437242208</v>
      </c>
      <c r="I325" s="15">
        <f t="shared" si="204"/>
        <v>1.7267804230101103</v>
      </c>
      <c r="J325" s="15">
        <f t="shared" si="204"/>
        <v>0.33444816053511683</v>
      </c>
      <c r="K325" s="15">
        <f t="shared" si="204"/>
        <v>2.4111411348991973</v>
      </c>
      <c r="L325" s="15">
        <f t="shared" si="204"/>
        <v>0.68589872906998917</v>
      </c>
      <c r="N325" s="15">
        <f>B325*'Table Q8'!B104</f>
        <v>0.96341220423412588</v>
      </c>
      <c r="O325" s="15">
        <f>C325*'Table Q8'!C104</f>
        <v>0.66807528840316532</v>
      </c>
      <c r="P325" s="15">
        <f>D325*'Table Q8'!D104</f>
        <v>0.59452315240724773</v>
      </c>
      <c r="Q325" s="15">
        <f>E325*'Table Q8'!E104</f>
        <v>0.31282438141219515</v>
      </c>
      <c r="R325" s="15">
        <f>F325*'Table Q8'!F104</f>
        <v>-2.158897022938016</v>
      </c>
      <c r="S325" s="15">
        <f>G325*'Table Q8'!G104</f>
        <v>-2.9951004409601037E-2</v>
      </c>
      <c r="T325" s="15">
        <f>H325*'Table Q8'!H104</f>
        <v>0.27808059491508258</v>
      </c>
      <c r="U325" s="15">
        <f>I325*'Table Q8'!I104</f>
        <v>1.0478103606825349</v>
      </c>
      <c r="V325" s="15">
        <f>J325*'Table Q8'!J104</f>
        <v>0.23782608695652158</v>
      </c>
      <c r="W325" s="15">
        <f>K325*'Table Q8'!K104</f>
        <v>1.5906298066930005</v>
      </c>
      <c r="X325" s="15">
        <f>L325*'Table Q8'!L104</f>
        <v>0.42731490821060325</v>
      </c>
    </row>
    <row r="326" spans="1:24" x14ac:dyDescent="0.2">
      <c r="A326" s="13" t="str">
        <f t="shared" si="174"/>
        <v>2018 Q4</v>
      </c>
      <c r="B326" s="15">
        <f t="shared" ref="B326:L326" si="205">(B105/B101-1)*100</f>
        <v>1.5819209039548143</v>
      </c>
      <c r="C326" s="15">
        <f t="shared" si="205"/>
        <v>1.296071283920619</v>
      </c>
      <c r="D326" s="15">
        <f t="shared" si="205"/>
        <v>0.23345513601300549</v>
      </c>
      <c r="E326" s="15">
        <f t="shared" si="205"/>
        <v>-0.27056819320574466</v>
      </c>
      <c r="F326" s="15">
        <f t="shared" si="205"/>
        <v>-2.433541829554331</v>
      </c>
      <c r="G326" s="15">
        <f t="shared" si="205"/>
        <v>0.20626657499263068</v>
      </c>
      <c r="H326" s="15">
        <f t="shared" si="205"/>
        <v>0.61778407940045188</v>
      </c>
      <c r="I326" s="15">
        <f t="shared" si="205"/>
        <v>0.78331637843336299</v>
      </c>
      <c r="J326" s="15">
        <f t="shared" si="205"/>
        <v>0.19157088122605526</v>
      </c>
      <c r="K326" s="15">
        <f t="shared" si="205"/>
        <v>2.0844135642434924</v>
      </c>
      <c r="L326" s="15">
        <f t="shared" si="205"/>
        <v>0.43342404999495709</v>
      </c>
      <c r="N326" s="15">
        <f>B326*'Table Q8'!B105</f>
        <v>0.51807909604520175</v>
      </c>
      <c r="O326" s="15">
        <f>C326*'Table Q8'!C105</f>
        <v>0.82896719319562784</v>
      </c>
      <c r="P326" s="15">
        <f>D326*'Table Q8'!D105</f>
        <v>0.14693666260658564</v>
      </c>
      <c r="Q326" s="15">
        <f>E326*'Table Q8'!E105</f>
        <v>-0.2012215652871123</v>
      </c>
      <c r="R326" s="15">
        <f>F326*'Table Q8'!F105</f>
        <v>-2.0254368647380696</v>
      </c>
      <c r="S326" s="15">
        <f>G326*'Table Q8'!G105</f>
        <v>0.12769963657793765</v>
      </c>
      <c r="T326" s="15">
        <f>H326*'Table Q8'!H105</f>
        <v>0.29721592059955743</v>
      </c>
      <c r="U326" s="15">
        <f>I326*'Table Q8'!I105</f>
        <v>0.48087792472024155</v>
      </c>
      <c r="V326" s="15">
        <f>J326*'Table Q8'!J105</f>
        <v>0.1383333333333345</v>
      </c>
      <c r="W326" s="15">
        <f>K326*'Table Q8'!K105</f>
        <v>1.3759213937571293</v>
      </c>
      <c r="X326" s="15">
        <f>L326*'Table Q8'!L105</f>
        <v>0.27206027618183459</v>
      </c>
    </row>
    <row r="327" spans="1:24" x14ac:dyDescent="0.2">
      <c r="A327" s="13" t="str">
        <f t="shared" si="174"/>
        <v>2019 Q1</v>
      </c>
      <c r="B327" s="15">
        <f t="shared" ref="B327:L327" si="206">(B106/B102-1)*100</f>
        <v>1.6239661085333923</v>
      </c>
      <c r="C327" s="15">
        <f t="shared" si="206"/>
        <v>0.46417759838548456</v>
      </c>
      <c r="D327" s="15">
        <f t="shared" si="206"/>
        <v>1.591187270501826</v>
      </c>
      <c r="E327" s="15">
        <f t="shared" si="206"/>
        <v>1.006036217303663E-2</v>
      </c>
      <c r="F327" s="15">
        <f t="shared" si="206"/>
        <v>-2.5860392766867579</v>
      </c>
      <c r="G327" s="15">
        <f t="shared" si="206"/>
        <v>-1.4201762977472998</v>
      </c>
      <c r="H327" s="15">
        <f t="shared" si="206"/>
        <v>0.19228822993624384</v>
      </c>
      <c r="I327" s="15">
        <f t="shared" si="206"/>
        <v>0.93353627600203382</v>
      </c>
      <c r="J327" s="15">
        <f t="shared" si="206"/>
        <v>0.5822708563397283</v>
      </c>
      <c r="K327" s="15">
        <f t="shared" si="206"/>
        <v>1.6670096727721573</v>
      </c>
      <c r="L327" s="15">
        <f t="shared" si="206"/>
        <v>0.24149728315556729</v>
      </c>
      <c r="N327" s="15">
        <f>B327*'Table Q8'!B106</f>
        <v>0.52194270728263237</v>
      </c>
      <c r="O327" s="15">
        <f>C327*'Table Q8'!C106</f>
        <v>0.2960060544904235</v>
      </c>
      <c r="P327" s="15">
        <f>D327*'Table Q8'!D106</f>
        <v>0.9976744186046449</v>
      </c>
      <c r="Q327" s="15">
        <f>E327*'Table Q8'!E106</f>
        <v>7.4446680080471062E-3</v>
      </c>
      <c r="R327" s="15">
        <f>F327*'Table Q8'!F106</f>
        <v>-2.1446023721563283</v>
      </c>
      <c r="S327" s="15">
        <f>G327*'Table Q8'!G106</f>
        <v>-0.87795298726738069</v>
      </c>
      <c r="T327" s="15">
        <f>H327*'Table Q8'!H106</f>
        <v>9.1721485679588308E-2</v>
      </c>
      <c r="U327" s="15">
        <f>I327*'Table Q8'!I106</f>
        <v>0.57393810248605037</v>
      </c>
      <c r="V327" s="15">
        <f>J327*'Table Q8'!J106</f>
        <v>0.42051601244855175</v>
      </c>
      <c r="W327" s="15">
        <f>K327*'Table Q8'!K106</f>
        <v>1.1002263840296238</v>
      </c>
      <c r="X327" s="15">
        <f>L327*'Table Q8'!L106</f>
        <v>0.1510807003421229</v>
      </c>
    </row>
    <row r="328" spans="1:24" x14ac:dyDescent="0.2">
      <c r="A328" s="13" t="s">
        <v>254</v>
      </c>
      <c r="B328" s="15">
        <f t="shared" ref="B328:L328" si="207">(B107/B103-1)*100</f>
        <v>-1.3103517790545305</v>
      </c>
      <c r="C328" s="15">
        <f t="shared" si="207"/>
        <v>1.0062386798148637E-2</v>
      </c>
      <c r="D328" s="15">
        <f t="shared" si="207"/>
        <v>2.5038323965252962</v>
      </c>
      <c r="E328" s="15">
        <f t="shared" si="207"/>
        <v>0.30105368790767084</v>
      </c>
      <c r="F328" s="15">
        <f t="shared" si="207"/>
        <v>-1.6025956149837706</v>
      </c>
      <c r="G328" s="15">
        <f t="shared" si="207"/>
        <v>-2.4168297455968712</v>
      </c>
      <c r="H328" s="15">
        <f t="shared" si="207"/>
        <v>-1.933701657458553</v>
      </c>
      <c r="I328" s="15">
        <f t="shared" si="207"/>
        <v>0.78819725141472397</v>
      </c>
      <c r="J328" s="15">
        <f t="shared" si="207"/>
        <v>-0.48067294211897593</v>
      </c>
      <c r="K328" s="15">
        <f t="shared" si="207"/>
        <v>2.0573183213919988</v>
      </c>
      <c r="L328" s="15">
        <f t="shared" si="207"/>
        <v>-8.0240722166502465E-2</v>
      </c>
      <c r="N328" s="15">
        <f>B328*'Table Q8'!B107</f>
        <v>-0.42520915230319517</v>
      </c>
      <c r="O328" s="15">
        <f>C328*'Table Q8'!C107</f>
        <v>6.4550211310123503E-3</v>
      </c>
      <c r="P328" s="15">
        <f>D328*'Table Q8'!D107</f>
        <v>1.5756617271333688</v>
      </c>
      <c r="Q328" s="15">
        <f>E328*'Table Q8'!E107</f>
        <v>0.22259909683893181</v>
      </c>
      <c r="R328" s="15">
        <f>F328*'Table Q8'!F107</f>
        <v>-1.3279107265755523</v>
      </c>
      <c r="S328" s="15">
        <f>G328*'Table Q8'!G107</f>
        <v>-1.5141438356164396</v>
      </c>
      <c r="T328" s="15">
        <f>H328*'Table Q8'!H107</f>
        <v>-0.93939226519336505</v>
      </c>
      <c r="U328" s="15">
        <f>I328*'Table Q8'!I107</f>
        <v>0.48828819725142153</v>
      </c>
      <c r="V328" s="15">
        <f>J328*'Table Q8'!J107</f>
        <v>-0.3572841978770348</v>
      </c>
      <c r="W328" s="15">
        <f>K328*'Table Q8'!K107</f>
        <v>1.3732599795291591</v>
      </c>
      <c r="X328" s="15">
        <f>L328*'Table Q8'!L107</f>
        <v>-5.0663991975929655E-2</v>
      </c>
    </row>
    <row r="329" spans="1:24" x14ac:dyDescent="0.2">
      <c r="A329" s="13" t="str">
        <f t="shared" si="174"/>
        <v>2019 Q3</v>
      </c>
      <c r="B329" s="15">
        <f t="shared" ref="B329:L329" si="208">(B108/B104-1)*100</f>
        <v>1.3510788465416201</v>
      </c>
      <c r="C329" s="15">
        <f t="shared" si="208"/>
        <v>0.45063088323653577</v>
      </c>
      <c r="D329" s="15">
        <f t="shared" si="208"/>
        <v>1.8428513568246263</v>
      </c>
      <c r="E329" s="15">
        <f t="shared" si="208"/>
        <v>0.26041666666665186</v>
      </c>
      <c r="F329" s="15">
        <f t="shared" si="208"/>
        <v>0.42088385609779788</v>
      </c>
      <c r="G329" s="15">
        <f t="shared" si="208"/>
        <v>-1.8725490196078387</v>
      </c>
      <c r="H329" s="15">
        <f t="shared" si="208"/>
        <v>0.19982016185433604</v>
      </c>
      <c r="I329" s="15">
        <f t="shared" si="208"/>
        <v>1.0546404178384927</v>
      </c>
      <c r="J329" s="15">
        <f t="shared" si="208"/>
        <v>1.0707070707070665</v>
      </c>
      <c r="K329" s="15">
        <f t="shared" si="208"/>
        <v>1.6541505987416327</v>
      </c>
      <c r="L329" s="15">
        <f t="shared" si="208"/>
        <v>0.5710278501302346</v>
      </c>
      <c r="N329" s="15">
        <f>B329*'Table Q8'!B108</f>
        <v>0.43585803589432665</v>
      </c>
      <c r="O329" s="15">
        <f>C329*'Table Q8'!C108</f>
        <v>0.28804326056479368</v>
      </c>
      <c r="P329" s="15">
        <f>D329*'Table Q8'!D108</f>
        <v>1.1550992304576757</v>
      </c>
      <c r="Q329" s="15">
        <f>E329*'Table Q8'!E108</f>
        <v>0.19135416666665578</v>
      </c>
      <c r="R329" s="15">
        <f>F329*'Table Q8'!F108</f>
        <v>0.34777633029361038</v>
      </c>
      <c r="S329" s="15">
        <f>G329*'Table Q8'!G108</f>
        <v>-1.1813911764705856</v>
      </c>
      <c r="T329" s="15">
        <f>H329*'Table Q8'!H108</f>
        <v>9.7692077130584892E-2</v>
      </c>
      <c r="U329" s="15">
        <f>I329*'Table Q8'!I108</f>
        <v>0.65408798714343319</v>
      </c>
      <c r="V329" s="15">
        <f>J329*'Table Q8'!J108</f>
        <v>0.81063232323232004</v>
      </c>
      <c r="W329" s="15">
        <f>K329*'Table Q8'!K108</f>
        <v>1.0998447331033117</v>
      </c>
      <c r="X329" s="15">
        <f>L329*'Table Q8'!L108</f>
        <v>0.3610038068523343</v>
      </c>
    </row>
    <row r="330" spans="1:24" x14ac:dyDescent="0.2">
      <c r="A330" s="13" t="str">
        <f t="shared" si="174"/>
        <v>2019 Q4</v>
      </c>
      <c r="B330" s="15">
        <f t="shared" ref="B330:L330" si="209">(B109/B105-1)*100</f>
        <v>1.9820002022449046</v>
      </c>
      <c r="C330" s="15">
        <f t="shared" si="209"/>
        <v>0.70971611355457043</v>
      </c>
      <c r="D330" s="15">
        <f t="shared" si="209"/>
        <v>0.76962025316456018</v>
      </c>
      <c r="E330" s="15">
        <f t="shared" si="209"/>
        <v>1.0249196141479233</v>
      </c>
      <c r="F330" s="15">
        <f t="shared" si="209"/>
        <v>-0.32054492637483278</v>
      </c>
      <c r="G330" s="15">
        <f t="shared" si="209"/>
        <v>-2.4406979023720798</v>
      </c>
      <c r="H330" s="15">
        <f t="shared" si="209"/>
        <v>1.9828887770508397</v>
      </c>
      <c r="I330" s="15">
        <f t="shared" si="209"/>
        <v>1.1204199051175978</v>
      </c>
      <c r="J330" s="15">
        <f t="shared" si="209"/>
        <v>1.0164033410485995</v>
      </c>
      <c r="K330" s="15">
        <f t="shared" si="209"/>
        <v>2.9459569280780196</v>
      </c>
      <c r="L330" s="15">
        <f t="shared" si="209"/>
        <v>0.74267362505018308</v>
      </c>
      <c r="N330" s="15">
        <f>B330*'Table Q8'!B109</f>
        <v>0.63404186469814505</v>
      </c>
      <c r="O330" s="15">
        <f>C330*'Table Q8'!C109</f>
        <v>0.45038584566173046</v>
      </c>
      <c r="P330" s="15">
        <f>D330*'Table Q8'!D109</f>
        <v>0.47754936708860962</v>
      </c>
      <c r="Q330" s="15">
        <f>E330*'Table Q8'!E109</f>
        <v>0.74737138263666569</v>
      </c>
      <c r="R330" s="15">
        <f>F330*'Table Q8'!F109</f>
        <v>-0.26368025643593745</v>
      </c>
      <c r="S330" s="15">
        <f>G330*'Table Q8'!G109</f>
        <v>-1.5430092138796287</v>
      </c>
      <c r="T330" s="15">
        <f>H330*'Table Q8'!H109</f>
        <v>0.97161550075491143</v>
      </c>
      <c r="U330" s="15">
        <f>I330*'Table Q8'!I109</f>
        <v>0.69611688704956343</v>
      </c>
      <c r="V330" s="15">
        <f>J330*'Table Q8'!J109</f>
        <v>0.7801912045889049</v>
      </c>
      <c r="W330" s="15">
        <f>K330*'Table Q8'!K109</f>
        <v>1.9569991873222283</v>
      </c>
      <c r="X330" s="15">
        <f>L330*'Table Q8'!L109</f>
        <v>0.46884985949418057</v>
      </c>
    </row>
    <row r="331" spans="1:24" x14ac:dyDescent="0.2">
      <c r="A331" s="13" t="str">
        <f t="shared" si="174"/>
        <v>2020 Q1</v>
      </c>
      <c r="B331" s="15">
        <f t="shared" ref="B331:L331" si="210">(B110/B106-1)*100</f>
        <v>4.3870967741935551</v>
      </c>
      <c r="C331" s="15">
        <f t="shared" si="210"/>
        <v>1.8179991964644371</v>
      </c>
      <c r="D331" s="15">
        <f t="shared" si="210"/>
        <v>0.37148594377509614</v>
      </c>
      <c r="E331" s="15">
        <f t="shared" si="210"/>
        <v>1.0964691680917404</v>
      </c>
      <c r="F331" s="15">
        <f t="shared" si="210"/>
        <v>0.19960079840319889</v>
      </c>
      <c r="G331" s="15">
        <f t="shared" si="210"/>
        <v>0.39741679085940618</v>
      </c>
      <c r="H331" s="15">
        <f t="shared" si="210"/>
        <v>1.0303030303030258</v>
      </c>
      <c r="I331" s="15">
        <f t="shared" si="210"/>
        <v>1.4074595355383579</v>
      </c>
      <c r="J331" s="15">
        <f t="shared" si="210"/>
        <v>2.0461123864657038</v>
      </c>
      <c r="K331" s="15">
        <f t="shared" si="210"/>
        <v>1.305668016194339</v>
      </c>
      <c r="L331" s="15">
        <f t="shared" si="210"/>
        <v>1.2045773940975613</v>
      </c>
      <c r="N331" s="15">
        <f>B331*'Table Q8'!B110</f>
        <v>1.390709677419357</v>
      </c>
      <c r="O331" s="15">
        <f>C331*'Table Q8'!C110</f>
        <v>1.1600652872639574</v>
      </c>
      <c r="P331" s="15">
        <f>D331*'Table Q8'!D110</f>
        <v>0.23236445783132262</v>
      </c>
      <c r="Q331" s="15">
        <f>E331*'Table Q8'!E110</f>
        <v>0.79976461120611553</v>
      </c>
      <c r="R331" s="15">
        <f>F331*'Table Q8'!F110</f>
        <v>0.16473053892216005</v>
      </c>
      <c r="S331" s="15">
        <f>G331*'Table Q8'!G110</f>
        <v>0.25498261301539499</v>
      </c>
      <c r="T331" s="15">
        <f>H331*'Table Q8'!H110</f>
        <v>0.51061818181817964</v>
      </c>
      <c r="U331" s="15">
        <f>I331*'Table Q8'!I110</f>
        <v>0.88050668543279675</v>
      </c>
      <c r="V331" s="15">
        <f>J331*'Table Q8'!J110</f>
        <v>1.5922846591476107</v>
      </c>
      <c r="W331" s="15">
        <f>K331*'Table Q8'!K110</f>
        <v>0.87166396761134068</v>
      </c>
      <c r="X331" s="15">
        <f>L331*'Table Q8'!L110</f>
        <v>0.7659907649066392</v>
      </c>
    </row>
    <row r="332" spans="1:24" x14ac:dyDescent="0.2">
      <c r="A332" s="13" t="s">
        <v>260</v>
      </c>
      <c r="B332" s="15">
        <f t="shared" ref="B332:L332" si="211">(B111/B107-1)*100</f>
        <v>3.4419364722704682</v>
      </c>
      <c r="C332" s="15">
        <f t="shared" si="211"/>
        <v>2.7467552067612422</v>
      </c>
      <c r="D332" s="15">
        <f t="shared" si="211"/>
        <v>1.0568295114655957</v>
      </c>
      <c r="E332" s="15">
        <f t="shared" si="211"/>
        <v>2.051025512756377</v>
      </c>
      <c r="F332" s="15">
        <f t="shared" si="211"/>
        <v>0.86930455635492176</v>
      </c>
      <c r="G332" s="15">
        <f t="shared" si="211"/>
        <v>2.7474180286774175</v>
      </c>
      <c r="H332" s="15">
        <f t="shared" si="211"/>
        <v>0.60362173038228661</v>
      </c>
      <c r="I332" s="15">
        <f t="shared" si="211"/>
        <v>3.3386805694806565</v>
      </c>
      <c r="J332" s="15">
        <f t="shared" si="211"/>
        <v>-1.2376735761722601</v>
      </c>
      <c r="K332" s="15">
        <f t="shared" si="211"/>
        <v>5.4758800521512496</v>
      </c>
      <c r="L332" s="15">
        <f t="shared" si="211"/>
        <v>3.5635414575386548</v>
      </c>
      <c r="N332" s="15">
        <f>B332*'Table Q8'!B111</f>
        <v>1.044971912981314</v>
      </c>
      <c r="O332" s="15">
        <f>C332*'Table Q8'!C111</f>
        <v>1.744738907334741</v>
      </c>
      <c r="P332" s="15">
        <f>D332*'Table Q8'!D111</f>
        <v>0.66326620139580794</v>
      </c>
      <c r="Q332" s="15">
        <f>E332*'Table Q8'!E111</f>
        <v>1.4910955477738861</v>
      </c>
      <c r="R332" s="15">
        <f>F332*'Table Q8'!F111</f>
        <v>0.71917565947242679</v>
      </c>
      <c r="S332" s="15">
        <f>G332*'Table Q8'!G111</f>
        <v>1.7696119522711247</v>
      </c>
      <c r="T332" s="15">
        <f>H332*'Table Q8'!H111</f>
        <v>0.29788732394365847</v>
      </c>
      <c r="U332" s="15">
        <f>I332*'Table Q8'!I111</f>
        <v>2.0940204531782678</v>
      </c>
      <c r="V332" s="15">
        <f>J332*'Table Q8'!J111</f>
        <v>-0.9549889313745159</v>
      </c>
      <c r="W332" s="15">
        <f>K332*'Table Q8'!K111</f>
        <v>3.6211994784876214</v>
      </c>
      <c r="X332" s="15">
        <f>L332*'Table Q8'!L111</f>
        <v>2.2603543465167686</v>
      </c>
    </row>
    <row r="333" spans="1:24" x14ac:dyDescent="0.2">
      <c r="A333" s="13" t="s">
        <v>261</v>
      </c>
      <c r="B333" s="15">
        <f t="shared" ref="B333:L337" si="212">(B112/B108-1)*100</f>
        <v>0.48746518105851067</v>
      </c>
      <c r="C333" s="15">
        <f t="shared" si="212"/>
        <v>2.4922739507526659</v>
      </c>
      <c r="D333" s="15">
        <f t="shared" si="212"/>
        <v>1.6603698548419255</v>
      </c>
      <c r="E333" s="15">
        <f t="shared" si="212"/>
        <v>3.9660339660339661</v>
      </c>
      <c r="F333" s="15">
        <f t="shared" si="212"/>
        <v>-9.9790440075797626E-3</v>
      </c>
      <c r="G333" s="15">
        <f t="shared" si="212"/>
        <v>0.16984713757617342</v>
      </c>
      <c r="H333" s="15">
        <f t="shared" si="212"/>
        <v>0.30910359956126676</v>
      </c>
      <c r="I333" s="15">
        <f t="shared" si="212"/>
        <v>2.2264188450452194</v>
      </c>
      <c r="J333" s="15">
        <f t="shared" si="212"/>
        <v>-0.37977213671795962</v>
      </c>
      <c r="K333" s="15">
        <f t="shared" si="212"/>
        <v>5.1512428870919447</v>
      </c>
      <c r="L333" s="15">
        <f t="shared" si="212"/>
        <v>3.2473353919713066</v>
      </c>
      <c r="N333" s="15">
        <f>B333*'Table Q8'!B112</f>
        <v>0.14331476323120212</v>
      </c>
      <c r="O333" s="15">
        <f>C333*'Table Q8'!C112</f>
        <v>1.5870800518392978</v>
      </c>
      <c r="P333" s="15">
        <f>D333*'Table Q8'!D112</f>
        <v>1.0533386359117174</v>
      </c>
      <c r="Q333" s="15">
        <f>E333*'Table Q8'!E112</f>
        <v>2.8892557442557445</v>
      </c>
      <c r="R333" s="15">
        <f>F333*'Table Q8'!F112</f>
        <v>-8.3145394671154584E-3</v>
      </c>
      <c r="S333" s="15">
        <f>G333*'Table Q8'!G112</f>
        <v>0.11060445598960414</v>
      </c>
      <c r="T333" s="15">
        <f>H333*'Table Q8'!H112</f>
        <v>0.15346993718216895</v>
      </c>
      <c r="U333" s="15">
        <f>I333*'Table Q8'!I112</f>
        <v>1.4099910545671375</v>
      </c>
      <c r="V333" s="15">
        <f>J333*'Table Q8'!J112</f>
        <v>-0.28931041375174166</v>
      </c>
      <c r="W333" s="15">
        <f>K333*'Table Q8'!K112</f>
        <v>3.3926085654387546</v>
      </c>
      <c r="X333" s="15">
        <f>L333*'Table Q8'!L112</f>
        <v>2.0679031776073282</v>
      </c>
    </row>
    <row r="334" spans="1:24" x14ac:dyDescent="0.2">
      <c r="A334" s="13" t="s">
        <v>291</v>
      </c>
      <c r="B334" s="15">
        <f t="shared" si="212"/>
        <v>0.77342588001982904</v>
      </c>
      <c r="C334" s="15">
        <f t="shared" si="212"/>
        <v>1.9255583126550846</v>
      </c>
      <c r="D334" s="15">
        <f t="shared" si="212"/>
        <v>2.7836398351924307</v>
      </c>
      <c r="E334" s="15">
        <f t="shared" si="212"/>
        <v>2.4070021881837933</v>
      </c>
      <c r="F334" s="15">
        <f t="shared" si="212"/>
        <v>1.8792081197869459</v>
      </c>
      <c r="G334" s="15">
        <f t="shared" si="212"/>
        <v>-0.17080277303326286</v>
      </c>
      <c r="H334" s="15">
        <f t="shared" si="212"/>
        <v>-7.8957757599684708E-2</v>
      </c>
      <c r="I334" s="15">
        <f t="shared" si="212"/>
        <v>2.6152924735476146</v>
      </c>
      <c r="J334" s="15">
        <f t="shared" si="212"/>
        <v>-3.9051603905160381</v>
      </c>
      <c r="K334" s="15">
        <f t="shared" si="212"/>
        <v>4.6082494572725397</v>
      </c>
      <c r="L334" s="15">
        <f t="shared" si="212"/>
        <v>3.1380753138075423</v>
      </c>
      <c r="N334" s="15">
        <f>B334*'Table Q8'!B113</f>
        <v>0.22158651462568099</v>
      </c>
      <c r="O334" s="15">
        <f>C334*'Table Q8'!C113</f>
        <v>1.23081687344913</v>
      </c>
      <c r="P334" s="15">
        <f>D334*'Table Q8'!D113</f>
        <v>1.7870967741935406</v>
      </c>
      <c r="Q334" s="15">
        <f>E334*'Table Q8'!E113</f>
        <v>1.7587964989058977</v>
      </c>
      <c r="R334" s="15">
        <f>F334*'Table Q8'!F113</f>
        <v>1.5768435333132262</v>
      </c>
      <c r="S334" s="15">
        <f>G334*'Table Q8'!G113</f>
        <v>-0.11257610770622355</v>
      </c>
      <c r="T334" s="15">
        <f>H334*'Table Q8'!H113</f>
        <v>-3.950256612712226E-2</v>
      </c>
      <c r="U334" s="15">
        <f>I334*'Table Q8'!I113</f>
        <v>1.6743102415651829</v>
      </c>
      <c r="V334" s="15">
        <f>J334*'Table Q8'!J113</f>
        <v>-2.94136680613668</v>
      </c>
      <c r="W334" s="15">
        <f>K334*'Table Q8'!K113</f>
        <v>3.0248549437536951</v>
      </c>
      <c r="X334" s="15">
        <f>L334*'Table Q8'!L113</f>
        <v>2.0093096234309691</v>
      </c>
    </row>
    <row r="335" spans="1:24" x14ac:dyDescent="0.2">
      <c r="A335" s="13" t="s">
        <v>309</v>
      </c>
      <c r="B335" s="15">
        <f t="shared" si="212"/>
        <v>-3.3659788913188216</v>
      </c>
      <c r="C335" s="15">
        <f t="shared" si="212"/>
        <v>2.1308079313406392</v>
      </c>
      <c r="D335" s="15">
        <f t="shared" si="212"/>
        <v>4.3413023907172166</v>
      </c>
      <c r="E335" s="15">
        <f t="shared" si="212"/>
        <v>2.0895522388059584</v>
      </c>
      <c r="F335" s="15">
        <f t="shared" si="212"/>
        <v>3.6454183266932283</v>
      </c>
      <c r="G335" s="15">
        <f t="shared" si="212"/>
        <v>-2.2761009401286447</v>
      </c>
      <c r="H335" s="15">
        <f t="shared" si="212"/>
        <v>1.6596680663867325</v>
      </c>
      <c r="I335" s="15">
        <f t="shared" si="212"/>
        <v>1.4374938039060092</v>
      </c>
      <c r="J335" s="15">
        <f t="shared" si="212"/>
        <v>-4.8611111111111054</v>
      </c>
      <c r="K335" s="15">
        <f t="shared" si="212"/>
        <v>2.5477070636427124</v>
      </c>
      <c r="L335" s="15">
        <f t="shared" si="212"/>
        <v>2.2217813925808461</v>
      </c>
      <c r="N335" s="15">
        <f>B335*'Table Q8'!B114</f>
        <v>-0.962333365028051</v>
      </c>
      <c r="O335" s="15">
        <f>C335*'Table Q8'!C114</f>
        <v>1.3662740455756177</v>
      </c>
      <c r="P335" s="15">
        <f>D335*'Table Q8'!D114</f>
        <v>2.7992717815344612</v>
      </c>
      <c r="Q335" s="15">
        <f>E335*'Table Q8'!E114</f>
        <v>1.5255820895522301</v>
      </c>
      <c r="R335" s="15">
        <f>F335*'Table Q8'!F114</f>
        <v>3.062515936254981</v>
      </c>
      <c r="S335" s="15">
        <f>G335*'Table Q8'!G114</f>
        <v>-1.4972191984166225</v>
      </c>
      <c r="T335" s="15">
        <f>H335*'Table Q8'!H114</f>
        <v>0.82900419916017287</v>
      </c>
      <c r="U335" s="15">
        <f>I335*'Table Q8'!I114</f>
        <v>0.92517101219390752</v>
      </c>
      <c r="V335" s="15">
        <f>J335*'Table Q8'!J114</f>
        <v>-3.6356249999999957</v>
      </c>
      <c r="W335" s="15">
        <f>K335*'Table Q8'!K114</f>
        <v>1.6725696872814406</v>
      </c>
      <c r="X335" s="15">
        <f>L335*'Table Q8'!L114</f>
        <v>1.4237175163658062</v>
      </c>
    </row>
    <row r="336" spans="1:24" x14ac:dyDescent="0.2">
      <c r="A336" s="13" t="s">
        <v>315</v>
      </c>
      <c r="B336" s="15">
        <f t="shared" si="212"/>
        <v>2.8238546603475578</v>
      </c>
      <c r="C336" s="15">
        <f t="shared" si="212"/>
        <v>0.82256169212688857</v>
      </c>
      <c r="D336" s="15">
        <f t="shared" si="212"/>
        <v>1.7166535122336235</v>
      </c>
      <c r="E336" s="15">
        <f t="shared" si="212"/>
        <v>-0.22549019607843723</v>
      </c>
      <c r="F336" s="15">
        <f t="shared" si="212"/>
        <v>2.5755324418028636</v>
      </c>
      <c r="G336" s="15">
        <f t="shared" si="212"/>
        <v>-3.5034644286132566</v>
      </c>
      <c r="H336" s="15">
        <f t="shared" si="212"/>
        <v>2.629999999999999</v>
      </c>
      <c r="I336" s="15">
        <f t="shared" si="212"/>
        <v>-1.2515765984282501</v>
      </c>
      <c r="J336" s="15">
        <f t="shared" si="212"/>
        <v>0.29546612328068544</v>
      </c>
      <c r="K336" s="15">
        <f t="shared" si="212"/>
        <v>-4.3548540458305585</v>
      </c>
      <c r="L336" s="15">
        <f t="shared" si="212"/>
        <v>-1.1534360763787888</v>
      </c>
      <c r="N336" s="15">
        <f>B336*'Table Q8'!B116</f>
        <v>0.78870260663507286</v>
      </c>
      <c r="O336" s="15">
        <f>C336*'Table Q8'!C116</f>
        <v>0.52833137485310055</v>
      </c>
      <c r="P336" s="15">
        <f>D336*'Table Q8'!D116</f>
        <v>1.1115331491712712</v>
      </c>
      <c r="Q336" s="15">
        <f>E336*'Table Q8'!E116</f>
        <v>-0.16379607843137681</v>
      </c>
      <c r="R336" s="15">
        <f>F336*'Table Q8'!F116</f>
        <v>2.1652501238236672</v>
      </c>
      <c r="S336" s="15">
        <f>G336*'Table Q8'!G116</f>
        <v>-2.2839084610129823</v>
      </c>
      <c r="T336" s="15">
        <f>H336*'Table Q8'!H116</f>
        <v>1.3005349999999996</v>
      </c>
      <c r="U336" s="15">
        <f>I336*'Table Q8'!I116</f>
        <v>-0.80939458620354943</v>
      </c>
      <c r="V336" s="15">
        <f>J336*'Table Q8'!J116</f>
        <v>0.21831991849209847</v>
      </c>
      <c r="W336" s="15">
        <f>K336*'Table Q8'!K116</f>
        <v>-2.8171550822477882</v>
      </c>
      <c r="X336" s="15">
        <f>L336*'Table Q8'!L116</f>
        <v>-0.73704565280604606</v>
      </c>
    </row>
    <row r="337" spans="1:24" x14ac:dyDescent="0.2">
      <c r="A337" s="13" t="s">
        <v>316</v>
      </c>
      <c r="B337" s="15">
        <f t="shared" si="212"/>
        <v>3.9600039600039549</v>
      </c>
      <c r="C337" s="15">
        <f t="shared" si="212"/>
        <v>0.14590020426028527</v>
      </c>
      <c r="D337" s="15">
        <f t="shared" si="212"/>
        <v>0.9975550122249377</v>
      </c>
      <c r="E337" s="15">
        <f t="shared" si="212"/>
        <v>-3.3727298933410088</v>
      </c>
      <c r="F337" s="15">
        <f t="shared" si="212"/>
        <v>1.9560878243512825</v>
      </c>
      <c r="G337" s="15">
        <f t="shared" si="212"/>
        <v>-1.7155395970476772</v>
      </c>
      <c r="H337" s="15">
        <f t="shared" si="212"/>
        <v>2.8429423459244596</v>
      </c>
      <c r="I337" s="15">
        <f t="shared" si="212"/>
        <v>-1.2931453573164831</v>
      </c>
      <c r="J337" s="15">
        <f t="shared" si="212"/>
        <v>-1.1637239165329105</v>
      </c>
      <c r="K337" s="15">
        <f t="shared" si="212"/>
        <v>-5.1742143738725987</v>
      </c>
      <c r="L337" s="15">
        <f t="shared" si="212"/>
        <v>-2.3926676314520057</v>
      </c>
      <c r="N337" s="15">
        <f>B337*'Table Q8'!B117</f>
        <v>0</v>
      </c>
      <c r="O337" s="15">
        <f>C337*'Table Q8'!C117</f>
        <v>0</v>
      </c>
      <c r="P337" s="15">
        <f>D337*'Table Q8'!D117</f>
        <v>0</v>
      </c>
      <c r="Q337" s="15">
        <f>E337*'Table Q8'!E117</f>
        <v>0</v>
      </c>
      <c r="R337" s="15">
        <f>F337*'Table Q8'!F117</f>
        <v>0</v>
      </c>
      <c r="S337" s="15">
        <f>G337*'Table Q8'!G117</f>
        <v>0</v>
      </c>
      <c r="T337" s="15">
        <f>H337*'Table Q8'!H117</f>
        <v>0</v>
      </c>
      <c r="U337" s="15">
        <f>I337*'Table Q8'!I117</f>
        <v>0</v>
      </c>
      <c r="V337" s="15">
        <f>J337*'Table Q8'!J117</f>
        <v>0</v>
      </c>
      <c r="W337" s="15">
        <f>K337*'Table Q8'!K117</f>
        <v>0</v>
      </c>
      <c r="X337" s="15">
        <f>L337*'Table Q8'!L117</f>
        <v>0</v>
      </c>
    </row>
  </sheetData>
  <phoneticPr fontId="22" type="noConversion"/>
  <hyperlinks>
    <hyperlink ref="A1" location="Contents!A1" display="Back to Contents" xr:uid="{00000000-0004-0000-0F00-000000000000}"/>
  </hyperlink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EA6BC-E32F-4131-A10A-FB5E4BF5D64B}">
  <dimension ref="A1:AG337"/>
  <sheetViews>
    <sheetView workbookViewId="0">
      <pane xSplit="1" ySplit="4" topLeftCell="B5" activePane="bottomRight" state="frozen"/>
      <selection activeCell="A114" sqref="A114"/>
      <selection pane="topRight" activeCell="A114" sqref="A114"/>
      <selection pane="bottomLeft" activeCell="A114" sqref="A114"/>
      <selection pane="bottomRight" activeCell="B5" sqref="B5"/>
    </sheetView>
  </sheetViews>
  <sheetFormatPr defaultColWidth="8.7109375" defaultRowHeight="12" x14ac:dyDescent="0.2"/>
  <cols>
    <col min="1" max="1" width="20.7109375" style="13" customWidth="1"/>
    <col min="2" max="25" width="9.28515625" style="13" customWidth="1"/>
    <col min="26" max="16384" width="8.7109375" style="13"/>
  </cols>
  <sheetData>
    <row r="1" spans="1:33" ht="12.75" x14ac:dyDescent="0.2">
      <c r="A1" s="26" t="s">
        <v>183</v>
      </c>
      <c r="B1" s="9" t="s">
        <v>208</v>
      </c>
      <c r="N1" s="9" t="s">
        <v>209</v>
      </c>
    </row>
    <row r="2" spans="1:33" x14ac:dyDescent="0.2">
      <c r="B2" s="9" t="s">
        <v>159</v>
      </c>
      <c r="N2" s="9" t="s">
        <v>169</v>
      </c>
    </row>
    <row r="3" spans="1:33" x14ac:dyDescent="0.2">
      <c r="A3" s="16"/>
      <c r="B3" s="9"/>
    </row>
    <row r="4" spans="1:33" x14ac:dyDescent="0.2">
      <c r="A4" s="13" t="s">
        <v>237</v>
      </c>
      <c r="B4" s="13" t="s">
        <v>163</v>
      </c>
      <c r="C4" s="13" t="s">
        <v>0</v>
      </c>
      <c r="D4" s="13" t="s">
        <v>1</v>
      </c>
      <c r="E4" s="13" t="s">
        <v>164</v>
      </c>
      <c r="F4" s="13" t="s">
        <v>2</v>
      </c>
      <c r="G4" s="13" t="s">
        <v>3</v>
      </c>
      <c r="H4" s="13" t="s">
        <v>4</v>
      </c>
      <c r="I4" s="13" t="s">
        <v>165</v>
      </c>
      <c r="J4" s="13" t="s">
        <v>166</v>
      </c>
      <c r="K4" s="13" t="s">
        <v>167</v>
      </c>
      <c r="L4" s="13" t="s">
        <v>10</v>
      </c>
      <c r="N4" s="13" t="s">
        <v>163</v>
      </c>
      <c r="O4" s="13" t="s">
        <v>0</v>
      </c>
      <c r="P4" s="13" t="s">
        <v>1</v>
      </c>
      <c r="Q4" s="13" t="s">
        <v>164</v>
      </c>
      <c r="R4" s="13" t="s">
        <v>2</v>
      </c>
      <c r="S4" s="13" t="s">
        <v>3</v>
      </c>
      <c r="T4" s="13" t="s">
        <v>4</v>
      </c>
      <c r="U4" s="13" t="s">
        <v>165</v>
      </c>
      <c r="V4" s="13" t="s">
        <v>166</v>
      </c>
      <c r="W4" s="13" t="s">
        <v>167</v>
      </c>
      <c r="X4" s="13" t="s">
        <v>10</v>
      </c>
    </row>
    <row r="5" spans="1:33" x14ac:dyDescent="0.2">
      <c r="A5" s="17" t="str">
        <f>Base_year</f>
        <v>2019=100</v>
      </c>
    </row>
    <row r="6" spans="1:33" x14ac:dyDescent="0.2">
      <c r="A6" s="48" t="s">
        <v>52</v>
      </c>
      <c r="B6" s="34">
        <v>69.56</v>
      </c>
      <c r="C6" s="34">
        <v>114.23</v>
      </c>
      <c r="D6" s="34">
        <v>52.14</v>
      </c>
      <c r="E6" s="34">
        <v>55.87</v>
      </c>
      <c r="F6" s="34">
        <v>45.37</v>
      </c>
      <c r="G6" s="34">
        <v>46.4</v>
      </c>
      <c r="H6" s="34">
        <v>62.82</v>
      </c>
      <c r="I6" s="34">
        <v>56.28</v>
      </c>
      <c r="J6" s="34">
        <v>15.95</v>
      </c>
      <c r="K6" s="34">
        <v>80.180000000000007</v>
      </c>
      <c r="L6" s="34">
        <v>65.709999999999994</v>
      </c>
      <c r="M6" s="15"/>
    </row>
    <row r="7" spans="1:33" x14ac:dyDescent="0.2">
      <c r="A7" s="48" t="s">
        <v>53</v>
      </c>
      <c r="B7" s="34">
        <v>69.959999999999994</v>
      </c>
      <c r="C7" s="34">
        <v>114.35</v>
      </c>
      <c r="D7" s="34">
        <v>52.36</v>
      </c>
      <c r="E7" s="34">
        <v>56.1</v>
      </c>
      <c r="F7" s="34">
        <v>45.84</v>
      </c>
      <c r="G7" s="34">
        <v>47.35</v>
      </c>
      <c r="H7" s="34">
        <v>62.82</v>
      </c>
      <c r="I7" s="34">
        <v>56.71</v>
      </c>
      <c r="J7" s="34">
        <v>16.079999999999998</v>
      </c>
      <c r="K7" s="34">
        <v>81.03</v>
      </c>
      <c r="L7" s="34">
        <v>66.08</v>
      </c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">
      <c r="A8" s="48" t="s">
        <v>54</v>
      </c>
      <c r="B8" s="34">
        <v>70.31</v>
      </c>
      <c r="C8" s="34">
        <v>114.41</v>
      </c>
      <c r="D8" s="34">
        <v>52.58</v>
      </c>
      <c r="E8" s="34">
        <v>56.38</v>
      </c>
      <c r="F8" s="34">
        <v>46.29</v>
      </c>
      <c r="G8" s="34">
        <v>48.32</v>
      </c>
      <c r="H8" s="34">
        <v>62.85</v>
      </c>
      <c r="I8" s="34">
        <v>57.09</v>
      </c>
      <c r="J8" s="34">
        <v>16.18</v>
      </c>
      <c r="K8" s="34">
        <v>81.900000000000006</v>
      </c>
      <c r="L8" s="34">
        <v>66.44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">
      <c r="A9" s="48" t="s">
        <v>55</v>
      </c>
      <c r="B9" s="34">
        <v>70.599999999999994</v>
      </c>
      <c r="C9" s="34">
        <v>114.27</v>
      </c>
      <c r="D9" s="34">
        <v>52.73</v>
      </c>
      <c r="E9" s="34">
        <v>56.76</v>
      </c>
      <c r="F9" s="34">
        <v>46.68</v>
      </c>
      <c r="G9" s="34">
        <v>49.24</v>
      </c>
      <c r="H9" s="34">
        <v>62.84</v>
      </c>
      <c r="I9" s="34">
        <v>57.42</v>
      </c>
      <c r="J9" s="34">
        <v>16.260000000000002</v>
      </c>
      <c r="K9" s="34">
        <v>82.78</v>
      </c>
      <c r="L9" s="34">
        <v>66.75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">
      <c r="A10" s="48" t="s">
        <v>56</v>
      </c>
      <c r="B10" s="34">
        <v>70.84</v>
      </c>
      <c r="C10" s="34">
        <v>114.57</v>
      </c>
      <c r="D10" s="34">
        <v>52.78</v>
      </c>
      <c r="E10" s="34">
        <v>57.36</v>
      </c>
      <c r="F10" s="34">
        <v>46.95</v>
      </c>
      <c r="G10" s="34">
        <v>50.25</v>
      </c>
      <c r="H10" s="34">
        <v>62.87</v>
      </c>
      <c r="I10" s="34">
        <v>57.57</v>
      </c>
      <c r="J10" s="34">
        <v>16.37</v>
      </c>
      <c r="K10" s="34">
        <v>83.7</v>
      </c>
      <c r="L10" s="34">
        <v>67.09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">
      <c r="A11" s="48" t="s">
        <v>57</v>
      </c>
      <c r="B11" s="34">
        <v>71.09</v>
      </c>
      <c r="C11" s="34">
        <v>114.92</v>
      </c>
      <c r="D11" s="34">
        <v>52.75</v>
      </c>
      <c r="E11" s="34">
        <v>58.13</v>
      </c>
      <c r="F11" s="34">
        <v>47.09</v>
      </c>
      <c r="G11" s="34">
        <v>51.34</v>
      </c>
      <c r="H11" s="34">
        <v>62.96</v>
      </c>
      <c r="I11" s="34">
        <v>57.6</v>
      </c>
      <c r="J11" s="34">
        <v>16.55</v>
      </c>
      <c r="K11" s="34">
        <v>84.65</v>
      </c>
      <c r="L11" s="34">
        <v>67.45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">
      <c r="A12" s="48" t="s">
        <v>58</v>
      </c>
      <c r="B12" s="34">
        <v>71.34</v>
      </c>
      <c r="C12" s="34">
        <v>115.25</v>
      </c>
      <c r="D12" s="34">
        <v>52.7</v>
      </c>
      <c r="E12" s="34">
        <v>58.91</v>
      </c>
      <c r="F12" s="34">
        <v>47.15</v>
      </c>
      <c r="G12" s="34">
        <v>52.44</v>
      </c>
      <c r="H12" s="34">
        <v>63.07</v>
      </c>
      <c r="I12" s="34">
        <v>57.61</v>
      </c>
      <c r="J12" s="34">
        <v>16.75</v>
      </c>
      <c r="K12" s="34">
        <v>85.69</v>
      </c>
      <c r="L12" s="34">
        <v>67.819999999999993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">
      <c r="A13" s="48" t="s">
        <v>59</v>
      </c>
      <c r="B13" s="34">
        <v>71.58</v>
      </c>
      <c r="C13" s="34">
        <v>115.33</v>
      </c>
      <c r="D13" s="34">
        <v>52.68</v>
      </c>
      <c r="E13" s="34">
        <v>59.61</v>
      </c>
      <c r="F13" s="34">
        <v>47.21</v>
      </c>
      <c r="G13" s="34">
        <v>53.64</v>
      </c>
      <c r="H13" s="34">
        <v>63.08</v>
      </c>
      <c r="I13" s="34">
        <v>57.88</v>
      </c>
      <c r="J13" s="34">
        <v>17.05</v>
      </c>
      <c r="K13" s="34">
        <v>86.89</v>
      </c>
      <c r="L13" s="34">
        <v>68.17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">
      <c r="A14" s="48" t="s">
        <v>60</v>
      </c>
      <c r="B14" s="34">
        <v>71.81</v>
      </c>
      <c r="C14" s="34">
        <v>115.77</v>
      </c>
      <c r="D14" s="34">
        <v>52.73</v>
      </c>
      <c r="E14" s="34">
        <v>60.3</v>
      </c>
      <c r="F14" s="34">
        <v>47.31</v>
      </c>
      <c r="G14" s="34">
        <v>55.07</v>
      </c>
      <c r="H14" s="34">
        <v>63.14</v>
      </c>
      <c r="I14" s="34">
        <v>58.3</v>
      </c>
      <c r="J14" s="34">
        <v>17.46</v>
      </c>
      <c r="K14" s="34">
        <v>88.26</v>
      </c>
      <c r="L14" s="34">
        <v>68.61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">
      <c r="A15" s="48" t="s">
        <v>61</v>
      </c>
      <c r="B15" s="34">
        <v>72.12</v>
      </c>
      <c r="C15" s="34">
        <v>116.21</v>
      </c>
      <c r="D15" s="34">
        <v>52.85</v>
      </c>
      <c r="E15" s="34">
        <v>60.98</v>
      </c>
      <c r="F15" s="34">
        <v>47.47</v>
      </c>
      <c r="G15" s="34">
        <v>56.76</v>
      </c>
      <c r="H15" s="34">
        <v>63.27</v>
      </c>
      <c r="I15" s="34">
        <v>58.91</v>
      </c>
      <c r="J15" s="34">
        <v>18.02</v>
      </c>
      <c r="K15" s="34">
        <v>89.81</v>
      </c>
      <c r="L15" s="34">
        <v>69.13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">
      <c r="A16" s="48" t="s">
        <v>62</v>
      </c>
      <c r="B16" s="34">
        <v>72.430000000000007</v>
      </c>
      <c r="C16" s="34">
        <v>116.63</v>
      </c>
      <c r="D16" s="34">
        <v>53.06</v>
      </c>
      <c r="E16" s="34">
        <v>61.63</v>
      </c>
      <c r="F16" s="34">
        <v>47.7</v>
      </c>
      <c r="G16" s="34">
        <v>58.49</v>
      </c>
      <c r="H16" s="34">
        <v>63.43</v>
      </c>
      <c r="I16" s="34">
        <v>59.55</v>
      </c>
      <c r="J16" s="34">
        <v>18.54</v>
      </c>
      <c r="K16" s="34">
        <v>91.57</v>
      </c>
      <c r="L16" s="34">
        <v>69.7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63</v>
      </c>
      <c r="B17" s="34">
        <v>72.75</v>
      </c>
      <c r="C17" s="34">
        <v>116.83</v>
      </c>
      <c r="D17" s="34">
        <v>53.34</v>
      </c>
      <c r="E17" s="34">
        <v>62.29</v>
      </c>
      <c r="F17" s="34">
        <v>48.04</v>
      </c>
      <c r="G17" s="34">
        <v>60.17</v>
      </c>
      <c r="H17" s="34">
        <v>63.49</v>
      </c>
      <c r="I17" s="34">
        <v>60.32</v>
      </c>
      <c r="J17" s="34">
        <v>19.059999999999999</v>
      </c>
      <c r="K17" s="34">
        <v>93.53</v>
      </c>
      <c r="L17" s="34">
        <v>70.25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64</v>
      </c>
      <c r="B18" s="34">
        <v>73.209999999999994</v>
      </c>
      <c r="C18" s="34">
        <v>116.76</v>
      </c>
      <c r="D18" s="34">
        <v>53.23</v>
      </c>
      <c r="E18" s="34">
        <v>63.37</v>
      </c>
      <c r="F18" s="34">
        <v>48.99</v>
      </c>
      <c r="G18" s="34">
        <v>60.95</v>
      </c>
      <c r="H18" s="34">
        <v>64.02</v>
      </c>
      <c r="I18" s="34">
        <v>60.45</v>
      </c>
      <c r="J18" s="34">
        <v>20.07</v>
      </c>
      <c r="K18" s="34">
        <v>93.41</v>
      </c>
      <c r="L18" s="34">
        <v>70.73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65</v>
      </c>
      <c r="B19" s="34">
        <v>73.63</v>
      </c>
      <c r="C19" s="34">
        <v>117.01</v>
      </c>
      <c r="D19" s="34">
        <v>53.55</v>
      </c>
      <c r="E19" s="34">
        <v>64.489999999999995</v>
      </c>
      <c r="F19" s="34">
        <v>49.93</v>
      </c>
      <c r="G19" s="34">
        <v>61.51</v>
      </c>
      <c r="H19" s="34">
        <v>64.89</v>
      </c>
      <c r="I19" s="34">
        <v>60.87</v>
      </c>
      <c r="J19" s="34">
        <v>21.01</v>
      </c>
      <c r="K19" s="34">
        <v>93.37</v>
      </c>
      <c r="L19" s="34">
        <v>71.3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66</v>
      </c>
      <c r="B20" s="34">
        <v>74.180000000000007</v>
      </c>
      <c r="C20" s="34">
        <v>117.25</v>
      </c>
      <c r="D20" s="34">
        <v>54.16</v>
      </c>
      <c r="E20" s="34">
        <v>65.680000000000007</v>
      </c>
      <c r="F20" s="34">
        <v>50.23</v>
      </c>
      <c r="G20" s="34">
        <v>62.18</v>
      </c>
      <c r="H20" s="34">
        <v>65.94</v>
      </c>
      <c r="I20" s="34">
        <v>61.44</v>
      </c>
      <c r="J20" s="34">
        <v>21.98</v>
      </c>
      <c r="K20" s="34">
        <v>93.8</v>
      </c>
      <c r="L20" s="34">
        <v>71.930000000000007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67</v>
      </c>
      <c r="B21" s="34">
        <v>74.819999999999993</v>
      </c>
      <c r="C21" s="34">
        <v>117.54</v>
      </c>
      <c r="D21" s="34">
        <v>54.29</v>
      </c>
      <c r="E21" s="34">
        <v>67.14</v>
      </c>
      <c r="F21" s="34">
        <v>50.78</v>
      </c>
      <c r="G21" s="34">
        <v>62.87</v>
      </c>
      <c r="H21" s="34">
        <v>67.31</v>
      </c>
      <c r="I21" s="34">
        <v>61.88</v>
      </c>
      <c r="J21" s="34">
        <v>23.04</v>
      </c>
      <c r="K21" s="34">
        <v>94.28</v>
      </c>
      <c r="L21" s="34">
        <v>72.62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68</v>
      </c>
      <c r="B22" s="34">
        <v>75.489999999999995</v>
      </c>
      <c r="C22" s="34">
        <v>117.81</v>
      </c>
      <c r="D22" s="34">
        <v>54.69</v>
      </c>
      <c r="E22" s="34">
        <v>68.25</v>
      </c>
      <c r="F22" s="34">
        <v>52.21</v>
      </c>
      <c r="G22" s="34">
        <v>63.3</v>
      </c>
      <c r="H22" s="34">
        <v>68.599999999999994</v>
      </c>
      <c r="I22" s="34">
        <v>62.51</v>
      </c>
      <c r="J22" s="34">
        <v>24.04</v>
      </c>
      <c r="K22" s="34">
        <v>93.97</v>
      </c>
      <c r="L22" s="34">
        <v>73.349999999999994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69</v>
      </c>
      <c r="B23" s="34">
        <v>76.13</v>
      </c>
      <c r="C23" s="34">
        <v>117.99</v>
      </c>
      <c r="D23" s="34">
        <v>55.18</v>
      </c>
      <c r="E23" s="34">
        <v>69.38</v>
      </c>
      <c r="F23" s="34">
        <v>53.14</v>
      </c>
      <c r="G23" s="34">
        <v>63.71</v>
      </c>
      <c r="H23" s="34">
        <v>69.650000000000006</v>
      </c>
      <c r="I23" s="34">
        <v>62.93</v>
      </c>
      <c r="J23" s="34">
        <v>24.96</v>
      </c>
      <c r="K23" s="34">
        <v>93.67</v>
      </c>
      <c r="L23" s="34">
        <v>73.94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70</v>
      </c>
      <c r="B24" s="34">
        <v>76.66</v>
      </c>
      <c r="C24" s="34">
        <v>118.13</v>
      </c>
      <c r="D24" s="34">
        <v>55.9</v>
      </c>
      <c r="E24" s="34">
        <v>70.510000000000005</v>
      </c>
      <c r="F24" s="34">
        <v>53.73</v>
      </c>
      <c r="G24" s="34">
        <v>64.010000000000005</v>
      </c>
      <c r="H24" s="34">
        <v>70.36</v>
      </c>
      <c r="I24" s="34">
        <v>63.35</v>
      </c>
      <c r="J24" s="34">
        <v>25.98</v>
      </c>
      <c r="K24" s="34">
        <v>93.54</v>
      </c>
      <c r="L24" s="34">
        <v>74.5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71</v>
      </c>
      <c r="B25" s="34">
        <v>77.17</v>
      </c>
      <c r="C25" s="34">
        <v>118.24</v>
      </c>
      <c r="D25" s="34">
        <v>56.73</v>
      </c>
      <c r="E25" s="34">
        <v>71.510000000000005</v>
      </c>
      <c r="F25" s="34">
        <v>54.74</v>
      </c>
      <c r="G25" s="34">
        <v>64.41</v>
      </c>
      <c r="H25" s="34">
        <v>72.39</v>
      </c>
      <c r="I25" s="34">
        <v>63.81</v>
      </c>
      <c r="J25" s="34">
        <v>26.92</v>
      </c>
      <c r="K25" s="34">
        <v>93.59</v>
      </c>
      <c r="L25" s="34">
        <v>75.150000000000006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72</v>
      </c>
      <c r="B26" s="34">
        <v>77.66</v>
      </c>
      <c r="C26" s="34">
        <v>118.16</v>
      </c>
      <c r="D26" s="34">
        <v>57.29</v>
      </c>
      <c r="E26" s="34">
        <v>72.66</v>
      </c>
      <c r="F26" s="34">
        <v>55.89</v>
      </c>
      <c r="G26" s="34">
        <v>65.069999999999993</v>
      </c>
      <c r="H26" s="34">
        <v>73.349999999999994</v>
      </c>
      <c r="I26" s="34">
        <v>64.489999999999995</v>
      </c>
      <c r="J26" s="34">
        <v>27.72</v>
      </c>
      <c r="K26" s="34">
        <v>93.35</v>
      </c>
      <c r="L26" s="34">
        <v>75.78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73</v>
      </c>
      <c r="B27" s="34">
        <v>78.069999999999993</v>
      </c>
      <c r="C27" s="34">
        <v>118.01</v>
      </c>
      <c r="D27" s="34">
        <v>57.88</v>
      </c>
      <c r="E27" s="34">
        <v>73.63</v>
      </c>
      <c r="F27" s="34">
        <v>56.61</v>
      </c>
      <c r="G27" s="34">
        <v>65.760000000000005</v>
      </c>
      <c r="H27" s="34">
        <v>74.180000000000007</v>
      </c>
      <c r="I27" s="34">
        <v>65.260000000000005</v>
      </c>
      <c r="J27" s="34">
        <v>28.46</v>
      </c>
      <c r="K27" s="34">
        <v>93.44</v>
      </c>
      <c r="L27" s="34">
        <v>76.290000000000006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74</v>
      </c>
      <c r="B28" s="34">
        <v>78.44</v>
      </c>
      <c r="C28" s="34">
        <v>117.86</v>
      </c>
      <c r="D28" s="34">
        <v>58.36</v>
      </c>
      <c r="E28" s="34">
        <v>74.62</v>
      </c>
      <c r="F28" s="34">
        <v>57.36</v>
      </c>
      <c r="G28" s="34">
        <v>66.66</v>
      </c>
      <c r="H28" s="34">
        <v>75.010000000000005</v>
      </c>
      <c r="I28" s="34">
        <v>65.930000000000007</v>
      </c>
      <c r="J28" s="34">
        <v>29.49</v>
      </c>
      <c r="K28" s="34">
        <v>93.25</v>
      </c>
      <c r="L28" s="34">
        <v>76.87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75</v>
      </c>
      <c r="B29" s="34">
        <v>78.66</v>
      </c>
      <c r="C29" s="34">
        <v>117.78</v>
      </c>
      <c r="D29" s="34">
        <v>58.68</v>
      </c>
      <c r="E29" s="34">
        <v>75.62</v>
      </c>
      <c r="F29" s="34">
        <v>57.98</v>
      </c>
      <c r="G29" s="34">
        <v>67.41</v>
      </c>
      <c r="H29" s="34">
        <v>75.930000000000007</v>
      </c>
      <c r="I29" s="34">
        <v>66.510000000000005</v>
      </c>
      <c r="J29" s="34">
        <v>30.51</v>
      </c>
      <c r="K29" s="34">
        <v>93.38</v>
      </c>
      <c r="L29" s="34">
        <v>77.36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76</v>
      </c>
      <c r="B30" s="34">
        <v>78.78</v>
      </c>
      <c r="C30" s="34">
        <v>117.64</v>
      </c>
      <c r="D30" s="34">
        <v>59.24</v>
      </c>
      <c r="E30" s="34">
        <v>76.62</v>
      </c>
      <c r="F30" s="34">
        <v>58.53</v>
      </c>
      <c r="G30" s="34">
        <v>68.650000000000006</v>
      </c>
      <c r="H30" s="34">
        <v>76.83</v>
      </c>
      <c r="I30" s="34">
        <v>67.33</v>
      </c>
      <c r="J30" s="34">
        <v>31.29</v>
      </c>
      <c r="K30" s="34">
        <v>93.44</v>
      </c>
      <c r="L30" s="34">
        <v>77.87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77</v>
      </c>
      <c r="B31" s="34">
        <v>78.83</v>
      </c>
      <c r="C31" s="34">
        <v>117.44</v>
      </c>
      <c r="D31" s="34">
        <v>59.61</v>
      </c>
      <c r="E31" s="34">
        <v>77.459999999999994</v>
      </c>
      <c r="F31" s="34">
        <v>59.18</v>
      </c>
      <c r="G31" s="34">
        <v>72.11</v>
      </c>
      <c r="H31" s="34">
        <v>77.61</v>
      </c>
      <c r="I31" s="34">
        <v>67.89</v>
      </c>
      <c r="J31" s="34">
        <v>32.32</v>
      </c>
      <c r="K31" s="34">
        <v>93.47</v>
      </c>
      <c r="L31" s="34">
        <v>78.5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78</v>
      </c>
      <c r="B32" s="34">
        <v>78.87</v>
      </c>
      <c r="C32" s="34">
        <v>117.26</v>
      </c>
      <c r="D32" s="34">
        <v>59.9</v>
      </c>
      <c r="E32" s="34">
        <v>78.16</v>
      </c>
      <c r="F32" s="34">
        <v>59.66</v>
      </c>
      <c r="G32" s="34">
        <v>73.28</v>
      </c>
      <c r="H32" s="34">
        <v>78.41</v>
      </c>
      <c r="I32" s="34">
        <v>68.48</v>
      </c>
      <c r="J32" s="34">
        <v>33.22</v>
      </c>
      <c r="K32" s="34">
        <v>93.07</v>
      </c>
      <c r="L32" s="34">
        <v>78.92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79</v>
      </c>
      <c r="B33" s="34">
        <v>78.959999999999994</v>
      </c>
      <c r="C33" s="34">
        <v>117.03</v>
      </c>
      <c r="D33" s="34">
        <v>60.5</v>
      </c>
      <c r="E33" s="34">
        <v>78.78</v>
      </c>
      <c r="F33" s="34">
        <v>60.36</v>
      </c>
      <c r="G33" s="34">
        <v>74.739999999999995</v>
      </c>
      <c r="H33" s="34">
        <v>79.28</v>
      </c>
      <c r="I33" s="34">
        <v>69.33</v>
      </c>
      <c r="J33" s="34">
        <v>34.06</v>
      </c>
      <c r="K33" s="34">
        <v>92.64</v>
      </c>
      <c r="L33" s="34">
        <v>79.41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80</v>
      </c>
      <c r="B34" s="34">
        <v>78.94</v>
      </c>
      <c r="C34" s="34">
        <v>116.75</v>
      </c>
      <c r="D34" s="34">
        <v>61.52</v>
      </c>
      <c r="E34" s="34">
        <v>79.23</v>
      </c>
      <c r="F34" s="34">
        <v>61.46</v>
      </c>
      <c r="G34" s="34">
        <v>76.39</v>
      </c>
      <c r="H34" s="34">
        <v>80.2</v>
      </c>
      <c r="I34" s="34">
        <v>70.209999999999994</v>
      </c>
      <c r="J34" s="34">
        <v>35.03</v>
      </c>
      <c r="K34" s="34">
        <v>92.92</v>
      </c>
      <c r="L34" s="34">
        <v>79.930000000000007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81</v>
      </c>
      <c r="B35" s="34">
        <v>78.97</v>
      </c>
      <c r="C35" s="34">
        <v>116.46</v>
      </c>
      <c r="D35" s="34">
        <v>62.1</v>
      </c>
      <c r="E35" s="34">
        <v>79.66</v>
      </c>
      <c r="F35" s="34">
        <v>63.22</v>
      </c>
      <c r="G35" s="34">
        <v>77.77</v>
      </c>
      <c r="H35" s="34">
        <v>81.69</v>
      </c>
      <c r="I35" s="34">
        <v>71.3</v>
      </c>
      <c r="J35" s="34">
        <v>36.04</v>
      </c>
      <c r="K35" s="34">
        <v>93.58</v>
      </c>
      <c r="L35" s="34">
        <v>80.56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82</v>
      </c>
      <c r="B36" s="34">
        <v>79.069999999999993</v>
      </c>
      <c r="C36" s="34">
        <v>115.98</v>
      </c>
      <c r="D36" s="34">
        <v>63.03</v>
      </c>
      <c r="E36" s="34">
        <v>80.12</v>
      </c>
      <c r="F36" s="34">
        <v>64.5</v>
      </c>
      <c r="G36" s="34">
        <v>78.849999999999994</v>
      </c>
      <c r="H36" s="34">
        <v>82.5</v>
      </c>
      <c r="I36" s="34">
        <v>72.19</v>
      </c>
      <c r="J36" s="34">
        <v>36.5</v>
      </c>
      <c r="K36" s="34">
        <v>93.2</v>
      </c>
      <c r="L36" s="34">
        <v>81.05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83</v>
      </c>
      <c r="B37" s="34">
        <v>79.25</v>
      </c>
      <c r="C37" s="34">
        <v>115.47</v>
      </c>
      <c r="D37" s="34">
        <v>63.88</v>
      </c>
      <c r="E37" s="34">
        <v>80.7</v>
      </c>
      <c r="F37" s="34">
        <v>64.430000000000007</v>
      </c>
      <c r="G37" s="34">
        <v>79.77</v>
      </c>
      <c r="H37" s="34">
        <v>83.83</v>
      </c>
      <c r="I37" s="34">
        <v>73.010000000000005</v>
      </c>
      <c r="J37" s="34">
        <v>37.11</v>
      </c>
      <c r="K37" s="34">
        <v>93.36</v>
      </c>
      <c r="L37" s="34">
        <v>81.41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84</v>
      </c>
      <c r="B38" s="34">
        <v>79.48</v>
      </c>
      <c r="C38" s="34">
        <v>114.93</v>
      </c>
      <c r="D38" s="34">
        <v>64.55</v>
      </c>
      <c r="E38" s="34">
        <v>80.86</v>
      </c>
      <c r="F38" s="34">
        <v>65.23</v>
      </c>
      <c r="G38" s="34">
        <v>80.22</v>
      </c>
      <c r="H38" s="34">
        <v>84.65</v>
      </c>
      <c r="I38" s="34">
        <v>73.61</v>
      </c>
      <c r="J38" s="34">
        <v>37.68</v>
      </c>
      <c r="K38" s="34">
        <v>93.87</v>
      </c>
      <c r="L38" s="34">
        <v>81.7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85</v>
      </c>
      <c r="B39" s="34">
        <v>79.709999999999994</v>
      </c>
      <c r="C39" s="34">
        <v>114.43</v>
      </c>
      <c r="D39" s="34">
        <v>65.28</v>
      </c>
      <c r="E39" s="34">
        <v>81.16</v>
      </c>
      <c r="F39" s="34">
        <v>67.010000000000005</v>
      </c>
      <c r="G39" s="34">
        <v>80.64</v>
      </c>
      <c r="H39" s="34">
        <v>86.69</v>
      </c>
      <c r="I39" s="34">
        <v>74.099999999999994</v>
      </c>
      <c r="J39" s="34">
        <v>38.380000000000003</v>
      </c>
      <c r="K39" s="34">
        <v>94.52</v>
      </c>
      <c r="L39" s="34">
        <v>82.19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86</v>
      </c>
      <c r="B40" s="34">
        <v>79.930000000000007</v>
      </c>
      <c r="C40" s="34">
        <v>114.01</v>
      </c>
      <c r="D40" s="34">
        <v>66.27</v>
      </c>
      <c r="E40" s="34">
        <v>81.59</v>
      </c>
      <c r="F40" s="34">
        <v>68.180000000000007</v>
      </c>
      <c r="G40" s="34">
        <v>81.02</v>
      </c>
      <c r="H40" s="34">
        <v>87.54</v>
      </c>
      <c r="I40" s="34">
        <v>74.84</v>
      </c>
      <c r="J40" s="34">
        <v>38.97</v>
      </c>
      <c r="K40" s="34">
        <v>93.24</v>
      </c>
      <c r="L40" s="34">
        <v>82.59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87</v>
      </c>
      <c r="B41" s="34">
        <v>80.209999999999994</v>
      </c>
      <c r="C41" s="34">
        <v>113.56</v>
      </c>
      <c r="D41" s="34">
        <v>67.44</v>
      </c>
      <c r="E41" s="34">
        <v>82.09</v>
      </c>
      <c r="F41" s="34">
        <v>70.73</v>
      </c>
      <c r="G41" s="34">
        <v>81.61</v>
      </c>
      <c r="H41" s="34">
        <v>87.79</v>
      </c>
      <c r="I41" s="34">
        <v>75.41</v>
      </c>
      <c r="J41" s="34">
        <v>39.549999999999997</v>
      </c>
      <c r="K41" s="34">
        <v>92.62</v>
      </c>
      <c r="L41" s="34">
        <v>83.16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88</v>
      </c>
      <c r="B42" s="34">
        <v>80.5</v>
      </c>
      <c r="C42" s="34">
        <v>113.19</v>
      </c>
      <c r="D42" s="34">
        <v>68.459999999999994</v>
      </c>
      <c r="E42" s="34">
        <v>82.53</v>
      </c>
      <c r="F42" s="34">
        <v>73.510000000000005</v>
      </c>
      <c r="G42" s="34">
        <v>81.459999999999994</v>
      </c>
      <c r="H42" s="34">
        <v>88.41</v>
      </c>
      <c r="I42" s="34">
        <v>75.930000000000007</v>
      </c>
      <c r="J42" s="34">
        <v>40.42</v>
      </c>
      <c r="K42" s="34">
        <v>91.93</v>
      </c>
      <c r="L42" s="34">
        <v>83.69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89</v>
      </c>
      <c r="B43" s="34">
        <v>80.709999999999994</v>
      </c>
      <c r="C43" s="34">
        <v>112.66</v>
      </c>
      <c r="D43" s="34">
        <v>69.31</v>
      </c>
      <c r="E43" s="34">
        <v>83.06</v>
      </c>
      <c r="F43" s="34">
        <v>75.55</v>
      </c>
      <c r="G43" s="34">
        <v>81.36</v>
      </c>
      <c r="H43" s="34">
        <v>88.31</v>
      </c>
      <c r="I43" s="34">
        <v>76.510000000000005</v>
      </c>
      <c r="J43" s="34">
        <v>41.64</v>
      </c>
      <c r="K43" s="34">
        <v>90.83</v>
      </c>
      <c r="L43" s="34">
        <v>84.08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90</v>
      </c>
      <c r="B44" s="34">
        <v>80.819999999999993</v>
      </c>
      <c r="C44" s="34">
        <v>112.11</v>
      </c>
      <c r="D44" s="34">
        <v>70.319999999999993</v>
      </c>
      <c r="E44" s="34">
        <v>83.31</v>
      </c>
      <c r="F44" s="34">
        <v>77.2</v>
      </c>
      <c r="G44" s="34">
        <v>81.23</v>
      </c>
      <c r="H44" s="34">
        <v>89.8</v>
      </c>
      <c r="I44" s="34">
        <v>76.989999999999995</v>
      </c>
      <c r="J44" s="34">
        <v>42.79</v>
      </c>
      <c r="K44" s="34">
        <v>89.26</v>
      </c>
      <c r="L44" s="34">
        <v>84.44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91</v>
      </c>
      <c r="B45" s="34">
        <v>80.849999999999994</v>
      </c>
      <c r="C45" s="34">
        <v>111.51</v>
      </c>
      <c r="D45" s="34">
        <v>71.58</v>
      </c>
      <c r="E45" s="34">
        <v>83.57</v>
      </c>
      <c r="F45" s="34">
        <v>78.89</v>
      </c>
      <c r="G45" s="34">
        <v>81.010000000000005</v>
      </c>
      <c r="H45" s="34">
        <v>89.87</v>
      </c>
      <c r="I45" s="34">
        <v>77.61</v>
      </c>
      <c r="J45" s="34">
        <v>43.74</v>
      </c>
      <c r="K45" s="34">
        <v>88.54</v>
      </c>
      <c r="L45" s="34">
        <v>84.7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92</v>
      </c>
      <c r="B46" s="34">
        <v>80.930000000000007</v>
      </c>
      <c r="C46" s="34">
        <v>110.97</v>
      </c>
      <c r="D46" s="34">
        <v>72.16</v>
      </c>
      <c r="E46" s="34">
        <v>83.84</v>
      </c>
      <c r="F46" s="34">
        <v>81.180000000000007</v>
      </c>
      <c r="G46" s="34">
        <v>81.09</v>
      </c>
      <c r="H46" s="34">
        <v>89.71</v>
      </c>
      <c r="I46" s="34">
        <v>77.86</v>
      </c>
      <c r="J46" s="34">
        <v>44.54</v>
      </c>
      <c r="K46" s="34">
        <v>87.41</v>
      </c>
      <c r="L46" s="34">
        <v>84.98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93</v>
      </c>
      <c r="B47" s="34">
        <v>81.180000000000007</v>
      </c>
      <c r="C47" s="34">
        <v>110.52</v>
      </c>
      <c r="D47" s="34">
        <v>72.38</v>
      </c>
      <c r="E47" s="34">
        <v>83.99</v>
      </c>
      <c r="F47" s="34">
        <v>82.06</v>
      </c>
      <c r="G47" s="34">
        <v>81.25</v>
      </c>
      <c r="H47" s="34">
        <v>89.88</v>
      </c>
      <c r="I47" s="34">
        <v>78.2</v>
      </c>
      <c r="J47" s="34">
        <v>45.16</v>
      </c>
      <c r="K47" s="34">
        <v>87.23</v>
      </c>
      <c r="L47" s="34">
        <v>85.19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94</v>
      </c>
      <c r="B48" s="34">
        <v>81.47</v>
      </c>
      <c r="C48" s="34">
        <v>110.04</v>
      </c>
      <c r="D48" s="34">
        <v>72.64</v>
      </c>
      <c r="E48" s="34">
        <v>84.24</v>
      </c>
      <c r="F48" s="34">
        <v>82.65</v>
      </c>
      <c r="G48" s="34">
        <v>81.41</v>
      </c>
      <c r="H48" s="34">
        <v>89.96</v>
      </c>
      <c r="I48" s="34">
        <v>78.5</v>
      </c>
      <c r="J48" s="34">
        <v>46.02</v>
      </c>
      <c r="K48" s="34">
        <v>86.56</v>
      </c>
      <c r="L48" s="34">
        <v>85.37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">
      <c r="A49" s="48" t="s">
        <v>95</v>
      </c>
      <c r="B49" s="34">
        <v>81.86</v>
      </c>
      <c r="C49" s="34">
        <v>109.6</v>
      </c>
      <c r="D49" s="34">
        <v>72.78</v>
      </c>
      <c r="E49" s="34">
        <v>84.48</v>
      </c>
      <c r="F49" s="34">
        <v>83.29</v>
      </c>
      <c r="G49" s="34">
        <v>81.5</v>
      </c>
      <c r="H49" s="34">
        <v>90.44</v>
      </c>
      <c r="I49" s="34">
        <v>78.58</v>
      </c>
      <c r="J49" s="34">
        <v>46.83</v>
      </c>
      <c r="K49" s="34">
        <v>86.08</v>
      </c>
      <c r="L49" s="34">
        <v>85.55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">
      <c r="A50" s="48" t="s">
        <v>96</v>
      </c>
      <c r="B50" s="34">
        <v>82.03</v>
      </c>
      <c r="C50" s="34">
        <v>109.18</v>
      </c>
      <c r="D50" s="34">
        <v>72.83</v>
      </c>
      <c r="E50" s="34">
        <v>84.91</v>
      </c>
      <c r="F50" s="34">
        <v>83.52</v>
      </c>
      <c r="G50" s="34">
        <v>81.77</v>
      </c>
      <c r="H50" s="34">
        <v>91.01</v>
      </c>
      <c r="I50" s="34">
        <v>78.91</v>
      </c>
      <c r="J50" s="34">
        <v>48.14</v>
      </c>
      <c r="K50" s="34">
        <v>85.36</v>
      </c>
      <c r="L50" s="34">
        <v>85.72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">
      <c r="A51" s="48" t="s">
        <v>97</v>
      </c>
      <c r="B51" s="34">
        <v>82.27</v>
      </c>
      <c r="C51" s="34">
        <v>109.02</v>
      </c>
      <c r="D51" s="34">
        <v>73.260000000000005</v>
      </c>
      <c r="E51" s="34">
        <v>85.31</v>
      </c>
      <c r="F51" s="34">
        <v>84.02</v>
      </c>
      <c r="G51" s="34">
        <v>82.33</v>
      </c>
      <c r="H51" s="34">
        <v>94.13</v>
      </c>
      <c r="I51" s="34">
        <v>79.599999999999994</v>
      </c>
      <c r="J51" s="34">
        <v>48.96</v>
      </c>
      <c r="K51" s="34">
        <v>84.79</v>
      </c>
      <c r="L51" s="34">
        <v>86.23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">
      <c r="A52" s="48" t="s">
        <v>98</v>
      </c>
      <c r="B52" s="34">
        <v>82.51</v>
      </c>
      <c r="C52" s="34">
        <v>108.85</v>
      </c>
      <c r="D52" s="34">
        <v>73.75</v>
      </c>
      <c r="E52" s="34">
        <v>85.75</v>
      </c>
      <c r="F52" s="34">
        <v>84.37</v>
      </c>
      <c r="G52" s="34">
        <v>83.17</v>
      </c>
      <c r="H52" s="34">
        <v>94.39</v>
      </c>
      <c r="I52" s="34">
        <v>80.260000000000005</v>
      </c>
      <c r="J52" s="34">
        <v>49.73</v>
      </c>
      <c r="K52" s="34">
        <v>84.82</v>
      </c>
      <c r="L52" s="34">
        <v>86.59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">
      <c r="A53" s="48" t="s">
        <v>99</v>
      </c>
      <c r="B53" s="34">
        <v>82.77</v>
      </c>
      <c r="C53" s="34">
        <v>108.68</v>
      </c>
      <c r="D53" s="34">
        <v>74.180000000000007</v>
      </c>
      <c r="E53" s="34">
        <v>86.1</v>
      </c>
      <c r="F53" s="34">
        <v>84.89</v>
      </c>
      <c r="G53" s="34">
        <v>84.07</v>
      </c>
      <c r="H53" s="34">
        <v>94.64</v>
      </c>
      <c r="I53" s="34">
        <v>81.08</v>
      </c>
      <c r="J53" s="34">
        <v>50.53</v>
      </c>
      <c r="K53" s="34">
        <v>85.26</v>
      </c>
      <c r="L53" s="34">
        <v>86.97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33" x14ac:dyDescent="0.2">
      <c r="A54" s="48" t="s">
        <v>100</v>
      </c>
      <c r="B54" s="34">
        <v>83.21</v>
      </c>
      <c r="C54" s="34">
        <v>108.5</v>
      </c>
      <c r="D54" s="34">
        <v>74.69</v>
      </c>
      <c r="E54" s="34">
        <v>86.47</v>
      </c>
      <c r="F54" s="34">
        <v>85.35</v>
      </c>
      <c r="G54" s="34">
        <v>84.48</v>
      </c>
      <c r="H54" s="34">
        <v>94.83</v>
      </c>
      <c r="I54" s="34">
        <v>81.849999999999994</v>
      </c>
      <c r="J54" s="34">
        <v>51.14</v>
      </c>
      <c r="K54" s="34">
        <v>85.61</v>
      </c>
      <c r="L54" s="34">
        <v>87.36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33" x14ac:dyDescent="0.2">
      <c r="A55" s="48" t="s">
        <v>101</v>
      </c>
      <c r="B55" s="34">
        <v>83.76</v>
      </c>
      <c r="C55" s="34">
        <v>108.22</v>
      </c>
      <c r="D55" s="34">
        <v>75.19</v>
      </c>
      <c r="E55" s="34">
        <v>86.97</v>
      </c>
      <c r="F55" s="34">
        <v>86.03</v>
      </c>
      <c r="G55" s="34">
        <v>84.77</v>
      </c>
      <c r="H55" s="34">
        <v>94.8</v>
      </c>
      <c r="I55" s="34">
        <v>82.4</v>
      </c>
      <c r="J55" s="34">
        <v>52.1</v>
      </c>
      <c r="K55" s="34">
        <v>86.39</v>
      </c>
      <c r="L55" s="34">
        <v>87.74</v>
      </c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33" x14ac:dyDescent="0.2">
      <c r="A56" s="48" t="s">
        <v>102</v>
      </c>
      <c r="B56" s="34">
        <v>84.34</v>
      </c>
      <c r="C56" s="34">
        <v>107.98</v>
      </c>
      <c r="D56" s="34">
        <v>75.739999999999995</v>
      </c>
      <c r="E56" s="34">
        <v>87.43</v>
      </c>
      <c r="F56" s="34">
        <v>86.51</v>
      </c>
      <c r="G56" s="34">
        <v>85.89</v>
      </c>
      <c r="H56" s="34">
        <v>95.38</v>
      </c>
      <c r="I56" s="34">
        <v>83.13</v>
      </c>
      <c r="J56" s="34">
        <v>53.03</v>
      </c>
      <c r="K56" s="34">
        <v>87.16</v>
      </c>
      <c r="L56" s="34">
        <v>88.26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33" x14ac:dyDescent="0.2">
      <c r="A57" s="48" t="s">
        <v>103</v>
      </c>
      <c r="B57" s="34">
        <v>84.88</v>
      </c>
      <c r="C57" s="34">
        <v>107.75</v>
      </c>
      <c r="D57" s="34">
        <v>76.5</v>
      </c>
      <c r="E57" s="34">
        <v>87.98</v>
      </c>
      <c r="F57" s="34">
        <v>87.01</v>
      </c>
      <c r="G57" s="34">
        <v>86.45</v>
      </c>
      <c r="H57" s="34">
        <v>95.46</v>
      </c>
      <c r="I57" s="34">
        <v>84.15</v>
      </c>
      <c r="J57" s="34">
        <v>54.2</v>
      </c>
      <c r="K57" s="34">
        <v>88.35</v>
      </c>
      <c r="L57" s="34">
        <v>88.73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33" x14ac:dyDescent="0.2">
      <c r="A58" s="48" t="s">
        <v>104</v>
      </c>
      <c r="B58" s="34">
        <v>85.41</v>
      </c>
      <c r="C58" s="34">
        <v>107.59</v>
      </c>
      <c r="D58" s="34">
        <v>76.95</v>
      </c>
      <c r="E58" s="34">
        <v>88.58</v>
      </c>
      <c r="F58" s="34">
        <v>87.35</v>
      </c>
      <c r="G58" s="34">
        <v>87.15</v>
      </c>
      <c r="H58" s="34">
        <v>96.23</v>
      </c>
      <c r="I58" s="34">
        <v>85.11</v>
      </c>
      <c r="J58" s="34">
        <v>55.36</v>
      </c>
      <c r="K58" s="34">
        <v>89.21</v>
      </c>
      <c r="L58" s="34">
        <v>89.26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33" x14ac:dyDescent="0.2">
      <c r="A59" s="48" t="s">
        <v>105</v>
      </c>
      <c r="B59" s="34">
        <v>85.89</v>
      </c>
      <c r="C59" s="34">
        <v>107.49</v>
      </c>
      <c r="D59" s="34">
        <v>77.33</v>
      </c>
      <c r="E59" s="34">
        <v>89.09</v>
      </c>
      <c r="F59" s="34">
        <v>88.55</v>
      </c>
      <c r="G59" s="34">
        <v>87.72</v>
      </c>
      <c r="H59" s="34">
        <v>96.58</v>
      </c>
      <c r="I59" s="34">
        <v>85.88</v>
      </c>
      <c r="J59" s="34">
        <v>56.42</v>
      </c>
      <c r="K59" s="34">
        <v>89.67</v>
      </c>
      <c r="L59" s="34">
        <v>89.78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33" x14ac:dyDescent="0.2">
      <c r="A60" s="48" t="s">
        <v>106</v>
      </c>
      <c r="B60" s="34">
        <v>86.46</v>
      </c>
      <c r="C60" s="34">
        <v>107.46</v>
      </c>
      <c r="D60" s="34">
        <v>77.900000000000006</v>
      </c>
      <c r="E60" s="34">
        <v>89.58</v>
      </c>
      <c r="F60" s="34">
        <v>89.32</v>
      </c>
      <c r="G60" s="34">
        <v>88.16</v>
      </c>
      <c r="H60" s="34">
        <v>97.06</v>
      </c>
      <c r="I60" s="34">
        <v>86.76</v>
      </c>
      <c r="J60" s="34">
        <v>57.7</v>
      </c>
      <c r="K60" s="34">
        <v>89.51</v>
      </c>
      <c r="L60" s="34">
        <v>90.29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33" x14ac:dyDescent="0.2">
      <c r="A61" s="48" t="s">
        <v>107</v>
      </c>
      <c r="B61" s="34">
        <v>87.11</v>
      </c>
      <c r="C61" s="34">
        <v>107.7</v>
      </c>
      <c r="D61" s="34">
        <v>78.489999999999995</v>
      </c>
      <c r="E61" s="34">
        <v>90.28</v>
      </c>
      <c r="F61" s="34">
        <v>90.06</v>
      </c>
      <c r="G61" s="34">
        <v>88.67</v>
      </c>
      <c r="H61" s="34">
        <v>98.26</v>
      </c>
      <c r="I61" s="34">
        <v>87.45</v>
      </c>
      <c r="J61" s="34">
        <v>58.98</v>
      </c>
      <c r="K61" s="34">
        <v>89.72</v>
      </c>
      <c r="L61" s="34">
        <v>90.88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33" x14ac:dyDescent="0.2">
      <c r="A62" s="48" t="s">
        <v>108</v>
      </c>
      <c r="B62" s="34">
        <v>87.65</v>
      </c>
      <c r="C62" s="34">
        <v>107.39</v>
      </c>
      <c r="D62" s="34">
        <v>79.13</v>
      </c>
      <c r="E62" s="34">
        <v>90.62</v>
      </c>
      <c r="F62" s="34">
        <v>90.36</v>
      </c>
      <c r="G62" s="34">
        <v>89.02</v>
      </c>
      <c r="H62" s="34">
        <v>98.45</v>
      </c>
      <c r="I62" s="34">
        <v>88.07</v>
      </c>
      <c r="J62" s="34">
        <v>60.19</v>
      </c>
      <c r="K62" s="34">
        <v>90.05</v>
      </c>
      <c r="L62" s="34">
        <v>91.27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33" x14ac:dyDescent="0.2">
      <c r="A63" s="48" t="s">
        <v>109</v>
      </c>
      <c r="B63" s="34">
        <v>88.34</v>
      </c>
      <c r="C63" s="34">
        <v>106.9</v>
      </c>
      <c r="D63" s="34">
        <v>79.540000000000006</v>
      </c>
      <c r="E63" s="34">
        <v>90.99</v>
      </c>
      <c r="F63" s="34">
        <v>91.29</v>
      </c>
      <c r="G63" s="34">
        <v>89.3</v>
      </c>
      <c r="H63" s="34">
        <v>99.41</v>
      </c>
      <c r="I63" s="34">
        <v>88.51</v>
      </c>
      <c r="J63" s="34">
        <v>61.32</v>
      </c>
      <c r="K63" s="34">
        <v>89.97</v>
      </c>
      <c r="L63" s="34">
        <v>91.69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33" x14ac:dyDescent="0.2">
      <c r="A64" s="48" t="s">
        <v>110</v>
      </c>
      <c r="B64" s="34">
        <v>88.82</v>
      </c>
      <c r="C64" s="34">
        <v>106.23</v>
      </c>
      <c r="D64" s="34">
        <v>79.849999999999994</v>
      </c>
      <c r="E64" s="34">
        <v>91.32</v>
      </c>
      <c r="F64" s="34">
        <v>91.94</v>
      </c>
      <c r="G64" s="34">
        <v>89.49</v>
      </c>
      <c r="H64" s="34">
        <v>99.34</v>
      </c>
      <c r="I64" s="34">
        <v>88.7</v>
      </c>
      <c r="J64" s="34">
        <v>62.45</v>
      </c>
      <c r="K64" s="34">
        <v>90.06</v>
      </c>
      <c r="L64" s="34">
        <v>91.91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x14ac:dyDescent="0.2">
      <c r="A65" s="48" t="s">
        <v>111</v>
      </c>
      <c r="B65" s="34">
        <v>89.16</v>
      </c>
      <c r="C65" s="34">
        <v>105.22</v>
      </c>
      <c r="D65" s="34">
        <v>79.849999999999994</v>
      </c>
      <c r="E65" s="34">
        <v>91.5</v>
      </c>
      <c r="F65" s="34">
        <v>92.72</v>
      </c>
      <c r="G65" s="34">
        <v>89.39</v>
      </c>
      <c r="H65" s="34">
        <v>99.65</v>
      </c>
      <c r="I65" s="34">
        <v>88.67</v>
      </c>
      <c r="J65" s="34">
        <v>63.21</v>
      </c>
      <c r="K65" s="34">
        <v>90.16</v>
      </c>
      <c r="L65" s="34">
        <v>91.95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x14ac:dyDescent="0.2">
      <c r="A66" s="48" t="s">
        <v>112</v>
      </c>
      <c r="B66" s="34">
        <v>89.46</v>
      </c>
      <c r="C66" s="34">
        <v>104.08</v>
      </c>
      <c r="D66" s="34">
        <v>79.540000000000006</v>
      </c>
      <c r="E66" s="34">
        <v>91.53</v>
      </c>
      <c r="F66" s="34">
        <v>92.79</v>
      </c>
      <c r="G66" s="34">
        <v>88.92</v>
      </c>
      <c r="H66" s="34">
        <v>99.55</v>
      </c>
      <c r="I66" s="34">
        <v>88.39</v>
      </c>
      <c r="J66" s="34">
        <v>64.02</v>
      </c>
      <c r="K66" s="34">
        <v>90.02</v>
      </c>
      <c r="L66" s="34">
        <v>91.84</v>
      </c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x14ac:dyDescent="0.2">
      <c r="A67" s="48" t="s">
        <v>113</v>
      </c>
      <c r="B67" s="34">
        <v>89.72</v>
      </c>
      <c r="C67" s="34">
        <v>102.9</v>
      </c>
      <c r="D67" s="34">
        <v>79.23</v>
      </c>
      <c r="E67" s="34">
        <v>91.34</v>
      </c>
      <c r="F67" s="34">
        <v>93.38</v>
      </c>
      <c r="G67" s="34">
        <v>88.26</v>
      </c>
      <c r="H67" s="34">
        <v>99.16</v>
      </c>
      <c r="I67" s="34">
        <v>87.99</v>
      </c>
      <c r="J67" s="34">
        <v>64.849999999999994</v>
      </c>
      <c r="K67" s="34">
        <v>89.51</v>
      </c>
      <c r="L67" s="34">
        <v>91.64</v>
      </c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x14ac:dyDescent="0.2">
      <c r="A68" s="48" t="s">
        <v>114</v>
      </c>
      <c r="B68" s="34">
        <v>89.96</v>
      </c>
      <c r="C68" s="34">
        <v>101.56</v>
      </c>
      <c r="D68" s="34">
        <v>78.790000000000006</v>
      </c>
      <c r="E68" s="34">
        <v>91</v>
      </c>
      <c r="F68" s="34">
        <v>93.63</v>
      </c>
      <c r="G68" s="34">
        <v>87.56</v>
      </c>
      <c r="H68" s="34">
        <v>98.54</v>
      </c>
      <c r="I68" s="34">
        <v>87.46</v>
      </c>
      <c r="J68" s="34">
        <v>65.48</v>
      </c>
      <c r="K68" s="34">
        <v>89.13</v>
      </c>
      <c r="L68" s="34">
        <v>91.33</v>
      </c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x14ac:dyDescent="0.2">
      <c r="A69" s="48" t="s">
        <v>115</v>
      </c>
      <c r="B69" s="34">
        <v>90.06</v>
      </c>
      <c r="C69" s="34">
        <v>100.31</v>
      </c>
      <c r="D69" s="34">
        <v>78.2</v>
      </c>
      <c r="E69" s="34">
        <v>90.62</v>
      </c>
      <c r="F69" s="34">
        <v>93.62</v>
      </c>
      <c r="G69" s="34">
        <v>87.02</v>
      </c>
      <c r="H69" s="34">
        <v>97.5</v>
      </c>
      <c r="I69" s="34">
        <v>87.13</v>
      </c>
      <c r="J69" s="34">
        <v>66.17</v>
      </c>
      <c r="K69" s="34">
        <v>88.87</v>
      </c>
      <c r="L69" s="34">
        <v>90.91</v>
      </c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x14ac:dyDescent="0.2">
      <c r="A70" s="48" t="s">
        <v>116</v>
      </c>
      <c r="B70" s="34">
        <v>90.03</v>
      </c>
      <c r="C70" s="34">
        <v>99.16</v>
      </c>
      <c r="D70" s="34">
        <v>77.900000000000006</v>
      </c>
      <c r="E70" s="34">
        <v>90.29</v>
      </c>
      <c r="F70" s="34">
        <v>93.92</v>
      </c>
      <c r="G70" s="34">
        <v>87.23</v>
      </c>
      <c r="H70" s="34">
        <v>96.8</v>
      </c>
      <c r="I70" s="34">
        <v>87.05</v>
      </c>
      <c r="J70" s="34">
        <v>66.849999999999994</v>
      </c>
      <c r="K70" s="34">
        <v>88.59</v>
      </c>
      <c r="L70" s="34">
        <v>90.73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x14ac:dyDescent="0.2">
      <c r="A71" s="48" t="s">
        <v>117</v>
      </c>
      <c r="B71" s="34">
        <v>89.94</v>
      </c>
      <c r="C71" s="34">
        <v>98.09</v>
      </c>
      <c r="D71" s="34">
        <v>77.63</v>
      </c>
      <c r="E71" s="34">
        <v>90.16</v>
      </c>
      <c r="F71" s="34">
        <v>94.08</v>
      </c>
      <c r="G71" s="34">
        <v>86.6</v>
      </c>
      <c r="H71" s="34">
        <v>96.06</v>
      </c>
      <c r="I71" s="34">
        <v>86.77</v>
      </c>
      <c r="J71" s="34">
        <v>67.66</v>
      </c>
      <c r="K71" s="34">
        <v>88.47</v>
      </c>
      <c r="L71" s="34">
        <v>90.41</v>
      </c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x14ac:dyDescent="0.2">
      <c r="A72" s="48" t="s">
        <v>118</v>
      </c>
      <c r="B72" s="34">
        <v>89.83</v>
      </c>
      <c r="C72" s="34">
        <v>97.23</v>
      </c>
      <c r="D72" s="34">
        <v>77.59</v>
      </c>
      <c r="E72" s="34">
        <v>90.1</v>
      </c>
      <c r="F72" s="34">
        <v>94.45</v>
      </c>
      <c r="G72" s="34">
        <v>86.11</v>
      </c>
      <c r="H72" s="34">
        <v>95.79</v>
      </c>
      <c r="I72" s="34">
        <v>86.66</v>
      </c>
      <c r="J72" s="34">
        <v>68.510000000000005</v>
      </c>
      <c r="K72" s="34">
        <v>88.21</v>
      </c>
      <c r="L72" s="34">
        <v>90.25</v>
      </c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x14ac:dyDescent="0.2">
      <c r="A73" s="48" t="s">
        <v>119</v>
      </c>
      <c r="B73" s="34">
        <v>89.76</v>
      </c>
      <c r="C73" s="34">
        <v>96.48</v>
      </c>
      <c r="D73" s="34">
        <v>77.400000000000006</v>
      </c>
      <c r="E73" s="34">
        <v>89.87</v>
      </c>
      <c r="F73" s="34">
        <v>95.93</v>
      </c>
      <c r="G73" s="34">
        <v>85.69</v>
      </c>
      <c r="H73" s="34">
        <v>95.58</v>
      </c>
      <c r="I73" s="34">
        <v>86.44</v>
      </c>
      <c r="J73" s="34">
        <v>69.33</v>
      </c>
      <c r="K73" s="34">
        <v>87.7</v>
      </c>
      <c r="L73" s="34">
        <v>90.13</v>
      </c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x14ac:dyDescent="0.2">
      <c r="A74" s="48" t="s">
        <v>120</v>
      </c>
      <c r="B74" s="34">
        <v>89.72</v>
      </c>
      <c r="C74" s="34">
        <v>95.76</v>
      </c>
      <c r="D74" s="34">
        <v>77.64</v>
      </c>
      <c r="E74" s="34">
        <v>89.9</v>
      </c>
      <c r="F74" s="34">
        <v>95.49</v>
      </c>
      <c r="G74" s="34">
        <v>85.22</v>
      </c>
      <c r="H74" s="34">
        <v>95.53</v>
      </c>
      <c r="I74" s="34">
        <v>86.54</v>
      </c>
      <c r="J74" s="34">
        <v>70.13</v>
      </c>
      <c r="K74" s="34">
        <v>87.28</v>
      </c>
      <c r="L74" s="34">
        <v>89.97</v>
      </c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x14ac:dyDescent="0.2">
      <c r="A75" s="48" t="s">
        <v>121</v>
      </c>
      <c r="B75" s="34">
        <v>89.72</v>
      </c>
      <c r="C75" s="34">
        <v>95.22</v>
      </c>
      <c r="D75" s="34">
        <v>77.8</v>
      </c>
      <c r="E75" s="34">
        <v>89.92</v>
      </c>
      <c r="F75" s="34">
        <v>95.28</v>
      </c>
      <c r="G75" s="34">
        <v>85.01</v>
      </c>
      <c r="H75" s="34">
        <v>95.83</v>
      </c>
      <c r="I75" s="34">
        <v>86.87</v>
      </c>
      <c r="J75" s="34">
        <v>70.73</v>
      </c>
      <c r="K75" s="34">
        <v>86.88</v>
      </c>
      <c r="L75" s="34">
        <v>89.93</v>
      </c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x14ac:dyDescent="0.2">
      <c r="A76" s="48" t="s">
        <v>122</v>
      </c>
      <c r="B76" s="34">
        <v>89.75</v>
      </c>
      <c r="C76" s="34">
        <v>94.7</v>
      </c>
      <c r="D76" s="34">
        <v>78.239999999999995</v>
      </c>
      <c r="E76" s="34">
        <v>90.01</v>
      </c>
      <c r="F76" s="34">
        <v>95.14</v>
      </c>
      <c r="G76" s="34">
        <v>85.1</v>
      </c>
      <c r="H76" s="34">
        <v>96.12</v>
      </c>
      <c r="I76" s="34">
        <v>87.3</v>
      </c>
      <c r="J76" s="34">
        <v>71.17</v>
      </c>
      <c r="K76" s="34">
        <v>86.13</v>
      </c>
      <c r="L76" s="34">
        <v>89.97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x14ac:dyDescent="0.2">
      <c r="A77" s="48" t="s">
        <v>123</v>
      </c>
      <c r="B77" s="34">
        <v>89.85</v>
      </c>
      <c r="C77" s="34">
        <v>94.24</v>
      </c>
      <c r="D77" s="34">
        <v>78.36</v>
      </c>
      <c r="E77" s="34">
        <v>90.15</v>
      </c>
      <c r="F77" s="34">
        <v>95.53</v>
      </c>
      <c r="G77" s="34">
        <v>85.16</v>
      </c>
      <c r="H77" s="34">
        <v>97.11</v>
      </c>
      <c r="I77" s="34">
        <v>87.56</v>
      </c>
      <c r="J77" s="34">
        <v>71.75</v>
      </c>
      <c r="K77" s="34">
        <v>85.64</v>
      </c>
      <c r="L77" s="34">
        <v>90.05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x14ac:dyDescent="0.2">
      <c r="A78" s="48" t="s">
        <v>124</v>
      </c>
      <c r="B78" s="34">
        <v>90.14</v>
      </c>
      <c r="C78" s="34">
        <v>93.92</v>
      </c>
      <c r="D78" s="34">
        <v>78.61</v>
      </c>
      <c r="E78" s="34">
        <v>90.14</v>
      </c>
      <c r="F78" s="34">
        <v>95.91</v>
      </c>
      <c r="G78" s="34">
        <v>85.28</v>
      </c>
      <c r="H78" s="34">
        <v>97.16</v>
      </c>
      <c r="I78" s="34">
        <v>87.73</v>
      </c>
      <c r="J78" s="34">
        <v>72.39</v>
      </c>
      <c r="K78" s="34">
        <v>85.44</v>
      </c>
      <c r="L78" s="34">
        <v>90.19</v>
      </c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x14ac:dyDescent="0.2">
      <c r="A79" s="48" t="s">
        <v>125</v>
      </c>
      <c r="B79" s="34">
        <v>90.33</v>
      </c>
      <c r="C79" s="34">
        <v>93.57</v>
      </c>
      <c r="D79" s="34">
        <v>79.290000000000006</v>
      </c>
      <c r="E79" s="34">
        <v>90.28</v>
      </c>
      <c r="F79" s="34">
        <v>95.32</v>
      </c>
      <c r="G79" s="34">
        <v>85.12</v>
      </c>
      <c r="H79" s="34">
        <v>97.28</v>
      </c>
      <c r="I79" s="34">
        <v>87.86</v>
      </c>
      <c r="J79" s="34">
        <v>73</v>
      </c>
      <c r="K79" s="34">
        <v>84.83</v>
      </c>
      <c r="L79" s="34">
        <v>90.17</v>
      </c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x14ac:dyDescent="0.2">
      <c r="A80" s="48" t="s">
        <v>126</v>
      </c>
      <c r="B80" s="34">
        <v>90.63</v>
      </c>
      <c r="C80" s="34">
        <v>93.25</v>
      </c>
      <c r="D80" s="34">
        <v>79.819999999999993</v>
      </c>
      <c r="E80" s="34">
        <v>90.43</v>
      </c>
      <c r="F80" s="34">
        <v>94.77</v>
      </c>
      <c r="G80" s="34">
        <v>85.08</v>
      </c>
      <c r="H80" s="34">
        <v>97.73</v>
      </c>
      <c r="I80" s="34">
        <v>87.88</v>
      </c>
      <c r="J80" s="34">
        <v>73.84</v>
      </c>
      <c r="K80" s="34">
        <v>84.51</v>
      </c>
      <c r="L80" s="34">
        <v>90.23</v>
      </c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x14ac:dyDescent="0.2">
      <c r="A81" s="48" t="s">
        <v>127</v>
      </c>
      <c r="B81" s="34">
        <v>91.02</v>
      </c>
      <c r="C81" s="34">
        <v>92.98</v>
      </c>
      <c r="D81" s="34">
        <v>80.73</v>
      </c>
      <c r="E81" s="34">
        <v>90.56</v>
      </c>
      <c r="F81" s="34">
        <v>94.71</v>
      </c>
      <c r="G81" s="34">
        <v>84.94</v>
      </c>
      <c r="H81" s="34">
        <v>99.23</v>
      </c>
      <c r="I81" s="34">
        <v>88.01</v>
      </c>
      <c r="J81" s="34">
        <v>74.61</v>
      </c>
      <c r="K81" s="34">
        <v>84.34</v>
      </c>
      <c r="L81" s="34">
        <v>90.39</v>
      </c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x14ac:dyDescent="0.2">
      <c r="A82" s="48" t="s">
        <v>128</v>
      </c>
      <c r="B82" s="34">
        <v>91.47</v>
      </c>
      <c r="C82" s="34">
        <v>92.76</v>
      </c>
      <c r="D82" s="34">
        <v>80.989999999999995</v>
      </c>
      <c r="E82" s="34">
        <v>90.65</v>
      </c>
      <c r="F82" s="34">
        <v>94.23</v>
      </c>
      <c r="G82" s="34">
        <v>85.33</v>
      </c>
      <c r="H82" s="34">
        <v>99.19</v>
      </c>
      <c r="I82" s="34">
        <v>87.98</v>
      </c>
      <c r="J82" s="34">
        <v>75.31</v>
      </c>
      <c r="K82" s="34">
        <v>85.19</v>
      </c>
      <c r="L82" s="34">
        <v>90.49</v>
      </c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x14ac:dyDescent="0.2">
      <c r="A83" s="48" t="s">
        <v>129</v>
      </c>
      <c r="B83" s="34">
        <v>91.95</v>
      </c>
      <c r="C83" s="34">
        <v>92.49</v>
      </c>
      <c r="D83" s="34">
        <v>81.38</v>
      </c>
      <c r="E83" s="34">
        <v>90.73</v>
      </c>
      <c r="F83" s="34">
        <v>94.13</v>
      </c>
      <c r="G83" s="34">
        <v>85.71</v>
      </c>
      <c r="H83" s="34">
        <v>99.06</v>
      </c>
      <c r="I83" s="34">
        <v>87.9</v>
      </c>
      <c r="J83" s="34">
        <v>76.239999999999995</v>
      </c>
      <c r="K83" s="34">
        <v>85.78</v>
      </c>
      <c r="L83" s="34">
        <v>90.64</v>
      </c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x14ac:dyDescent="0.2">
      <c r="A84" s="48" t="s">
        <v>130</v>
      </c>
      <c r="B84" s="34">
        <v>92.45</v>
      </c>
      <c r="C84" s="34">
        <v>92.34</v>
      </c>
      <c r="D84" s="34">
        <v>81.760000000000005</v>
      </c>
      <c r="E84" s="34">
        <v>90.78</v>
      </c>
      <c r="F84" s="34">
        <v>93.99</v>
      </c>
      <c r="G84" s="34">
        <v>85.95</v>
      </c>
      <c r="H84" s="34">
        <v>99.17</v>
      </c>
      <c r="I84" s="34">
        <v>88.07</v>
      </c>
      <c r="J84" s="34">
        <v>77.180000000000007</v>
      </c>
      <c r="K84" s="34">
        <v>86.61</v>
      </c>
      <c r="L84" s="34">
        <v>90.85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x14ac:dyDescent="0.2">
      <c r="A85" s="48" t="s">
        <v>131</v>
      </c>
      <c r="B85" s="34">
        <v>92.89</v>
      </c>
      <c r="C85" s="34">
        <v>92.13</v>
      </c>
      <c r="D85" s="34">
        <v>81.94</v>
      </c>
      <c r="E85" s="34">
        <v>91</v>
      </c>
      <c r="F85" s="34">
        <v>94.36</v>
      </c>
      <c r="G85" s="34">
        <v>86.19</v>
      </c>
      <c r="H85" s="34">
        <v>99.41</v>
      </c>
      <c r="I85" s="34">
        <v>88.34</v>
      </c>
      <c r="J85" s="34">
        <v>78.23</v>
      </c>
      <c r="K85" s="34">
        <v>87.14</v>
      </c>
      <c r="L85" s="34">
        <v>91.07</v>
      </c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x14ac:dyDescent="0.2">
      <c r="A86" s="48" t="s">
        <v>132</v>
      </c>
      <c r="B86" s="34">
        <v>93.31</v>
      </c>
      <c r="C86" s="34">
        <v>91.96</v>
      </c>
      <c r="D86" s="34">
        <v>82.34</v>
      </c>
      <c r="E86" s="34">
        <v>91.63</v>
      </c>
      <c r="F86" s="34">
        <v>94.47</v>
      </c>
      <c r="G86" s="34">
        <v>86.22</v>
      </c>
      <c r="H86" s="34">
        <v>99.54</v>
      </c>
      <c r="I86" s="34">
        <v>88.54</v>
      </c>
      <c r="J86" s="34">
        <v>79.09</v>
      </c>
      <c r="K86" s="34">
        <v>87.47</v>
      </c>
      <c r="L86" s="34">
        <v>91.31</v>
      </c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x14ac:dyDescent="0.2">
      <c r="A87" s="48" t="s">
        <v>133</v>
      </c>
      <c r="B87" s="34">
        <v>93.86</v>
      </c>
      <c r="C87" s="34">
        <v>91.88</v>
      </c>
      <c r="D87" s="34">
        <v>82.56</v>
      </c>
      <c r="E87" s="34">
        <v>92.04</v>
      </c>
      <c r="F87" s="34">
        <v>94.88</v>
      </c>
      <c r="G87" s="34">
        <v>86.59</v>
      </c>
      <c r="H87" s="34">
        <v>99.72</v>
      </c>
      <c r="I87" s="34">
        <v>88.79</v>
      </c>
      <c r="J87" s="34">
        <v>79.8</v>
      </c>
      <c r="K87" s="34">
        <v>87.59</v>
      </c>
      <c r="L87" s="34">
        <v>91.66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x14ac:dyDescent="0.2">
      <c r="A88" s="48" t="s">
        <v>134</v>
      </c>
      <c r="B88" s="34">
        <v>94.29</v>
      </c>
      <c r="C88" s="34">
        <v>91.89</v>
      </c>
      <c r="D88" s="34">
        <v>82.82</v>
      </c>
      <c r="E88" s="34">
        <v>92.52</v>
      </c>
      <c r="F88" s="34">
        <v>94.88</v>
      </c>
      <c r="G88" s="34">
        <v>86.76</v>
      </c>
      <c r="H88" s="34">
        <v>99.88</v>
      </c>
      <c r="I88" s="34">
        <v>89.11</v>
      </c>
      <c r="J88" s="34">
        <v>80.84</v>
      </c>
      <c r="K88" s="34">
        <v>87.54</v>
      </c>
      <c r="L88" s="34">
        <v>91.94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x14ac:dyDescent="0.2">
      <c r="A89" s="48" t="s">
        <v>135</v>
      </c>
      <c r="B89" s="34">
        <v>94.8</v>
      </c>
      <c r="C89" s="34">
        <v>92.1</v>
      </c>
      <c r="D89" s="34">
        <v>82.99</v>
      </c>
      <c r="E89" s="34">
        <v>92.94</v>
      </c>
      <c r="F89" s="34">
        <v>95.16</v>
      </c>
      <c r="G89" s="34">
        <v>87.15</v>
      </c>
      <c r="H89" s="34">
        <v>99.57</v>
      </c>
      <c r="I89" s="34">
        <v>89.39</v>
      </c>
      <c r="J89" s="34">
        <v>81.63</v>
      </c>
      <c r="K89" s="34">
        <v>87.98</v>
      </c>
      <c r="L89" s="34">
        <v>92.24</v>
      </c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x14ac:dyDescent="0.2">
      <c r="A90" s="48" t="s">
        <v>136</v>
      </c>
      <c r="B90" s="34">
        <v>95.3</v>
      </c>
      <c r="C90" s="34">
        <v>92.41</v>
      </c>
      <c r="D90" s="34">
        <v>83.68</v>
      </c>
      <c r="E90" s="34">
        <v>93.22</v>
      </c>
      <c r="F90" s="34">
        <v>96.08</v>
      </c>
      <c r="G90" s="34">
        <v>87.16</v>
      </c>
      <c r="H90" s="34">
        <v>99.82</v>
      </c>
      <c r="I90" s="34">
        <v>89.85</v>
      </c>
      <c r="J90" s="34">
        <v>82.96</v>
      </c>
      <c r="K90" s="34">
        <v>87.94</v>
      </c>
      <c r="L90" s="34">
        <v>92.67</v>
      </c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x14ac:dyDescent="0.2">
      <c r="A91" s="48" t="s">
        <v>137</v>
      </c>
      <c r="B91" s="34">
        <v>95.77</v>
      </c>
      <c r="C91" s="34">
        <v>92.86</v>
      </c>
      <c r="D91" s="34">
        <v>84.65</v>
      </c>
      <c r="E91" s="34">
        <v>93.62</v>
      </c>
      <c r="F91" s="34">
        <v>96.41</v>
      </c>
      <c r="G91" s="34">
        <v>87.17</v>
      </c>
      <c r="H91" s="34">
        <v>99.94</v>
      </c>
      <c r="I91" s="34">
        <v>90.48</v>
      </c>
      <c r="J91" s="34">
        <v>84.23</v>
      </c>
      <c r="K91" s="34">
        <v>87.92</v>
      </c>
      <c r="L91" s="34">
        <v>93.12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x14ac:dyDescent="0.2">
      <c r="A92" s="48" t="s">
        <v>138</v>
      </c>
      <c r="B92" s="34">
        <v>96.31</v>
      </c>
      <c r="C92" s="34">
        <v>93.26</v>
      </c>
      <c r="D92" s="34">
        <v>85.3</v>
      </c>
      <c r="E92" s="34">
        <v>94.01</v>
      </c>
      <c r="F92" s="34">
        <v>96.44</v>
      </c>
      <c r="G92" s="34">
        <v>87.44</v>
      </c>
      <c r="H92" s="34">
        <v>99.81</v>
      </c>
      <c r="I92" s="34">
        <v>91.14</v>
      </c>
      <c r="J92" s="34">
        <v>85.2</v>
      </c>
      <c r="K92" s="34">
        <v>88.1</v>
      </c>
      <c r="L92" s="34">
        <v>93.53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x14ac:dyDescent="0.2">
      <c r="A93" s="48" t="s">
        <v>139</v>
      </c>
      <c r="B93" s="34">
        <v>96.92</v>
      </c>
      <c r="C93" s="34">
        <v>93.7</v>
      </c>
      <c r="D93" s="34">
        <v>85.78</v>
      </c>
      <c r="E93" s="34">
        <v>94.51</v>
      </c>
      <c r="F93" s="34">
        <v>97.47</v>
      </c>
      <c r="G93" s="34">
        <v>88.08</v>
      </c>
      <c r="H93" s="34">
        <v>99.92</v>
      </c>
      <c r="I93" s="34">
        <v>91.89</v>
      </c>
      <c r="J93" s="34">
        <v>86.11</v>
      </c>
      <c r="K93" s="34">
        <v>88.83</v>
      </c>
      <c r="L93" s="34">
        <v>94.11</v>
      </c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x14ac:dyDescent="0.2">
      <c r="A94" s="48" t="s">
        <v>140</v>
      </c>
      <c r="B94" s="34">
        <v>97.47</v>
      </c>
      <c r="C94" s="34">
        <v>94.18</v>
      </c>
      <c r="D94" s="34">
        <v>86.27</v>
      </c>
      <c r="E94" s="34">
        <v>94.84</v>
      </c>
      <c r="F94" s="34">
        <v>98.25</v>
      </c>
      <c r="G94" s="34">
        <v>89.3</v>
      </c>
      <c r="H94" s="34">
        <v>99.75</v>
      </c>
      <c r="I94" s="34">
        <v>92.7</v>
      </c>
      <c r="J94" s="34">
        <v>86.84</v>
      </c>
      <c r="K94" s="34">
        <v>89.11</v>
      </c>
      <c r="L94" s="34">
        <v>94.69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x14ac:dyDescent="0.2">
      <c r="A95" s="48" t="s">
        <v>141</v>
      </c>
      <c r="B95" s="34">
        <v>98.09</v>
      </c>
      <c r="C95" s="34">
        <v>94.66</v>
      </c>
      <c r="D95" s="34">
        <v>86.68</v>
      </c>
      <c r="E95" s="34">
        <v>95.27</v>
      </c>
      <c r="F95" s="34">
        <v>98.69</v>
      </c>
      <c r="G95" s="34">
        <v>90.34</v>
      </c>
      <c r="H95" s="34">
        <v>99.75</v>
      </c>
      <c r="I95" s="34">
        <v>93.82</v>
      </c>
      <c r="J95" s="34">
        <v>87.71</v>
      </c>
      <c r="K95" s="34">
        <v>89.51</v>
      </c>
      <c r="L95" s="34">
        <v>95.32</v>
      </c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x14ac:dyDescent="0.2">
      <c r="A96" s="48" t="s">
        <v>142</v>
      </c>
      <c r="B96" s="34">
        <v>98.67</v>
      </c>
      <c r="C96" s="34">
        <v>95.06</v>
      </c>
      <c r="D96" s="34">
        <v>87.16</v>
      </c>
      <c r="E96" s="34">
        <v>95.84</v>
      </c>
      <c r="F96" s="34">
        <v>99.28</v>
      </c>
      <c r="G96" s="34">
        <v>91.46</v>
      </c>
      <c r="H96" s="34">
        <v>99.66</v>
      </c>
      <c r="I96" s="34">
        <v>94.46</v>
      </c>
      <c r="J96" s="34">
        <v>88.82</v>
      </c>
      <c r="K96" s="34">
        <v>90.04</v>
      </c>
      <c r="L96" s="34">
        <v>95.91</v>
      </c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x14ac:dyDescent="0.2">
      <c r="A97" s="48" t="s">
        <v>143</v>
      </c>
      <c r="B97" s="34">
        <v>99.02</v>
      </c>
      <c r="C97" s="34">
        <v>95.25</v>
      </c>
      <c r="D97" s="34">
        <v>88.3</v>
      </c>
      <c r="E97" s="34">
        <v>96.5</v>
      </c>
      <c r="F97" s="34">
        <v>99.39</v>
      </c>
      <c r="G97" s="34">
        <v>92.2</v>
      </c>
      <c r="H97" s="34">
        <v>99.33</v>
      </c>
      <c r="I97" s="34">
        <v>95.35</v>
      </c>
      <c r="J97" s="34">
        <v>89.73</v>
      </c>
      <c r="K97" s="34">
        <v>90.66</v>
      </c>
      <c r="L97" s="34">
        <v>96.32</v>
      </c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x14ac:dyDescent="0.2">
      <c r="A98" s="48" t="s">
        <v>144</v>
      </c>
      <c r="B98" s="34">
        <v>99.33</v>
      </c>
      <c r="C98" s="34">
        <v>95.53</v>
      </c>
      <c r="D98" s="34">
        <v>88.66</v>
      </c>
      <c r="E98" s="34">
        <v>97.08</v>
      </c>
      <c r="F98" s="34">
        <v>99.61</v>
      </c>
      <c r="G98" s="34">
        <v>93.08</v>
      </c>
      <c r="H98" s="34">
        <v>99.39</v>
      </c>
      <c r="I98" s="34">
        <v>95.97</v>
      </c>
      <c r="J98" s="34">
        <v>90.8</v>
      </c>
      <c r="K98" s="34">
        <v>91.84</v>
      </c>
      <c r="L98" s="34">
        <v>96.77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x14ac:dyDescent="0.2">
      <c r="A99" s="48" t="s">
        <v>145</v>
      </c>
      <c r="B99" s="34">
        <v>99.47</v>
      </c>
      <c r="C99" s="34">
        <v>95.91</v>
      </c>
      <c r="D99" s="34">
        <v>89.1</v>
      </c>
      <c r="E99" s="34">
        <v>97.47</v>
      </c>
      <c r="F99" s="34">
        <v>100.27</v>
      </c>
      <c r="G99" s="34">
        <v>94.21</v>
      </c>
      <c r="H99" s="34">
        <v>99.41</v>
      </c>
      <c r="I99" s="34">
        <v>96.47</v>
      </c>
      <c r="J99" s="34">
        <v>91.9</v>
      </c>
      <c r="K99" s="34">
        <v>92.39</v>
      </c>
      <c r="L99" s="34">
        <v>97.24</v>
      </c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</row>
    <row r="100" spans="1:24" x14ac:dyDescent="0.2">
      <c r="A100" s="48" t="s">
        <v>217</v>
      </c>
      <c r="B100" s="34">
        <v>99.56</v>
      </c>
      <c r="C100" s="34">
        <v>96.37</v>
      </c>
      <c r="D100" s="34">
        <v>89.84</v>
      </c>
      <c r="E100" s="34">
        <v>97.79</v>
      </c>
      <c r="F100" s="34">
        <v>100.81</v>
      </c>
      <c r="G100" s="34">
        <v>95.06</v>
      </c>
      <c r="H100" s="34">
        <v>99.45</v>
      </c>
      <c r="I100" s="34">
        <v>97.06</v>
      </c>
      <c r="J100" s="34">
        <v>92.97</v>
      </c>
      <c r="K100" s="34">
        <v>93.73</v>
      </c>
      <c r="L100" s="34">
        <v>97.66</v>
      </c>
    </row>
    <row r="101" spans="1:24" x14ac:dyDescent="0.2">
      <c r="A101" s="48" t="s">
        <v>218</v>
      </c>
      <c r="B101" s="34">
        <v>99.63</v>
      </c>
      <c r="C101" s="34">
        <v>96.96</v>
      </c>
      <c r="D101" s="34">
        <v>90.78</v>
      </c>
      <c r="E101" s="34">
        <v>98.15</v>
      </c>
      <c r="F101" s="34">
        <v>101.49</v>
      </c>
      <c r="G101" s="34">
        <v>95.88</v>
      </c>
      <c r="H101" s="34">
        <v>99.83</v>
      </c>
      <c r="I101" s="34">
        <v>97.8</v>
      </c>
      <c r="J101" s="34">
        <v>93.68</v>
      </c>
      <c r="K101" s="34">
        <v>94.18</v>
      </c>
      <c r="L101" s="34">
        <v>98.11</v>
      </c>
    </row>
    <row r="102" spans="1:24" x14ac:dyDescent="0.2">
      <c r="A102" s="48" t="s">
        <v>219</v>
      </c>
      <c r="B102" s="34">
        <v>99.64</v>
      </c>
      <c r="C102" s="34">
        <v>97.44</v>
      </c>
      <c r="D102" s="34">
        <v>91.56</v>
      </c>
      <c r="E102" s="34">
        <v>98.58</v>
      </c>
      <c r="F102" s="34">
        <v>100.71</v>
      </c>
      <c r="G102" s="34">
        <v>96.54</v>
      </c>
      <c r="H102" s="34">
        <v>99.96</v>
      </c>
      <c r="I102" s="34">
        <v>98.55</v>
      </c>
      <c r="J102" s="34">
        <v>95.03</v>
      </c>
      <c r="K102" s="34">
        <v>94.69</v>
      </c>
      <c r="L102" s="34">
        <v>98.39</v>
      </c>
    </row>
    <row r="103" spans="1:24" x14ac:dyDescent="0.2">
      <c r="A103" s="48" t="s">
        <v>220</v>
      </c>
      <c r="B103" s="34">
        <v>99.65</v>
      </c>
      <c r="C103" s="34">
        <v>97.82</v>
      </c>
      <c r="D103" s="34">
        <v>92.44</v>
      </c>
      <c r="E103" s="34">
        <v>98.93</v>
      </c>
      <c r="F103" s="34">
        <v>99.4</v>
      </c>
      <c r="G103" s="34">
        <v>97.17</v>
      </c>
      <c r="H103" s="34">
        <v>100.23</v>
      </c>
      <c r="I103" s="34">
        <v>99.39</v>
      </c>
      <c r="J103" s="34">
        <v>96.14</v>
      </c>
      <c r="K103" s="34">
        <v>95.76</v>
      </c>
      <c r="L103" s="34">
        <v>98.62</v>
      </c>
    </row>
    <row r="104" spans="1:24" x14ac:dyDescent="0.2">
      <c r="A104" s="48" t="s">
        <v>246</v>
      </c>
      <c r="B104" s="34">
        <v>99.63</v>
      </c>
      <c r="C104" s="34">
        <v>98.33</v>
      </c>
      <c r="D104" s="34">
        <v>93.64</v>
      </c>
      <c r="E104" s="34">
        <v>99.16</v>
      </c>
      <c r="F104" s="34">
        <v>99.57</v>
      </c>
      <c r="G104" s="34">
        <v>97.79</v>
      </c>
      <c r="H104" s="34">
        <v>100.19</v>
      </c>
      <c r="I104" s="34">
        <v>99.71</v>
      </c>
      <c r="J104" s="34">
        <v>97.02</v>
      </c>
      <c r="K104" s="34">
        <v>97.13</v>
      </c>
      <c r="L104" s="34">
        <v>98.93</v>
      </c>
    </row>
    <row r="105" spans="1:24" x14ac:dyDescent="0.2">
      <c r="A105" s="48" t="s">
        <v>250</v>
      </c>
      <c r="B105" s="34">
        <v>99.72</v>
      </c>
      <c r="C105" s="34">
        <v>98.9</v>
      </c>
      <c r="D105" s="34">
        <v>94.95</v>
      </c>
      <c r="E105" s="34">
        <v>99.29</v>
      </c>
      <c r="F105" s="34">
        <v>100.25</v>
      </c>
      <c r="G105" s="34">
        <v>98.61</v>
      </c>
      <c r="H105" s="34">
        <v>99.92</v>
      </c>
      <c r="I105" s="34">
        <v>99.94</v>
      </c>
      <c r="J105" s="34">
        <v>97.87</v>
      </c>
      <c r="K105" s="34">
        <v>98.03</v>
      </c>
      <c r="L105" s="34">
        <v>99.26</v>
      </c>
    </row>
    <row r="106" spans="1:24" x14ac:dyDescent="0.2">
      <c r="A106" s="48" t="s">
        <v>251</v>
      </c>
      <c r="B106" s="34">
        <v>99.94</v>
      </c>
      <c r="C106" s="34">
        <v>99.45</v>
      </c>
      <c r="D106" s="34">
        <v>96.79</v>
      </c>
      <c r="E106" s="34">
        <v>99.57</v>
      </c>
      <c r="F106" s="34">
        <v>100.29</v>
      </c>
      <c r="G106" s="34">
        <v>99.23</v>
      </c>
      <c r="H106" s="34">
        <v>100.01</v>
      </c>
      <c r="I106" s="34">
        <v>100.13</v>
      </c>
      <c r="J106" s="34">
        <v>98.5</v>
      </c>
      <c r="K106" s="34">
        <v>98.75</v>
      </c>
      <c r="L106" s="34">
        <v>99.64</v>
      </c>
    </row>
    <row r="107" spans="1:24" x14ac:dyDescent="0.2">
      <c r="A107" s="48" t="s">
        <v>254</v>
      </c>
      <c r="B107" s="34">
        <v>99.98</v>
      </c>
      <c r="C107" s="34">
        <v>99.89</v>
      </c>
      <c r="D107" s="34">
        <v>98.86</v>
      </c>
      <c r="E107" s="34">
        <v>99.73</v>
      </c>
      <c r="F107" s="34">
        <v>99.88</v>
      </c>
      <c r="G107" s="34">
        <v>99.76</v>
      </c>
      <c r="H107" s="34">
        <v>99.98</v>
      </c>
      <c r="I107" s="34">
        <v>99.83</v>
      </c>
      <c r="J107" s="34">
        <v>99.58</v>
      </c>
      <c r="K107" s="34">
        <v>99.59</v>
      </c>
      <c r="L107" s="34">
        <v>99.84</v>
      </c>
    </row>
    <row r="108" spans="1:24" x14ac:dyDescent="0.2">
      <c r="A108" s="48" t="s">
        <v>255</v>
      </c>
      <c r="B108" s="34">
        <v>100.05</v>
      </c>
      <c r="C108" s="34">
        <v>100.27</v>
      </c>
      <c r="D108" s="34">
        <v>101.18</v>
      </c>
      <c r="E108" s="34">
        <v>100.26</v>
      </c>
      <c r="F108" s="34">
        <v>100.06</v>
      </c>
      <c r="G108" s="34">
        <v>100.37</v>
      </c>
      <c r="H108" s="34">
        <v>100.09</v>
      </c>
      <c r="I108" s="34">
        <v>100.07</v>
      </c>
      <c r="J108" s="34">
        <v>100.43</v>
      </c>
      <c r="K108" s="34">
        <v>100.1</v>
      </c>
      <c r="L108" s="34">
        <v>100.21</v>
      </c>
    </row>
    <row r="109" spans="1:24" x14ac:dyDescent="0.2">
      <c r="A109" s="48" t="s">
        <v>257</v>
      </c>
      <c r="B109" s="34">
        <v>100.03</v>
      </c>
      <c r="C109" s="34">
        <v>100.4</v>
      </c>
      <c r="D109" s="34">
        <v>103.29</v>
      </c>
      <c r="E109" s="34">
        <v>100.44</v>
      </c>
      <c r="F109" s="34">
        <v>99.77</v>
      </c>
      <c r="G109" s="34">
        <v>100.64</v>
      </c>
      <c r="H109" s="34">
        <v>99.92</v>
      </c>
      <c r="I109" s="34">
        <v>99.97</v>
      </c>
      <c r="J109" s="34">
        <v>101.51</v>
      </c>
      <c r="K109" s="34">
        <v>101.58</v>
      </c>
      <c r="L109" s="34">
        <v>100.3</v>
      </c>
    </row>
    <row r="110" spans="1:24" x14ac:dyDescent="0.2">
      <c r="A110" s="48" t="s">
        <v>258</v>
      </c>
      <c r="B110" s="34">
        <v>100</v>
      </c>
      <c r="C110" s="34">
        <v>100.59</v>
      </c>
      <c r="D110" s="34">
        <v>105.65</v>
      </c>
      <c r="E110" s="34">
        <v>100.54</v>
      </c>
      <c r="F110" s="34">
        <v>99.61</v>
      </c>
      <c r="G110" s="34">
        <v>100.97</v>
      </c>
      <c r="H110" s="34">
        <v>99.72</v>
      </c>
      <c r="I110" s="34">
        <v>99.91</v>
      </c>
      <c r="J110" s="34">
        <v>102.97</v>
      </c>
      <c r="K110" s="34">
        <v>102.46</v>
      </c>
      <c r="L110" s="34">
        <v>100.48</v>
      </c>
    </row>
    <row r="111" spans="1:24" x14ac:dyDescent="0.2">
      <c r="A111" s="48" t="s">
        <v>260</v>
      </c>
      <c r="B111" s="34">
        <v>99.53</v>
      </c>
      <c r="C111" s="34">
        <v>100.32</v>
      </c>
      <c r="D111" s="34">
        <v>106.47</v>
      </c>
      <c r="E111" s="34">
        <v>99.92</v>
      </c>
      <c r="F111" s="34">
        <v>98.84</v>
      </c>
      <c r="G111" s="34">
        <v>101.17</v>
      </c>
      <c r="H111" s="34">
        <v>99.64</v>
      </c>
      <c r="I111" s="34">
        <v>98.57</v>
      </c>
      <c r="J111" s="34">
        <v>103.69</v>
      </c>
      <c r="K111" s="34">
        <v>102.18</v>
      </c>
      <c r="L111" s="34">
        <v>100.06</v>
      </c>
    </row>
    <row r="112" spans="1:24" x14ac:dyDescent="0.2">
      <c r="A112" s="48" t="s">
        <v>261</v>
      </c>
      <c r="B112" s="34">
        <v>99.18</v>
      </c>
      <c r="C112" s="34">
        <v>100.28</v>
      </c>
      <c r="D112" s="34">
        <v>107.83</v>
      </c>
      <c r="E112" s="34">
        <v>99.34</v>
      </c>
      <c r="F112" s="34">
        <v>98.14</v>
      </c>
      <c r="G112" s="34">
        <v>101.37</v>
      </c>
      <c r="H112" s="34">
        <v>99.57</v>
      </c>
      <c r="I112" s="34">
        <v>97.95</v>
      </c>
      <c r="J112" s="34">
        <v>104.13</v>
      </c>
      <c r="K112" s="34">
        <v>101.96</v>
      </c>
      <c r="L112" s="34">
        <v>99.8</v>
      </c>
    </row>
    <row r="113" spans="1:24" x14ac:dyDescent="0.2">
      <c r="A113" s="48" t="s">
        <v>291</v>
      </c>
      <c r="B113" s="34">
        <v>98.95</v>
      </c>
      <c r="C113" s="34">
        <v>100.34</v>
      </c>
      <c r="D113" s="34">
        <v>109.59</v>
      </c>
      <c r="E113" s="34">
        <v>99.16</v>
      </c>
      <c r="F113" s="34">
        <v>97.43</v>
      </c>
      <c r="G113" s="34">
        <v>101.83</v>
      </c>
      <c r="H113" s="34">
        <v>99.28</v>
      </c>
      <c r="I113" s="34">
        <v>97.79</v>
      </c>
      <c r="J113" s="34">
        <v>105.44</v>
      </c>
      <c r="K113" s="34">
        <v>102.13</v>
      </c>
      <c r="L113" s="34">
        <v>99.7</v>
      </c>
    </row>
    <row r="114" spans="1:24" x14ac:dyDescent="0.2">
      <c r="A114" s="48" t="s">
        <v>309</v>
      </c>
      <c r="B114" s="34">
        <v>98.87</v>
      </c>
      <c r="C114" s="34">
        <v>100.39</v>
      </c>
      <c r="D114" s="34">
        <v>111.27</v>
      </c>
      <c r="E114" s="34">
        <v>98.85</v>
      </c>
      <c r="F114" s="34">
        <v>95.82</v>
      </c>
      <c r="G114" s="34">
        <v>101.8</v>
      </c>
      <c r="H114" s="34">
        <v>98.87</v>
      </c>
      <c r="I114" s="34">
        <v>97.23</v>
      </c>
      <c r="J114" s="34">
        <v>105.94</v>
      </c>
      <c r="K114" s="34">
        <v>101.77</v>
      </c>
      <c r="L114" s="34">
        <v>99.44</v>
      </c>
    </row>
    <row r="115" spans="1:24" x14ac:dyDescent="0.2">
      <c r="A115" s="48" t="s">
        <v>315</v>
      </c>
      <c r="B115" s="34">
        <v>98.77</v>
      </c>
      <c r="C115" s="34">
        <v>100.6</v>
      </c>
      <c r="D115" s="34">
        <v>112.81</v>
      </c>
      <c r="E115" s="34">
        <v>98.94</v>
      </c>
      <c r="F115" s="34">
        <v>95.03</v>
      </c>
      <c r="G115" s="34">
        <v>101.73</v>
      </c>
      <c r="H115" s="34">
        <v>98.64</v>
      </c>
      <c r="I115" s="34">
        <v>97.02</v>
      </c>
      <c r="J115" s="34">
        <v>106.46</v>
      </c>
      <c r="K115" s="34">
        <v>101.48</v>
      </c>
      <c r="L115" s="34">
        <v>99.39</v>
      </c>
    </row>
    <row r="116" spans="1:24" x14ac:dyDescent="0.2">
      <c r="A116" s="48" t="s">
        <v>316</v>
      </c>
      <c r="B116" s="34">
        <v>98.65</v>
      </c>
      <c r="C116" s="34">
        <v>100.8</v>
      </c>
      <c r="D116" s="34">
        <v>114.84</v>
      </c>
      <c r="E116" s="34">
        <v>99.01</v>
      </c>
      <c r="F116" s="34">
        <v>93.51</v>
      </c>
      <c r="G116" s="34">
        <v>101.7</v>
      </c>
      <c r="H116" s="34">
        <v>98.45</v>
      </c>
      <c r="I116" s="34">
        <v>96.85</v>
      </c>
      <c r="J116" s="34">
        <v>107.07</v>
      </c>
      <c r="K116" s="34">
        <v>102.3</v>
      </c>
      <c r="L116" s="34">
        <v>99.29</v>
      </c>
    </row>
    <row r="117" spans="1:24" x14ac:dyDescent="0.2"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</row>
    <row r="118" spans="1:24" x14ac:dyDescent="0.2">
      <c r="A118" s="9" t="s">
        <v>287</v>
      </c>
    </row>
    <row r="119" spans="1:24" x14ac:dyDescent="0.2">
      <c r="A119" s="13" t="str">
        <f>A7</f>
        <v>1994 Q2</v>
      </c>
      <c r="B119" s="11">
        <f t="shared" ref="B119:L119" si="0">(B7/B6-1)*100</f>
        <v>0.57504312823459802</v>
      </c>
      <c r="C119" s="11">
        <f t="shared" si="0"/>
        <v>0.10505121246606741</v>
      </c>
      <c r="D119" s="11">
        <f t="shared" si="0"/>
        <v>0.42194092827003704</v>
      </c>
      <c r="E119" s="11">
        <f t="shared" si="0"/>
        <v>0.41166994809380686</v>
      </c>
      <c r="F119" s="11">
        <f t="shared" si="0"/>
        <v>1.0359268238924635</v>
      </c>
      <c r="G119" s="11">
        <f t="shared" si="0"/>
        <v>2.0474137931034475</v>
      </c>
      <c r="H119" s="11">
        <f t="shared" si="0"/>
        <v>0</v>
      </c>
      <c r="I119" s="11">
        <f t="shared" si="0"/>
        <v>0.76403695806681604</v>
      </c>
      <c r="J119" s="11">
        <f t="shared" si="0"/>
        <v>0.81504702194357126</v>
      </c>
      <c r="K119" s="11">
        <f t="shared" si="0"/>
        <v>1.0601147418308754</v>
      </c>
      <c r="L119" s="11">
        <f t="shared" si="0"/>
        <v>0.56308020088267074</v>
      </c>
      <c r="N119" s="15">
        <f>ROUND(B119*'Table Q8'!N7,2)</f>
        <v>0.42</v>
      </c>
      <c r="O119" s="15">
        <f>ROUND(C119*'Table Q8'!O7,2)</f>
        <v>0.04</v>
      </c>
      <c r="P119" s="15">
        <f>ROUND(D119*'Table Q8'!P7,2)</f>
        <v>0.13</v>
      </c>
      <c r="Q119" s="15">
        <f>ROUND(E119*'Table Q8'!Q7,2)</f>
        <v>0.16</v>
      </c>
      <c r="R119" s="15">
        <f>ROUND(F119*'Table Q8'!R7,2)</f>
        <v>0.15</v>
      </c>
      <c r="S119" s="15">
        <f>ROUND(G119*'Table Q8'!S7,2)</f>
        <v>0.99</v>
      </c>
      <c r="T119" s="15">
        <f>ROUND(H119*'Table Q8'!T7,2)</f>
        <v>0</v>
      </c>
      <c r="U119" s="15">
        <f>ROUND(I119*'Table Q8'!U7,2)</f>
        <v>0.35</v>
      </c>
      <c r="V119" s="15">
        <f>ROUND(J119*'Table Q8'!V7,2)</f>
        <v>0.26</v>
      </c>
      <c r="W119" s="15">
        <f>ROUND(K119*'Table Q8'!W7,2)</f>
        <v>0.38</v>
      </c>
      <c r="X119" s="15">
        <f>ROUND(L119*'Table Q8'!X7,2)</f>
        <v>0.23</v>
      </c>
    </row>
    <row r="120" spans="1:24" x14ac:dyDescent="0.2">
      <c r="A120" s="13" t="str">
        <f t="shared" ref="A120:A183" si="1">A8</f>
        <v>1994 Q3</v>
      </c>
      <c r="B120" s="11">
        <f t="shared" ref="B120:L120" si="2">(B8/B7-1)*100</f>
        <v>0.50028587764439081</v>
      </c>
      <c r="C120" s="11">
        <f t="shared" si="2"/>
        <v>5.2470485351996388E-2</v>
      </c>
      <c r="D120" s="11">
        <f t="shared" si="2"/>
        <v>0.42016806722688926</v>
      </c>
      <c r="E120" s="11">
        <f t="shared" si="2"/>
        <v>0.49910873440286441</v>
      </c>
      <c r="F120" s="11">
        <f t="shared" si="2"/>
        <v>0.98167539267015602</v>
      </c>
      <c r="G120" s="11">
        <f t="shared" si="2"/>
        <v>2.0485744456177457</v>
      </c>
      <c r="H120" s="11">
        <f t="shared" si="2"/>
        <v>4.7755491881562584E-2</v>
      </c>
      <c r="I120" s="11">
        <f t="shared" si="2"/>
        <v>0.67007582436959812</v>
      </c>
      <c r="J120" s="11">
        <f t="shared" si="2"/>
        <v>0.62189054726369264</v>
      </c>
      <c r="K120" s="11">
        <f t="shared" si="2"/>
        <v>1.0736764161421775</v>
      </c>
      <c r="L120" s="11">
        <f t="shared" si="2"/>
        <v>0.5447941888619745</v>
      </c>
      <c r="N120" s="15">
        <f>ROUND(B120*'Table Q8'!N8,2)</f>
        <v>0.37</v>
      </c>
      <c r="O120" s="15">
        <f>ROUND(C120*'Table Q8'!O8,2)</f>
        <v>0.02</v>
      </c>
      <c r="P120" s="15">
        <f>ROUND(D120*'Table Q8'!P8,2)</f>
        <v>0.13</v>
      </c>
      <c r="Q120" s="15">
        <f>ROUND(E120*'Table Q8'!Q8,2)</f>
        <v>0.19</v>
      </c>
      <c r="R120" s="15">
        <f>ROUND(F120*'Table Q8'!R8,2)</f>
        <v>0.14000000000000001</v>
      </c>
      <c r="S120" s="15">
        <f>ROUND(G120*'Table Q8'!S8,2)</f>
        <v>1</v>
      </c>
      <c r="T120" s="15">
        <f>ROUND(H120*'Table Q8'!T8,2)</f>
        <v>0.02</v>
      </c>
      <c r="U120" s="15">
        <f>ROUND(I120*'Table Q8'!U8,2)</f>
        <v>0.3</v>
      </c>
      <c r="V120" s="15">
        <f>ROUND(J120*'Table Q8'!V8,2)</f>
        <v>0.2</v>
      </c>
      <c r="W120" s="15">
        <f>ROUND(K120*'Table Q8'!W8,2)</f>
        <v>0.38</v>
      </c>
      <c r="X120" s="15">
        <f>ROUND(L120*'Table Q8'!X8,2)</f>
        <v>0.22</v>
      </c>
    </row>
    <row r="121" spans="1:24" x14ac:dyDescent="0.2">
      <c r="A121" s="13" t="str">
        <f t="shared" si="1"/>
        <v>1994 Q4</v>
      </c>
      <c r="B121" s="11">
        <f t="shared" ref="B121:L121" si="3">(B9/B8-1)*100</f>
        <v>0.412459109657215</v>
      </c>
      <c r="C121" s="11">
        <f t="shared" si="3"/>
        <v>-0.12236692596800935</v>
      </c>
      <c r="D121" s="11">
        <f t="shared" si="3"/>
        <v>0.28527957398249981</v>
      </c>
      <c r="E121" s="11">
        <f t="shared" si="3"/>
        <v>0.67399787158566316</v>
      </c>
      <c r="F121" s="11">
        <f t="shared" si="3"/>
        <v>0.84251458198314477</v>
      </c>
      <c r="G121" s="11">
        <f t="shared" si="3"/>
        <v>1.9039735099337873</v>
      </c>
      <c r="H121" s="11">
        <f t="shared" si="3"/>
        <v>-1.5910898965787457E-2</v>
      </c>
      <c r="I121" s="11">
        <f t="shared" si="3"/>
        <v>0.57803468208093012</v>
      </c>
      <c r="J121" s="11">
        <f t="shared" si="3"/>
        <v>0.49443757725589066</v>
      </c>
      <c r="K121" s="11">
        <f t="shared" si="3"/>
        <v>1.0744810744810707</v>
      </c>
      <c r="L121" s="11">
        <f t="shared" si="3"/>
        <v>0.46658639373871047</v>
      </c>
      <c r="N121" s="15">
        <f>ROUND(B121*'Table Q8'!N9,2)</f>
        <v>0.3</v>
      </c>
      <c r="O121" s="15">
        <f>ROUND(C121*'Table Q8'!O9,2)</f>
        <v>-0.04</v>
      </c>
      <c r="P121" s="15">
        <f>ROUND(D121*'Table Q8'!P9,2)</f>
        <v>0.09</v>
      </c>
      <c r="Q121" s="15">
        <f>ROUND(E121*'Table Q8'!Q9,2)</f>
        <v>0.26</v>
      </c>
      <c r="R121" s="15">
        <f>ROUND(F121*'Table Q8'!R9,2)</f>
        <v>0.12</v>
      </c>
      <c r="S121" s="15">
        <f>ROUND(G121*'Table Q8'!S9,2)</f>
        <v>0.93</v>
      </c>
      <c r="T121" s="15">
        <f>ROUND(H121*'Table Q8'!T9,2)</f>
        <v>-0.01</v>
      </c>
      <c r="U121" s="15">
        <f>ROUND(I121*'Table Q8'!U9,2)</f>
        <v>0.26</v>
      </c>
      <c r="V121" s="15">
        <f>ROUND(J121*'Table Q8'!V9,2)</f>
        <v>0.17</v>
      </c>
      <c r="W121" s="15">
        <f>ROUND(K121*'Table Q8'!W9,2)</f>
        <v>0.39</v>
      </c>
      <c r="X121" s="15">
        <f>ROUND(L121*'Table Q8'!X9,2)</f>
        <v>0.19</v>
      </c>
    </row>
    <row r="122" spans="1:24" x14ac:dyDescent="0.2">
      <c r="A122" s="13" t="str">
        <f t="shared" si="1"/>
        <v>1995 Q1</v>
      </c>
      <c r="B122" s="11">
        <f t="shared" ref="B122:L122" si="4">(B10/B9-1)*100</f>
        <v>0.33994334277622773</v>
      </c>
      <c r="C122" s="11">
        <f t="shared" si="4"/>
        <v>0.26253609871356165</v>
      </c>
      <c r="D122" s="11">
        <f t="shared" si="4"/>
        <v>9.4822681585449153E-2</v>
      </c>
      <c r="E122" s="11">
        <f t="shared" si="4"/>
        <v>1.0570824524313016</v>
      </c>
      <c r="F122" s="11">
        <f t="shared" si="4"/>
        <v>0.57840616966582381</v>
      </c>
      <c r="G122" s="11">
        <f t="shared" si="4"/>
        <v>2.0511779041429756</v>
      </c>
      <c r="H122" s="11">
        <f t="shared" si="4"/>
        <v>4.7740292807119111E-2</v>
      </c>
      <c r="I122" s="11">
        <f t="shared" si="4"/>
        <v>0.26123301985370162</v>
      </c>
      <c r="J122" s="11">
        <f t="shared" si="4"/>
        <v>0.67650676506765262</v>
      </c>
      <c r="K122" s="11">
        <f t="shared" si="4"/>
        <v>1.1113795602802679</v>
      </c>
      <c r="L122" s="11">
        <f t="shared" si="4"/>
        <v>0.50936329588016083</v>
      </c>
      <c r="N122" s="15">
        <f>ROUND(B122*'Table Q8'!N10,2)</f>
        <v>0.26</v>
      </c>
      <c r="O122" s="15">
        <f>ROUND(C122*'Table Q8'!O10,2)</f>
        <v>0.09</v>
      </c>
      <c r="P122" s="15">
        <f>ROUND(D122*'Table Q8'!P10,2)</f>
        <v>0.03</v>
      </c>
      <c r="Q122" s="15">
        <f>ROUND(E122*'Table Q8'!Q10,2)</f>
        <v>0.41</v>
      </c>
      <c r="R122" s="15">
        <f>ROUND(F122*'Table Q8'!R10,2)</f>
        <v>0.09</v>
      </c>
      <c r="S122" s="15">
        <f>ROUND(G122*'Table Q8'!S10,2)</f>
        <v>1</v>
      </c>
      <c r="T122" s="15">
        <f>ROUND(H122*'Table Q8'!T10,2)</f>
        <v>0.02</v>
      </c>
      <c r="U122" s="15">
        <f>ROUND(I122*'Table Q8'!U10,2)</f>
        <v>0.12</v>
      </c>
      <c r="V122" s="15">
        <f>ROUND(J122*'Table Q8'!V10,2)</f>
        <v>0.23</v>
      </c>
      <c r="W122" s="15">
        <f>ROUND(K122*'Table Q8'!W10,2)</f>
        <v>0.4</v>
      </c>
      <c r="X122" s="15">
        <f>ROUND(L122*'Table Q8'!X10,2)</f>
        <v>0.21</v>
      </c>
    </row>
    <row r="123" spans="1:24" x14ac:dyDescent="0.2">
      <c r="A123" s="13" t="str">
        <f t="shared" si="1"/>
        <v>1995 Q2</v>
      </c>
      <c r="B123" s="11">
        <f t="shared" ref="B123:L123" si="5">(B11/B10-1)*100</f>
        <v>0.35290796160361015</v>
      </c>
      <c r="C123" s="11">
        <f t="shared" si="5"/>
        <v>0.30549009339269073</v>
      </c>
      <c r="D123" s="11">
        <f t="shared" si="5"/>
        <v>-5.6839712012124455E-2</v>
      </c>
      <c r="E123" s="11">
        <f t="shared" si="5"/>
        <v>1.3423988842399037</v>
      </c>
      <c r="F123" s="11">
        <f t="shared" si="5"/>
        <v>0.29818956336529201</v>
      </c>
      <c r="G123" s="11">
        <f t="shared" si="5"/>
        <v>2.1691542288557297</v>
      </c>
      <c r="H123" s="11">
        <f t="shared" si="5"/>
        <v>0.14315253698107266</v>
      </c>
      <c r="I123" s="11">
        <f t="shared" si="5"/>
        <v>5.2110474205324664E-2</v>
      </c>
      <c r="J123" s="11">
        <f t="shared" si="5"/>
        <v>1.0995723885155684</v>
      </c>
      <c r="K123" s="11">
        <f t="shared" si="5"/>
        <v>1.1350059737156526</v>
      </c>
      <c r="L123" s="11">
        <f t="shared" si="5"/>
        <v>0.5365926367566054</v>
      </c>
      <c r="N123" s="15">
        <f>ROUND(B123*'Table Q8'!N11,2)</f>
        <v>0.27</v>
      </c>
      <c r="O123" s="15">
        <f>ROUND(C123*'Table Q8'!O11,2)</f>
        <v>0.11</v>
      </c>
      <c r="P123" s="15">
        <f>ROUND(D123*'Table Q8'!P11,2)</f>
        <v>-0.02</v>
      </c>
      <c r="Q123" s="15">
        <f>ROUND(E123*'Table Q8'!Q11,2)</f>
        <v>0.52</v>
      </c>
      <c r="R123" s="15">
        <f>ROUND(F123*'Table Q8'!R11,2)</f>
        <v>0.05</v>
      </c>
      <c r="S123" s="15">
        <f>ROUND(G123*'Table Q8'!S11,2)</f>
        <v>1.05</v>
      </c>
      <c r="T123" s="15">
        <f>ROUND(H123*'Table Q8'!T11,2)</f>
        <v>7.0000000000000007E-2</v>
      </c>
      <c r="U123" s="15">
        <f>ROUND(I123*'Table Q8'!U11,2)</f>
        <v>0.02</v>
      </c>
      <c r="V123" s="15">
        <f>ROUND(J123*'Table Q8'!V11,2)</f>
        <v>0.38</v>
      </c>
      <c r="W123" s="15">
        <f>ROUND(K123*'Table Q8'!W11,2)</f>
        <v>0.41</v>
      </c>
      <c r="X123" s="15">
        <f>ROUND(L123*'Table Q8'!X11,2)</f>
        <v>0.22</v>
      </c>
    </row>
    <row r="124" spans="1:24" x14ac:dyDescent="0.2">
      <c r="A124" s="13" t="str">
        <f t="shared" si="1"/>
        <v>1995 Q3</v>
      </c>
      <c r="B124" s="11">
        <f t="shared" ref="B124:L124" si="6">(B12/B11-1)*100</f>
        <v>0.35166690111125831</v>
      </c>
      <c r="C124" s="11">
        <f t="shared" si="6"/>
        <v>0.28715628263138449</v>
      </c>
      <c r="D124" s="11">
        <f t="shared" si="6"/>
        <v>-9.4786729857809782E-2</v>
      </c>
      <c r="E124" s="11">
        <f t="shared" si="6"/>
        <v>1.3418200584895734</v>
      </c>
      <c r="F124" s="11">
        <f t="shared" si="6"/>
        <v>0.127415587173485</v>
      </c>
      <c r="G124" s="11">
        <f t="shared" si="6"/>
        <v>2.1425788858589589</v>
      </c>
      <c r="H124" s="11">
        <f t="shared" si="6"/>
        <v>0.17471410419314104</v>
      </c>
      <c r="I124" s="11">
        <f t="shared" si="6"/>
        <v>1.7361111111102723E-2</v>
      </c>
      <c r="J124" s="11">
        <f t="shared" si="6"/>
        <v>1.2084592145015005</v>
      </c>
      <c r="K124" s="11">
        <f t="shared" si="6"/>
        <v>1.2285883047844059</v>
      </c>
      <c r="L124" s="11">
        <f t="shared" si="6"/>
        <v>0.54855448480355395</v>
      </c>
      <c r="N124" s="15">
        <f>ROUND(B124*'Table Q8'!N12,2)</f>
        <v>0.27</v>
      </c>
      <c r="O124" s="15">
        <f>ROUND(C124*'Table Q8'!O12,2)</f>
        <v>0.1</v>
      </c>
      <c r="P124" s="15">
        <f>ROUND(D124*'Table Q8'!P12,2)</f>
        <v>-0.03</v>
      </c>
      <c r="Q124" s="15">
        <f>ROUND(E124*'Table Q8'!Q12,2)</f>
        <v>0.52</v>
      </c>
      <c r="R124" s="15">
        <f>ROUND(F124*'Table Q8'!R12,2)</f>
        <v>0.02</v>
      </c>
      <c r="S124" s="15">
        <f>ROUND(G124*'Table Q8'!S12,2)</f>
        <v>1.02</v>
      </c>
      <c r="T124" s="15">
        <f>ROUND(H124*'Table Q8'!T12,2)</f>
        <v>0.08</v>
      </c>
      <c r="U124" s="15">
        <f>ROUND(I124*'Table Q8'!U12,2)</f>
        <v>0.01</v>
      </c>
      <c r="V124" s="15">
        <f>ROUND(J124*'Table Q8'!V12,2)</f>
        <v>0.43</v>
      </c>
      <c r="W124" s="15">
        <f>ROUND(K124*'Table Q8'!W12,2)</f>
        <v>0.45</v>
      </c>
      <c r="X124" s="15">
        <f>ROUND(L124*'Table Q8'!X12,2)</f>
        <v>0.23</v>
      </c>
    </row>
    <row r="125" spans="1:24" x14ac:dyDescent="0.2">
      <c r="A125" s="13" t="str">
        <f t="shared" si="1"/>
        <v>1995 Q4</v>
      </c>
      <c r="B125" s="11">
        <f t="shared" ref="B125:L125" si="7">(B13/B12-1)*100</f>
        <v>0.3364171572750152</v>
      </c>
      <c r="C125" s="11">
        <f t="shared" si="7"/>
        <v>6.94143167028205E-2</v>
      </c>
      <c r="D125" s="11">
        <f t="shared" si="7"/>
        <v>-3.7950664136632284E-2</v>
      </c>
      <c r="E125" s="11">
        <f t="shared" si="7"/>
        <v>1.188253267696493</v>
      </c>
      <c r="F125" s="11">
        <f t="shared" si="7"/>
        <v>0.12725344644750614</v>
      </c>
      <c r="G125" s="11">
        <f t="shared" si="7"/>
        <v>2.2883295194508158</v>
      </c>
      <c r="H125" s="11">
        <f t="shared" si="7"/>
        <v>1.5855398763275907E-2</v>
      </c>
      <c r="I125" s="11">
        <f t="shared" si="7"/>
        <v>0.46866863391772373</v>
      </c>
      <c r="J125" s="11">
        <f t="shared" si="7"/>
        <v>1.7910447761193993</v>
      </c>
      <c r="K125" s="11">
        <f t="shared" si="7"/>
        <v>1.4003967790874094</v>
      </c>
      <c r="L125" s="11">
        <f t="shared" si="7"/>
        <v>0.51607195517546778</v>
      </c>
      <c r="N125" s="15">
        <f>ROUND(B125*'Table Q8'!N13,2)</f>
        <v>0.26</v>
      </c>
      <c r="O125" s="15">
        <f>ROUND(C125*'Table Q8'!O13,2)</f>
        <v>0.02</v>
      </c>
      <c r="P125" s="15">
        <f>ROUND(D125*'Table Q8'!P13,2)</f>
        <v>-0.01</v>
      </c>
      <c r="Q125" s="15">
        <f>ROUND(E125*'Table Q8'!Q13,2)</f>
        <v>0.46</v>
      </c>
      <c r="R125" s="15">
        <f>ROUND(F125*'Table Q8'!R13,2)</f>
        <v>0.02</v>
      </c>
      <c r="S125" s="15">
        <f>ROUND(G125*'Table Q8'!S13,2)</f>
        <v>1.08</v>
      </c>
      <c r="T125" s="15">
        <f>ROUND(H125*'Table Q8'!T13,2)</f>
        <v>0.01</v>
      </c>
      <c r="U125" s="15">
        <f>ROUND(I125*'Table Q8'!U13,2)</f>
        <v>0.21</v>
      </c>
      <c r="V125" s="15">
        <f>ROUND(J125*'Table Q8'!V13,2)</f>
        <v>0.64</v>
      </c>
      <c r="W125" s="15">
        <f>ROUND(K125*'Table Q8'!W13,2)</f>
        <v>0.52</v>
      </c>
      <c r="X125" s="15">
        <f>ROUND(L125*'Table Q8'!X13,2)</f>
        <v>0.21</v>
      </c>
    </row>
    <row r="126" spans="1:24" x14ac:dyDescent="0.2">
      <c r="A126" s="13" t="str">
        <f t="shared" si="1"/>
        <v>1996 Q1</v>
      </c>
      <c r="B126" s="11">
        <f t="shared" ref="B126:L126" si="8">(B14/B13-1)*100</f>
        <v>0.32131880413523994</v>
      </c>
      <c r="C126" s="11">
        <f t="shared" si="8"/>
        <v>0.38151391658718392</v>
      </c>
      <c r="D126" s="11">
        <f t="shared" si="8"/>
        <v>9.4912680334080513E-2</v>
      </c>
      <c r="E126" s="11">
        <f t="shared" si="8"/>
        <v>1.1575239053849939</v>
      </c>
      <c r="F126" s="11">
        <f t="shared" si="8"/>
        <v>0.21181952976063734</v>
      </c>
      <c r="G126" s="11">
        <f t="shared" si="8"/>
        <v>2.665920954511547</v>
      </c>
      <c r="H126" s="11">
        <f t="shared" si="8"/>
        <v>9.511731135067869E-2</v>
      </c>
      <c r="I126" s="11">
        <f t="shared" si="8"/>
        <v>0.72563925362818527</v>
      </c>
      <c r="J126" s="11">
        <f t="shared" si="8"/>
        <v>2.4046920821114481</v>
      </c>
      <c r="K126" s="11">
        <f t="shared" si="8"/>
        <v>1.5767061802278715</v>
      </c>
      <c r="L126" s="11">
        <f t="shared" si="8"/>
        <v>0.64544521050315939</v>
      </c>
      <c r="N126" s="15">
        <f>ROUND(B126*'Table Q8'!N14,2)</f>
        <v>0.25</v>
      </c>
      <c r="O126" s="15">
        <f>ROUND(C126*'Table Q8'!O14,2)</f>
        <v>0.13</v>
      </c>
      <c r="P126" s="15">
        <f>ROUND(D126*'Table Q8'!P14,2)</f>
        <v>0.03</v>
      </c>
      <c r="Q126" s="15">
        <f>ROUND(E126*'Table Q8'!Q14,2)</f>
        <v>0.45</v>
      </c>
      <c r="R126" s="15">
        <f>ROUND(F126*'Table Q8'!R14,2)</f>
        <v>0.03</v>
      </c>
      <c r="S126" s="15">
        <f>ROUND(G126*'Table Q8'!S14,2)</f>
        <v>1.25</v>
      </c>
      <c r="T126" s="15">
        <f>ROUND(H126*'Table Q8'!T14,2)</f>
        <v>0.04</v>
      </c>
      <c r="U126" s="15">
        <f>ROUND(I126*'Table Q8'!U14,2)</f>
        <v>0.32</v>
      </c>
      <c r="V126" s="15">
        <f>ROUND(J126*'Table Q8'!V14,2)</f>
        <v>0.88</v>
      </c>
      <c r="W126" s="15">
        <f>ROUND(K126*'Table Q8'!W14,2)</f>
        <v>0.59</v>
      </c>
      <c r="X126" s="15">
        <f>ROUND(L126*'Table Q8'!X14,2)</f>
        <v>0.27</v>
      </c>
    </row>
    <row r="127" spans="1:24" x14ac:dyDescent="0.2">
      <c r="A127" s="13" t="str">
        <f t="shared" si="1"/>
        <v>1996 Q2</v>
      </c>
      <c r="B127" s="11">
        <f t="shared" ref="B127:L127" si="9">(B15/B14-1)*100</f>
        <v>0.43169475003481672</v>
      </c>
      <c r="C127" s="11">
        <f t="shared" si="9"/>
        <v>0.38006391984106713</v>
      </c>
      <c r="D127" s="11">
        <f t="shared" si="9"/>
        <v>0.22757443580505576</v>
      </c>
      <c r="E127" s="11">
        <f t="shared" si="9"/>
        <v>1.1276948590381419</v>
      </c>
      <c r="F127" s="11">
        <f t="shared" si="9"/>
        <v>0.33819488480235638</v>
      </c>
      <c r="G127" s="11">
        <f t="shared" si="9"/>
        <v>3.0688214999092134</v>
      </c>
      <c r="H127" s="11">
        <f t="shared" si="9"/>
        <v>0.20589166930631286</v>
      </c>
      <c r="I127" s="11">
        <f t="shared" si="9"/>
        <v>1.0463121783876428</v>
      </c>
      <c r="J127" s="11">
        <f t="shared" si="9"/>
        <v>3.2073310423825774</v>
      </c>
      <c r="K127" s="11">
        <f t="shared" si="9"/>
        <v>1.7561749376841185</v>
      </c>
      <c r="L127" s="11">
        <f t="shared" si="9"/>
        <v>0.75790701063984667</v>
      </c>
      <c r="N127" s="15">
        <f>ROUND(B127*'Table Q8'!N15,2)</f>
        <v>0.33</v>
      </c>
      <c r="O127" s="15">
        <f>ROUND(C127*'Table Q8'!O15,2)</f>
        <v>0.13</v>
      </c>
      <c r="P127" s="15">
        <f>ROUND(D127*'Table Q8'!P15,2)</f>
        <v>0.08</v>
      </c>
      <c r="Q127" s="15">
        <f>ROUND(E127*'Table Q8'!Q15,2)</f>
        <v>0.44</v>
      </c>
      <c r="R127" s="15">
        <f>ROUND(F127*'Table Q8'!R15,2)</f>
        <v>0.05</v>
      </c>
      <c r="S127" s="15">
        <f>ROUND(G127*'Table Q8'!S15,2)</f>
        <v>1.45</v>
      </c>
      <c r="T127" s="15">
        <f>ROUND(H127*'Table Q8'!T15,2)</f>
        <v>0.1</v>
      </c>
      <c r="U127" s="15">
        <f>ROUND(I127*'Table Q8'!U15,2)</f>
        <v>0.47</v>
      </c>
      <c r="V127" s="15">
        <f>ROUND(J127*'Table Q8'!V15,2)</f>
        <v>1.18</v>
      </c>
      <c r="W127" s="15">
        <f>ROUND(K127*'Table Q8'!W15,2)</f>
        <v>0.68</v>
      </c>
      <c r="X127" s="15">
        <f>ROUND(L127*'Table Q8'!X15,2)</f>
        <v>0.32</v>
      </c>
    </row>
    <row r="128" spans="1:24" x14ac:dyDescent="0.2">
      <c r="A128" s="13" t="str">
        <f t="shared" si="1"/>
        <v>1996 Q3</v>
      </c>
      <c r="B128" s="11">
        <f t="shared" ref="B128:L128" si="10">(B16/B15-1)*100</f>
        <v>0.42983915696062081</v>
      </c>
      <c r="C128" s="11">
        <f t="shared" si="10"/>
        <v>0.3614146803201157</v>
      </c>
      <c r="D128" s="11">
        <f t="shared" si="10"/>
        <v>0.39735099337747659</v>
      </c>
      <c r="E128" s="11">
        <f t="shared" si="10"/>
        <v>1.0659232535257468</v>
      </c>
      <c r="F128" s="11">
        <f t="shared" si="10"/>
        <v>0.48451653676007123</v>
      </c>
      <c r="G128" s="11">
        <f t="shared" si="10"/>
        <v>3.0479210711768845</v>
      </c>
      <c r="H128" s="11">
        <f t="shared" si="10"/>
        <v>0.25288446341076298</v>
      </c>
      <c r="I128" s="11">
        <f t="shared" si="10"/>
        <v>1.086402987608226</v>
      </c>
      <c r="J128" s="11">
        <f t="shared" si="10"/>
        <v>2.8856825749167481</v>
      </c>
      <c r="K128" s="11">
        <f t="shared" si="10"/>
        <v>1.959692684556269</v>
      </c>
      <c r="L128" s="11">
        <f t="shared" si="10"/>
        <v>0.82453348763200651</v>
      </c>
      <c r="N128" s="15">
        <f>ROUND(B128*'Table Q8'!N16,2)</f>
        <v>0.33</v>
      </c>
      <c r="O128" s="15">
        <f>ROUND(C128*'Table Q8'!O16,2)</f>
        <v>0.13</v>
      </c>
      <c r="P128" s="15">
        <f>ROUND(D128*'Table Q8'!P16,2)</f>
        <v>0.14000000000000001</v>
      </c>
      <c r="Q128" s="15">
        <f>ROUND(E128*'Table Q8'!Q16,2)</f>
        <v>0.42</v>
      </c>
      <c r="R128" s="15">
        <f>ROUND(F128*'Table Q8'!R16,2)</f>
        <v>0.08</v>
      </c>
      <c r="S128" s="15">
        <f>ROUND(G128*'Table Q8'!S16,2)</f>
        <v>1.44</v>
      </c>
      <c r="T128" s="15">
        <f>ROUND(H128*'Table Q8'!T16,2)</f>
        <v>0.12</v>
      </c>
      <c r="U128" s="15">
        <f>ROUND(I128*'Table Q8'!U16,2)</f>
        <v>0.49</v>
      </c>
      <c r="V128" s="15">
        <f>ROUND(J128*'Table Q8'!V16,2)</f>
        <v>1.06</v>
      </c>
      <c r="W128" s="15">
        <f>ROUND(K128*'Table Q8'!W16,2)</f>
        <v>0.76</v>
      </c>
      <c r="X128" s="15">
        <f>ROUND(L128*'Table Q8'!X16,2)</f>
        <v>0.35</v>
      </c>
    </row>
    <row r="129" spans="1:24" x14ac:dyDescent="0.2">
      <c r="A129" s="13" t="str">
        <f t="shared" si="1"/>
        <v>1996 Q4</v>
      </c>
      <c r="B129" s="11">
        <f t="shared" ref="B129:L129" si="11">(B17/B16-1)*100</f>
        <v>0.44180588154079103</v>
      </c>
      <c r="C129" s="11">
        <f t="shared" si="11"/>
        <v>0.17148246591787153</v>
      </c>
      <c r="D129" s="11">
        <f t="shared" si="11"/>
        <v>0.52770448548813409</v>
      </c>
      <c r="E129" s="11">
        <f t="shared" si="11"/>
        <v>1.0709070257991282</v>
      </c>
      <c r="F129" s="11">
        <f t="shared" si="11"/>
        <v>0.71278825995806372</v>
      </c>
      <c r="G129" s="11">
        <f t="shared" si="11"/>
        <v>2.8722858608309032</v>
      </c>
      <c r="H129" s="11">
        <f t="shared" si="11"/>
        <v>9.4592464133702592E-2</v>
      </c>
      <c r="I129" s="11">
        <f t="shared" si="11"/>
        <v>1.2930310663308298</v>
      </c>
      <c r="J129" s="11">
        <f t="shared" si="11"/>
        <v>2.8047464940668787</v>
      </c>
      <c r="K129" s="11">
        <f t="shared" si="11"/>
        <v>2.1404390084088787</v>
      </c>
      <c r="L129" s="11">
        <f t="shared" si="11"/>
        <v>0.78909612625537306</v>
      </c>
      <c r="N129" s="15">
        <f>ROUND(B129*'Table Q8'!N17,2)</f>
        <v>0.34</v>
      </c>
      <c r="O129" s="15">
        <f>ROUND(C129*'Table Q8'!O17,2)</f>
        <v>0.06</v>
      </c>
      <c r="P129" s="15">
        <f>ROUND(D129*'Table Q8'!P17,2)</f>
        <v>0.19</v>
      </c>
      <c r="Q129" s="15">
        <f>ROUND(E129*'Table Q8'!Q17,2)</f>
        <v>0.43</v>
      </c>
      <c r="R129" s="15">
        <f>ROUND(F129*'Table Q8'!R17,2)</f>
        <v>0.11</v>
      </c>
      <c r="S129" s="15">
        <f>ROUND(G129*'Table Q8'!S17,2)</f>
        <v>1.36</v>
      </c>
      <c r="T129" s="15">
        <f>ROUND(H129*'Table Q8'!T17,2)</f>
        <v>0.05</v>
      </c>
      <c r="U129" s="15">
        <f>ROUND(I129*'Table Q8'!U17,2)</f>
        <v>0.59</v>
      </c>
      <c r="V129" s="15">
        <f>ROUND(J129*'Table Q8'!V17,2)</f>
        <v>1.05</v>
      </c>
      <c r="W129" s="15">
        <f>ROUND(K129*'Table Q8'!W17,2)</f>
        <v>0.84</v>
      </c>
      <c r="X129" s="15">
        <f>ROUND(L129*'Table Q8'!X17,2)</f>
        <v>0.33</v>
      </c>
    </row>
    <row r="130" spans="1:24" x14ac:dyDescent="0.2">
      <c r="A130" s="13" t="str">
        <f t="shared" si="1"/>
        <v>1997 Q1</v>
      </c>
      <c r="B130" s="11">
        <f t="shared" ref="B130:L130" si="12">(B18/B17-1)*100</f>
        <v>0.6323024054982751</v>
      </c>
      <c r="C130" s="11">
        <f t="shared" si="12"/>
        <v>-5.9916117435587779E-2</v>
      </c>
      <c r="D130" s="11">
        <f t="shared" si="12"/>
        <v>-0.20622422197226209</v>
      </c>
      <c r="E130" s="11">
        <f t="shared" si="12"/>
        <v>1.7338256541981067</v>
      </c>
      <c r="F130" s="11">
        <f t="shared" si="12"/>
        <v>1.9775187343880063</v>
      </c>
      <c r="G130" s="11">
        <f t="shared" si="12"/>
        <v>1.2963270732923471</v>
      </c>
      <c r="H130" s="11">
        <f t="shared" si="12"/>
        <v>0.83477713025672529</v>
      </c>
      <c r="I130" s="11">
        <f t="shared" si="12"/>
        <v>0.21551724137931494</v>
      </c>
      <c r="J130" s="11">
        <f t="shared" si="12"/>
        <v>5.2990556138510003</v>
      </c>
      <c r="K130" s="11">
        <f t="shared" si="12"/>
        <v>-0.12830107986743222</v>
      </c>
      <c r="L130" s="11">
        <f t="shared" si="12"/>
        <v>0.68327402135230919</v>
      </c>
      <c r="N130" s="15">
        <f>ROUND(B130*'Table Q8'!N18,2)</f>
        <v>0.49</v>
      </c>
      <c r="O130" s="15">
        <f>ROUND(C130*'Table Q8'!O18,2)</f>
        <v>-0.02</v>
      </c>
      <c r="P130" s="15">
        <f>ROUND(D130*'Table Q8'!P18,2)</f>
        <v>-7.0000000000000007E-2</v>
      </c>
      <c r="Q130" s="15">
        <f>ROUND(E130*'Table Q8'!Q18,2)</f>
        <v>0.69</v>
      </c>
      <c r="R130" s="15">
        <f>ROUND(F130*'Table Q8'!R18,2)</f>
        <v>0.32</v>
      </c>
      <c r="S130" s="15">
        <f>ROUND(G130*'Table Q8'!S18,2)</f>
        <v>0.61</v>
      </c>
      <c r="T130" s="15">
        <f>ROUND(H130*'Table Q8'!T18,2)</f>
        <v>0.41</v>
      </c>
      <c r="U130" s="15">
        <f>ROUND(I130*'Table Q8'!U18,2)</f>
        <v>0.1</v>
      </c>
      <c r="V130" s="15">
        <f>ROUND(J130*'Table Q8'!V18,2)</f>
        <v>1.98</v>
      </c>
      <c r="W130" s="15">
        <f>ROUND(K130*'Table Q8'!W18,2)</f>
        <v>-0.05</v>
      </c>
      <c r="X130" s="15">
        <f>ROUND(L130*'Table Q8'!X18,2)</f>
        <v>0.28999999999999998</v>
      </c>
    </row>
    <row r="131" spans="1:24" x14ac:dyDescent="0.2">
      <c r="A131" s="13" t="str">
        <f t="shared" si="1"/>
        <v>1997 Q2</v>
      </c>
      <c r="B131" s="11">
        <f t="shared" ref="B131:L131" si="13">(B19/B18-1)*100</f>
        <v>0.57369211856304059</v>
      </c>
      <c r="C131" s="11">
        <f t="shared" si="13"/>
        <v>0.21411442274752446</v>
      </c>
      <c r="D131" s="11">
        <f t="shared" si="13"/>
        <v>0.60116475671614378</v>
      </c>
      <c r="E131" s="11">
        <f t="shared" si="13"/>
        <v>1.7673978223133879</v>
      </c>
      <c r="F131" s="11">
        <f t="shared" si="13"/>
        <v>1.918758930393949</v>
      </c>
      <c r="G131" s="11">
        <f t="shared" si="13"/>
        <v>0.91878589007381439</v>
      </c>
      <c r="H131" s="11">
        <f t="shared" si="13"/>
        <v>1.3589503280224902</v>
      </c>
      <c r="I131" s="11">
        <f t="shared" si="13"/>
        <v>0.69478908188584931</v>
      </c>
      <c r="J131" s="11">
        <f t="shared" si="13"/>
        <v>4.683607374190335</v>
      </c>
      <c r="K131" s="11">
        <f t="shared" si="13"/>
        <v>-4.282196766940416E-2</v>
      </c>
      <c r="L131" s="11">
        <f t="shared" si="13"/>
        <v>0.80588152127809565</v>
      </c>
      <c r="N131" s="15">
        <f>ROUND(B131*'Table Q8'!N19,2)</f>
        <v>0.44</v>
      </c>
      <c r="O131" s="15">
        <f>ROUND(C131*'Table Q8'!O19,2)</f>
        <v>0.08</v>
      </c>
      <c r="P131" s="15">
        <f>ROUND(D131*'Table Q8'!P19,2)</f>
        <v>0.21</v>
      </c>
      <c r="Q131" s="15">
        <f>ROUND(E131*'Table Q8'!Q19,2)</f>
        <v>0.7</v>
      </c>
      <c r="R131" s="15">
        <f>ROUND(F131*'Table Q8'!R19,2)</f>
        <v>0.31</v>
      </c>
      <c r="S131" s="15">
        <f>ROUND(G131*'Table Q8'!S19,2)</f>
        <v>0.42</v>
      </c>
      <c r="T131" s="15">
        <f>ROUND(H131*'Table Q8'!T19,2)</f>
        <v>0.68</v>
      </c>
      <c r="U131" s="15">
        <f>ROUND(I131*'Table Q8'!U19,2)</f>
        <v>0.31</v>
      </c>
      <c r="V131" s="15">
        <f>ROUND(J131*'Table Q8'!V19,2)</f>
        <v>1.72</v>
      </c>
      <c r="W131" s="15">
        <f>ROUND(K131*'Table Q8'!W19,2)</f>
        <v>-0.02</v>
      </c>
      <c r="X131" s="15">
        <f>ROUND(L131*'Table Q8'!X19,2)</f>
        <v>0.34</v>
      </c>
    </row>
    <row r="132" spans="1:24" x14ac:dyDescent="0.2">
      <c r="A132" s="13" t="str">
        <f t="shared" si="1"/>
        <v>1997 Q3</v>
      </c>
      <c r="B132" s="11">
        <f t="shared" ref="B132:L132" si="14">(B20/B19-1)*100</f>
        <v>0.74697813391282342</v>
      </c>
      <c r="C132" s="11">
        <f t="shared" si="14"/>
        <v>0.20511067430133423</v>
      </c>
      <c r="D132" s="11">
        <f t="shared" si="14"/>
        <v>1.1391223155928998</v>
      </c>
      <c r="E132" s="11">
        <f t="shared" si="14"/>
        <v>1.8452473251667101</v>
      </c>
      <c r="F132" s="11">
        <f t="shared" si="14"/>
        <v>0.60084117764869216</v>
      </c>
      <c r="G132" s="11">
        <f t="shared" si="14"/>
        <v>1.0892537798731894</v>
      </c>
      <c r="H132" s="11">
        <f t="shared" si="14"/>
        <v>1.6181229773462702</v>
      </c>
      <c r="I132" s="11">
        <f t="shared" si="14"/>
        <v>0.93642188270084414</v>
      </c>
      <c r="J132" s="11">
        <f t="shared" si="14"/>
        <v>4.6168491194669148</v>
      </c>
      <c r="K132" s="11">
        <f t="shared" si="14"/>
        <v>0.46053336189353367</v>
      </c>
      <c r="L132" s="11">
        <f t="shared" si="14"/>
        <v>0.88359046283310594</v>
      </c>
      <c r="N132" s="15">
        <f>ROUND(B132*'Table Q8'!N20,2)</f>
        <v>0.56999999999999995</v>
      </c>
      <c r="O132" s="15">
        <f>ROUND(C132*'Table Q8'!O20,2)</f>
        <v>7.0000000000000007E-2</v>
      </c>
      <c r="P132" s="15">
        <f>ROUND(D132*'Table Q8'!P20,2)</f>
        <v>0.38</v>
      </c>
      <c r="Q132" s="15">
        <f>ROUND(E132*'Table Q8'!Q20,2)</f>
        <v>0.72</v>
      </c>
      <c r="R132" s="15">
        <f>ROUND(F132*'Table Q8'!R20,2)</f>
        <v>0.1</v>
      </c>
      <c r="S132" s="15">
        <f>ROUND(G132*'Table Q8'!S20,2)</f>
        <v>0.49</v>
      </c>
      <c r="T132" s="15">
        <f>ROUND(H132*'Table Q8'!T20,2)</f>
        <v>0.82</v>
      </c>
      <c r="U132" s="15">
        <f>ROUND(I132*'Table Q8'!U20,2)</f>
        <v>0.41</v>
      </c>
      <c r="V132" s="15">
        <f>ROUND(J132*'Table Q8'!V20,2)</f>
        <v>1.67</v>
      </c>
      <c r="W132" s="15">
        <f>ROUND(K132*'Table Q8'!W20,2)</f>
        <v>0.18</v>
      </c>
      <c r="X132" s="15">
        <f>ROUND(L132*'Table Q8'!X20,2)</f>
        <v>0.37</v>
      </c>
    </row>
    <row r="133" spans="1:24" x14ac:dyDescent="0.2">
      <c r="A133" s="13" t="str">
        <f t="shared" si="1"/>
        <v>1997 Q4</v>
      </c>
      <c r="B133" s="11">
        <f t="shared" ref="B133:L133" si="15">(B21/B20-1)*100</f>
        <v>0.86276624427068516</v>
      </c>
      <c r="C133" s="11">
        <f t="shared" si="15"/>
        <v>0.24733475479745692</v>
      </c>
      <c r="D133" s="11">
        <f t="shared" si="15"/>
        <v>0.24002954209749738</v>
      </c>
      <c r="E133" s="11">
        <f t="shared" si="15"/>
        <v>2.2228989037758717</v>
      </c>
      <c r="F133" s="11">
        <f t="shared" si="15"/>
        <v>1.0949631694206818</v>
      </c>
      <c r="G133" s="11">
        <f t="shared" si="15"/>
        <v>1.1096815696365336</v>
      </c>
      <c r="H133" s="11">
        <f t="shared" si="15"/>
        <v>2.0776463451622762</v>
      </c>
      <c r="I133" s="11">
        <f t="shared" si="15"/>
        <v>0.71614583333334814</v>
      </c>
      <c r="J133" s="11">
        <f t="shared" si="15"/>
        <v>4.8225659690627865</v>
      </c>
      <c r="K133" s="11">
        <f t="shared" si="15"/>
        <v>0.51172707889126645</v>
      </c>
      <c r="L133" s="11">
        <f t="shared" si="15"/>
        <v>0.95926595300985795</v>
      </c>
      <c r="N133" s="15">
        <f>ROUND(B133*'Table Q8'!N21,2)</f>
        <v>0.65</v>
      </c>
      <c r="O133" s="15">
        <f>ROUND(C133*'Table Q8'!O21,2)</f>
        <v>0.08</v>
      </c>
      <c r="P133" s="15">
        <f>ROUND(D133*'Table Q8'!P21,2)</f>
        <v>7.0000000000000007E-2</v>
      </c>
      <c r="Q133" s="15">
        <f>ROUND(E133*'Table Q8'!Q21,2)</f>
        <v>0.83</v>
      </c>
      <c r="R133" s="15">
        <f>ROUND(F133*'Table Q8'!R21,2)</f>
        <v>0.17</v>
      </c>
      <c r="S133" s="15">
        <f>ROUND(G133*'Table Q8'!S21,2)</f>
        <v>0.48</v>
      </c>
      <c r="T133" s="15">
        <f>ROUND(H133*'Table Q8'!T21,2)</f>
        <v>1.07</v>
      </c>
      <c r="U133" s="15">
        <f>ROUND(I133*'Table Q8'!U21,2)</f>
        <v>0.31</v>
      </c>
      <c r="V133" s="15">
        <f>ROUND(J133*'Table Q8'!V21,2)</f>
        <v>1.67</v>
      </c>
      <c r="W133" s="15">
        <f>ROUND(K133*'Table Q8'!W21,2)</f>
        <v>0.19</v>
      </c>
      <c r="X133" s="15">
        <f>ROUND(L133*'Table Q8'!X21,2)</f>
        <v>0.39</v>
      </c>
    </row>
    <row r="134" spans="1:24" x14ac:dyDescent="0.2">
      <c r="A134" s="13" t="str">
        <f t="shared" si="1"/>
        <v>1998 Q1</v>
      </c>
      <c r="B134" s="11">
        <f t="shared" ref="B134:L134" si="16">(B22/B21-1)*100</f>
        <v>0.89548249131248259</v>
      </c>
      <c r="C134" s="11">
        <f t="shared" si="16"/>
        <v>0.22970903522205877</v>
      </c>
      <c r="D134" s="11">
        <f t="shared" si="16"/>
        <v>0.73678393811014153</v>
      </c>
      <c r="E134" s="11">
        <f t="shared" si="16"/>
        <v>1.6532618409293987</v>
      </c>
      <c r="F134" s="11">
        <f t="shared" si="16"/>
        <v>2.8160693186293884</v>
      </c>
      <c r="G134" s="11">
        <f t="shared" si="16"/>
        <v>0.68395101002067804</v>
      </c>
      <c r="H134" s="11">
        <f t="shared" si="16"/>
        <v>1.9165057198038848</v>
      </c>
      <c r="I134" s="11">
        <f t="shared" si="16"/>
        <v>1.0180995475113086</v>
      </c>
      <c r="J134" s="11">
        <f t="shared" si="16"/>
        <v>4.3402777777777679</v>
      </c>
      <c r="K134" s="11">
        <f t="shared" si="16"/>
        <v>-0.32880780653372632</v>
      </c>
      <c r="L134" s="11">
        <f t="shared" si="16"/>
        <v>1.0052327182594079</v>
      </c>
      <c r="N134" s="15">
        <f>ROUND(B134*'Table Q8'!N22,2)</f>
        <v>0.67</v>
      </c>
      <c r="O134" s="15">
        <f>ROUND(C134*'Table Q8'!O22,2)</f>
        <v>0.08</v>
      </c>
      <c r="P134" s="15">
        <f>ROUND(D134*'Table Q8'!P22,2)</f>
        <v>0.23</v>
      </c>
      <c r="Q134" s="15">
        <f>ROUND(E134*'Table Q8'!Q22,2)</f>
        <v>0.62</v>
      </c>
      <c r="R134" s="15">
        <f>ROUND(F134*'Table Q8'!R22,2)</f>
        <v>0.45</v>
      </c>
      <c r="S134" s="15">
        <f>ROUND(G134*'Table Q8'!S22,2)</f>
        <v>0.3</v>
      </c>
      <c r="T134" s="15">
        <f>ROUND(H134*'Table Q8'!T22,2)</f>
        <v>1.02</v>
      </c>
      <c r="U134" s="15">
        <f>ROUND(I134*'Table Q8'!U22,2)</f>
        <v>0.44</v>
      </c>
      <c r="V134" s="15">
        <f>ROUND(J134*'Table Q8'!V22,2)</f>
        <v>1.51</v>
      </c>
      <c r="W134" s="15">
        <f>ROUND(K134*'Table Q8'!W22,2)</f>
        <v>-0.12</v>
      </c>
      <c r="X134" s="15">
        <f>ROUND(L134*'Table Q8'!X22,2)</f>
        <v>0.41</v>
      </c>
    </row>
    <row r="135" spans="1:24" x14ac:dyDescent="0.2">
      <c r="A135" s="13" t="str">
        <f t="shared" si="1"/>
        <v>1998 Q2</v>
      </c>
      <c r="B135" s="11">
        <f t="shared" ref="B135:L135" si="17">(B23/B22-1)*100</f>
        <v>0.84779440985560672</v>
      </c>
      <c r="C135" s="11">
        <f t="shared" si="17"/>
        <v>0.15278838808250317</v>
      </c>
      <c r="D135" s="11">
        <f t="shared" si="17"/>
        <v>0.89595904187238506</v>
      </c>
      <c r="E135" s="11">
        <f t="shared" si="17"/>
        <v>1.6556776556776454</v>
      </c>
      <c r="F135" s="11">
        <f t="shared" si="17"/>
        <v>1.7812679563302014</v>
      </c>
      <c r="G135" s="11">
        <f t="shared" si="17"/>
        <v>0.64770932069511122</v>
      </c>
      <c r="H135" s="11">
        <f t="shared" si="17"/>
        <v>1.5306122448979664</v>
      </c>
      <c r="I135" s="11">
        <f t="shared" si="17"/>
        <v>0.67189249720045474</v>
      </c>
      <c r="J135" s="11">
        <f t="shared" si="17"/>
        <v>3.8269550748752046</v>
      </c>
      <c r="K135" s="11">
        <f t="shared" si="17"/>
        <v>-0.31925082473129862</v>
      </c>
      <c r="L135" s="11">
        <f t="shared" si="17"/>
        <v>0.80436264485344022</v>
      </c>
      <c r="N135" s="15">
        <f>ROUND(B135*'Table Q8'!N23,2)</f>
        <v>0.63</v>
      </c>
      <c r="O135" s="15">
        <f>ROUND(C135*'Table Q8'!O23,2)</f>
        <v>0.05</v>
      </c>
      <c r="P135" s="15">
        <f>ROUND(D135*'Table Q8'!P23,2)</f>
        <v>0.28000000000000003</v>
      </c>
      <c r="Q135" s="15">
        <f>ROUND(E135*'Table Q8'!Q23,2)</f>
        <v>0.62</v>
      </c>
      <c r="R135" s="15">
        <f>ROUND(F135*'Table Q8'!R23,2)</f>
        <v>0.28000000000000003</v>
      </c>
      <c r="S135" s="15">
        <f>ROUND(G135*'Table Q8'!S23,2)</f>
        <v>0.28000000000000003</v>
      </c>
      <c r="T135" s="15">
        <f>ROUND(H135*'Table Q8'!T23,2)</f>
        <v>0.81</v>
      </c>
      <c r="U135" s="15">
        <f>ROUND(I135*'Table Q8'!U23,2)</f>
        <v>0.28999999999999998</v>
      </c>
      <c r="V135" s="15">
        <f>ROUND(J135*'Table Q8'!V23,2)</f>
        <v>1.33</v>
      </c>
      <c r="W135" s="15">
        <f>ROUND(K135*'Table Q8'!W23,2)</f>
        <v>-0.11</v>
      </c>
      <c r="X135" s="15">
        <f>ROUND(L135*'Table Q8'!X23,2)</f>
        <v>0.32</v>
      </c>
    </row>
    <row r="136" spans="1:24" x14ac:dyDescent="0.2">
      <c r="A136" s="13" t="str">
        <f t="shared" si="1"/>
        <v>1998 Q3</v>
      </c>
      <c r="B136" s="11">
        <f t="shared" ref="B136:L136" si="18">(B24/B23-1)*100</f>
        <v>0.69617759096283205</v>
      </c>
      <c r="C136" s="11">
        <f t="shared" si="18"/>
        <v>0.11865412323077695</v>
      </c>
      <c r="D136" s="11">
        <f t="shared" si="18"/>
        <v>1.3048205871692531</v>
      </c>
      <c r="E136" s="11">
        <f t="shared" si="18"/>
        <v>1.6287114442202544</v>
      </c>
      <c r="F136" s="11">
        <f t="shared" si="18"/>
        <v>1.1102747459540874</v>
      </c>
      <c r="G136" s="11">
        <f t="shared" si="18"/>
        <v>0.47088369172814115</v>
      </c>
      <c r="H136" s="11">
        <f t="shared" si="18"/>
        <v>1.0193826274228268</v>
      </c>
      <c r="I136" s="11">
        <f t="shared" si="18"/>
        <v>0.66740823136819394</v>
      </c>
      <c r="J136" s="11">
        <f t="shared" si="18"/>
        <v>4.0865384615384581</v>
      </c>
      <c r="K136" s="11">
        <f t="shared" si="18"/>
        <v>-0.13878509661577887</v>
      </c>
      <c r="L136" s="11">
        <f t="shared" si="18"/>
        <v>0.75737084122262655</v>
      </c>
      <c r="N136" s="15">
        <f>ROUND(B136*'Table Q8'!N24,2)</f>
        <v>0.52</v>
      </c>
      <c r="O136" s="15">
        <f>ROUND(C136*'Table Q8'!O24,2)</f>
        <v>0.04</v>
      </c>
      <c r="P136" s="15">
        <f>ROUND(D136*'Table Q8'!P24,2)</f>
        <v>0.41</v>
      </c>
      <c r="Q136" s="15">
        <f>ROUND(E136*'Table Q8'!Q24,2)</f>
        <v>0.6</v>
      </c>
      <c r="R136" s="15">
        <f>ROUND(F136*'Table Q8'!R24,2)</f>
        <v>0.17</v>
      </c>
      <c r="S136" s="15">
        <f>ROUND(G136*'Table Q8'!S24,2)</f>
        <v>0.21</v>
      </c>
      <c r="T136" s="15">
        <f>ROUND(H136*'Table Q8'!T24,2)</f>
        <v>0.53</v>
      </c>
      <c r="U136" s="15">
        <f>ROUND(I136*'Table Q8'!U24,2)</f>
        <v>0.28000000000000003</v>
      </c>
      <c r="V136" s="15">
        <f>ROUND(J136*'Table Q8'!V24,2)</f>
        <v>1.4</v>
      </c>
      <c r="W136" s="15">
        <f>ROUND(K136*'Table Q8'!W24,2)</f>
        <v>-0.05</v>
      </c>
      <c r="X136" s="15">
        <f>ROUND(L136*'Table Q8'!X24,2)</f>
        <v>0.3</v>
      </c>
    </row>
    <row r="137" spans="1:24" x14ac:dyDescent="0.2">
      <c r="A137" s="13" t="str">
        <f t="shared" si="1"/>
        <v>1998 Q4</v>
      </c>
      <c r="B137" s="11">
        <f t="shared" ref="B137:L137" si="19">(B25/B24-1)*100</f>
        <v>0.665275241325336</v>
      </c>
      <c r="C137" s="11">
        <f t="shared" si="19"/>
        <v>9.3117751629567813E-2</v>
      </c>
      <c r="D137" s="11">
        <f t="shared" si="19"/>
        <v>1.4847942754919519</v>
      </c>
      <c r="E137" s="11">
        <f t="shared" si="19"/>
        <v>1.418238547723738</v>
      </c>
      <c r="F137" s="11">
        <f t="shared" si="19"/>
        <v>1.8797692164526536</v>
      </c>
      <c r="G137" s="11">
        <f t="shared" si="19"/>
        <v>0.62490235900638513</v>
      </c>
      <c r="H137" s="11">
        <f t="shared" si="19"/>
        <v>2.885162023877208</v>
      </c>
      <c r="I137" s="11">
        <f t="shared" si="19"/>
        <v>0.72612470402526608</v>
      </c>
      <c r="J137" s="11">
        <f t="shared" si="19"/>
        <v>3.6181678214010748</v>
      </c>
      <c r="K137" s="11">
        <f t="shared" si="19"/>
        <v>5.3453068206121834E-2</v>
      </c>
      <c r="L137" s="11">
        <f t="shared" si="19"/>
        <v>0.87248322147652768</v>
      </c>
      <c r="N137" s="15">
        <f>ROUND(B137*'Table Q8'!N25,2)</f>
        <v>0.49</v>
      </c>
      <c r="O137" s="15">
        <f>ROUND(C137*'Table Q8'!O25,2)</f>
        <v>0.03</v>
      </c>
      <c r="P137" s="15">
        <f>ROUND(D137*'Table Q8'!P25,2)</f>
        <v>0.48</v>
      </c>
      <c r="Q137" s="15">
        <f>ROUND(E137*'Table Q8'!Q25,2)</f>
        <v>0.52</v>
      </c>
      <c r="R137" s="15">
        <f>ROUND(F137*'Table Q8'!R25,2)</f>
        <v>0.3</v>
      </c>
      <c r="S137" s="15">
        <f>ROUND(G137*'Table Q8'!S25,2)</f>
        <v>0.28000000000000003</v>
      </c>
      <c r="T137" s="15">
        <f>ROUND(H137*'Table Q8'!T25,2)</f>
        <v>1.5</v>
      </c>
      <c r="U137" s="15">
        <f>ROUND(I137*'Table Q8'!U25,2)</f>
        <v>0.31</v>
      </c>
      <c r="V137" s="15">
        <f>ROUND(J137*'Table Q8'!V25,2)</f>
        <v>1.24</v>
      </c>
      <c r="W137" s="15">
        <f>ROUND(K137*'Table Q8'!W25,2)</f>
        <v>0.02</v>
      </c>
      <c r="X137" s="15">
        <f>ROUND(L137*'Table Q8'!X25,2)</f>
        <v>0.35</v>
      </c>
    </row>
    <row r="138" spans="1:24" x14ac:dyDescent="0.2">
      <c r="A138" s="13" t="str">
        <f t="shared" si="1"/>
        <v>1999 Q1</v>
      </c>
      <c r="B138" s="11">
        <f t="shared" ref="B138:L138" si="20">(B26/B25-1)*100</f>
        <v>0.63496177270958576</v>
      </c>
      <c r="C138" s="11">
        <f t="shared" si="20"/>
        <v>-6.7658998646813462E-2</v>
      </c>
      <c r="D138" s="11">
        <f t="shared" si="20"/>
        <v>0.98713202890887697</v>
      </c>
      <c r="E138" s="11">
        <f t="shared" si="20"/>
        <v>1.6081666899734115</v>
      </c>
      <c r="F138" s="11">
        <f t="shared" si="20"/>
        <v>2.1008403361344463</v>
      </c>
      <c r="G138" s="11">
        <f t="shared" si="20"/>
        <v>1.0246856078248712</v>
      </c>
      <c r="H138" s="11">
        <f t="shared" si="20"/>
        <v>1.3261500207210952</v>
      </c>
      <c r="I138" s="11">
        <f t="shared" si="20"/>
        <v>1.0656636890769455</v>
      </c>
      <c r="J138" s="11">
        <f t="shared" si="20"/>
        <v>2.9717682020802272</v>
      </c>
      <c r="K138" s="11">
        <f t="shared" si="20"/>
        <v>-0.25643765359547599</v>
      </c>
      <c r="L138" s="11">
        <f t="shared" si="20"/>
        <v>0.83832335329341312</v>
      </c>
      <c r="N138" s="15">
        <f>ROUND(B138*'Table Q8'!N26,2)</f>
        <v>0.47</v>
      </c>
      <c r="O138" s="15">
        <f>ROUND(C138*'Table Q8'!O26,2)</f>
        <v>-0.02</v>
      </c>
      <c r="P138" s="15">
        <f>ROUND(D138*'Table Q8'!P26,2)</f>
        <v>0.32</v>
      </c>
      <c r="Q138" s="15">
        <f>ROUND(E138*'Table Q8'!Q26,2)</f>
        <v>0.59</v>
      </c>
      <c r="R138" s="15">
        <f>ROUND(F138*'Table Q8'!R26,2)</f>
        <v>0.34</v>
      </c>
      <c r="S138" s="15">
        <f>ROUND(G138*'Table Q8'!S26,2)</f>
        <v>0.45</v>
      </c>
      <c r="T138" s="15">
        <f>ROUND(H138*'Table Q8'!T26,2)</f>
        <v>0.68</v>
      </c>
      <c r="U138" s="15">
        <f>ROUND(I138*'Table Q8'!U26,2)</f>
        <v>0.45</v>
      </c>
      <c r="V138" s="15">
        <f>ROUND(J138*'Table Q8'!V26,2)</f>
        <v>1</v>
      </c>
      <c r="W138" s="15">
        <f>ROUND(K138*'Table Q8'!W26,2)</f>
        <v>-0.08</v>
      </c>
      <c r="X138" s="15">
        <f>ROUND(L138*'Table Q8'!X26,2)</f>
        <v>0.33</v>
      </c>
    </row>
    <row r="139" spans="1:24" x14ac:dyDescent="0.2">
      <c r="A139" s="13" t="str">
        <f t="shared" si="1"/>
        <v>1999 Q2</v>
      </c>
      <c r="B139" s="11">
        <f t="shared" ref="B139:L139" si="21">(B27/B26-1)*100</f>
        <v>0.52794231264485791</v>
      </c>
      <c r="C139" s="11">
        <f t="shared" si="21"/>
        <v>-0.12694651320243056</v>
      </c>
      <c r="D139" s="11">
        <f t="shared" si="21"/>
        <v>1.0298481410368376</v>
      </c>
      <c r="E139" s="11">
        <f t="shared" si="21"/>
        <v>1.3349848609964132</v>
      </c>
      <c r="F139" s="11">
        <f t="shared" si="21"/>
        <v>1.2882447665056418</v>
      </c>
      <c r="G139" s="11">
        <f t="shared" si="21"/>
        <v>1.0603964960811618</v>
      </c>
      <c r="H139" s="11">
        <f t="shared" si="21"/>
        <v>1.1315610088616479</v>
      </c>
      <c r="I139" s="11">
        <f t="shared" si="21"/>
        <v>1.1939835633431706</v>
      </c>
      <c r="J139" s="11">
        <f t="shared" si="21"/>
        <v>2.6695526695526661</v>
      </c>
      <c r="K139" s="11">
        <f t="shared" si="21"/>
        <v>9.641135511515575E-2</v>
      </c>
      <c r="L139" s="11">
        <f t="shared" si="21"/>
        <v>0.67300079176564331</v>
      </c>
      <c r="N139" s="15">
        <f>ROUND(B139*'Table Q8'!N27,2)</f>
        <v>0.38</v>
      </c>
      <c r="O139" s="15">
        <f>ROUND(C139*'Table Q8'!O27,2)</f>
        <v>-0.04</v>
      </c>
      <c r="P139" s="15">
        <f>ROUND(D139*'Table Q8'!P27,2)</f>
        <v>0.33</v>
      </c>
      <c r="Q139" s="15">
        <f>ROUND(E139*'Table Q8'!Q27,2)</f>
        <v>0.47</v>
      </c>
      <c r="R139" s="15">
        <f>ROUND(F139*'Table Q8'!R27,2)</f>
        <v>0.21</v>
      </c>
      <c r="S139" s="15">
        <f>ROUND(G139*'Table Q8'!S27,2)</f>
        <v>0.46</v>
      </c>
      <c r="T139" s="15">
        <f>ROUND(H139*'Table Q8'!T27,2)</f>
        <v>0.55000000000000004</v>
      </c>
      <c r="U139" s="15">
        <f>ROUND(I139*'Table Q8'!U27,2)</f>
        <v>0.49</v>
      </c>
      <c r="V139" s="15">
        <f>ROUND(J139*'Table Q8'!V27,2)</f>
        <v>0.85</v>
      </c>
      <c r="W139" s="15">
        <f>ROUND(K139*'Table Q8'!W27,2)</f>
        <v>0.03</v>
      </c>
      <c r="X139" s="15">
        <f>ROUND(L139*'Table Q8'!X27,2)</f>
        <v>0.26</v>
      </c>
    </row>
    <row r="140" spans="1:24" x14ac:dyDescent="0.2">
      <c r="A140" s="13" t="str">
        <f t="shared" si="1"/>
        <v>1999 Q3</v>
      </c>
      <c r="B140" s="11">
        <f t="shared" ref="B140:L140" si="22">(B28/B27-1)*100</f>
        <v>0.47393364928911552</v>
      </c>
      <c r="C140" s="11">
        <f t="shared" si="22"/>
        <v>-0.12710787221422715</v>
      </c>
      <c r="D140" s="11">
        <f t="shared" si="22"/>
        <v>0.82930200414650379</v>
      </c>
      <c r="E140" s="11">
        <f t="shared" si="22"/>
        <v>1.3445606410430688</v>
      </c>
      <c r="F140" s="11">
        <f t="shared" si="22"/>
        <v>1.3248542660307283</v>
      </c>
      <c r="G140" s="11">
        <f t="shared" si="22"/>
        <v>1.3686131386861256</v>
      </c>
      <c r="H140" s="11">
        <f t="shared" si="22"/>
        <v>1.1188999730385563</v>
      </c>
      <c r="I140" s="11">
        <f t="shared" si="22"/>
        <v>1.026662580447435</v>
      </c>
      <c r="J140" s="11">
        <f t="shared" si="22"/>
        <v>3.6191145467322494</v>
      </c>
      <c r="K140" s="11">
        <f t="shared" si="22"/>
        <v>-0.20333904109588463</v>
      </c>
      <c r="L140" s="11">
        <f t="shared" si="22"/>
        <v>0.76025691440555487</v>
      </c>
      <c r="N140" s="15">
        <f>ROUND(B140*'Table Q8'!N28,2)</f>
        <v>0.34</v>
      </c>
      <c r="O140" s="15">
        <f>ROUND(C140*'Table Q8'!O28,2)</f>
        <v>-0.04</v>
      </c>
      <c r="P140" s="15">
        <f>ROUND(D140*'Table Q8'!P28,2)</f>
        <v>0.26</v>
      </c>
      <c r="Q140" s="15">
        <f>ROUND(E140*'Table Q8'!Q28,2)</f>
        <v>0.47</v>
      </c>
      <c r="R140" s="15">
        <f>ROUND(F140*'Table Q8'!R28,2)</f>
        <v>0.22</v>
      </c>
      <c r="S140" s="15">
        <f>ROUND(G140*'Table Q8'!S28,2)</f>
        <v>0.57999999999999996</v>
      </c>
      <c r="T140" s="15">
        <f>ROUND(H140*'Table Q8'!T28,2)</f>
        <v>0.52</v>
      </c>
      <c r="U140" s="15">
        <f>ROUND(I140*'Table Q8'!U28,2)</f>
        <v>0.42</v>
      </c>
      <c r="V140" s="15">
        <f>ROUND(J140*'Table Q8'!V28,2)</f>
        <v>1.1000000000000001</v>
      </c>
      <c r="W140" s="15">
        <f>ROUND(K140*'Table Q8'!W28,2)</f>
        <v>-0.06</v>
      </c>
      <c r="X140" s="15">
        <f>ROUND(L140*'Table Q8'!X28,2)</f>
        <v>0.28999999999999998</v>
      </c>
    </row>
    <row r="141" spans="1:24" x14ac:dyDescent="0.2">
      <c r="A141" s="13" t="str">
        <f t="shared" si="1"/>
        <v>1999 Q4</v>
      </c>
      <c r="B141" s="11">
        <f t="shared" ref="B141:L141" si="23">(B29/B28-1)*100</f>
        <v>0.28046914839368053</v>
      </c>
      <c r="C141" s="11">
        <f t="shared" si="23"/>
        <v>-6.7877142372307908E-2</v>
      </c>
      <c r="D141" s="11">
        <f t="shared" si="23"/>
        <v>0.54832076764907978</v>
      </c>
      <c r="E141" s="11">
        <f t="shared" si="23"/>
        <v>1.3401232913428096</v>
      </c>
      <c r="F141" s="11">
        <f t="shared" si="23"/>
        <v>1.0808926080892567</v>
      </c>
      <c r="G141" s="11">
        <f t="shared" si="23"/>
        <v>1.1251125112511362</v>
      </c>
      <c r="H141" s="11">
        <f t="shared" si="23"/>
        <v>1.2265031329156129</v>
      </c>
      <c r="I141" s="11">
        <f t="shared" si="23"/>
        <v>0.87972091612316117</v>
      </c>
      <c r="J141" s="11">
        <f t="shared" si="23"/>
        <v>3.4587995930824178</v>
      </c>
      <c r="K141" s="11">
        <f t="shared" si="23"/>
        <v>0.13941018766756574</v>
      </c>
      <c r="L141" s="11">
        <f t="shared" si="23"/>
        <v>0.63743983348509836</v>
      </c>
      <c r="N141" s="15">
        <f>ROUND(B141*'Table Q8'!N29,2)</f>
        <v>0.2</v>
      </c>
      <c r="O141" s="15">
        <f>ROUND(C141*'Table Q8'!O29,2)</f>
        <v>-0.02</v>
      </c>
      <c r="P141" s="15">
        <f>ROUND(D141*'Table Q8'!P29,2)</f>
        <v>0.17</v>
      </c>
      <c r="Q141" s="15">
        <f>ROUND(E141*'Table Q8'!Q29,2)</f>
        <v>0.46</v>
      </c>
      <c r="R141" s="15">
        <f>ROUND(F141*'Table Q8'!R29,2)</f>
        <v>0.18</v>
      </c>
      <c r="S141" s="15">
        <f>ROUND(G141*'Table Q8'!S29,2)</f>
        <v>0.46</v>
      </c>
      <c r="T141" s="15">
        <f>ROUND(H141*'Table Q8'!T29,2)</f>
        <v>0.54</v>
      </c>
      <c r="U141" s="15">
        <f>ROUND(I141*'Table Q8'!U29,2)</f>
        <v>0.35</v>
      </c>
      <c r="V141" s="15">
        <f>ROUND(J141*'Table Q8'!V29,2)</f>
        <v>1.01</v>
      </c>
      <c r="W141" s="15">
        <f>ROUND(K141*'Table Q8'!W29,2)</f>
        <v>0.04</v>
      </c>
      <c r="X141" s="15">
        <f>ROUND(L141*'Table Q8'!X29,2)</f>
        <v>0.23</v>
      </c>
    </row>
    <row r="142" spans="1:24" x14ac:dyDescent="0.2">
      <c r="A142" s="13" t="str">
        <f t="shared" si="1"/>
        <v>2000 Q1</v>
      </c>
      <c r="B142" s="11">
        <f t="shared" ref="B142:L142" si="24">(B30/B29-1)*100</f>
        <v>0.15255530129671957</v>
      </c>
      <c r="C142" s="11">
        <f t="shared" si="24"/>
        <v>-0.11886568177958967</v>
      </c>
      <c r="D142" s="11">
        <f t="shared" si="24"/>
        <v>0.95432856169053171</v>
      </c>
      <c r="E142" s="11">
        <f t="shared" si="24"/>
        <v>1.3224014810896634</v>
      </c>
      <c r="F142" s="11">
        <f t="shared" si="24"/>
        <v>0.94860296654020182</v>
      </c>
      <c r="G142" s="11">
        <f t="shared" si="24"/>
        <v>1.8394896899569968</v>
      </c>
      <c r="H142" s="11">
        <f t="shared" si="24"/>
        <v>1.1853022520742718</v>
      </c>
      <c r="I142" s="11">
        <f t="shared" si="24"/>
        <v>1.2328973086753736</v>
      </c>
      <c r="J142" s="11">
        <f t="shared" si="24"/>
        <v>2.5565388397246647</v>
      </c>
      <c r="K142" s="11">
        <f t="shared" si="24"/>
        <v>6.4253587491980291E-2</v>
      </c>
      <c r="L142" s="11">
        <f t="shared" si="24"/>
        <v>0.65925542916236424</v>
      </c>
      <c r="N142" s="15">
        <f>ROUND(B142*'Table Q8'!N30,2)</f>
        <v>0.11</v>
      </c>
      <c r="O142" s="15">
        <f>ROUND(C142*'Table Q8'!O30,2)</f>
        <v>-0.04</v>
      </c>
      <c r="P142" s="15">
        <f>ROUND(D142*'Table Q8'!P30,2)</f>
        <v>0.3</v>
      </c>
      <c r="Q142" s="15">
        <f>ROUND(E142*'Table Q8'!Q30,2)</f>
        <v>0.44</v>
      </c>
      <c r="R142" s="15">
        <f>ROUND(F142*'Table Q8'!R30,2)</f>
        <v>0.16</v>
      </c>
      <c r="S142" s="15">
        <f>ROUND(G142*'Table Q8'!S30,2)</f>
        <v>0.74</v>
      </c>
      <c r="T142" s="15">
        <f>ROUND(H142*'Table Q8'!T30,2)</f>
        <v>0.5</v>
      </c>
      <c r="U142" s="15">
        <f>ROUND(I142*'Table Q8'!U30,2)</f>
        <v>0.48</v>
      </c>
      <c r="V142" s="15">
        <f>ROUND(J142*'Table Q8'!V30,2)</f>
        <v>0.72</v>
      </c>
      <c r="W142" s="15">
        <f>ROUND(K142*'Table Q8'!W30,2)</f>
        <v>0.02</v>
      </c>
      <c r="X142" s="15">
        <f>ROUND(L142*'Table Q8'!X30,2)</f>
        <v>0.24</v>
      </c>
    </row>
    <row r="143" spans="1:24" x14ac:dyDescent="0.2">
      <c r="A143" s="13" t="str">
        <f t="shared" si="1"/>
        <v>2000 Q2</v>
      </c>
      <c r="B143" s="11">
        <f t="shared" ref="B143:L143" si="25">(B31/B30-1)*100</f>
        <v>6.3467885250068079E-2</v>
      </c>
      <c r="C143" s="11">
        <f t="shared" si="25"/>
        <v>-0.17001020061203631</v>
      </c>
      <c r="D143" s="11">
        <f t="shared" si="25"/>
        <v>0.62457798784605334</v>
      </c>
      <c r="E143" s="11">
        <f t="shared" si="25"/>
        <v>1.09631949882536</v>
      </c>
      <c r="F143" s="11">
        <f t="shared" si="25"/>
        <v>1.1105416025969594</v>
      </c>
      <c r="G143" s="11">
        <f t="shared" si="25"/>
        <v>5.040058266569547</v>
      </c>
      <c r="H143" s="11">
        <f t="shared" si="25"/>
        <v>1.0152284263959421</v>
      </c>
      <c r="I143" s="11">
        <f t="shared" si="25"/>
        <v>0.83172434278924179</v>
      </c>
      <c r="J143" s="11">
        <f t="shared" si="25"/>
        <v>3.2917865132630286</v>
      </c>
      <c r="K143" s="11">
        <f t="shared" si="25"/>
        <v>3.2106164383560731E-2</v>
      </c>
      <c r="L143" s="11">
        <f t="shared" si="25"/>
        <v>0.8090407088737539</v>
      </c>
      <c r="N143" s="15">
        <f>ROUND(B143*'Table Q8'!N31,2)</f>
        <v>0.05</v>
      </c>
      <c r="O143" s="15">
        <f>ROUND(C143*'Table Q8'!O31,2)</f>
        <v>-0.05</v>
      </c>
      <c r="P143" s="15">
        <f>ROUND(D143*'Table Q8'!P31,2)</f>
        <v>0.2</v>
      </c>
      <c r="Q143" s="15">
        <f>ROUND(E143*'Table Q8'!Q31,2)</f>
        <v>0.36</v>
      </c>
      <c r="R143" s="15">
        <f>ROUND(F143*'Table Q8'!R31,2)</f>
        <v>0.19</v>
      </c>
      <c r="S143" s="15">
        <f>ROUND(G143*'Table Q8'!S31,2)</f>
        <v>2.0099999999999998</v>
      </c>
      <c r="T143" s="15">
        <f>ROUND(H143*'Table Q8'!T31,2)</f>
        <v>0.41</v>
      </c>
      <c r="U143" s="15">
        <f>ROUND(I143*'Table Q8'!U31,2)</f>
        <v>0.32</v>
      </c>
      <c r="V143" s="15">
        <f>ROUND(J143*'Table Q8'!V31,2)</f>
        <v>0.93</v>
      </c>
      <c r="W143" s="15">
        <f>ROUND(K143*'Table Q8'!W31,2)</f>
        <v>0.01</v>
      </c>
      <c r="X143" s="15">
        <f>ROUND(L143*'Table Q8'!X31,2)</f>
        <v>0.28999999999999998</v>
      </c>
    </row>
    <row r="144" spans="1:24" x14ac:dyDescent="0.2">
      <c r="A144" s="13" t="str">
        <f t="shared" si="1"/>
        <v>2000 Q3</v>
      </c>
      <c r="B144" s="11">
        <f t="shared" ref="B144:L144" si="26">(B32/B31-1)*100</f>
        <v>5.0742103260192906E-2</v>
      </c>
      <c r="C144" s="11">
        <f t="shared" si="26"/>
        <v>-0.15326975476838145</v>
      </c>
      <c r="D144" s="11">
        <f t="shared" si="26"/>
        <v>0.48649555443718295</v>
      </c>
      <c r="E144" s="11">
        <f t="shared" si="26"/>
        <v>0.90369222824684403</v>
      </c>
      <c r="F144" s="11">
        <f t="shared" si="26"/>
        <v>0.81108482595471099</v>
      </c>
      <c r="G144" s="11">
        <f t="shared" si="26"/>
        <v>1.622521148245748</v>
      </c>
      <c r="H144" s="11">
        <f t="shared" si="26"/>
        <v>1.0307950006442468</v>
      </c>
      <c r="I144" s="11">
        <f t="shared" si="26"/>
        <v>0.86905287965828304</v>
      </c>
      <c r="J144" s="11">
        <f t="shared" si="26"/>
        <v>2.7846534653465316</v>
      </c>
      <c r="K144" s="11">
        <f t="shared" si="26"/>
        <v>-0.42794479512143768</v>
      </c>
      <c r="L144" s="11">
        <f t="shared" si="26"/>
        <v>0.53503184713377117</v>
      </c>
      <c r="N144" s="15">
        <f>ROUND(B144*'Table Q8'!N32,2)</f>
        <v>0.04</v>
      </c>
      <c r="O144" s="15">
        <f>ROUND(C144*'Table Q8'!O32,2)</f>
        <v>-0.05</v>
      </c>
      <c r="P144" s="15">
        <f>ROUND(D144*'Table Q8'!P32,2)</f>
        <v>0.16</v>
      </c>
      <c r="Q144" s="15">
        <f>ROUND(E144*'Table Q8'!Q32,2)</f>
        <v>0.28999999999999998</v>
      </c>
      <c r="R144" s="15">
        <f>ROUND(F144*'Table Q8'!R32,2)</f>
        <v>0.15</v>
      </c>
      <c r="S144" s="15">
        <f>ROUND(G144*'Table Q8'!S32,2)</f>
        <v>0.64</v>
      </c>
      <c r="T144" s="15">
        <f>ROUND(H144*'Table Q8'!T32,2)</f>
        <v>0.39</v>
      </c>
      <c r="U144" s="15">
        <f>ROUND(I144*'Table Q8'!U32,2)</f>
        <v>0.34</v>
      </c>
      <c r="V144" s="15">
        <f>ROUND(J144*'Table Q8'!V32,2)</f>
        <v>0.77</v>
      </c>
      <c r="W144" s="15">
        <f>ROUND(K144*'Table Q8'!W32,2)</f>
        <v>-0.11</v>
      </c>
      <c r="X144" s="15">
        <f>ROUND(L144*'Table Q8'!X32,2)</f>
        <v>0.19</v>
      </c>
    </row>
    <row r="145" spans="1:24" x14ac:dyDescent="0.2">
      <c r="A145" s="13" t="str">
        <f t="shared" si="1"/>
        <v>2000 Q4</v>
      </c>
      <c r="B145" s="11">
        <f t="shared" ref="B145:L145" si="27">(B33/B32-1)*100</f>
        <v>0.11411182959297772</v>
      </c>
      <c r="C145" s="11">
        <f t="shared" si="27"/>
        <v>-0.19614531809654112</v>
      </c>
      <c r="D145" s="11">
        <f t="shared" si="27"/>
        <v>1.001669449081799</v>
      </c>
      <c r="E145" s="11">
        <f t="shared" si="27"/>
        <v>0.79324462640737448</v>
      </c>
      <c r="F145" s="11">
        <f t="shared" si="27"/>
        <v>1.1733154542407087</v>
      </c>
      <c r="G145" s="11">
        <f t="shared" si="27"/>
        <v>1.9923580786026074</v>
      </c>
      <c r="H145" s="11">
        <f t="shared" si="27"/>
        <v>1.1095523530161966</v>
      </c>
      <c r="I145" s="11">
        <f t="shared" si="27"/>
        <v>1.2412383177569986</v>
      </c>
      <c r="J145" s="11">
        <f t="shared" si="27"/>
        <v>2.5285972305840065</v>
      </c>
      <c r="K145" s="11">
        <f t="shared" si="27"/>
        <v>-0.46201783603738722</v>
      </c>
      <c r="L145" s="11">
        <f t="shared" si="27"/>
        <v>0.62088190572731072</v>
      </c>
      <c r="N145" s="15">
        <f>ROUND(B145*'Table Q8'!N33,2)</f>
        <v>0.08</v>
      </c>
      <c r="O145" s="15">
        <f>ROUND(C145*'Table Q8'!O33,2)</f>
        <v>-0.06</v>
      </c>
      <c r="P145" s="15">
        <f>ROUND(D145*'Table Q8'!P33,2)</f>
        <v>0.33</v>
      </c>
      <c r="Q145" s="15">
        <f>ROUND(E145*'Table Q8'!Q33,2)</f>
        <v>0.25</v>
      </c>
      <c r="R145" s="15">
        <f>ROUND(F145*'Table Q8'!R33,2)</f>
        <v>0.21</v>
      </c>
      <c r="S145" s="15">
        <f>ROUND(G145*'Table Q8'!S33,2)</f>
        <v>0.77</v>
      </c>
      <c r="T145" s="15">
        <f>ROUND(H145*'Table Q8'!T33,2)</f>
        <v>0.4</v>
      </c>
      <c r="U145" s="15">
        <f>ROUND(I145*'Table Q8'!U33,2)</f>
        <v>0.47</v>
      </c>
      <c r="V145" s="15">
        <f>ROUND(J145*'Table Q8'!V33,2)</f>
        <v>0.69</v>
      </c>
      <c r="W145" s="15">
        <f>ROUND(K145*'Table Q8'!W33,2)</f>
        <v>-0.12</v>
      </c>
      <c r="X145" s="15">
        <f>ROUND(L145*'Table Q8'!X33,2)</f>
        <v>0.22</v>
      </c>
    </row>
    <row r="146" spans="1:24" x14ac:dyDescent="0.2">
      <c r="A146" s="13" t="str">
        <f t="shared" si="1"/>
        <v>2001 Q1</v>
      </c>
      <c r="B146" s="11">
        <f t="shared" ref="B146:L146" si="28">(B34/B33-1)*100</f>
        <v>-2.5329280648422881E-2</v>
      </c>
      <c r="C146" s="11">
        <f t="shared" si="28"/>
        <v>-0.23925489190805838</v>
      </c>
      <c r="D146" s="11">
        <f t="shared" si="28"/>
        <v>1.6859504132231473</v>
      </c>
      <c r="E146" s="11">
        <f t="shared" si="28"/>
        <v>0.5712109672505683</v>
      </c>
      <c r="F146" s="11">
        <f t="shared" si="28"/>
        <v>1.8223989396951579</v>
      </c>
      <c r="G146" s="11">
        <f t="shared" si="28"/>
        <v>2.207653197752224</v>
      </c>
      <c r="H146" s="11">
        <f t="shared" si="28"/>
        <v>1.160443995963667</v>
      </c>
      <c r="I146" s="11">
        <f t="shared" si="28"/>
        <v>1.2692917928746494</v>
      </c>
      <c r="J146" s="11">
        <f t="shared" si="28"/>
        <v>2.8479154433352916</v>
      </c>
      <c r="K146" s="11">
        <f t="shared" si="28"/>
        <v>0.3022452504317874</v>
      </c>
      <c r="L146" s="11">
        <f t="shared" si="28"/>
        <v>0.65482936657852431</v>
      </c>
      <c r="N146" s="15">
        <f>ROUND(B146*'Table Q8'!N34,2)</f>
        <v>-0.02</v>
      </c>
      <c r="O146" s="15">
        <f>ROUND(C146*'Table Q8'!O34,2)</f>
        <v>-7.0000000000000007E-2</v>
      </c>
      <c r="P146" s="15">
        <f>ROUND(D146*'Table Q8'!P34,2)</f>
        <v>0.56000000000000005</v>
      </c>
      <c r="Q146" s="15">
        <f>ROUND(E146*'Table Q8'!Q34,2)</f>
        <v>0.18</v>
      </c>
      <c r="R146" s="15">
        <f>ROUND(F146*'Table Q8'!R34,2)</f>
        <v>0.33</v>
      </c>
      <c r="S146" s="15">
        <f>ROUND(G146*'Table Q8'!S34,2)</f>
        <v>0.84</v>
      </c>
      <c r="T146" s="15">
        <f>ROUND(H146*'Table Q8'!T34,2)</f>
        <v>0.4</v>
      </c>
      <c r="U146" s="15">
        <f>ROUND(I146*'Table Q8'!U34,2)</f>
        <v>0.48</v>
      </c>
      <c r="V146" s="15">
        <f>ROUND(J146*'Table Q8'!V34,2)</f>
        <v>0.77</v>
      </c>
      <c r="W146" s="15">
        <f>ROUND(K146*'Table Q8'!W34,2)</f>
        <v>7.0000000000000007E-2</v>
      </c>
      <c r="X146" s="15">
        <f>ROUND(L146*'Table Q8'!X34,2)</f>
        <v>0.23</v>
      </c>
    </row>
    <row r="147" spans="1:24" x14ac:dyDescent="0.2">
      <c r="A147" s="13" t="str">
        <f t="shared" si="1"/>
        <v>2001 Q2</v>
      </c>
      <c r="B147" s="11">
        <f t="shared" ref="B147:L147" si="29">(B35/B34-1)*100</f>
        <v>3.8003546997722459E-2</v>
      </c>
      <c r="C147" s="11">
        <f t="shared" si="29"/>
        <v>-0.24839400428265934</v>
      </c>
      <c r="D147" s="11">
        <f t="shared" si="29"/>
        <v>0.942782834850453</v>
      </c>
      <c r="E147" s="11">
        <f t="shared" si="29"/>
        <v>0.54272371576422618</v>
      </c>
      <c r="F147" s="11">
        <f t="shared" si="29"/>
        <v>2.8636511552229127</v>
      </c>
      <c r="G147" s="11">
        <f t="shared" si="29"/>
        <v>1.8065191779028655</v>
      </c>
      <c r="H147" s="11">
        <f t="shared" si="29"/>
        <v>1.8578553615959947</v>
      </c>
      <c r="I147" s="11">
        <f t="shared" si="29"/>
        <v>1.5524854009400402</v>
      </c>
      <c r="J147" s="11">
        <f t="shared" si="29"/>
        <v>2.8832429346274502</v>
      </c>
      <c r="K147" s="11">
        <f t="shared" si="29"/>
        <v>0.7102884201463544</v>
      </c>
      <c r="L147" s="11">
        <f t="shared" si="29"/>
        <v>0.7881896659577059</v>
      </c>
      <c r="N147" s="15">
        <f>ROUND(B147*'Table Q8'!N35,2)</f>
        <v>0.03</v>
      </c>
      <c r="O147" s="15">
        <f>ROUND(C147*'Table Q8'!O35,2)</f>
        <v>-7.0000000000000007E-2</v>
      </c>
      <c r="P147" s="15">
        <f>ROUND(D147*'Table Q8'!P35,2)</f>
        <v>0.31</v>
      </c>
      <c r="Q147" s="15">
        <f>ROUND(E147*'Table Q8'!Q35,2)</f>
        <v>0.17</v>
      </c>
      <c r="R147" s="15">
        <f>ROUND(F147*'Table Q8'!R35,2)</f>
        <v>0.5</v>
      </c>
      <c r="S147" s="15">
        <f>ROUND(G147*'Table Q8'!S35,2)</f>
        <v>0.68</v>
      </c>
      <c r="T147" s="15">
        <f>ROUND(H147*'Table Q8'!T35,2)</f>
        <v>0.63</v>
      </c>
      <c r="U147" s="15">
        <f>ROUND(I147*'Table Q8'!U35,2)</f>
        <v>0.57999999999999996</v>
      </c>
      <c r="V147" s="15">
        <f>ROUND(J147*'Table Q8'!V35,2)</f>
        <v>0.78</v>
      </c>
      <c r="W147" s="15">
        <f>ROUND(K147*'Table Q8'!W35,2)</f>
        <v>0.17</v>
      </c>
      <c r="X147" s="15">
        <f>ROUND(L147*'Table Q8'!X35,2)</f>
        <v>0.27</v>
      </c>
    </row>
    <row r="148" spans="1:24" x14ac:dyDescent="0.2">
      <c r="A148" s="13" t="str">
        <f t="shared" si="1"/>
        <v>2001 Q3</v>
      </c>
      <c r="B148" s="11">
        <f t="shared" ref="B148:L148" si="30">(B36/B35-1)*100</f>
        <v>0.12663036596174404</v>
      </c>
      <c r="C148" s="11">
        <f t="shared" si="30"/>
        <v>-0.41215868109221176</v>
      </c>
      <c r="D148" s="11">
        <f t="shared" si="30"/>
        <v>1.4975845410627908</v>
      </c>
      <c r="E148" s="11">
        <f t="shared" si="30"/>
        <v>0.57745418026613482</v>
      </c>
      <c r="F148" s="11">
        <f t="shared" si="30"/>
        <v>2.0246757355267375</v>
      </c>
      <c r="G148" s="11">
        <f t="shared" si="30"/>
        <v>1.3887102996013923</v>
      </c>
      <c r="H148" s="11">
        <f t="shared" si="30"/>
        <v>0.99155343371282179</v>
      </c>
      <c r="I148" s="11">
        <f t="shared" si="30"/>
        <v>1.248246844319767</v>
      </c>
      <c r="J148" s="11">
        <f t="shared" si="30"/>
        <v>1.2763596004439437</v>
      </c>
      <c r="K148" s="11">
        <f t="shared" si="30"/>
        <v>-0.40606967300704788</v>
      </c>
      <c r="L148" s="11">
        <f t="shared" si="30"/>
        <v>0.60824230387288569</v>
      </c>
      <c r="N148" s="15">
        <f>ROUND(B148*'Table Q8'!N36,2)</f>
        <v>0.09</v>
      </c>
      <c r="O148" s="15">
        <f>ROUND(C148*'Table Q8'!O36,2)</f>
        <v>-0.12</v>
      </c>
      <c r="P148" s="15">
        <f>ROUND(D148*'Table Q8'!P36,2)</f>
        <v>0.48</v>
      </c>
      <c r="Q148" s="15">
        <f>ROUND(E148*'Table Q8'!Q36,2)</f>
        <v>0.19</v>
      </c>
      <c r="R148" s="15">
        <f>ROUND(F148*'Table Q8'!R36,2)</f>
        <v>0.34</v>
      </c>
      <c r="S148" s="15">
        <f>ROUND(G148*'Table Q8'!S36,2)</f>
        <v>0.52</v>
      </c>
      <c r="T148" s="15">
        <f>ROUND(H148*'Table Q8'!T36,2)</f>
        <v>0.34</v>
      </c>
      <c r="U148" s="15">
        <f>ROUND(I148*'Table Q8'!U36,2)</f>
        <v>0.46</v>
      </c>
      <c r="V148" s="15">
        <f>ROUND(J148*'Table Q8'!V36,2)</f>
        <v>0.35</v>
      </c>
      <c r="W148" s="15">
        <f>ROUND(K148*'Table Q8'!W36,2)</f>
        <v>-0.1</v>
      </c>
      <c r="X148" s="15">
        <f>ROUND(L148*'Table Q8'!X36,2)</f>
        <v>0.21</v>
      </c>
    </row>
    <row r="149" spans="1:24" x14ac:dyDescent="0.2">
      <c r="A149" s="13" t="str">
        <f t="shared" si="1"/>
        <v>2001 Q4</v>
      </c>
      <c r="B149" s="11">
        <f t="shared" ref="B149:L149" si="31">(B37/B36-1)*100</f>
        <v>0.22764638927532665</v>
      </c>
      <c r="C149" s="11">
        <f t="shared" si="31"/>
        <v>-0.43973098810140554</v>
      </c>
      <c r="D149" s="11">
        <f t="shared" si="31"/>
        <v>1.3485641757893019</v>
      </c>
      <c r="E149" s="11">
        <f t="shared" si="31"/>
        <v>0.72391412880679074</v>
      </c>
      <c r="F149" s="11">
        <f t="shared" si="31"/>
        <v>-0.10852713178293172</v>
      </c>
      <c r="G149" s="11">
        <f t="shared" si="31"/>
        <v>1.1667723525681684</v>
      </c>
      <c r="H149" s="11">
        <f t="shared" si="31"/>
        <v>1.6121212121212203</v>
      </c>
      <c r="I149" s="11">
        <f t="shared" si="31"/>
        <v>1.1358913977005169</v>
      </c>
      <c r="J149" s="11">
        <f t="shared" si="31"/>
        <v>1.6712328767123363</v>
      </c>
      <c r="K149" s="11">
        <f t="shared" si="31"/>
        <v>0.17167381974247942</v>
      </c>
      <c r="L149" s="11">
        <f t="shared" si="31"/>
        <v>0.44417026526835102</v>
      </c>
      <c r="N149" s="15">
        <f>ROUND(B149*'Table Q8'!N37,2)</f>
        <v>0.17</v>
      </c>
      <c r="O149" s="15">
        <f>ROUND(C149*'Table Q8'!O37,2)</f>
        <v>-0.13</v>
      </c>
      <c r="P149" s="15">
        <f>ROUND(D149*'Table Q8'!P37,2)</f>
        <v>0.43</v>
      </c>
      <c r="Q149" s="15">
        <f>ROUND(E149*'Table Q8'!Q37,2)</f>
        <v>0.24</v>
      </c>
      <c r="R149" s="15">
        <f>ROUND(F149*'Table Q8'!R37,2)</f>
        <v>-0.02</v>
      </c>
      <c r="S149" s="15">
        <f>ROUND(G149*'Table Q8'!S37,2)</f>
        <v>0.44</v>
      </c>
      <c r="T149" s="15">
        <f>ROUND(H149*'Table Q8'!T37,2)</f>
        <v>0.57999999999999996</v>
      </c>
      <c r="U149" s="15">
        <f>ROUND(I149*'Table Q8'!U37,2)</f>
        <v>0.42</v>
      </c>
      <c r="V149" s="15">
        <f>ROUND(J149*'Table Q8'!V37,2)</f>
        <v>0.47</v>
      </c>
      <c r="W149" s="15">
        <f>ROUND(K149*'Table Q8'!W37,2)</f>
        <v>0.04</v>
      </c>
      <c r="X149" s="15">
        <f>ROUND(L149*'Table Q8'!X37,2)</f>
        <v>0.15</v>
      </c>
    </row>
    <row r="150" spans="1:24" x14ac:dyDescent="0.2">
      <c r="A150" s="13" t="str">
        <f t="shared" si="1"/>
        <v>2002 Q1</v>
      </c>
      <c r="B150" s="11">
        <f t="shared" ref="B150:L150" si="32">(B38/B37-1)*100</f>
        <v>0.29022082018927975</v>
      </c>
      <c r="C150" s="11">
        <f t="shared" si="32"/>
        <v>-0.46765393608728667</v>
      </c>
      <c r="D150" s="11">
        <f t="shared" si="32"/>
        <v>1.0488415779586591</v>
      </c>
      <c r="E150" s="11">
        <f t="shared" si="32"/>
        <v>0.19826517967782564</v>
      </c>
      <c r="F150" s="11">
        <f t="shared" si="32"/>
        <v>1.2416576129132384</v>
      </c>
      <c r="G150" s="11">
        <f t="shared" si="32"/>
        <v>0.56412185031966544</v>
      </c>
      <c r="H150" s="11">
        <f t="shared" si="32"/>
        <v>0.97817010616725319</v>
      </c>
      <c r="I150" s="11">
        <f t="shared" si="32"/>
        <v>0.82180523215997781</v>
      </c>
      <c r="J150" s="11">
        <f t="shared" si="32"/>
        <v>1.5359741309620034</v>
      </c>
      <c r="K150" s="11">
        <f t="shared" si="32"/>
        <v>0.54627249357326324</v>
      </c>
      <c r="L150" s="11">
        <f t="shared" si="32"/>
        <v>0.35622159439872014</v>
      </c>
      <c r="N150" s="15">
        <f>ROUND(B150*'Table Q8'!N38,2)</f>
        <v>0.21</v>
      </c>
      <c r="O150" s="15">
        <f>ROUND(C150*'Table Q8'!O38,2)</f>
        <v>-0.14000000000000001</v>
      </c>
      <c r="P150" s="15">
        <f>ROUND(D150*'Table Q8'!P38,2)</f>
        <v>0.33</v>
      </c>
      <c r="Q150" s="15">
        <f>ROUND(E150*'Table Q8'!Q38,2)</f>
        <v>0.06</v>
      </c>
      <c r="R150" s="15">
        <f>ROUND(F150*'Table Q8'!R38,2)</f>
        <v>0.2</v>
      </c>
      <c r="S150" s="15">
        <f>ROUND(G150*'Table Q8'!S38,2)</f>
        <v>0.21</v>
      </c>
      <c r="T150" s="15">
        <f>ROUND(H150*'Table Q8'!T38,2)</f>
        <v>0.34</v>
      </c>
      <c r="U150" s="15">
        <f>ROUND(I150*'Table Q8'!U38,2)</f>
        <v>0.3</v>
      </c>
      <c r="V150" s="15">
        <f>ROUND(J150*'Table Q8'!V38,2)</f>
        <v>0.43</v>
      </c>
      <c r="W150" s="15">
        <f>ROUND(K150*'Table Q8'!W38,2)</f>
        <v>0.14000000000000001</v>
      </c>
      <c r="X150" s="15">
        <f>ROUND(L150*'Table Q8'!X38,2)</f>
        <v>0.12</v>
      </c>
    </row>
    <row r="151" spans="1:24" x14ac:dyDescent="0.2">
      <c r="A151" s="13" t="str">
        <f t="shared" si="1"/>
        <v>2002 Q2</v>
      </c>
      <c r="B151" s="11">
        <f t="shared" ref="B151:L151" si="33">(B39/B38-1)*100</f>
        <v>0.28938097634623183</v>
      </c>
      <c r="C151" s="11">
        <f t="shared" si="33"/>
        <v>-0.43504742016879927</v>
      </c>
      <c r="D151" s="11">
        <f t="shared" si="33"/>
        <v>1.1309062742060449</v>
      </c>
      <c r="E151" s="11">
        <f t="shared" si="33"/>
        <v>0.37101162503090368</v>
      </c>
      <c r="F151" s="11">
        <f t="shared" si="33"/>
        <v>2.7288057642189223</v>
      </c>
      <c r="G151" s="11">
        <f t="shared" si="33"/>
        <v>0.52356020942407877</v>
      </c>
      <c r="H151" s="11">
        <f t="shared" si="33"/>
        <v>2.4099232132309467</v>
      </c>
      <c r="I151" s="11">
        <f t="shared" si="33"/>
        <v>0.66567042521394892</v>
      </c>
      <c r="J151" s="11">
        <f t="shared" si="33"/>
        <v>1.8577494692144425</v>
      </c>
      <c r="K151" s="11">
        <f t="shared" si="33"/>
        <v>0.69244700117181424</v>
      </c>
      <c r="L151" s="11">
        <f t="shared" si="33"/>
        <v>0.59975520195838516</v>
      </c>
      <c r="N151" s="15">
        <f>ROUND(B151*'Table Q8'!N39,2)</f>
        <v>0.21</v>
      </c>
      <c r="O151" s="15">
        <f>ROUND(C151*'Table Q8'!O39,2)</f>
        <v>-0.13</v>
      </c>
      <c r="P151" s="15">
        <f>ROUND(D151*'Table Q8'!P39,2)</f>
        <v>0.36</v>
      </c>
      <c r="Q151" s="15">
        <f>ROUND(E151*'Table Q8'!Q39,2)</f>
        <v>0.12</v>
      </c>
      <c r="R151" s="15">
        <f>ROUND(F151*'Table Q8'!R39,2)</f>
        <v>0.44</v>
      </c>
      <c r="S151" s="15">
        <f>ROUND(G151*'Table Q8'!S39,2)</f>
        <v>0.19</v>
      </c>
      <c r="T151" s="15">
        <f>ROUND(H151*'Table Q8'!T39,2)</f>
        <v>0.88</v>
      </c>
      <c r="U151" s="15">
        <f>ROUND(I151*'Table Q8'!U39,2)</f>
        <v>0.25</v>
      </c>
      <c r="V151" s="15">
        <f>ROUND(J151*'Table Q8'!V39,2)</f>
        <v>0.52</v>
      </c>
      <c r="W151" s="15">
        <f>ROUND(K151*'Table Q8'!W39,2)</f>
        <v>0.17</v>
      </c>
      <c r="X151" s="15">
        <f>ROUND(L151*'Table Q8'!X39,2)</f>
        <v>0.21</v>
      </c>
    </row>
    <row r="152" spans="1:24" x14ac:dyDescent="0.2">
      <c r="A152" s="13" t="str">
        <f t="shared" si="1"/>
        <v>2002 Q3</v>
      </c>
      <c r="B152" s="11">
        <f t="shared" ref="B152:L152" si="34">(B40/B39-1)*100</f>
        <v>0.27600050181910696</v>
      </c>
      <c r="C152" s="11">
        <f t="shared" si="34"/>
        <v>-0.36703661627195405</v>
      </c>
      <c r="D152" s="11">
        <f t="shared" si="34"/>
        <v>1.5165441176470562</v>
      </c>
      <c r="E152" s="11">
        <f t="shared" si="34"/>
        <v>0.52981764415969135</v>
      </c>
      <c r="F152" s="11">
        <f t="shared" si="34"/>
        <v>1.7460080584987381</v>
      </c>
      <c r="G152" s="11">
        <f t="shared" si="34"/>
        <v>0.47123015873016261</v>
      </c>
      <c r="H152" s="11">
        <f t="shared" si="34"/>
        <v>0.980505248586927</v>
      </c>
      <c r="I152" s="11">
        <f t="shared" si="34"/>
        <v>0.99865047233469451</v>
      </c>
      <c r="J152" s="11">
        <f t="shared" si="34"/>
        <v>1.5372589890567889</v>
      </c>
      <c r="K152" s="11">
        <f t="shared" si="34"/>
        <v>-1.3542107490478239</v>
      </c>
      <c r="L152" s="11">
        <f t="shared" si="34"/>
        <v>0.4866772113395923</v>
      </c>
      <c r="N152" s="15">
        <f>ROUND(B152*'Table Q8'!N40,2)</f>
        <v>0.2</v>
      </c>
      <c r="O152" s="15">
        <f>ROUND(C152*'Table Q8'!O40,2)</f>
        <v>-0.11</v>
      </c>
      <c r="P152" s="15">
        <f>ROUND(D152*'Table Q8'!P40,2)</f>
        <v>0.5</v>
      </c>
      <c r="Q152" s="15">
        <f>ROUND(E152*'Table Q8'!Q40,2)</f>
        <v>0.17</v>
      </c>
      <c r="R152" s="15">
        <f>ROUND(F152*'Table Q8'!R40,2)</f>
        <v>0.28000000000000003</v>
      </c>
      <c r="S152" s="15">
        <f>ROUND(G152*'Table Q8'!S40,2)</f>
        <v>0.17</v>
      </c>
      <c r="T152" s="15">
        <f>ROUND(H152*'Table Q8'!T40,2)</f>
        <v>0.37</v>
      </c>
      <c r="U152" s="15">
        <f>ROUND(I152*'Table Q8'!U40,2)</f>
        <v>0.38</v>
      </c>
      <c r="V152" s="15">
        <f>ROUND(J152*'Table Q8'!V40,2)</f>
        <v>0.44</v>
      </c>
      <c r="W152" s="15">
        <f>ROUND(K152*'Table Q8'!W40,2)</f>
        <v>-0.34</v>
      </c>
      <c r="X152" s="15">
        <f>ROUND(L152*'Table Q8'!X40,2)</f>
        <v>0.17</v>
      </c>
    </row>
    <row r="153" spans="1:24" x14ac:dyDescent="0.2">
      <c r="A153" s="13" t="str">
        <f t="shared" si="1"/>
        <v>2002 Q4</v>
      </c>
      <c r="B153" s="11">
        <f t="shared" ref="B153:L153" si="35">(B41/B40-1)*100</f>
        <v>0.35030651820340264</v>
      </c>
      <c r="C153" s="11">
        <f t="shared" si="35"/>
        <v>-0.39470221910359315</v>
      </c>
      <c r="D153" s="11">
        <f t="shared" si="35"/>
        <v>1.7655047532820323</v>
      </c>
      <c r="E153" s="11">
        <f t="shared" si="35"/>
        <v>0.61282019855375403</v>
      </c>
      <c r="F153" s="11">
        <f t="shared" si="35"/>
        <v>3.7400997359929633</v>
      </c>
      <c r="G153" s="11">
        <f t="shared" si="35"/>
        <v>0.72821525549247035</v>
      </c>
      <c r="H153" s="11">
        <f t="shared" si="35"/>
        <v>0.28558373315055174</v>
      </c>
      <c r="I153" s="11">
        <f t="shared" si="35"/>
        <v>0.76162479957240237</v>
      </c>
      <c r="J153" s="11">
        <f t="shared" si="35"/>
        <v>1.4883243520656952</v>
      </c>
      <c r="K153" s="11">
        <f t="shared" si="35"/>
        <v>-0.66495066495065869</v>
      </c>
      <c r="L153" s="11">
        <f t="shared" si="35"/>
        <v>0.69015619324372945</v>
      </c>
      <c r="N153" s="15">
        <f>ROUND(B153*'Table Q8'!N41,2)</f>
        <v>0.26</v>
      </c>
      <c r="O153" s="15">
        <f>ROUND(C153*'Table Q8'!O41,2)</f>
        <v>-0.12</v>
      </c>
      <c r="P153" s="15">
        <f>ROUND(D153*'Table Q8'!P41,2)</f>
        <v>0.6</v>
      </c>
      <c r="Q153" s="15">
        <f>ROUND(E153*'Table Q8'!Q41,2)</f>
        <v>0.2</v>
      </c>
      <c r="R153" s="15">
        <f>ROUND(F153*'Table Q8'!R41,2)</f>
        <v>0.59</v>
      </c>
      <c r="S153" s="15">
        <f>ROUND(G153*'Table Q8'!S41,2)</f>
        <v>0.27</v>
      </c>
      <c r="T153" s="15">
        <f>ROUND(H153*'Table Q8'!T41,2)</f>
        <v>0.11</v>
      </c>
      <c r="U153" s="15">
        <f>ROUND(I153*'Table Q8'!U41,2)</f>
        <v>0.28999999999999998</v>
      </c>
      <c r="V153" s="15">
        <f>ROUND(J153*'Table Q8'!V41,2)</f>
        <v>0.43</v>
      </c>
      <c r="W153" s="15">
        <f>ROUND(K153*'Table Q8'!W41,2)</f>
        <v>-0.17</v>
      </c>
      <c r="X153" s="15">
        <f>ROUND(L153*'Table Q8'!X41,2)</f>
        <v>0.25</v>
      </c>
    </row>
    <row r="154" spans="1:24" x14ac:dyDescent="0.2">
      <c r="A154" s="13" t="str">
        <f t="shared" si="1"/>
        <v>2003 Q1</v>
      </c>
      <c r="B154" s="11">
        <f t="shared" ref="B154:L154" si="36">(B42/B41-1)*100</f>
        <v>0.36155092881187123</v>
      </c>
      <c r="C154" s="11">
        <f t="shared" si="36"/>
        <v>-0.32581895033463315</v>
      </c>
      <c r="D154" s="11">
        <f t="shared" si="36"/>
        <v>1.5124555160142217</v>
      </c>
      <c r="E154" s="11">
        <f t="shared" si="36"/>
        <v>0.53599707637959071</v>
      </c>
      <c r="F154" s="11">
        <f t="shared" si="36"/>
        <v>3.9304397002686287</v>
      </c>
      <c r="G154" s="11">
        <f t="shared" si="36"/>
        <v>-0.18380100477883854</v>
      </c>
      <c r="H154" s="11">
        <f t="shared" si="36"/>
        <v>0.70623077799292222</v>
      </c>
      <c r="I154" s="11">
        <f t="shared" si="36"/>
        <v>0.68956371833974739</v>
      </c>
      <c r="J154" s="11">
        <f t="shared" si="36"/>
        <v>2.1997471554993764</v>
      </c>
      <c r="K154" s="11">
        <f t="shared" si="36"/>
        <v>-0.74497948607211706</v>
      </c>
      <c r="L154" s="11">
        <f t="shared" si="36"/>
        <v>0.63732563732563641</v>
      </c>
      <c r="N154" s="15">
        <f>ROUND(B154*'Table Q8'!N42,2)</f>
        <v>0.27</v>
      </c>
      <c r="O154" s="15">
        <f>ROUND(C154*'Table Q8'!O42,2)</f>
        <v>-0.1</v>
      </c>
      <c r="P154" s="15">
        <f>ROUND(D154*'Table Q8'!P42,2)</f>
        <v>0.51</v>
      </c>
      <c r="Q154" s="15">
        <f>ROUND(E154*'Table Q8'!Q42,2)</f>
        <v>0.17</v>
      </c>
      <c r="R154" s="15">
        <f>ROUND(F154*'Table Q8'!R42,2)</f>
        <v>0.62</v>
      </c>
      <c r="S154" s="15">
        <f>ROUND(G154*'Table Q8'!S42,2)</f>
        <v>-7.0000000000000007E-2</v>
      </c>
      <c r="T154" s="15">
        <f>ROUND(H154*'Table Q8'!T42,2)</f>
        <v>0.28999999999999998</v>
      </c>
      <c r="U154" s="15">
        <f>ROUND(I154*'Table Q8'!U42,2)</f>
        <v>0.27</v>
      </c>
      <c r="V154" s="15">
        <f>ROUND(J154*'Table Q8'!V42,2)</f>
        <v>0.65</v>
      </c>
      <c r="W154" s="15">
        <f>ROUND(K154*'Table Q8'!W42,2)</f>
        <v>-0.2</v>
      </c>
      <c r="X154" s="15">
        <f>ROUND(L154*'Table Q8'!X42,2)</f>
        <v>0.23</v>
      </c>
    </row>
    <row r="155" spans="1:24" x14ac:dyDescent="0.2">
      <c r="A155" s="13" t="str">
        <f t="shared" si="1"/>
        <v>2003 Q2</v>
      </c>
      <c r="B155" s="11">
        <f t="shared" ref="B155:L155" si="37">(B43/B42-1)*100</f>
        <v>0.26086956521738092</v>
      </c>
      <c r="C155" s="11">
        <f t="shared" si="37"/>
        <v>-0.46823924374944648</v>
      </c>
      <c r="D155" s="11">
        <f t="shared" si="37"/>
        <v>1.2416009348524826</v>
      </c>
      <c r="E155" s="11">
        <f t="shared" si="37"/>
        <v>0.64219071852660292</v>
      </c>
      <c r="F155" s="11">
        <f t="shared" si="37"/>
        <v>2.7751326350156313</v>
      </c>
      <c r="G155" s="11">
        <f t="shared" si="37"/>
        <v>-0.12275963663146428</v>
      </c>
      <c r="H155" s="11">
        <f t="shared" si="37"/>
        <v>-0.11310937676732857</v>
      </c>
      <c r="I155" s="11">
        <f t="shared" si="37"/>
        <v>0.76386145133675587</v>
      </c>
      <c r="J155" s="11">
        <f t="shared" si="37"/>
        <v>3.0183077684314608</v>
      </c>
      <c r="K155" s="11">
        <f t="shared" si="37"/>
        <v>-1.1965626019797782</v>
      </c>
      <c r="L155" s="11">
        <f t="shared" si="37"/>
        <v>0.46600549647508593</v>
      </c>
      <c r="N155" s="15">
        <f>ROUND(B155*'Table Q8'!N43,2)</f>
        <v>0.19</v>
      </c>
      <c r="O155" s="15">
        <f>ROUND(C155*'Table Q8'!O43,2)</f>
        <v>-0.15</v>
      </c>
      <c r="P155" s="15">
        <f>ROUND(D155*'Table Q8'!P43,2)</f>
        <v>0.42</v>
      </c>
      <c r="Q155" s="15">
        <f>ROUND(E155*'Table Q8'!Q43,2)</f>
        <v>0.21</v>
      </c>
      <c r="R155" s="15">
        <f>ROUND(F155*'Table Q8'!R43,2)</f>
        <v>0.45</v>
      </c>
      <c r="S155" s="15">
        <f>ROUND(G155*'Table Q8'!S43,2)</f>
        <v>-0.05</v>
      </c>
      <c r="T155" s="15">
        <f>ROUND(H155*'Table Q8'!T43,2)</f>
        <v>-0.05</v>
      </c>
      <c r="U155" s="15">
        <f>ROUND(I155*'Table Q8'!U43,2)</f>
        <v>0.3</v>
      </c>
      <c r="V155" s="15">
        <f>ROUND(J155*'Table Q8'!V43,2)</f>
        <v>0.89</v>
      </c>
      <c r="W155" s="15">
        <f>ROUND(K155*'Table Q8'!W43,2)</f>
        <v>-0.34</v>
      </c>
      <c r="X155" s="15">
        <f>ROUND(L155*'Table Q8'!X43,2)</f>
        <v>0.17</v>
      </c>
    </row>
    <row r="156" spans="1:24" x14ac:dyDescent="0.2">
      <c r="A156" s="13" t="str">
        <f t="shared" si="1"/>
        <v>2003 Q3</v>
      </c>
      <c r="B156" s="11">
        <f t="shared" ref="B156:L156" si="38">(B44/B43-1)*100</f>
        <v>0.13629042250031809</v>
      </c>
      <c r="C156" s="11">
        <f t="shared" si="38"/>
        <v>-0.48819456772589698</v>
      </c>
      <c r="D156" s="11">
        <f t="shared" si="38"/>
        <v>1.4572211802048596</v>
      </c>
      <c r="E156" s="11">
        <f t="shared" si="38"/>
        <v>0.30098723814109274</v>
      </c>
      <c r="F156" s="11">
        <f t="shared" si="38"/>
        <v>2.183984116479154</v>
      </c>
      <c r="G156" s="11">
        <f t="shared" si="38"/>
        <v>-0.15978367748278322</v>
      </c>
      <c r="H156" s="11">
        <f t="shared" si="38"/>
        <v>1.6872381383761681</v>
      </c>
      <c r="I156" s="11">
        <f t="shared" si="38"/>
        <v>0.62736897137627423</v>
      </c>
      <c r="J156" s="11">
        <f t="shared" si="38"/>
        <v>2.7617675312199719</v>
      </c>
      <c r="K156" s="11">
        <f t="shared" si="38"/>
        <v>-1.7285037983045148</v>
      </c>
      <c r="L156" s="11">
        <f t="shared" si="38"/>
        <v>0.42816365366318276</v>
      </c>
      <c r="N156" s="15">
        <f>ROUND(B156*'Table Q8'!N44,2)</f>
        <v>0.1</v>
      </c>
      <c r="O156" s="15">
        <f>ROUND(C156*'Table Q8'!O44,2)</f>
        <v>-0.16</v>
      </c>
      <c r="P156" s="15">
        <f>ROUND(D156*'Table Q8'!P44,2)</f>
        <v>0.5</v>
      </c>
      <c r="Q156" s="15">
        <f>ROUND(E156*'Table Q8'!Q44,2)</f>
        <v>0.1</v>
      </c>
      <c r="R156" s="15">
        <f>ROUND(F156*'Table Q8'!R44,2)</f>
        <v>0.36</v>
      </c>
      <c r="S156" s="15">
        <f>ROUND(G156*'Table Q8'!S44,2)</f>
        <v>-0.06</v>
      </c>
      <c r="T156" s="15">
        <f>ROUND(H156*'Table Q8'!T44,2)</f>
        <v>0.72</v>
      </c>
      <c r="U156" s="15">
        <f>ROUND(I156*'Table Q8'!U44,2)</f>
        <v>0.24</v>
      </c>
      <c r="V156" s="15">
        <f>ROUND(J156*'Table Q8'!V44,2)</f>
        <v>0.81</v>
      </c>
      <c r="W156" s="15">
        <f>ROUND(K156*'Table Q8'!W44,2)</f>
        <v>-0.5</v>
      </c>
      <c r="X156" s="15">
        <f>ROUND(L156*'Table Q8'!X44,2)</f>
        <v>0.16</v>
      </c>
    </row>
    <row r="157" spans="1:24" x14ac:dyDescent="0.2">
      <c r="A157" s="13" t="str">
        <f t="shared" si="1"/>
        <v>2003 Q4</v>
      </c>
      <c r="B157" s="11">
        <f t="shared" ref="B157:L157" si="39">(B45/B44-1)*100</f>
        <v>3.7119524870088405E-2</v>
      </c>
      <c r="C157" s="11">
        <f t="shared" si="39"/>
        <v>-0.53518865400052906</v>
      </c>
      <c r="D157" s="11">
        <f t="shared" si="39"/>
        <v>1.7918088737201465</v>
      </c>
      <c r="E157" s="11">
        <f t="shared" si="39"/>
        <v>0.31208738446764084</v>
      </c>
      <c r="F157" s="11">
        <f t="shared" si="39"/>
        <v>2.1891191709844549</v>
      </c>
      <c r="G157" s="11">
        <f t="shared" si="39"/>
        <v>-0.27083589806721209</v>
      </c>
      <c r="H157" s="11">
        <f t="shared" si="39"/>
        <v>7.795100222718343E-2</v>
      </c>
      <c r="I157" s="11">
        <f t="shared" si="39"/>
        <v>0.80529938953111113</v>
      </c>
      <c r="J157" s="11">
        <f t="shared" si="39"/>
        <v>2.2201448936667534</v>
      </c>
      <c r="K157" s="11">
        <f t="shared" si="39"/>
        <v>-0.80663231010530412</v>
      </c>
      <c r="L157" s="11">
        <f t="shared" si="39"/>
        <v>0.30791094268118879</v>
      </c>
      <c r="N157" s="15">
        <f>ROUND(B157*'Table Q8'!N45,2)</f>
        <v>0.03</v>
      </c>
      <c r="O157" s="15">
        <f>ROUND(C157*'Table Q8'!O45,2)</f>
        <v>-0.17</v>
      </c>
      <c r="P157" s="15">
        <f>ROUND(D157*'Table Q8'!P45,2)</f>
        <v>0.61</v>
      </c>
      <c r="Q157" s="15">
        <f>ROUND(E157*'Table Q8'!Q45,2)</f>
        <v>0.1</v>
      </c>
      <c r="R157" s="15">
        <f>ROUND(F157*'Table Q8'!R45,2)</f>
        <v>0.36</v>
      </c>
      <c r="S157" s="15">
        <f>ROUND(G157*'Table Q8'!S45,2)</f>
        <v>-0.1</v>
      </c>
      <c r="T157" s="15">
        <f>ROUND(H157*'Table Q8'!T45,2)</f>
        <v>0.03</v>
      </c>
      <c r="U157" s="15">
        <f>ROUND(I157*'Table Q8'!U45,2)</f>
        <v>0.31</v>
      </c>
      <c r="V157" s="15">
        <f>ROUND(J157*'Table Q8'!V45,2)</f>
        <v>0.65</v>
      </c>
      <c r="W157" s="15">
        <f>ROUND(K157*'Table Q8'!W45,2)</f>
        <v>-0.24</v>
      </c>
      <c r="X157" s="15">
        <f>ROUND(L157*'Table Q8'!X45,2)</f>
        <v>0.11</v>
      </c>
    </row>
    <row r="158" spans="1:24" x14ac:dyDescent="0.2">
      <c r="A158" s="13" t="str">
        <f t="shared" si="1"/>
        <v>2004 Q1</v>
      </c>
      <c r="B158" s="11">
        <f t="shared" ref="B158:L158" si="40">(B46/B45-1)*100</f>
        <v>9.8948670377252412E-2</v>
      </c>
      <c r="C158" s="11">
        <f t="shared" si="40"/>
        <v>-0.48426150121065881</v>
      </c>
      <c r="D158" s="11">
        <f t="shared" si="40"/>
        <v>0.81028220173231524</v>
      </c>
      <c r="E158" s="11">
        <f t="shared" si="40"/>
        <v>0.32308244585379509</v>
      </c>
      <c r="F158" s="11">
        <f t="shared" si="40"/>
        <v>2.9027760172392059</v>
      </c>
      <c r="G158" s="11">
        <f t="shared" si="40"/>
        <v>9.8753240340698767E-2</v>
      </c>
      <c r="H158" s="11">
        <f t="shared" si="40"/>
        <v>-0.17803493935686365</v>
      </c>
      <c r="I158" s="11">
        <f t="shared" si="40"/>
        <v>0.32212343770132712</v>
      </c>
      <c r="J158" s="11">
        <f t="shared" si="40"/>
        <v>1.8289894833104725</v>
      </c>
      <c r="K158" s="11">
        <f t="shared" si="40"/>
        <v>-1.276259317822459</v>
      </c>
      <c r="L158" s="11">
        <f t="shared" si="40"/>
        <v>0.33057851239670644</v>
      </c>
      <c r="N158" s="15">
        <f>ROUND(B158*'Table Q8'!N46,2)</f>
        <v>7.0000000000000007E-2</v>
      </c>
      <c r="O158" s="15">
        <f>ROUND(C158*'Table Q8'!O46,2)</f>
        <v>-0.16</v>
      </c>
      <c r="P158" s="15">
        <f>ROUND(D158*'Table Q8'!P46,2)</f>
        <v>0.28000000000000003</v>
      </c>
      <c r="Q158" s="15">
        <f>ROUND(E158*'Table Q8'!Q46,2)</f>
        <v>0.1</v>
      </c>
      <c r="R158" s="15">
        <f>ROUND(F158*'Table Q8'!R46,2)</f>
        <v>0.48</v>
      </c>
      <c r="S158" s="15">
        <f>ROUND(G158*'Table Q8'!S46,2)</f>
        <v>0.04</v>
      </c>
      <c r="T158" s="15">
        <f>ROUND(H158*'Table Q8'!T46,2)</f>
        <v>-0.08</v>
      </c>
      <c r="U158" s="15">
        <f>ROUND(I158*'Table Q8'!U46,2)</f>
        <v>0.12</v>
      </c>
      <c r="V158" s="15">
        <f>ROUND(J158*'Table Q8'!V46,2)</f>
        <v>0.54</v>
      </c>
      <c r="W158" s="15">
        <f>ROUND(K158*'Table Q8'!W46,2)</f>
        <v>-0.39</v>
      </c>
      <c r="X158" s="15">
        <f>ROUND(L158*'Table Q8'!X46,2)</f>
        <v>0.12</v>
      </c>
    </row>
    <row r="159" spans="1:24" x14ac:dyDescent="0.2">
      <c r="A159" s="13" t="str">
        <f t="shared" si="1"/>
        <v>2004 Q2</v>
      </c>
      <c r="B159" s="11">
        <f t="shared" ref="B159:L159" si="41">(B47/B46-1)*100</f>
        <v>0.30890893364636796</v>
      </c>
      <c r="C159" s="11">
        <f t="shared" si="41"/>
        <v>-0.40551500405515695</v>
      </c>
      <c r="D159" s="11">
        <f t="shared" si="41"/>
        <v>0.30487804878047697</v>
      </c>
      <c r="E159" s="11">
        <f t="shared" si="41"/>
        <v>0.1789122137404453</v>
      </c>
      <c r="F159" s="11">
        <f t="shared" si="41"/>
        <v>1.0840108401083848</v>
      </c>
      <c r="G159" s="11">
        <f t="shared" si="41"/>
        <v>0.19731162905414212</v>
      </c>
      <c r="H159" s="11">
        <f t="shared" si="41"/>
        <v>0.18949949838367175</v>
      </c>
      <c r="I159" s="11">
        <f t="shared" si="41"/>
        <v>0.4366812227074357</v>
      </c>
      <c r="J159" s="11">
        <f t="shared" si="41"/>
        <v>1.3920071845532123</v>
      </c>
      <c r="K159" s="11">
        <f t="shared" si="41"/>
        <v>-0.20592609541241202</v>
      </c>
      <c r="L159" s="11">
        <f t="shared" si="41"/>
        <v>0.24711696869850197</v>
      </c>
      <c r="N159" s="15">
        <f>ROUND(B159*'Table Q8'!N47,2)</f>
        <v>0.23</v>
      </c>
      <c r="O159" s="15">
        <f>ROUND(C159*'Table Q8'!O47,2)</f>
        <v>-0.13</v>
      </c>
      <c r="P159" s="15">
        <f>ROUND(D159*'Table Q8'!P47,2)</f>
        <v>0.11</v>
      </c>
      <c r="Q159" s="15">
        <f>ROUND(E159*'Table Q8'!Q47,2)</f>
        <v>0.06</v>
      </c>
      <c r="R159" s="15">
        <f>ROUND(F159*'Table Q8'!R47,2)</f>
        <v>0.18</v>
      </c>
      <c r="S159" s="15">
        <f>ROUND(G159*'Table Q8'!S47,2)</f>
        <v>0.08</v>
      </c>
      <c r="T159" s="15">
        <f>ROUND(H159*'Table Q8'!T47,2)</f>
        <v>0.08</v>
      </c>
      <c r="U159" s="15">
        <f>ROUND(I159*'Table Q8'!U47,2)</f>
        <v>0.17</v>
      </c>
      <c r="V159" s="15">
        <f>ROUND(J159*'Table Q8'!V47,2)</f>
        <v>0.42</v>
      </c>
      <c r="W159" s="15">
        <f>ROUND(K159*'Table Q8'!W47,2)</f>
        <v>-0.06</v>
      </c>
      <c r="X159" s="15">
        <f>ROUND(L159*'Table Q8'!X47,2)</f>
        <v>0.09</v>
      </c>
    </row>
    <row r="160" spans="1:24" x14ac:dyDescent="0.2">
      <c r="A160" s="13" t="str">
        <f t="shared" si="1"/>
        <v>2004 Q3</v>
      </c>
      <c r="B160" s="11">
        <f t="shared" ref="B160:L160" si="42">(B48/B47-1)*100</f>
        <v>0.35723084503571645</v>
      </c>
      <c r="C160" s="11">
        <f t="shared" si="42"/>
        <v>-0.43431053203039083</v>
      </c>
      <c r="D160" s="11">
        <f t="shared" si="42"/>
        <v>0.35921525283229006</v>
      </c>
      <c r="E160" s="11">
        <f t="shared" si="42"/>
        <v>0.29765448267651262</v>
      </c>
      <c r="F160" s="11">
        <f t="shared" si="42"/>
        <v>0.71898610772604954</v>
      </c>
      <c r="G160" s="11">
        <f t="shared" si="42"/>
        <v>0.19692307692307232</v>
      </c>
      <c r="H160" s="11">
        <f t="shared" si="42"/>
        <v>8.9007565643073328E-2</v>
      </c>
      <c r="I160" s="11">
        <f t="shared" si="42"/>
        <v>0.38363171355497716</v>
      </c>
      <c r="J160" s="11">
        <f t="shared" si="42"/>
        <v>1.9043401240035562</v>
      </c>
      <c r="K160" s="11">
        <f t="shared" si="42"/>
        <v>-0.76808437464175316</v>
      </c>
      <c r="L160" s="11">
        <f t="shared" si="42"/>
        <v>0.21129240521189363</v>
      </c>
      <c r="N160" s="15">
        <f>ROUND(B160*'Table Q8'!N48,2)</f>
        <v>0.27</v>
      </c>
      <c r="O160" s="15">
        <f>ROUND(C160*'Table Q8'!O48,2)</f>
        <v>-0.14000000000000001</v>
      </c>
      <c r="P160" s="15">
        <f>ROUND(D160*'Table Q8'!P48,2)</f>
        <v>0.13</v>
      </c>
      <c r="Q160" s="15">
        <f>ROUND(E160*'Table Q8'!Q48,2)</f>
        <v>0.09</v>
      </c>
      <c r="R160" s="15">
        <f>ROUND(F160*'Table Q8'!R48,2)</f>
        <v>0.12</v>
      </c>
      <c r="S160" s="15">
        <f>ROUND(G160*'Table Q8'!S48,2)</f>
        <v>0.08</v>
      </c>
      <c r="T160" s="15">
        <f>ROUND(H160*'Table Q8'!T48,2)</f>
        <v>0.04</v>
      </c>
      <c r="U160" s="15">
        <f>ROUND(I160*'Table Q8'!U48,2)</f>
        <v>0.14000000000000001</v>
      </c>
      <c r="V160" s="15">
        <f>ROUND(J160*'Table Q8'!V48,2)</f>
        <v>0.56999999999999995</v>
      </c>
      <c r="W160" s="15">
        <f>ROUND(K160*'Table Q8'!W48,2)</f>
        <v>-0.24</v>
      </c>
      <c r="X160" s="15">
        <f>ROUND(L160*'Table Q8'!X48,2)</f>
        <v>0.08</v>
      </c>
    </row>
    <row r="161" spans="1:24" x14ac:dyDescent="0.2">
      <c r="A161" s="13" t="str">
        <f t="shared" si="1"/>
        <v>2004 Q4</v>
      </c>
      <c r="B161" s="11">
        <f t="shared" ref="B161:L161" si="43">(B49/B48-1)*100</f>
        <v>0.47870381735608536</v>
      </c>
      <c r="C161" s="11">
        <f t="shared" si="43"/>
        <v>-0.39985459832788672</v>
      </c>
      <c r="D161" s="11">
        <f t="shared" si="43"/>
        <v>0.19273127753303143</v>
      </c>
      <c r="E161" s="11">
        <f t="shared" si="43"/>
        <v>0.28490028490029129</v>
      </c>
      <c r="F161" s="11">
        <f t="shared" si="43"/>
        <v>0.77434966727163435</v>
      </c>
      <c r="G161" s="11">
        <f t="shared" si="43"/>
        <v>0.11055152929615453</v>
      </c>
      <c r="H161" s="11">
        <f t="shared" si="43"/>
        <v>0.533570475767009</v>
      </c>
      <c r="I161" s="11">
        <f t="shared" si="43"/>
        <v>0.10191082802548657</v>
      </c>
      <c r="J161" s="11">
        <f t="shared" si="43"/>
        <v>1.7601043024771723</v>
      </c>
      <c r="K161" s="11">
        <f t="shared" si="43"/>
        <v>-0.55452865064695711</v>
      </c>
      <c r="L161" s="11">
        <f t="shared" si="43"/>
        <v>0.21084690172190612</v>
      </c>
      <c r="N161" s="15">
        <f>ROUND(B161*'Table Q8'!N49,2)</f>
        <v>0.36</v>
      </c>
      <c r="O161" s="15">
        <f>ROUND(C161*'Table Q8'!O49,2)</f>
        <v>-0.13</v>
      </c>
      <c r="P161" s="15">
        <f>ROUND(D161*'Table Q8'!P49,2)</f>
        <v>7.0000000000000007E-2</v>
      </c>
      <c r="Q161" s="15">
        <f>ROUND(E161*'Table Q8'!Q49,2)</f>
        <v>0.09</v>
      </c>
      <c r="R161" s="15">
        <f>ROUND(F161*'Table Q8'!R49,2)</f>
        <v>0.13</v>
      </c>
      <c r="S161" s="15">
        <f>ROUND(G161*'Table Q8'!S49,2)</f>
        <v>0.04</v>
      </c>
      <c r="T161" s="15">
        <f>ROUND(H161*'Table Q8'!T49,2)</f>
        <v>0.24</v>
      </c>
      <c r="U161" s="15">
        <f>ROUND(I161*'Table Q8'!U49,2)</f>
        <v>0.04</v>
      </c>
      <c r="V161" s="15">
        <f>ROUND(J161*'Table Q8'!V49,2)</f>
        <v>0.53</v>
      </c>
      <c r="W161" s="15">
        <f>ROUND(K161*'Table Q8'!W49,2)</f>
        <v>-0.17</v>
      </c>
      <c r="X161" s="15">
        <f>ROUND(L161*'Table Q8'!X49,2)</f>
        <v>0.08</v>
      </c>
    </row>
    <row r="162" spans="1:24" x14ac:dyDescent="0.2">
      <c r="A162" s="13" t="str">
        <f t="shared" si="1"/>
        <v>2005 Q1</v>
      </c>
      <c r="B162" s="11">
        <f t="shared" ref="B162:L162" si="44">(B50/B49-1)*100</f>
        <v>0.20767163449793014</v>
      </c>
      <c r="C162" s="11">
        <f t="shared" si="44"/>
        <v>-0.38321167883210716</v>
      </c>
      <c r="D162" s="11">
        <f t="shared" si="44"/>
        <v>6.8700192360537926E-2</v>
      </c>
      <c r="E162" s="11">
        <f t="shared" si="44"/>
        <v>0.50899621212119328</v>
      </c>
      <c r="F162" s="11">
        <f t="shared" si="44"/>
        <v>0.27614359466920924</v>
      </c>
      <c r="G162" s="11">
        <f t="shared" si="44"/>
        <v>0.33128834355826697</v>
      </c>
      <c r="H162" s="11">
        <f t="shared" si="44"/>
        <v>0.6302521008403339</v>
      </c>
      <c r="I162" s="11">
        <f t="shared" si="44"/>
        <v>0.41995418681597396</v>
      </c>
      <c r="J162" s="11">
        <f t="shared" si="44"/>
        <v>2.7973521247063982</v>
      </c>
      <c r="K162" s="11">
        <f t="shared" si="44"/>
        <v>-0.83643122676579917</v>
      </c>
      <c r="L162" s="11">
        <f t="shared" si="44"/>
        <v>0.19871420222092873</v>
      </c>
      <c r="N162" s="15">
        <f>ROUND(B162*'Table Q8'!N50,2)</f>
        <v>0.16</v>
      </c>
      <c r="O162" s="15">
        <f>ROUND(C162*'Table Q8'!O50,2)</f>
        <v>-0.12</v>
      </c>
      <c r="P162" s="15">
        <f>ROUND(D162*'Table Q8'!P50,2)</f>
        <v>0.02</v>
      </c>
      <c r="Q162" s="15">
        <f>ROUND(E162*'Table Q8'!Q50,2)</f>
        <v>0.15</v>
      </c>
      <c r="R162" s="15">
        <f>ROUND(F162*'Table Q8'!R50,2)</f>
        <v>0.05</v>
      </c>
      <c r="S162" s="15">
        <f>ROUND(G162*'Table Q8'!S50,2)</f>
        <v>0.13</v>
      </c>
      <c r="T162" s="15">
        <f>ROUND(H162*'Table Q8'!T50,2)</f>
        <v>0.28000000000000003</v>
      </c>
      <c r="U162" s="15">
        <f>ROUND(I162*'Table Q8'!U50,2)</f>
        <v>0.15</v>
      </c>
      <c r="V162" s="15">
        <f>ROUND(J162*'Table Q8'!V50,2)</f>
        <v>0.84</v>
      </c>
      <c r="W162" s="15">
        <f>ROUND(K162*'Table Q8'!W50,2)</f>
        <v>-0.26</v>
      </c>
      <c r="X162" s="15">
        <f>ROUND(L162*'Table Q8'!X50,2)</f>
        <v>7.0000000000000007E-2</v>
      </c>
    </row>
    <row r="163" spans="1:24" x14ac:dyDescent="0.2">
      <c r="A163" s="13" t="str">
        <f t="shared" si="1"/>
        <v>2005 Q2</v>
      </c>
      <c r="B163" s="11">
        <f t="shared" ref="B163:L163" si="45">(B51/B50-1)*100</f>
        <v>0.29257588687066072</v>
      </c>
      <c r="C163" s="11">
        <f t="shared" si="45"/>
        <v>-0.14654698662759369</v>
      </c>
      <c r="D163" s="11">
        <f t="shared" si="45"/>
        <v>0.59041603734726333</v>
      </c>
      <c r="E163" s="11">
        <f t="shared" si="45"/>
        <v>0.47108703332940927</v>
      </c>
      <c r="F163" s="11">
        <f t="shared" si="45"/>
        <v>0.59865900383142545</v>
      </c>
      <c r="G163" s="11">
        <f t="shared" si="45"/>
        <v>0.68484774367127965</v>
      </c>
      <c r="H163" s="11">
        <f t="shared" si="45"/>
        <v>3.4281947038786731</v>
      </c>
      <c r="I163" s="11">
        <f t="shared" si="45"/>
        <v>0.87441388924089924</v>
      </c>
      <c r="J163" s="11">
        <f t="shared" si="45"/>
        <v>1.7033651848774367</v>
      </c>
      <c r="K163" s="11">
        <f t="shared" si="45"/>
        <v>-0.66776007497656442</v>
      </c>
      <c r="L163" s="11">
        <f t="shared" si="45"/>
        <v>0.59496033597761233</v>
      </c>
      <c r="N163" s="15">
        <f>ROUND(B163*'Table Q8'!N51,2)</f>
        <v>0.22</v>
      </c>
      <c r="O163" s="15">
        <f>ROUND(C163*'Table Q8'!O51,2)</f>
        <v>-0.05</v>
      </c>
      <c r="P163" s="15">
        <f>ROUND(D163*'Table Q8'!P51,2)</f>
        <v>0.21</v>
      </c>
      <c r="Q163" s="15">
        <f>ROUND(E163*'Table Q8'!Q51,2)</f>
        <v>0.14000000000000001</v>
      </c>
      <c r="R163" s="15">
        <f>ROUND(F163*'Table Q8'!R51,2)</f>
        <v>0.1</v>
      </c>
      <c r="S163" s="15">
        <f>ROUND(G163*'Table Q8'!S51,2)</f>
        <v>0.27</v>
      </c>
      <c r="T163" s="15">
        <f>ROUND(H163*'Table Q8'!T51,2)</f>
        <v>1.56</v>
      </c>
      <c r="U163" s="15">
        <f>ROUND(I163*'Table Q8'!U51,2)</f>
        <v>0.32</v>
      </c>
      <c r="V163" s="15">
        <f>ROUND(J163*'Table Q8'!V51,2)</f>
        <v>0.51</v>
      </c>
      <c r="W163" s="15">
        <f>ROUND(K163*'Table Q8'!W51,2)</f>
        <v>-0.21</v>
      </c>
      <c r="X163" s="15">
        <f>ROUND(L163*'Table Q8'!X51,2)</f>
        <v>0.22</v>
      </c>
    </row>
    <row r="164" spans="1:24" x14ac:dyDescent="0.2">
      <c r="A164" s="13" t="str">
        <f t="shared" si="1"/>
        <v>2005 Q3</v>
      </c>
      <c r="B164" s="11">
        <f t="shared" ref="B164:L164" si="46">(B52/B51-1)*100</f>
        <v>0.2917223775373845</v>
      </c>
      <c r="C164" s="11">
        <f t="shared" si="46"/>
        <v>-0.15593469088240886</v>
      </c>
      <c r="D164" s="11">
        <f t="shared" si="46"/>
        <v>0.66885066885065125</v>
      </c>
      <c r="E164" s="11">
        <f t="shared" si="46"/>
        <v>0.51576602977376762</v>
      </c>
      <c r="F164" s="11">
        <f t="shared" si="46"/>
        <v>0.41656748393241738</v>
      </c>
      <c r="G164" s="11">
        <f t="shared" si="46"/>
        <v>1.0202842220332853</v>
      </c>
      <c r="H164" s="11">
        <f t="shared" si="46"/>
        <v>0.27621374694570822</v>
      </c>
      <c r="I164" s="11">
        <f t="shared" si="46"/>
        <v>0.82914572864323244</v>
      </c>
      <c r="J164" s="11">
        <f t="shared" si="46"/>
        <v>1.5727124183006369</v>
      </c>
      <c r="K164" s="11">
        <f t="shared" si="46"/>
        <v>3.5381530840883357E-2</v>
      </c>
      <c r="L164" s="11">
        <f t="shared" si="46"/>
        <v>0.41748811318567114</v>
      </c>
      <c r="N164" s="15">
        <f>ROUND(B164*'Table Q8'!N52,2)</f>
        <v>0.22</v>
      </c>
      <c r="O164" s="15">
        <f>ROUND(C164*'Table Q8'!O52,2)</f>
        <v>-0.05</v>
      </c>
      <c r="P164" s="15">
        <f>ROUND(D164*'Table Q8'!P52,2)</f>
        <v>0.24</v>
      </c>
      <c r="Q164" s="15">
        <f>ROUND(E164*'Table Q8'!Q52,2)</f>
        <v>0.15</v>
      </c>
      <c r="R164" s="15">
        <f>ROUND(F164*'Table Q8'!R52,2)</f>
        <v>7.0000000000000007E-2</v>
      </c>
      <c r="S164" s="15">
        <f>ROUND(G164*'Table Q8'!S52,2)</f>
        <v>0.39</v>
      </c>
      <c r="T164" s="15">
        <f>ROUND(H164*'Table Q8'!T52,2)</f>
        <v>0.13</v>
      </c>
      <c r="U164" s="15">
        <f>ROUND(I164*'Table Q8'!U52,2)</f>
        <v>0.3</v>
      </c>
      <c r="V164" s="15">
        <f>ROUND(J164*'Table Q8'!V52,2)</f>
        <v>0.46</v>
      </c>
      <c r="W164" s="15">
        <f>ROUND(K164*'Table Q8'!W52,2)</f>
        <v>0.01</v>
      </c>
      <c r="X164" s="15">
        <f>ROUND(L164*'Table Q8'!X52,2)</f>
        <v>0.15</v>
      </c>
    </row>
    <row r="165" spans="1:24" x14ac:dyDescent="0.2">
      <c r="A165" s="13" t="str">
        <f t="shared" si="1"/>
        <v>2005 Q4</v>
      </c>
      <c r="B165" s="11">
        <f t="shared" ref="B165:L165" si="47">(B53/B52-1)*100</f>
        <v>0.31511331959761524</v>
      </c>
      <c r="C165" s="11">
        <f t="shared" si="47"/>
        <v>-0.15617822691776917</v>
      </c>
      <c r="D165" s="11">
        <f t="shared" si="47"/>
        <v>0.58305084745764457</v>
      </c>
      <c r="E165" s="11">
        <f t="shared" si="47"/>
        <v>0.40816326530610514</v>
      </c>
      <c r="F165" s="11">
        <f t="shared" si="47"/>
        <v>0.61633281972264253</v>
      </c>
      <c r="G165" s="11">
        <f t="shared" si="47"/>
        <v>1.0821209570758494</v>
      </c>
      <c r="H165" s="11">
        <f t="shared" si="47"/>
        <v>0.26485856552600495</v>
      </c>
      <c r="I165" s="11">
        <f t="shared" si="47"/>
        <v>1.0216795414901503</v>
      </c>
      <c r="J165" s="11">
        <f t="shared" si="47"/>
        <v>1.6086869093102862</v>
      </c>
      <c r="K165" s="11">
        <f t="shared" si="47"/>
        <v>0.51874557887292561</v>
      </c>
      <c r="L165" s="11">
        <f t="shared" si="47"/>
        <v>0.43884975170342955</v>
      </c>
      <c r="N165" s="15">
        <f>ROUND(B165*'Table Q8'!N53,2)</f>
        <v>0.24</v>
      </c>
      <c r="O165" s="15">
        <f>ROUND(C165*'Table Q8'!O53,2)</f>
        <v>-0.05</v>
      </c>
      <c r="P165" s="15">
        <f>ROUND(D165*'Table Q8'!P53,2)</f>
        <v>0.21</v>
      </c>
      <c r="Q165" s="15">
        <f>ROUND(E165*'Table Q8'!Q53,2)</f>
        <v>0.12</v>
      </c>
      <c r="R165" s="15">
        <f>ROUND(F165*'Table Q8'!R53,2)</f>
        <v>0.11</v>
      </c>
      <c r="S165" s="15">
        <f>ROUND(G165*'Table Q8'!S53,2)</f>
        <v>0.42</v>
      </c>
      <c r="T165" s="15">
        <f>ROUND(H165*'Table Q8'!T53,2)</f>
        <v>0.13</v>
      </c>
      <c r="U165" s="15">
        <f>ROUND(I165*'Table Q8'!U53,2)</f>
        <v>0.38</v>
      </c>
      <c r="V165" s="15">
        <f>ROUND(J165*'Table Q8'!V53,2)</f>
        <v>0.47</v>
      </c>
      <c r="W165" s="15">
        <f>ROUND(K165*'Table Q8'!W53,2)</f>
        <v>0.17</v>
      </c>
      <c r="X165" s="15">
        <f>ROUND(L165*'Table Q8'!X53,2)</f>
        <v>0.16</v>
      </c>
    </row>
    <row r="166" spans="1:24" x14ac:dyDescent="0.2">
      <c r="A166" s="13" t="str">
        <f t="shared" si="1"/>
        <v>2006 Q1</v>
      </c>
      <c r="B166" s="11">
        <f t="shared" ref="B166:L166" si="48">(B54/B53-1)*100</f>
        <v>0.53159357255043727</v>
      </c>
      <c r="C166" s="11">
        <f t="shared" si="48"/>
        <v>-0.16562384983438427</v>
      </c>
      <c r="D166" s="11">
        <f t="shared" si="48"/>
        <v>0.68751685090320258</v>
      </c>
      <c r="E166" s="11">
        <f t="shared" si="48"/>
        <v>0.42973286875727101</v>
      </c>
      <c r="F166" s="11">
        <f t="shared" si="48"/>
        <v>0.54187772411355972</v>
      </c>
      <c r="G166" s="11">
        <f t="shared" si="48"/>
        <v>0.48768883073631031</v>
      </c>
      <c r="H166" s="11">
        <f t="shared" si="48"/>
        <v>0.20076077768385048</v>
      </c>
      <c r="I166" s="11">
        <f t="shared" si="48"/>
        <v>0.94967932905771768</v>
      </c>
      <c r="J166" s="11">
        <f t="shared" si="48"/>
        <v>1.2072036414011444</v>
      </c>
      <c r="K166" s="11">
        <f t="shared" si="48"/>
        <v>0.41050903119868032</v>
      </c>
      <c r="L166" s="11">
        <f t="shared" si="48"/>
        <v>0.4484304932735439</v>
      </c>
      <c r="N166" s="15">
        <f>ROUND(B166*'Table Q8'!N54,2)</f>
        <v>0.4</v>
      </c>
      <c r="O166" s="15">
        <f>ROUND(C166*'Table Q8'!O54,2)</f>
        <v>-0.05</v>
      </c>
      <c r="P166" s="15">
        <f>ROUND(D166*'Table Q8'!P54,2)</f>
        <v>0.25</v>
      </c>
      <c r="Q166" s="15">
        <f>ROUND(E166*'Table Q8'!Q54,2)</f>
        <v>0.13</v>
      </c>
      <c r="R166" s="15">
        <f>ROUND(F166*'Table Q8'!R54,2)</f>
        <v>0.1</v>
      </c>
      <c r="S166" s="15">
        <f>ROUND(G166*'Table Q8'!S54,2)</f>
        <v>0.19</v>
      </c>
      <c r="T166" s="15">
        <f>ROUND(H166*'Table Q8'!T54,2)</f>
        <v>0.09</v>
      </c>
      <c r="U166" s="15">
        <f>ROUND(I166*'Table Q8'!U54,2)</f>
        <v>0.35</v>
      </c>
      <c r="V166" s="15">
        <f>ROUND(J166*'Table Q8'!V54,2)</f>
        <v>0.35</v>
      </c>
      <c r="W166" s="15">
        <f>ROUND(K166*'Table Q8'!W54,2)</f>
        <v>0.13</v>
      </c>
      <c r="X166" s="15">
        <f>ROUND(L166*'Table Q8'!X54,2)</f>
        <v>0.17</v>
      </c>
    </row>
    <row r="167" spans="1:24" x14ac:dyDescent="0.2">
      <c r="A167" s="13" t="str">
        <f t="shared" si="1"/>
        <v>2006 Q2</v>
      </c>
      <c r="B167" s="11">
        <f t="shared" ref="B167:L167" si="49">(B55/B54-1)*100</f>
        <v>0.66097824780677605</v>
      </c>
      <c r="C167" s="11">
        <f t="shared" si="49"/>
        <v>-0.2580645161290307</v>
      </c>
      <c r="D167" s="11">
        <f t="shared" si="49"/>
        <v>0.66943365912437436</v>
      </c>
      <c r="E167" s="11">
        <f t="shared" si="49"/>
        <v>0.57823522608997369</v>
      </c>
      <c r="F167" s="11">
        <f t="shared" si="49"/>
        <v>0.796719390743994</v>
      </c>
      <c r="G167" s="11">
        <f t="shared" si="49"/>
        <v>0.34327651515151381</v>
      </c>
      <c r="H167" s="11">
        <f t="shared" si="49"/>
        <v>-3.1635558367604233E-2</v>
      </c>
      <c r="I167" s="11">
        <f t="shared" si="49"/>
        <v>0.67196090409287201</v>
      </c>
      <c r="J167" s="11">
        <f t="shared" si="49"/>
        <v>1.8771998435666903</v>
      </c>
      <c r="K167" s="11">
        <f t="shared" si="49"/>
        <v>0.91110851536035931</v>
      </c>
      <c r="L167" s="11">
        <f t="shared" si="49"/>
        <v>0.43498168498168344</v>
      </c>
      <c r="N167" s="15">
        <f>ROUND(B167*'Table Q8'!N55,2)</f>
        <v>0.5</v>
      </c>
      <c r="O167" s="15">
        <f>ROUND(C167*'Table Q8'!O55,2)</f>
        <v>-0.08</v>
      </c>
      <c r="P167" s="15">
        <f>ROUND(D167*'Table Q8'!P55,2)</f>
        <v>0.24</v>
      </c>
      <c r="Q167" s="15">
        <f>ROUND(E167*'Table Q8'!Q55,2)</f>
        <v>0.17</v>
      </c>
      <c r="R167" s="15">
        <f>ROUND(F167*'Table Q8'!R55,2)</f>
        <v>0.14000000000000001</v>
      </c>
      <c r="S167" s="15">
        <f>ROUND(G167*'Table Q8'!S55,2)</f>
        <v>0.13</v>
      </c>
      <c r="T167" s="15">
        <f>ROUND(H167*'Table Q8'!T55,2)</f>
        <v>-0.01</v>
      </c>
      <c r="U167" s="15">
        <f>ROUND(I167*'Table Q8'!U55,2)</f>
        <v>0.24</v>
      </c>
      <c r="V167" s="15">
        <f>ROUND(J167*'Table Q8'!V55,2)</f>
        <v>0.54</v>
      </c>
      <c r="W167" s="15">
        <f>ROUND(K167*'Table Q8'!W55,2)</f>
        <v>0.28999999999999998</v>
      </c>
      <c r="X167" s="15">
        <f>ROUND(L167*'Table Q8'!X55,2)</f>
        <v>0.16</v>
      </c>
    </row>
    <row r="168" spans="1:24" x14ac:dyDescent="0.2">
      <c r="A168" s="13" t="str">
        <f t="shared" si="1"/>
        <v>2006 Q3</v>
      </c>
      <c r="B168" s="11">
        <f t="shared" ref="B168:L168" si="50">(B56/B55-1)*100</f>
        <v>0.69245463228271298</v>
      </c>
      <c r="C168" s="11">
        <f t="shared" si="50"/>
        <v>-0.22177046756606256</v>
      </c>
      <c r="D168" s="11">
        <f t="shared" si="50"/>
        <v>0.73148025003324513</v>
      </c>
      <c r="E168" s="11">
        <f t="shared" si="50"/>
        <v>0.52891801770726943</v>
      </c>
      <c r="F168" s="11">
        <f t="shared" si="50"/>
        <v>0.55794490294083232</v>
      </c>
      <c r="G168" s="11">
        <f t="shared" si="50"/>
        <v>1.3212221304707006</v>
      </c>
      <c r="H168" s="11">
        <f t="shared" si="50"/>
        <v>0.61181434599155704</v>
      </c>
      <c r="I168" s="11">
        <f t="shared" si="50"/>
        <v>0.88592233009707755</v>
      </c>
      <c r="J168" s="11">
        <f t="shared" si="50"/>
        <v>1.7850287907869467</v>
      </c>
      <c r="K168" s="11">
        <f t="shared" si="50"/>
        <v>0.89130686422038696</v>
      </c>
      <c r="L168" s="11">
        <f t="shared" si="50"/>
        <v>0.59266013220879987</v>
      </c>
      <c r="N168" s="15">
        <f>ROUND(B168*'Table Q8'!N56,2)</f>
        <v>0.53</v>
      </c>
      <c r="O168" s="15">
        <f>ROUND(C168*'Table Q8'!O56,2)</f>
        <v>-7.0000000000000007E-2</v>
      </c>
      <c r="P168" s="15">
        <f>ROUND(D168*'Table Q8'!P56,2)</f>
        <v>0.26</v>
      </c>
      <c r="Q168" s="15">
        <f>ROUND(E168*'Table Q8'!Q56,2)</f>
        <v>0.15</v>
      </c>
      <c r="R168" s="15">
        <f>ROUND(F168*'Table Q8'!R56,2)</f>
        <v>0.09</v>
      </c>
      <c r="S168" s="15">
        <f>ROUND(G168*'Table Q8'!S56,2)</f>
        <v>0.53</v>
      </c>
      <c r="T168" s="15">
        <f>ROUND(H168*'Table Q8'!T56,2)</f>
        <v>0.28000000000000003</v>
      </c>
      <c r="U168" s="15">
        <f>ROUND(I168*'Table Q8'!U56,2)</f>
        <v>0.32</v>
      </c>
      <c r="V168" s="15">
        <f>ROUND(J168*'Table Q8'!V56,2)</f>
        <v>0.52</v>
      </c>
      <c r="W168" s="15">
        <f>ROUND(K168*'Table Q8'!W56,2)</f>
        <v>0.28999999999999998</v>
      </c>
      <c r="X168" s="15">
        <f>ROUND(L168*'Table Q8'!X56,2)</f>
        <v>0.22</v>
      </c>
    </row>
    <row r="169" spans="1:24" x14ac:dyDescent="0.2">
      <c r="A169" s="13" t="str">
        <f t="shared" si="1"/>
        <v>2006 Q4</v>
      </c>
      <c r="B169" s="11">
        <f t="shared" ref="B169:L169" si="51">(B57/B56-1)*100</f>
        <v>0.64026559165282215</v>
      </c>
      <c r="C169" s="11">
        <f t="shared" si="51"/>
        <v>-0.21300240785331326</v>
      </c>
      <c r="D169" s="11">
        <f t="shared" si="51"/>
        <v>1.0034327964087764</v>
      </c>
      <c r="E169" s="11">
        <f t="shared" si="51"/>
        <v>0.62907468832207325</v>
      </c>
      <c r="F169" s="11">
        <f t="shared" si="51"/>
        <v>0.57796786498671704</v>
      </c>
      <c r="G169" s="11">
        <f t="shared" si="51"/>
        <v>0.65199674001630292</v>
      </c>
      <c r="H169" s="11">
        <f t="shared" si="51"/>
        <v>8.3875026210944448E-2</v>
      </c>
      <c r="I169" s="11">
        <f t="shared" si="51"/>
        <v>1.22699386503069</v>
      </c>
      <c r="J169" s="11">
        <f t="shared" si="51"/>
        <v>2.2062983217046916</v>
      </c>
      <c r="K169" s="11">
        <f t="shared" si="51"/>
        <v>1.3653051858650622</v>
      </c>
      <c r="L169" s="11">
        <f t="shared" si="51"/>
        <v>0.53251756174936826</v>
      </c>
      <c r="N169" s="15">
        <f>ROUND(B169*'Table Q8'!N57,2)</f>
        <v>0.48</v>
      </c>
      <c r="O169" s="15">
        <f>ROUND(C169*'Table Q8'!O57,2)</f>
        <v>-7.0000000000000007E-2</v>
      </c>
      <c r="P169" s="15">
        <f>ROUND(D169*'Table Q8'!P57,2)</f>
        <v>0.34</v>
      </c>
      <c r="Q169" s="15">
        <f>ROUND(E169*'Table Q8'!Q57,2)</f>
        <v>0.18</v>
      </c>
      <c r="R169" s="15">
        <f>ROUND(F169*'Table Q8'!R57,2)</f>
        <v>0.09</v>
      </c>
      <c r="S169" s="15">
        <f>ROUND(G169*'Table Q8'!S57,2)</f>
        <v>0.26</v>
      </c>
      <c r="T169" s="15">
        <f>ROUND(H169*'Table Q8'!T57,2)</f>
        <v>0.04</v>
      </c>
      <c r="U169" s="15">
        <f>ROUND(I169*'Table Q8'!U57,2)</f>
        <v>0.43</v>
      </c>
      <c r="V169" s="15">
        <f>ROUND(J169*'Table Q8'!V57,2)</f>
        <v>0.62</v>
      </c>
      <c r="W169" s="15">
        <f>ROUND(K169*'Table Q8'!W57,2)</f>
        <v>0.43</v>
      </c>
      <c r="X169" s="15">
        <f>ROUND(L169*'Table Q8'!X57,2)</f>
        <v>0.19</v>
      </c>
    </row>
    <row r="170" spans="1:24" x14ac:dyDescent="0.2">
      <c r="A170" s="13" t="str">
        <f t="shared" si="1"/>
        <v>2007 Q1</v>
      </c>
      <c r="B170" s="11">
        <f t="shared" ref="B170:L170" si="52">(B58/B57-1)*100</f>
        <v>0.62441093308200912</v>
      </c>
      <c r="C170" s="11">
        <f t="shared" si="52"/>
        <v>-0.14849187935034314</v>
      </c>
      <c r="D170" s="11">
        <f t="shared" si="52"/>
        <v>0.58823529411764497</v>
      </c>
      <c r="E170" s="11">
        <f t="shared" si="52"/>
        <v>0.68197317572173954</v>
      </c>
      <c r="F170" s="11">
        <f t="shared" si="52"/>
        <v>0.39075968279507212</v>
      </c>
      <c r="G170" s="11">
        <f t="shared" si="52"/>
        <v>0.80971659919029104</v>
      </c>
      <c r="H170" s="11">
        <f t="shared" si="52"/>
        <v>0.80662057406244436</v>
      </c>
      <c r="I170" s="11">
        <f t="shared" si="52"/>
        <v>1.1408199643493599</v>
      </c>
      <c r="J170" s="11">
        <f t="shared" si="52"/>
        <v>2.1402214022140154</v>
      </c>
      <c r="K170" s="11">
        <f t="shared" si="52"/>
        <v>0.97340124504809999</v>
      </c>
      <c r="L170" s="11">
        <f t="shared" si="52"/>
        <v>0.59731770539839246</v>
      </c>
      <c r="N170" s="15">
        <f>ROUND(B170*'Table Q8'!N58,2)</f>
        <v>0.47</v>
      </c>
      <c r="O170" s="15">
        <f>ROUND(C170*'Table Q8'!O58,2)</f>
        <v>-0.05</v>
      </c>
      <c r="P170" s="15">
        <f>ROUND(D170*'Table Q8'!P58,2)</f>
        <v>0.2</v>
      </c>
      <c r="Q170" s="15">
        <f>ROUND(E170*'Table Q8'!Q58,2)</f>
        <v>0.19</v>
      </c>
      <c r="R170" s="15">
        <f>ROUND(F170*'Table Q8'!R58,2)</f>
        <v>0.06</v>
      </c>
      <c r="S170" s="15">
        <f>ROUND(G170*'Table Q8'!S58,2)</f>
        <v>0.32</v>
      </c>
      <c r="T170" s="15">
        <f>ROUND(H170*'Table Q8'!T58,2)</f>
        <v>0.34</v>
      </c>
      <c r="U170" s="15">
        <f>ROUND(I170*'Table Q8'!U58,2)</f>
        <v>0.4</v>
      </c>
      <c r="V170" s="15">
        <f>ROUND(J170*'Table Q8'!V58,2)</f>
        <v>0.6</v>
      </c>
      <c r="W170" s="15">
        <f>ROUND(K170*'Table Q8'!W58,2)</f>
        <v>0.31</v>
      </c>
      <c r="X170" s="15">
        <f>ROUND(L170*'Table Q8'!X58,2)</f>
        <v>0.22</v>
      </c>
    </row>
    <row r="171" spans="1:24" x14ac:dyDescent="0.2">
      <c r="A171" s="13" t="str">
        <f t="shared" si="1"/>
        <v>2007 Q2</v>
      </c>
      <c r="B171" s="11">
        <f t="shared" ref="B171:L171" si="53">(B59/B58-1)*100</f>
        <v>0.56199508254304309</v>
      </c>
      <c r="C171" s="11">
        <f t="shared" si="53"/>
        <v>-9.2945441026126563E-2</v>
      </c>
      <c r="D171" s="11">
        <f t="shared" si="53"/>
        <v>0.49382716049382047</v>
      </c>
      <c r="E171" s="11">
        <f t="shared" si="53"/>
        <v>0.57575073379996233</v>
      </c>
      <c r="F171" s="11">
        <f t="shared" si="53"/>
        <v>1.3737836290784289</v>
      </c>
      <c r="G171" s="11">
        <f t="shared" si="53"/>
        <v>0.65404475043029375</v>
      </c>
      <c r="H171" s="11">
        <f t="shared" si="53"/>
        <v>0.36371194014339636</v>
      </c>
      <c r="I171" s="11">
        <f t="shared" si="53"/>
        <v>0.9047115497591296</v>
      </c>
      <c r="J171" s="11">
        <f t="shared" si="53"/>
        <v>1.9147398843930574</v>
      </c>
      <c r="K171" s="11">
        <f t="shared" si="53"/>
        <v>0.51563726039682845</v>
      </c>
      <c r="L171" s="11">
        <f t="shared" si="53"/>
        <v>0.5825677795205042</v>
      </c>
      <c r="N171" s="15">
        <f>ROUND(B171*'Table Q8'!N59,2)</f>
        <v>0.42</v>
      </c>
      <c r="O171" s="15">
        <f>ROUND(C171*'Table Q8'!O59,2)</f>
        <v>-0.03</v>
      </c>
      <c r="P171" s="15">
        <f>ROUND(D171*'Table Q8'!P59,2)</f>
        <v>0.17</v>
      </c>
      <c r="Q171" s="15">
        <f>ROUND(E171*'Table Q8'!Q59,2)</f>
        <v>0.16</v>
      </c>
      <c r="R171" s="15">
        <f>ROUND(F171*'Table Q8'!R59,2)</f>
        <v>0.22</v>
      </c>
      <c r="S171" s="15">
        <f>ROUND(G171*'Table Q8'!S59,2)</f>
        <v>0.26</v>
      </c>
      <c r="T171" s="15">
        <f>ROUND(H171*'Table Q8'!T59,2)</f>
        <v>0.16</v>
      </c>
      <c r="U171" s="15">
        <f>ROUND(I171*'Table Q8'!U59,2)</f>
        <v>0.31</v>
      </c>
      <c r="V171" s="15">
        <f>ROUND(J171*'Table Q8'!V59,2)</f>
        <v>0.54</v>
      </c>
      <c r="W171" s="15">
        <f>ROUND(K171*'Table Q8'!W59,2)</f>
        <v>0.16</v>
      </c>
      <c r="X171" s="15">
        <f>ROUND(L171*'Table Q8'!X59,2)</f>
        <v>0.21</v>
      </c>
    </row>
    <row r="172" spans="1:24" x14ac:dyDescent="0.2">
      <c r="A172" s="13" t="str">
        <f t="shared" si="1"/>
        <v>2007 Q3</v>
      </c>
      <c r="B172" s="11">
        <f t="shared" ref="B172:L172" si="54">(B60/B59-1)*100</f>
        <v>0.66363953894514882</v>
      </c>
      <c r="C172" s="11">
        <f t="shared" si="54"/>
        <v>-2.7909572983531028E-2</v>
      </c>
      <c r="D172" s="11">
        <f t="shared" si="54"/>
        <v>0.73710073710073765</v>
      </c>
      <c r="E172" s="11">
        <f t="shared" si="54"/>
        <v>0.55000561230216238</v>
      </c>
      <c r="F172" s="11">
        <f t="shared" si="54"/>
        <v>0.86956521739129933</v>
      </c>
      <c r="G172" s="11">
        <f t="shared" si="54"/>
        <v>0.5015959872320952</v>
      </c>
      <c r="H172" s="11">
        <f t="shared" si="54"/>
        <v>0.49699730793124619</v>
      </c>
      <c r="I172" s="11">
        <f t="shared" si="54"/>
        <v>1.0246856078248934</v>
      </c>
      <c r="J172" s="11">
        <f t="shared" si="54"/>
        <v>2.2686990428925968</v>
      </c>
      <c r="K172" s="11">
        <f t="shared" si="54"/>
        <v>-0.17843202854912477</v>
      </c>
      <c r="L172" s="11">
        <f t="shared" si="54"/>
        <v>0.56805524615728409</v>
      </c>
      <c r="N172" s="15">
        <f>ROUND(B172*'Table Q8'!N60,2)</f>
        <v>0.49</v>
      </c>
      <c r="O172" s="15">
        <f>ROUND(C172*'Table Q8'!O60,2)</f>
        <v>-0.01</v>
      </c>
      <c r="P172" s="15">
        <f>ROUND(D172*'Table Q8'!P60,2)</f>
        <v>0.25</v>
      </c>
      <c r="Q172" s="15">
        <f>ROUND(E172*'Table Q8'!Q60,2)</f>
        <v>0.15</v>
      </c>
      <c r="R172" s="15">
        <f>ROUND(F172*'Table Q8'!R60,2)</f>
        <v>0.14000000000000001</v>
      </c>
      <c r="S172" s="15">
        <f>ROUND(G172*'Table Q8'!S60,2)</f>
        <v>0.19</v>
      </c>
      <c r="T172" s="15">
        <f>ROUND(H172*'Table Q8'!T60,2)</f>
        <v>0.22</v>
      </c>
      <c r="U172" s="15">
        <f>ROUND(I172*'Table Q8'!U60,2)</f>
        <v>0.35</v>
      </c>
      <c r="V172" s="15">
        <f>ROUND(J172*'Table Q8'!V60,2)</f>
        <v>0.63</v>
      </c>
      <c r="W172" s="15">
        <f>ROUND(K172*'Table Q8'!W60,2)</f>
        <v>-0.06</v>
      </c>
      <c r="X172" s="15">
        <f>ROUND(L172*'Table Q8'!X60,2)</f>
        <v>0.2</v>
      </c>
    </row>
    <row r="173" spans="1:24" x14ac:dyDescent="0.2">
      <c r="A173" s="13" t="str">
        <f t="shared" si="1"/>
        <v>2007 Q4</v>
      </c>
      <c r="B173" s="11">
        <f t="shared" ref="B173:L173" si="55">(B61/B60-1)*100</f>
        <v>0.75179273652556944</v>
      </c>
      <c r="C173" s="11">
        <f t="shared" si="55"/>
        <v>0.22333891680625939</v>
      </c>
      <c r="D173" s="11">
        <f t="shared" si="55"/>
        <v>0.7573812580230932</v>
      </c>
      <c r="E173" s="11">
        <f t="shared" si="55"/>
        <v>0.78142442509490095</v>
      </c>
      <c r="F173" s="11">
        <f t="shared" si="55"/>
        <v>0.82848186296462512</v>
      </c>
      <c r="G173" s="11">
        <f t="shared" si="55"/>
        <v>0.57849364791289215</v>
      </c>
      <c r="H173" s="11">
        <f t="shared" si="55"/>
        <v>1.2363486503193855</v>
      </c>
      <c r="I173" s="11">
        <f t="shared" si="55"/>
        <v>0.79529737206085471</v>
      </c>
      <c r="J173" s="11">
        <f t="shared" si="55"/>
        <v>2.2183708838821481</v>
      </c>
      <c r="K173" s="11">
        <f t="shared" si="55"/>
        <v>0.23461065802703462</v>
      </c>
      <c r="L173" s="11">
        <f t="shared" si="55"/>
        <v>0.65344999446228513</v>
      </c>
      <c r="N173" s="15">
        <f>ROUND(B173*'Table Q8'!N61,2)</f>
        <v>0.56000000000000005</v>
      </c>
      <c r="O173" s="15">
        <f>ROUND(C173*'Table Q8'!O61,2)</f>
        <v>7.0000000000000007E-2</v>
      </c>
      <c r="P173" s="15">
        <f>ROUND(D173*'Table Q8'!P61,2)</f>
        <v>0.26</v>
      </c>
      <c r="Q173" s="15">
        <f>ROUND(E173*'Table Q8'!Q61,2)</f>
        <v>0.22</v>
      </c>
      <c r="R173" s="15">
        <f>ROUND(F173*'Table Q8'!R61,2)</f>
        <v>0.13</v>
      </c>
      <c r="S173" s="15">
        <f>ROUND(G173*'Table Q8'!S61,2)</f>
        <v>0.22</v>
      </c>
      <c r="T173" s="15">
        <f>ROUND(H173*'Table Q8'!T61,2)</f>
        <v>0.56999999999999995</v>
      </c>
      <c r="U173" s="15">
        <f>ROUND(I173*'Table Q8'!U61,2)</f>
        <v>0.27</v>
      </c>
      <c r="V173" s="15">
        <f>ROUND(J173*'Table Q8'!V61,2)</f>
        <v>0.62</v>
      </c>
      <c r="W173" s="15">
        <f>ROUND(K173*'Table Q8'!W61,2)</f>
        <v>0.08</v>
      </c>
      <c r="X173" s="15">
        <f>ROUND(L173*'Table Q8'!X61,2)</f>
        <v>0.23</v>
      </c>
    </row>
    <row r="174" spans="1:24" x14ac:dyDescent="0.2">
      <c r="A174" s="13" t="str">
        <f t="shared" si="1"/>
        <v>2008 Q1</v>
      </c>
      <c r="B174" s="11">
        <f t="shared" ref="B174:L174" si="56">(B62/B61-1)*100</f>
        <v>0.6199058661462642</v>
      </c>
      <c r="C174" s="11">
        <f t="shared" si="56"/>
        <v>-0.28783658310120863</v>
      </c>
      <c r="D174" s="11">
        <f t="shared" si="56"/>
        <v>0.81539049560452881</v>
      </c>
      <c r="E174" s="11">
        <f t="shared" si="56"/>
        <v>0.37660611431102886</v>
      </c>
      <c r="F174" s="11">
        <f t="shared" si="56"/>
        <v>0.33311125916055673</v>
      </c>
      <c r="G174" s="11">
        <f t="shared" si="56"/>
        <v>0.39472200293222404</v>
      </c>
      <c r="H174" s="11">
        <f t="shared" si="56"/>
        <v>0.19336454304905715</v>
      </c>
      <c r="I174" s="11">
        <f t="shared" si="56"/>
        <v>0.70897655803314752</v>
      </c>
      <c r="J174" s="11">
        <f t="shared" si="56"/>
        <v>2.0515428958969073</v>
      </c>
      <c r="K174" s="11">
        <f t="shared" si="56"/>
        <v>0.3678109674543073</v>
      </c>
      <c r="L174" s="11">
        <f t="shared" si="56"/>
        <v>0.42913732394367354</v>
      </c>
      <c r="N174" s="15">
        <f>ROUND(B174*'Table Q8'!N62,2)</f>
        <v>0.45</v>
      </c>
      <c r="O174" s="15">
        <f>ROUND(C174*'Table Q8'!O62,2)</f>
        <v>-0.09</v>
      </c>
      <c r="P174" s="15">
        <f>ROUND(D174*'Table Q8'!P62,2)</f>
        <v>0.28000000000000003</v>
      </c>
      <c r="Q174" s="15">
        <f>ROUND(E174*'Table Q8'!Q62,2)</f>
        <v>0.1</v>
      </c>
      <c r="R174" s="15">
        <f>ROUND(F174*'Table Q8'!R62,2)</f>
        <v>0.05</v>
      </c>
      <c r="S174" s="15">
        <f>ROUND(G174*'Table Q8'!S62,2)</f>
        <v>0.15</v>
      </c>
      <c r="T174" s="15">
        <f>ROUND(H174*'Table Q8'!T62,2)</f>
        <v>0.09</v>
      </c>
      <c r="U174" s="15">
        <f>ROUND(I174*'Table Q8'!U62,2)</f>
        <v>0.24</v>
      </c>
      <c r="V174" s="15">
        <f>ROUND(J174*'Table Q8'!V62,2)</f>
        <v>0.57999999999999996</v>
      </c>
      <c r="W174" s="15">
        <f>ROUND(K174*'Table Q8'!W62,2)</f>
        <v>0.12</v>
      </c>
      <c r="X174" s="15">
        <f>ROUND(L174*'Table Q8'!X62,2)</f>
        <v>0.15</v>
      </c>
    </row>
    <row r="175" spans="1:24" x14ac:dyDescent="0.2">
      <c r="A175" s="13" t="str">
        <f t="shared" si="1"/>
        <v>2008 Q2</v>
      </c>
      <c r="B175" s="11">
        <f t="shared" ref="B175:L175" si="57">(B63/B62-1)*100</f>
        <v>0.78722190530517988</v>
      </c>
      <c r="C175" s="11">
        <f t="shared" si="57"/>
        <v>-0.45628084551633252</v>
      </c>
      <c r="D175" s="11">
        <f t="shared" si="57"/>
        <v>0.51813471502593078</v>
      </c>
      <c r="E175" s="11">
        <f t="shared" si="57"/>
        <v>0.40829838887661563</v>
      </c>
      <c r="F175" s="11">
        <f t="shared" si="57"/>
        <v>1.0292164674634785</v>
      </c>
      <c r="G175" s="11">
        <f t="shared" si="57"/>
        <v>0.31453605931250905</v>
      </c>
      <c r="H175" s="11">
        <f t="shared" si="57"/>
        <v>0.97511427120364758</v>
      </c>
      <c r="I175" s="11">
        <f t="shared" si="57"/>
        <v>0.49960258884980124</v>
      </c>
      <c r="J175" s="11">
        <f t="shared" si="57"/>
        <v>1.8773882704768319</v>
      </c>
      <c r="K175" s="11">
        <f t="shared" si="57"/>
        <v>-8.883953359244412E-2</v>
      </c>
      <c r="L175" s="11">
        <f t="shared" si="57"/>
        <v>0.46017311274242356</v>
      </c>
      <c r="N175" s="15">
        <f>ROUND(B175*'Table Q8'!N63,2)</f>
        <v>0.57999999999999996</v>
      </c>
      <c r="O175" s="15">
        <f>ROUND(C175*'Table Q8'!O63,2)</f>
        <v>-0.14000000000000001</v>
      </c>
      <c r="P175" s="15">
        <f>ROUND(D175*'Table Q8'!P63,2)</f>
        <v>0.18</v>
      </c>
      <c r="Q175" s="15">
        <f>ROUND(E175*'Table Q8'!Q63,2)</f>
        <v>0.11</v>
      </c>
      <c r="R175" s="15">
        <f>ROUND(F175*'Table Q8'!R63,2)</f>
        <v>0.16</v>
      </c>
      <c r="S175" s="15">
        <f>ROUND(G175*'Table Q8'!S63,2)</f>
        <v>0.12</v>
      </c>
      <c r="T175" s="15">
        <f>ROUND(H175*'Table Q8'!T63,2)</f>
        <v>0.43</v>
      </c>
      <c r="U175" s="15">
        <f>ROUND(I175*'Table Q8'!U63,2)</f>
        <v>0.17</v>
      </c>
      <c r="V175" s="15">
        <f>ROUND(J175*'Table Q8'!V63,2)</f>
        <v>0.55000000000000004</v>
      </c>
      <c r="W175" s="15">
        <f>ROUND(K175*'Table Q8'!W63,2)</f>
        <v>-0.03</v>
      </c>
      <c r="X175" s="15">
        <f>ROUND(L175*'Table Q8'!X63,2)</f>
        <v>0.17</v>
      </c>
    </row>
    <row r="176" spans="1:24" x14ac:dyDescent="0.2">
      <c r="A176" s="13" t="str">
        <f t="shared" si="1"/>
        <v>2008 Q3</v>
      </c>
      <c r="B176" s="11">
        <f t="shared" ref="B176:L176" si="58">(B64/B63-1)*100</f>
        <v>0.54335521847406199</v>
      </c>
      <c r="C176" s="11">
        <f t="shared" si="58"/>
        <v>-0.62675397567820701</v>
      </c>
      <c r="D176" s="11">
        <f t="shared" si="58"/>
        <v>0.38974101081215018</v>
      </c>
      <c r="E176" s="11">
        <f t="shared" si="58"/>
        <v>0.36267721727663016</v>
      </c>
      <c r="F176" s="11">
        <f t="shared" si="58"/>
        <v>0.71201665023550298</v>
      </c>
      <c r="G176" s="11">
        <f t="shared" si="58"/>
        <v>0.21276595744681437</v>
      </c>
      <c r="H176" s="11">
        <f t="shared" si="58"/>
        <v>-7.0415451161842668E-2</v>
      </c>
      <c r="I176" s="11">
        <f t="shared" si="58"/>
        <v>0.21466500960343193</v>
      </c>
      <c r="J176" s="11">
        <f t="shared" si="58"/>
        <v>1.8427919112850688</v>
      </c>
      <c r="K176" s="11">
        <f t="shared" si="58"/>
        <v>0.10003334444814715</v>
      </c>
      <c r="L176" s="11">
        <f t="shared" si="58"/>
        <v>0.23993892463736177</v>
      </c>
      <c r="N176" s="15">
        <f>ROUND(B176*'Table Q8'!N64,2)</f>
        <v>0.41</v>
      </c>
      <c r="O176" s="15">
        <f>ROUND(C176*'Table Q8'!O64,2)</f>
        <v>-0.2</v>
      </c>
      <c r="P176" s="15">
        <f>ROUND(D176*'Table Q8'!P64,2)</f>
        <v>0.14000000000000001</v>
      </c>
      <c r="Q176" s="15">
        <f>ROUND(E176*'Table Q8'!Q64,2)</f>
        <v>0.1</v>
      </c>
      <c r="R176" s="15">
        <f>ROUND(F176*'Table Q8'!R64,2)</f>
        <v>0.11</v>
      </c>
      <c r="S176" s="15">
        <f>ROUND(G176*'Table Q8'!S64,2)</f>
        <v>0.08</v>
      </c>
      <c r="T176" s="15">
        <f>ROUND(H176*'Table Q8'!T64,2)</f>
        <v>-0.03</v>
      </c>
      <c r="U176" s="15">
        <f>ROUND(I176*'Table Q8'!U64,2)</f>
        <v>0.08</v>
      </c>
      <c r="V176" s="15">
        <f>ROUND(J176*'Table Q8'!V64,2)</f>
        <v>0.56999999999999995</v>
      </c>
      <c r="W176" s="15">
        <f>ROUND(K176*'Table Q8'!W64,2)</f>
        <v>0.03</v>
      </c>
      <c r="X176" s="15">
        <f>ROUND(L176*'Table Q8'!X64,2)</f>
        <v>0.09</v>
      </c>
    </row>
    <row r="177" spans="1:24" x14ac:dyDescent="0.2">
      <c r="A177" s="13" t="str">
        <f t="shared" si="1"/>
        <v>2008 Q4</v>
      </c>
      <c r="B177" s="11">
        <f t="shared" ref="B177:L177" si="59">(B65/B64-1)*100</f>
        <v>0.38279666741725116</v>
      </c>
      <c r="C177" s="11">
        <f t="shared" si="59"/>
        <v>-0.95076720323825636</v>
      </c>
      <c r="D177" s="11">
        <f t="shared" si="59"/>
        <v>0</v>
      </c>
      <c r="E177" s="11">
        <f t="shared" si="59"/>
        <v>0.19710906701708719</v>
      </c>
      <c r="F177" s="11">
        <f t="shared" si="59"/>
        <v>0.84837937785513517</v>
      </c>
      <c r="G177" s="11">
        <f t="shared" si="59"/>
        <v>-0.11174432897529396</v>
      </c>
      <c r="H177" s="11">
        <f t="shared" si="59"/>
        <v>0.31205959331588318</v>
      </c>
      <c r="I177" s="11">
        <f t="shared" si="59"/>
        <v>-3.3821871476891197E-2</v>
      </c>
      <c r="J177" s="11">
        <f t="shared" si="59"/>
        <v>1.2169735788630787</v>
      </c>
      <c r="K177" s="11">
        <f t="shared" si="59"/>
        <v>0.11103708638684484</v>
      </c>
      <c r="L177" s="11">
        <f t="shared" si="59"/>
        <v>4.3520835600041607E-2</v>
      </c>
      <c r="N177" s="15">
        <f>ROUND(B177*'Table Q8'!N65,2)</f>
        <v>0.28999999999999998</v>
      </c>
      <c r="O177" s="15">
        <f>ROUND(C177*'Table Q8'!O65,2)</f>
        <v>-0.3</v>
      </c>
      <c r="P177" s="15">
        <f>ROUND(D177*'Table Q8'!P65,2)</f>
        <v>0</v>
      </c>
      <c r="Q177" s="15">
        <f>ROUND(E177*'Table Q8'!Q65,2)</f>
        <v>0.06</v>
      </c>
      <c r="R177" s="15">
        <f>ROUND(F177*'Table Q8'!R65,2)</f>
        <v>0.13</v>
      </c>
      <c r="S177" s="15">
        <f>ROUND(G177*'Table Q8'!S65,2)</f>
        <v>-0.04</v>
      </c>
      <c r="T177" s="15">
        <f>ROUND(H177*'Table Q8'!T65,2)</f>
        <v>0.14000000000000001</v>
      </c>
      <c r="U177" s="15">
        <f>ROUND(I177*'Table Q8'!U65,2)</f>
        <v>-0.01</v>
      </c>
      <c r="V177" s="15">
        <f>ROUND(J177*'Table Q8'!V65,2)</f>
        <v>0.38</v>
      </c>
      <c r="W177" s="15">
        <f>ROUND(K177*'Table Q8'!W65,2)</f>
        <v>0.03</v>
      </c>
      <c r="X177" s="15">
        <f>ROUND(L177*'Table Q8'!X65,2)</f>
        <v>0.02</v>
      </c>
    </row>
    <row r="178" spans="1:24" x14ac:dyDescent="0.2">
      <c r="A178" s="13" t="str">
        <f t="shared" si="1"/>
        <v>2009 Q1</v>
      </c>
      <c r="B178" s="11">
        <f t="shared" ref="B178:L178" si="60">(B66/B65-1)*100</f>
        <v>0.33647375504710642</v>
      </c>
      <c r="C178" s="11">
        <f t="shared" si="60"/>
        <v>-1.0834442121269716</v>
      </c>
      <c r="D178" s="11">
        <f t="shared" si="60"/>
        <v>-0.38822792736379341</v>
      </c>
      <c r="E178" s="11">
        <f t="shared" si="60"/>
        <v>3.2786885245905673E-2</v>
      </c>
      <c r="F178" s="11">
        <f t="shared" si="60"/>
        <v>7.5496117342543911E-2</v>
      </c>
      <c r="G178" s="11">
        <f t="shared" si="60"/>
        <v>-0.52578588208971322</v>
      </c>
      <c r="H178" s="11">
        <f t="shared" si="60"/>
        <v>-0.10035122930256435</v>
      </c>
      <c r="I178" s="11">
        <f t="shared" si="60"/>
        <v>-0.31577760234577923</v>
      </c>
      <c r="J178" s="11">
        <f t="shared" si="60"/>
        <v>1.2814428096820096</v>
      </c>
      <c r="K178" s="11">
        <f t="shared" si="60"/>
        <v>-0.15527950310558758</v>
      </c>
      <c r="L178" s="11">
        <f t="shared" si="60"/>
        <v>-0.11963023382273175</v>
      </c>
      <c r="N178" s="15">
        <f>ROUND(B178*'Table Q8'!N66,2)</f>
        <v>0.25</v>
      </c>
      <c r="O178" s="15">
        <f>ROUND(C178*'Table Q8'!O66,2)</f>
        <v>-0.34</v>
      </c>
      <c r="P178" s="15">
        <f>ROUND(D178*'Table Q8'!P66,2)</f>
        <v>-0.14000000000000001</v>
      </c>
      <c r="Q178" s="15">
        <f>ROUND(E178*'Table Q8'!Q66,2)</f>
        <v>0.01</v>
      </c>
      <c r="R178" s="15">
        <f>ROUND(F178*'Table Q8'!R66,2)</f>
        <v>0.01</v>
      </c>
      <c r="S178" s="15">
        <f>ROUND(G178*'Table Q8'!S66,2)</f>
        <v>-0.21</v>
      </c>
      <c r="T178" s="15">
        <f>ROUND(H178*'Table Q8'!T66,2)</f>
        <v>-0.05</v>
      </c>
      <c r="U178" s="15">
        <f>ROUND(I178*'Table Q8'!U66,2)</f>
        <v>-0.11</v>
      </c>
      <c r="V178" s="15">
        <f>ROUND(J178*'Table Q8'!V66,2)</f>
        <v>0.42</v>
      </c>
      <c r="W178" s="15">
        <f>ROUND(K178*'Table Q8'!W66,2)</f>
        <v>-0.05</v>
      </c>
      <c r="X178" s="15">
        <f>ROUND(L178*'Table Q8'!X66,2)</f>
        <v>-0.04</v>
      </c>
    </row>
    <row r="179" spans="1:24" x14ac:dyDescent="0.2">
      <c r="A179" s="13" t="str">
        <f t="shared" si="1"/>
        <v>2009 Q2</v>
      </c>
      <c r="B179" s="11">
        <f t="shared" ref="B179:L179" si="61">(B67/B66-1)*100</f>
        <v>0.29063268499889272</v>
      </c>
      <c r="C179" s="11">
        <f t="shared" si="61"/>
        <v>-1.1337432744042975</v>
      </c>
      <c r="D179" s="11">
        <f t="shared" si="61"/>
        <v>-0.38974101081217238</v>
      </c>
      <c r="E179" s="11">
        <f t="shared" si="61"/>
        <v>-0.20758221348191608</v>
      </c>
      <c r="F179" s="11">
        <f t="shared" si="61"/>
        <v>0.63584437978230213</v>
      </c>
      <c r="G179" s="11">
        <f t="shared" si="61"/>
        <v>-0.7422402159244279</v>
      </c>
      <c r="H179" s="11">
        <f t="shared" si="61"/>
        <v>-0.39176293319940214</v>
      </c>
      <c r="I179" s="11">
        <f t="shared" si="61"/>
        <v>-0.4525398800769409</v>
      </c>
      <c r="J179" s="11">
        <f t="shared" si="61"/>
        <v>1.2964698531708896</v>
      </c>
      <c r="K179" s="11">
        <f t="shared" si="61"/>
        <v>-0.56654076871804904</v>
      </c>
      <c r="L179" s="11">
        <f t="shared" si="61"/>
        <v>-0.21777003484321211</v>
      </c>
      <c r="N179" s="15">
        <f>ROUND(B179*'Table Q8'!N67,2)</f>
        <v>0.22</v>
      </c>
      <c r="O179" s="15">
        <f>ROUND(C179*'Table Q8'!O67,2)</f>
        <v>-0.35</v>
      </c>
      <c r="P179" s="15">
        <f>ROUND(D179*'Table Q8'!P67,2)</f>
        <v>-0.13</v>
      </c>
      <c r="Q179" s="15">
        <f>ROUND(E179*'Table Q8'!Q67,2)</f>
        <v>-0.06</v>
      </c>
      <c r="R179" s="15">
        <f>ROUND(F179*'Table Q8'!R67,2)</f>
        <v>0.09</v>
      </c>
      <c r="S179" s="15">
        <f>ROUND(G179*'Table Q8'!S67,2)</f>
        <v>-0.3</v>
      </c>
      <c r="T179" s="15">
        <f>ROUND(H179*'Table Q8'!T67,2)</f>
        <v>-0.18</v>
      </c>
      <c r="U179" s="15">
        <f>ROUND(I179*'Table Q8'!U67,2)</f>
        <v>-0.17</v>
      </c>
      <c r="V179" s="15">
        <f>ROUND(J179*'Table Q8'!V67,2)</f>
        <v>0.43</v>
      </c>
      <c r="W179" s="15">
        <f>ROUND(K179*'Table Q8'!W67,2)</f>
        <v>-0.16</v>
      </c>
      <c r="X179" s="15">
        <f>ROUND(L179*'Table Q8'!X67,2)</f>
        <v>-0.08</v>
      </c>
    </row>
    <row r="180" spans="1:24" x14ac:dyDescent="0.2">
      <c r="A180" s="13" t="str">
        <f t="shared" si="1"/>
        <v>2009 Q3</v>
      </c>
      <c r="B180" s="11">
        <f t="shared" ref="B180:L180" si="62">(B68/B67-1)*100</f>
        <v>0.26749888542130229</v>
      </c>
      <c r="C180" s="11">
        <f t="shared" si="62"/>
        <v>-1.3022351797862042</v>
      </c>
      <c r="D180" s="11">
        <f t="shared" si="62"/>
        <v>-0.55534519752619138</v>
      </c>
      <c r="E180" s="11">
        <f t="shared" si="62"/>
        <v>-0.37223560324064486</v>
      </c>
      <c r="F180" s="11">
        <f t="shared" si="62"/>
        <v>0.26772328121653644</v>
      </c>
      <c r="G180" s="11">
        <f t="shared" si="62"/>
        <v>-0.79311126217992411</v>
      </c>
      <c r="H180" s="11">
        <f t="shared" si="62"/>
        <v>-0.62525211778942102</v>
      </c>
      <c r="I180" s="11">
        <f t="shared" si="62"/>
        <v>-0.60234117513353613</v>
      </c>
      <c r="J180" s="11">
        <f t="shared" si="62"/>
        <v>0.97147262914418775</v>
      </c>
      <c r="K180" s="11">
        <f t="shared" si="62"/>
        <v>-0.42453357166798433</v>
      </c>
      <c r="L180" s="11">
        <f t="shared" si="62"/>
        <v>-0.33828022697511839</v>
      </c>
      <c r="N180" s="15">
        <f>ROUND(B180*'Table Q8'!N68,2)</f>
        <v>0.2</v>
      </c>
      <c r="O180" s="15">
        <f>ROUND(C180*'Table Q8'!O68,2)</f>
        <v>-0.4</v>
      </c>
      <c r="P180" s="15">
        <f>ROUND(D180*'Table Q8'!P68,2)</f>
        <v>-0.18</v>
      </c>
      <c r="Q180" s="15">
        <f>ROUND(E180*'Table Q8'!Q68,2)</f>
        <v>-0.1</v>
      </c>
      <c r="R180" s="15">
        <f>ROUND(F180*'Table Q8'!R68,2)</f>
        <v>0.03</v>
      </c>
      <c r="S180" s="15">
        <f>ROUND(G180*'Table Q8'!S68,2)</f>
        <v>-0.32</v>
      </c>
      <c r="T180" s="15">
        <f>ROUND(H180*'Table Q8'!T68,2)</f>
        <v>-0.3</v>
      </c>
      <c r="U180" s="15">
        <f>ROUND(I180*'Table Q8'!U68,2)</f>
        <v>-0.22</v>
      </c>
      <c r="V180" s="15">
        <f>ROUND(J180*'Table Q8'!V68,2)</f>
        <v>0.32</v>
      </c>
      <c r="W180" s="15">
        <f>ROUND(K180*'Table Q8'!W68,2)</f>
        <v>-0.12</v>
      </c>
      <c r="X180" s="15">
        <f>ROUND(L180*'Table Q8'!X68,2)</f>
        <v>-0.13</v>
      </c>
    </row>
    <row r="181" spans="1:24" x14ac:dyDescent="0.2">
      <c r="A181" s="13" t="str">
        <f t="shared" si="1"/>
        <v>2009 Q4</v>
      </c>
      <c r="B181" s="11">
        <f t="shared" ref="B181:L181" si="63">(B69/B68-1)*100</f>
        <v>0.11116051578479169</v>
      </c>
      <c r="C181" s="11">
        <f t="shared" si="63"/>
        <v>-1.2307995273729833</v>
      </c>
      <c r="D181" s="11">
        <f t="shared" si="63"/>
        <v>-0.74882599314634035</v>
      </c>
      <c r="E181" s="11">
        <f t="shared" si="63"/>
        <v>-0.41758241758240722</v>
      </c>
      <c r="F181" s="11">
        <f t="shared" si="63"/>
        <v>-1.0680337498658599E-2</v>
      </c>
      <c r="G181" s="11">
        <f t="shared" si="63"/>
        <v>-0.616719963453638</v>
      </c>
      <c r="H181" s="11">
        <f t="shared" si="63"/>
        <v>-1.0554089709762571</v>
      </c>
      <c r="I181" s="11">
        <f t="shared" si="63"/>
        <v>-0.37731534415732515</v>
      </c>
      <c r="J181" s="11">
        <f t="shared" si="63"/>
        <v>1.0537568723274271</v>
      </c>
      <c r="K181" s="11">
        <f t="shared" si="63"/>
        <v>-0.29170874004262881</v>
      </c>
      <c r="L181" s="11">
        <f t="shared" si="63"/>
        <v>-0.45987079820432042</v>
      </c>
      <c r="N181" s="15">
        <f>ROUND(B181*'Table Q8'!N69,2)</f>
        <v>0.08</v>
      </c>
      <c r="O181" s="15">
        <f>ROUND(C181*'Table Q8'!O69,2)</f>
        <v>-0.37</v>
      </c>
      <c r="P181" s="15">
        <f>ROUND(D181*'Table Q8'!P69,2)</f>
        <v>-0.23</v>
      </c>
      <c r="Q181" s="15">
        <f>ROUND(E181*'Table Q8'!Q69,2)</f>
        <v>-0.11</v>
      </c>
      <c r="R181" s="15">
        <f>ROUND(F181*'Table Q8'!R69,2)</f>
        <v>0</v>
      </c>
      <c r="S181" s="15">
        <f>ROUND(G181*'Table Q8'!S69,2)</f>
        <v>-0.25</v>
      </c>
      <c r="T181" s="15">
        <f>ROUND(H181*'Table Q8'!T69,2)</f>
        <v>-0.5</v>
      </c>
      <c r="U181" s="15">
        <f>ROUND(I181*'Table Q8'!U69,2)</f>
        <v>-0.14000000000000001</v>
      </c>
      <c r="V181" s="15">
        <f>ROUND(J181*'Table Q8'!V69,2)</f>
        <v>0.35</v>
      </c>
      <c r="W181" s="15">
        <f>ROUND(K181*'Table Q8'!W69,2)</f>
        <v>-0.08</v>
      </c>
      <c r="X181" s="15">
        <f>ROUND(L181*'Table Q8'!X69,2)</f>
        <v>-0.17</v>
      </c>
    </row>
    <row r="182" spans="1:24" x14ac:dyDescent="0.2">
      <c r="A182" s="13" t="str">
        <f t="shared" si="1"/>
        <v>2010 Q1</v>
      </c>
      <c r="B182" s="11">
        <f t="shared" ref="B182:L182" si="64">(B70/B69-1)*100</f>
        <v>-3.3311125916057893E-2</v>
      </c>
      <c r="C182" s="11">
        <f t="shared" si="64"/>
        <v>-1.1464460173462365</v>
      </c>
      <c r="D182" s="11">
        <f t="shared" si="64"/>
        <v>-0.38363171355498826</v>
      </c>
      <c r="E182" s="11">
        <f t="shared" si="64"/>
        <v>-0.3641580225115848</v>
      </c>
      <c r="F182" s="11">
        <f t="shared" si="64"/>
        <v>0.32044434949796141</v>
      </c>
      <c r="G182" s="11">
        <f t="shared" si="64"/>
        <v>0.24132383360147003</v>
      </c>
      <c r="H182" s="11">
        <f t="shared" si="64"/>
        <v>-0.71794871794872428</v>
      </c>
      <c r="I182" s="11">
        <f t="shared" si="64"/>
        <v>-9.18168254332552E-2</v>
      </c>
      <c r="J182" s="11">
        <f t="shared" si="64"/>
        <v>1.0276560374792076</v>
      </c>
      <c r="K182" s="11">
        <f t="shared" si="64"/>
        <v>-0.31506695172723864</v>
      </c>
      <c r="L182" s="11">
        <f t="shared" si="64"/>
        <v>-0.19799802001979616</v>
      </c>
      <c r="N182" s="15">
        <f>ROUND(B182*'Table Q8'!N70,2)</f>
        <v>-0.02</v>
      </c>
      <c r="O182" s="15">
        <f>ROUND(C182*'Table Q8'!O70,2)</f>
        <v>-0.35</v>
      </c>
      <c r="P182" s="15">
        <f>ROUND(D182*'Table Q8'!P70,2)</f>
        <v>-0.12</v>
      </c>
      <c r="Q182" s="15">
        <f>ROUND(E182*'Table Q8'!Q70,2)</f>
        <v>-0.1</v>
      </c>
      <c r="R182" s="15">
        <f>ROUND(F182*'Table Q8'!R70,2)</f>
        <v>0.04</v>
      </c>
      <c r="S182" s="15">
        <f>ROUND(G182*'Table Q8'!S70,2)</f>
        <v>0.1</v>
      </c>
      <c r="T182" s="15">
        <f>ROUND(H182*'Table Q8'!T70,2)</f>
        <v>-0.35</v>
      </c>
      <c r="U182" s="15">
        <f>ROUND(I182*'Table Q8'!U70,2)</f>
        <v>-0.03</v>
      </c>
      <c r="V182" s="15">
        <f>ROUND(J182*'Table Q8'!V70,2)</f>
        <v>0.35</v>
      </c>
      <c r="W182" s="15">
        <f>ROUND(K182*'Table Q8'!W70,2)</f>
        <v>-0.08</v>
      </c>
      <c r="X182" s="15">
        <f>ROUND(L182*'Table Q8'!X70,2)</f>
        <v>-7.0000000000000007E-2</v>
      </c>
    </row>
    <row r="183" spans="1:24" x14ac:dyDescent="0.2">
      <c r="A183" s="13" t="str">
        <f t="shared" si="1"/>
        <v>2010 Q2</v>
      </c>
      <c r="B183" s="11">
        <f t="shared" ref="B183:L183" si="65">(B71/B70-1)*100</f>
        <v>-9.9966677774077084E-2</v>
      </c>
      <c r="C183" s="11">
        <f t="shared" si="65"/>
        <v>-1.0790641387656286</v>
      </c>
      <c r="D183" s="11">
        <f t="shared" si="65"/>
        <v>-0.34659820282414433</v>
      </c>
      <c r="E183" s="11">
        <f t="shared" si="65"/>
        <v>-0.14398050725441536</v>
      </c>
      <c r="F183" s="11">
        <f t="shared" si="65"/>
        <v>0.17035775127767216</v>
      </c>
      <c r="G183" s="11">
        <f t="shared" si="65"/>
        <v>-0.72222859108106441</v>
      </c>
      <c r="H183" s="11">
        <f t="shared" si="65"/>
        <v>-0.76446280991735449</v>
      </c>
      <c r="I183" s="11">
        <f t="shared" si="65"/>
        <v>-0.32165422171166469</v>
      </c>
      <c r="J183" s="11">
        <f t="shared" si="65"/>
        <v>1.2116679132385899</v>
      </c>
      <c r="K183" s="11">
        <f t="shared" si="65"/>
        <v>-0.13545546901456706</v>
      </c>
      <c r="L183" s="11">
        <f t="shared" si="65"/>
        <v>-0.35269480877329062</v>
      </c>
      <c r="N183" s="15">
        <f>ROUND(B183*'Table Q8'!N71,2)</f>
        <v>-7.0000000000000007E-2</v>
      </c>
      <c r="O183" s="15">
        <f>ROUND(C183*'Table Q8'!O71,2)</f>
        <v>-0.34</v>
      </c>
      <c r="P183" s="15">
        <f>ROUND(D183*'Table Q8'!P71,2)</f>
        <v>-0.11</v>
      </c>
      <c r="Q183" s="15">
        <f>ROUND(E183*'Table Q8'!Q71,2)</f>
        <v>-0.04</v>
      </c>
      <c r="R183" s="15">
        <f>ROUND(F183*'Table Q8'!R71,2)</f>
        <v>0.02</v>
      </c>
      <c r="S183" s="15">
        <f>ROUND(G183*'Table Q8'!S71,2)</f>
        <v>-0.3</v>
      </c>
      <c r="T183" s="15">
        <f>ROUND(H183*'Table Q8'!T71,2)</f>
        <v>-0.37</v>
      </c>
      <c r="U183" s="15">
        <f>ROUND(I183*'Table Q8'!U71,2)</f>
        <v>-0.12</v>
      </c>
      <c r="V183" s="15">
        <f>ROUND(J183*'Table Q8'!V71,2)</f>
        <v>0.41</v>
      </c>
      <c r="W183" s="15">
        <f>ROUND(K183*'Table Q8'!W71,2)</f>
        <v>-0.04</v>
      </c>
      <c r="X183" s="15">
        <f>ROUND(L183*'Table Q8'!X71,2)</f>
        <v>-0.13</v>
      </c>
    </row>
    <row r="184" spans="1:24" x14ac:dyDescent="0.2">
      <c r="A184" s="13" t="str">
        <f t="shared" ref="A184:A222" si="66">A72</f>
        <v>2010 Q3</v>
      </c>
      <c r="B184" s="11">
        <f t="shared" ref="B184:L184" si="67">(B72/B71-1)*100</f>
        <v>-0.12230375806092653</v>
      </c>
      <c r="C184" s="11">
        <f t="shared" si="67"/>
        <v>-0.87674584565194946</v>
      </c>
      <c r="D184" s="11">
        <f t="shared" si="67"/>
        <v>-5.1526471724838707E-2</v>
      </c>
      <c r="E184" s="11">
        <f t="shared" si="67"/>
        <v>-6.6548358473828007E-2</v>
      </c>
      <c r="F184" s="11">
        <f t="shared" si="67"/>
        <v>0.39328231292516946</v>
      </c>
      <c r="G184" s="11">
        <f t="shared" si="67"/>
        <v>-0.56581986143185992</v>
      </c>
      <c r="H184" s="11">
        <f t="shared" si="67"/>
        <v>-0.28107432854465042</v>
      </c>
      <c r="I184" s="11">
        <f t="shared" si="67"/>
        <v>-0.12677192578079977</v>
      </c>
      <c r="J184" s="11">
        <f t="shared" si="67"/>
        <v>1.256281407035198</v>
      </c>
      <c r="K184" s="11">
        <f t="shared" si="67"/>
        <v>-0.29388493274556948</v>
      </c>
      <c r="L184" s="11">
        <f t="shared" si="67"/>
        <v>-0.17697157394093166</v>
      </c>
      <c r="N184" s="15">
        <f>ROUND(B184*'Table Q8'!N72,2)</f>
        <v>-0.09</v>
      </c>
      <c r="O184" s="15">
        <f>ROUND(C184*'Table Q8'!O72,2)</f>
        <v>-0.28000000000000003</v>
      </c>
      <c r="P184" s="15">
        <f>ROUND(D184*'Table Q8'!P72,2)</f>
        <v>-0.02</v>
      </c>
      <c r="Q184" s="15">
        <f>ROUND(E184*'Table Q8'!Q72,2)</f>
        <v>-0.02</v>
      </c>
      <c r="R184" s="15">
        <f>ROUND(F184*'Table Q8'!R72,2)</f>
        <v>0.05</v>
      </c>
      <c r="S184" s="15">
        <f>ROUND(G184*'Table Q8'!S72,2)</f>
        <v>-0.23</v>
      </c>
      <c r="T184" s="15">
        <f>ROUND(H184*'Table Q8'!T72,2)</f>
        <v>-0.13</v>
      </c>
      <c r="U184" s="15">
        <f>ROUND(I184*'Table Q8'!U72,2)</f>
        <v>-0.05</v>
      </c>
      <c r="V184" s="15">
        <f>ROUND(J184*'Table Q8'!V72,2)</f>
        <v>0.42</v>
      </c>
      <c r="W184" s="15">
        <f>ROUND(K184*'Table Q8'!W72,2)</f>
        <v>-0.08</v>
      </c>
      <c r="X184" s="15">
        <f>ROUND(L184*'Table Q8'!X72,2)</f>
        <v>-7.0000000000000007E-2</v>
      </c>
    </row>
    <row r="185" spans="1:24" x14ac:dyDescent="0.2">
      <c r="A185" s="13" t="str">
        <f t="shared" si="66"/>
        <v>2010 Q4</v>
      </c>
      <c r="B185" s="11">
        <f t="shared" ref="B185:L185" si="68">(B73/B72-1)*100</f>
        <v>-7.7924969386611309E-2</v>
      </c>
      <c r="C185" s="11">
        <f t="shared" si="68"/>
        <v>-0.77136686207960325</v>
      </c>
      <c r="D185" s="11">
        <f t="shared" si="68"/>
        <v>-0.24487691712848925</v>
      </c>
      <c r="E185" s="11">
        <f t="shared" si="68"/>
        <v>-0.2552719200887843</v>
      </c>
      <c r="F185" s="11">
        <f t="shared" si="68"/>
        <v>1.5669666490206513</v>
      </c>
      <c r="G185" s="11">
        <f t="shared" si="68"/>
        <v>-0.48774822900941039</v>
      </c>
      <c r="H185" s="11">
        <f t="shared" si="68"/>
        <v>-0.21922956467272936</v>
      </c>
      <c r="I185" s="11">
        <f t="shared" si="68"/>
        <v>-0.25386568197554027</v>
      </c>
      <c r="J185" s="11">
        <f t="shared" si="68"/>
        <v>1.1969055612319313</v>
      </c>
      <c r="K185" s="11">
        <f t="shared" si="68"/>
        <v>-0.57816574084570416</v>
      </c>
      <c r="L185" s="11">
        <f t="shared" si="68"/>
        <v>-0.13296398891967653</v>
      </c>
      <c r="N185" s="15">
        <f>ROUND(B185*'Table Q8'!N73,2)</f>
        <v>-0.06</v>
      </c>
      <c r="O185" s="15">
        <f>ROUND(C185*'Table Q8'!O73,2)</f>
        <v>-0.26</v>
      </c>
      <c r="P185" s="15">
        <f>ROUND(D185*'Table Q8'!P73,2)</f>
        <v>-0.08</v>
      </c>
      <c r="Q185" s="15">
        <f>ROUND(E185*'Table Q8'!Q73,2)</f>
        <v>-7.0000000000000007E-2</v>
      </c>
      <c r="R185" s="15">
        <f>ROUND(F185*'Table Q8'!R73,2)</f>
        <v>0.22</v>
      </c>
      <c r="S185" s="15">
        <f>ROUND(G185*'Table Q8'!S73,2)</f>
        <v>-0.2</v>
      </c>
      <c r="T185" s="15">
        <f>ROUND(H185*'Table Q8'!T73,2)</f>
        <v>-0.1</v>
      </c>
      <c r="U185" s="15">
        <f>ROUND(I185*'Table Q8'!U73,2)</f>
        <v>-0.1</v>
      </c>
      <c r="V185" s="15">
        <f>ROUND(J185*'Table Q8'!V73,2)</f>
        <v>0.41</v>
      </c>
      <c r="W185" s="15">
        <f>ROUND(K185*'Table Q8'!W73,2)</f>
        <v>-0.16</v>
      </c>
      <c r="X185" s="15">
        <f>ROUND(L185*'Table Q8'!X73,2)</f>
        <v>-0.05</v>
      </c>
    </row>
    <row r="186" spans="1:24" x14ac:dyDescent="0.2">
      <c r="A186" s="13" t="str">
        <f t="shared" si="66"/>
        <v>2011 Q1</v>
      </c>
      <c r="B186" s="11">
        <f t="shared" ref="B186:L186" si="69">(B74/B73-1)*100</f>
        <v>-4.4563279857401383E-2</v>
      </c>
      <c r="C186" s="11">
        <f t="shared" si="69"/>
        <v>-0.74626865671642006</v>
      </c>
      <c r="D186" s="11">
        <f t="shared" si="69"/>
        <v>0.31007751937983663</v>
      </c>
      <c r="E186" s="11">
        <f t="shared" si="69"/>
        <v>3.3381551129418874E-2</v>
      </c>
      <c r="F186" s="11">
        <f t="shared" si="69"/>
        <v>-0.45866777858856178</v>
      </c>
      <c r="G186" s="11">
        <f t="shared" si="69"/>
        <v>-0.54848873847590518</v>
      </c>
      <c r="H186" s="11">
        <f t="shared" si="69"/>
        <v>-5.2312199204851417E-2</v>
      </c>
      <c r="I186" s="11">
        <f t="shared" si="69"/>
        <v>0.11568718186025784</v>
      </c>
      <c r="J186" s="11">
        <f t="shared" si="69"/>
        <v>1.1539016298860449</v>
      </c>
      <c r="K186" s="11">
        <f t="shared" si="69"/>
        <v>-0.478905359179016</v>
      </c>
      <c r="L186" s="11">
        <f t="shared" si="69"/>
        <v>-0.17752135803839053</v>
      </c>
      <c r="N186" s="15">
        <f>ROUND(B186*'Table Q8'!N74,2)</f>
        <v>-0.03</v>
      </c>
      <c r="O186" s="15">
        <f>ROUND(C186*'Table Q8'!O74,2)</f>
        <v>-0.25</v>
      </c>
      <c r="P186" s="15">
        <f>ROUND(D186*'Table Q8'!P74,2)</f>
        <v>0.1</v>
      </c>
      <c r="Q186" s="15">
        <f>ROUND(E186*'Table Q8'!Q74,2)</f>
        <v>0.01</v>
      </c>
      <c r="R186" s="15">
        <f>ROUND(F186*'Table Q8'!R74,2)</f>
        <v>-7.0000000000000007E-2</v>
      </c>
      <c r="S186" s="15">
        <f>ROUND(G186*'Table Q8'!S74,2)</f>
        <v>-0.23</v>
      </c>
      <c r="T186" s="15">
        <f>ROUND(H186*'Table Q8'!T74,2)</f>
        <v>-0.02</v>
      </c>
      <c r="U186" s="15">
        <f>ROUND(I186*'Table Q8'!U74,2)</f>
        <v>0.04</v>
      </c>
      <c r="V186" s="15">
        <f>ROUND(J186*'Table Q8'!V74,2)</f>
        <v>0.39</v>
      </c>
      <c r="W186" s="15">
        <f>ROUND(K186*'Table Q8'!W74,2)</f>
        <v>-0.13</v>
      </c>
      <c r="X186" s="15">
        <f>ROUND(L186*'Table Q8'!X74,2)</f>
        <v>-7.0000000000000007E-2</v>
      </c>
    </row>
    <row r="187" spans="1:24" x14ac:dyDescent="0.2">
      <c r="A187" s="13" t="str">
        <f t="shared" si="66"/>
        <v>2011 Q2</v>
      </c>
      <c r="B187" s="11">
        <f t="shared" ref="B187:L187" si="70">(B75/B74-1)*100</f>
        <v>0</v>
      </c>
      <c r="C187" s="11">
        <f t="shared" si="70"/>
        <v>-0.56390977443609991</v>
      </c>
      <c r="D187" s="11">
        <f t="shared" si="70"/>
        <v>0.20607934054610588</v>
      </c>
      <c r="E187" s="11">
        <f t="shared" si="70"/>
        <v>2.2246941045600543E-2</v>
      </c>
      <c r="F187" s="11">
        <f t="shared" si="70"/>
        <v>-0.21991831605403522</v>
      </c>
      <c r="G187" s="11">
        <f t="shared" si="70"/>
        <v>-0.24642102792771237</v>
      </c>
      <c r="H187" s="11">
        <f t="shared" si="70"/>
        <v>0.3140374751386954</v>
      </c>
      <c r="I187" s="11">
        <f t="shared" si="70"/>
        <v>0.38132655419458317</v>
      </c>
      <c r="J187" s="11">
        <f t="shared" si="70"/>
        <v>0.85555397119636556</v>
      </c>
      <c r="K187" s="11">
        <f t="shared" si="70"/>
        <v>-0.45829514207149646</v>
      </c>
      <c r="L187" s="11">
        <f t="shared" si="70"/>
        <v>-4.4459264199170345E-2</v>
      </c>
      <c r="N187" s="15">
        <f>ROUND(B187*'Table Q8'!N75,2)</f>
        <v>0</v>
      </c>
      <c r="O187" s="15">
        <f>ROUND(C187*'Table Q8'!O75,2)</f>
        <v>-0.19</v>
      </c>
      <c r="P187" s="15">
        <f>ROUND(D187*'Table Q8'!P75,2)</f>
        <v>7.0000000000000007E-2</v>
      </c>
      <c r="Q187" s="15">
        <f>ROUND(E187*'Table Q8'!Q75,2)</f>
        <v>0.01</v>
      </c>
      <c r="R187" s="15">
        <f>ROUND(F187*'Table Q8'!R75,2)</f>
        <v>-0.04</v>
      </c>
      <c r="S187" s="15">
        <f>ROUND(G187*'Table Q8'!S75,2)</f>
        <v>-0.1</v>
      </c>
      <c r="T187" s="15">
        <f>ROUND(H187*'Table Q8'!T75,2)</f>
        <v>0.14000000000000001</v>
      </c>
      <c r="U187" s="15">
        <f>ROUND(I187*'Table Q8'!U75,2)</f>
        <v>0.15</v>
      </c>
      <c r="V187" s="15">
        <f>ROUND(J187*'Table Q8'!V75,2)</f>
        <v>0.28999999999999998</v>
      </c>
      <c r="W187" s="15">
        <f>ROUND(K187*'Table Q8'!W75,2)</f>
        <v>-0.13</v>
      </c>
      <c r="X187" s="15">
        <f>ROUND(L187*'Table Q8'!X75,2)</f>
        <v>-0.02</v>
      </c>
    </row>
    <row r="188" spans="1:24" x14ac:dyDescent="0.2">
      <c r="A188" s="13" t="str">
        <f t="shared" si="66"/>
        <v>2011 Q3</v>
      </c>
      <c r="B188" s="11">
        <f t="shared" ref="B188:L188" si="71">(B76/B75-1)*100</f>
        <v>3.3437360677668337E-2</v>
      </c>
      <c r="C188" s="11">
        <f t="shared" si="71"/>
        <v>-0.54610375971434477</v>
      </c>
      <c r="D188" s="11">
        <f t="shared" si="71"/>
        <v>0.56555269922879958</v>
      </c>
      <c r="E188" s="11">
        <f t="shared" si="71"/>
        <v>0.10008896797153444</v>
      </c>
      <c r="F188" s="11">
        <f t="shared" si="71"/>
        <v>-0.14693534844668621</v>
      </c>
      <c r="G188" s="11">
        <f t="shared" si="71"/>
        <v>0.10586989765908328</v>
      </c>
      <c r="H188" s="11">
        <f t="shared" si="71"/>
        <v>0.30261922153813625</v>
      </c>
      <c r="I188" s="11">
        <f t="shared" si="71"/>
        <v>0.49499251755495965</v>
      </c>
      <c r="J188" s="11">
        <f t="shared" si="71"/>
        <v>0.62208398133747345</v>
      </c>
      <c r="K188" s="11">
        <f t="shared" si="71"/>
        <v>-0.86325966850828717</v>
      </c>
      <c r="L188" s="11">
        <f t="shared" si="71"/>
        <v>4.4479039252753871E-2</v>
      </c>
      <c r="N188" s="15">
        <f>ROUND(B188*'Table Q8'!N76,2)</f>
        <v>0.02</v>
      </c>
      <c r="O188" s="15">
        <f>ROUND(C188*'Table Q8'!O76,2)</f>
        <v>-0.19</v>
      </c>
      <c r="P188" s="15">
        <f>ROUND(D188*'Table Q8'!P76,2)</f>
        <v>0.19</v>
      </c>
      <c r="Q188" s="15">
        <f>ROUND(E188*'Table Q8'!Q76,2)</f>
        <v>0.03</v>
      </c>
      <c r="R188" s="15">
        <f>ROUND(F188*'Table Q8'!R76,2)</f>
        <v>-0.03</v>
      </c>
      <c r="S188" s="15">
        <f>ROUND(G188*'Table Q8'!S76,2)</f>
        <v>0.04</v>
      </c>
      <c r="T188" s="15">
        <f>ROUND(H188*'Table Q8'!T76,2)</f>
        <v>0.14000000000000001</v>
      </c>
      <c r="U188" s="15">
        <f>ROUND(I188*'Table Q8'!U76,2)</f>
        <v>0.19</v>
      </c>
      <c r="V188" s="15">
        <f>ROUND(J188*'Table Q8'!V76,2)</f>
        <v>0.21</v>
      </c>
      <c r="W188" s="15">
        <f>ROUND(K188*'Table Q8'!W76,2)</f>
        <v>-0.25</v>
      </c>
      <c r="X188" s="15">
        <f>ROUND(L188*'Table Q8'!X76,2)</f>
        <v>0.02</v>
      </c>
    </row>
    <row r="189" spans="1:24" x14ac:dyDescent="0.2">
      <c r="A189" s="13" t="str">
        <f t="shared" si="66"/>
        <v>2011 Q4</v>
      </c>
      <c r="B189" s="11">
        <f t="shared" ref="B189:L189" si="72">(B77/B76-1)*100</f>
        <v>0.11142061281337323</v>
      </c>
      <c r="C189" s="11">
        <f t="shared" si="72"/>
        <v>-0.48574445617740603</v>
      </c>
      <c r="D189" s="11">
        <f t="shared" si="72"/>
        <v>0.15337423312884457</v>
      </c>
      <c r="E189" s="11">
        <f t="shared" si="72"/>
        <v>0.15553827352516869</v>
      </c>
      <c r="F189" s="11">
        <f t="shared" si="72"/>
        <v>0.4099222198864938</v>
      </c>
      <c r="G189" s="11">
        <f t="shared" si="72"/>
        <v>7.050528789660504E-2</v>
      </c>
      <c r="H189" s="11">
        <f t="shared" si="72"/>
        <v>1.0299625468164653</v>
      </c>
      <c r="I189" s="11">
        <f t="shared" si="72"/>
        <v>0.2978235967926679</v>
      </c>
      <c r="J189" s="11">
        <f t="shared" si="72"/>
        <v>0.81495011943233386</v>
      </c>
      <c r="K189" s="11">
        <f t="shared" si="72"/>
        <v>-0.56890746545917859</v>
      </c>
      <c r="L189" s="11">
        <f t="shared" si="72"/>
        <v>8.8918528398362895E-2</v>
      </c>
      <c r="N189" s="15">
        <f>ROUND(B189*'Table Q8'!N77,2)</f>
        <v>0.08</v>
      </c>
      <c r="O189" s="15">
        <f>ROUND(C189*'Table Q8'!O77,2)</f>
        <v>-0.17</v>
      </c>
      <c r="P189" s="15">
        <f>ROUND(D189*'Table Q8'!P77,2)</f>
        <v>0.05</v>
      </c>
      <c r="Q189" s="15">
        <f>ROUND(E189*'Table Q8'!Q77,2)</f>
        <v>0.04</v>
      </c>
      <c r="R189" s="15">
        <f>ROUND(F189*'Table Q8'!R77,2)</f>
        <v>0.08</v>
      </c>
      <c r="S189" s="15">
        <f>ROUND(G189*'Table Q8'!S77,2)</f>
        <v>0.03</v>
      </c>
      <c r="T189" s="15">
        <f>ROUND(H189*'Table Q8'!T77,2)</f>
        <v>0.47</v>
      </c>
      <c r="U189" s="15">
        <f>ROUND(I189*'Table Q8'!U77,2)</f>
        <v>0.12</v>
      </c>
      <c r="V189" s="15">
        <f>ROUND(J189*'Table Q8'!V77,2)</f>
        <v>0.28000000000000003</v>
      </c>
      <c r="W189" s="15">
        <f>ROUND(K189*'Table Q8'!W77,2)</f>
        <v>-0.17</v>
      </c>
      <c r="X189" s="15">
        <f>ROUND(L189*'Table Q8'!X77,2)</f>
        <v>0.03</v>
      </c>
    </row>
    <row r="190" spans="1:24" x14ac:dyDescent="0.2">
      <c r="A190" s="13" t="str">
        <f t="shared" si="66"/>
        <v>2012 Q1</v>
      </c>
      <c r="B190" s="11">
        <f t="shared" ref="B190:L190" si="73">(B78/B77-1)*100</f>
        <v>0.32276015581524931</v>
      </c>
      <c r="C190" s="11">
        <f t="shared" si="73"/>
        <v>-0.33955857385398192</v>
      </c>
      <c r="D190" s="11">
        <f t="shared" si="73"/>
        <v>0.31904032669729521</v>
      </c>
      <c r="E190" s="11">
        <f t="shared" si="73"/>
        <v>-1.1092623405439817E-2</v>
      </c>
      <c r="F190" s="11">
        <f t="shared" si="73"/>
        <v>0.3977808018423401</v>
      </c>
      <c r="G190" s="11">
        <f t="shared" si="73"/>
        <v>0.14091122592767569</v>
      </c>
      <c r="H190" s="11">
        <f t="shared" si="73"/>
        <v>5.1488003295219187E-2</v>
      </c>
      <c r="I190" s="11">
        <f t="shared" si="73"/>
        <v>0.19415258108725908</v>
      </c>
      <c r="J190" s="11">
        <f t="shared" si="73"/>
        <v>0.89198606271776448</v>
      </c>
      <c r="K190" s="11">
        <f t="shared" si="73"/>
        <v>-0.23353573096683844</v>
      </c>
      <c r="L190" s="11">
        <f t="shared" si="73"/>
        <v>0.15546918378679386</v>
      </c>
      <c r="N190" s="15">
        <f>ROUND(B190*'Table Q8'!N78,2)</f>
        <v>0.23</v>
      </c>
      <c r="O190" s="15">
        <f>ROUND(C190*'Table Q8'!O78,2)</f>
        <v>-0.12</v>
      </c>
      <c r="P190" s="15">
        <f>ROUND(D190*'Table Q8'!P78,2)</f>
        <v>0.11</v>
      </c>
      <c r="Q190" s="15">
        <f>ROUND(E190*'Table Q8'!Q78,2)</f>
        <v>0</v>
      </c>
      <c r="R190" s="15">
        <f>ROUND(F190*'Table Q8'!R78,2)</f>
        <v>0.08</v>
      </c>
      <c r="S190" s="15">
        <f>ROUND(G190*'Table Q8'!S78,2)</f>
        <v>0.06</v>
      </c>
      <c r="T190" s="15">
        <f>ROUND(H190*'Table Q8'!T78,2)</f>
        <v>0.02</v>
      </c>
      <c r="U190" s="15">
        <f>ROUND(I190*'Table Q8'!U78,2)</f>
        <v>0.08</v>
      </c>
      <c r="V190" s="15">
        <f>ROUND(J190*'Table Q8'!V78,2)</f>
        <v>0.31</v>
      </c>
      <c r="W190" s="15">
        <f>ROUND(K190*'Table Q8'!W78,2)</f>
        <v>-7.0000000000000007E-2</v>
      </c>
      <c r="X190" s="15">
        <f>ROUND(L190*'Table Q8'!X78,2)</f>
        <v>0.06</v>
      </c>
    </row>
    <row r="191" spans="1:24" x14ac:dyDescent="0.2">
      <c r="A191" s="13" t="str">
        <f t="shared" si="66"/>
        <v>2012 Q2</v>
      </c>
      <c r="B191" s="11">
        <f t="shared" ref="B191:L191" si="74">(B79/B78-1)*100</f>
        <v>0.2107832260927367</v>
      </c>
      <c r="C191" s="11">
        <f t="shared" si="74"/>
        <v>-0.37265758091994394</v>
      </c>
      <c r="D191" s="11">
        <f t="shared" si="74"/>
        <v>0.86502989441548106</v>
      </c>
      <c r="E191" s="11">
        <f t="shared" si="74"/>
        <v>0.15531395606833698</v>
      </c>
      <c r="F191" s="11">
        <f t="shared" si="74"/>
        <v>-0.61516004587635065</v>
      </c>
      <c r="G191" s="11">
        <f t="shared" si="74"/>
        <v>-0.18761726078798668</v>
      </c>
      <c r="H191" s="11">
        <f t="shared" si="74"/>
        <v>0.12350761630302021</v>
      </c>
      <c r="I191" s="11">
        <f t="shared" si="74"/>
        <v>0.14818192180552359</v>
      </c>
      <c r="J191" s="11">
        <f t="shared" si="74"/>
        <v>0.84265782566652625</v>
      </c>
      <c r="K191" s="11">
        <f t="shared" si="74"/>
        <v>-0.71395131086142705</v>
      </c>
      <c r="L191" s="11">
        <f t="shared" si="74"/>
        <v>-2.2175407473112863E-2</v>
      </c>
      <c r="N191" s="15">
        <f>ROUND(B191*'Table Q8'!N79,2)</f>
        <v>0.15</v>
      </c>
      <c r="O191" s="15">
        <f>ROUND(C191*'Table Q8'!O79,2)</f>
        <v>-0.13</v>
      </c>
      <c r="P191" s="15">
        <f>ROUND(D191*'Table Q8'!P79,2)</f>
        <v>0.28999999999999998</v>
      </c>
      <c r="Q191" s="15">
        <f>ROUND(E191*'Table Q8'!Q79,2)</f>
        <v>0.04</v>
      </c>
      <c r="R191" s="15">
        <f>ROUND(F191*'Table Q8'!R79,2)</f>
        <v>-0.12</v>
      </c>
      <c r="S191" s="15">
        <f>ROUND(G191*'Table Q8'!S79,2)</f>
        <v>-0.08</v>
      </c>
      <c r="T191" s="15">
        <f>ROUND(H191*'Table Q8'!T79,2)</f>
        <v>0.06</v>
      </c>
      <c r="U191" s="15">
        <f>ROUND(I191*'Table Q8'!U79,2)</f>
        <v>0.06</v>
      </c>
      <c r="V191" s="15">
        <f>ROUND(J191*'Table Q8'!V79,2)</f>
        <v>0.28999999999999998</v>
      </c>
      <c r="W191" s="15">
        <f>ROUND(K191*'Table Q8'!W79,2)</f>
        <v>-0.21</v>
      </c>
      <c r="X191" s="15">
        <f>ROUND(L191*'Table Q8'!X79,2)</f>
        <v>-0.01</v>
      </c>
    </row>
    <row r="192" spans="1:24" x14ac:dyDescent="0.2">
      <c r="A192" s="13" t="str">
        <f t="shared" si="66"/>
        <v>2012 Q3</v>
      </c>
      <c r="B192" s="11">
        <f t="shared" ref="B192:L192" si="75">(B80/B79-1)*100</f>
        <v>0.33211557622052634</v>
      </c>
      <c r="C192" s="11">
        <f t="shared" si="75"/>
        <v>-0.34198995404509658</v>
      </c>
      <c r="D192" s="11">
        <f t="shared" si="75"/>
        <v>0.66843233699078741</v>
      </c>
      <c r="E192" s="11">
        <f t="shared" si="75"/>
        <v>0.16614975631370488</v>
      </c>
      <c r="F192" s="11">
        <f t="shared" si="75"/>
        <v>-0.57700377675199421</v>
      </c>
      <c r="G192" s="11">
        <f t="shared" si="75"/>
        <v>-4.6992481203012026E-2</v>
      </c>
      <c r="H192" s="11">
        <f t="shared" si="75"/>
        <v>0.46258223684210176</v>
      </c>
      <c r="I192" s="11">
        <f t="shared" si="75"/>
        <v>2.2763487366250779E-2</v>
      </c>
      <c r="J192" s="11">
        <f t="shared" si="75"/>
        <v>1.1506849315068512</v>
      </c>
      <c r="K192" s="11">
        <f t="shared" si="75"/>
        <v>-0.37722503831191245</v>
      </c>
      <c r="L192" s="11">
        <f t="shared" si="75"/>
        <v>6.6540978152374031E-2</v>
      </c>
      <c r="N192" s="15">
        <f>ROUND(B192*'Table Q8'!N80,2)</f>
        <v>0.24</v>
      </c>
      <c r="O192" s="15">
        <f>ROUND(C192*'Table Q8'!O80,2)</f>
        <v>-0.12</v>
      </c>
      <c r="P192" s="15">
        <f>ROUND(D192*'Table Q8'!P80,2)</f>
        <v>0.23</v>
      </c>
      <c r="Q192" s="15">
        <f>ROUND(E192*'Table Q8'!Q80,2)</f>
        <v>0.04</v>
      </c>
      <c r="R192" s="15">
        <f>ROUND(F192*'Table Q8'!R80,2)</f>
        <v>-0.11</v>
      </c>
      <c r="S192" s="15">
        <f>ROUND(G192*'Table Q8'!S80,2)</f>
        <v>-0.02</v>
      </c>
      <c r="T192" s="15">
        <f>ROUND(H192*'Table Q8'!T80,2)</f>
        <v>0.21</v>
      </c>
      <c r="U192" s="15">
        <f>ROUND(I192*'Table Q8'!U80,2)</f>
        <v>0.01</v>
      </c>
      <c r="V192" s="15">
        <f>ROUND(J192*'Table Q8'!V80,2)</f>
        <v>0.4</v>
      </c>
      <c r="W192" s="15">
        <f>ROUND(K192*'Table Q8'!W80,2)</f>
        <v>-0.11</v>
      </c>
      <c r="X192" s="15">
        <f>ROUND(L192*'Table Q8'!X80,2)</f>
        <v>0.03</v>
      </c>
    </row>
    <row r="193" spans="1:24" x14ac:dyDescent="0.2">
      <c r="A193" s="13" t="str">
        <f t="shared" si="66"/>
        <v>2012 Q4</v>
      </c>
      <c r="B193" s="11">
        <f t="shared" ref="B193:L193" si="76">(B81/B80-1)*100</f>
        <v>0.43032108573319849</v>
      </c>
      <c r="C193" s="11">
        <f t="shared" si="76"/>
        <v>-0.28954423592493228</v>
      </c>
      <c r="D193" s="11">
        <f t="shared" si="76"/>
        <v>1.1400651465798273</v>
      </c>
      <c r="E193" s="11">
        <f t="shared" si="76"/>
        <v>0.14375760256550851</v>
      </c>
      <c r="F193" s="11">
        <f t="shared" si="76"/>
        <v>-6.3311174422286953E-2</v>
      </c>
      <c r="G193" s="11">
        <f t="shared" si="76"/>
        <v>-0.16455101081335188</v>
      </c>
      <c r="H193" s="11">
        <f t="shared" si="76"/>
        <v>1.5348408881612707</v>
      </c>
      <c r="I193" s="11">
        <f t="shared" si="76"/>
        <v>0.14792899408284654</v>
      </c>
      <c r="J193" s="11">
        <f t="shared" si="76"/>
        <v>1.0427952329360668</v>
      </c>
      <c r="K193" s="11">
        <f t="shared" si="76"/>
        <v>-0.20115962607976101</v>
      </c>
      <c r="L193" s="11">
        <f t="shared" si="76"/>
        <v>0.17732461487309781</v>
      </c>
      <c r="N193" s="15">
        <f>ROUND(B193*'Table Q8'!N81,2)</f>
        <v>0.31</v>
      </c>
      <c r="O193" s="15">
        <f>ROUND(C193*'Table Q8'!O81,2)</f>
        <v>-0.1</v>
      </c>
      <c r="P193" s="15">
        <f>ROUND(D193*'Table Q8'!P81,2)</f>
        <v>0.4</v>
      </c>
      <c r="Q193" s="15">
        <f>ROUND(E193*'Table Q8'!Q81,2)</f>
        <v>0.04</v>
      </c>
      <c r="R193" s="15">
        <f>ROUND(F193*'Table Q8'!R81,2)</f>
        <v>-0.01</v>
      </c>
      <c r="S193" s="15">
        <f>ROUND(G193*'Table Q8'!S81,2)</f>
        <v>-7.0000000000000007E-2</v>
      </c>
      <c r="T193" s="15">
        <f>ROUND(H193*'Table Q8'!T81,2)</f>
        <v>0.71</v>
      </c>
      <c r="U193" s="15">
        <f>ROUND(I193*'Table Q8'!U81,2)</f>
        <v>0.06</v>
      </c>
      <c r="V193" s="15">
        <f>ROUND(J193*'Table Q8'!V81,2)</f>
        <v>0.36</v>
      </c>
      <c r="W193" s="15">
        <f>ROUND(K193*'Table Q8'!W81,2)</f>
        <v>-0.06</v>
      </c>
      <c r="X193" s="15">
        <f>ROUND(L193*'Table Q8'!X81,2)</f>
        <v>7.0000000000000007E-2</v>
      </c>
    </row>
    <row r="194" spans="1:24" x14ac:dyDescent="0.2">
      <c r="A194" s="13" t="str">
        <f t="shared" si="66"/>
        <v>2013 Q1</v>
      </c>
      <c r="B194" s="11">
        <f t="shared" ref="B194:L194" si="77">(B82/B81-1)*100</f>
        <v>0.49439683586025573</v>
      </c>
      <c r="C194" s="11">
        <f t="shared" si="77"/>
        <v>-0.23661002366099915</v>
      </c>
      <c r="D194" s="11">
        <f t="shared" si="77"/>
        <v>0.32206119162638824</v>
      </c>
      <c r="E194" s="11">
        <f t="shared" si="77"/>
        <v>9.9381625441696819E-2</v>
      </c>
      <c r="F194" s="11">
        <f t="shared" si="77"/>
        <v>-0.50681026290780862</v>
      </c>
      <c r="G194" s="11">
        <f t="shared" si="77"/>
        <v>0.45914763362373545</v>
      </c>
      <c r="H194" s="11">
        <f t="shared" si="77"/>
        <v>-4.0310390003028829E-2</v>
      </c>
      <c r="I194" s="11">
        <f t="shared" si="77"/>
        <v>-3.4087035564145385E-2</v>
      </c>
      <c r="J194" s="11">
        <f t="shared" si="77"/>
        <v>0.93821203592012736</v>
      </c>
      <c r="K194" s="11">
        <f t="shared" si="77"/>
        <v>1.0078254683424159</v>
      </c>
      <c r="L194" s="11">
        <f t="shared" si="77"/>
        <v>0.11063170704723735</v>
      </c>
      <c r="N194" s="15">
        <f>ROUND(B194*'Table Q8'!N82,2)</f>
        <v>0.35</v>
      </c>
      <c r="O194" s="15">
        <f>ROUND(C194*'Table Q8'!O82,2)</f>
        <v>-0.08</v>
      </c>
      <c r="P194" s="15">
        <f>ROUND(D194*'Table Q8'!P82,2)</f>
        <v>0.11</v>
      </c>
      <c r="Q194" s="15">
        <f>ROUND(E194*'Table Q8'!Q82,2)</f>
        <v>0.03</v>
      </c>
      <c r="R194" s="15">
        <f>ROUND(F194*'Table Q8'!R82,2)</f>
        <v>-0.09</v>
      </c>
      <c r="S194" s="15">
        <f>ROUND(G194*'Table Q8'!S82,2)</f>
        <v>0.19</v>
      </c>
      <c r="T194" s="15">
        <f>ROUND(H194*'Table Q8'!T82,2)</f>
        <v>-0.02</v>
      </c>
      <c r="U194" s="15">
        <f>ROUND(I194*'Table Q8'!U82,2)</f>
        <v>-0.01</v>
      </c>
      <c r="V194" s="15">
        <f>ROUND(J194*'Table Q8'!V82,2)</f>
        <v>0.32</v>
      </c>
      <c r="W194" s="15">
        <f>ROUND(K194*'Table Q8'!W82,2)</f>
        <v>0.3</v>
      </c>
      <c r="X194" s="15">
        <f>ROUND(L194*'Table Q8'!X82,2)</f>
        <v>0.04</v>
      </c>
    </row>
    <row r="195" spans="1:24" x14ac:dyDescent="0.2">
      <c r="A195" s="13" t="str">
        <f t="shared" si="66"/>
        <v>2013 Q2</v>
      </c>
      <c r="B195" s="11">
        <f t="shared" ref="B195:L195" si="78">(B83/B82-1)*100</f>
        <v>0.52476221712036697</v>
      </c>
      <c r="C195" s="11">
        <f t="shared" si="78"/>
        <v>-0.2910737386804807</v>
      </c>
      <c r="D195" s="11">
        <f t="shared" si="78"/>
        <v>0.48154093097914075</v>
      </c>
      <c r="E195" s="11">
        <f t="shared" si="78"/>
        <v>8.8251516822945852E-2</v>
      </c>
      <c r="F195" s="11">
        <f t="shared" si="78"/>
        <v>-0.1061233152923835</v>
      </c>
      <c r="G195" s="11">
        <f t="shared" si="78"/>
        <v>0.44532989569905368</v>
      </c>
      <c r="H195" s="11">
        <f t="shared" si="78"/>
        <v>-0.13106159895149849</v>
      </c>
      <c r="I195" s="11">
        <f t="shared" si="78"/>
        <v>-9.0929756762903047E-2</v>
      </c>
      <c r="J195" s="11">
        <f t="shared" si="78"/>
        <v>1.234895764174726</v>
      </c>
      <c r="K195" s="11">
        <f t="shared" si="78"/>
        <v>0.69256955041672175</v>
      </c>
      <c r="L195" s="11">
        <f t="shared" si="78"/>
        <v>0.1657641728367798</v>
      </c>
      <c r="N195" s="15">
        <f>ROUND(B195*'Table Q8'!N83,2)</f>
        <v>0.37</v>
      </c>
      <c r="O195" s="15">
        <f>ROUND(C195*'Table Q8'!O83,2)</f>
        <v>-0.1</v>
      </c>
      <c r="P195" s="15">
        <f>ROUND(D195*'Table Q8'!P83,2)</f>
        <v>0.17</v>
      </c>
      <c r="Q195" s="15">
        <f>ROUND(E195*'Table Q8'!Q83,2)</f>
        <v>0.02</v>
      </c>
      <c r="R195" s="15">
        <f>ROUND(F195*'Table Q8'!R83,2)</f>
        <v>-0.02</v>
      </c>
      <c r="S195" s="15">
        <f>ROUND(G195*'Table Q8'!S83,2)</f>
        <v>0.18</v>
      </c>
      <c r="T195" s="15">
        <f>ROUND(H195*'Table Q8'!T83,2)</f>
        <v>-0.06</v>
      </c>
      <c r="U195" s="15">
        <f>ROUND(I195*'Table Q8'!U83,2)</f>
        <v>-0.04</v>
      </c>
      <c r="V195" s="15">
        <f>ROUND(J195*'Table Q8'!V83,2)</f>
        <v>0.42</v>
      </c>
      <c r="W195" s="15">
        <f>ROUND(K195*'Table Q8'!W83,2)</f>
        <v>0.21</v>
      </c>
      <c r="X195" s="15">
        <f>ROUND(L195*'Table Q8'!X83,2)</f>
        <v>0.06</v>
      </c>
    </row>
    <row r="196" spans="1:24" x14ac:dyDescent="0.2">
      <c r="A196" s="13" t="str">
        <f t="shared" si="66"/>
        <v>2013 Q3</v>
      </c>
      <c r="B196" s="11">
        <f t="shared" ref="B196:L196" si="79">(B84/B83-1)*100</f>
        <v>0.54377379010330795</v>
      </c>
      <c r="C196" s="11">
        <f t="shared" si="79"/>
        <v>-0.16217969510216035</v>
      </c>
      <c r="D196" s="11">
        <f t="shared" si="79"/>
        <v>0.4669451953797088</v>
      </c>
      <c r="E196" s="11">
        <f t="shared" si="79"/>
        <v>5.5108563870831517E-2</v>
      </c>
      <c r="F196" s="11">
        <f t="shared" si="79"/>
        <v>-0.14873047912461468</v>
      </c>
      <c r="G196" s="11">
        <f t="shared" si="79"/>
        <v>0.28001400070003513</v>
      </c>
      <c r="H196" s="11">
        <f t="shared" si="79"/>
        <v>0.11104381183120182</v>
      </c>
      <c r="I196" s="11">
        <f t="shared" si="79"/>
        <v>0.19340159271898916</v>
      </c>
      <c r="J196" s="11">
        <f t="shared" si="79"/>
        <v>1.2329485834208009</v>
      </c>
      <c r="K196" s="11">
        <f t="shared" si="79"/>
        <v>0.96759151317322711</v>
      </c>
      <c r="L196" s="11">
        <f t="shared" si="79"/>
        <v>0.23168578993821853</v>
      </c>
      <c r="N196" s="15">
        <f>ROUND(B196*'Table Q8'!N84,2)</f>
        <v>0.38</v>
      </c>
      <c r="O196" s="15">
        <f>ROUND(C196*'Table Q8'!O84,2)</f>
        <v>-0.06</v>
      </c>
      <c r="P196" s="15">
        <f>ROUND(D196*'Table Q8'!P84,2)</f>
        <v>0.17</v>
      </c>
      <c r="Q196" s="15">
        <f>ROUND(E196*'Table Q8'!Q84,2)</f>
        <v>0.01</v>
      </c>
      <c r="R196" s="15">
        <f>ROUND(F196*'Table Q8'!R84,2)</f>
        <v>-0.03</v>
      </c>
      <c r="S196" s="15">
        <f>ROUND(G196*'Table Q8'!S84,2)</f>
        <v>0.11</v>
      </c>
      <c r="T196" s="15">
        <f>ROUND(H196*'Table Q8'!T84,2)</f>
        <v>0.05</v>
      </c>
      <c r="U196" s="15">
        <f>ROUND(I196*'Table Q8'!U84,2)</f>
        <v>0.08</v>
      </c>
      <c r="V196" s="15">
        <f>ROUND(J196*'Table Q8'!V84,2)</f>
        <v>0.42</v>
      </c>
      <c r="W196" s="15">
        <f>ROUND(K196*'Table Q8'!W84,2)</f>
        <v>0.3</v>
      </c>
      <c r="X196" s="15">
        <f>ROUND(L196*'Table Q8'!X84,2)</f>
        <v>0.09</v>
      </c>
    </row>
    <row r="197" spans="1:24" x14ac:dyDescent="0.2">
      <c r="A197" s="13" t="str">
        <f t="shared" si="66"/>
        <v>2013 Q4</v>
      </c>
      <c r="B197" s="11">
        <f t="shared" ref="B197:L197" si="80">(B85/B84-1)*100</f>
        <v>0.47593293672254511</v>
      </c>
      <c r="C197" s="11">
        <f t="shared" si="80"/>
        <v>-0.22742040285901322</v>
      </c>
      <c r="D197" s="11">
        <f t="shared" si="80"/>
        <v>0.22015655577298787</v>
      </c>
      <c r="E197" s="11">
        <f t="shared" si="80"/>
        <v>0.24234412866270816</v>
      </c>
      <c r="F197" s="11">
        <f t="shared" si="80"/>
        <v>0.39365889988296487</v>
      </c>
      <c r="G197" s="11">
        <f t="shared" si="80"/>
        <v>0.27923211169282869</v>
      </c>
      <c r="H197" s="11">
        <f t="shared" si="80"/>
        <v>0.24200867197741172</v>
      </c>
      <c r="I197" s="11">
        <f t="shared" si="80"/>
        <v>0.30657431588509976</v>
      </c>
      <c r="J197" s="11">
        <f t="shared" si="80"/>
        <v>1.3604560767038087</v>
      </c>
      <c r="K197" s="11">
        <f t="shared" si="80"/>
        <v>0.61193857522225947</v>
      </c>
      <c r="L197" s="11">
        <f t="shared" si="80"/>
        <v>0.24215740231150473</v>
      </c>
      <c r="N197" s="15">
        <f>ROUND(B197*'Table Q8'!N85,2)</f>
        <v>0.33</v>
      </c>
      <c r="O197" s="15">
        <f>ROUND(C197*'Table Q8'!O85,2)</f>
        <v>-0.08</v>
      </c>
      <c r="P197" s="15">
        <f>ROUND(D197*'Table Q8'!P85,2)</f>
        <v>0.08</v>
      </c>
      <c r="Q197" s="15">
        <f>ROUND(E197*'Table Q8'!Q85,2)</f>
        <v>0.06</v>
      </c>
      <c r="R197" s="15">
        <f>ROUND(F197*'Table Q8'!R85,2)</f>
        <v>7.0000000000000007E-2</v>
      </c>
      <c r="S197" s="15">
        <f>ROUND(G197*'Table Q8'!S85,2)</f>
        <v>0.11</v>
      </c>
      <c r="T197" s="15">
        <f>ROUND(H197*'Table Q8'!T85,2)</f>
        <v>0.11</v>
      </c>
      <c r="U197" s="15">
        <f>ROUND(I197*'Table Q8'!U85,2)</f>
        <v>0.12</v>
      </c>
      <c r="V197" s="15">
        <f>ROUND(J197*'Table Q8'!V85,2)</f>
        <v>0.46</v>
      </c>
      <c r="W197" s="15">
        <f>ROUND(K197*'Table Q8'!W85,2)</f>
        <v>0.19</v>
      </c>
      <c r="X197" s="15">
        <f>ROUND(L197*'Table Q8'!X85,2)</f>
        <v>0.09</v>
      </c>
    </row>
    <row r="198" spans="1:24" x14ac:dyDescent="0.2">
      <c r="A198" s="13" t="str">
        <f t="shared" si="66"/>
        <v>2014 Q1</v>
      </c>
      <c r="B198" s="11">
        <f t="shared" ref="B198:L198" si="81">(B86/B85-1)*100</f>
        <v>0.45214770158252815</v>
      </c>
      <c r="C198" s="11">
        <f t="shared" si="81"/>
        <v>-0.18452187126886122</v>
      </c>
      <c r="D198" s="11">
        <f t="shared" si="81"/>
        <v>0.48816206980717425</v>
      </c>
      <c r="E198" s="11">
        <f t="shared" si="81"/>
        <v>0.69230769230768097</v>
      </c>
      <c r="F198" s="11">
        <f t="shared" si="81"/>
        <v>0.11657481983891049</v>
      </c>
      <c r="G198" s="11">
        <f t="shared" si="81"/>
        <v>3.4806822137145588E-2</v>
      </c>
      <c r="H198" s="11">
        <f t="shared" si="81"/>
        <v>0.13077155215774905</v>
      </c>
      <c r="I198" s="11">
        <f t="shared" si="81"/>
        <v>0.22639800769752583</v>
      </c>
      <c r="J198" s="11">
        <f t="shared" si="81"/>
        <v>1.0993225105458304</v>
      </c>
      <c r="K198" s="11">
        <f t="shared" si="81"/>
        <v>0.37870094101446483</v>
      </c>
      <c r="L198" s="11">
        <f t="shared" si="81"/>
        <v>0.26353354562425046</v>
      </c>
      <c r="N198" s="15">
        <f>ROUND(B198*'Table Q8'!N86,2)</f>
        <v>0.32</v>
      </c>
      <c r="O198" s="15">
        <f>ROUND(C198*'Table Q8'!O86,2)</f>
        <v>-0.06</v>
      </c>
      <c r="P198" s="15">
        <f>ROUND(D198*'Table Q8'!P86,2)</f>
        <v>0.18</v>
      </c>
      <c r="Q198" s="15">
        <f>ROUND(E198*'Table Q8'!Q86,2)</f>
        <v>0.18</v>
      </c>
      <c r="R198" s="15">
        <f>ROUND(F198*'Table Q8'!R86,2)</f>
        <v>0.02</v>
      </c>
      <c r="S198" s="15">
        <f>ROUND(G198*'Table Q8'!S86,2)</f>
        <v>0.01</v>
      </c>
      <c r="T198" s="15">
        <f>ROUND(H198*'Table Q8'!T86,2)</f>
        <v>0.06</v>
      </c>
      <c r="U198" s="15">
        <f>ROUND(I198*'Table Q8'!U86,2)</f>
        <v>0.09</v>
      </c>
      <c r="V198" s="15">
        <f>ROUND(J198*'Table Q8'!V86,2)</f>
        <v>0.37</v>
      </c>
      <c r="W198" s="15">
        <f>ROUND(K198*'Table Q8'!W86,2)</f>
        <v>0.12</v>
      </c>
      <c r="X198" s="15">
        <f>ROUND(L198*'Table Q8'!X86,2)</f>
        <v>0.1</v>
      </c>
    </row>
    <row r="199" spans="1:24" x14ac:dyDescent="0.2">
      <c r="A199" s="13" t="str">
        <f t="shared" si="66"/>
        <v>2014 Q2</v>
      </c>
      <c r="B199" s="11">
        <f t="shared" ref="B199:L199" si="82">(B87/B86-1)*100</f>
        <v>0.58943307255385768</v>
      </c>
      <c r="C199" s="11">
        <f t="shared" si="82"/>
        <v>-8.6994345367552572E-2</v>
      </c>
      <c r="D199" s="11">
        <f t="shared" si="82"/>
        <v>0.26718484333252412</v>
      </c>
      <c r="E199" s="11">
        <f t="shared" si="82"/>
        <v>0.44745170795592593</v>
      </c>
      <c r="F199" s="11">
        <f t="shared" si="82"/>
        <v>0.43400021170740821</v>
      </c>
      <c r="G199" s="11">
        <f t="shared" si="82"/>
        <v>0.42913477151473867</v>
      </c>
      <c r="H199" s="11">
        <f t="shared" si="82"/>
        <v>0.18083182640142859</v>
      </c>
      <c r="I199" s="11">
        <f t="shared" si="82"/>
        <v>0.28235825615541277</v>
      </c>
      <c r="J199" s="11">
        <f t="shared" si="82"/>
        <v>0.89771146794790369</v>
      </c>
      <c r="K199" s="11">
        <f t="shared" si="82"/>
        <v>0.13718989367783596</v>
      </c>
      <c r="L199" s="11">
        <f t="shared" si="82"/>
        <v>0.38330960464352248</v>
      </c>
      <c r="N199" s="15">
        <f>ROUND(B199*'Table Q8'!N87,2)</f>
        <v>0.41</v>
      </c>
      <c r="O199" s="15">
        <f>ROUND(C199*'Table Q8'!O87,2)</f>
        <v>-0.03</v>
      </c>
      <c r="P199" s="15">
        <f>ROUND(D199*'Table Q8'!P87,2)</f>
        <v>0.1</v>
      </c>
      <c r="Q199" s="15">
        <f>ROUND(E199*'Table Q8'!Q87,2)</f>
        <v>0.12</v>
      </c>
      <c r="R199" s="15">
        <f>ROUND(F199*'Table Q8'!R87,2)</f>
        <v>7.0000000000000007E-2</v>
      </c>
      <c r="S199" s="15">
        <f>ROUND(G199*'Table Q8'!S87,2)</f>
        <v>0.17</v>
      </c>
      <c r="T199" s="15">
        <f>ROUND(H199*'Table Q8'!T87,2)</f>
        <v>0.09</v>
      </c>
      <c r="U199" s="15">
        <f>ROUND(I199*'Table Q8'!U87,2)</f>
        <v>0.11</v>
      </c>
      <c r="V199" s="15">
        <f>ROUND(J199*'Table Q8'!V87,2)</f>
        <v>0.3</v>
      </c>
      <c r="W199" s="15">
        <f>ROUND(K199*'Table Q8'!W87,2)</f>
        <v>0.04</v>
      </c>
      <c r="X199" s="15">
        <f>ROUND(L199*'Table Q8'!X87,2)</f>
        <v>0.15</v>
      </c>
    </row>
    <row r="200" spans="1:24" x14ac:dyDescent="0.2">
      <c r="A200" s="13" t="str">
        <f t="shared" si="66"/>
        <v>2014 Q3</v>
      </c>
      <c r="B200" s="11">
        <f t="shared" ref="B200:L200" si="83">(B88/B87-1)*100</f>
        <v>0.45812912848923748</v>
      </c>
      <c r="C200" s="11">
        <f t="shared" si="83"/>
        <v>1.088376142794889E-2</v>
      </c>
      <c r="D200" s="11">
        <f t="shared" si="83"/>
        <v>0.31492248062015005</v>
      </c>
      <c r="E200" s="11">
        <f t="shared" si="83"/>
        <v>0.52151238591915394</v>
      </c>
      <c r="F200" s="11">
        <f t="shared" si="83"/>
        <v>0</v>
      </c>
      <c r="G200" s="11">
        <f t="shared" si="83"/>
        <v>0.19632752049889568</v>
      </c>
      <c r="H200" s="11">
        <f t="shared" si="83"/>
        <v>0.16044925792217946</v>
      </c>
      <c r="I200" s="11">
        <f t="shared" si="83"/>
        <v>0.36040094605247486</v>
      </c>
      <c r="J200" s="11">
        <f t="shared" si="83"/>
        <v>1.3032581453634062</v>
      </c>
      <c r="K200" s="11">
        <f t="shared" si="83"/>
        <v>-5.7084142025343176E-2</v>
      </c>
      <c r="L200" s="11">
        <f t="shared" si="83"/>
        <v>0.30547676194632167</v>
      </c>
      <c r="N200" s="15">
        <f>ROUND(B200*'Table Q8'!N88,2)</f>
        <v>0.32</v>
      </c>
      <c r="O200" s="15">
        <f>ROUND(C200*'Table Q8'!O88,2)</f>
        <v>0</v>
      </c>
      <c r="P200" s="15">
        <f>ROUND(D200*'Table Q8'!P88,2)</f>
        <v>0.12</v>
      </c>
      <c r="Q200" s="15">
        <f>ROUND(E200*'Table Q8'!Q88,2)</f>
        <v>0.14000000000000001</v>
      </c>
      <c r="R200" s="15">
        <f>ROUND(F200*'Table Q8'!R88,2)</f>
        <v>0</v>
      </c>
      <c r="S200" s="15">
        <f>ROUND(G200*'Table Q8'!S88,2)</f>
        <v>0.08</v>
      </c>
      <c r="T200" s="15">
        <f>ROUND(H200*'Table Q8'!T88,2)</f>
        <v>0.08</v>
      </c>
      <c r="U200" s="15">
        <f>ROUND(I200*'Table Q8'!U88,2)</f>
        <v>0.15</v>
      </c>
      <c r="V200" s="15">
        <f>ROUND(J200*'Table Q8'!V88,2)</f>
        <v>0.42</v>
      </c>
      <c r="W200" s="15">
        <f>ROUND(K200*'Table Q8'!W88,2)</f>
        <v>-0.02</v>
      </c>
      <c r="X200" s="15">
        <f>ROUND(L200*'Table Q8'!X88,2)</f>
        <v>0.12</v>
      </c>
    </row>
    <row r="201" spans="1:24" x14ac:dyDescent="0.2">
      <c r="A201" s="13" t="str">
        <f t="shared" si="66"/>
        <v>2014 Q4</v>
      </c>
      <c r="B201" s="11">
        <f t="shared" ref="B201:L201" si="84">(B89/B88-1)*100</f>
        <v>0.54088450524976128</v>
      </c>
      <c r="C201" s="11">
        <f t="shared" si="84"/>
        <v>0.2285341168788646</v>
      </c>
      <c r="D201" s="11">
        <f t="shared" si="84"/>
        <v>0.20526442888191276</v>
      </c>
      <c r="E201" s="11">
        <f t="shared" si="84"/>
        <v>0.45395590142671693</v>
      </c>
      <c r="F201" s="11">
        <f t="shared" si="84"/>
        <v>0.29510961214165299</v>
      </c>
      <c r="G201" s="11">
        <f t="shared" si="84"/>
        <v>0.44951590594743962</v>
      </c>
      <c r="H201" s="11">
        <f t="shared" si="84"/>
        <v>-0.31037244693632449</v>
      </c>
      <c r="I201" s="11">
        <f t="shared" si="84"/>
        <v>0.31421838177534411</v>
      </c>
      <c r="J201" s="11">
        <f t="shared" si="84"/>
        <v>0.97723899059869446</v>
      </c>
      <c r="K201" s="11">
        <f t="shared" si="84"/>
        <v>0.50262737034498794</v>
      </c>
      <c r="L201" s="11">
        <f t="shared" si="84"/>
        <v>0.32629976071349986</v>
      </c>
      <c r="N201" s="15">
        <f>ROUND(B201*'Table Q8'!N89,2)</f>
        <v>0.38</v>
      </c>
      <c r="O201" s="15">
        <f>ROUND(C201*'Table Q8'!O89,2)</f>
        <v>0.08</v>
      </c>
      <c r="P201" s="15">
        <f>ROUND(D201*'Table Q8'!P89,2)</f>
        <v>0.08</v>
      </c>
      <c r="Q201" s="15">
        <f>ROUND(E201*'Table Q8'!Q89,2)</f>
        <v>0.13</v>
      </c>
      <c r="R201" s="15">
        <f>ROUND(F201*'Table Q8'!R89,2)</f>
        <v>0.05</v>
      </c>
      <c r="S201" s="15">
        <f>ROUND(G201*'Table Q8'!S89,2)</f>
        <v>0.18</v>
      </c>
      <c r="T201" s="15">
        <f>ROUND(H201*'Table Q8'!T89,2)</f>
        <v>-0.15</v>
      </c>
      <c r="U201" s="15">
        <f>ROUND(I201*'Table Q8'!U89,2)</f>
        <v>0.13</v>
      </c>
      <c r="V201" s="15">
        <f>ROUND(J201*'Table Q8'!V89,2)</f>
        <v>0.31</v>
      </c>
      <c r="W201" s="15">
        <f>ROUND(K201*'Table Q8'!W89,2)</f>
        <v>0.17</v>
      </c>
      <c r="X201" s="15">
        <f>ROUND(L201*'Table Q8'!X89,2)</f>
        <v>0.13</v>
      </c>
    </row>
    <row r="202" spans="1:24" x14ac:dyDescent="0.2">
      <c r="A202" s="13" t="str">
        <f t="shared" si="66"/>
        <v>2015 Q1</v>
      </c>
      <c r="B202" s="11">
        <f t="shared" ref="B202:L202" si="85">(B90/B89-1)*100</f>
        <v>0.52742616033756295</v>
      </c>
      <c r="C202" s="11">
        <f t="shared" si="85"/>
        <v>0.33659066232356594</v>
      </c>
      <c r="D202" s="11">
        <f t="shared" si="85"/>
        <v>0.83142547294856595</v>
      </c>
      <c r="E202" s="11">
        <f t="shared" si="85"/>
        <v>0.30126963632450821</v>
      </c>
      <c r="F202" s="11">
        <f t="shared" si="85"/>
        <v>0.96679277007145625</v>
      </c>
      <c r="G202" s="11">
        <f t="shared" si="85"/>
        <v>1.147446930578333E-2</v>
      </c>
      <c r="H202" s="11">
        <f t="shared" si="85"/>
        <v>0.25107964246258163</v>
      </c>
      <c r="I202" s="11">
        <f t="shared" si="85"/>
        <v>0.51459894842822429</v>
      </c>
      <c r="J202" s="11">
        <f t="shared" si="85"/>
        <v>1.6293029523459568</v>
      </c>
      <c r="K202" s="11">
        <f t="shared" si="85"/>
        <v>-4.5464878381462626E-2</v>
      </c>
      <c r="L202" s="11">
        <f t="shared" si="85"/>
        <v>0.46617519514311478</v>
      </c>
      <c r="N202" s="15">
        <f>ROUND(B202*'Table Q8'!N90,2)</f>
        <v>0.37</v>
      </c>
      <c r="O202" s="15">
        <f>ROUND(C202*'Table Q8'!O90,2)</f>
        <v>0.12</v>
      </c>
      <c r="P202" s="15">
        <f>ROUND(D202*'Table Q8'!P90,2)</f>
        <v>0.33</v>
      </c>
      <c r="Q202" s="15">
        <f>ROUND(E202*'Table Q8'!Q90,2)</f>
        <v>0.08</v>
      </c>
      <c r="R202" s="15">
        <f>ROUND(F202*'Table Q8'!R90,2)</f>
        <v>0.17</v>
      </c>
      <c r="S202" s="15">
        <f>ROUND(G202*'Table Q8'!S90,2)</f>
        <v>0</v>
      </c>
      <c r="T202" s="15">
        <f>ROUND(H202*'Table Q8'!T90,2)</f>
        <v>0.12</v>
      </c>
      <c r="U202" s="15">
        <f>ROUND(I202*'Table Q8'!U90,2)</f>
        <v>0.21</v>
      </c>
      <c r="V202" s="15">
        <f>ROUND(J202*'Table Q8'!V90,2)</f>
        <v>0.51</v>
      </c>
      <c r="W202" s="15">
        <f>ROUND(K202*'Table Q8'!W90,2)</f>
        <v>-0.02</v>
      </c>
      <c r="X202" s="15">
        <f>ROUND(L202*'Table Q8'!X90,2)</f>
        <v>0.18</v>
      </c>
    </row>
    <row r="203" spans="1:24" x14ac:dyDescent="0.2">
      <c r="A203" s="13" t="str">
        <f t="shared" si="66"/>
        <v>2015 Q2</v>
      </c>
      <c r="B203" s="11">
        <f t="shared" ref="B203:L203" si="86">(B91/B90-1)*100</f>
        <v>0.49317943336830705</v>
      </c>
      <c r="C203" s="11">
        <f t="shared" si="86"/>
        <v>0.4869602856833799</v>
      </c>
      <c r="D203" s="11">
        <f t="shared" si="86"/>
        <v>1.1591778202676872</v>
      </c>
      <c r="E203" s="11">
        <f t="shared" si="86"/>
        <v>0.4290924694271725</v>
      </c>
      <c r="F203" s="11">
        <f t="shared" si="86"/>
        <v>0.34346378018317303</v>
      </c>
      <c r="G203" s="11">
        <f t="shared" si="86"/>
        <v>1.1473152822394361E-2</v>
      </c>
      <c r="H203" s="11">
        <f t="shared" si="86"/>
        <v>0.12021638950110436</v>
      </c>
      <c r="I203" s="11">
        <f t="shared" si="86"/>
        <v>0.70116861435727262</v>
      </c>
      <c r="J203" s="11">
        <f t="shared" si="86"/>
        <v>1.5308582449373276</v>
      </c>
      <c r="K203" s="11">
        <f t="shared" si="86"/>
        <v>-2.2742779167606031E-2</v>
      </c>
      <c r="L203" s="11">
        <f t="shared" si="86"/>
        <v>0.48559404337973344</v>
      </c>
      <c r="N203" s="15">
        <f>ROUND(B203*'Table Q8'!N91,2)</f>
        <v>0.34</v>
      </c>
      <c r="O203" s="15">
        <f>ROUND(C203*'Table Q8'!O91,2)</f>
        <v>0.18</v>
      </c>
      <c r="P203" s="15">
        <f>ROUND(D203*'Table Q8'!P91,2)</f>
        <v>0.46</v>
      </c>
      <c r="Q203" s="15">
        <f>ROUND(E203*'Table Q8'!Q91,2)</f>
        <v>0.12</v>
      </c>
      <c r="R203" s="15">
        <f>ROUND(F203*'Table Q8'!R91,2)</f>
        <v>0.06</v>
      </c>
      <c r="S203" s="15">
        <f>ROUND(G203*'Table Q8'!S91,2)</f>
        <v>0</v>
      </c>
      <c r="T203" s="15">
        <f>ROUND(H203*'Table Q8'!T91,2)</f>
        <v>0.06</v>
      </c>
      <c r="U203" s="15">
        <f>ROUND(I203*'Table Q8'!U91,2)</f>
        <v>0.28999999999999998</v>
      </c>
      <c r="V203" s="15">
        <f>ROUND(J203*'Table Q8'!V91,2)</f>
        <v>0.49</v>
      </c>
      <c r="W203" s="15">
        <f>ROUND(K203*'Table Q8'!W91,2)</f>
        <v>-0.01</v>
      </c>
      <c r="X203" s="15">
        <f>ROUND(L203*'Table Q8'!X91,2)</f>
        <v>0.19</v>
      </c>
    </row>
    <row r="204" spans="1:24" x14ac:dyDescent="0.2">
      <c r="A204" s="13" t="str">
        <f t="shared" si="66"/>
        <v>2015 Q3</v>
      </c>
      <c r="B204" s="11">
        <f t="shared" ref="B204:L204" si="87">(B92/B91-1)*100</f>
        <v>0.56385089276391742</v>
      </c>
      <c r="C204" s="11">
        <f t="shared" si="87"/>
        <v>0.43075597673918331</v>
      </c>
      <c r="D204" s="11">
        <f t="shared" si="87"/>
        <v>0.76786769049024262</v>
      </c>
      <c r="E204" s="11">
        <f t="shared" si="87"/>
        <v>0.41657765434737204</v>
      </c>
      <c r="F204" s="11">
        <f t="shared" si="87"/>
        <v>3.1117104034850129E-2</v>
      </c>
      <c r="G204" s="11">
        <f t="shared" si="87"/>
        <v>0.30973958930824441</v>
      </c>
      <c r="H204" s="11">
        <f t="shared" si="87"/>
        <v>-0.13007804682809709</v>
      </c>
      <c r="I204" s="11">
        <f t="shared" si="87"/>
        <v>0.72944297082226939</v>
      </c>
      <c r="J204" s="11">
        <f t="shared" si="87"/>
        <v>1.1516086904903133</v>
      </c>
      <c r="K204" s="11">
        <f t="shared" si="87"/>
        <v>0.20473157415832333</v>
      </c>
      <c r="L204" s="11">
        <f t="shared" si="87"/>
        <v>0.44029209621991861</v>
      </c>
      <c r="N204" s="15">
        <f>ROUND(B204*'Table Q8'!N92,2)</f>
        <v>0.38</v>
      </c>
      <c r="O204" s="15">
        <f>ROUND(C204*'Table Q8'!O92,2)</f>
        <v>0.16</v>
      </c>
      <c r="P204" s="15">
        <f>ROUND(D204*'Table Q8'!P92,2)</f>
        <v>0.3</v>
      </c>
      <c r="Q204" s="15">
        <f>ROUND(E204*'Table Q8'!Q92,2)</f>
        <v>0.12</v>
      </c>
      <c r="R204" s="15">
        <f>ROUND(F204*'Table Q8'!R92,2)</f>
        <v>0.01</v>
      </c>
      <c r="S204" s="15">
        <f>ROUND(G204*'Table Q8'!S92,2)</f>
        <v>0.12</v>
      </c>
      <c r="T204" s="15">
        <f>ROUND(H204*'Table Q8'!T92,2)</f>
        <v>-0.06</v>
      </c>
      <c r="U204" s="15">
        <f>ROUND(I204*'Table Q8'!U92,2)</f>
        <v>0.31</v>
      </c>
      <c r="V204" s="15">
        <f>ROUND(J204*'Table Q8'!V92,2)</f>
        <v>0.37</v>
      </c>
      <c r="W204" s="15">
        <f>ROUND(K204*'Table Q8'!W92,2)</f>
        <v>7.0000000000000007E-2</v>
      </c>
      <c r="X204" s="15">
        <f>ROUND(L204*'Table Q8'!X92,2)</f>
        <v>0.17</v>
      </c>
    </row>
    <row r="205" spans="1:24" x14ac:dyDescent="0.2">
      <c r="A205" s="13" t="str">
        <f t="shared" si="66"/>
        <v>2015 Q4</v>
      </c>
      <c r="B205" s="11">
        <f t="shared" ref="B205:L205" si="88">(B93/B92-1)*100</f>
        <v>0.63337140483854526</v>
      </c>
      <c r="C205" s="11">
        <f t="shared" si="88"/>
        <v>0.4717992708556773</v>
      </c>
      <c r="D205" s="11">
        <f t="shared" si="88"/>
        <v>0.56271981242672631</v>
      </c>
      <c r="E205" s="11">
        <f t="shared" si="88"/>
        <v>0.5318583129454213</v>
      </c>
      <c r="F205" s="11">
        <f t="shared" si="88"/>
        <v>1.0680215678141813</v>
      </c>
      <c r="G205" s="11">
        <f t="shared" si="88"/>
        <v>0.73193046660566807</v>
      </c>
      <c r="H205" s="11">
        <f t="shared" si="88"/>
        <v>0.11020939785593153</v>
      </c>
      <c r="I205" s="11">
        <f t="shared" si="88"/>
        <v>0.82290980908492628</v>
      </c>
      <c r="J205" s="11">
        <f t="shared" si="88"/>
        <v>1.0680751173708813</v>
      </c>
      <c r="K205" s="11">
        <f t="shared" si="88"/>
        <v>0.82860385925085378</v>
      </c>
      <c r="L205" s="11">
        <f t="shared" si="88"/>
        <v>0.62012188602587059</v>
      </c>
      <c r="N205" s="15">
        <f>ROUND(B205*'Table Q8'!N93,2)</f>
        <v>0.42</v>
      </c>
      <c r="O205" s="15">
        <f>ROUND(C205*'Table Q8'!O93,2)</f>
        <v>0.17</v>
      </c>
      <c r="P205" s="15">
        <f>ROUND(D205*'Table Q8'!P93,2)</f>
        <v>0.22</v>
      </c>
      <c r="Q205" s="15">
        <f>ROUND(E205*'Table Q8'!Q93,2)</f>
        <v>0.15</v>
      </c>
      <c r="R205" s="15">
        <f>ROUND(F205*'Table Q8'!R93,2)</f>
        <v>0.19</v>
      </c>
      <c r="S205" s="15">
        <f>ROUND(G205*'Table Q8'!S93,2)</f>
        <v>0.28999999999999998</v>
      </c>
      <c r="T205" s="15">
        <f>ROUND(H205*'Table Q8'!T93,2)</f>
        <v>0.05</v>
      </c>
      <c r="U205" s="15">
        <f>ROUND(I205*'Table Q8'!U93,2)</f>
        <v>0.35</v>
      </c>
      <c r="V205" s="15">
        <f>ROUND(J205*'Table Q8'!V93,2)</f>
        <v>0.35</v>
      </c>
      <c r="W205" s="15">
        <f>ROUND(K205*'Table Q8'!W93,2)</f>
        <v>0.28999999999999998</v>
      </c>
      <c r="X205" s="15">
        <f>ROUND(L205*'Table Q8'!X93,2)</f>
        <v>0.24</v>
      </c>
    </row>
    <row r="206" spans="1:24" x14ac:dyDescent="0.2">
      <c r="A206" s="13" t="str">
        <f t="shared" si="66"/>
        <v>2016 Q1</v>
      </c>
      <c r="B206" s="11">
        <f t="shared" ref="B206:L206" si="89">(B94/B93-1)*100</f>
        <v>0.56747833264547687</v>
      </c>
      <c r="C206" s="11">
        <f t="shared" si="89"/>
        <v>0.51227321237994339</v>
      </c>
      <c r="D206" s="11">
        <f t="shared" si="89"/>
        <v>0.57122872464443475</v>
      </c>
      <c r="E206" s="11">
        <f t="shared" si="89"/>
        <v>0.34916940006348707</v>
      </c>
      <c r="F206" s="11">
        <f t="shared" si="89"/>
        <v>0.80024622960910285</v>
      </c>
      <c r="G206" s="11">
        <f t="shared" si="89"/>
        <v>1.3851044504995524</v>
      </c>
      <c r="H206" s="11">
        <f t="shared" si="89"/>
        <v>-0.17013610888710895</v>
      </c>
      <c r="I206" s="11">
        <f t="shared" si="89"/>
        <v>0.88148873653282056</v>
      </c>
      <c r="J206" s="11">
        <f t="shared" si="89"/>
        <v>0.84775287423064505</v>
      </c>
      <c r="K206" s="11">
        <f t="shared" si="89"/>
        <v>0.31520882584712417</v>
      </c>
      <c r="L206" s="11">
        <f t="shared" si="89"/>
        <v>0.61630007438104872</v>
      </c>
      <c r="N206" s="15">
        <f>ROUND(B206*'Table Q8'!N94,2)</f>
        <v>0.37</v>
      </c>
      <c r="O206" s="15">
        <f>ROUND(C206*'Table Q8'!O94,2)</f>
        <v>0.19</v>
      </c>
      <c r="P206" s="15">
        <f>ROUND(D206*'Table Q8'!P94,2)</f>
        <v>0.22</v>
      </c>
      <c r="Q206" s="15">
        <f>ROUND(E206*'Table Q8'!Q94,2)</f>
        <v>0.1</v>
      </c>
      <c r="R206" s="15">
        <f>ROUND(F206*'Table Q8'!R94,2)</f>
        <v>0.15</v>
      </c>
      <c r="S206" s="15">
        <f>ROUND(G206*'Table Q8'!S94,2)</f>
        <v>0.55000000000000004</v>
      </c>
      <c r="T206" s="15">
        <f>ROUND(H206*'Table Q8'!T94,2)</f>
        <v>-0.08</v>
      </c>
      <c r="U206" s="15">
        <f>ROUND(I206*'Table Q8'!U94,2)</f>
        <v>0.37</v>
      </c>
      <c r="V206" s="15">
        <f>ROUND(J206*'Table Q8'!V94,2)</f>
        <v>0.28000000000000003</v>
      </c>
      <c r="W206" s="15">
        <f>ROUND(K206*'Table Q8'!W94,2)</f>
        <v>0.11</v>
      </c>
      <c r="X206" s="15">
        <f>ROUND(L206*'Table Q8'!X94,2)</f>
        <v>0.24</v>
      </c>
    </row>
    <row r="207" spans="1:24" x14ac:dyDescent="0.2">
      <c r="A207" s="13" t="str">
        <f t="shared" si="66"/>
        <v>2016 Q2</v>
      </c>
      <c r="B207" s="11">
        <f t="shared" ref="B207:L207" si="90">(B95/B94-1)*100</f>
        <v>0.63609315686878887</v>
      </c>
      <c r="C207" s="11">
        <f t="shared" si="90"/>
        <v>0.50966234869398441</v>
      </c>
      <c r="D207" s="11">
        <f t="shared" si="90"/>
        <v>0.47525211545149659</v>
      </c>
      <c r="E207" s="11">
        <f t="shared" si="90"/>
        <v>0.45339519190215061</v>
      </c>
      <c r="F207" s="11">
        <f t="shared" si="90"/>
        <v>0.44783715012721714</v>
      </c>
      <c r="G207" s="11">
        <f t="shared" si="90"/>
        <v>1.1646136618141067</v>
      </c>
      <c r="H207" s="11">
        <f t="shared" si="90"/>
        <v>0</v>
      </c>
      <c r="I207" s="11">
        <f t="shared" si="90"/>
        <v>1.2081984897518883</v>
      </c>
      <c r="J207" s="11">
        <f t="shared" si="90"/>
        <v>1.0018424689083316</v>
      </c>
      <c r="K207" s="11">
        <f t="shared" si="90"/>
        <v>0.44888340253619319</v>
      </c>
      <c r="L207" s="11">
        <f t="shared" si="90"/>
        <v>0.66532896821205334</v>
      </c>
      <c r="N207" s="15">
        <f>ROUND(B207*'Table Q8'!N95,2)</f>
        <v>0.42</v>
      </c>
      <c r="O207" s="15">
        <f>ROUND(C207*'Table Q8'!O95,2)</f>
        <v>0.19</v>
      </c>
      <c r="P207" s="15">
        <f>ROUND(D207*'Table Q8'!P95,2)</f>
        <v>0.18</v>
      </c>
      <c r="Q207" s="15">
        <f>ROUND(E207*'Table Q8'!Q95,2)</f>
        <v>0.12</v>
      </c>
      <c r="R207" s="15">
        <f>ROUND(F207*'Table Q8'!R95,2)</f>
        <v>0.08</v>
      </c>
      <c r="S207" s="15">
        <f>ROUND(G207*'Table Q8'!S95,2)</f>
        <v>0.46</v>
      </c>
      <c r="T207" s="15">
        <f>ROUND(H207*'Table Q8'!T95,2)</f>
        <v>0</v>
      </c>
      <c r="U207" s="15">
        <f>ROUND(I207*'Table Q8'!U95,2)</f>
        <v>0.51</v>
      </c>
      <c r="V207" s="15">
        <f>ROUND(J207*'Table Q8'!V95,2)</f>
        <v>0.32</v>
      </c>
      <c r="W207" s="15">
        <f>ROUND(K207*'Table Q8'!W95,2)</f>
        <v>0.16</v>
      </c>
      <c r="X207" s="15">
        <f>ROUND(L207*'Table Q8'!X95,2)</f>
        <v>0.25</v>
      </c>
    </row>
    <row r="208" spans="1:24" x14ac:dyDescent="0.2">
      <c r="A208" s="13" t="str">
        <f t="shared" si="66"/>
        <v>2016 Q3</v>
      </c>
      <c r="B208" s="11">
        <f t="shared" ref="B208:L208" si="91">(B96/B95-1)*100</f>
        <v>0.59129370985828711</v>
      </c>
      <c r="C208" s="11">
        <f t="shared" si="91"/>
        <v>0.42256496936403654</v>
      </c>
      <c r="D208" s="11">
        <f t="shared" si="91"/>
        <v>0.55376095985231188</v>
      </c>
      <c r="E208" s="11">
        <f t="shared" si="91"/>
        <v>0.59829956964416731</v>
      </c>
      <c r="F208" s="11">
        <f t="shared" si="91"/>
        <v>0.59783159387982732</v>
      </c>
      <c r="G208" s="11">
        <f t="shared" si="91"/>
        <v>1.2397609032543722</v>
      </c>
      <c r="H208" s="11">
        <f t="shared" si="91"/>
        <v>-9.0225563909773765E-2</v>
      </c>
      <c r="I208" s="11">
        <f t="shared" si="91"/>
        <v>0.68215732253251726</v>
      </c>
      <c r="J208" s="11">
        <f t="shared" si="91"/>
        <v>1.2655341466195402</v>
      </c>
      <c r="K208" s="11">
        <f t="shared" si="91"/>
        <v>0.59211261311584718</v>
      </c>
      <c r="L208" s="11">
        <f t="shared" si="91"/>
        <v>0.61896768778850753</v>
      </c>
      <c r="N208" s="15">
        <f>ROUND(B208*'Table Q8'!N96,2)</f>
        <v>0.38</v>
      </c>
      <c r="O208" s="15">
        <f>ROUND(C208*'Table Q8'!O96,2)</f>
        <v>0.16</v>
      </c>
      <c r="P208" s="15">
        <f>ROUND(D208*'Table Q8'!P96,2)</f>
        <v>0.22</v>
      </c>
      <c r="Q208" s="15">
        <f>ROUND(E208*'Table Q8'!Q96,2)</f>
        <v>0.16</v>
      </c>
      <c r="R208" s="15">
        <f>ROUND(F208*'Table Q8'!R96,2)</f>
        <v>0.1</v>
      </c>
      <c r="S208" s="15">
        <f>ROUND(G208*'Table Q8'!S96,2)</f>
        <v>0.49</v>
      </c>
      <c r="T208" s="15">
        <f>ROUND(H208*'Table Q8'!T96,2)</f>
        <v>-0.04</v>
      </c>
      <c r="U208" s="15">
        <f>ROUND(I208*'Table Q8'!U96,2)</f>
        <v>0.28000000000000003</v>
      </c>
      <c r="V208" s="15">
        <f>ROUND(J208*'Table Q8'!V96,2)</f>
        <v>0.4</v>
      </c>
      <c r="W208" s="15">
        <f>ROUND(K208*'Table Q8'!W96,2)</f>
        <v>0.2</v>
      </c>
      <c r="X208" s="15">
        <f>ROUND(L208*'Table Q8'!X96,2)</f>
        <v>0.24</v>
      </c>
    </row>
    <row r="209" spans="1:24" x14ac:dyDescent="0.2">
      <c r="A209" s="13" t="str">
        <f t="shared" si="66"/>
        <v>2016 Q4</v>
      </c>
      <c r="B209" s="11">
        <f t="shared" ref="B209:L209" si="92">(B97/B96-1)*100</f>
        <v>0.35471774602209294</v>
      </c>
      <c r="C209" s="11">
        <f t="shared" si="92"/>
        <v>0.19987376393855172</v>
      </c>
      <c r="D209" s="11">
        <f t="shared" si="92"/>
        <v>1.3079394217530904</v>
      </c>
      <c r="E209" s="11">
        <f t="shared" si="92"/>
        <v>0.68864774624373126</v>
      </c>
      <c r="F209" s="11">
        <f t="shared" si="92"/>
        <v>0.11079774375504226</v>
      </c>
      <c r="G209" s="11">
        <f t="shared" si="92"/>
        <v>0.8090968729499437</v>
      </c>
      <c r="H209" s="11">
        <f t="shared" si="92"/>
        <v>-0.33112582781457123</v>
      </c>
      <c r="I209" s="11">
        <f t="shared" si="92"/>
        <v>0.94219775566377617</v>
      </c>
      <c r="J209" s="11">
        <f t="shared" si="92"/>
        <v>1.0245440216167578</v>
      </c>
      <c r="K209" s="11">
        <f t="shared" si="92"/>
        <v>0.68858285206574443</v>
      </c>
      <c r="L209" s="11">
        <f t="shared" si="92"/>
        <v>0.42748409967676704</v>
      </c>
      <c r="N209" s="15">
        <f>ROUND(B209*'Table Q8'!N97,2)</f>
        <v>0.23</v>
      </c>
      <c r="O209" s="15">
        <f>ROUND(C209*'Table Q8'!O97,2)</f>
        <v>7.0000000000000007E-2</v>
      </c>
      <c r="P209" s="15">
        <f>ROUND(D209*'Table Q8'!P97,2)</f>
        <v>0.51</v>
      </c>
      <c r="Q209" s="15">
        <f>ROUND(E209*'Table Q8'!Q97,2)</f>
        <v>0.19</v>
      </c>
      <c r="R209" s="15">
        <f>ROUND(F209*'Table Q8'!R97,2)</f>
        <v>0.02</v>
      </c>
      <c r="S209" s="15">
        <f>ROUND(G209*'Table Q8'!S97,2)</f>
        <v>0.33</v>
      </c>
      <c r="T209" s="15">
        <f>ROUND(H209*'Table Q8'!T97,2)</f>
        <v>-0.16</v>
      </c>
      <c r="U209" s="15">
        <f>ROUND(I209*'Table Q8'!U97,2)</f>
        <v>0.39</v>
      </c>
      <c r="V209" s="15">
        <f>ROUND(J209*'Table Q8'!V97,2)</f>
        <v>0.32</v>
      </c>
      <c r="W209" s="15">
        <f>ROUND(K209*'Table Q8'!W97,2)</f>
        <v>0.23</v>
      </c>
      <c r="X209" s="15">
        <f>ROUND(L209*'Table Q8'!X97,2)</f>
        <v>0.16</v>
      </c>
    </row>
    <row r="210" spans="1:24" x14ac:dyDescent="0.2">
      <c r="A210" s="13" t="str">
        <f t="shared" si="66"/>
        <v>2017 Q1</v>
      </c>
      <c r="B210" s="11">
        <f t="shared" ref="B210:L210" si="93">(B98/B97-1)*100</f>
        <v>0.31306806705715395</v>
      </c>
      <c r="C210" s="11">
        <f t="shared" si="93"/>
        <v>0.29396325459318806</v>
      </c>
      <c r="D210" s="11">
        <f t="shared" si="93"/>
        <v>0.40770101925253766</v>
      </c>
      <c r="E210" s="11">
        <f t="shared" si="93"/>
        <v>0.60103626943004418</v>
      </c>
      <c r="F210" s="11">
        <f t="shared" si="93"/>
        <v>0.22135023644229701</v>
      </c>
      <c r="G210" s="11">
        <f t="shared" si="93"/>
        <v>0.95444685466377077</v>
      </c>
      <c r="H210" s="11">
        <f t="shared" si="93"/>
        <v>6.0404711567496605E-2</v>
      </c>
      <c r="I210" s="11">
        <f t="shared" si="93"/>
        <v>0.65023597273203837</v>
      </c>
      <c r="J210" s="11">
        <f t="shared" si="93"/>
        <v>1.1924662877521364</v>
      </c>
      <c r="K210" s="11">
        <f t="shared" si="93"/>
        <v>1.3015662916390891</v>
      </c>
      <c r="L210" s="11">
        <f t="shared" si="93"/>
        <v>0.46719269102990513</v>
      </c>
      <c r="N210" s="15">
        <f>ROUND(B210*'Table Q8'!N98,2)</f>
        <v>0.2</v>
      </c>
      <c r="O210" s="15">
        <f>ROUND(C210*'Table Q8'!O98,2)</f>
        <v>0.11</v>
      </c>
      <c r="P210" s="15">
        <f>ROUND(D210*'Table Q8'!P98,2)</f>
        <v>0.16</v>
      </c>
      <c r="Q210" s="15">
        <f>ROUND(E210*'Table Q8'!Q98,2)</f>
        <v>0.16</v>
      </c>
      <c r="R210" s="15">
        <f>ROUND(F210*'Table Q8'!R98,2)</f>
        <v>0.04</v>
      </c>
      <c r="S210" s="15">
        <f>ROUND(G210*'Table Q8'!S98,2)</f>
        <v>0.38</v>
      </c>
      <c r="T210" s="15">
        <f>ROUND(H210*'Table Q8'!T98,2)</f>
        <v>0.03</v>
      </c>
      <c r="U210" s="15">
        <f>ROUND(I210*'Table Q8'!U98,2)</f>
        <v>0.27</v>
      </c>
      <c r="V210" s="15">
        <f>ROUND(J210*'Table Q8'!V98,2)</f>
        <v>0.37</v>
      </c>
      <c r="W210" s="15">
        <f>ROUND(K210*'Table Q8'!W98,2)</f>
        <v>0.44</v>
      </c>
      <c r="X210" s="15">
        <f>ROUND(L210*'Table Q8'!X98,2)</f>
        <v>0.18</v>
      </c>
    </row>
    <row r="211" spans="1:24" x14ac:dyDescent="0.2">
      <c r="A211" s="13" t="str">
        <f t="shared" si="66"/>
        <v>2017 Q2</v>
      </c>
      <c r="B211" s="11">
        <f t="shared" ref="B211:L211" si="94">(B99/B98-1)*100</f>
        <v>0.14094432699083281</v>
      </c>
      <c r="C211" s="11">
        <f t="shared" si="94"/>
        <v>0.3977808018423401</v>
      </c>
      <c r="D211" s="11">
        <f t="shared" si="94"/>
        <v>0.49627791563275903</v>
      </c>
      <c r="E211" s="11">
        <f t="shared" si="94"/>
        <v>0.40173053152039451</v>
      </c>
      <c r="F211" s="11">
        <f t="shared" si="94"/>
        <v>0.66258407790382723</v>
      </c>
      <c r="G211" s="11">
        <f t="shared" si="94"/>
        <v>1.2140094542329116</v>
      </c>
      <c r="H211" s="11">
        <f t="shared" si="94"/>
        <v>2.0122748767481546E-2</v>
      </c>
      <c r="I211" s="11">
        <f t="shared" si="94"/>
        <v>0.52099614462852717</v>
      </c>
      <c r="J211" s="11">
        <f t="shared" si="94"/>
        <v>1.211453744493407</v>
      </c>
      <c r="K211" s="11">
        <f t="shared" si="94"/>
        <v>0.59886759581881943</v>
      </c>
      <c r="L211" s="11">
        <f t="shared" si="94"/>
        <v>0.48568771313424186</v>
      </c>
      <c r="N211" s="15">
        <f>ROUND(B211*'Table Q8'!N99,2)</f>
        <v>0.09</v>
      </c>
      <c r="O211" s="15">
        <f>ROUND(C211*'Table Q8'!O99,2)</f>
        <v>0.15</v>
      </c>
      <c r="P211" s="15">
        <f>ROUND(D211*'Table Q8'!P99,2)</f>
        <v>0.19</v>
      </c>
      <c r="Q211" s="15">
        <f>ROUND(E211*'Table Q8'!Q99,2)</f>
        <v>0.11</v>
      </c>
      <c r="R211" s="15">
        <f>ROUND(F211*'Table Q8'!R99,2)</f>
        <v>0.11</v>
      </c>
      <c r="S211" s="15">
        <f>ROUND(G211*'Table Q8'!S99,2)</f>
        <v>0.48</v>
      </c>
      <c r="T211" s="15">
        <f>ROUND(H211*'Table Q8'!T99,2)</f>
        <v>0.01</v>
      </c>
      <c r="U211" s="15">
        <f>ROUND(I211*'Table Q8'!U99,2)</f>
        <v>0.21</v>
      </c>
      <c r="V211" s="15">
        <f>ROUND(J211*'Table Q8'!V99,2)</f>
        <v>0.37</v>
      </c>
      <c r="W211" s="15">
        <f>ROUND(K211*'Table Q8'!W99,2)</f>
        <v>0.2</v>
      </c>
      <c r="X211" s="15">
        <f>ROUND(L211*'Table Q8'!X99,2)</f>
        <v>0.18</v>
      </c>
    </row>
    <row r="212" spans="1:24" x14ac:dyDescent="0.2">
      <c r="A212" s="13" t="str">
        <f t="shared" si="66"/>
        <v>2017 Q3</v>
      </c>
      <c r="B212" s="11">
        <f t="shared" ref="B212:L212" si="95">(B100/B99-1)*100</f>
        <v>9.0479541570331889E-2</v>
      </c>
      <c r="C212" s="11">
        <f t="shared" si="95"/>
        <v>0.47961630695445567</v>
      </c>
      <c r="D212" s="11">
        <f t="shared" si="95"/>
        <v>0.83052749719416674</v>
      </c>
      <c r="E212" s="11">
        <f t="shared" si="95"/>
        <v>0.32830614548067238</v>
      </c>
      <c r="F212" s="11">
        <f t="shared" si="95"/>
        <v>0.53854592599980045</v>
      </c>
      <c r="G212" s="11">
        <f t="shared" si="95"/>
        <v>0.90223967731664079</v>
      </c>
      <c r="H212" s="11">
        <f t="shared" si="95"/>
        <v>4.0237400663922784E-2</v>
      </c>
      <c r="I212" s="11">
        <f t="shared" si="95"/>
        <v>0.61158909505545367</v>
      </c>
      <c r="J212" s="11">
        <f t="shared" si="95"/>
        <v>1.1643090315560212</v>
      </c>
      <c r="K212" s="11">
        <f t="shared" si="95"/>
        <v>1.4503734170364879</v>
      </c>
      <c r="L212" s="11">
        <f t="shared" si="95"/>
        <v>0.43192102015632283</v>
      </c>
      <c r="N212" s="15">
        <f>ROUND(B212*'Table Q8'!N100,2)</f>
        <v>0.06</v>
      </c>
      <c r="O212" s="15">
        <f>ROUND(C212*'Table Q8'!O100,2)</f>
        <v>0.18</v>
      </c>
      <c r="P212" s="15">
        <f>ROUND(D212*'Table Q8'!P100,2)</f>
        <v>0.32</v>
      </c>
      <c r="Q212" s="15">
        <f>ROUND(E212*'Table Q8'!Q100,2)</f>
        <v>0.09</v>
      </c>
      <c r="R212" s="15">
        <f>ROUND(F212*'Table Q8'!R100,2)</f>
        <v>0.09</v>
      </c>
      <c r="S212" s="15">
        <f>ROUND(G212*'Table Q8'!S100,2)</f>
        <v>0.36</v>
      </c>
      <c r="T212" s="15">
        <f>ROUND(H212*'Table Q8'!T100,2)</f>
        <v>0.02</v>
      </c>
      <c r="U212" s="15">
        <f>ROUND(I212*'Table Q8'!U100,2)</f>
        <v>0.25</v>
      </c>
      <c r="V212" s="15">
        <f>ROUND(J212*'Table Q8'!V100,2)</f>
        <v>0.35</v>
      </c>
      <c r="W212" s="15">
        <f>ROUND(K212*'Table Q8'!W100,2)</f>
        <v>0.49</v>
      </c>
      <c r="X212" s="15">
        <f>ROUND(L212*'Table Q8'!X100,2)</f>
        <v>0.16</v>
      </c>
    </row>
    <row r="213" spans="1:24" x14ac:dyDescent="0.2">
      <c r="A213" s="13" t="str">
        <f t="shared" si="66"/>
        <v>2017 Q4</v>
      </c>
      <c r="B213" s="11">
        <f t="shared" ref="B213:L213" si="96">(B101/B100-1)*100</f>
        <v>7.0309361189235808E-2</v>
      </c>
      <c r="C213" s="11">
        <f t="shared" si="96"/>
        <v>0.61222372107501144</v>
      </c>
      <c r="D213" s="11">
        <f t="shared" si="96"/>
        <v>1.0463045414069505</v>
      </c>
      <c r="E213" s="11">
        <f t="shared" si="96"/>
        <v>0.36813580120667044</v>
      </c>
      <c r="F213" s="11">
        <f t="shared" si="96"/>
        <v>0.67453625632376557</v>
      </c>
      <c r="G213" s="11">
        <f t="shared" si="96"/>
        <v>0.86261308647168633</v>
      </c>
      <c r="H213" s="11">
        <f t="shared" si="96"/>
        <v>0.38210155857214545</v>
      </c>
      <c r="I213" s="11">
        <f t="shared" si="96"/>
        <v>0.76241500103029214</v>
      </c>
      <c r="J213" s="11">
        <f t="shared" si="96"/>
        <v>0.76368721092825442</v>
      </c>
      <c r="K213" s="11">
        <f t="shared" si="96"/>
        <v>0.48010242184999274</v>
      </c>
      <c r="L213" s="11">
        <f t="shared" si="96"/>
        <v>0.46078230595945069</v>
      </c>
      <c r="N213" s="15">
        <f>ROUND(B213*'Table Q8'!N101,2)</f>
        <v>0.05</v>
      </c>
      <c r="O213" s="15">
        <f>ROUND(C213*'Table Q8'!O101,2)</f>
        <v>0.23</v>
      </c>
      <c r="P213" s="15">
        <f>ROUND(D213*'Table Q8'!P101,2)</f>
        <v>0.4</v>
      </c>
      <c r="Q213" s="15">
        <f>ROUND(E213*'Table Q8'!Q101,2)</f>
        <v>0.1</v>
      </c>
      <c r="R213" s="15">
        <f>ROUND(F213*'Table Q8'!R101,2)</f>
        <v>0.11</v>
      </c>
      <c r="S213" s="15">
        <f>ROUND(G213*'Table Q8'!S101,2)</f>
        <v>0.34</v>
      </c>
      <c r="T213" s="15">
        <f>ROUND(H213*'Table Q8'!T101,2)</f>
        <v>0.2</v>
      </c>
      <c r="U213" s="15">
        <f>ROUND(I213*'Table Q8'!U101,2)</f>
        <v>0.31</v>
      </c>
      <c r="V213" s="15">
        <f>ROUND(J213*'Table Q8'!V101,2)</f>
        <v>0.23</v>
      </c>
      <c r="W213" s="15">
        <f>ROUND(K213*'Table Q8'!W101,2)</f>
        <v>0.16</v>
      </c>
      <c r="X213" s="15">
        <f>ROUND(L213*'Table Q8'!X101,2)</f>
        <v>0.18</v>
      </c>
    </row>
    <row r="214" spans="1:24" x14ac:dyDescent="0.2">
      <c r="A214" s="13" t="str">
        <f t="shared" si="66"/>
        <v>2018 Q1</v>
      </c>
      <c r="B214" s="11">
        <f t="shared" ref="B214:L214" si="97">(B102/B101-1)*100</f>
        <v>1.0037137408414054E-2</v>
      </c>
      <c r="C214" s="11">
        <f t="shared" si="97"/>
        <v>0.49504950495049549</v>
      </c>
      <c r="D214" s="11">
        <f t="shared" si="97"/>
        <v>0.85922009253138754</v>
      </c>
      <c r="E214" s="11">
        <f t="shared" si="97"/>
        <v>0.43810494141618417</v>
      </c>
      <c r="F214" s="11">
        <f t="shared" si="97"/>
        <v>-0.76854862548034752</v>
      </c>
      <c r="G214" s="11">
        <f t="shared" si="97"/>
        <v>0.68836045056321904</v>
      </c>
      <c r="H214" s="11">
        <f t="shared" si="97"/>
        <v>0.13022137633977859</v>
      </c>
      <c r="I214" s="11">
        <f t="shared" si="97"/>
        <v>0.76687116564417845</v>
      </c>
      <c r="J214" s="11">
        <f t="shared" si="97"/>
        <v>1.4410760034158754</v>
      </c>
      <c r="K214" s="11">
        <f t="shared" si="97"/>
        <v>0.54151624548735011</v>
      </c>
      <c r="L214" s="11">
        <f t="shared" si="97"/>
        <v>0.28539394557129949</v>
      </c>
      <c r="N214" s="15">
        <f>ROUND(B214*'Table Q8'!N102,2)</f>
        <v>0.01</v>
      </c>
      <c r="O214" s="15">
        <f>ROUND(C214*'Table Q8'!O102,2)</f>
        <v>0.18</v>
      </c>
      <c r="P214" s="15">
        <f>ROUND(D214*'Table Q8'!P102,2)</f>
        <v>0.32</v>
      </c>
      <c r="Q214" s="15">
        <f>ROUND(E214*'Table Q8'!Q102,2)</f>
        <v>0.11</v>
      </c>
      <c r="R214" s="15">
        <f>ROUND(F214*'Table Q8'!R102,2)</f>
        <v>-0.13</v>
      </c>
      <c r="S214" s="15">
        <f>ROUND(G214*'Table Q8'!S102,2)</f>
        <v>0.27</v>
      </c>
      <c r="T214" s="15">
        <f>ROUND(H214*'Table Q8'!T102,2)</f>
        <v>7.0000000000000007E-2</v>
      </c>
      <c r="U214" s="15">
        <f>ROUND(I214*'Table Q8'!U102,2)</f>
        <v>0.31</v>
      </c>
      <c r="V214" s="15">
        <f>ROUND(J214*'Table Q8'!V102,2)</f>
        <v>0.43</v>
      </c>
      <c r="W214" s="15">
        <f>ROUND(K214*'Table Q8'!W102,2)</f>
        <v>0.18</v>
      </c>
      <c r="X214" s="15">
        <f>ROUND(L214*'Table Q8'!X102,2)</f>
        <v>0.11</v>
      </c>
    </row>
    <row r="215" spans="1:24" x14ac:dyDescent="0.2">
      <c r="A215" s="13" t="str">
        <f t="shared" si="66"/>
        <v>2018 Q2</v>
      </c>
      <c r="B215" s="11">
        <f t="shared" ref="B215:L215" si="98">(B103/B102-1)*100</f>
        <v>1.0036130068247218E-2</v>
      </c>
      <c r="C215" s="11">
        <f t="shared" si="98"/>
        <v>0.38998357963875296</v>
      </c>
      <c r="D215" s="11">
        <f t="shared" si="98"/>
        <v>0.96111839231105556</v>
      </c>
      <c r="E215" s="11">
        <f t="shared" si="98"/>
        <v>0.35504159058632467</v>
      </c>
      <c r="F215" s="11">
        <f t="shared" si="98"/>
        <v>-1.3007645715420346</v>
      </c>
      <c r="G215" s="11">
        <f t="shared" si="98"/>
        <v>0.6525792417650722</v>
      </c>
      <c r="H215" s="11">
        <f t="shared" si="98"/>
        <v>0.27010804321729864</v>
      </c>
      <c r="I215" s="11">
        <f t="shared" si="98"/>
        <v>0.85235920852360092</v>
      </c>
      <c r="J215" s="11">
        <f t="shared" si="98"/>
        <v>1.1680521940439892</v>
      </c>
      <c r="K215" s="11">
        <f t="shared" si="98"/>
        <v>1.1300031682331957</v>
      </c>
      <c r="L215" s="11">
        <f t="shared" si="98"/>
        <v>0.23376359386115819</v>
      </c>
      <c r="N215" s="15">
        <f>ROUND(B215*'Table Q8'!N103,2)</f>
        <v>0.01</v>
      </c>
      <c r="O215" s="15">
        <f>ROUND(C215*'Table Q8'!O103,2)</f>
        <v>0.14000000000000001</v>
      </c>
      <c r="P215" s="15">
        <f>ROUND(D215*'Table Q8'!P103,2)</f>
        <v>0.36</v>
      </c>
      <c r="Q215" s="15">
        <f>ROUND(E215*'Table Q8'!Q103,2)</f>
        <v>0.09</v>
      </c>
      <c r="R215" s="15">
        <f>ROUND(F215*'Table Q8'!R103,2)</f>
        <v>-0.22</v>
      </c>
      <c r="S215" s="15">
        <f>ROUND(G215*'Table Q8'!S103,2)</f>
        <v>0.26</v>
      </c>
      <c r="T215" s="15">
        <f>ROUND(H215*'Table Q8'!T103,2)</f>
        <v>0.14000000000000001</v>
      </c>
      <c r="U215" s="15">
        <f>ROUND(I215*'Table Q8'!U103,2)</f>
        <v>0.34</v>
      </c>
      <c r="V215" s="15">
        <f>ROUND(J215*'Table Q8'!V103,2)</f>
        <v>0.34</v>
      </c>
      <c r="W215" s="15">
        <f>ROUND(K215*'Table Q8'!W103,2)</f>
        <v>0.38</v>
      </c>
      <c r="X215" s="15">
        <f>ROUND(L215*'Table Q8'!X103,2)</f>
        <v>0.09</v>
      </c>
    </row>
    <row r="216" spans="1:24" x14ac:dyDescent="0.2">
      <c r="A216" s="13" t="str">
        <f t="shared" si="66"/>
        <v>2018 Q3</v>
      </c>
      <c r="B216" s="11">
        <f t="shared" ref="B216:L216" si="99">(B104/B103-1)*100</f>
        <v>-2.0070245860526192E-2</v>
      </c>
      <c r="C216" s="11">
        <f t="shared" si="99"/>
        <v>0.52136577387038585</v>
      </c>
      <c r="D216" s="11">
        <f t="shared" si="99"/>
        <v>1.2981393336218172</v>
      </c>
      <c r="E216" s="11">
        <f t="shared" si="99"/>
        <v>0.23248761750731539</v>
      </c>
      <c r="F216" s="11">
        <f t="shared" si="99"/>
        <v>0.17102615694164491</v>
      </c>
      <c r="G216" s="11">
        <f t="shared" si="99"/>
        <v>0.63805701348154109</v>
      </c>
      <c r="H216" s="11">
        <f t="shared" si="99"/>
        <v>-3.9908211114447756E-2</v>
      </c>
      <c r="I216" s="11">
        <f t="shared" si="99"/>
        <v>0.32196398027970474</v>
      </c>
      <c r="J216" s="11">
        <f t="shared" si="99"/>
        <v>0.91533180778031742</v>
      </c>
      <c r="K216" s="11">
        <f t="shared" si="99"/>
        <v>1.430659983291549</v>
      </c>
      <c r="L216" s="11">
        <f t="shared" si="99"/>
        <v>0.31433786250254503</v>
      </c>
      <c r="N216" s="15">
        <f>ROUND(B216*'Table Q8'!N104,2)</f>
        <v>-0.01</v>
      </c>
      <c r="O216" s="15">
        <f>ROUND(C216*'Table Q8'!O104,2)</f>
        <v>0.19</v>
      </c>
      <c r="P216" s="15">
        <f>ROUND(D216*'Table Q8'!P104,2)</f>
        <v>0.49</v>
      </c>
      <c r="Q216" s="15">
        <f>ROUND(E216*'Table Q8'!Q104,2)</f>
        <v>0.06</v>
      </c>
      <c r="R216" s="15">
        <f>ROUND(F216*'Table Q8'!R104,2)</f>
        <v>0.03</v>
      </c>
      <c r="S216" s="15">
        <f>ROUND(G216*'Table Q8'!S104,2)</f>
        <v>0.25</v>
      </c>
      <c r="T216" s="15">
        <f>ROUND(H216*'Table Q8'!T104,2)</f>
        <v>-0.02</v>
      </c>
      <c r="U216" s="15">
        <f>ROUND(I216*'Table Q8'!U104,2)</f>
        <v>0.13</v>
      </c>
      <c r="V216" s="15">
        <f>ROUND(J216*'Table Q8'!V104,2)</f>
        <v>0.26</v>
      </c>
      <c r="W216" s="15">
        <f>ROUND(K216*'Table Q8'!W104,2)</f>
        <v>0.49</v>
      </c>
      <c r="X216" s="15">
        <f>ROUND(L216*'Table Q8'!X104,2)</f>
        <v>0.12</v>
      </c>
    </row>
    <row r="217" spans="1:24" x14ac:dyDescent="0.2">
      <c r="A217" s="13" t="str">
        <f t="shared" si="66"/>
        <v>2018 Q4</v>
      </c>
      <c r="B217" s="11">
        <f t="shared" ref="B217:L217" si="100">(B105/B104-1)*100</f>
        <v>9.0334236675704283E-2</v>
      </c>
      <c r="C217" s="11">
        <f t="shared" si="100"/>
        <v>0.57968066714126909</v>
      </c>
      <c r="D217" s="11">
        <f t="shared" si="100"/>
        <v>1.3989747970952537</v>
      </c>
      <c r="E217" s="11">
        <f t="shared" si="100"/>
        <v>0.13110125050423971</v>
      </c>
      <c r="F217" s="11">
        <f t="shared" si="100"/>
        <v>0.68293662749825401</v>
      </c>
      <c r="G217" s="11">
        <f t="shared" si="100"/>
        <v>0.83853154719295553</v>
      </c>
      <c r="H217" s="11">
        <f t="shared" si="100"/>
        <v>-0.26948797285157866</v>
      </c>
      <c r="I217" s="11">
        <f t="shared" si="100"/>
        <v>0.23066893992578219</v>
      </c>
      <c r="J217" s="11">
        <f t="shared" si="100"/>
        <v>0.87610801896516044</v>
      </c>
      <c r="K217" s="11">
        <f t="shared" si="100"/>
        <v>0.9265932255739795</v>
      </c>
      <c r="L217" s="11">
        <f t="shared" si="100"/>
        <v>0.33356919033660226</v>
      </c>
      <c r="N217" s="15">
        <f>ROUND(B217*'Table Q8'!N105,2)</f>
        <v>0.06</v>
      </c>
      <c r="O217" s="15">
        <f>ROUND(C217*'Table Q8'!O105,2)</f>
        <v>0.21</v>
      </c>
      <c r="P217" s="15">
        <f>ROUND(D217*'Table Q8'!P105,2)</f>
        <v>0.52</v>
      </c>
      <c r="Q217" s="15">
        <f>ROUND(E217*'Table Q8'!Q105,2)</f>
        <v>0.03</v>
      </c>
      <c r="R217" s="15">
        <f>ROUND(F217*'Table Q8'!R105,2)</f>
        <v>0.11</v>
      </c>
      <c r="S217" s="15">
        <f>ROUND(G217*'Table Q8'!S105,2)</f>
        <v>0.32</v>
      </c>
      <c r="T217" s="15">
        <f>ROUND(H217*'Table Q8'!T105,2)</f>
        <v>-0.14000000000000001</v>
      </c>
      <c r="U217" s="15">
        <f>ROUND(I217*'Table Q8'!U105,2)</f>
        <v>0.09</v>
      </c>
      <c r="V217" s="15">
        <f>ROUND(J217*'Table Q8'!V105,2)</f>
        <v>0.24</v>
      </c>
      <c r="W217" s="15">
        <f>ROUND(K217*'Table Q8'!W105,2)</f>
        <v>0.31</v>
      </c>
      <c r="X217" s="15">
        <f>ROUND(L217*'Table Q8'!X105,2)</f>
        <v>0.12</v>
      </c>
    </row>
    <row r="218" spans="1:24" x14ac:dyDescent="0.2">
      <c r="A218" s="13" t="str">
        <f t="shared" si="66"/>
        <v>2019 Q1</v>
      </c>
      <c r="B218" s="11">
        <f t="shared" ref="B218:L218" si="101">(B106/B105-1)*100</f>
        <v>0.2206177296429912</v>
      </c>
      <c r="C218" s="11">
        <f t="shared" si="101"/>
        <v>0.5561172901921152</v>
      </c>
      <c r="D218" s="11">
        <f t="shared" si="101"/>
        <v>1.9378620326487628</v>
      </c>
      <c r="E218" s="11">
        <f t="shared" si="101"/>
        <v>0.28200221573169149</v>
      </c>
      <c r="F218" s="11">
        <f t="shared" si="101"/>
        <v>3.9900249376567665E-2</v>
      </c>
      <c r="G218" s="11">
        <f t="shared" si="101"/>
        <v>0.62873947875470293</v>
      </c>
      <c r="H218" s="11">
        <f t="shared" si="101"/>
        <v>9.0072057646128911E-2</v>
      </c>
      <c r="I218" s="11">
        <f t="shared" si="101"/>
        <v>0.19011406844107182</v>
      </c>
      <c r="J218" s="11">
        <f t="shared" si="101"/>
        <v>0.64371104526412815</v>
      </c>
      <c r="K218" s="11">
        <f t="shared" si="101"/>
        <v>0.734469040089758</v>
      </c>
      <c r="L218" s="11">
        <f t="shared" si="101"/>
        <v>0.38283296393311073</v>
      </c>
      <c r="N218" s="15">
        <f>ROUND(B218*'Table Q8'!N106,2)</f>
        <v>0.15</v>
      </c>
      <c r="O218" s="15">
        <f>ROUND(C218*'Table Q8'!O106,2)</f>
        <v>0.2</v>
      </c>
      <c r="P218" s="15">
        <f>ROUND(D218*'Table Q8'!P106,2)</f>
        <v>0.72</v>
      </c>
      <c r="Q218" s="15">
        <f>ROUND(E218*'Table Q8'!Q106,2)</f>
        <v>7.0000000000000007E-2</v>
      </c>
      <c r="R218" s="15">
        <f>ROUND(F218*'Table Q8'!R106,2)</f>
        <v>0.01</v>
      </c>
      <c r="S218" s="15">
        <f>ROUND(G218*'Table Q8'!S106,2)</f>
        <v>0.24</v>
      </c>
      <c r="T218" s="15">
        <f>ROUND(H218*'Table Q8'!T106,2)</f>
        <v>0.05</v>
      </c>
      <c r="U218" s="15">
        <f>ROUND(I218*'Table Q8'!U106,2)</f>
        <v>7.0000000000000007E-2</v>
      </c>
      <c r="V218" s="15">
        <f>ROUND(J218*'Table Q8'!V106,2)</f>
        <v>0.18</v>
      </c>
      <c r="W218" s="15">
        <f>ROUND(K218*'Table Q8'!W106,2)</f>
        <v>0.25</v>
      </c>
      <c r="X218" s="15">
        <f>ROUND(L218*'Table Q8'!X106,2)</f>
        <v>0.14000000000000001</v>
      </c>
    </row>
    <row r="219" spans="1:24" x14ac:dyDescent="0.2">
      <c r="A219" s="13" t="s">
        <v>254</v>
      </c>
      <c r="B219" s="11">
        <f t="shared" ref="B219:L219" si="102">(B107/B106-1)*100</f>
        <v>4.0024014408657216E-2</v>
      </c>
      <c r="C219" s="11">
        <f t="shared" si="102"/>
        <v>0.44243338360985263</v>
      </c>
      <c r="D219" s="11">
        <f t="shared" si="102"/>
        <v>2.1386506870544331</v>
      </c>
      <c r="E219" s="11">
        <f t="shared" si="102"/>
        <v>0.16069097117605846</v>
      </c>
      <c r="F219" s="11">
        <f t="shared" si="102"/>
        <v>-0.40881443812943452</v>
      </c>
      <c r="G219" s="11">
        <f t="shared" si="102"/>
        <v>0.53411266754006537</v>
      </c>
      <c r="H219" s="11">
        <f t="shared" si="102"/>
        <v>-2.9997000299974985E-2</v>
      </c>
      <c r="I219" s="11">
        <f t="shared" si="102"/>
        <v>-0.29961050634175201</v>
      </c>
      <c r="J219" s="11">
        <f t="shared" si="102"/>
        <v>1.0964467005076139</v>
      </c>
      <c r="K219" s="11">
        <f t="shared" si="102"/>
        <v>0.8506329113924016</v>
      </c>
      <c r="L219" s="11">
        <f t="shared" si="102"/>
        <v>0.20072260136492215</v>
      </c>
      <c r="N219" s="15">
        <f>ROUND(B219*'Table Q8'!N107,2)</f>
        <v>0.03</v>
      </c>
      <c r="O219" s="15">
        <f>ROUND(C219*'Table Q8'!O107,2)</f>
        <v>0.16</v>
      </c>
      <c r="P219" s="15">
        <f>ROUND(D219*'Table Q8'!P107,2)</f>
        <v>0.79</v>
      </c>
      <c r="Q219" s="15">
        <f>ROUND(E219*'Table Q8'!Q107,2)</f>
        <v>0.04</v>
      </c>
      <c r="R219" s="15">
        <f>ROUND(F219*'Table Q8'!R107,2)</f>
        <v>-7.0000000000000007E-2</v>
      </c>
      <c r="S219" s="15">
        <f>ROUND(G219*'Table Q8'!S107,2)</f>
        <v>0.2</v>
      </c>
      <c r="T219" s="15">
        <f>ROUND(H219*'Table Q8'!T107,2)</f>
        <v>-0.02</v>
      </c>
      <c r="U219" s="15">
        <f>ROUND(I219*'Table Q8'!U107,2)</f>
        <v>-0.11</v>
      </c>
      <c r="V219" s="15">
        <f>ROUND(J219*'Table Q8'!V107,2)</f>
        <v>0.28000000000000003</v>
      </c>
      <c r="W219" s="15">
        <f>ROUND(K219*'Table Q8'!W107,2)</f>
        <v>0.28000000000000003</v>
      </c>
      <c r="X219" s="15">
        <f>ROUND(L219*'Table Q8'!X107,2)</f>
        <v>7.0000000000000007E-2</v>
      </c>
    </row>
    <row r="220" spans="1:24" x14ac:dyDescent="0.2">
      <c r="A220" s="13" t="str">
        <f t="shared" si="66"/>
        <v>2019 Q3</v>
      </c>
      <c r="B220" s="11">
        <f t="shared" ref="B220:L220" si="103">(B108/B107-1)*100</f>
        <v>7.0014002800555808E-2</v>
      </c>
      <c r="C220" s="11">
        <f t="shared" si="103"/>
        <v>0.38041846030634208</v>
      </c>
      <c r="D220" s="11">
        <f t="shared" si="103"/>
        <v>2.3467529840178081</v>
      </c>
      <c r="E220" s="11">
        <f t="shared" si="103"/>
        <v>0.53143487416023039</v>
      </c>
      <c r="F220" s="11">
        <f t="shared" si="103"/>
        <v>0.18021625951141207</v>
      </c>
      <c r="G220" s="11">
        <f t="shared" si="103"/>
        <v>0.61146752205292199</v>
      </c>
      <c r="H220" s="11">
        <f t="shared" si="103"/>
        <v>0.11002200440088927</v>
      </c>
      <c r="I220" s="11">
        <f t="shared" si="103"/>
        <v>0.24040869478112459</v>
      </c>
      <c r="J220" s="11">
        <f t="shared" si="103"/>
        <v>0.85358505724042466</v>
      </c>
      <c r="K220" s="11">
        <f t="shared" si="103"/>
        <v>0.51209960839440072</v>
      </c>
      <c r="L220" s="11">
        <f t="shared" si="103"/>
        <v>0.37059294871792936</v>
      </c>
      <c r="N220" s="15">
        <f>ROUND(B220*'Table Q8'!N108,2)</f>
        <v>0.05</v>
      </c>
      <c r="O220" s="15">
        <f>ROUND(C220*'Table Q8'!O108,2)</f>
        <v>0.14000000000000001</v>
      </c>
      <c r="P220" s="15">
        <f>ROUND(D220*'Table Q8'!P108,2)</f>
        <v>0.88</v>
      </c>
      <c r="Q220" s="15">
        <f>ROUND(E220*'Table Q8'!Q108,2)</f>
        <v>0.14000000000000001</v>
      </c>
      <c r="R220" s="15">
        <f>ROUND(F220*'Table Q8'!R108,2)</f>
        <v>0.03</v>
      </c>
      <c r="S220" s="15">
        <f>ROUND(G220*'Table Q8'!S108,2)</f>
        <v>0.23</v>
      </c>
      <c r="T220" s="15">
        <f>ROUND(H220*'Table Q8'!T108,2)</f>
        <v>0.06</v>
      </c>
      <c r="U220" s="15">
        <f>ROUND(I220*'Table Q8'!U108,2)</f>
        <v>0.09</v>
      </c>
      <c r="V220" s="15">
        <f>ROUND(J220*'Table Q8'!V108,2)</f>
        <v>0.21</v>
      </c>
      <c r="W220" s="15">
        <f>ROUND(K220*'Table Q8'!W108,2)</f>
        <v>0.17</v>
      </c>
      <c r="X220" s="15">
        <f>ROUND(L220*'Table Q8'!X108,2)</f>
        <v>0.14000000000000001</v>
      </c>
    </row>
    <row r="221" spans="1:24" x14ac:dyDescent="0.2">
      <c r="A221" s="13" t="str">
        <f t="shared" si="66"/>
        <v>2019 Q4</v>
      </c>
      <c r="B221" s="11">
        <f t="shared" ref="B221:L221" si="104">(B109/B108-1)*100</f>
        <v>-1.9990004997494371E-2</v>
      </c>
      <c r="C221" s="11">
        <f t="shared" si="104"/>
        <v>0.12964994514810257</v>
      </c>
      <c r="D221" s="11">
        <f t="shared" si="104"/>
        <v>2.0853923700336008</v>
      </c>
      <c r="E221" s="11">
        <f t="shared" si="104"/>
        <v>0.17953321364452268</v>
      </c>
      <c r="F221" s="11">
        <f t="shared" si="104"/>
        <v>-0.28982610433739842</v>
      </c>
      <c r="G221" s="11">
        <f t="shared" si="104"/>
        <v>0.26900468267410105</v>
      </c>
      <c r="H221" s="11">
        <f t="shared" si="104"/>
        <v>-0.16984713757618453</v>
      </c>
      <c r="I221" s="11">
        <f t="shared" si="104"/>
        <v>-9.9930048965712892E-2</v>
      </c>
      <c r="J221" s="11">
        <f t="shared" si="104"/>
        <v>1.0753758837000804</v>
      </c>
      <c r="K221" s="11">
        <f t="shared" si="104"/>
        <v>1.4785214785214773</v>
      </c>
      <c r="L221" s="11">
        <f t="shared" si="104"/>
        <v>8.981139606825117E-2</v>
      </c>
      <c r="N221" s="15">
        <f>ROUND(B221*'Table Q8'!N109,2)</f>
        <v>-0.01</v>
      </c>
      <c r="O221" s="15">
        <f>ROUND(C221*'Table Q8'!O109,2)</f>
        <v>0.05</v>
      </c>
      <c r="P221" s="15">
        <f>ROUND(D221*'Table Q8'!P109,2)</f>
        <v>0.79</v>
      </c>
      <c r="Q221" s="15">
        <f>ROUND(E221*'Table Q8'!Q109,2)</f>
        <v>0.05</v>
      </c>
      <c r="R221" s="15">
        <f>ROUND(F221*'Table Q8'!R109,2)</f>
        <v>-0.05</v>
      </c>
      <c r="S221" s="15">
        <f>ROUND(G221*'Table Q8'!S109,2)</f>
        <v>0.1</v>
      </c>
      <c r="T221" s="15">
        <f>ROUND(H221*'Table Q8'!T109,2)</f>
        <v>-0.09</v>
      </c>
      <c r="U221" s="15">
        <f>ROUND(I221*'Table Q8'!U109,2)</f>
        <v>-0.04</v>
      </c>
      <c r="V221" s="15">
        <f>ROUND(J221*'Table Q8'!V109,2)</f>
        <v>0.25</v>
      </c>
      <c r="W221" s="15">
        <f>ROUND(K221*'Table Q8'!W109,2)</f>
        <v>0.5</v>
      </c>
      <c r="X221" s="15">
        <f>ROUND(L221*'Table Q8'!X109,2)</f>
        <v>0.03</v>
      </c>
    </row>
    <row r="222" spans="1:24" x14ac:dyDescent="0.2">
      <c r="A222" s="13" t="str">
        <f t="shared" si="66"/>
        <v>2020 Q1</v>
      </c>
      <c r="B222" s="11">
        <f t="shared" ref="B222:L222" si="105">(B110/B109-1)*100</f>
        <v>-2.9991002699192304E-2</v>
      </c>
      <c r="C222" s="11">
        <f t="shared" si="105"/>
        <v>0.18924302788845271</v>
      </c>
      <c r="D222" s="11">
        <f t="shared" si="105"/>
        <v>2.2848291218898309</v>
      </c>
      <c r="E222" s="11">
        <f t="shared" si="105"/>
        <v>9.956192751892079E-2</v>
      </c>
      <c r="F222" s="11">
        <f t="shared" si="105"/>
        <v>-0.16036884835120002</v>
      </c>
      <c r="G222" s="11">
        <f t="shared" si="105"/>
        <v>0.32790143084260315</v>
      </c>
      <c r="H222" s="11">
        <f t="shared" si="105"/>
        <v>-0.20016012810248895</v>
      </c>
      <c r="I222" s="11">
        <f t="shared" si="105"/>
        <v>-6.0018005401618613E-2</v>
      </c>
      <c r="J222" s="11">
        <f t="shared" si="105"/>
        <v>1.4382819426657312</v>
      </c>
      <c r="K222" s="11">
        <f t="shared" si="105"/>
        <v>0.86631226619413582</v>
      </c>
      <c r="L222" s="11">
        <f t="shared" si="105"/>
        <v>0.1794616151545414</v>
      </c>
      <c r="N222" s="15">
        <f>ROUND(B222*'Table Q8'!N110,2)</f>
        <v>-0.02</v>
      </c>
      <c r="O222" s="15">
        <f>ROUND(C222*'Table Q8'!O110,2)</f>
        <v>7.0000000000000007E-2</v>
      </c>
      <c r="P222" s="15">
        <f>ROUND(D222*'Table Q8'!P110,2)</f>
        <v>0.86</v>
      </c>
      <c r="Q222" s="15">
        <f>ROUND(E222*'Table Q8'!Q110,2)</f>
        <v>0.03</v>
      </c>
      <c r="R222" s="15">
        <f>ROUND(F222*'Table Q8'!R110,2)</f>
        <v>-0.03</v>
      </c>
      <c r="S222" s="15">
        <f>ROUND(G222*'Table Q8'!S110,2)</f>
        <v>0.12</v>
      </c>
      <c r="T222" s="15">
        <f>ROUND(H222*'Table Q8'!T110,2)</f>
        <v>-0.1</v>
      </c>
      <c r="U222" s="15">
        <f>ROUND(I222*'Table Q8'!U110,2)</f>
        <v>-0.02</v>
      </c>
      <c r="V222" s="15">
        <f>ROUND(J222*'Table Q8'!V110,2)</f>
        <v>0.32</v>
      </c>
      <c r="W222" s="15">
        <f>ROUND(K222*'Table Q8'!W110,2)</f>
        <v>0.28999999999999998</v>
      </c>
      <c r="X222" s="15">
        <f>ROUND(L222*'Table Q8'!X110,2)</f>
        <v>7.0000000000000007E-2</v>
      </c>
    </row>
    <row r="223" spans="1:24" x14ac:dyDescent="0.2">
      <c r="A223" s="13" t="s">
        <v>260</v>
      </c>
      <c r="B223" s="11">
        <f t="shared" ref="B223:L223" si="106">(B111/B110-1)*100</f>
        <v>-0.47000000000000375</v>
      </c>
      <c r="C223" s="11">
        <f t="shared" si="106"/>
        <v>-0.26841634357293032</v>
      </c>
      <c r="D223" s="11">
        <f t="shared" si="106"/>
        <v>0.77614765735920521</v>
      </c>
      <c r="E223" s="11">
        <f t="shared" si="106"/>
        <v>-0.61666998209668478</v>
      </c>
      <c r="F223" s="11">
        <f t="shared" si="106"/>
        <v>-0.7730147575544577</v>
      </c>
      <c r="G223" s="11">
        <f t="shared" si="106"/>
        <v>0.19807863721896801</v>
      </c>
      <c r="H223" s="11">
        <f t="shared" si="106"/>
        <v>-8.0224628961089728E-2</v>
      </c>
      <c r="I223" s="11">
        <f t="shared" si="106"/>
        <v>-1.3412070863777381</v>
      </c>
      <c r="J223" s="11">
        <f t="shared" si="106"/>
        <v>0.69923278624841601</v>
      </c>
      <c r="K223" s="11">
        <f t="shared" si="106"/>
        <v>-0.27327737653717321</v>
      </c>
      <c r="L223" s="11">
        <f t="shared" si="106"/>
        <v>-0.41799363057325456</v>
      </c>
      <c r="N223" s="15">
        <f>ROUND(B223*'Table Q8'!N111,2)</f>
        <v>-0.33</v>
      </c>
      <c r="O223" s="15">
        <f>ROUND(C223*'Table Q8'!O111,2)</f>
        <v>-0.1</v>
      </c>
      <c r="P223" s="15">
        <f>ROUND(D223*'Table Q8'!P111,2)</f>
        <v>0.28999999999999998</v>
      </c>
      <c r="Q223" s="15">
        <f>ROUND(E223*'Table Q8'!Q111,2)</f>
        <v>-0.17</v>
      </c>
      <c r="R223" s="15">
        <f>ROUND(F223*'Table Q8'!R111,2)</f>
        <v>-0.13</v>
      </c>
      <c r="S223" s="15">
        <f>ROUND(G223*'Table Q8'!S111,2)</f>
        <v>7.0000000000000007E-2</v>
      </c>
      <c r="T223" s="15">
        <f>ROUND(H223*'Table Q8'!T111,2)</f>
        <v>-0.04</v>
      </c>
      <c r="U223" s="15">
        <f>ROUND(I223*'Table Q8'!U111,2)</f>
        <v>-0.5</v>
      </c>
      <c r="V223" s="15">
        <f>ROUND(J223*'Table Q8'!V111,2)</f>
        <v>0.16</v>
      </c>
      <c r="W223" s="15">
        <f>ROUND(K223*'Table Q8'!W111,2)</f>
        <v>-0.09</v>
      </c>
      <c r="X223" s="15">
        <f>ROUND(L223*'Table Q8'!X111,2)</f>
        <v>-0.15</v>
      </c>
    </row>
    <row r="224" spans="1:24" x14ac:dyDescent="0.2">
      <c r="A224" s="13" t="s">
        <v>261</v>
      </c>
      <c r="B224" s="11">
        <f t="shared" ref="B224:L228" si="107">(B112/B111-1)*100</f>
        <v>-0.35165276800963596</v>
      </c>
      <c r="C224" s="11">
        <f t="shared" si="107"/>
        <v>-3.9872408293450956E-2</v>
      </c>
      <c r="D224" s="11">
        <f t="shared" si="107"/>
        <v>1.277355123508972</v>
      </c>
      <c r="E224" s="11">
        <f t="shared" si="107"/>
        <v>-0.58046437149719132</v>
      </c>
      <c r="F224" s="11">
        <f t="shared" si="107"/>
        <v>-0.70821529745043188</v>
      </c>
      <c r="G224" s="11">
        <f t="shared" si="107"/>
        <v>0.19768706138183489</v>
      </c>
      <c r="H224" s="11">
        <f t="shared" si="107"/>
        <v>-7.0252910477730524E-2</v>
      </c>
      <c r="I224" s="11">
        <f t="shared" si="107"/>
        <v>-0.62899462311046817</v>
      </c>
      <c r="J224" s="11">
        <f t="shared" si="107"/>
        <v>0.42434178802197575</v>
      </c>
      <c r="K224" s="11">
        <f t="shared" si="107"/>
        <v>-0.2153063221765672</v>
      </c>
      <c r="L224" s="11">
        <f t="shared" si="107"/>
        <v>-0.25984409354388172</v>
      </c>
      <c r="N224" s="15">
        <f>ROUND(B224*'Table Q8'!N112,2)</f>
        <v>-0.25</v>
      </c>
      <c r="O224" s="15">
        <f>ROUND(C224*'Table Q8'!O112,2)</f>
        <v>-0.01</v>
      </c>
      <c r="P224" s="15">
        <f>ROUND(D224*'Table Q8'!P112,2)</f>
        <v>0.47</v>
      </c>
      <c r="Q224" s="15">
        <f>ROUND(E224*'Table Q8'!Q112,2)</f>
        <v>-0.16</v>
      </c>
      <c r="R224" s="15">
        <f>ROUND(F224*'Table Q8'!R112,2)</f>
        <v>-0.12</v>
      </c>
      <c r="S224" s="15">
        <f>ROUND(G224*'Table Q8'!S112,2)</f>
        <v>7.0000000000000007E-2</v>
      </c>
      <c r="T224" s="15">
        <f>ROUND(H224*'Table Q8'!T112,2)</f>
        <v>-0.04</v>
      </c>
      <c r="U224" s="15">
        <f>ROUND(I224*'Table Q8'!U112,2)</f>
        <v>-0.23</v>
      </c>
      <c r="V224" s="15">
        <f>ROUND(J224*'Table Q8'!V112,2)</f>
        <v>0.1</v>
      </c>
      <c r="W224" s="15">
        <f>ROUND(K224*'Table Q8'!W112,2)</f>
        <v>-7.0000000000000007E-2</v>
      </c>
      <c r="X224" s="15">
        <f>ROUND(L224*'Table Q8'!X112,2)</f>
        <v>-0.09</v>
      </c>
    </row>
    <row r="225" spans="1:24" x14ac:dyDescent="0.2">
      <c r="A225" s="13" t="s">
        <v>291</v>
      </c>
      <c r="B225" s="11">
        <f t="shared" si="107"/>
        <v>-0.23190159306312186</v>
      </c>
      <c r="C225" s="11">
        <f t="shared" si="107"/>
        <v>5.983246908656259E-2</v>
      </c>
      <c r="D225" s="11">
        <f t="shared" si="107"/>
        <v>1.6321988314940139</v>
      </c>
      <c r="E225" s="11">
        <f t="shared" si="107"/>
        <v>-0.18119589289310456</v>
      </c>
      <c r="F225" s="11">
        <f t="shared" si="107"/>
        <v>-0.72345628693701869</v>
      </c>
      <c r="G225" s="11">
        <f t="shared" si="107"/>
        <v>0.45378317056328221</v>
      </c>
      <c r="H225" s="11">
        <f t="shared" si="107"/>
        <v>-0.2912523852565907</v>
      </c>
      <c r="I225" s="11">
        <f t="shared" si="107"/>
        <v>-0.16334864726901266</v>
      </c>
      <c r="J225" s="11">
        <f t="shared" si="107"/>
        <v>1.2580428310765335</v>
      </c>
      <c r="K225" s="11">
        <f t="shared" si="107"/>
        <v>0.16673205178501238</v>
      </c>
      <c r="L225" s="11">
        <f t="shared" si="107"/>
        <v>-0.10020040080159776</v>
      </c>
      <c r="N225" s="15">
        <f>ROUND(B225*'Table Q8'!N113,2)</f>
        <v>-0.17</v>
      </c>
      <c r="O225" s="15">
        <f>ROUND(C225*'Table Q8'!O113,2)</f>
        <v>0.02</v>
      </c>
      <c r="P225" s="15">
        <f>ROUND(D225*'Table Q8'!P113,2)</f>
        <v>0.57999999999999996</v>
      </c>
      <c r="Q225" s="15">
        <f>ROUND(E225*'Table Q8'!Q113,2)</f>
        <v>-0.05</v>
      </c>
      <c r="R225" s="15">
        <f>ROUND(F225*'Table Q8'!R113,2)</f>
        <v>-0.12</v>
      </c>
      <c r="S225" s="15">
        <f>ROUND(G225*'Table Q8'!S113,2)</f>
        <v>0.15</v>
      </c>
      <c r="T225" s="15">
        <f>ROUND(H225*'Table Q8'!T113,2)</f>
        <v>-0.15</v>
      </c>
      <c r="U225" s="15">
        <f>ROUND(I225*'Table Q8'!U113,2)</f>
        <v>-0.06</v>
      </c>
      <c r="V225" s="15">
        <f>ROUND(J225*'Table Q8'!V113,2)</f>
        <v>0.31</v>
      </c>
      <c r="W225" s="15">
        <f>ROUND(K225*'Table Q8'!W113,2)</f>
        <v>0.06</v>
      </c>
      <c r="X225" s="15">
        <f>ROUND(L225*'Table Q8'!X113,2)</f>
        <v>-0.04</v>
      </c>
    </row>
    <row r="226" spans="1:24" x14ac:dyDescent="0.2">
      <c r="A226" s="13" t="s">
        <v>309</v>
      </c>
      <c r="B226" s="11">
        <f t="shared" si="107"/>
        <v>-8.0848913592723726E-2</v>
      </c>
      <c r="C226" s="11">
        <f t="shared" si="107"/>
        <v>4.9830576041465235E-2</v>
      </c>
      <c r="D226" s="11">
        <f t="shared" si="107"/>
        <v>1.5329865863673575</v>
      </c>
      <c r="E226" s="11">
        <f t="shared" si="107"/>
        <v>-0.31262605889471606</v>
      </c>
      <c r="F226" s="11">
        <f t="shared" si="107"/>
        <v>-1.6524684388792066</v>
      </c>
      <c r="G226" s="11">
        <f t="shared" si="107"/>
        <v>-2.9460866149466636E-2</v>
      </c>
      <c r="H226" s="11">
        <f t="shared" si="107"/>
        <v>-0.41297340854149489</v>
      </c>
      <c r="I226" s="11">
        <f t="shared" si="107"/>
        <v>-0.57265569076593303</v>
      </c>
      <c r="J226" s="11">
        <f t="shared" si="107"/>
        <v>0.47420333839149897</v>
      </c>
      <c r="K226" s="11">
        <f t="shared" si="107"/>
        <v>-0.35249192206011637</v>
      </c>
      <c r="L226" s="11">
        <f t="shared" si="107"/>
        <v>-0.26078234704113301</v>
      </c>
      <c r="N226" s="15">
        <f>ROUND(B226*'Table Q8'!N114,2)</f>
        <v>-0.06</v>
      </c>
      <c r="O226" s="15">
        <f>ROUND(C226*'Table Q8'!O114,2)</f>
        <v>0.02</v>
      </c>
      <c r="P226" s="15">
        <f>ROUND(D226*'Table Q8'!P114,2)</f>
        <v>0.54</v>
      </c>
      <c r="Q226" s="15">
        <f>ROUND(E226*'Table Q8'!Q114,2)</f>
        <v>-0.08</v>
      </c>
      <c r="R226" s="15">
        <f>ROUND(F226*'Table Q8'!R114,2)</f>
        <v>-0.26</v>
      </c>
      <c r="S226" s="15">
        <f>ROUND(G226*'Table Q8'!S114,2)</f>
        <v>-0.01</v>
      </c>
      <c r="T226" s="15">
        <f>ROUND(H226*'Table Q8'!T114,2)</f>
        <v>-0.21</v>
      </c>
      <c r="U226" s="15">
        <f>ROUND(I226*'Table Q8'!U114,2)</f>
        <v>-0.2</v>
      </c>
      <c r="V226" s="15">
        <f>ROUND(J226*'Table Q8'!V114,2)</f>
        <v>0.12</v>
      </c>
      <c r="W226" s="15">
        <f>ROUND(K226*'Table Q8'!W114,2)</f>
        <v>-0.12</v>
      </c>
      <c r="X226" s="15">
        <f>ROUND(L226*'Table Q8'!X114,2)</f>
        <v>-0.09</v>
      </c>
    </row>
    <row r="227" spans="1:24" x14ac:dyDescent="0.2">
      <c r="A227" s="13" t="s">
        <v>315</v>
      </c>
      <c r="B227" s="11">
        <f t="shared" si="107"/>
        <v>-0.10114291493881211</v>
      </c>
      <c r="C227" s="11">
        <f t="shared" si="107"/>
        <v>0.20918418169140196</v>
      </c>
      <c r="D227" s="11">
        <f t="shared" si="107"/>
        <v>1.3840208501842532</v>
      </c>
      <c r="E227" s="11">
        <f t="shared" si="107"/>
        <v>9.1047040971181659E-2</v>
      </c>
      <c r="F227" s="11">
        <f t="shared" si="107"/>
        <v>-0.82446253391775803</v>
      </c>
      <c r="G227" s="11">
        <f t="shared" si="107"/>
        <v>-6.8762278978384828E-2</v>
      </c>
      <c r="H227" s="11">
        <f t="shared" si="107"/>
        <v>-0.2326287043592612</v>
      </c>
      <c r="I227" s="11">
        <f t="shared" si="107"/>
        <v>-0.21598272138230179</v>
      </c>
      <c r="J227" s="11">
        <f t="shared" si="107"/>
        <v>0.49084387389086714</v>
      </c>
      <c r="K227" s="11">
        <f t="shared" si="107"/>
        <v>-0.28495627395105361</v>
      </c>
      <c r="L227" s="11">
        <f t="shared" si="107"/>
        <v>-5.0281576830246699E-2</v>
      </c>
      <c r="N227" s="15">
        <f>ROUND(B227*'Table Q8'!N116,2)</f>
        <v>-7.0000000000000007E-2</v>
      </c>
      <c r="O227" s="15">
        <f>ROUND(C227*'Table Q8'!O116,2)</f>
        <v>7.0000000000000007E-2</v>
      </c>
      <c r="P227" s="15">
        <f>ROUND(D227*'Table Q8'!P116,2)</f>
        <v>0.49</v>
      </c>
      <c r="Q227" s="15">
        <f>ROUND(E227*'Table Q8'!Q116,2)</f>
        <v>0.02</v>
      </c>
      <c r="R227" s="15">
        <f>ROUND(F227*'Table Q8'!R116,2)</f>
        <v>-0.13</v>
      </c>
      <c r="S227" s="15">
        <f>ROUND(G227*'Table Q8'!S116,2)</f>
        <v>-0.02</v>
      </c>
      <c r="T227" s="15">
        <f>ROUND(H227*'Table Q8'!T116,2)</f>
        <v>-0.12</v>
      </c>
      <c r="U227" s="15">
        <f>ROUND(I227*'Table Q8'!U116,2)</f>
        <v>-0.08</v>
      </c>
      <c r="V227" s="15">
        <f>ROUND(J227*'Table Q8'!V116,2)</f>
        <v>0.13</v>
      </c>
      <c r="W227" s="15">
        <f>ROUND(K227*'Table Q8'!W116,2)</f>
        <v>-0.1</v>
      </c>
      <c r="X227" s="15">
        <f>ROUND(L227*'Table Q8'!X116,2)</f>
        <v>-0.02</v>
      </c>
    </row>
    <row r="228" spans="1:24" x14ac:dyDescent="0.2">
      <c r="A228" s="13" t="s">
        <v>316</v>
      </c>
      <c r="B228" s="11">
        <f t="shared" si="107"/>
        <v>-0.12149438088487896</v>
      </c>
      <c r="C228" s="11">
        <f t="shared" si="107"/>
        <v>0.19880715705766772</v>
      </c>
      <c r="D228" s="11">
        <f t="shared" si="107"/>
        <v>1.799485861182526</v>
      </c>
      <c r="E228" s="11">
        <f t="shared" si="107"/>
        <v>7.074994946432156E-2</v>
      </c>
      <c r="F228" s="11">
        <f t="shared" si="107"/>
        <v>-1.5994948963485189</v>
      </c>
      <c r="G228" s="11">
        <f t="shared" si="107"/>
        <v>-2.9489826010031805E-2</v>
      </c>
      <c r="H228" s="11">
        <f t="shared" si="107"/>
        <v>-0.19261962692619372</v>
      </c>
      <c r="I228" s="11">
        <f t="shared" si="107"/>
        <v>-0.17522160379302987</v>
      </c>
      <c r="J228" s="11">
        <f t="shared" si="107"/>
        <v>0.57298515874506517</v>
      </c>
      <c r="K228" s="11">
        <f t="shared" si="107"/>
        <v>0.8080409932991639</v>
      </c>
      <c r="L228" s="11">
        <f t="shared" si="107"/>
        <v>-0.10061374383740773</v>
      </c>
      <c r="N228" s="15">
        <f>ROUND(B228*'Table Q8'!N117,2)</f>
        <v>0</v>
      </c>
      <c r="O228" s="15">
        <f>ROUND(C228*'Table Q8'!O117,2)</f>
        <v>0</v>
      </c>
      <c r="P228" s="15">
        <f>ROUND(D228*'Table Q8'!P117,2)</f>
        <v>0</v>
      </c>
      <c r="Q228" s="15">
        <f>ROUND(E228*'Table Q8'!Q117,2)</f>
        <v>0</v>
      </c>
      <c r="R228" s="15">
        <f>ROUND(F228*'Table Q8'!R117,2)</f>
        <v>0</v>
      </c>
      <c r="S228" s="15">
        <f>ROUND(G228*'Table Q8'!S117,2)</f>
        <v>0</v>
      </c>
      <c r="T228" s="15">
        <f>ROUND(H228*'Table Q8'!T117,2)</f>
        <v>0</v>
      </c>
      <c r="U228" s="15">
        <f>ROUND(I228*'Table Q8'!U117,2)</f>
        <v>0</v>
      </c>
      <c r="V228" s="15">
        <f>ROUND(J228*'Table Q8'!V117,2)</f>
        <v>0</v>
      </c>
      <c r="W228" s="15">
        <f>ROUND(K228*'Table Q8'!W117,2)</f>
        <v>0</v>
      </c>
      <c r="X228" s="15">
        <f>ROUND(L228*'Table Q8'!X117,2)</f>
        <v>0</v>
      </c>
    </row>
    <row r="229" spans="1:24" x14ac:dyDescent="0.2"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</row>
    <row r="230" spans="1:24" x14ac:dyDescent="0.2">
      <c r="A230" s="9" t="s">
        <v>288</v>
      </c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</row>
    <row r="231" spans="1:24" x14ac:dyDescent="0.2">
      <c r="A231" s="13" t="str">
        <f>A10</f>
        <v>1995 Q1</v>
      </c>
      <c r="B231" s="15">
        <f t="shared" ref="B231:L231" si="108">(B10/B6-1)*100</f>
        <v>1.840138010350767</v>
      </c>
      <c r="C231" s="15">
        <f t="shared" si="108"/>
        <v>0.2976451019871984</v>
      </c>
      <c r="D231" s="15">
        <f t="shared" si="108"/>
        <v>1.2274645186037603</v>
      </c>
      <c r="E231" s="15">
        <f t="shared" si="108"/>
        <v>2.6669053159119382</v>
      </c>
      <c r="F231" s="15">
        <f t="shared" si="108"/>
        <v>3.4824774079788456</v>
      </c>
      <c r="G231" s="15">
        <f t="shared" si="108"/>
        <v>8.2974137931034484</v>
      </c>
      <c r="H231" s="15">
        <f t="shared" si="108"/>
        <v>7.9592486469270973E-2</v>
      </c>
      <c r="I231" s="15">
        <f t="shared" si="108"/>
        <v>2.2921108742004259</v>
      </c>
      <c r="J231" s="15">
        <f t="shared" si="108"/>
        <v>2.6332288401254011</v>
      </c>
      <c r="K231" s="15">
        <f t="shared" si="108"/>
        <v>4.3901222249937533</v>
      </c>
      <c r="L231" s="15">
        <f t="shared" si="108"/>
        <v>2.1001369654542801</v>
      </c>
      <c r="N231" s="15">
        <f>ROUND(B231*'Table Q8'!N10,2)</f>
        <v>1.38</v>
      </c>
      <c r="O231" s="15">
        <f>ROUND(C231*'Table Q8'!O10,2)</f>
        <v>0.11</v>
      </c>
      <c r="P231" s="15">
        <f>ROUND(D231*'Table Q8'!P10,2)</f>
        <v>0.41</v>
      </c>
      <c r="Q231" s="15">
        <f>ROUND(E231*'Table Q8'!Q10,2)</f>
        <v>1.04</v>
      </c>
      <c r="R231" s="15">
        <f>ROUND(F231*'Table Q8'!R10,2)</f>
        <v>0.53</v>
      </c>
      <c r="S231" s="15">
        <f>ROUND(G231*'Table Q8'!S10,2)</f>
        <v>4.0599999999999996</v>
      </c>
      <c r="T231" s="15">
        <f>ROUND(H231*'Table Q8'!T10,2)</f>
        <v>0.04</v>
      </c>
      <c r="U231" s="15">
        <f>ROUND(I231*'Table Q8'!U10,2)</f>
        <v>1.05</v>
      </c>
      <c r="V231" s="15">
        <f>ROUND(J231*'Table Q8'!V10,2)</f>
        <v>0.9</v>
      </c>
      <c r="W231" s="15">
        <f>ROUND(K231*'Table Q8'!W10,2)</f>
        <v>1.6</v>
      </c>
      <c r="X231" s="15">
        <f>ROUND(L231*'Table Q8'!X10,2)</f>
        <v>0.87</v>
      </c>
    </row>
    <row r="232" spans="1:24" x14ac:dyDescent="0.2">
      <c r="A232" s="13" t="str">
        <f t="shared" ref="A232:A295" si="109">A11</f>
        <v>1995 Q2</v>
      </c>
      <c r="B232" s="15">
        <f t="shared" ref="B232:L232" si="110">(B11/B7-1)*100</f>
        <v>1.615208690680392</v>
      </c>
      <c r="C232" s="15">
        <f t="shared" si="110"/>
        <v>0.49846961084389907</v>
      </c>
      <c r="D232" s="15">
        <f t="shared" si="110"/>
        <v>0.74484339190221682</v>
      </c>
      <c r="E232" s="15">
        <f t="shared" si="110"/>
        <v>3.6185383244206726</v>
      </c>
      <c r="F232" s="15">
        <f t="shared" si="110"/>
        <v>2.7268760907504408</v>
      </c>
      <c r="G232" s="15">
        <f t="shared" si="110"/>
        <v>8.4266103484688557</v>
      </c>
      <c r="H232" s="15">
        <f t="shared" si="110"/>
        <v>0.22285896211398093</v>
      </c>
      <c r="I232" s="15">
        <f t="shared" si="110"/>
        <v>1.5693881149709155</v>
      </c>
      <c r="J232" s="15">
        <f t="shared" si="110"/>
        <v>2.922885572139311</v>
      </c>
      <c r="K232" s="15">
        <f t="shared" si="110"/>
        <v>4.4674811798099512</v>
      </c>
      <c r="L232" s="15">
        <f t="shared" si="110"/>
        <v>2.0732445520581289</v>
      </c>
      <c r="N232" s="15">
        <f>ROUND(B232*'Table Q8'!N11,2)</f>
        <v>1.22</v>
      </c>
      <c r="O232" s="15">
        <f>ROUND(C232*'Table Q8'!O11,2)</f>
        <v>0.18</v>
      </c>
      <c r="P232" s="15">
        <f>ROUND(D232*'Table Q8'!P11,2)</f>
        <v>0.25</v>
      </c>
      <c r="Q232" s="15">
        <f>ROUND(E232*'Table Q8'!Q11,2)</f>
        <v>1.4</v>
      </c>
      <c r="R232" s="15">
        <f>ROUND(F232*'Table Q8'!R11,2)</f>
        <v>0.41</v>
      </c>
      <c r="S232" s="15">
        <f>ROUND(G232*'Table Q8'!S11,2)</f>
        <v>4.0599999999999996</v>
      </c>
      <c r="T232" s="15">
        <f>ROUND(H232*'Table Q8'!T11,2)</f>
        <v>0.11</v>
      </c>
      <c r="U232" s="15">
        <f>ROUND(I232*'Table Q8'!U11,2)</f>
        <v>0.71</v>
      </c>
      <c r="V232" s="15">
        <f>ROUND(J232*'Table Q8'!V11,2)</f>
        <v>1.02</v>
      </c>
      <c r="W232" s="15">
        <f>ROUND(K232*'Table Q8'!W11,2)</f>
        <v>1.63</v>
      </c>
      <c r="X232" s="15">
        <f>ROUND(L232*'Table Q8'!X11,2)</f>
        <v>0.86</v>
      </c>
    </row>
    <row r="233" spans="1:24" x14ac:dyDescent="0.2">
      <c r="A233" s="13" t="str">
        <f t="shared" si="109"/>
        <v>1995 Q3</v>
      </c>
      <c r="B233" s="15">
        <f t="shared" ref="B233:L233" si="111">(B12/B8-1)*100</f>
        <v>1.4649409756791298</v>
      </c>
      <c r="C233" s="15">
        <f t="shared" si="111"/>
        <v>0.73420155580805613</v>
      </c>
      <c r="D233" s="15">
        <f t="shared" si="111"/>
        <v>0.22822365918599985</v>
      </c>
      <c r="E233" s="15">
        <f t="shared" si="111"/>
        <v>4.4874068818729906</v>
      </c>
      <c r="F233" s="15">
        <f t="shared" si="111"/>
        <v>1.8578526679628338</v>
      </c>
      <c r="G233" s="15">
        <f t="shared" si="111"/>
        <v>8.5264900662251684</v>
      </c>
      <c r="H233" s="15">
        <f t="shared" si="111"/>
        <v>0.35003977724741286</v>
      </c>
      <c r="I233" s="15">
        <f t="shared" si="111"/>
        <v>0.91084252933963938</v>
      </c>
      <c r="J233" s="15">
        <f t="shared" si="111"/>
        <v>3.5228677379480766</v>
      </c>
      <c r="K233" s="15">
        <f t="shared" si="111"/>
        <v>4.6275946275946112</v>
      </c>
      <c r="L233" s="15">
        <f t="shared" si="111"/>
        <v>2.0770620108368387</v>
      </c>
      <c r="N233" s="15">
        <f>ROUND(B233*'Table Q8'!N12,2)</f>
        <v>1.1100000000000001</v>
      </c>
      <c r="O233" s="15">
        <f>ROUND(C233*'Table Q8'!O12,2)</f>
        <v>0.26</v>
      </c>
      <c r="P233" s="15">
        <f>ROUND(D233*'Table Q8'!P12,2)</f>
        <v>0.08</v>
      </c>
      <c r="Q233" s="15">
        <f>ROUND(E233*'Table Q8'!Q12,2)</f>
        <v>1.74</v>
      </c>
      <c r="R233" s="15">
        <f>ROUND(F233*'Table Q8'!R12,2)</f>
        <v>0.28999999999999998</v>
      </c>
      <c r="S233" s="15">
        <f>ROUND(G233*'Table Q8'!S12,2)</f>
        <v>4.07</v>
      </c>
      <c r="T233" s="15">
        <f>ROUND(H233*'Table Q8'!T12,2)</f>
        <v>0.17</v>
      </c>
      <c r="U233" s="15">
        <f>ROUND(I233*'Table Q8'!U12,2)</f>
        <v>0.41</v>
      </c>
      <c r="V233" s="15">
        <f>ROUND(J233*'Table Q8'!V12,2)</f>
        <v>1.25</v>
      </c>
      <c r="W233" s="15">
        <f>ROUND(K233*'Table Q8'!W12,2)</f>
        <v>1.71</v>
      </c>
      <c r="X233" s="15">
        <f>ROUND(L233*'Table Q8'!X12,2)</f>
        <v>0.86</v>
      </c>
    </row>
    <row r="234" spans="1:24" x14ac:dyDescent="0.2">
      <c r="A234" s="13" t="str">
        <f t="shared" si="109"/>
        <v>1995 Q4</v>
      </c>
      <c r="B234" s="15">
        <f t="shared" ref="B234:L234" si="112">(B13/B9-1)*100</f>
        <v>1.3881019830028318</v>
      </c>
      <c r="C234" s="15">
        <f t="shared" si="112"/>
        <v>0.92762754878796816</v>
      </c>
      <c r="D234" s="15">
        <f t="shared" si="112"/>
        <v>-9.4822681585426949E-2</v>
      </c>
      <c r="E234" s="15">
        <f t="shared" si="112"/>
        <v>5.0211416490486327</v>
      </c>
      <c r="F234" s="15">
        <f t="shared" si="112"/>
        <v>1.1353898886032665</v>
      </c>
      <c r="G234" s="15">
        <f t="shared" si="112"/>
        <v>8.9358245329000709</v>
      </c>
      <c r="H234" s="15">
        <f t="shared" si="112"/>
        <v>0.3819223424570195</v>
      </c>
      <c r="I234" s="15">
        <f t="shared" si="112"/>
        <v>0.8011145942180331</v>
      </c>
      <c r="J234" s="15">
        <f t="shared" si="112"/>
        <v>4.8585485854858446</v>
      </c>
      <c r="K234" s="15">
        <f t="shared" si="112"/>
        <v>4.9649673834259556</v>
      </c>
      <c r="L234" s="15">
        <f t="shared" si="112"/>
        <v>2.1273408239700364</v>
      </c>
      <c r="N234" s="15">
        <f>ROUND(B234*'Table Q8'!N13,2)</f>
        <v>1.06</v>
      </c>
      <c r="O234" s="15">
        <f>ROUND(C234*'Table Q8'!O13,2)</f>
        <v>0.32</v>
      </c>
      <c r="P234" s="15">
        <f>ROUND(D234*'Table Q8'!P13,2)</f>
        <v>-0.03</v>
      </c>
      <c r="Q234" s="15">
        <f>ROUND(E234*'Table Q8'!Q13,2)</f>
        <v>1.94</v>
      </c>
      <c r="R234" s="15">
        <f>ROUND(F234*'Table Q8'!R13,2)</f>
        <v>0.18</v>
      </c>
      <c r="S234" s="15">
        <f>ROUND(G234*'Table Q8'!S13,2)</f>
        <v>4.22</v>
      </c>
      <c r="T234" s="15">
        <f>ROUND(H234*'Table Q8'!T13,2)</f>
        <v>0.18</v>
      </c>
      <c r="U234" s="15">
        <f>ROUND(I234*'Table Q8'!U13,2)</f>
        <v>0.36</v>
      </c>
      <c r="V234" s="15">
        <f>ROUND(J234*'Table Q8'!V13,2)</f>
        <v>1.74</v>
      </c>
      <c r="W234" s="15">
        <f>ROUND(K234*'Table Q8'!W13,2)</f>
        <v>1.84</v>
      </c>
      <c r="X234" s="15">
        <f>ROUND(L234*'Table Q8'!X13,2)</f>
        <v>0.88</v>
      </c>
    </row>
    <row r="235" spans="1:24" x14ac:dyDescent="0.2">
      <c r="A235" s="13" t="str">
        <f t="shared" si="109"/>
        <v>1996 Q1</v>
      </c>
      <c r="B235" s="15">
        <f t="shared" ref="B235:L235" si="113">(B14/B10-1)*100</f>
        <v>1.3692828910220278</v>
      </c>
      <c r="C235" s="15">
        <f t="shared" si="113"/>
        <v>1.0473946059177841</v>
      </c>
      <c r="D235" s="15">
        <f t="shared" si="113"/>
        <v>-9.473285335355186E-2</v>
      </c>
      <c r="E235" s="15">
        <f t="shared" si="113"/>
        <v>5.125523012552291</v>
      </c>
      <c r="F235" s="15">
        <f t="shared" si="113"/>
        <v>0.76677316293929376</v>
      </c>
      <c r="G235" s="15">
        <f t="shared" si="113"/>
        <v>9.5920398009950336</v>
      </c>
      <c r="H235" s="15">
        <f t="shared" si="113"/>
        <v>0.42945761094321799</v>
      </c>
      <c r="I235" s="15">
        <f t="shared" si="113"/>
        <v>1.2680215389959892</v>
      </c>
      <c r="J235" s="15">
        <f t="shared" si="113"/>
        <v>6.6585216860109986</v>
      </c>
      <c r="K235" s="15">
        <f t="shared" si="113"/>
        <v>5.4480286738351369</v>
      </c>
      <c r="L235" s="15">
        <f t="shared" si="113"/>
        <v>2.2656133551945068</v>
      </c>
      <c r="N235" s="15">
        <f>ROUND(B235*'Table Q8'!N14,2)</f>
        <v>1.05</v>
      </c>
      <c r="O235" s="15">
        <f>ROUND(C235*'Table Q8'!O14,2)</f>
        <v>0.37</v>
      </c>
      <c r="P235" s="15">
        <f>ROUND(D235*'Table Q8'!P14,2)</f>
        <v>-0.03</v>
      </c>
      <c r="Q235" s="15">
        <f>ROUND(E235*'Table Q8'!Q14,2)</f>
        <v>1.98</v>
      </c>
      <c r="R235" s="15">
        <f>ROUND(F235*'Table Q8'!R14,2)</f>
        <v>0.12</v>
      </c>
      <c r="S235" s="15">
        <f>ROUND(G235*'Table Q8'!S14,2)</f>
        <v>4.4800000000000004</v>
      </c>
      <c r="T235" s="15">
        <f>ROUND(H235*'Table Q8'!T14,2)</f>
        <v>0.2</v>
      </c>
      <c r="U235" s="15">
        <f>ROUND(I235*'Table Q8'!U14,2)</f>
        <v>0.56999999999999995</v>
      </c>
      <c r="V235" s="15">
        <f>ROUND(J235*'Table Q8'!V14,2)</f>
        <v>2.4300000000000002</v>
      </c>
      <c r="W235" s="15">
        <f>ROUND(K235*'Table Q8'!W14,2)</f>
        <v>2.04</v>
      </c>
      <c r="X235" s="15">
        <f>ROUND(L235*'Table Q8'!X14,2)</f>
        <v>0.93</v>
      </c>
    </row>
    <row r="236" spans="1:24" x14ac:dyDescent="0.2">
      <c r="A236" s="13" t="str">
        <f t="shared" si="109"/>
        <v>1996 Q2</v>
      </c>
      <c r="B236" s="15">
        <f t="shared" ref="B236:L236" si="114">(B15/B11-1)*100</f>
        <v>1.4488676325784322</v>
      </c>
      <c r="C236" s="15">
        <f t="shared" si="114"/>
        <v>1.1225200139227232</v>
      </c>
      <c r="D236" s="15">
        <f t="shared" si="114"/>
        <v>0.18957345971564177</v>
      </c>
      <c r="E236" s="15">
        <f t="shared" si="114"/>
        <v>4.9028040598658063</v>
      </c>
      <c r="F236" s="15">
        <f t="shared" si="114"/>
        <v>0.80696538543214569</v>
      </c>
      <c r="G236" s="15">
        <f t="shared" si="114"/>
        <v>10.55707051032333</v>
      </c>
      <c r="H236" s="15">
        <f t="shared" si="114"/>
        <v>0.49237611181702778</v>
      </c>
      <c r="I236" s="15">
        <f t="shared" si="114"/>
        <v>2.2743055555555447</v>
      </c>
      <c r="J236" s="15">
        <f t="shared" si="114"/>
        <v>8.8821752265860976</v>
      </c>
      <c r="K236" s="15">
        <f t="shared" si="114"/>
        <v>6.0956881275841646</v>
      </c>
      <c r="L236" s="15">
        <f t="shared" si="114"/>
        <v>2.490733876945872</v>
      </c>
      <c r="N236" s="15">
        <f>ROUND(B236*'Table Q8'!N15,2)</f>
        <v>1.1200000000000001</v>
      </c>
      <c r="O236" s="15">
        <f>ROUND(C236*'Table Q8'!O15,2)</f>
        <v>0.4</v>
      </c>
      <c r="P236" s="15">
        <f>ROUND(D236*'Table Q8'!P15,2)</f>
        <v>7.0000000000000007E-2</v>
      </c>
      <c r="Q236" s="15">
        <f>ROUND(E236*'Table Q8'!Q15,2)</f>
        <v>1.92</v>
      </c>
      <c r="R236" s="15">
        <f>ROUND(F236*'Table Q8'!R15,2)</f>
        <v>0.13</v>
      </c>
      <c r="S236" s="15">
        <f>ROUND(G236*'Table Q8'!S15,2)</f>
        <v>4.9800000000000004</v>
      </c>
      <c r="T236" s="15">
        <f>ROUND(H236*'Table Q8'!T15,2)</f>
        <v>0.23</v>
      </c>
      <c r="U236" s="15">
        <f>ROUND(I236*'Table Q8'!U15,2)</f>
        <v>1.02</v>
      </c>
      <c r="V236" s="15">
        <f>ROUND(J236*'Table Q8'!V15,2)</f>
        <v>3.28</v>
      </c>
      <c r="W236" s="15">
        <f>ROUND(K236*'Table Q8'!W15,2)</f>
        <v>2.35</v>
      </c>
      <c r="X236" s="15">
        <f>ROUND(L236*'Table Q8'!X15,2)</f>
        <v>1.04</v>
      </c>
    </row>
    <row r="237" spans="1:24" x14ac:dyDescent="0.2">
      <c r="A237" s="13" t="str">
        <f t="shared" si="109"/>
        <v>1996 Q3</v>
      </c>
      <c r="B237" s="15">
        <f t="shared" ref="B237:L237" si="115">(B16/B12-1)*100</f>
        <v>1.5278945892907236</v>
      </c>
      <c r="C237" s="15">
        <f t="shared" si="115"/>
        <v>1.1973969631236425</v>
      </c>
      <c r="D237" s="15">
        <f t="shared" si="115"/>
        <v>0.68311195445920347</v>
      </c>
      <c r="E237" s="15">
        <f t="shared" si="115"/>
        <v>4.617212697334927</v>
      </c>
      <c r="F237" s="15">
        <f t="shared" si="115"/>
        <v>1.166489925768821</v>
      </c>
      <c r="G237" s="15">
        <f t="shared" si="115"/>
        <v>11.53699466056446</v>
      </c>
      <c r="H237" s="15">
        <f t="shared" si="115"/>
        <v>0.57079435547804369</v>
      </c>
      <c r="I237" s="15">
        <f t="shared" si="115"/>
        <v>3.3674709251865886</v>
      </c>
      <c r="J237" s="15">
        <f t="shared" si="115"/>
        <v>10.686567164179106</v>
      </c>
      <c r="K237" s="15">
        <f t="shared" si="115"/>
        <v>6.8619442175283041</v>
      </c>
      <c r="L237" s="15">
        <f t="shared" si="115"/>
        <v>2.7720436449425012</v>
      </c>
      <c r="N237" s="15">
        <f>ROUND(B237*'Table Q8'!N16,2)</f>
        <v>1.18</v>
      </c>
      <c r="O237" s="15">
        <f>ROUND(C237*'Table Q8'!O16,2)</f>
        <v>0.43</v>
      </c>
      <c r="P237" s="15">
        <f>ROUND(D237*'Table Q8'!P16,2)</f>
        <v>0.24</v>
      </c>
      <c r="Q237" s="15">
        <f>ROUND(E237*'Table Q8'!Q16,2)</f>
        <v>1.83</v>
      </c>
      <c r="R237" s="15">
        <f>ROUND(F237*'Table Q8'!R16,2)</f>
        <v>0.19</v>
      </c>
      <c r="S237" s="15">
        <f>ROUND(G237*'Table Q8'!S16,2)</f>
        <v>5.44</v>
      </c>
      <c r="T237" s="15">
        <f>ROUND(H237*'Table Q8'!T16,2)</f>
        <v>0.27</v>
      </c>
      <c r="U237" s="15">
        <f>ROUND(I237*'Table Q8'!U16,2)</f>
        <v>1.52</v>
      </c>
      <c r="V237" s="15">
        <f>ROUND(J237*'Table Q8'!V16,2)</f>
        <v>3.93</v>
      </c>
      <c r="W237" s="15">
        <f>ROUND(K237*'Table Q8'!W16,2)</f>
        <v>2.66</v>
      </c>
      <c r="X237" s="15">
        <f>ROUND(L237*'Table Q8'!X16,2)</f>
        <v>1.17</v>
      </c>
    </row>
    <row r="238" spans="1:24" x14ac:dyDescent="0.2">
      <c r="A238" s="13" t="str">
        <f t="shared" si="109"/>
        <v>1996 Q4</v>
      </c>
      <c r="B238" s="15">
        <f t="shared" ref="B238:L238" si="116">(B17/B13-1)*100</f>
        <v>1.6345347862531501</v>
      </c>
      <c r="C238" s="15">
        <f t="shared" si="116"/>
        <v>1.300615624729029</v>
      </c>
      <c r="D238" s="15">
        <f t="shared" si="116"/>
        <v>1.2528473804100271</v>
      </c>
      <c r="E238" s="15">
        <f t="shared" si="116"/>
        <v>4.4958899513504402</v>
      </c>
      <c r="F238" s="15">
        <f t="shared" si="116"/>
        <v>1.7581020970133476</v>
      </c>
      <c r="G238" s="15">
        <f t="shared" si="116"/>
        <v>12.173750932140193</v>
      </c>
      <c r="H238" s="15">
        <f t="shared" si="116"/>
        <v>0.6499682942295637</v>
      </c>
      <c r="I238" s="15">
        <f t="shared" si="116"/>
        <v>4.2156185210780794</v>
      </c>
      <c r="J238" s="15">
        <f t="shared" si="116"/>
        <v>11.788856304985318</v>
      </c>
      <c r="K238" s="15">
        <f t="shared" si="116"/>
        <v>7.641846012199327</v>
      </c>
      <c r="L238" s="15">
        <f t="shared" si="116"/>
        <v>3.0511955405603697</v>
      </c>
      <c r="N238" s="15">
        <f>ROUND(B238*'Table Q8'!N17,2)</f>
        <v>1.26</v>
      </c>
      <c r="O238" s="15">
        <f>ROUND(C238*'Table Q8'!O17,2)</f>
        <v>0.47</v>
      </c>
      <c r="P238" s="15">
        <f>ROUND(D238*'Table Q8'!P17,2)</f>
        <v>0.45</v>
      </c>
      <c r="Q238" s="15">
        <f>ROUND(E238*'Table Q8'!Q17,2)</f>
        <v>1.8</v>
      </c>
      <c r="R238" s="15">
        <f>ROUND(F238*'Table Q8'!R17,2)</f>
        <v>0.28000000000000003</v>
      </c>
      <c r="S238" s="15">
        <f>ROUND(G238*'Table Q8'!S17,2)</f>
        <v>5.78</v>
      </c>
      <c r="T238" s="15">
        <f>ROUND(H238*'Table Q8'!T17,2)</f>
        <v>0.31</v>
      </c>
      <c r="U238" s="15">
        <f>ROUND(I238*'Table Q8'!U17,2)</f>
        <v>1.91</v>
      </c>
      <c r="V238" s="15">
        <f>ROUND(J238*'Table Q8'!V17,2)</f>
        <v>4.41</v>
      </c>
      <c r="W238" s="15">
        <f>ROUND(K238*'Table Q8'!W17,2)</f>
        <v>3</v>
      </c>
      <c r="X238" s="15">
        <f>ROUND(L238*'Table Q8'!X17,2)</f>
        <v>1.29</v>
      </c>
    </row>
    <row r="239" spans="1:24" x14ac:dyDescent="0.2">
      <c r="A239" s="13" t="str">
        <f t="shared" si="109"/>
        <v>1997 Q1</v>
      </c>
      <c r="B239" s="15">
        <f t="shared" ref="B239:L239" si="117">(B18/B14-1)*100</f>
        <v>1.9495891937056031</v>
      </c>
      <c r="C239" s="15">
        <f t="shared" si="117"/>
        <v>0.85514381964240105</v>
      </c>
      <c r="D239" s="15">
        <f t="shared" si="117"/>
        <v>0.94822681585435831</v>
      </c>
      <c r="E239" s="15">
        <f t="shared" si="117"/>
        <v>5.0912106135986734</v>
      </c>
      <c r="F239" s="15">
        <f t="shared" si="117"/>
        <v>3.5510462904248641</v>
      </c>
      <c r="G239" s="15">
        <f t="shared" si="117"/>
        <v>10.677319774832039</v>
      </c>
      <c r="H239" s="15">
        <f t="shared" si="117"/>
        <v>1.3937282229965042</v>
      </c>
      <c r="I239" s="15">
        <f t="shared" si="117"/>
        <v>3.6878216123499286</v>
      </c>
      <c r="J239" s="15">
        <f t="shared" si="117"/>
        <v>14.948453608247414</v>
      </c>
      <c r="K239" s="15">
        <f t="shared" si="117"/>
        <v>5.83503285746656</v>
      </c>
      <c r="L239" s="15">
        <f t="shared" si="117"/>
        <v>3.0899285818393851</v>
      </c>
      <c r="N239" s="15">
        <f>ROUND(B239*'Table Q8'!N18,2)</f>
        <v>1.51</v>
      </c>
      <c r="O239" s="15">
        <f>ROUND(C239*'Table Q8'!O18,2)</f>
        <v>0.31</v>
      </c>
      <c r="P239" s="15">
        <f>ROUND(D239*'Table Q8'!P18,2)</f>
        <v>0.34</v>
      </c>
      <c r="Q239" s="15">
        <f>ROUND(E239*'Table Q8'!Q18,2)</f>
        <v>2.04</v>
      </c>
      <c r="R239" s="15">
        <f>ROUND(F239*'Table Q8'!R18,2)</f>
        <v>0.56999999999999995</v>
      </c>
      <c r="S239" s="15">
        <f>ROUND(G239*'Table Q8'!S18,2)</f>
        <v>5.03</v>
      </c>
      <c r="T239" s="15">
        <f>ROUND(H239*'Table Q8'!T18,2)</f>
        <v>0.68</v>
      </c>
      <c r="U239" s="15">
        <f>ROUND(I239*'Table Q8'!U18,2)</f>
        <v>1.67</v>
      </c>
      <c r="V239" s="15">
        <f>ROUND(J239*'Table Q8'!V18,2)</f>
        <v>5.6</v>
      </c>
      <c r="W239" s="15">
        <f>ROUND(K239*'Table Q8'!W18,2)</f>
        <v>2.31</v>
      </c>
      <c r="X239" s="15">
        <f>ROUND(L239*'Table Q8'!X18,2)</f>
        <v>1.31</v>
      </c>
    </row>
    <row r="240" spans="1:24" x14ac:dyDescent="0.2">
      <c r="A240" s="13" t="str">
        <f t="shared" si="109"/>
        <v>1997 Q2</v>
      </c>
      <c r="B240" s="15">
        <f t="shared" ref="B240:L240" si="118">(B19/B15-1)*100</f>
        <v>2.0937326677759271</v>
      </c>
      <c r="C240" s="15">
        <f t="shared" si="118"/>
        <v>0.6884089148954553</v>
      </c>
      <c r="D240" s="15">
        <f t="shared" si="118"/>
        <v>1.3245033112582627</v>
      </c>
      <c r="E240" s="15">
        <f t="shared" si="118"/>
        <v>5.7559855690390238</v>
      </c>
      <c r="F240" s="15">
        <f t="shared" si="118"/>
        <v>5.1822203496945551</v>
      </c>
      <c r="G240" s="15">
        <f t="shared" si="118"/>
        <v>8.3685694150810406</v>
      </c>
      <c r="H240" s="15">
        <f t="shared" si="118"/>
        <v>2.560455192034139</v>
      </c>
      <c r="I240" s="15">
        <f t="shared" si="118"/>
        <v>3.327109149550167</v>
      </c>
      <c r="J240" s="15">
        <f t="shared" si="118"/>
        <v>16.592674805771381</v>
      </c>
      <c r="K240" s="15">
        <f t="shared" si="118"/>
        <v>3.9639238392161324</v>
      </c>
      <c r="L240" s="15">
        <f t="shared" si="118"/>
        <v>3.1390134529148073</v>
      </c>
      <c r="N240" s="15">
        <f>ROUND(B240*'Table Q8'!N19,2)</f>
        <v>1.61</v>
      </c>
      <c r="O240" s="15">
        <f>ROUND(C240*'Table Q8'!O19,2)</f>
        <v>0.25</v>
      </c>
      <c r="P240" s="15">
        <f>ROUND(D240*'Table Q8'!P19,2)</f>
        <v>0.46</v>
      </c>
      <c r="Q240" s="15">
        <f>ROUND(E240*'Table Q8'!Q19,2)</f>
        <v>2.2799999999999998</v>
      </c>
      <c r="R240" s="15">
        <f>ROUND(F240*'Table Q8'!R19,2)</f>
        <v>0.84</v>
      </c>
      <c r="S240" s="15">
        <f>ROUND(G240*'Table Q8'!S19,2)</f>
        <v>3.83</v>
      </c>
      <c r="T240" s="15">
        <f>ROUND(H240*'Table Q8'!T19,2)</f>
        <v>1.27</v>
      </c>
      <c r="U240" s="15">
        <f>ROUND(I240*'Table Q8'!U19,2)</f>
        <v>1.48</v>
      </c>
      <c r="V240" s="15">
        <f>ROUND(J240*'Table Q8'!V19,2)</f>
        <v>6.11</v>
      </c>
      <c r="W240" s="15">
        <f>ROUND(K240*'Table Q8'!W19,2)</f>
        <v>1.52</v>
      </c>
      <c r="X240" s="15">
        <f>ROUND(L240*'Table Q8'!X19,2)</f>
        <v>1.32</v>
      </c>
    </row>
    <row r="241" spans="1:24" x14ac:dyDescent="0.2">
      <c r="A241" s="13" t="str">
        <f t="shared" si="109"/>
        <v>1997 Q3</v>
      </c>
      <c r="B241" s="15">
        <f t="shared" ref="B241:L241" si="119">(B20/B16-1)*100</f>
        <v>2.4161259146762371</v>
      </c>
      <c r="C241" s="15">
        <f t="shared" si="119"/>
        <v>0.53159564434537288</v>
      </c>
      <c r="D241" s="15">
        <f t="shared" si="119"/>
        <v>2.0731247644176332</v>
      </c>
      <c r="E241" s="15">
        <f t="shared" si="119"/>
        <v>6.5714749310400888</v>
      </c>
      <c r="F241" s="15">
        <f t="shared" si="119"/>
        <v>5.3039832285115107</v>
      </c>
      <c r="G241" s="15">
        <f t="shared" si="119"/>
        <v>6.3087707300393259</v>
      </c>
      <c r="H241" s="15">
        <f t="shared" si="119"/>
        <v>3.9571180829260477</v>
      </c>
      <c r="I241" s="15">
        <f t="shared" si="119"/>
        <v>3.1738035264483599</v>
      </c>
      <c r="J241" s="15">
        <f t="shared" si="119"/>
        <v>18.554476806904006</v>
      </c>
      <c r="K241" s="15">
        <f t="shared" si="119"/>
        <v>2.4352954024243756</v>
      </c>
      <c r="L241" s="15">
        <f t="shared" si="119"/>
        <v>3.1994261119081768</v>
      </c>
      <c r="N241" s="15">
        <f>ROUND(B241*'Table Q8'!N20,2)</f>
        <v>1.85</v>
      </c>
      <c r="O241" s="15">
        <f>ROUND(C241*'Table Q8'!O20,2)</f>
        <v>0.19</v>
      </c>
      <c r="P241" s="15">
        <f>ROUND(D241*'Table Q8'!P20,2)</f>
        <v>0.68</v>
      </c>
      <c r="Q241" s="15">
        <f>ROUND(E241*'Table Q8'!Q20,2)</f>
        <v>2.56</v>
      </c>
      <c r="R241" s="15">
        <f>ROUND(F241*'Table Q8'!R20,2)</f>
        <v>0.86</v>
      </c>
      <c r="S241" s="15">
        <f>ROUND(G241*'Table Q8'!S20,2)</f>
        <v>2.84</v>
      </c>
      <c r="T241" s="15">
        <f>ROUND(H241*'Table Q8'!T20,2)</f>
        <v>2.02</v>
      </c>
      <c r="U241" s="15">
        <f>ROUND(I241*'Table Q8'!U20,2)</f>
        <v>1.4</v>
      </c>
      <c r="V241" s="15">
        <f>ROUND(J241*'Table Q8'!V20,2)</f>
        <v>6.72</v>
      </c>
      <c r="W241" s="15">
        <f>ROUND(K241*'Table Q8'!W20,2)</f>
        <v>0.93</v>
      </c>
      <c r="X241" s="15">
        <f>ROUND(L241*'Table Q8'!X20,2)</f>
        <v>1.33</v>
      </c>
    </row>
    <row r="242" spans="1:24" x14ac:dyDescent="0.2">
      <c r="A242" s="13" t="str">
        <f t="shared" si="109"/>
        <v>1997 Q4</v>
      </c>
      <c r="B242" s="15">
        <f t="shared" ref="B242:L242" si="120">(B21/B17-1)*100</f>
        <v>2.8453608247422491</v>
      </c>
      <c r="C242" s="15">
        <f t="shared" si="120"/>
        <v>0.60772061970384428</v>
      </c>
      <c r="D242" s="15">
        <f t="shared" si="120"/>
        <v>1.7810273715785474</v>
      </c>
      <c r="E242" s="15">
        <f t="shared" si="120"/>
        <v>7.7861615026489028</v>
      </c>
      <c r="F242" s="15">
        <f t="shared" si="120"/>
        <v>5.7035803497085702</v>
      </c>
      <c r="G242" s="15">
        <f t="shared" si="120"/>
        <v>4.4872860229349998</v>
      </c>
      <c r="H242" s="15">
        <f t="shared" si="120"/>
        <v>6.0166955426051327</v>
      </c>
      <c r="I242" s="15">
        <f t="shared" si="120"/>
        <v>2.5862068965517349</v>
      </c>
      <c r="J242" s="15">
        <f t="shared" si="120"/>
        <v>20.881427072402946</v>
      </c>
      <c r="K242" s="15">
        <f t="shared" si="120"/>
        <v>0.80188174917139587</v>
      </c>
      <c r="L242" s="15">
        <f t="shared" si="120"/>
        <v>3.3736654804270572</v>
      </c>
      <c r="N242" s="15">
        <f>ROUND(B242*'Table Q8'!N21,2)</f>
        <v>2.15</v>
      </c>
      <c r="O242" s="15">
        <f>ROUND(C242*'Table Q8'!O21,2)</f>
        <v>0.21</v>
      </c>
      <c r="P242" s="15">
        <f>ROUND(D242*'Table Q8'!P21,2)</f>
        <v>0.54</v>
      </c>
      <c r="Q242" s="15">
        <f>ROUND(E242*'Table Q8'!Q21,2)</f>
        <v>2.92</v>
      </c>
      <c r="R242" s="15">
        <f>ROUND(F242*'Table Q8'!R21,2)</f>
        <v>0.89</v>
      </c>
      <c r="S242" s="15">
        <f>ROUND(G242*'Table Q8'!S21,2)</f>
        <v>1.94</v>
      </c>
      <c r="T242" s="15">
        <f>ROUND(H242*'Table Q8'!T21,2)</f>
        <v>3.11</v>
      </c>
      <c r="U242" s="15">
        <f>ROUND(I242*'Table Q8'!U21,2)</f>
        <v>1.1100000000000001</v>
      </c>
      <c r="V242" s="15">
        <f>ROUND(J242*'Table Q8'!V21,2)</f>
        <v>7.24</v>
      </c>
      <c r="W242" s="15">
        <f>ROUND(K242*'Table Q8'!W21,2)</f>
        <v>0.3</v>
      </c>
      <c r="X242" s="15">
        <f>ROUND(L242*'Table Q8'!X21,2)</f>
        <v>1.36</v>
      </c>
    </row>
    <row r="243" spans="1:24" x14ac:dyDescent="0.2">
      <c r="A243" s="13" t="str">
        <f t="shared" si="109"/>
        <v>1998 Q1</v>
      </c>
      <c r="B243" s="15">
        <f t="shared" ref="B243:L243" si="121">(B22/B18-1)*100</f>
        <v>3.1143286436279283</v>
      </c>
      <c r="C243" s="15">
        <f t="shared" si="121"/>
        <v>0.89928057553956275</v>
      </c>
      <c r="D243" s="15">
        <f t="shared" si="121"/>
        <v>2.7428142025173852</v>
      </c>
      <c r="E243" s="15">
        <f t="shared" si="121"/>
        <v>7.7008047972226601</v>
      </c>
      <c r="F243" s="15">
        <f t="shared" si="121"/>
        <v>6.5727699530516492</v>
      </c>
      <c r="G243" s="15">
        <f t="shared" si="121"/>
        <v>3.855619360131235</v>
      </c>
      <c r="H243" s="15">
        <f t="shared" si="121"/>
        <v>7.1540143705092207</v>
      </c>
      <c r="I243" s="15">
        <f t="shared" si="121"/>
        <v>3.4077750206782387</v>
      </c>
      <c r="J243" s="15">
        <f t="shared" si="121"/>
        <v>19.780767314399593</v>
      </c>
      <c r="K243" s="15">
        <f t="shared" si="121"/>
        <v>0.59950754737181366</v>
      </c>
      <c r="L243" s="15">
        <f t="shared" si="121"/>
        <v>3.7042273434186201</v>
      </c>
      <c r="N243" s="15">
        <f>ROUND(B243*'Table Q8'!N22,2)</f>
        <v>2.34</v>
      </c>
      <c r="O243" s="15">
        <f>ROUND(C243*'Table Q8'!O22,2)</f>
        <v>0.31</v>
      </c>
      <c r="P243" s="15">
        <f>ROUND(D243*'Table Q8'!P22,2)</f>
        <v>0.84</v>
      </c>
      <c r="Q243" s="15">
        <f>ROUND(E243*'Table Q8'!Q22,2)</f>
        <v>2.89</v>
      </c>
      <c r="R243" s="15">
        <f>ROUND(F243*'Table Q8'!R22,2)</f>
        <v>1.04</v>
      </c>
      <c r="S243" s="15">
        <f>ROUND(G243*'Table Q8'!S22,2)</f>
        <v>1.67</v>
      </c>
      <c r="T243" s="15">
        <f>ROUND(H243*'Table Q8'!T22,2)</f>
        <v>3.8</v>
      </c>
      <c r="U243" s="15">
        <f>ROUND(I243*'Table Q8'!U22,2)</f>
        <v>1.46</v>
      </c>
      <c r="V243" s="15">
        <f>ROUND(J243*'Table Q8'!V22,2)</f>
        <v>6.88</v>
      </c>
      <c r="W243" s="15">
        <f>ROUND(K243*'Table Q8'!W22,2)</f>
        <v>0.22</v>
      </c>
      <c r="X243" s="15">
        <f>ROUND(L243*'Table Q8'!X22,2)</f>
        <v>1.5</v>
      </c>
    </row>
    <row r="244" spans="1:24" x14ac:dyDescent="0.2">
      <c r="A244" s="13" t="str">
        <f t="shared" si="109"/>
        <v>1998 Q2</v>
      </c>
      <c r="B244" s="15">
        <f t="shared" ref="B244:L244" si="122">(B23/B19-1)*100</f>
        <v>3.3953551541491267</v>
      </c>
      <c r="C244" s="15">
        <f t="shared" si="122"/>
        <v>0.83753525339713697</v>
      </c>
      <c r="D244" s="15">
        <f t="shared" si="122"/>
        <v>3.04388422035482</v>
      </c>
      <c r="E244" s="15">
        <f t="shared" si="122"/>
        <v>7.5825709412312037</v>
      </c>
      <c r="F244" s="15">
        <f t="shared" si="122"/>
        <v>6.4290006008411726</v>
      </c>
      <c r="G244" s="15">
        <f t="shared" si="122"/>
        <v>3.5766542025686965</v>
      </c>
      <c r="H244" s="15">
        <f t="shared" si="122"/>
        <v>7.3354908306364708</v>
      </c>
      <c r="I244" s="15">
        <f t="shared" si="122"/>
        <v>3.3842615409889865</v>
      </c>
      <c r="J244" s="15">
        <f t="shared" si="122"/>
        <v>18.800571156592106</v>
      </c>
      <c r="K244" s="15">
        <f t="shared" si="122"/>
        <v>0.3213023455071129</v>
      </c>
      <c r="L244" s="15">
        <f t="shared" si="122"/>
        <v>3.7026647966339477</v>
      </c>
      <c r="N244" s="15">
        <f>ROUND(B244*'Table Q8'!N23,2)</f>
        <v>2.54</v>
      </c>
      <c r="O244" s="15">
        <f>ROUND(C244*'Table Q8'!O23,2)</f>
        <v>0.28999999999999998</v>
      </c>
      <c r="P244" s="15">
        <f>ROUND(D244*'Table Q8'!P23,2)</f>
        <v>0.95</v>
      </c>
      <c r="Q244" s="15">
        <f>ROUND(E244*'Table Q8'!Q23,2)</f>
        <v>2.83</v>
      </c>
      <c r="R244" s="15">
        <f>ROUND(F244*'Table Q8'!R23,2)</f>
        <v>1.02</v>
      </c>
      <c r="S244" s="15">
        <f>ROUND(G244*'Table Q8'!S23,2)</f>
        <v>1.56</v>
      </c>
      <c r="T244" s="15">
        <f>ROUND(H244*'Table Q8'!T23,2)</f>
        <v>3.88</v>
      </c>
      <c r="U244" s="15">
        <f>ROUND(I244*'Table Q8'!U23,2)</f>
        <v>1.45</v>
      </c>
      <c r="V244" s="15">
        <f>ROUND(J244*'Table Q8'!V23,2)</f>
        <v>6.53</v>
      </c>
      <c r="W244" s="15">
        <f>ROUND(K244*'Table Q8'!W23,2)</f>
        <v>0.11</v>
      </c>
      <c r="X244" s="15">
        <f>ROUND(L244*'Table Q8'!X23,2)</f>
        <v>1.49</v>
      </c>
    </row>
    <row r="245" spans="1:24" x14ac:dyDescent="0.2">
      <c r="A245" s="13" t="str">
        <f t="shared" si="109"/>
        <v>1998 Q3</v>
      </c>
      <c r="B245" s="15">
        <f t="shared" ref="B245:L245" si="123">(B24/B20-1)*100</f>
        <v>3.3432191965489189</v>
      </c>
      <c r="C245" s="15">
        <f t="shared" si="123"/>
        <v>0.75053304904051377</v>
      </c>
      <c r="D245" s="15">
        <f t="shared" si="123"/>
        <v>3.2127031019202335</v>
      </c>
      <c r="E245" s="15">
        <f t="shared" si="123"/>
        <v>7.3538367844092623</v>
      </c>
      <c r="F245" s="15">
        <f t="shared" si="123"/>
        <v>6.9679474417678744</v>
      </c>
      <c r="G245" s="15">
        <f t="shared" si="123"/>
        <v>2.9430685107751708</v>
      </c>
      <c r="H245" s="15">
        <f t="shared" si="123"/>
        <v>6.7030633909614723</v>
      </c>
      <c r="I245" s="15">
        <f t="shared" si="123"/>
        <v>3.1087239583333481</v>
      </c>
      <c r="J245" s="15">
        <f t="shared" si="123"/>
        <v>18.198362147406733</v>
      </c>
      <c r="K245" s="15">
        <f t="shared" si="123"/>
        <v>-0.27718550106609063</v>
      </c>
      <c r="L245" s="15">
        <f t="shared" si="123"/>
        <v>3.5729181148338673</v>
      </c>
      <c r="N245" s="15">
        <f>ROUND(B245*'Table Q8'!N24,2)</f>
        <v>2.48</v>
      </c>
      <c r="O245" s="15">
        <f>ROUND(C245*'Table Q8'!O24,2)</f>
        <v>0.25</v>
      </c>
      <c r="P245" s="15">
        <f>ROUND(D245*'Table Q8'!P24,2)</f>
        <v>1.01</v>
      </c>
      <c r="Q245" s="15">
        <f>ROUND(E245*'Table Q8'!Q24,2)</f>
        <v>2.71</v>
      </c>
      <c r="R245" s="15">
        <f>ROUND(F245*'Table Q8'!R24,2)</f>
        <v>1.1000000000000001</v>
      </c>
      <c r="S245" s="15">
        <f>ROUND(G245*'Table Q8'!S24,2)</f>
        <v>1.29</v>
      </c>
      <c r="T245" s="15">
        <f>ROUND(H245*'Table Q8'!T24,2)</f>
        <v>3.5</v>
      </c>
      <c r="U245" s="15">
        <f>ROUND(I245*'Table Q8'!U24,2)</f>
        <v>1.33</v>
      </c>
      <c r="V245" s="15">
        <f>ROUND(J245*'Table Q8'!V24,2)</f>
        <v>6.24</v>
      </c>
      <c r="W245" s="15">
        <f>ROUND(K245*'Table Q8'!W24,2)</f>
        <v>-0.09</v>
      </c>
      <c r="X245" s="15">
        <f>ROUND(L245*'Table Q8'!X24,2)</f>
        <v>1.43</v>
      </c>
    </row>
    <row r="246" spans="1:24" x14ac:dyDescent="0.2">
      <c r="A246" s="13" t="str">
        <f t="shared" si="109"/>
        <v>1998 Q4</v>
      </c>
      <c r="B246" s="15">
        <f t="shared" ref="B246:L246" si="124">(B25/B21-1)*100</f>
        <v>3.1408714247527447</v>
      </c>
      <c r="C246" s="15">
        <f t="shared" si="124"/>
        <v>0.59554194316826514</v>
      </c>
      <c r="D246" s="15">
        <f t="shared" si="124"/>
        <v>4.4943820224718989</v>
      </c>
      <c r="E246" s="15">
        <f t="shared" si="124"/>
        <v>6.508787607983324</v>
      </c>
      <c r="F246" s="15">
        <f t="shared" si="124"/>
        <v>7.7983458054352139</v>
      </c>
      <c r="G246" s="15">
        <f t="shared" si="124"/>
        <v>2.4494989661205668</v>
      </c>
      <c r="H246" s="15">
        <f t="shared" si="124"/>
        <v>7.547169811320753</v>
      </c>
      <c r="I246" s="15">
        <f t="shared" si="124"/>
        <v>3.1189398836457549</v>
      </c>
      <c r="J246" s="15">
        <f t="shared" si="124"/>
        <v>16.840277777777789</v>
      </c>
      <c r="K246" s="15">
        <f t="shared" si="124"/>
        <v>-0.73186253712346216</v>
      </c>
      <c r="L246" s="15">
        <f t="shared" si="124"/>
        <v>3.483888735885432</v>
      </c>
      <c r="N246" s="15">
        <f>ROUND(B246*'Table Q8'!N25,2)</f>
        <v>2.33</v>
      </c>
      <c r="O246" s="15">
        <f>ROUND(C246*'Table Q8'!O25,2)</f>
        <v>0.2</v>
      </c>
      <c r="P246" s="15">
        <f>ROUND(D246*'Table Q8'!P25,2)</f>
        <v>1.46</v>
      </c>
      <c r="Q246" s="15">
        <f>ROUND(E246*'Table Q8'!Q25,2)</f>
        <v>2.41</v>
      </c>
      <c r="R246" s="15">
        <f>ROUND(F246*'Table Q8'!R25,2)</f>
        <v>1.24</v>
      </c>
      <c r="S246" s="15">
        <f>ROUND(G246*'Table Q8'!S25,2)</f>
        <v>1.0900000000000001</v>
      </c>
      <c r="T246" s="15">
        <f>ROUND(H246*'Table Q8'!T25,2)</f>
        <v>3.92</v>
      </c>
      <c r="U246" s="15">
        <f>ROUND(I246*'Table Q8'!U25,2)</f>
        <v>1.34</v>
      </c>
      <c r="V246" s="15">
        <f>ROUND(J246*'Table Q8'!V25,2)</f>
        <v>5.76</v>
      </c>
      <c r="W246" s="15">
        <f>ROUND(K246*'Table Q8'!W25,2)</f>
        <v>-0.24</v>
      </c>
      <c r="X246" s="15">
        <f>ROUND(L246*'Table Q8'!X25,2)</f>
        <v>1.4</v>
      </c>
    </row>
    <row r="247" spans="1:24" x14ac:dyDescent="0.2">
      <c r="A247" s="13" t="str">
        <f t="shared" si="109"/>
        <v>1999 Q1</v>
      </c>
      <c r="B247" s="15">
        <f t="shared" ref="B247:L247" si="125">(B26/B22-1)*100</f>
        <v>2.8745529209166731</v>
      </c>
      <c r="C247" s="15">
        <f t="shared" si="125"/>
        <v>0.29708853238263888</v>
      </c>
      <c r="D247" s="15">
        <f t="shared" si="125"/>
        <v>4.7540683854452315</v>
      </c>
      <c r="E247" s="15">
        <f t="shared" si="125"/>
        <v>6.4615384615384519</v>
      </c>
      <c r="F247" s="15">
        <f t="shared" si="125"/>
        <v>7.0484581497797461</v>
      </c>
      <c r="G247" s="15">
        <f t="shared" si="125"/>
        <v>2.7962085308056883</v>
      </c>
      <c r="H247" s="15">
        <f t="shared" si="125"/>
        <v>6.9241982507288746</v>
      </c>
      <c r="I247" s="15">
        <f t="shared" si="125"/>
        <v>3.1674932010878232</v>
      </c>
      <c r="J247" s="15">
        <f t="shared" si="125"/>
        <v>15.30782029950084</v>
      </c>
      <c r="K247" s="15">
        <f t="shared" si="125"/>
        <v>-0.65978503777801567</v>
      </c>
      <c r="L247" s="15">
        <f t="shared" si="125"/>
        <v>3.3128834355828252</v>
      </c>
      <c r="N247" s="15">
        <f>ROUND(B247*'Table Q8'!N26,2)</f>
        <v>2.11</v>
      </c>
      <c r="O247" s="15">
        <f>ROUND(C247*'Table Q8'!O26,2)</f>
        <v>0.1</v>
      </c>
      <c r="P247" s="15">
        <f>ROUND(D247*'Table Q8'!P26,2)</f>
        <v>1.54</v>
      </c>
      <c r="Q247" s="15">
        <f>ROUND(E247*'Table Q8'!Q26,2)</f>
        <v>2.35</v>
      </c>
      <c r="R247" s="15">
        <f>ROUND(F247*'Table Q8'!R26,2)</f>
        <v>1.1299999999999999</v>
      </c>
      <c r="S247" s="15">
        <f>ROUND(G247*'Table Q8'!S26,2)</f>
        <v>1.24</v>
      </c>
      <c r="T247" s="15">
        <f>ROUND(H247*'Table Q8'!T26,2)</f>
        <v>3.55</v>
      </c>
      <c r="U247" s="15">
        <f>ROUND(I247*'Table Q8'!U26,2)</f>
        <v>1.35</v>
      </c>
      <c r="V247" s="15">
        <f>ROUND(J247*'Table Q8'!V26,2)</f>
        <v>5.13</v>
      </c>
      <c r="W247" s="15">
        <f>ROUND(K247*'Table Q8'!W26,2)</f>
        <v>-0.21</v>
      </c>
      <c r="X247" s="15">
        <f>ROUND(L247*'Table Q8'!X26,2)</f>
        <v>1.31</v>
      </c>
    </row>
    <row r="248" spans="1:24" x14ac:dyDescent="0.2">
      <c r="A248" s="13" t="str">
        <f t="shared" si="109"/>
        <v>1999 Q2</v>
      </c>
      <c r="B248" s="15">
        <f t="shared" ref="B248:L248" si="126">(B27/B23-1)*100</f>
        <v>2.5482726914488385</v>
      </c>
      <c r="C248" s="15">
        <f t="shared" si="126"/>
        <v>1.6950589032971308E-2</v>
      </c>
      <c r="D248" s="15">
        <f t="shared" si="126"/>
        <v>4.8930772018847435</v>
      </c>
      <c r="E248" s="15">
        <f t="shared" si="126"/>
        <v>6.1256846353415995</v>
      </c>
      <c r="F248" s="15">
        <f t="shared" si="126"/>
        <v>6.5299209634926525</v>
      </c>
      <c r="G248" s="15">
        <f t="shared" si="126"/>
        <v>3.2177052268089756</v>
      </c>
      <c r="H248" s="15">
        <f t="shared" si="126"/>
        <v>6.503948312993546</v>
      </c>
      <c r="I248" s="15">
        <f t="shared" si="126"/>
        <v>3.7025266168759119</v>
      </c>
      <c r="J248" s="15">
        <f t="shared" si="126"/>
        <v>14.022435897435903</v>
      </c>
      <c r="K248" s="15">
        <f t="shared" si="126"/>
        <v>-0.24554286324330876</v>
      </c>
      <c r="L248" s="15">
        <f t="shared" si="126"/>
        <v>3.178252637273471</v>
      </c>
      <c r="N248" s="15">
        <f>ROUND(B248*'Table Q8'!N27,2)</f>
        <v>1.84</v>
      </c>
      <c r="O248" s="15">
        <f>ROUND(C248*'Table Q8'!O27,2)</f>
        <v>0.01</v>
      </c>
      <c r="P248" s="15">
        <f>ROUND(D248*'Table Q8'!P27,2)</f>
        <v>1.56</v>
      </c>
      <c r="Q248" s="15">
        <f>ROUND(E248*'Table Q8'!Q27,2)</f>
        <v>2.17</v>
      </c>
      <c r="R248" s="15">
        <f>ROUND(F248*'Table Q8'!R27,2)</f>
        <v>1.05</v>
      </c>
      <c r="S248" s="15">
        <f>ROUND(G248*'Table Q8'!S27,2)</f>
        <v>1.39</v>
      </c>
      <c r="T248" s="15">
        <f>ROUND(H248*'Table Q8'!T27,2)</f>
        <v>3.19</v>
      </c>
      <c r="U248" s="15">
        <f>ROUND(I248*'Table Q8'!U27,2)</f>
        <v>1.53</v>
      </c>
      <c r="V248" s="15">
        <f>ROUND(J248*'Table Q8'!V27,2)</f>
        <v>4.45</v>
      </c>
      <c r="W248" s="15">
        <f>ROUND(K248*'Table Q8'!W27,2)</f>
        <v>-0.08</v>
      </c>
      <c r="X248" s="15">
        <f>ROUND(L248*'Table Q8'!X27,2)</f>
        <v>1.22</v>
      </c>
    </row>
    <row r="249" spans="1:24" x14ac:dyDescent="0.2">
      <c r="A249" s="13" t="str">
        <f t="shared" si="109"/>
        <v>1999 Q3</v>
      </c>
      <c r="B249" s="15">
        <f t="shared" ref="B249:L249" si="127">(B28/B24-1)*100</f>
        <v>2.3219410383511718</v>
      </c>
      <c r="C249" s="15">
        <f t="shared" si="127"/>
        <v>-0.22856175399982304</v>
      </c>
      <c r="D249" s="15">
        <f t="shared" si="127"/>
        <v>4.4007155635062523</v>
      </c>
      <c r="E249" s="15">
        <f t="shared" si="127"/>
        <v>5.8289604311445142</v>
      </c>
      <c r="F249" s="15">
        <f t="shared" si="127"/>
        <v>6.7560022333891689</v>
      </c>
      <c r="G249" s="15">
        <f t="shared" si="127"/>
        <v>4.1399781284174209</v>
      </c>
      <c r="H249" s="15">
        <f t="shared" si="127"/>
        <v>6.60886867538375</v>
      </c>
      <c r="I249" s="15">
        <f t="shared" si="127"/>
        <v>4.0726124704025368</v>
      </c>
      <c r="J249" s="15">
        <f t="shared" si="127"/>
        <v>13.51039260969975</v>
      </c>
      <c r="K249" s="15">
        <f t="shared" si="127"/>
        <v>-0.31002779559546889</v>
      </c>
      <c r="L249" s="15">
        <f t="shared" si="127"/>
        <v>3.1812080536912868</v>
      </c>
      <c r="N249" s="15">
        <f>ROUND(B249*'Table Q8'!N28,2)</f>
        <v>1.66</v>
      </c>
      <c r="O249" s="15">
        <f>ROUND(C249*'Table Q8'!O28,2)</f>
        <v>-7.0000000000000007E-2</v>
      </c>
      <c r="P249" s="15">
        <f>ROUND(D249*'Table Q8'!P28,2)</f>
        <v>1.39</v>
      </c>
      <c r="Q249" s="15">
        <f>ROUND(E249*'Table Q8'!Q28,2)</f>
        <v>2.02</v>
      </c>
      <c r="R249" s="15">
        <f>ROUND(F249*'Table Q8'!R28,2)</f>
        <v>1.1000000000000001</v>
      </c>
      <c r="S249" s="15">
        <f>ROUND(G249*'Table Q8'!S28,2)</f>
        <v>1.74</v>
      </c>
      <c r="T249" s="15">
        <f>ROUND(H249*'Table Q8'!T28,2)</f>
        <v>3.09</v>
      </c>
      <c r="U249" s="15">
        <f>ROUND(I249*'Table Q8'!U28,2)</f>
        <v>1.65</v>
      </c>
      <c r="V249" s="15">
        <f>ROUND(J249*'Table Q8'!V28,2)</f>
        <v>4.12</v>
      </c>
      <c r="W249" s="15">
        <f>ROUND(K249*'Table Q8'!W28,2)</f>
        <v>-0.1</v>
      </c>
      <c r="X249" s="15">
        <f>ROUND(L249*'Table Q8'!X28,2)</f>
        <v>1.2</v>
      </c>
    </row>
    <row r="250" spans="1:24" x14ac:dyDescent="0.2">
      <c r="A250" s="13" t="str">
        <f t="shared" si="109"/>
        <v>1999 Q4</v>
      </c>
      <c r="B250" s="15">
        <f t="shared" ref="B250:L250" si="128">(B29/B25-1)*100</f>
        <v>1.9308021251781771</v>
      </c>
      <c r="C250" s="15">
        <f t="shared" si="128"/>
        <v>-0.38903924221921349</v>
      </c>
      <c r="D250" s="15">
        <f t="shared" si="128"/>
        <v>3.437334743521947</v>
      </c>
      <c r="E250" s="15">
        <f t="shared" si="128"/>
        <v>5.7474479093833075</v>
      </c>
      <c r="F250" s="15">
        <f t="shared" si="128"/>
        <v>5.9188892948483618</v>
      </c>
      <c r="G250" s="15">
        <f t="shared" si="128"/>
        <v>4.6576618537494285</v>
      </c>
      <c r="H250" s="15">
        <f t="shared" si="128"/>
        <v>4.8901782014090456</v>
      </c>
      <c r="I250" s="15">
        <f t="shared" si="128"/>
        <v>4.2313117066290484</v>
      </c>
      <c r="J250" s="15">
        <f t="shared" si="128"/>
        <v>13.335809806835064</v>
      </c>
      <c r="K250" s="15">
        <f t="shared" si="128"/>
        <v>-0.2243829468960401</v>
      </c>
      <c r="L250" s="15">
        <f t="shared" si="128"/>
        <v>2.9407850964737081</v>
      </c>
      <c r="N250" s="15">
        <f>ROUND(B250*'Table Q8'!N29,2)</f>
        <v>1.36</v>
      </c>
      <c r="O250" s="15">
        <f>ROUND(C250*'Table Q8'!O29,2)</f>
        <v>-0.12</v>
      </c>
      <c r="P250" s="15">
        <f>ROUND(D250*'Table Q8'!P29,2)</f>
        <v>1.08</v>
      </c>
      <c r="Q250" s="15">
        <f>ROUND(E250*'Table Q8'!Q29,2)</f>
        <v>1.95</v>
      </c>
      <c r="R250" s="15">
        <f>ROUND(F250*'Table Q8'!R29,2)</f>
        <v>0.98</v>
      </c>
      <c r="S250" s="15">
        <f>ROUND(G250*'Table Q8'!S29,2)</f>
        <v>1.9</v>
      </c>
      <c r="T250" s="15">
        <f>ROUND(H250*'Table Q8'!T29,2)</f>
        <v>2.17</v>
      </c>
      <c r="U250" s="15">
        <f>ROUND(I250*'Table Q8'!U29,2)</f>
        <v>1.67</v>
      </c>
      <c r="V250" s="15">
        <f>ROUND(J250*'Table Q8'!V29,2)</f>
        <v>3.88</v>
      </c>
      <c r="W250" s="15">
        <f>ROUND(K250*'Table Q8'!W29,2)</f>
        <v>-7.0000000000000007E-2</v>
      </c>
      <c r="X250" s="15">
        <f>ROUND(L250*'Table Q8'!X29,2)</f>
        <v>1.08</v>
      </c>
    </row>
    <row r="251" spans="1:24" x14ac:dyDescent="0.2">
      <c r="A251" s="13" t="str">
        <f t="shared" si="109"/>
        <v>2000 Q1</v>
      </c>
      <c r="B251" s="15">
        <f t="shared" ref="B251:L251" si="129">(B30/B26-1)*100</f>
        <v>1.4421838784445029</v>
      </c>
      <c r="C251" s="15">
        <f t="shared" si="129"/>
        <v>-0.44008124576844221</v>
      </c>
      <c r="D251" s="15">
        <f t="shared" si="129"/>
        <v>3.4037353813929139</v>
      </c>
      <c r="E251" s="15">
        <f t="shared" si="129"/>
        <v>5.4500412881915983</v>
      </c>
      <c r="F251" s="15">
        <f t="shared" si="129"/>
        <v>4.7235641438539977</v>
      </c>
      <c r="G251" s="15">
        <f t="shared" si="129"/>
        <v>5.5017673274934786</v>
      </c>
      <c r="H251" s="15">
        <f t="shared" si="129"/>
        <v>4.7443762781186116</v>
      </c>
      <c r="I251" s="15">
        <f t="shared" si="129"/>
        <v>4.4037835323305963</v>
      </c>
      <c r="J251" s="15">
        <f t="shared" si="129"/>
        <v>12.87878787878789</v>
      </c>
      <c r="K251" s="15">
        <f t="shared" si="129"/>
        <v>9.641135511515575E-2</v>
      </c>
      <c r="L251" s="15">
        <f t="shared" si="129"/>
        <v>2.7579836368434973</v>
      </c>
      <c r="N251" s="15">
        <f>ROUND(B251*'Table Q8'!N30,2)</f>
        <v>1.02</v>
      </c>
      <c r="O251" s="15">
        <f>ROUND(C251*'Table Q8'!O30,2)</f>
        <v>-0.14000000000000001</v>
      </c>
      <c r="P251" s="15">
        <f>ROUND(D251*'Table Q8'!P30,2)</f>
        <v>1.06</v>
      </c>
      <c r="Q251" s="15">
        <f>ROUND(E251*'Table Q8'!Q30,2)</f>
        <v>1.8</v>
      </c>
      <c r="R251" s="15">
        <f>ROUND(F251*'Table Q8'!R30,2)</f>
        <v>0.79</v>
      </c>
      <c r="S251" s="15">
        <f>ROUND(G251*'Table Q8'!S30,2)</f>
        <v>2.21</v>
      </c>
      <c r="T251" s="15">
        <f>ROUND(H251*'Table Q8'!T30,2)</f>
        <v>2</v>
      </c>
      <c r="U251" s="15">
        <f>ROUND(I251*'Table Q8'!U30,2)</f>
        <v>1.71</v>
      </c>
      <c r="V251" s="15">
        <f>ROUND(J251*'Table Q8'!V30,2)</f>
        <v>3.63</v>
      </c>
      <c r="W251" s="15">
        <f>ROUND(K251*'Table Q8'!W30,2)</f>
        <v>0.03</v>
      </c>
      <c r="X251" s="15">
        <f>ROUND(L251*'Table Q8'!X30,2)</f>
        <v>1</v>
      </c>
    </row>
    <row r="252" spans="1:24" x14ac:dyDescent="0.2">
      <c r="A252" s="13" t="str">
        <f t="shared" si="109"/>
        <v>2000 Q2</v>
      </c>
      <c r="B252" s="15">
        <f t="shared" ref="B252:L252" si="130">(B31/B27-1)*100</f>
        <v>0.97348533367491719</v>
      </c>
      <c r="C252" s="15">
        <f t="shared" si="130"/>
        <v>-0.48300991441403429</v>
      </c>
      <c r="D252" s="15">
        <f t="shared" si="130"/>
        <v>2.9889426399447139</v>
      </c>
      <c r="E252" s="15">
        <f t="shared" si="130"/>
        <v>5.201684096156467</v>
      </c>
      <c r="F252" s="15">
        <f t="shared" si="130"/>
        <v>4.5398339515986486</v>
      </c>
      <c r="G252" s="15">
        <f t="shared" si="130"/>
        <v>9.6563260340632553</v>
      </c>
      <c r="H252" s="15">
        <f t="shared" si="130"/>
        <v>4.62388784038823</v>
      </c>
      <c r="I252" s="15">
        <f t="shared" si="130"/>
        <v>4.0300337113086115</v>
      </c>
      <c r="J252" s="15">
        <f t="shared" si="130"/>
        <v>13.562895291637389</v>
      </c>
      <c r="K252" s="15">
        <f t="shared" si="130"/>
        <v>3.2106164383560731E-2</v>
      </c>
      <c r="L252" s="15">
        <f t="shared" si="130"/>
        <v>2.8968410014418522</v>
      </c>
      <c r="N252" s="15">
        <f>ROUND(B252*'Table Q8'!N31,2)</f>
        <v>0.7</v>
      </c>
      <c r="O252" s="15">
        <f>ROUND(C252*'Table Q8'!O31,2)</f>
        <v>-0.15</v>
      </c>
      <c r="P252" s="15">
        <f>ROUND(D252*'Table Q8'!P31,2)</f>
        <v>0.96</v>
      </c>
      <c r="Q252" s="15">
        <f>ROUND(E252*'Table Q8'!Q31,2)</f>
        <v>1.72</v>
      </c>
      <c r="R252" s="15">
        <f>ROUND(F252*'Table Q8'!R31,2)</f>
        <v>0.79</v>
      </c>
      <c r="S252" s="15">
        <f>ROUND(G252*'Table Q8'!S31,2)</f>
        <v>3.86</v>
      </c>
      <c r="T252" s="15">
        <f>ROUND(H252*'Table Q8'!T31,2)</f>
        <v>1.86</v>
      </c>
      <c r="U252" s="15">
        <f>ROUND(I252*'Table Q8'!U31,2)</f>
        <v>1.56</v>
      </c>
      <c r="V252" s="15">
        <f>ROUND(J252*'Table Q8'!V31,2)</f>
        <v>3.81</v>
      </c>
      <c r="W252" s="15">
        <f>ROUND(K252*'Table Q8'!W31,2)</f>
        <v>0.01</v>
      </c>
      <c r="X252" s="15">
        <f>ROUND(L252*'Table Q8'!X31,2)</f>
        <v>1.05</v>
      </c>
    </row>
    <row r="253" spans="1:24" x14ac:dyDescent="0.2">
      <c r="A253" s="13" t="str">
        <f t="shared" si="109"/>
        <v>2000 Q3</v>
      </c>
      <c r="B253" s="15">
        <f t="shared" ref="B253:L253" si="131">(B32/B28-1)*100</f>
        <v>0.54818969913310589</v>
      </c>
      <c r="C253" s="15">
        <f t="shared" si="131"/>
        <v>-0.50907856779228711</v>
      </c>
      <c r="D253" s="15">
        <f t="shared" si="131"/>
        <v>2.6387936943111701</v>
      </c>
      <c r="E253" s="15">
        <f t="shared" si="131"/>
        <v>4.744036451353506</v>
      </c>
      <c r="F253" s="15">
        <f t="shared" si="131"/>
        <v>4.009762900976277</v>
      </c>
      <c r="G253" s="15">
        <f t="shared" si="131"/>
        <v>9.9309930993099371</v>
      </c>
      <c r="H253" s="15">
        <f t="shared" si="131"/>
        <v>4.5327289694707229</v>
      </c>
      <c r="I253" s="15">
        <f t="shared" si="131"/>
        <v>3.8677385105414741</v>
      </c>
      <c r="J253" s="15">
        <f t="shared" si="131"/>
        <v>12.648355374703302</v>
      </c>
      <c r="K253" s="15">
        <f t="shared" si="131"/>
        <v>-0.19302949061662522</v>
      </c>
      <c r="L253" s="15">
        <f t="shared" si="131"/>
        <v>2.6668401196825675</v>
      </c>
      <c r="N253" s="15">
        <f>ROUND(B253*'Table Q8'!N32,2)</f>
        <v>0.4</v>
      </c>
      <c r="O253" s="15">
        <f>ROUND(C253*'Table Q8'!O32,2)</f>
        <v>-0.16</v>
      </c>
      <c r="P253" s="15">
        <f>ROUND(D253*'Table Q8'!P32,2)</f>
        <v>0.87</v>
      </c>
      <c r="Q253" s="15">
        <f>ROUND(E253*'Table Q8'!Q32,2)</f>
        <v>1.55</v>
      </c>
      <c r="R253" s="15">
        <f>ROUND(F253*'Table Q8'!R32,2)</f>
        <v>0.72</v>
      </c>
      <c r="S253" s="15">
        <f>ROUND(G253*'Table Q8'!S32,2)</f>
        <v>3.92</v>
      </c>
      <c r="T253" s="15">
        <f>ROUND(H253*'Table Q8'!T32,2)</f>
        <v>1.73</v>
      </c>
      <c r="U253" s="15">
        <f>ROUND(I253*'Table Q8'!U32,2)</f>
        <v>1.5</v>
      </c>
      <c r="V253" s="15">
        <f>ROUND(J253*'Table Q8'!V32,2)</f>
        <v>3.51</v>
      </c>
      <c r="W253" s="15">
        <f>ROUND(K253*'Table Q8'!W32,2)</f>
        <v>-0.05</v>
      </c>
      <c r="X253" s="15">
        <f>ROUND(L253*'Table Q8'!X32,2)</f>
        <v>0.96</v>
      </c>
    </row>
    <row r="254" spans="1:24" x14ac:dyDescent="0.2">
      <c r="A254" s="13" t="str">
        <f t="shared" si="109"/>
        <v>2000 Q4</v>
      </c>
      <c r="B254" s="15">
        <f t="shared" ref="B254:L254" si="132">(B33/B29-1)*100</f>
        <v>0.38138825324178782</v>
      </c>
      <c r="C254" s="15">
        <f t="shared" si="132"/>
        <v>-0.63678043810494467</v>
      </c>
      <c r="D254" s="15">
        <f t="shared" si="132"/>
        <v>3.1015678254942003</v>
      </c>
      <c r="E254" s="15">
        <f t="shared" si="132"/>
        <v>4.1787886802433061</v>
      </c>
      <c r="F254" s="15">
        <f t="shared" si="132"/>
        <v>4.1048637461193582</v>
      </c>
      <c r="G254" s="15">
        <f t="shared" si="132"/>
        <v>10.873757602729572</v>
      </c>
      <c r="H254" s="15">
        <f t="shared" si="132"/>
        <v>4.4119583827209263</v>
      </c>
      <c r="I254" s="15">
        <f t="shared" si="132"/>
        <v>4.2399639152007174</v>
      </c>
      <c r="J254" s="15">
        <f t="shared" si="132"/>
        <v>11.635529334644378</v>
      </c>
      <c r="K254" s="15">
        <f t="shared" si="132"/>
        <v>-0.79246091240093852</v>
      </c>
      <c r="L254" s="15">
        <f t="shared" si="132"/>
        <v>2.6499482936918284</v>
      </c>
      <c r="N254" s="15">
        <f>ROUND(B254*'Table Q8'!N33,2)</f>
        <v>0.28000000000000003</v>
      </c>
      <c r="O254" s="15">
        <f>ROUND(C254*'Table Q8'!O33,2)</f>
        <v>-0.2</v>
      </c>
      <c r="P254" s="15">
        <f>ROUND(D254*'Table Q8'!P33,2)</f>
        <v>1.03</v>
      </c>
      <c r="Q254" s="15">
        <f>ROUND(E254*'Table Q8'!Q33,2)</f>
        <v>1.33</v>
      </c>
      <c r="R254" s="15">
        <f>ROUND(F254*'Table Q8'!R33,2)</f>
        <v>0.75</v>
      </c>
      <c r="S254" s="15">
        <f>ROUND(G254*'Table Q8'!S33,2)</f>
        <v>4.2</v>
      </c>
      <c r="T254" s="15">
        <f>ROUND(H254*'Table Q8'!T33,2)</f>
        <v>1.59</v>
      </c>
      <c r="U254" s="15">
        <f>ROUND(I254*'Table Q8'!U33,2)</f>
        <v>1.61</v>
      </c>
      <c r="V254" s="15">
        <f>ROUND(J254*'Table Q8'!V33,2)</f>
        <v>3.17</v>
      </c>
      <c r="W254" s="15">
        <f>ROUND(K254*'Table Q8'!W33,2)</f>
        <v>-0.2</v>
      </c>
      <c r="X254" s="15">
        <f>ROUND(L254*'Table Q8'!X33,2)</f>
        <v>0.94</v>
      </c>
    </row>
    <row r="255" spans="1:24" x14ac:dyDescent="0.2">
      <c r="A255" s="13" t="str">
        <f t="shared" si="109"/>
        <v>2001 Q1</v>
      </c>
      <c r="B255" s="15">
        <f t="shared" ref="B255:L255" si="133">(B34/B30-1)*100</f>
        <v>0.20309723280020897</v>
      </c>
      <c r="C255" s="15">
        <f t="shared" si="133"/>
        <v>-0.75654539272356214</v>
      </c>
      <c r="D255" s="15">
        <f t="shared" si="133"/>
        <v>3.8487508440243179</v>
      </c>
      <c r="E255" s="15">
        <f t="shared" si="133"/>
        <v>3.4064212999216803</v>
      </c>
      <c r="F255" s="15">
        <f t="shared" si="133"/>
        <v>5.0059798393985888</v>
      </c>
      <c r="G255" s="15">
        <f t="shared" si="133"/>
        <v>11.274581209031309</v>
      </c>
      <c r="H255" s="15">
        <f t="shared" si="133"/>
        <v>4.3863074319927087</v>
      </c>
      <c r="I255" s="15">
        <f t="shared" si="133"/>
        <v>4.2774394772018276</v>
      </c>
      <c r="J255" s="15">
        <f t="shared" si="133"/>
        <v>11.952700543304573</v>
      </c>
      <c r="K255" s="15">
        <f t="shared" si="133"/>
        <v>-0.55650684931506378</v>
      </c>
      <c r="L255" s="15">
        <f t="shared" si="133"/>
        <v>2.6454346988570743</v>
      </c>
      <c r="N255" s="15">
        <f>ROUND(B255*'Table Q8'!N34,2)</f>
        <v>0.15</v>
      </c>
      <c r="O255" s="15">
        <f>ROUND(C255*'Table Q8'!O34,2)</f>
        <v>-0.23</v>
      </c>
      <c r="P255" s="15">
        <f>ROUND(D255*'Table Q8'!P34,2)</f>
        <v>1.28</v>
      </c>
      <c r="Q255" s="15">
        <f>ROUND(E255*'Table Q8'!Q34,2)</f>
        <v>1.08</v>
      </c>
      <c r="R255" s="15">
        <f>ROUND(F255*'Table Q8'!R34,2)</f>
        <v>0.91</v>
      </c>
      <c r="S255" s="15">
        <f>ROUND(G255*'Table Q8'!S34,2)</f>
        <v>4.28</v>
      </c>
      <c r="T255" s="15">
        <f>ROUND(H255*'Table Q8'!T34,2)</f>
        <v>1.5</v>
      </c>
      <c r="U255" s="15">
        <f>ROUND(I255*'Table Q8'!U34,2)</f>
        <v>1.61</v>
      </c>
      <c r="V255" s="15">
        <f>ROUND(J255*'Table Q8'!V34,2)</f>
        <v>3.24</v>
      </c>
      <c r="W255" s="15">
        <f>ROUND(K255*'Table Q8'!W34,2)</f>
        <v>-0.14000000000000001</v>
      </c>
      <c r="X255" s="15">
        <f>ROUND(L255*'Table Q8'!X34,2)</f>
        <v>0.93</v>
      </c>
    </row>
    <row r="256" spans="1:24" x14ac:dyDescent="0.2">
      <c r="A256" s="13" t="str">
        <f t="shared" si="109"/>
        <v>2001 Q2</v>
      </c>
      <c r="B256" s="15">
        <f t="shared" ref="B256:L256" si="134">(B35/B31-1)*100</f>
        <v>0.17759736141063076</v>
      </c>
      <c r="C256" s="15">
        <f t="shared" si="134"/>
        <v>-0.83446866485014093</v>
      </c>
      <c r="D256" s="15">
        <f t="shared" si="134"/>
        <v>4.1771514846502322</v>
      </c>
      <c r="E256" s="15">
        <f t="shared" si="134"/>
        <v>2.8401755744900559</v>
      </c>
      <c r="F256" s="15">
        <f t="shared" si="134"/>
        <v>6.8266306184521675</v>
      </c>
      <c r="G256" s="15">
        <f t="shared" si="134"/>
        <v>7.8491194009152609</v>
      </c>
      <c r="H256" s="15">
        <f t="shared" si="134"/>
        <v>5.257054503285663</v>
      </c>
      <c r="I256" s="15">
        <f t="shared" si="134"/>
        <v>5.0228310502283158</v>
      </c>
      <c r="J256" s="15">
        <f t="shared" si="134"/>
        <v>11.509900990099009</v>
      </c>
      <c r="K256" s="15">
        <f t="shared" si="134"/>
        <v>0.11768481865839231</v>
      </c>
      <c r="L256" s="15">
        <f t="shared" si="134"/>
        <v>2.6242038216560459</v>
      </c>
      <c r="N256" s="15">
        <f>ROUND(B256*'Table Q8'!N35,2)</f>
        <v>0.13</v>
      </c>
      <c r="O256" s="15">
        <f>ROUND(C256*'Table Q8'!O35,2)</f>
        <v>-0.25</v>
      </c>
      <c r="P256" s="15">
        <f>ROUND(D256*'Table Q8'!P35,2)</f>
        <v>1.37</v>
      </c>
      <c r="Q256" s="15">
        <f>ROUND(E256*'Table Q8'!Q35,2)</f>
        <v>0.9</v>
      </c>
      <c r="R256" s="15">
        <f>ROUND(F256*'Table Q8'!R35,2)</f>
        <v>1.2</v>
      </c>
      <c r="S256" s="15">
        <f>ROUND(G256*'Table Q8'!S35,2)</f>
        <v>2.94</v>
      </c>
      <c r="T256" s="15">
        <f>ROUND(H256*'Table Q8'!T35,2)</f>
        <v>1.79</v>
      </c>
      <c r="U256" s="15">
        <f>ROUND(I256*'Table Q8'!U35,2)</f>
        <v>1.87</v>
      </c>
      <c r="V256" s="15">
        <f>ROUND(J256*'Table Q8'!V35,2)</f>
        <v>3.11</v>
      </c>
      <c r="W256" s="15">
        <f>ROUND(K256*'Table Q8'!W35,2)</f>
        <v>0.03</v>
      </c>
      <c r="X256" s="15">
        <f>ROUND(L256*'Table Q8'!X35,2)</f>
        <v>0.91</v>
      </c>
    </row>
    <row r="257" spans="1:24" x14ac:dyDescent="0.2">
      <c r="A257" s="13" t="str">
        <f t="shared" si="109"/>
        <v>2001 Q3</v>
      </c>
      <c r="B257" s="15">
        <f t="shared" ref="B257:L257" si="135">(B36/B32-1)*100</f>
        <v>0.25358184353998503</v>
      </c>
      <c r="C257" s="15">
        <f t="shared" si="135"/>
        <v>-1.0915913354937801</v>
      </c>
      <c r="D257" s="15">
        <f t="shared" si="135"/>
        <v>5.2253756260434159</v>
      </c>
      <c r="E257" s="15">
        <f t="shared" si="135"/>
        <v>2.5076765609007179</v>
      </c>
      <c r="F257" s="15">
        <f t="shared" si="135"/>
        <v>8.1126382836071098</v>
      </c>
      <c r="G257" s="15">
        <f t="shared" si="135"/>
        <v>7.6009825327510772</v>
      </c>
      <c r="H257" s="15">
        <f t="shared" si="135"/>
        <v>5.2161714067083365</v>
      </c>
      <c r="I257" s="15">
        <f t="shared" si="135"/>
        <v>5.4176401869158841</v>
      </c>
      <c r="J257" s="15">
        <f t="shared" si="135"/>
        <v>9.8735701384708108</v>
      </c>
      <c r="K257" s="15">
        <f t="shared" si="135"/>
        <v>0.13967981089504367</v>
      </c>
      <c r="L257" s="15">
        <f t="shared" si="135"/>
        <v>2.6989356310187507</v>
      </c>
      <c r="N257" s="15">
        <f>ROUND(B257*'Table Q8'!N36,2)</f>
        <v>0.19</v>
      </c>
      <c r="O257" s="15">
        <f>ROUND(C257*'Table Q8'!O36,2)</f>
        <v>-0.32</v>
      </c>
      <c r="P257" s="15">
        <f>ROUND(D257*'Table Q8'!P36,2)</f>
        <v>1.67</v>
      </c>
      <c r="Q257" s="15">
        <f>ROUND(E257*'Table Q8'!Q36,2)</f>
        <v>0.8</v>
      </c>
      <c r="R257" s="15">
        <f>ROUND(F257*'Table Q8'!R36,2)</f>
        <v>1.38</v>
      </c>
      <c r="S257" s="15">
        <f>ROUND(G257*'Table Q8'!S36,2)</f>
        <v>2.85</v>
      </c>
      <c r="T257" s="15">
        <f>ROUND(H257*'Table Q8'!T36,2)</f>
        <v>1.8</v>
      </c>
      <c r="U257" s="15">
        <f>ROUND(I257*'Table Q8'!U36,2)</f>
        <v>2</v>
      </c>
      <c r="V257" s="15">
        <f>ROUND(J257*'Table Q8'!V36,2)</f>
        <v>2.72</v>
      </c>
      <c r="W257" s="15">
        <f>ROUND(K257*'Table Q8'!W36,2)</f>
        <v>0.03</v>
      </c>
      <c r="X257" s="15">
        <f>ROUND(L257*'Table Q8'!X36,2)</f>
        <v>0.93</v>
      </c>
    </row>
    <row r="258" spans="1:24" x14ac:dyDescent="0.2">
      <c r="A258" s="13" t="str">
        <f t="shared" si="109"/>
        <v>2001 Q4</v>
      </c>
      <c r="B258" s="15">
        <f t="shared" ref="B258:L258" si="136">(B37/B33-1)*100</f>
        <v>0.36727456940224279</v>
      </c>
      <c r="C258" s="15">
        <f t="shared" si="136"/>
        <v>-1.3329915406306125</v>
      </c>
      <c r="D258" s="15">
        <f t="shared" si="136"/>
        <v>5.5867768595041278</v>
      </c>
      <c r="E258" s="15">
        <f t="shared" si="136"/>
        <v>2.437166793602441</v>
      </c>
      <c r="F258" s="15">
        <f t="shared" si="136"/>
        <v>6.7428760768721174</v>
      </c>
      <c r="G258" s="15">
        <f t="shared" si="136"/>
        <v>6.7299973240567246</v>
      </c>
      <c r="H258" s="15">
        <f t="shared" si="136"/>
        <v>5.7391523713420822</v>
      </c>
      <c r="I258" s="15">
        <f t="shared" si="136"/>
        <v>5.3079474974758512</v>
      </c>
      <c r="J258" s="15">
        <f t="shared" si="136"/>
        <v>8.9547856723429131</v>
      </c>
      <c r="K258" s="15">
        <f t="shared" si="136"/>
        <v>0.77720207253886286</v>
      </c>
      <c r="L258" s="15">
        <f t="shared" si="136"/>
        <v>2.5185744868404525</v>
      </c>
      <c r="N258" s="15">
        <f>ROUND(B258*'Table Q8'!N37,2)</f>
        <v>0.27</v>
      </c>
      <c r="O258" s="15">
        <f>ROUND(C258*'Table Q8'!O37,2)</f>
        <v>-0.39</v>
      </c>
      <c r="P258" s="15">
        <f>ROUND(D258*'Table Q8'!P37,2)</f>
        <v>1.77</v>
      </c>
      <c r="Q258" s="15">
        <f>ROUND(E258*'Table Q8'!Q37,2)</f>
        <v>0.8</v>
      </c>
      <c r="R258" s="15">
        <f>ROUND(F258*'Table Q8'!R37,2)</f>
        <v>1.1299999999999999</v>
      </c>
      <c r="S258" s="15">
        <f>ROUND(G258*'Table Q8'!S37,2)</f>
        <v>2.54</v>
      </c>
      <c r="T258" s="15">
        <f>ROUND(H258*'Table Q8'!T37,2)</f>
        <v>2.06</v>
      </c>
      <c r="U258" s="15">
        <f>ROUND(I258*'Table Q8'!U37,2)</f>
        <v>1.97</v>
      </c>
      <c r="V258" s="15">
        <f>ROUND(J258*'Table Q8'!V37,2)</f>
        <v>2.5299999999999998</v>
      </c>
      <c r="W258" s="15">
        <f>ROUND(K258*'Table Q8'!W37,2)</f>
        <v>0.19</v>
      </c>
      <c r="X258" s="15">
        <f>ROUND(L258*'Table Q8'!X37,2)</f>
        <v>0.88</v>
      </c>
    </row>
    <row r="259" spans="1:24" x14ac:dyDescent="0.2">
      <c r="A259" s="13" t="str">
        <f t="shared" si="109"/>
        <v>2002 Q1</v>
      </c>
      <c r="B259" s="15">
        <f t="shared" ref="B259:L259" si="137">(B38/B34-1)*100</f>
        <v>0.68406384595895986</v>
      </c>
      <c r="C259" s="15">
        <f t="shared" si="137"/>
        <v>-1.5588865096359705</v>
      </c>
      <c r="D259" s="15">
        <f t="shared" si="137"/>
        <v>4.9252275682704738</v>
      </c>
      <c r="E259" s="15">
        <f t="shared" si="137"/>
        <v>2.0573015271992956</v>
      </c>
      <c r="F259" s="15">
        <f t="shared" si="137"/>
        <v>6.1340709404490878</v>
      </c>
      <c r="G259" s="15">
        <f t="shared" si="137"/>
        <v>5.0137452546144656</v>
      </c>
      <c r="H259" s="15">
        <f t="shared" si="137"/>
        <v>5.5486284289276933</v>
      </c>
      <c r="I259" s="15">
        <f t="shared" si="137"/>
        <v>4.8426150121065437</v>
      </c>
      <c r="J259" s="15">
        <f t="shared" si="137"/>
        <v>7.5649443334284916</v>
      </c>
      <c r="K259" s="15">
        <f t="shared" si="137"/>
        <v>1.0223848471803798</v>
      </c>
      <c r="L259" s="15">
        <f t="shared" si="137"/>
        <v>2.2144376329288118</v>
      </c>
      <c r="N259" s="15">
        <f>ROUND(B259*'Table Q8'!N38,2)</f>
        <v>0.5</v>
      </c>
      <c r="O259" s="15">
        <f>ROUND(C259*'Table Q8'!O38,2)</f>
        <v>-0.45</v>
      </c>
      <c r="P259" s="15">
        <f>ROUND(D259*'Table Q8'!P38,2)</f>
        <v>1.55</v>
      </c>
      <c r="Q259" s="15">
        <f>ROUND(E259*'Table Q8'!Q38,2)</f>
        <v>0.67</v>
      </c>
      <c r="R259" s="15">
        <f>ROUND(F259*'Table Q8'!R38,2)</f>
        <v>0.99</v>
      </c>
      <c r="S259" s="15">
        <f>ROUND(G259*'Table Q8'!S38,2)</f>
        <v>1.87</v>
      </c>
      <c r="T259" s="15">
        <f>ROUND(H259*'Table Q8'!T38,2)</f>
        <v>1.96</v>
      </c>
      <c r="U259" s="15">
        <f>ROUND(I259*'Table Q8'!U38,2)</f>
        <v>1.77</v>
      </c>
      <c r="V259" s="15">
        <f>ROUND(J259*'Table Q8'!V38,2)</f>
        <v>2.11</v>
      </c>
      <c r="W259" s="15">
        <f>ROUND(K259*'Table Q8'!W38,2)</f>
        <v>0.25</v>
      </c>
      <c r="X259" s="15">
        <f>ROUND(L259*'Table Q8'!X38,2)</f>
        <v>0.76</v>
      </c>
    </row>
    <row r="260" spans="1:24" x14ac:dyDescent="0.2">
      <c r="A260" s="13" t="str">
        <f t="shared" si="109"/>
        <v>2002 Q2</v>
      </c>
      <c r="B260" s="15">
        <f t="shared" ref="B260:L260" si="138">(B39/B35-1)*100</f>
        <v>0.93706470811700804</v>
      </c>
      <c r="C260" s="15">
        <f t="shared" si="138"/>
        <v>-1.7430877554524993</v>
      </c>
      <c r="D260" s="15">
        <f t="shared" si="138"/>
        <v>5.1207729468599084</v>
      </c>
      <c r="E260" s="15">
        <f t="shared" si="138"/>
        <v>1.8830027617373846</v>
      </c>
      <c r="F260" s="15">
        <f t="shared" si="138"/>
        <v>5.994938310661202</v>
      </c>
      <c r="G260" s="15">
        <f t="shared" si="138"/>
        <v>3.6903690369036957</v>
      </c>
      <c r="H260" s="15">
        <f t="shared" si="138"/>
        <v>6.120700208103802</v>
      </c>
      <c r="I260" s="15">
        <f t="shared" si="138"/>
        <v>3.9270687237026536</v>
      </c>
      <c r="J260" s="15">
        <f t="shared" si="138"/>
        <v>6.4927857935627165</v>
      </c>
      <c r="K260" s="15">
        <f t="shared" si="138"/>
        <v>1.004488138491122</v>
      </c>
      <c r="L260" s="15">
        <f t="shared" si="138"/>
        <v>2.0233366434955213</v>
      </c>
      <c r="N260" s="15">
        <f>ROUND(B260*'Table Q8'!N39,2)</f>
        <v>0.69</v>
      </c>
      <c r="O260" s="15">
        <f>ROUND(C260*'Table Q8'!O39,2)</f>
        <v>-0.51</v>
      </c>
      <c r="P260" s="15">
        <f>ROUND(D260*'Table Q8'!P39,2)</f>
        <v>1.63</v>
      </c>
      <c r="Q260" s="15">
        <f>ROUND(E260*'Table Q8'!Q39,2)</f>
        <v>0.61</v>
      </c>
      <c r="R260" s="15">
        <f>ROUND(F260*'Table Q8'!R39,2)</f>
        <v>0.96</v>
      </c>
      <c r="S260" s="15">
        <f>ROUND(G260*'Table Q8'!S39,2)</f>
        <v>1.36</v>
      </c>
      <c r="T260" s="15">
        <f>ROUND(H260*'Table Q8'!T39,2)</f>
        <v>2.2400000000000002</v>
      </c>
      <c r="U260" s="15">
        <f>ROUND(I260*'Table Q8'!U39,2)</f>
        <v>1.45</v>
      </c>
      <c r="V260" s="15">
        <f>ROUND(J260*'Table Q8'!V39,2)</f>
        <v>1.83</v>
      </c>
      <c r="W260" s="15">
        <f>ROUND(K260*'Table Q8'!W39,2)</f>
        <v>0.25</v>
      </c>
      <c r="X260" s="15">
        <f>ROUND(L260*'Table Q8'!X39,2)</f>
        <v>0.7</v>
      </c>
    </row>
    <row r="261" spans="1:24" x14ac:dyDescent="0.2">
      <c r="A261" s="13" t="str">
        <f t="shared" si="109"/>
        <v>2002 Q3</v>
      </c>
      <c r="B261" s="15">
        <f t="shared" ref="B261:L261" si="139">(B40/B36-1)*100</f>
        <v>1.0876438598710125</v>
      </c>
      <c r="C261" s="15">
        <f t="shared" si="139"/>
        <v>-1.6985687187446086</v>
      </c>
      <c r="D261" s="15">
        <f t="shared" si="139"/>
        <v>5.1404093288909936</v>
      </c>
      <c r="E261" s="15">
        <f t="shared" si="139"/>
        <v>1.8347478781827187</v>
      </c>
      <c r="F261" s="15">
        <f t="shared" si="139"/>
        <v>5.7054263565891494</v>
      </c>
      <c r="G261" s="15">
        <f t="shared" si="139"/>
        <v>2.7520608750792652</v>
      </c>
      <c r="H261" s="15">
        <f t="shared" si="139"/>
        <v>6.1090909090909085</v>
      </c>
      <c r="I261" s="15">
        <f t="shared" si="139"/>
        <v>3.6708685413492148</v>
      </c>
      <c r="J261" s="15">
        <f t="shared" si="139"/>
        <v>6.7671232876712395</v>
      </c>
      <c r="K261" s="15">
        <f t="shared" si="139"/>
        <v>4.2918454935603201E-2</v>
      </c>
      <c r="L261" s="15">
        <f t="shared" si="139"/>
        <v>1.900061690314625</v>
      </c>
      <c r="N261" s="15">
        <f>ROUND(B261*'Table Q8'!N40,2)</f>
        <v>0.8</v>
      </c>
      <c r="O261" s="15">
        <f>ROUND(C261*'Table Q8'!O40,2)</f>
        <v>-0.51</v>
      </c>
      <c r="P261" s="15">
        <f>ROUND(D261*'Table Q8'!P40,2)</f>
        <v>1.68</v>
      </c>
      <c r="Q261" s="15">
        <f>ROUND(E261*'Table Q8'!Q40,2)</f>
        <v>0.6</v>
      </c>
      <c r="R261" s="15">
        <f>ROUND(F261*'Table Q8'!R40,2)</f>
        <v>0.91</v>
      </c>
      <c r="S261" s="15">
        <f>ROUND(G261*'Table Q8'!S40,2)</f>
        <v>1.01</v>
      </c>
      <c r="T261" s="15">
        <f>ROUND(H261*'Table Q8'!T40,2)</f>
        <v>2.3199999999999998</v>
      </c>
      <c r="U261" s="15">
        <f>ROUND(I261*'Table Q8'!U40,2)</f>
        <v>1.38</v>
      </c>
      <c r="V261" s="15">
        <f>ROUND(J261*'Table Q8'!V40,2)</f>
        <v>1.93</v>
      </c>
      <c r="W261" s="15">
        <f>ROUND(K261*'Table Q8'!W40,2)</f>
        <v>0.01</v>
      </c>
      <c r="X261" s="15">
        <f>ROUND(L261*'Table Q8'!X40,2)</f>
        <v>0.67</v>
      </c>
    </row>
    <row r="262" spans="1:24" x14ac:dyDescent="0.2">
      <c r="A262" s="13" t="str">
        <f t="shared" si="109"/>
        <v>2002 Q4</v>
      </c>
      <c r="B262" s="15">
        <f t="shared" ref="B262:L262" si="140">(B41/B37-1)*100</f>
        <v>1.2113564668769561</v>
      </c>
      <c r="C262" s="15">
        <f t="shared" si="140"/>
        <v>-1.6541092924569067</v>
      </c>
      <c r="D262" s="15">
        <f t="shared" si="140"/>
        <v>5.572949279899797</v>
      </c>
      <c r="E262" s="15">
        <f t="shared" si="140"/>
        <v>1.7224287484510548</v>
      </c>
      <c r="F262" s="15">
        <f t="shared" si="140"/>
        <v>9.778053701691757</v>
      </c>
      <c r="G262" s="15">
        <f t="shared" si="140"/>
        <v>2.306631565751549</v>
      </c>
      <c r="H262" s="15">
        <f t="shared" si="140"/>
        <v>4.7238458785637594</v>
      </c>
      <c r="I262" s="15">
        <f t="shared" si="140"/>
        <v>3.2872209286399112</v>
      </c>
      <c r="J262" s="15">
        <f t="shared" si="140"/>
        <v>6.5750471571005109</v>
      </c>
      <c r="K262" s="15">
        <f t="shared" si="140"/>
        <v>-0.79263067694943512</v>
      </c>
      <c r="L262" s="15">
        <f t="shared" si="140"/>
        <v>2.1496130696474713</v>
      </c>
      <c r="N262" s="15">
        <f>ROUND(B262*'Table Q8'!N41,2)</f>
        <v>0.9</v>
      </c>
      <c r="O262" s="15">
        <f>ROUND(C262*'Table Q8'!O41,2)</f>
        <v>-0.51</v>
      </c>
      <c r="P262" s="15">
        <f>ROUND(D262*'Table Q8'!P41,2)</f>
        <v>1.88</v>
      </c>
      <c r="Q262" s="15">
        <f>ROUND(E262*'Table Q8'!Q41,2)</f>
        <v>0.56000000000000005</v>
      </c>
      <c r="R262" s="15">
        <f>ROUND(F262*'Table Q8'!R41,2)</f>
        <v>1.55</v>
      </c>
      <c r="S262" s="15">
        <f>ROUND(G262*'Table Q8'!S41,2)</f>
        <v>0.85</v>
      </c>
      <c r="T262" s="15">
        <f>ROUND(H262*'Table Q8'!T41,2)</f>
        <v>1.86</v>
      </c>
      <c r="U262" s="15">
        <f>ROUND(I262*'Table Q8'!U41,2)</f>
        <v>1.26</v>
      </c>
      <c r="V262" s="15">
        <f>ROUND(J262*'Table Q8'!V41,2)</f>
        <v>1.91</v>
      </c>
      <c r="W262" s="15">
        <f>ROUND(K262*'Table Q8'!W41,2)</f>
        <v>-0.21</v>
      </c>
      <c r="X262" s="15">
        <f>ROUND(L262*'Table Q8'!X41,2)</f>
        <v>0.77</v>
      </c>
    </row>
    <row r="263" spans="1:24" x14ac:dyDescent="0.2">
      <c r="A263" s="13" t="str">
        <f t="shared" si="109"/>
        <v>2003 Q1</v>
      </c>
      <c r="B263" s="15">
        <f t="shared" ref="B263:L263" si="141">(B42/B38-1)*100</f>
        <v>1.2833417211877141</v>
      </c>
      <c r="C263" s="15">
        <f t="shared" si="141"/>
        <v>-1.5139650221874246</v>
      </c>
      <c r="D263" s="15">
        <f t="shared" si="141"/>
        <v>6.057319907048786</v>
      </c>
      <c r="E263" s="15">
        <f t="shared" si="141"/>
        <v>2.0652980460054371</v>
      </c>
      <c r="F263" s="15">
        <f t="shared" si="141"/>
        <v>12.69354591445655</v>
      </c>
      <c r="G263" s="15">
        <f t="shared" si="141"/>
        <v>1.5457491897282516</v>
      </c>
      <c r="H263" s="15">
        <f t="shared" si="141"/>
        <v>4.4418192557589942</v>
      </c>
      <c r="I263" s="15">
        <f t="shared" si="141"/>
        <v>3.1517456867273586</v>
      </c>
      <c r="J263" s="15">
        <f t="shared" si="141"/>
        <v>7.2717622080679556</v>
      </c>
      <c r="K263" s="15">
        <f t="shared" si="141"/>
        <v>-2.0666879727282428</v>
      </c>
      <c r="L263" s="15">
        <f t="shared" si="141"/>
        <v>2.4357405140758903</v>
      </c>
      <c r="N263" s="15">
        <f>ROUND(B263*'Table Q8'!N42,2)</f>
        <v>0.95</v>
      </c>
      <c r="O263" s="15">
        <f>ROUND(C263*'Table Q8'!O42,2)</f>
        <v>-0.47</v>
      </c>
      <c r="P263" s="15">
        <f>ROUND(D263*'Table Q8'!P42,2)</f>
        <v>2.04</v>
      </c>
      <c r="Q263" s="15">
        <f>ROUND(E263*'Table Q8'!Q42,2)</f>
        <v>0.67</v>
      </c>
      <c r="R263" s="15">
        <f>ROUND(F263*'Table Q8'!R42,2)</f>
        <v>2.0099999999999998</v>
      </c>
      <c r="S263" s="15">
        <f>ROUND(G263*'Table Q8'!S42,2)</f>
        <v>0.57999999999999996</v>
      </c>
      <c r="T263" s="15">
        <f>ROUND(H263*'Table Q8'!T42,2)</f>
        <v>1.82</v>
      </c>
      <c r="U263" s="15">
        <f>ROUND(I263*'Table Q8'!U42,2)</f>
        <v>1.21</v>
      </c>
      <c r="V263" s="15">
        <f>ROUND(J263*'Table Q8'!V42,2)</f>
        <v>2.13</v>
      </c>
      <c r="W263" s="15">
        <f>ROUND(K263*'Table Q8'!W42,2)</f>
        <v>-0.56000000000000005</v>
      </c>
      <c r="X263" s="15">
        <f>ROUND(L263*'Table Q8'!X42,2)</f>
        <v>0.88</v>
      </c>
    </row>
    <row r="264" spans="1:24" x14ac:dyDescent="0.2">
      <c r="A264" s="13" t="str">
        <f t="shared" si="109"/>
        <v>2003 Q2</v>
      </c>
      <c r="B264" s="15">
        <f t="shared" ref="B264:L264" si="142">(B43/B39-1)*100</f>
        <v>1.2545477355413448</v>
      </c>
      <c r="C264" s="15">
        <f t="shared" si="142"/>
        <v>-1.5467971685746873</v>
      </c>
      <c r="D264" s="15">
        <f t="shared" si="142"/>
        <v>6.1734068627451011</v>
      </c>
      <c r="E264" s="15">
        <f t="shared" si="142"/>
        <v>2.3410547067520993</v>
      </c>
      <c r="F264" s="15">
        <f t="shared" si="142"/>
        <v>12.744366512460804</v>
      </c>
      <c r="G264" s="15">
        <f t="shared" si="142"/>
        <v>0.89285714285713969</v>
      </c>
      <c r="H264" s="15">
        <f t="shared" si="142"/>
        <v>1.8687276502480143</v>
      </c>
      <c r="I264" s="15">
        <f t="shared" si="142"/>
        <v>3.2523616734143168</v>
      </c>
      <c r="J264" s="15">
        <f t="shared" si="142"/>
        <v>8.494007295466389</v>
      </c>
      <c r="K264" s="15">
        <f t="shared" si="142"/>
        <v>-3.9039356749894227</v>
      </c>
      <c r="L264" s="15">
        <f t="shared" si="142"/>
        <v>2.2995498235795164</v>
      </c>
      <c r="N264" s="15">
        <f>ROUND(B264*'Table Q8'!N43,2)</f>
        <v>0.94</v>
      </c>
      <c r="O264" s="15">
        <f>ROUND(C264*'Table Q8'!O43,2)</f>
        <v>-0.49</v>
      </c>
      <c r="P264" s="15">
        <f>ROUND(D264*'Table Q8'!P43,2)</f>
        <v>2.09</v>
      </c>
      <c r="Q264" s="15">
        <f>ROUND(E264*'Table Q8'!Q43,2)</f>
        <v>0.76</v>
      </c>
      <c r="R264" s="15">
        <f>ROUND(F264*'Table Q8'!R43,2)</f>
        <v>2.0499999999999998</v>
      </c>
      <c r="S264" s="15">
        <f>ROUND(G264*'Table Q8'!S43,2)</f>
        <v>0.34</v>
      </c>
      <c r="T264" s="15">
        <f>ROUND(H264*'Table Q8'!T43,2)</f>
        <v>0.79</v>
      </c>
      <c r="U264" s="15">
        <f>ROUND(I264*'Table Q8'!U43,2)</f>
        <v>1.26</v>
      </c>
      <c r="V264" s="15">
        <f>ROUND(J264*'Table Q8'!V43,2)</f>
        <v>2.5099999999999998</v>
      </c>
      <c r="W264" s="15">
        <f>ROUND(K264*'Table Q8'!W43,2)</f>
        <v>-1.1000000000000001</v>
      </c>
      <c r="X264" s="15">
        <f>ROUND(L264*'Table Q8'!X43,2)</f>
        <v>0.84</v>
      </c>
    </row>
    <row r="265" spans="1:24" x14ac:dyDescent="0.2">
      <c r="A265" s="13" t="str">
        <f t="shared" si="109"/>
        <v>2003 Q3</v>
      </c>
      <c r="B265" s="15">
        <f t="shared" ref="B265:L265" si="143">(B44/B40-1)*100</f>
        <v>1.1134742900037464</v>
      </c>
      <c r="C265" s="15">
        <f t="shared" si="143"/>
        <v>-1.6665204806595946</v>
      </c>
      <c r="D265" s="15">
        <f t="shared" si="143"/>
        <v>6.1113626075147032</v>
      </c>
      <c r="E265" s="15">
        <f t="shared" si="143"/>
        <v>2.1081014830248712</v>
      </c>
      <c r="F265" s="15">
        <f t="shared" si="143"/>
        <v>13.229686124963337</v>
      </c>
      <c r="G265" s="15">
        <f t="shared" si="143"/>
        <v>0.25919526042952334</v>
      </c>
      <c r="H265" s="15">
        <f t="shared" si="143"/>
        <v>2.5816769476810553</v>
      </c>
      <c r="I265" s="15">
        <f t="shared" si="143"/>
        <v>2.8727952966328019</v>
      </c>
      <c r="J265" s="15">
        <f t="shared" si="143"/>
        <v>9.8024121118809315</v>
      </c>
      <c r="K265" s="15">
        <f t="shared" si="143"/>
        <v>-4.2685542685542588</v>
      </c>
      <c r="L265" s="15">
        <f t="shared" si="143"/>
        <v>2.239980627194571</v>
      </c>
      <c r="N265" s="15">
        <f>ROUND(B265*'Table Q8'!N44,2)</f>
        <v>0.84</v>
      </c>
      <c r="O265" s="15">
        <f>ROUND(C265*'Table Q8'!O44,2)</f>
        <v>-0.53</v>
      </c>
      <c r="P265" s="15">
        <f>ROUND(D265*'Table Q8'!P44,2)</f>
        <v>2.08</v>
      </c>
      <c r="Q265" s="15">
        <f>ROUND(E265*'Table Q8'!Q44,2)</f>
        <v>0.68</v>
      </c>
      <c r="R265" s="15">
        <f>ROUND(F265*'Table Q8'!R44,2)</f>
        <v>2.16</v>
      </c>
      <c r="S265" s="15">
        <f>ROUND(G265*'Table Q8'!S44,2)</f>
        <v>0.1</v>
      </c>
      <c r="T265" s="15">
        <f>ROUND(H265*'Table Q8'!T44,2)</f>
        <v>1.1100000000000001</v>
      </c>
      <c r="U265" s="15">
        <f>ROUND(I265*'Table Q8'!U44,2)</f>
        <v>1.1100000000000001</v>
      </c>
      <c r="V265" s="15">
        <f>ROUND(J265*'Table Q8'!V44,2)</f>
        <v>2.88</v>
      </c>
      <c r="W265" s="15">
        <f>ROUND(K265*'Table Q8'!W44,2)</f>
        <v>-1.24</v>
      </c>
      <c r="X265" s="15">
        <f>ROUND(L265*'Table Q8'!X44,2)</f>
        <v>0.82</v>
      </c>
    </row>
    <row r="266" spans="1:24" x14ac:dyDescent="0.2">
      <c r="A266" s="13" t="str">
        <f t="shared" si="109"/>
        <v>2003 Q4</v>
      </c>
      <c r="B266" s="15">
        <f t="shared" ref="B266:L266" si="144">(B45/B41-1)*100</f>
        <v>0.79790549806757483</v>
      </c>
      <c r="C266" s="15">
        <f t="shared" si="144"/>
        <v>-1.8052131032053498</v>
      </c>
      <c r="D266" s="15">
        <f t="shared" si="144"/>
        <v>6.1387900355871938</v>
      </c>
      <c r="E266" s="15">
        <f t="shared" si="144"/>
        <v>1.8028992569131264</v>
      </c>
      <c r="F266" s="15">
        <f t="shared" si="144"/>
        <v>11.536830199349634</v>
      </c>
      <c r="G266" s="15">
        <f t="shared" si="144"/>
        <v>-0.73520401911529865</v>
      </c>
      <c r="H266" s="15">
        <f t="shared" si="144"/>
        <v>2.3692903519763053</v>
      </c>
      <c r="I266" s="15">
        <f t="shared" si="144"/>
        <v>2.917384962206615</v>
      </c>
      <c r="J266" s="15">
        <f t="shared" si="144"/>
        <v>10.594184576485466</v>
      </c>
      <c r="K266" s="15">
        <f t="shared" si="144"/>
        <v>-4.4050960915568922</v>
      </c>
      <c r="L266" s="15">
        <f t="shared" si="144"/>
        <v>1.8518518518518601</v>
      </c>
      <c r="N266" s="15">
        <f>ROUND(B266*'Table Q8'!N45,2)</f>
        <v>0.6</v>
      </c>
      <c r="O266" s="15">
        <f>ROUND(C266*'Table Q8'!O45,2)</f>
        <v>-0.57999999999999996</v>
      </c>
      <c r="P266" s="15">
        <f>ROUND(D266*'Table Q8'!P45,2)</f>
        <v>2.0699999999999998</v>
      </c>
      <c r="Q266" s="15">
        <f>ROUND(E266*'Table Q8'!Q45,2)</f>
        <v>0.57999999999999996</v>
      </c>
      <c r="R266" s="15">
        <f>ROUND(F266*'Table Q8'!R45,2)</f>
        <v>1.9</v>
      </c>
      <c r="S266" s="15">
        <f>ROUND(G266*'Table Q8'!S45,2)</f>
        <v>-0.28000000000000003</v>
      </c>
      <c r="T266" s="15">
        <f>ROUND(H266*'Table Q8'!T45,2)</f>
        <v>1.03</v>
      </c>
      <c r="U266" s="15">
        <f>ROUND(I266*'Table Q8'!U45,2)</f>
        <v>1.1200000000000001</v>
      </c>
      <c r="V266" s="15">
        <f>ROUND(J266*'Table Q8'!V45,2)</f>
        <v>3.1</v>
      </c>
      <c r="W266" s="15">
        <f>ROUND(K266*'Table Q8'!W45,2)</f>
        <v>-1.3</v>
      </c>
      <c r="X266" s="15">
        <f>ROUND(L266*'Table Q8'!X45,2)</f>
        <v>0.68</v>
      </c>
    </row>
    <row r="267" spans="1:24" x14ac:dyDescent="0.2">
      <c r="A267" s="13" t="str">
        <f t="shared" si="109"/>
        <v>2004 Q1</v>
      </c>
      <c r="B267" s="15">
        <f t="shared" ref="B267:L267" si="145">(B46/B42-1)*100</f>
        <v>0.53416149068323815</v>
      </c>
      <c r="C267" s="15">
        <f t="shared" si="145"/>
        <v>-1.9613040021203232</v>
      </c>
      <c r="D267" s="15">
        <f t="shared" si="145"/>
        <v>5.4046158340636863</v>
      </c>
      <c r="E267" s="15">
        <f t="shared" si="145"/>
        <v>1.5873015873015817</v>
      </c>
      <c r="F267" s="15">
        <f t="shared" si="145"/>
        <v>10.433954564004889</v>
      </c>
      <c r="G267" s="15">
        <f t="shared" si="145"/>
        <v>-0.45421065553644668</v>
      </c>
      <c r="H267" s="15">
        <f t="shared" si="145"/>
        <v>1.4704218979753492</v>
      </c>
      <c r="I267" s="15">
        <f t="shared" si="145"/>
        <v>2.5418148294481746</v>
      </c>
      <c r="J267" s="15">
        <f t="shared" si="145"/>
        <v>10.192973775358727</v>
      </c>
      <c r="K267" s="15">
        <f t="shared" si="145"/>
        <v>-4.9167845099532315</v>
      </c>
      <c r="L267" s="15">
        <f t="shared" si="145"/>
        <v>1.5414027960329868</v>
      </c>
      <c r="N267" s="15">
        <f>ROUND(B267*'Table Q8'!N46,2)</f>
        <v>0.4</v>
      </c>
      <c r="O267" s="15">
        <f>ROUND(C267*'Table Q8'!O46,2)</f>
        <v>-0.63</v>
      </c>
      <c r="P267" s="15">
        <f>ROUND(D267*'Table Q8'!P46,2)</f>
        <v>1.85</v>
      </c>
      <c r="Q267" s="15">
        <f>ROUND(E267*'Table Q8'!Q46,2)</f>
        <v>0.5</v>
      </c>
      <c r="R267" s="15">
        <f>ROUND(F267*'Table Q8'!R46,2)</f>
        <v>1.73</v>
      </c>
      <c r="S267" s="15">
        <f>ROUND(G267*'Table Q8'!S46,2)</f>
        <v>-0.17</v>
      </c>
      <c r="T267" s="15">
        <f>ROUND(H267*'Table Q8'!T46,2)</f>
        <v>0.65</v>
      </c>
      <c r="U267" s="15">
        <f>ROUND(I267*'Table Q8'!U46,2)</f>
        <v>0.98</v>
      </c>
      <c r="V267" s="15">
        <f>ROUND(J267*'Table Q8'!V46,2)</f>
        <v>3.02</v>
      </c>
      <c r="W267" s="15">
        <f>ROUND(K267*'Table Q8'!W46,2)</f>
        <v>-1.51</v>
      </c>
      <c r="X267" s="15">
        <f>ROUND(L267*'Table Q8'!X46,2)</f>
        <v>0.56999999999999995</v>
      </c>
    </row>
    <row r="268" spans="1:24" x14ac:dyDescent="0.2">
      <c r="A268" s="13" t="str">
        <f t="shared" si="109"/>
        <v>2004 Q2</v>
      </c>
      <c r="B268" s="15">
        <f t="shared" ref="B268:L268" si="146">(B47/B43-1)*100</f>
        <v>0.58233180522861971</v>
      </c>
      <c r="C268" s="15">
        <f t="shared" si="146"/>
        <v>-1.8995206816971422</v>
      </c>
      <c r="D268" s="15">
        <f t="shared" si="146"/>
        <v>4.4293752705237166</v>
      </c>
      <c r="E268" s="15">
        <f t="shared" si="146"/>
        <v>1.1196725258848961</v>
      </c>
      <c r="F268" s="15">
        <f t="shared" si="146"/>
        <v>8.6168100595632069</v>
      </c>
      <c r="G268" s="15">
        <f t="shared" si="146"/>
        <v>-0.13520157325467297</v>
      </c>
      <c r="H268" s="15">
        <f t="shared" si="146"/>
        <v>1.7778281055373046</v>
      </c>
      <c r="I268" s="15">
        <f t="shared" si="146"/>
        <v>2.2088615867206896</v>
      </c>
      <c r="J268" s="15">
        <f t="shared" si="146"/>
        <v>8.4534101825167962</v>
      </c>
      <c r="K268" s="15">
        <f t="shared" si="146"/>
        <v>-3.9634481999339388</v>
      </c>
      <c r="L268" s="15">
        <f t="shared" si="146"/>
        <v>1.3201712654614672</v>
      </c>
      <c r="N268" s="15">
        <f>ROUND(B268*'Table Q8'!N47,2)</f>
        <v>0.44</v>
      </c>
      <c r="O268" s="15">
        <f>ROUND(C268*'Table Q8'!O47,2)</f>
        <v>-0.62</v>
      </c>
      <c r="P268" s="15">
        <f>ROUND(D268*'Table Q8'!P47,2)</f>
        <v>1.54</v>
      </c>
      <c r="Q268" s="15">
        <f>ROUND(E268*'Table Q8'!Q47,2)</f>
        <v>0.35</v>
      </c>
      <c r="R268" s="15">
        <f>ROUND(F268*'Table Q8'!R47,2)</f>
        <v>1.44</v>
      </c>
      <c r="S268" s="15">
        <f>ROUND(G268*'Table Q8'!S47,2)</f>
        <v>-0.05</v>
      </c>
      <c r="T268" s="15">
        <f>ROUND(H268*'Table Q8'!T47,2)</f>
        <v>0.79</v>
      </c>
      <c r="U268" s="15">
        <f>ROUND(I268*'Table Q8'!U47,2)</f>
        <v>0.84</v>
      </c>
      <c r="V268" s="15">
        <f>ROUND(J268*'Table Q8'!V47,2)</f>
        <v>2.5299999999999998</v>
      </c>
      <c r="W268" s="15">
        <f>ROUND(K268*'Table Q8'!W47,2)</f>
        <v>-1.23</v>
      </c>
      <c r="X268" s="15">
        <f>ROUND(L268*'Table Q8'!X47,2)</f>
        <v>0.49</v>
      </c>
    </row>
    <row r="269" spans="1:24" x14ac:dyDescent="0.2">
      <c r="A269" s="13" t="str">
        <f t="shared" si="109"/>
        <v>2004 Q3</v>
      </c>
      <c r="B269" s="15">
        <f t="shared" ref="B269:L269" si="147">(B48/B44-1)*100</f>
        <v>0.80425637218510815</v>
      </c>
      <c r="C269" s="15">
        <f t="shared" si="147"/>
        <v>-1.8464008563018441</v>
      </c>
      <c r="D269" s="15">
        <f t="shared" si="147"/>
        <v>3.2992036405005809</v>
      </c>
      <c r="E269" s="15">
        <f t="shared" si="147"/>
        <v>1.1163125675188956</v>
      </c>
      <c r="F269" s="15">
        <f t="shared" si="147"/>
        <v>7.0595854922279822</v>
      </c>
      <c r="G269" s="15">
        <f t="shared" si="147"/>
        <v>0.22159300750952404</v>
      </c>
      <c r="H269" s="15">
        <f t="shared" si="147"/>
        <v>0.17817371937638438</v>
      </c>
      <c r="I269" s="15">
        <f t="shared" si="147"/>
        <v>1.961293674503195</v>
      </c>
      <c r="J269" s="15">
        <f t="shared" si="147"/>
        <v>7.5484926384669304</v>
      </c>
      <c r="K269" s="15">
        <f t="shared" si="147"/>
        <v>-3.0248711628949154</v>
      </c>
      <c r="L269" s="15">
        <f t="shared" si="147"/>
        <v>1.1013737565135129</v>
      </c>
      <c r="N269" s="15">
        <f>ROUND(B269*'Table Q8'!N48,2)</f>
        <v>0.61</v>
      </c>
      <c r="O269" s="15">
        <f>ROUND(C269*'Table Q8'!O48,2)</f>
        <v>-0.6</v>
      </c>
      <c r="P269" s="15">
        <f>ROUND(D269*'Table Q8'!P48,2)</f>
        <v>1.1599999999999999</v>
      </c>
      <c r="Q269" s="15">
        <f>ROUND(E269*'Table Q8'!Q48,2)</f>
        <v>0.34</v>
      </c>
      <c r="R269" s="15">
        <f>ROUND(F269*'Table Q8'!R48,2)</f>
        <v>1.18</v>
      </c>
      <c r="S269" s="15">
        <f>ROUND(G269*'Table Q8'!S48,2)</f>
        <v>0.09</v>
      </c>
      <c r="T269" s="15">
        <f>ROUND(H269*'Table Q8'!T48,2)</f>
        <v>0.08</v>
      </c>
      <c r="U269" s="15">
        <f>ROUND(I269*'Table Q8'!U48,2)</f>
        <v>0.72</v>
      </c>
      <c r="V269" s="15">
        <f>ROUND(J269*'Table Q8'!V48,2)</f>
        <v>2.2799999999999998</v>
      </c>
      <c r="W269" s="15">
        <f>ROUND(K269*'Table Q8'!W48,2)</f>
        <v>-0.94</v>
      </c>
      <c r="X269" s="15">
        <f>ROUND(L269*'Table Q8'!X48,2)</f>
        <v>0.4</v>
      </c>
    </row>
    <row r="270" spans="1:24" x14ac:dyDescent="0.2">
      <c r="A270" s="13" t="str">
        <f t="shared" si="109"/>
        <v>2004 Q4</v>
      </c>
      <c r="B270" s="15">
        <f t="shared" ref="B270:L270" si="148">(B49/B45-1)*100</f>
        <v>1.249226963512684</v>
      </c>
      <c r="C270" s="15">
        <f t="shared" si="148"/>
        <v>-1.712850865393245</v>
      </c>
      <c r="D270" s="15">
        <f t="shared" si="148"/>
        <v>1.67644593461862</v>
      </c>
      <c r="E270" s="15">
        <f t="shared" si="148"/>
        <v>1.0889075026923711</v>
      </c>
      <c r="F270" s="15">
        <f t="shared" si="148"/>
        <v>5.5773862339967062</v>
      </c>
      <c r="G270" s="15">
        <f t="shared" si="148"/>
        <v>0.60486359708677995</v>
      </c>
      <c r="H270" s="15">
        <f t="shared" si="148"/>
        <v>0.63424947145875876</v>
      </c>
      <c r="I270" s="15">
        <f t="shared" si="148"/>
        <v>1.2498389382811448</v>
      </c>
      <c r="J270" s="15">
        <f t="shared" si="148"/>
        <v>7.0644718792866934</v>
      </c>
      <c r="K270" s="15">
        <f t="shared" si="148"/>
        <v>-2.7784052405692483</v>
      </c>
      <c r="L270" s="15">
        <f t="shared" si="148"/>
        <v>1.0035419126328105</v>
      </c>
      <c r="N270" s="15">
        <f>ROUND(B270*'Table Q8'!N49,2)</f>
        <v>0.94</v>
      </c>
      <c r="O270" s="15">
        <f>ROUND(C270*'Table Q8'!O49,2)</f>
        <v>-0.55000000000000004</v>
      </c>
      <c r="P270" s="15">
        <f>ROUND(D270*'Table Q8'!P49,2)</f>
        <v>0.59</v>
      </c>
      <c r="Q270" s="15">
        <f>ROUND(E270*'Table Q8'!Q49,2)</f>
        <v>0.33</v>
      </c>
      <c r="R270" s="15">
        <f>ROUND(F270*'Table Q8'!R49,2)</f>
        <v>0.93</v>
      </c>
      <c r="S270" s="15">
        <f>ROUND(G270*'Table Q8'!S49,2)</f>
        <v>0.23</v>
      </c>
      <c r="T270" s="15">
        <f>ROUND(H270*'Table Q8'!T49,2)</f>
        <v>0.28000000000000003</v>
      </c>
      <c r="U270" s="15">
        <f>ROUND(I270*'Table Q8'!U49,2)</f>
        <v>0.45</v>
      </c>
      <c r="V270" s="15">
        <f>ROUND(J270*'Table Q8'!V49,2)</f>
        <v>2.13</v>
      </c>
      <c r="W270" s="15">
        <f>ROUND(K270*'Table Q8'!W49,2)</f>
        <v>-0.87</v>
      </c>
      <c r="X270" s="15">
        <f>ROUND(L270*'Table Q8'!X49,2)</f>
        <v>0.37</v>
      </c>
    </row>
    <row r="271" spans="1:24" x14ac:dyDescent="0.2">
      <c r="A271" s="13" t="str">
        <f t="shared" si="109"/>
        <v>2005 Q1</v>
      </c>
      <c r="B271" s="15">
        <f t="shared" ref="B271:L271" si="149">(B50/B46-1)*100</f>
        <v>1.359199308043979</v>
      </c>
      <c r="C271" s="15">
        <f t="shared" si="149"/>
        <v>-1.6130485716860377</v>
      </c>
      <c r="D271" s="15">
        <f t="shared" si="149"/>
        <v>0.92849223946784853</v>
      </c>
      <c r="E271" s="15">
        <f t="shared" si="149"/>
        <v>1.2762404580152653</v>
      </c>
      <c r="F271" s="15">
        <f t="shared" si="149"/>
        <v>2.8824833702882247</v>
      </c>
      <c r="G271" s="15">
        <f t="shared" si="149"/>
        <v>0.83857442348007627</v>
      </c>
      <c r="H271" s="15">
        <f t="shared" si="149"/>
        <v>1.4491138111693447</v>
      </c>
      <c r="I271" s="15">
        <f t="shared" si="149"/>
        <v>1.3485743642435155</v>
      </c>
      <c r="J271" s="15">
        <f t="shared" si="149"/>
        <v>8.0826223619218762</v>
      </c>
      <c r="K271" s="15">
        <f t="shared" si="149"/>
        <v>-2.345269419974827</v>
      </c>
      <c r="L271" s="15">
        <f t="shared" si="149"/>
        <v>0.8707931277947667</v>
      </c>
      <c r="N271" s="15">
        <f>ROUND(B271*'Table Q8'!N50,2)</f>
        <v>1.03</v>
      </c>
      <c r="O271" s="15">
        <f>ROUND(C271*'Table Q8'!O50,2)</f>
        <v>-0.53</v>
      </c>
      <c r="P271" s="15">
        <f>ROUND(D271*'Table Q8'!P50,2)</f>
        <v>0.33</v>
      </c>
      <c r="Q271" s="15">
        <f>ROUND(E271*'Table Q8'!Q50,2)</f>
        <v>0.38</v>
      </c>
      <c r="R271" s="15">
        <f>ROUND(F271*'Table Q8'!R50,2)</f>
        <v>0.48</v>
      </c>
      <c r="S271" s="15">
        <f>ROUND(G271*'Table Q8'!S50,2)</f>
        <v>0.32</v>
      </c>
      <c r="T271" s="15">
        <f>ROUND(H271*'Table Q8'!T50,2)</f>
        <v>0.64</v>
      </c>
      <c r="U271" s="15">
        <f>ROUND(I271*'Table Q8'!U50,2)</f>
        <v>0.48</v>
      </c>
      <c r="V271" s="15">
        <f>ROUND(J271*'Table Q8'!V50,2)</f>
        <v>2.42</v>
      </c>
      <c r="W271" s="15">
        <f>ROUND(K271*'Table Q8'!W50,2)</f>
        <v>-0.74</v>
      </c>
      <c r="X271" s="15">
        <f>ROUND(L271*'Table Q8'!X50,2)</f>
        <v>0.32</v>
      </c>
    </row>
    <row r="272" spans="1:24" x14ac:dyDescent="0.2">
      <c r="A272" s="13" t="str">
        <f t="shared" si="109"/>
        <v>2005 Q2</v>
      </c>
      <c r="B272" s="15">
        <f t="shared" ref="B272:L272" si="150">(B51/B47-1)*100</f>
        <v>1.3426952451342622</v>
      </c>
      <c r="C272" s="15">
        <f t="shared" si="150"/>
        <v>-1.357220412595006</v>
      </c>
      <c r="D272" s="15">
        <f t="shared" si="150"/>
        <v>1.2158054711246313</v>
      </c>
      <c r="E272" s="15">
        <f t="shared" si="150"/>
        <v>1.5716156685319671</v>
      </c>
      <c r="F272" s="15">
        <f t="shared" si="150"/>
        <v>2.3884962222763706</v>
      </c>
      <c r="G272" s="15">
        <f t="shared" si="150"/>
        <v>1.3292307692307714</v>
      </c>
      <c r="H272" s="15">
        <f t="shared" si="150"/>
        <v>4.7285269247886008</v>
      </c>
      <c r="I272" s="15">
        <f t="shared" si="150"/>
        <v>1.7902813299232712</v>
      </c>
      <c r="J272" s="15">
        <f t="shared" si="150"/>
        <v>8.4145261293179896</v>
      </c>
      <c r="K272" s="15">
        <f t="shared" si="150"/>
        <v>-2.7972027972027913</v>
      </c>
      <c r="L272" s="15">
        <f t="shared" si="150"/>
        <v>1.2208005634464225</v>
      </c>
      <c r="N272" s="15">
        <f>ROUND(B272*'Table Q8'!N51,2)</f>
        <v>1.02</v>
      </c>
      <c r="O272" s="15">
        <f>ROUND(C272*'Table Q8'!O51,2)</f>
        <v>-0.45</v>
      </c>
      <c r="P272" s="15">
        <f>ROUND(D272*'Table Q8'!P51,2)</f>
        <v>0.44</v>
      </c>
      <c r="Q272" s="15">
        <f>ROUND(E272*'Table Q8'!Q51,2)</f>
        <v>0.47</v>
      </c>
      <c r="R272" s="15">
        <f>ROUND(F272*'Table Q8'!R51,2)</f>
        <v>0.41</v>
      </c>
      <c r="S272" s="15">
        <f>ROUND(G272*'Table Q8'!S51,2)</f>
        <v>0.52</v>
      </c>
      <c r="T272" s="15">
        <f>ROUND(H272*'Table Q8'!T51,2)</f>
        <v>2.15</v>
      </c>
      <c r="U272" s="15">
        <f>ROUND(I272*'Table Q8'!U51,2)</f>
        <v>0.65</v>
      </c>
      <c r="V272" s="15">
        <f>ROUND(J272*'Table Q8'!V51,2)</f>
        <v>2.52</v>
      </c>
      <c r="W272" s="15">
        <f>ROUND(K272*'Table Q8'!W51,2)</f>
        <v>-0.89</v>
      </c>
      <c r="X272" s="15">
        <f>ROUND(L272*'Table Q8'!X51,2)</f>
        <v>0.45</v>
      </c>
    </row>
    <row r="273" spans="1:24" x14ac:dyDescent="0.2">
      <c r="A273" s="13" t="str">
        <f t="shared" si="109"/>
        <v>2005 Q3</v>
      </c>
      <c r="B273" s="15">
        <f t="shared" ref="B273:L273" si="151">(B52/B48-1)*100</f>
        <v>1.2765435129495684</v>
      </c>
      <c r="C273" s="15">
        <f t="shared" si="151"/>
        <v>-1.0814249363867767</v>
      </c>
      <c r="D273" s="15">
        <f t="shared" si="151"/>
        <v>1.5280837004405301</v>
      </c>
      <c r="E273" s="15">
        <f t="shared" si="151"/>
        <v>1.7924976258309577</v>
      </c>
      <c r="F273" s="15">
        <f t="shared" si="151"/>
        <v>2.0810647307925034</v>
      </c>
      <c r="G273" s="15">
        <f t="shared" si="151"/>
        <v>2.1618965729025996</v>
      </c>
      <c r="H273" s="15">
        <f t="shared" si="151"/>
        <v>4.9244108492663585</v>
      </c>
      <c r="I273" s="15">
        <f t="shared" si="151"/>
        <v>2.2420382165605268</v>
      </c>
      <c r="J273" s="15">
        <f t="shared" si="151"/>
        <v>8.061712299000412</v>
      </c>
      <c r="K273" s="15">
        <f t="shared" si="151"/>
        <v>-2.0101663585952001</v>
      </c>
      <c r="L273" s="15">
        <f t="shared" si="151"/>
        <v>1.4290734450040921</v>
      </c>
      <c r="N273" s="15">
        <f>ROUND(B273*'Table Q8'!N52,2)</f>
        <v>0.97</v>
      </c>
      <c r="O273" s="15">
        <f>ROUND(C273*'Table Q8'!O52,2)</f>
        <v>-0.35</v>
      </c>
      <c r="P273" s="15">
        <f>ROUND(D273*'Table Q8'!P52,2)</f>
        <v>0.55000000000000004</v>
      </c>
      <c r="Q273" s="15">
        <f>ROUND(E273*'Table Q8'!Q52,2)</f>
        <v>0.53</v>
      </c>
      <c r="R273" s="15">
        <f>ROUND(F273*'Table Q8'!R52,2)</f>
        <v>0.36</v>
      </c>
      <c r="S273" s="15">
        <f>ROUND(G273*'Table Q8'!S52,2)</f>
        <v>0.84</v>
      </c>
      <c r="T273" s="15">
        <f>ROUND(H273*'Table Q8'!T52,2)</f>
        <v>2.2599999999999998</v>
      </c>
      <c r="U273" s="15">
        <f>ROUND(I273*'Table Q8'!U52,2)</f>
        <v>0.82</v>
      </c>
      <c r="V273" s="15">
        <f>ROUND(J273*'Table Q8'!V52,2)</f>
        <v>2.37</v>
      </c>
      <c r="W273" s="15">
        <f>ROUND(K273*'Table Q8'!W52,2)</f>
        <v>-0.64</v>
      </c>
      <c r="X273" s="15">
        <f>ROUND(L273*'Table Q8'!X52,2)</f>
        <v>0.53</v>
      </c>
    </row>
    <row r="274" spans="1:24" x14ac:dyDescent="0.2">
      <c r="A274" s="13" t="str">
        <f t="shared" si="109"/>
        <v>2005 Q4</v>
      </c>
      <c r="B274" s="15">
        <f t="shared" ref="B274:L274" si="152">(B53/B49-1)*100</f>
        <v>1.1116540434888744</v>
      </c>
      <c r="C274" s="15">
        <f t="shared" si="152"/>
        <v>-0.83941605839414901</v>
      </c>
      <c r="D274" s="15">
        <f t="shared" si="152"/>
        <v>1.9236053860950841</v>
      </c>
      <c r="E274" s="15">
        <f t="shared" si="152"/>
        <v>1.9176136363636243</v>
      </c>
      <c r="F274" s="15">
        <f t="shared" si="152"/>
        <v>1.9209989194381105</v>
      </c>
      <c r="G274" s="15">
        <f t="shared" si="152"/>
        <v>3.153374233128825</v>
      </c>
      <c r="H274" s="15">
        <f t="shared" si="152"/>
        <v>4.6439628482972228</v>
      </c>
      <c r="I274" s="15">
        <f t="shared" si="152"/>
        <v>3.1814711122422956</v>
      </c>
      <c r="J274" s="15">
        <f t="shared" si="152"/>
        <v>7.9009182148195745</v>
      </c>
      <c r="K274" s="15">
        <f t="shared" si="152"/>
        <v>-0.9526022304832682</v>
      </c>
      <c r="L274" s="15">
        <f t="shared" si="152"/>
        <v>1.6598480420806583</v>
      </c>
      <c r="N274" s="15">
        <f>ROUND(B274*'Table Q8'!N53,2)</f>
        <v>0.84</v>
      </c>
      <c r="O274" s="15">
        <f>ROUND(C274*'Table Q8'!O53,2)</f>
        <v>-0.28000000000000003</v>
      </c>
      <c r="P274" s="15">
        <f>ROUND(D274*'Table Q8'!P53,2)</f>
        <v>0.69</v>
      </c>
      <c r="Q274" s="15">
        <f>ROUND(E274*'Table Q8'!Q53,2)</f>
        <v>0.56999999999999995</v>
      </c>
      <c r="R274" s="15">
        <f>ROUND(F274*'Table Q8'!R53,2)</f>
        <v>0.34</v>
      </c>
      <c r="S274" s="15">
        <f>ROUND(G274*'Table Q8'!S53,2)</f>
        <v>1.23</v>
      </c>
      <c r="T274" s="15">
        <f>ROUND(H274*'Table Q8'!T53,2)</f>
        <v>2.2000000000000002</v>
      </c>
      <c r="U274" s="15">
        <f>ROUND(I274*'Table Q8'!U53,2)</f>
        <v>1.17</v>
      </c>
      <c r="V274" s="15">
        <f>ROUND(J274*'Table Q8'!V53,2)</f>
        <v>2.31</v>
      </c>
      <c r="W274" s="15">
        <f>ROUND(K274*'Table Q8'!W53,2)</f>
        <v>-0.31</v>
      </c>
      <c r="X274" s="15">
        <f>ROUND(L274*'Table Q8'!X53,2)</f>
        <v>0.62</v>
      </c>
    </row>
    <row r="275" spans="1:24" x14ac:dyDescent="0.2">
      <c r="A275" s="13" t="str">
        <f t="shared" si="109"/>
        <v>2006 Q1</v>
      </c>
      <c r="B275" s="15">
        <f t="shared" ref="B275:L275" si="153">(B54/B50-1)*100</f>
        <v>1.4384981104473837</v>
      </c>
      <c r="C275" s="15">
        <f t="shared" si="153"/>
        <v>-0.62282469316725653</v>
      </c>
      <c r="D275" s="15">
        <f t="shared" si="153"/>
        <v>2.5538926266648332</v>
      </c>
      <c r="E275" s="15">
        <f t="shared" si="153"/>
        <v>1.8372394299846828</v>
      </c>
      <c r="F275" s="15">
        <f t="shared" si="153"/>
        <v>2.1910919540229834</v>
      </c>
      <c r="G275" s="15">
        <f t="shared" si="153"/>
        <v>3.314173902409201</v>
      </c>
      <c r="H275" s="15">
        <f t="shared" si="153"/>
        <v>4.1973409515437821</v>
      </c>
      <c r="I275" s="15">
        <f t="shared" si="153"/>
        <v>3.7257635280699475</v>
      </c>
      <c r="J275" s="15">
        <f t="shared" si="153"/>
        <v>6.2318238471125831</v>
      </c>
      <c r="K275" s="15">
        <f t="shared" si="153"/>
        <v>0.29287722586692766</v>
      </c>
      <c r="L275" s="15">
        <f t="shared" si="153"/>
        <v>1.9132057862809138</v>
      </c>
      <c r="N275" s="15">
        <f>ROUND(B275*'Table Q8'!N54,2)</f>
        <v>1.0900000000000001</v>
      </c>
      <c r="O275" s="15">
        <f>ROUND(C275*'Table Q8'!O54,2)</f>
        <v>-0.21</v>
      </c>
      <c r="P275" s="15">
        <f>ROUND(D275*'Table Q8'!P54,2)</f>
        <v>0.92</v>
      </c>
      <c r="Q275" s="15">
        <f>ROUND(E275*'Table Q8'!Q54,2)</f>
        <v>0.54</v>
      </c>
      <c r="R275" s="15">
        <f>ROUND(F275*'Table Q8'!R54,2)</f>
        <v>0.38</v>
      </c>
      <c r="S275" s="15">
        <f>ROUND(G275*'Table Q8'!S54,2)</f>
        <v>1.29</v>
      </c>
      <c r="T275" s="15">
        <f>ROUND(H275*'Table Q8'!T54,2)</f>
        <v>1.96</v>
      </c>
      <c r="U275" s="15">
        <f>ROUND(I275*'Table Q8'!U54,2)</f>
        <v>1.37</v>
      </c>
      <c r="V275" s="15">
        <f>ROUND(J275*'Table Q8'!V54,2)</f>
        <v>1.82</v>
      </c>
      <c r="W275" s="15">
        <f>ROUND(K275*'Table Q8'!W54,2)</f>
        <v>0.09</v>
      </c>
      <c r="X275" s="15">
        <f>ROUND(L275*'Table Q8'!X54,2)</f>
        <v>0.71</v>
      </c>
    </row>
    <row r="276" spans="1:24" x14ac:dyDescent="0.2">
      <c r="A276" s="13" t="str">
        <f t="shared" si="109"/>
        <v>2006 Q2</v>
      </c>
      <c r="B276" s="15">
        <f t="shared" ref="B276:L276" si="154">(B55/B51-1)*100</f>
        <v>1.8111097605445492</v>
      </c>
      <c r="C276" s="15">
        <f t="shared" si="154"/>
        <v>-0.73381031003485475</v>
      </c>
      <c r="D276" s="15">
        <f t="shared" si="154"/>
        <v>2.6344526344526331</v>
      </c>
      <c r="E276" s="15">
        <f t="shared" si="154"/>
        <v>1.9458445668737445</v>
      </c>
      <c r="F276" s="15">
        <f t="shared" si="154"/>
        <v>2.3922875505832053</v>
      </c>
      <c r="G276" s="15">
        <f t="shared" si="154"/>
        <v>2.9636827401918975</v>
      </c>
      <c r="H276" s="15">
        <f t="shared" si="154"/>
        <v>0.71178157866780278</v>
      </c>
      <c r="I276" s="15">
        <f t="shared" si="154"/>
        <v>3.5175879396984966</v>
      </c>
      <c r="J276" s="15">
        <f t="shared" si="154"/>
        <v>6.4133986928104569</v>
      </c>
      <c r="K276" s="15">
        <f t="shared" si="154"/>
        <v>1.8870149781813783</v>
      </c>
      <c r="L276" s="15">
        <f t="shared" si="154"/>
        <v>1.751130696973191</v>
      </c>
      <c r="N276" s="15">
        <f>ROUND(B276*'Table Q8'!N55,2)</f>
        <v>1.37</v>
      </c>
      <c r="O276" s="15">
        <f>ROUND(C276*'Table Q8'!O55,2)</f>
        <v>-0.24</v>
      </c>
      <c r="P276" s="15">
        <f>ROUND(D276*'Table Q8'!P55,2)</f>
        <v>0.93</v>
      </c>
      <c r="Q276" s="15">
        <f>ROUND(E276*'Table Q8'!Q55,2)</f>
        <v>0.56999999999999995</v>
      </c>
      <c r="R276" s="15">
        <f>ROUND(F276*'Table Q8'!R55,2)</f>
        <v>0.41</v>
      </c>
      <c r="S276" s="15">
        <f>ROUND(G276*'Table Q8'!S55,2)</f>
        <v>1.1599999999999999</v>
      </c>
      <c r="T276" s="15">
        <f>ROUND(H276*'Table Q8'!T55,2)</f>
        <v>0.32</v>
      </c>
      <c r="U276" s="15">
        <f>ROUND(I276*'Table Q8'!U55,2)</f>
        <v>1.28</v>
      </c>
      <c r="V276" s="15">
        <f>ROUND(J276*'Table Q8'!V55,2)</f>
        <v>1.86</v>
      </c>
      <c r="W276" s="15">
        <f>ROUND(K276*'Table Q8'!W55,2)</f>
        <v>0.61</v>
      </c>
      <c r="X276" s="15">
        <f>ROUND(L276*'Table Q8'!X55,2)</f>
        <v>0.65</v>
      </c>
    </row>
    <row r="277" spans="1:24" x14ac:dyDescent="0.2">
      <c r="A277" s="13" t="str">
        <f t="shared" si="109"/>
        <v>2006 Q3</v>
      </c>
      <c r="B277" s="15">
        <f t="shared" ref="B277:L277" si="155">(B56/B52-1)*100</f>
        <v>2.2179129802448072</v>
      </c>
      <c r="C277" s="15">
        <f t="shared" si="155"/>
        <v>-0.79926504363801998</v>
      </c>
      <c r="D277" s="15">
        <f t="shared" si="155"/>
        <v>2.6983050847457557</v>
      </c>
      <c r="E277" s="15">
        <f t="shared" si="155"/>
        <v>1.959183673469389</v>
      </c>
      <c r="F277" s="15">
        <f t="shared" si="155"/>
        <v>2.5364466042432143</v>
      </c>
      <c r="G277" s="15">
        <f t="shared" si="155"/>
        <v>3.2704100036070605</v>
      </c>
      <c r="H277" s="15">
        <f t="shared" si="155"/>
        <v>1.0488399194829912</v>
      </c>
      <c r="I277" s="15">
        <f t="shared" si="155"/>
        <v>3.5758783952155371</v>
      </c>
      <c r="J277" s="15">
        <f t="shared" si="155"/>
        <v>6.6358335009048863</v>
      </c>
      <c r="K277" s="15">
        <f t="shared" si="155"/>
        <v>2.7587833058241085</v>
      </c>
      <c r="L277" s="15">
        <f t="shared" si="155"/>
        <v>1.928629171959817</v>
      </c>
      <c r="N277" s="15">
        <f>ROUND(B277*'Table Q8'!N56,2)</f>
        <v>1.69</v>
      </c>
      <c r="O277" s="15">
        <f>ROUND(C277*'Table Q8'!O56,2)</f>
        <v>-0.27</v>
      </c>
      <c r="P277" s="15">
        <f>ROUND(D277*'Table Q8'!P56,2)</f>
        <v>0.95</v>
      </c>
      <c r="Q277" s="15">
        <f>ROUND(E277*'Table Q8'!Q56,2)</f>
        <v>0.56999999999999995</v>
      </c>
      <c r="R277" s="15">
        <f>ROUND(F277*'Table Q8'!R56,2)</f>
        <v>0.43</v>
      </c>
      <c r="S277" s="15">
        <f>ROUND(G277*'Table Q8'!S56,2)</f>
        <v>1.3</v>
      </c>
      <c r="T277" s="15">
        <f>ROUND(H277*'Table Q8'!T56,2)</f>
        <v>0.47</v>
      </c>
      <c r="U277" s="15">
        <f>ROUND(I277*'Table Q8'!U56,2)</f>
        <v>1.29</v>
      </c>
      <c r="V277" s="15">
        <f>ROUND(J277*'Table Q8'!V56,2)</f>
        <v>1.92</v>
      </c>
      <c r="W277" s="15">
        <f>ROUND(K277*'Table Q8'!W56,2)</f>
        <v>0.89</v>
      </c>
      <c r="X277" s="15">
        <f>ROUND(L277*'Table Q8'!X56,2)</f>
        <v>0.71</v>
      </c>
    </row>
    <row r="278" spans="1:24" x14ac:dyDescent="0.2">
      <c r="A278" s="13" t="str">
        <f t="shared" si="109"/>
        <v>2006 Q4</v>
      </c>
      <c r="B278" s="15">
        <f t="shared" ref="B278:L278" si="156">(B57/B53-1)*100</f>
        <v>2.5492328138214226</v>
      </c>
      <c r="C278" s="15">
        <f t="shared" si="156"/>
        <v>-0.85572322414427804</v>
      </c>
      <c r="D278" s="15">
        <f t="shared" si="156"/>
        <v>3.1275276354812531</v>
      </c>
      <c r="E278" s="15">
        <f t="shared" si="156"/>
        <v>2.1835075493612299</v>
      </c>
      <c r="F278" s="15">
        <f t="shared" si="156"/>
        <v>2.4973495111320521</v>
      </c>
      <c r="G278" s="15">
        <f t="shared" si="156"/>
        <v>2.8309741881765271</v>
      </c>
      <c r="H278" s="15">
        <f t="shared" si="156"/>
        <v>0.86644125105663772</v>
      </c>
      <c r="I278" s="15">
        <f t="shared" si="156"/>
        <v>3.7863838184509113</v>
      </c>
      <c r="J278" s="15">
        <f t="shared" si="156"/>
        <v>7.2630120720364122</v>
      </c>
      <c r="K278" s="15">
        <f t="shared" si="156"/>
        <v>3.6242083040112449</v>
      </c>
      <c r="L278" s="15">
        <f t="shared" si="156"/>
        <v>2.0236863286190676</v>
      </c>
      <c r="N278" s="15">
        <f>ROUND(B278*'Table Q8'!N57,2)</f>
        <v>1.93</v>
      </c>
      <c r="O278" s="15">
        <f>ROUND(C278*'Table Q8'!O57,2)</f>
        <v>-0.28000000000000003</v>
      </c>
      <c r="P278" s="15">
        <f>ROUND(D278*'Table Q8'!P57,2)</f>
        <v>1.07</v>
      </c>
      <c r="Q278" s="15">
        <f>ROUND(E278*'Table Q8'!Q57,2)</f>
        <v>0.62</v>
      </c>
      <c r="R278" s="15">
        <f>ROUND(F278*'Table Q8'!R57,2)</f>
        <v>0.41</v>
      </c>
      <c r="S278" s="15">
        <f>ROUND(G278*'Table Q8'!S57,2)</f>
        <v>1.1100000000000001</v>
      </c>
      <c r="T278" s="15">
        <f>ROUND(H278*'Table Q8'!T57,2)</f>
        <v>0.37</v>
      </c>
      <c r="U278" s="15">
        <f>ROUND(I278*'Table Q8'!U57,2)</f>
        <v>1.33</v>
      </c>
      <c r="V278" s="15">
        <f>ROUND(J278*'Table Q8'!V57,2)</f>
        <v>2.06</v>
      </c>
      <c r="W278" s="15">
        <f>ROUND(K278*'Table Q8'!W57,2)</f>
        <v>1.1399999999999999</v>
      </c>
      <c r="X278" s="15">
        <f>ROUND(L278*'Table Q8'!X57,2)</f>
        <v>0.73</v>
      </c>
    </row>
    <row r="279" spans="1:24" x14ac:dyDescent="0.2">
      <c r="A279" s="13" t="str">
        <f t="shared" si="109"/>
        <v>2007 Q1</v>
      </c>
      <c r="B279" s="15">
        <f t="shared" ref="B279:L279" si="157">(B58/B54-1)*100</f>
        <v>2.6439129912270154</v>
      </c>
      <c r="C279" s="15">
        <f t="shared" si="157"/>
        <v>-0.83870967741934699</v>
      </c>
      <c r="D279" s="15">
        <f t="shared" si="157"/>
        <v>3.0258401392422085</v>
      </c>
      <c r="E279" s="15">
        <f t="shared" si="157"/>
        <v>2.4401526540996921</v>
      </c>
      <c r="F279" s="15">
        <f t="shared" si="157"/>
        <v>2.3432923257176386</v>
      </c>
      <c r="G279" s="15">
        <f t="shared" si="157"/>
        <v>3.1605113636363757</v>
      </c>
      <c r="H279" s="15">
        <f t="shared" si="157"/>
        <v>1.4763260571549086</v>
      </c>
      <c r="I279" s="15">
        <f t="shared" si="157"/>
        <v>3.9828955406230993</v>
      </c>
      <c r="J279" s="15">
        <f t="shared" si="157"/>
        <v>8.2518576456785286</v>
      </c>
      <c r="K279" s="15">
        <f t="shared" si="157"/>
        <v>4.2051162247400908</v>
      </c>
      <c r="L279" s="15">
        <f t="shared" si="157"/>
        <v>2.1749084249084394</v>
      </c>
      <c r="N279" s="15">
        <f>ROUND(B279*'Table Q8'!N58,2)</f>
        <v>2</v>
      </c>
      <c r="O279" s="15">
        <f>ROUND(C279*'Table Q8'!O58,2)</f>
        <v>-0.27</v>
      </c>
      <c r="P279" s="15">
        <f>ROUND(D279*'Table Q8'!P58,2)</f>
        <v>1.05</v>
      </c>
      <c r="Q279" s="15">
        <f>ROUND(E279*'Table Q8'!Q58,2)</f>
        <v>0.69</v>
      </c>
      <c r="R279" s="15">
        <f>ROUND(F279*'Table Q8'!R58,2)</f>
        <v>0.38</v>
      </c>
      <c r="S279" s="15">
        <f>ROUND(G279*'Table Q8'!S58,2)</f>
        <v>1.26</v>
      </c>
      <c r="T279" s="15">
        <f>ROUND(H279*'Table Q8'!T58,2)</f>
        <v>0.63</v>
      </c>
      <c r="U279" s="15">
        <f>ROUND(I279*'Table Q8'!U58,2)</f>
        <v>1.4</v>
      </c>
      <c r="V279" s="15">
        <f>ROUND(J279*'Table Q8'!V58,2)</f>
        <v>2.33</v>
      </c>
      <c r="W279" s="15">
        <f>ROUND(K279*'Table Q8'!W58,2)</f>
        <v>1.33</v>
      </c>
      <c r="X279" s="15">
        <f>ROUND(L279*'Table Q8'!X58,2)</f>
        <v>0.79</v>
      </c>
    </row>
    <row r="280" spans="1:24" x14ac:dyDescent="0.2">
      <c r="A280" s="13" t="str">
        <f t="shared" si="109"/>
        <v>2007 Q2</v>
      </c>
      <c r="B280" s="15">
        <f t="shared" ref="B280:L280" si="158">(B59/B55-1)*100</f>
        <v>2.542979942693413</v>
      </c>
      <c r="C280" s="15">
        <f t="shared" si="158"/>
        <v>-0.67455183884679304</v>
      </c>
      <c r="D280" s="15">
        <f t="shared" si="158"/>
        <v>2.8461231546748289</v>
      </c>
      <c r="E280" s="15">
        <f t="shared" si="158"/>
        <v>2.4376221685638688</v>
      </c>
      <c r="F280" s="15">
        <f t="shared" si="158"/>
        <v>2.9292107404393697</v>
      </c>
      <c r="G280" s="15">
        <f t="shared" si="158"/>
        <v>3.4800047186504646</v>
      </c>
      <c r="H280" s="15">
        <f t="shared" si="158"/>
        <v>1.8776371308016904</v>
      </c>
      <c r="I280" s="15">
        <f t="shared" si="158"/>
        <v>4.2233009708737779</v>
      </c>
      <c r="J280" s="15">
        <f t="shared" si="158"/>
        <v>8.2917466410748588</v>
      </c>
      <c r="K280" s="15">
        <f t="shared" si="158"/>
        <v>3.7967357333024587</v>
      </c>
      <c r="L280" s="15">
        <f t="shared" si="158"/>
        <v>2.3250512878960627</v>
      </c>
      <c r="N280" s="15">
        <f>ROUND(B280*'Table Q8'!N59,2)</f>
        <v>1.9</v>
      </c>
      <c r="O280" s="15">
        <f>ROUND(C280*'Table Q8'!O59,2)</f>
        <v>-0.22</v>
      </c>
      <c r="P280" s="15">
        <f>ROUND(D280*'Table Q8'!P59,2)</f>
        <v>0.98</v>
      </c>
      <c r="Q280" s="15">
        <f>ROUND(E280*'Table Q8'!Q59,2)</f>
        <v>0.68</v>
      </c>
      <c r="R280" s="15">
        <f>ROUND(F280*'Table Q8'!R59,2)</f>
        <v>0.46</v>
      </c>
      <c r="S280" s="15">
        <f>ROUND(G280*'Table Q8'!S59,2)</f>
        <v>1.37</v>
      </c>
      <c r="T280" s="15">
        <f>ROUND(H280*'Table Q8'!T59,2)</f>
        <v>0.81</v>
      </c>
      <c r="U280" s="15">
        <f>ROUND(I280*'Table Q8'!U59,2)</f>
        <v>1.45</v>
      </c>
      <c r="V280" s="15">
        <f>ROUND(J280*'Table Q8'!V59,2)</f>
        <v>2.33</v>
      </c>
      <c r="W280" s="15">
        <f>ROUND(K280*'Table Q8'!W59,2)</f>
        <v>1.2</v>
      </c>
      <c r="X280" s="15">
        <f>ROUND(L280*'Table Q8'!X59,2)</f>
        <v>0.83</v>
      </c>
    </row>
    <row r="281" spans="1:24" x14ac:dyDescent="0.2">
      <c r="A281" s="13" t="str">
        <f t="shared" si="109"/>
        <v>2007 Q3</v>
      </c>
      <c r="B281" s="15">
        <f t="shared" ref="B281:L281" si="159">(B60/B56-1)*100</f>
        <v>2.5136352857481503</v>
      </c>
      <c r="C281" s="15">
        <f t="shared" si="159"/>
        <v>-0.48157066123356573</v>
      </c>
      <c r="D281" s="15">
        <f t="shared" si="159"/>
        <v>2.8518616318986112</v>
      </c>
      <c r="E281" s="15">
        <f t="shared" si="159"/>
        <v>2.459110145259058</v>
      </c>
      <c r="F281" s="15">
        <f t="shared" si="159"/>
        <v>3.2481794012252818</v>
      </c>
      <c r="G281" s="15">
        <f t="shared" si="159"/>
        <v>2.6429153568517716</v>
      </c>
      <c r="H281" s="15">
        <f t="shared" si="159"/>
        <v>1.7613755504298778</v>
      </c>
      <c r="I281" s="15">
        <f t="shared" si="159"/>
        <v>4.3666546373150705</v>
      </c>
      <c r="J281" s="15">
        <f t="shared" si="159"/>
        <v>8.8063360362059306</v>
      </c>
      <c r="K281" s="15">
        <f t="shared" si="159"/>
        <v>2.6961909132629636</v>
      </c>
      <c r="L281" s="15">
        <f t="shared" si="159"/>
        <v>2.3000226603217877</v>
      </c>
      <c r="N281" s="15">
        <f>ROUND(B281*'Table Q8'!N60,2)</f>
        <v>1.86</v>
      </c>
      <c r="O281" s="15">
        <f>ROUND(C281*'Table Q8'!O60,2)</f>
        <v>-0.15</v>
      </c>
      <c r="P281" s="15">
        <f>ROUND(D281*'Table Q8'!P60,2)</f>
        <v>0.98</v>
      </c>
      <c r="Q281" s="15">
        <f>ROUND(E281*'Table Q8'!Q60,2)</f>
        <v>0.67</v>
      </c>
      <c r="R281" s="15">
        <f>ROUND(F281*'Table Q8'!R60,2)</f>
        <v>0.5</v>
      </c>
      <c r="S281" s="15">
        <f>ROUND(G281*'Table Q8'!S60,2)</f>
        <v>1.02</v>
      </c>
      <c r="T281" s="15">
        <f>ROUND(H281*'Table Q8'!T60,2)</f>
        <v>0.77</v>
      </c>
      <c r="U281" s="15">
        <f>ROUND(I281*'Table Q8'!U60,2)</f>
        <v>1.48</v>
      </c>
      <c r="V281" s="15">
        <f>ROUND(J281*'Table Q8'!V60,2)</f>
        <v>2.4500000000000002</v>
      </c>
      <c r="W281" s="15">
        <f>ROUND(K281*'Table Q8'!W60,2)</f>
        <v>0.85</v>
      </c>
      <c r="X281" s="15">
        <f>ROUND(L281*'Table Q8'!X60,2)</f>
        <v>0.82</v>
      </c>
    </row>
    <row r="282" spans="1:24" x14ac:dyDescent="0.2">
      <c r="A282" s="13" t="str">
        <f t="shared" si="109"/>
        <v>2007 Q4</v>
      </c>
      <c r="B282" s="15">
        <f t="shared" ref="B282:L282" si="160">(B61/B57-1)*100</f>
        <v>2.6272384542884053</v>
      </c>
      <c r="C282" s="15">
        <f t="shared" si="160"/>
        <v>-4.6403712296982924E-2</v>
      </c>
      <c r="D282" s="15">
        <f t="shared" si="160"/>
        <v>2.6013071895424789</v>
      </c>
      <c r="E282" s="15">
        <f t="shared" si="160"/>
        <v>2.6142305069333904</v>
      </c>
      <c r="F282" s="15">
        <f t="shared" si="160"/>
        <v>3.5053442133088142</v>
      </c>
      <c r="G282" s="15">
        <f t="shared" si="160"/>
        <v>2.567958357432043</v>
      </c>
      <c r="H282" s="15">
        <f t="shared" si="160"/>
        <v>2.9331657238634179</v>
      </c>
      <c r="I282" s="15">
        <f t="shared" si="160"/>
        <v>3.9215686274509665</v>
      </c>
      <c r="J282" s="15">
        <f t="shared" si="160"/>
        <v>8.8191881918818993</v>
      </c>
      <c r="K282" s="15">
        <f t="shared" si="160"/>
        <v>1.5506508205998859</v>
      </c>
      <c r="L282" s="15">
        <f t="shared" si="160"/>
        <v>2.4230812577482164</v>
      </c>
      <c r="N282" s="15">
        <f>ROUND(B282*'Table Q8'!N61,2)</f>
        <v>1.94</v>
      </c>
      <c r="O282" s="15">
        <f>ROUND(C282*'Table Q8'!O61,2)</f>
        <v>-0.01</v>
      </c>
      <c r="P282" s="15">
        <f>ROUND(D282*'Table Q8'!P61,2)</f>
        <v>0.91</v>
      </c>
      <c r="Q282" s="15">
        <f>ROUND(E282*'Table Q8'!Q61,2)</f>
        <v>0.72</v>
      </c>
      <c r="R282" s="15">
        <f>ROUND(F282*'Table Q8'!R61,2)</f>
        <v>0.55000000000000004</v>
      </c>
      <c r="S282" s="15">
        <f>ROUND(G282*'Table Q8'!S61,2)</f>
        <v>1</v>
      </c>
      <c r="T282" s="15">
        <f>ROUND(H282*'Table Q8'!T61,2)</f>
        <v>1.34</v>
      </c>
      <c r="U282" s="15">
        <f>ROUND(I282*'Table Q8'!U61,2)</f>
        <v>1.33</v>
      </c>
      <c r="V282" s="15">
        <f>ROUND(J282*'Table Q8'!V61,2)</f>
        <v>2.48</v>
      </c>
      <c r="W282" s="15">
        <f>ROUND(K282*'Table Q8'!W61,2)</f>
        <v>0.5</v>
      </c>
      <c r="X282" s="15">
        <f>ROUND(L282*'Table Q8'!X61,2)</f>
        <v>0.87</v>
      </c>
    </row>
    <row r="283" spans="1:24" x14ac:dyDescent="0.2">
      <c r="A283" s="13" t="str">
        <f t="shared" si="109"/>
        <v>2008 Q1</v>
      </c>
      <c r="B283" s="15">
        <f t="shared" ref="B283:L283" si="161">(B62/B58-1)*100</f>
        <v>2.6226437185341345</v>
      </c>
      <c r="C283" s="15">
        <f t="shared" si="161"/>
        <v>-0.18589088205224202</v>
      </c>
      <c r="D283" s="15">
        <f t="shared" si="161"/>
        <v>2.8330084470435279</v>
      </c>
      <c r="E283" s="15">
        <f t="shared" si="161"/>
        <v>2.3030029351998271</v>
      </c>
      <c r="F283" s="15">
        <f t="shared" si="161"/>
        <v>3.445907269605053</v>
      </c>
      <c r="G283" s="15">
        <f t="shared" si="161"/>
        <v>2.14572576018357</v>
      </c>
      <c r="H283" s="15">
        <f t="shared" si="161"/>
        <v>2.3069728774810283</v>
      </c>
      <c r="I283" s="15">
        <f t="shared" si="161"/>
        <v>3.4778521912818716</v>
      </c>
      <c r="J283" s="15">
        <f t="shared" si="161"/>
        <v>8.7247109826589675</v>
      </c>
      <c r="K283" s="15">
        <f t="shared" si="161"/>
        <v>0.94159847550723264</v>
      </c>
      <c r="L283" s="15">
        <f t="shared" si="161"/>
        <v>2.2518485323773207</v>
      </c>
      <c r="N283" s="15">
        <f>ROUND(B283*'Table Q8'!N62,2)</f>
        <v>1.92</v>
      </c>
      <c r="O283" s="15">
        <f>ROUND(C283*'Table Q8'!O62,2)</f>
        <v>-0.06</v>
      </c>
      <c r="P283" s="15">
        <f>ROUND(D283*'Table Q8'!P62,2)</f>
        <v>0.98</v>
      </c>
      <c r="Q283" s="15">
        <f>ROUND(E283*'Table Q8'!Q62,2)</f>
        <v>0.63</v>
      </c>
      <c r="R283" s="15">
        <f>ROUND(F283*'Table Q8'!R62,2)</f>
        <v>0.53</v>
      </c>
      <c r="S283" s="15">
        <f>ROUND(G283*'Table Q8'!S62,2)</f>
        <v>0.83</v>
      </c>
      <c r="T283" s="15">
        <f>ROUND(H283*'Table Q8'!T62,2)</f>
        <v>1.02</v>
      </c>
      <c r="U283" s="15">
        <f>ROUND(I283*'Table Q8'!U62,2)</f>
        <v>1.17</v>
      </c>
      <c r="V283" s="15">
        <f>ROUND(J283*'Table Q8'!V62,2)</f>
        <v>2.4500000000000002</v>
      </c>
      <c r="W283" s="15">
        <f>ROUND(K283*'Table Q8'!W62,2)</f>
        <v>0.3</v>
      </c>
      <c r="X283" s="15">
        <f>ROUND(L283*'Table Q8'!X62,2)</f>
        <v>0.8</v>
      </c>
    </row>
    <row r="284" spans="1:24" x14ac:dyDescent="0.2">
      <c r="A284" s="13" t="str">
        <f t="shared" si="109"/>
        <v>2008 Q2</v>
      </c>
      <c r="B284" s="15">
        <f t="shared" ref="B284:L284" si="162">(B63/B59-1)*100</f>
        <v>2.8524857375713086</v>
      </c>
      <c r="C284" s="15">
        <f t="shared" si="162"/>
        <v>-0.54888826867615093</v>
      </c>
      <c r="D284" s="15">
        <f t="shared" si="162"/>
        <v>2.8578818052502397</v>
      </c>
      <c r="E284" s="15">
        <f t="shared" si="162"/>
        <v>2.1326748232124659</v>
      </c>
      <c r="F284" s="15">
        <f t="shared" si="162"/>
        <v>3.0942970073404963</v>
      </c>
      <c r="G284" s="15">
        <f t="shared" si="162"/>
        <v>1.8011855905152752</v>
      </c>
      <c r="H284" s="15">
        <f t="shared" si="162"/>
        <v>2.9302132946779746</v>
      </c>
      <c r="I284" s="15">
        <f t="shared" si="162"/>
        <v>3.0624126688402642</v>
      </c>
      <c r="J284" s="15">
        <f t="shared" si="162"/>
        <v>8.6848635235732061</v>
      </c>
      <c r="K284" s="15">
        <f t="shared" si="162"/>
        <v>0.33456005352960894</v>
      </c>
      <c r="L284" s="15">
        <f t="shared" si="162"/>
        <v>2.1274225885497877</v>
      </c>
      <c r="N284" s="15">
        <f>ROUND(B284*'Table Q8'!N63,2)</f>
        <v>2.12</v>
      </c>
      <c r="O284" s="15">
        <f>ROUND(C284*'Table Q8'!O63,2)</f>
        <v>-0.17</v>
      </c>
      <c r="P284" s="15">
        <f>ROUND(D284*'Table Q8'!P63,2)</f>
        <v>1.01</v>
      </c>
      <c r="Q284" s="15">
        <f>ROUND(E284*'Table Q8'!Q63,2)</f>
        <v>0.59</v>
      </c>
      <c r="R284" s="15">
        <f>ROUND(F284*'Table Q8'!R63,2)</f>
        <v>0.48</v>
      </c>
      <c r="S284" s="15">
        <f>ROUND(G284*'Table Q8'!S63,2)</f>
        <v>0.7</v>
      </c>
      <c r="T284" s="15">
        <f>ROUND(H284*'Table Q8'!T63,2)</f>
        <v>1.29</v>
      </c>
      <c r="U284" s="15">
        <f>ROUND(I284*'Table Q8'!U63,2)</f>
        <v>1.05</v>
      </c>
      <c r="V284" s="15">
        <f>ROUND(J284*'Table Q8'!V63,2)</f>
        <v>2.5299999999999998</v>
      </c>
      <c r="W284" s="15">
        <f>ROUND(K284*'Table Q8'!W63,2)</f>
        <v>0.11</v>
      </c>
      <c r="X284" s="15">
        <f>ROUND(L284*'Table Q8'!X63,2)</f>
        <v>0.77</v>
      </c>
    </row>
    <row r="285" spans="1:24" x14ac:dyDescent="0.2">
      <c r="A285" s="13" t="str">
        <f t="shared" si="109"/>
        <v>2008 Q3</v>
      </c>
      <c r="B285" s="15">
        <f t="shared" ref="B285:L285" si="163">(B64/B60-1)*100</f>
        <v>2.7295859356928132</v>
      </c>
      <c r="C285" s="15">
        <f t="shared" si="163"/>
        <v>-1.144611948632035</v>
      </c>
      <c r="D285" s="15">
        <f t="shared" si="163"/>
        <v>2.5032092426187313</v>
      </c>
      <c r="E285" s="15">
        <f t="shared" si="163"/>
        <v>1.9423978566644351</v>
      </c>
      <c r="F285" s="15">
        <f t="shared" si="163"/>
        <v>2.9332736229288114</v>
      </c>
      <c r="G285" s="15">
        <f t="shared" si="163"/>
        <v>1.5086206896551602</v>
      </c>
      <c r="H285" s="15">
        <f t="shared" si="163"/>
        <v>2.3490624356068412</v>
      </c>
      <c r="I285" s="15">
        <f t="shared" si="163"/>
        <v>2.2360534808667509</v>
      </c>
      <c r="J285" s="15">
        <f t="shared" si="163"/>
        <v>8.2322357019064096</v>
      </c>
      <c r="K285" s="15">
        <f t="shared" si="163"/>
        <v>0.61445648530891184</v>
      </c>
      <c r="L285" s="15">
        <f t="shared" si="163"/>
        <v>1.7942186288625539</v>
      </c>
      <c r="N285" s="15">
        <f>ROUND(B285*'Table Q8'!N64,2)</f>
        <v>2.04</v>
      </c>
      <c r="O285" s="15">
        <f>ROUND(C285*'Table Q8'!O64,2)</f>
        <v>-0.36</v>
      </c>
      <c r="P285" s="15">
        <f>ROUND(D285*'Table Q8'!P64,2)</f>
        <v>0.9</v>
      </c>
      <c r="Q285" s="15">
        <f>ROUND(E285*'Table Q8'!Q64,2)</f>
        <v>0.55000000000000004</v>
      </c>
      <c r="R285" s="15">
        <f>ROUND(F285*'Table Q8'!R64,2)</f>
        <v>0.45</v>
      </c>
      <c r="S285" s="15">
        <f>ROUND(G285*'Table Q8'!S64,2)</f>
        <v>0.59</v>
      </c>
      <c r="T285" s="15">
        <f>ROUND(H285*'Table Q8'!T64,2)</f>
        <v>1.04</v>
      </c>
      <c r="U285" s="15">
        <f>ROUND(I285*'Table Q8'!U64,2)</f>
        <v>0.79</v>
      </c>
      <c r="V285" s="15">
        <f>ROUND(J285*'Table Q8'!V64,2)</f>
        <v>2.54</v>
      </c>
      <c r="W285" s="15">
        <f>ROUND(K285*'Table Q8'!W64,2)</f>
        <v>0.19</v>
      </c>
      <c r="X285" s="15">
        <f>ROUND(L285*'Table Q8'!X64,2)</f>
        <v>0.65</v>
      </c>
    </row>
    <row r="286" spans="1:24" x14ac:dyDescent="0.2">
      <c r="A286" s="13" t="str">
        <f t="shared" si="109"/>
        <v>2008 Q4</v>
      </c>
      <c r="B286" s="15">
        <f t="shared" ref="B286:L286" si="164">(B65/B61-1)*100</f>
        <v>2.3533463437033664</v>
      </c>
      <c r="C286" s="15">
        <f t="shared" si="164"/>
        <v>-2.302692664809658</v>
      </c>
      <c r="D286" s="15">
        <f t="shared" si="164"/>
        <v>1.7327048031596348</v>
      </c>
      <c r="E286" s="15">
        <f t="shared" si="164"/>
        <v>1.3513513513513598</v>
      </c>
      <c r="F286" s="15">
        <f t="shared" si="164"/>
        <v>2.9535864978902815</v>
      </c>
      <c r="G286" s="15">
        <f t="shared" si="164"/>
        <v>0.81199954888913073</v>
      </c>
      <c r="H286" s="15">
        <f t="shared" si="164"/>
        <v>1.4146142886220181</v>
      </c>
      <c r="I286" s="15">
        <f t="shared" si="164"/>
        <v>1.3950829045168645</v>
      </c>
      <c r="J286" s="15">
        <f t="shared" si="164"/>
        <v>7.1719226856561624</v>
      </c>
      <c r="K286" s="15">
        <f t="shared" si="164"/>
        <v>0.49041462327239493</v>
      </c>
      <c r="L286" s="15">
        <f t="shared" si="164"/>
        <v>1.1773767605633978</v>
      </c>
      <c r="N286" s="15">
        <f>ROUND(B286*'Table Q8'!N65,2)</f>
        <v>1.77</v>
      </c>
      <c r="O286" s="15">
        <f>ROUND(C286*'Table Q8'!O65,2)</f>
        <v>-0.72</v>
      </c>
      <c r="P286" s="15">
        <f>ROUND(D286*'Table Q8'!P65,2)</f>
        <v>0.64</v>
      </c>
      <c r="Q286" s="15">
        <f>ROUND(E286*'Table Q8'!Q65,2)</f>
        <v>0.38</v>
      </c>
      <c r="R286" s="15">
        <f>ROUND(F286*'Table Q8'!R65,2)</f>
        <v>0.46</v>
      </c>
      <c r="S286" s="15">
        <f>ROUND(G286*'Table Q8'!S65,2)</f>
        <v>0.32</v>
      </c>
      <c r="T286" s="15">
        <f>ROUND(H286*'Table Q8'!T65,2)</f>
        <v>0.62</v>
      </c>
      <c r="U286" s="15">
        <f>ROUND(I286*'Table Q8'!U65,2)</f>
        <v>0.5</v>
      </c>
      <c r="V286" s="15">
        <f>ROUND(J286*'Table Q8'!V65,2)</f>
        <v>2.27</v>
      </c>
      <c r="W286" s="15">
        <f>ROUND(K286*'Table Q8'!W65,2)</f>
        <v>0.15</v>
      </c>
      <c r="X286" s="15">
        <f>ROUND(L286*'Table Q8'!X65,2)</f>
        <v>0.43</v>
      </c>
    </row>
    <row r="287" spans="1:24" x14ac:dyDescent="0.2">
      <c r="A287" s="13" t="str">
        <f t="shared" si="109"/>
        <v>2009 Q1</v>
      </c>
      <c r="B287" s="15">
        <f t="shared" ref="B287:L287" si="165">(B66/B62-1)*100</f>
        <v>2.0650313747860638</v>
      </c>
      <c r="C287" s="15">
        <f t="shared" si="165"/>
        <v>-3.0822236707328421</v>
      </c>
      <c r="D287" s="15">
        <f t="shared" si="165"/>
        <v>0.51813471502593078</v>
      </c>
      <c r="E287" s="15">
        <f t="shared" si="165"/>
        <v>1.0041933348046816</v>
      </c>
      <c r="F287" s="15">
        <f t="shared" si="165"/>
        <v>2.6892430278884438</v>
      </c>
      <c r="G287" s="15">
        <f t="shared" si="165"/>
        <v>-0.11233430689732149</v>
      </c>
      <c r="H287" s="15">
        <f t="shared" si="165"/>
        <v>1.1173184357541777</v>
      </c>
      <c r="I287" s="15">
        <f t="shared" si="165"/>
        <v>0.36334733734531</v>
      </c>
      <c r="J287" s="15">
        <f t="shared" si="165"/>
        <v>6.3631832530320676</v>
      </c>
      <c r="K287" s="15">
        <f t="shared" si="165"/>
        <v>-3.3314825097174872E-2</v>
      </c>
      <c r="L287" s="15">
        <f t="shared" si="165"/>
        <v>0.62452065300757642</v>
      </c>
      <c r="N287" s="15">
        <f>ROUND(B287*'Table Q8'!N66,2)</f>
        <v>1.55</v>
      </c>
      <c r="O287" s="15">
        <f>ROUND(C287*'Table Q8'!O66,2)</f>
        <v>-0.96</v>
      </c>
      <c r="P287" s="15">
        <f>ROUND(D287*'Table Q8'!P66,2)</f>
        <v>0.19</v>
      </c>
      <c r="Q287" s="15">
        <f>ROUND(E287*'Table Q8'!Q66,2)</f>
        <v>0.28000000000000003</v>
      </c>
      <c r="R287" s="15">
        <f>ROUND(F287*'Table Q8'!R66,2)</f>
        <v>0.4</v>
      </c>
      <c r="S287" s="15">
        <f>ROUND(G287*'Table Q8'!S66,2)</f>
        <v>-0.04</v>
      </c>
      <c r="T287" s="15">
        <f>ROUND(H287*'Table Q8'!T66,2)</f>
        <v>0.51</v>
      </c>
      <c r="U287" s="15">
        <f>ROUND(I287*'Table Q8'!U66,2)</f>
        <v>0.13</v>
      </c>
      <c r="V287" s="15">
        <f>ROUND(J287*'Table Q8'!V66,2)</f>
        <v>2.08</v>
      </c>
      <c r="W287" s="15">
        <f>ROUND(K287*'Table Q8'!W66,2)</f>
        <v>-0.01</v>
      </c>
      <c r="X287" s="15">
        <f>ROUND(L287*'Table Q8'!X66,2)</f>
        <v>0.23</v>
      </c>
    </row>
    <row r="288" spans="1:24" x14ac:dyDescent="0.2">
      <c r="A288" s="13" t="str">
        <f t="shared" si="109"/>
        <v>2009 Q2</v>
      </c>
      <c r="B288" s="15">
        <f t="shared" ref="B288:L288" si="166">(B67/B63-1)*100</f>
        <v>1.5621462531129726</v>
      </c>
      <c r="C288" s="15">
        <f t="shared" si="166"/>
        <v>-3.7418147801683843</v>
      </c>
      <c r="D288" s="15">
        <f t="shared" si="166"/>
        <v>-0.38974101081217238</v>
      </c>
      <c r="E288" s="15">
        <f t="shared" si="166"/>
        <v>0.38465765468733704</v>
      </c>
      <c r="F288" s="15">
        <f t="shared" si="166"/>
        <v>2.2894073830649564</v>
      </c>
      <c r="G288" s="15">
        <f t="shared" si="166"/>
        <v>-1.1646136618140956</v>
      </c>
      <c r="H288" s="15">
        <f t="shared" si="166"/>
        <v>-0.2514837541494841</v>
      </c>
      <c r="I288" s="15">
        <f t="shared" si="166"/>
        <v>-0.58750423680941077</v>
      </c>
      <c r="J288" s="15">
        <f t="shared" si="166"/>
        <v>5.7566862361382753</v>
      </c>
      <c r="K288" s="15">
        <f t="shared" si="166"/>
        <v>-0.51128153829053113</v>
      </c>
      <c r="L288" s="15">
        <f t="shared" si="166"/>
        <v>-5.4531573781213538E-2</v>
      </c>
      <c r="N288" s="15">
        <f>ROUND(B288*'Table Q8'!N67,2)</f>
        <v>1.17</v>
      </c>
      <c r="O288" s="15">
        <f>ROUND(C288*'Table Q8'!O67,2)</f>
        <v>-1.1599999999999999</v>
      </c>
      <c r="P288" s="15">
        <f>ROUND(D288*'Table Q8'!P67,2)</f>
        <v>-0.13</v>
      </c>
      <c r="Q288" s="15">
        <f>ROUND(E288*'Table Q8'!Q67,2)</f>
        <v>0.11</v>
      </c>
      <c r="R288" s="15">
        <f>ROUND(F288*'Table Q8'!R67,2)</f>
        <v>0.32</v>
      </c>
      <c r="S288" s="15">
        <f>ROUND(G288*'Table Q8'!S67,2)</f>
        <v>-0.47</v>
      </c>
      <c r="T288" s="15">
        <f>ROUND(H288*'Table Q8'!T67,2)</f>
        <v>-0.12</v>
      </c>
      <c r="U288" s="15">
        <f>ROUND(I288*'Table Q8'!U67,2)</f>
        <v>-0.22</v>
      </c>
      <c r="V288" s="15">
        <f>ROUND(J288*'Table Q8'!V67,2)</f>
        <v>1.91</v>
      </c>
      <c r="W288" s="15">
        <f>ROUND(K288*'Table Q8'!W67,2)</f>
        <v>-0.15</v>
      </c>
      <c r="X288" s="15">
        <f>ROUND(L288*'Table Q8'!X67,2)</f>
        <v>-0.02</v>
      </c>
    </row>
    <row r="289" spans="1:24" x14ac:dyDescent="0.2">
      <c r="A289" s="13" t="str">
        <f t="shared" si="109"/>
        <v>2009 Q3</v>
      </c>
      <c r="B289" s="15">
        <f t="shared" ref="B289:L289" si="167">(B68/B64-1)*100</f>
        <v>1.2834947083990134</v>
      </c>
      <c r="C289" s="15">
        <f t="shared" si="167"/>
        <v>-4.3961216228937232</v>
      </c>
      <c r="D289" s="15">
        <f t="shared" si="167"/>
        <v>-1.3274890419536445</v>
      </c>
      <c r="E289" s="15">
        <f t="shared" si="167"/>
        <v>-0.3504161191414723</v>
      </c>
      <c r="F289" s="15">
        <f t="shared" si="167"/>
        <v>1.8381553186860966</v>
      </c>
      <c r="G289" s="15">
        <f t="shared" si="167"/>
        <v>-2.1566655492233688</v>
      </c>
      <c r="H289" s="15">
        <f t="shared" si="167"/>
        <v>-0.80531507952485981</v>
      </c>
      <c r="I289" s="15">
        <f t="shared" si="167"/>
        <v>-1.3979706877113918</v>
      </c>
      <c r="J289" s="15">
        <f t="shared" si="167"/>
        <v>4.8518815052041697</v>
      </c>
      <c r="K289" s="15">
        <f t="shared" si="167"/>
        <v>-1.0326449033977392</v>
      </c>
      <c r="L289" s="15">
        <f t="shared" si="167"/>
        <v>-0.63105211620062551</v>
      </c>
      <c r="N289" s="15">
        <f>ROUND(B289*'Table Q8'!N68,2)</f>
        <v>0.95</v>
      </c>
      <c r="O289" s="15">
        <f>ROUND(C289*'Table Q8'!O68,2)</f>
        <v>-1.36</v>
      </c>
      <c r="P289" s="15">
        <f>ROUND(D289*'Table Q8'!P68,2)</f>
        <v>-0.44</v>
      </c>
      <c r="Q289" s="15">
        <f>ROUND(E289*'Table Q8'!Q68,2)</f>
        <v>-0.1</v>
      </c>
      <c r="R289" s="15">
        <f>ROUND(F289*'Table Q8'!R68,2)</f>
        <v>0.23</v>
      </c>
      <c r="S289" s="15">
        <f>ROUND(G289*'Table Q8'!S68,2)</f>
        <v>-0.88</v>
      </c>
      <c r="T289" s="15">
        <f>ROUND(H289*'Table Q8'!T68,2)</f>
        <v>-0.38</v>
      </c>
      <c r="U289" s="15">
        <f>ROUND(I289*'Table Q8'!U68,2)</f>
        <v>-0.52</v>
      </c>
      <c r="V289" s="15">
        <f>ROUND(J289*'Table Q8'!V68,2)</f>
        <v>1.62</v>
      </c>
      <c r="W289" s="15">
        <f>ROUND(K289*'Table Q8'!W68,2)</f>
        <v>-0.28999999999999998</v>
      </c>
      <c r="X289" s="15">
        <f>ROUND(L289*'Table Q8'!X68,2)</f>
        <v>-0.23</v>
      </c>
    </row>
    <row r="290" spans="1:24" x14ac:dyDescent="0.2">
      <c r="A290" s="13" t="str">
        <f t="shared" si="109"/>
        <v>2009 Q4</v>
      </c>
      <c r="B290" s="15">
        <f t="shared" ref="B290:L290" si="168">(B69/B65-1)*100</f>
        <v>1.0094212651413192</v>
      </c>
      <c r="C290" s="15">
        <f t="shared" si="168"/>
        <v>-4.6664132294240606</v>
      </c>
      <c r="D290" s="15">
        <f t="shared" si="168"/>
        <v>-2.0663744520976746</v>
      </c>
      <c r="E290" s="15">
        <f t="shared" si="168"/>
        <v>-0.9617486338797776</v>
      </c>
      <c r="F290" s="15">
        <f t="shared" si="168"/>
        <v>0.97066436583261861</v>
      </c>
      <c r="G290" s="15">
        <f t="shared" si="168"/>
        <v>-2.6513032777715662</v>
      </c>
      <c r="H290" s="15">
        <f t="shared" si="168"/>
        <v>-2.1575514300050225</v>
      </c>
      <c r="I290" s="15">
        <f t="shared" si="168"/>
        <v>-1.7367768129017747</v>
      </c>
      <c r="J290" s="15">
        <f t="shared" si="168"/>
        <v>4.6828033538997005</v>
      </c>
      <c r="K290" s="15">
        <f t="shared" si="168"/>
        <v>-1.4307897071872189</v>
      </c>
      <c r="L290" s="15">
        <f t="shared" si="168"/>
        <v>-1.1310494834149032</v>
      </c>
      <c r="N290" s="15">
        <f>ROUND(B290*'Table Q8'!N69,2)</f>
        <v>0.74</v>
      </c>
      <c r="O290" s="15">
        <f>ROUND(C290*'Table Q8'!O69,2)</f>
        <v>-1.41</v>
      </c>
      <c r="P290" s="15">
        <f>ROUND(D290*'Table Q8'!P69,2)</f>
        <v>-0.64</v>
      </c>
      <c r="Q290" s="15">
        <f>ROUND(E290*'Table Q8'!Q69,2)</f>
        <v>-0.26</v>
      </c>
      <c r="R290" s="15">
        <f>ROUND(F290*'Table Q8'!R69,2)</f>
        <v>0.11</v>
      </c>
      <c r="S290" s="15">
        <f>ROUND(G290*'Table Q8'!S69,2)</f>
        <v>-1.07</v>
      </c>
      <c r="T290" s="15">
        <f>ROUND(H290*'Table Q8'!T69,2)</f>
        <v>-1.02</v>
      </c>
      <c r="U290" s="15">
        <f>ROUND(I290*'Table Q8'!U69,2)</f>
        <v>-0.64</v>
      </c>
      <c r="V290" s="15">
        <f>ROUND(J290*'Table Q8'!V69,2)</f>
        <v>1.57</v>
      </c>
      <c r="W290" s="15">
        <f>ROUND(K290*'Table Q8'!W69,2)</f>
        <v>-0.38</v>
      </c>
      <c r="X290" s="15">
        <f>ROUND(L290*'Table Q8'!X69,2)</f>
        <v>-0.41</v>
      </c>
    </row>
    <row r="291" spans="1:24" x14ac:dyDescent="0.2">
      <c r="A291" s="13" t="str">
        <f t="shared" si="109"/>
        <v>2010 Q1</v>
      </c>
      <c r="B291" s="15">
        <f t="shared" ref="B291:L291" si="169">(B70/B66-1)*100</f>
        <v>0.63715627095910499</v>
      </c>
      <c r="C291" s="15">
        <f t="shared" si="169"/>
        <v>-4.7271329746348956</v>
      </c>
      <c r="D291" s="15">
        <f t="shared" si="169"/>
        <v>-2.0618556701030966</v>
      </c>
      <c r="E291" s="15">
        <f t="shared" si="169"/>
        <v>-1.3547470774609383</v>
      </c>
      <c r="F291" s="15">
        <f t="shared" si="169"/>
        <v>1.2178036426339078</v>
      </c>
      <c r="G291" s="15">
        <f t="shared" si="169"/>
        <v>-1.9005847953216359</v>
      </c>
      <c r="H291" s="15">
        <f t="shared" si="169"/>
        <v>-2.7624309392265234</v>
      </c>
      <c r="I291" s="15">
        <f t="shared" si="169"/>
        <v>-1.5160085982577232</v>
      </c>
      <c r="J291" s="15">
        <f t="shared" si="169"/>
        <v>4.4204935957513181</v>
      </c>
      <c r="K291" s="15">
        <f t="shared" si="169"/>
        <v>-1.5885358809153427</v>
      </c>
      <c r="L291" s="15">
        <f t="shared" si="169"/>
        <v>-1.2086236933797956</v>
      </c>
      <c r="N291" s="15">
        <f>ROUND(B291*'Table Q8'!N70,2)</f>
        <v>0.47</v>
      </c>
      <c r="O291" s="15">
        <f>ROUND(C291*'Table Q8'!O70,2)</f>
        <v>-1.46</v>
      </c>
      <c r="P291" s="15">
        <f>ROUND(D291*'Table Q8'!P70,2)</f>
        <v>-0.63</v>
      </c>
      <c r="Q291" s="15">
        <f>ROUND(E291*'Table Q8'!Q70,2)</f>
        <v>-0.37</v>
      </c>
      <c r="R291" s="15">
        <f>ROUND(F291*'Table Q8'!R70,2)</f>
        <v>0.14000000000000001</v>
      </c>
      <c r="S291" s="15">
        <f>ROUND(G291*'Table Q8'!S70,2)</f>
        <v>-0.78</v>
      </c>
      <c r="T291" s="15">
        <f>ROUND(H291*'Table Q8'!T70,2)</f>
        <v>-1.36</v>
      </c>
      <c r="U291" s="15">
        <f>ROUND(I291*'Table Q8'!U70,2)</f>
        <v>-0.56999999999999995</v>
      </c>
      <c r="V291" s="15">
        <f>ROUND(J291*'Table Q8'!V70,2)</f>
        <v>1.5</v>
      </c>
      <c r="W291" s="15">
        <f>ROUND(K291*'Table Q8'!W70,2)</f>
        <v>-0.41</v>
      </c>
      <c r="X291" s="15">
        <f>ROUND(L291*'Table Q8'!X70,2)</f>
        <v>-0.45</v>
      </c>
    </row>
    <row r="292" spans="1:24" x14ac:dyDescent="0.2">
      <c r="A292" s="13" t="str">
        <f t="shared" si="109"/>
        <v>2010 Q2</v>
      </c>
      <c r="B292" s="15">
        <f t="shared" ref="B292:L292" si="170">(B71/B67-1)*100</f>
        <v>0.24520731163619747</v>
      </c>
      <c r="C292" s="15">
        <f t="shared" si="170"/>
        <v>-4.6744412050534478</v>
      </c>
      <c r="D292" s="15">
        <f t="shared" si="170"/>
        <v>-2.0194370819134222</v>
      </c>
      <c r="E292" s="15">
        <f t="shared" si="170"/>
        <v>-1.2918765053645753</v>
      </c>
      <c r="F292" s="15">
        <f t="shared" si="170"/>
        <v>0.7496251874063109</v>
      </c>
      <c r="G292" s="15">
        <f t="shared" si="170"/>
        <v>-1.8808067074552626</v>
      </c>
      <c r="H292" s="15">
        <f t="shared" si="170"/>
        <v>-3.1262605889471495</v>
      </c>
      <c r="I292" s="15">
        <f t="shared" si="170"/>
        <v>-1.3865211955904067</v>
      </c>
      <c r="J292" s="15">
        <f t="shared" si="170"/>
        <v>4.3330763299922914</v>
      </c>
      <c r="K292" s="15">
        <f t="shared" si="170"/>
        <v>-1.161881354038663</v>
      </c>
      <c r="L292" s="15">
        <f t="shared" si="170"/>
        <v>-1.3422086425141866</v>
      </c>
      <c r="N292" s="15">
        <f>ROUND(B292*'Table Q8'!N71,2)</f>
        <v>0.18</v>
      </c>
      <c r="O292" s="15">
        <f>ROUND(C292*'Table Q8'!O71,2)</f>
        <v>-1.48</v>
      </c>
      <c r="P292" s="15">
        <f>ROUND(D292*'Table Q8'!P71,2)</f>
        <v>-0.63</v>
      </c>
      <c r="Q292" s="15">
        <f>ROUND(E292*'Table Q8'!Q71,2)</f>
        <v>-0.35</v>
      </c>
      <c r="R292" s="15">
        <f>ROUND(F292*'Table Q8'!R71,2)</f>
        <v>0.09</v>
      </c>
      <c r="S292" s="15">
        <f>ROUND(G292*'Table Q8'!S71,2)</f>
        <v>-0.78</v>
      </c>
      <c r="T292" s="15">
        <f>ROUND(H292*'Table Q8'!T71,2)</f>
        <v>-1.5</v>
      </c>
      <c r="U292" s="15">
        <f>ROUND(I292*'Table Q8'!U71,2)</f>
        <v>-0.52</v>
      </c>
      <c r="V292" s="15">
        <f>ROUND(J292*'Table Q8'!V71,2)</f>
        <v>1.46</v>
      </c>
      <c r="W292" s="15">
        <f>ROUND(K292*'Table Q8'!W71,2)</f>
        <v>-0.3</v>
      </c>
      <c r="X292" s="15">
        <f>ROUND(L292*'Table Q8'!X71,2)</f>
        <v>-0.5</v>
      </c>
    </row>
    <row r="293" spans="1:24" x14ac:dyDescent="0.2">
      <c r="A293" s="13" t="str">
        <f t="shared" si="109"/>
        <v>2010 Q3</v>
      </c>
      <c r="B293" s="15">
        <f t="shared" ref="B293:L293" si="171">(B72/B68-1)*100</f>
        <v>-0.14450867052022698</v>
      </c>
      <c r="C293" s="15">
        <f t="shared" si="171"/>
        <v>-4.2634895628200109</v>
      </c>
      <c r="D293" s="15">
        <f t="shared" si="171"/>
        <v>-1.5230359182637376</v>
      </c>
      <c r="E293" s="15">
        <f t="shared" si="171"/>
        <v>-0.9890109890109966</v>
      </c>
      <c r="F293" s="15">
        <f t="shared" si="171"/>
        <v>0.87578767489053799</v>
      </c>
      <c r="G293" s="15">
        <f t="shared" si="171"/>
        <v>-1.6560073092736438</v>
      </c>
      <c r="H293" s="15">
        <f t="shared" si="171"/>
        <v>-2.7907448751775976</v>
      </c>
      <c r="I293" s="15">
        <f t="shared" si="171"/>
        <v>-0.91470386462382258</v>
      </c>
      <c r="J293" s="15">
        <f t="shared" si="171"/>
        <v>4.6273671350030465</v>
      </c>
      <c r="K293" s="15">
        <f t="shared" si="171"/>
        <v>-1.032200157073937</v>
      </c>
      <c r="L293" s="15">
        <f t="shared" si="171"/>
        <v>-1.1825249096682366</v>
      </c>
      <c r="N293" s="15">
        <f>ROUND(B293*'Table Q8'!N72,2)</f>
        <v>-0.1</v>
      </c>
      <c r="O293" s="15">
        <f>ROUND(C293*'Table Q8'!O72,2)</f>
        <v>-1.38</v>
      </c>
      <c r="P293" s="15">
        <f>ROUND(D293*'Table Q8'!P72,2)</f>
        <v>-0.48</v>
      </c>
      <c r="Q293" s="15">
        <f>ROUND(E293*'Table Q8'!Q72,2)</f>
        <v>-0.27</v>
      </c>
      <c r="R293" s="15">
        <f>ROUND(F293*'Table Q8'!R72,2)</f>
        <v>0.12</v>
      </c>
      <c r="S293" s="15">
        <f>ROUND(G293*'Table Q8'!S72,2)</f>
        <v>-0.68</v>
      </c>
      <c r="T293" s="15">
        <f>ROUND(H293*'Table Q8'!T72,2)</f>
        <v>-1.31</v>
      </c>
      <c r="U293" s="15">
        <f>ROUND(I293*'Table Q8'!U72,2)</f>
        <v>-0.35</v>
      </c>
      <c r="V293" s="15">
        <f>ROUND(J293*'Table Q8'!V72,2)</f>
        <v>1.55</v>
      </c>
      <c r="W293" s="15">
        <f>ROUND(K293*'Table Q8'!W72,2)</f>
        <v>-0.27</v>
      </c>
      <c r="X293" s="15">
        <f>ROUND(L293*'Table Q8'!X72,2)</f>
        <v>-0.44</v>
      </c>
    </row>
    <row r="294" spans="1:24" x14ac:dyDescent="0.2">
      <c r="A294" s="13" t="str">
        <f t="shared" si="109"/>
        <v>2010 Q4</v>
      </c>
      <c r="B294" s="15">
        <f t="shared" ref="B294:L294" si="172">(B73/B69-1)*100</f>
        <v>-0.33311125916055673</v>
      </c>
      <c r="C294" s="15">
        <f t="shared" si="172"/>
        <v>-3.8181636925530782</v>
      </c>
      <c r="D294" s="15">
        <f t="shared" si="172"/>
        <v>-1.0230179028132946</v>
      </c>
      <c r="E294" s="15">
        <f t="shared" si="172"/>
        <v>-0.82763186934451394</v>
      </c>
      <c r="F294" s="15">
        <f t="shared" si="172"/>
        <v>2.4674214911343695</v>
      </c>
      <c r="G294" s="15">
        <f t="shared" si="172"/>
        <v>-1.5283842794759805</v>
      </c>
      <c r="H294" s="15">
        <f t="shared" si="172"/>
        <v>-1.9692307692307676</v>
      </c>
      <c r="I294" s="15">
        <f t="shared" si="172"/>
        <v>-0.79192011936186635</v>
      </c>
      <c r="J294" s="15">
        <f t="shared" si="172"/>
        <v>4.7755780565210681</v>
      </c>
      <c r="K294" s="15">
        <f t="shared" si="172"/>
        <v>-1.3165297625745476</v>
      </c>
      <c r="L294" s="15">
        <f t="shared" si="172"/>
        <v>-0.85799142008580187</v>
      </c>
      <c r="N294" s="15">
        <f>ROUND(B294*'Table Q8'!N73,2)</f>
        <v>-0.24</v>
      </c>
      <c r="O294" s="15">
        <f>ROUND(C294*'Table Q8'!O73,2)</f>
        <v>-1.28</v>
      </c>
      <c r="P294" s="15">
        <f>ROUND(D294*'Table Q8'!P73,2)</f>
        <v>-0.33</v>
      </c>
      <c r="Q294" s="15">
        <f>ROUND(E294*'Table Q8'!Q73,2)</f>
        <v>-0.23</v>
      </c>
      <c r="R294" s="15">
        <f>ROUND(F294*'Table Q8'!R73,2)</f>
        <v>0.35</v>
      </c>
      <c r="S294" s="15">
        <f>ROUND(G294*'Table Q8'!S73,2)</f>
        <v>-0.64</v>
      </c>
      <c r="T294" s="15">
        <f>ROUND(H294*'Table Q8'!T73,2)</f>
        <v>-0.92</v>
      </c>
      <c r="U294" s="15">
        <f>ROUND(I294*'Table Q8'!U73,2)</f>
        <v>-0.31</v>
      </c>
      <c r="V294" s="15">
        <f>ROUND(J294*'Table Q8'!V73,2)</f>
        <v>1.62</v>
      </c>
      <c r="W294" s="15">
        <f>ROUND(K294*'Table Q8'!W73,2)</f>
        <v>-0.36</v>
      </c>
      <c r="X294" s="15">
        <f>ROUND(L294*'Table Q8'!X73,2)</f>
        <v>-0.32</v>
      </c>
    </row>
    <row r="295" spans="1:24" x14ac:dyDescent="0.2">
      <c r="A295" s="13" t="str">
        <f t="shared" si="109"/>
        <v>2011 Q1</v>
      </c>
      <c r="B295" s="15">
        <f t="shared" ref="B295:L295" si="173">(B74/B70-1)*100</f>
        <v>-0.34432966788848773</v>
      </c>
      <c r="C295" s="15">
        <f t="shared" si="173"/>
        <v>-3.4288019362646138</v>
      </c>
      <c r="D295" s="15">
        <f t="shared" si="173"/>
        <v>-0.33376123234917232</v>
      </c>
      <c r="E295" s="15">
        <f t="shared" si="173"/>
        <v>-0.43194152176321277</v>
      </c>
      <c r="F295" s="15">
        <f t="shared" si="173"/>
        <v>1.6716354344122664</v>
      </c>
      <c r="G295" s="15">
        <f t="shared" si="173"/>
        <v>-2.3042531239252595</v>
      </c>
      <c r="H295" s="15">
        <f t="shared" si="173"/>
        <v>-1.3119834710743739</v>
      </c>
      <c r="I295" s="15">
        <f t="shared" si="173"/>
        <v>-0.58587018954622261</v>
      </c>
      <c r="J295" s="15">
        <f t="shared" si="173"/>
        <v>4.9065071054599896</v>
      </c>
      <c r="K295" s="15">
        <f t="shared" si="173"/>
        <v>-1.4787222034089664</v>
      </c>
      <c r="L295" s="15">
        <f t="shared" si="173"/>
        <v>-0.83765017083655691</v>
      </c>
      <c r="N295" s="15">
        <f>ROUND(B295*'Table Q8'!N74,2)</f>
        <v>-0.25</v>
      </c>
      <c r="O295" s="15">
        <f>ROUND(C295*'Table Q8'!O74,2)</f>
        <v>-1.1599999999999999</v>
      </c>
      <c r="P295" s="15">
        <f>ROUND(D295*'Table Q8'!P74,2)</f>
        <v>-0.11</v>
      </c>
      <c r="Q295" s="15">
        <f>ROUND(E295*'Table Q8'!Q74,2)</f>
        <v>-0.12</v>
      </c>
      <c r="R295" s="15">
        <f>ROUND(F295*'Table Q8'!R74,2)</f>
        <v>0.26</v>
      </c>
      <c r="S295" s="15">
        <f>ROUND(G295*'Table Q8'!S74,2)</f>
        <v>-0.96</v>
      </c>
      <c r="T295" s="15">
        <f>ROUND(H295*'Table Q8'!T74,2)</f>
        <v>-0.59</v>
      </c>
      <c r="U295" s="15">
        <f>ROUND(I295*'Table Q8'!U74,2)</f>
        <v>-0.23</v>
      </c>
      <c r="V295" s="15">
        <f>ROUND(J295*'Table Q8'!V74,2)</f>
        <v>1.65</v>
      </c>
      <c r="W295" s="15">
        <f>ROUND(K295*'Table Q8'!W74,2)</f>
        <v>-0.4</v>
      </c>
      <c r="X295" s="15">
        <f>ROUND(L295*'Table Q8'!X74,2)</f>
        <v>-0.31</v>
      </c>
    </row>
    <row r="296" spans="1:24" x14ac:dyDescent="0.2">
      <c r="A296" s="13" t="str">
        <f t="shared" ref="A296:A331" si="174">A75</f>
        <v>2011 Q2</v>
      </c>
      <c r="B296" s="15">
        <f t="shared" ref="B296:L296" si="175">(B75/B71-1)*100</f>
        <v>-0.24460751612185305</v>
      </c>
      <c r="C296" s="15">
        <f t="shared" si="175"/>
        <v>-2.925884391885003</v>
      </c>
      <c r="D296" s="15">
        <f t="shared" si="175"/>
        <v>0.21898750483060336</v>
      </c>
      <c r="E296" s="15">
        <f t="shared" si="175"/>
        <v>-0.26619343389528982</v>
      </c>
      <c r="F296" s="15">
        <f t="shared" si="175"/>
        <v>1.2755102040816313</v>
      </c>
      <c r="G296" s="15">
        <f t="shared" si="175"/>
        <v>-1.836027713625854</v>
      </c>
      <c r="H296" s="15">
        <f t="shared" si="175"/>
        <v>-0.23943368727878944</v>
      </c>
      <c r="I296" s="15">
        <f t="shared" si="175"/>
        <v>0.11524720525528664</v>
      </c>
      <c r="J296" s="15">
        <f t="shared" si="175"/>
        <v>4.5373928465858748</v>
      </c>
      <c r="K296" s="15">
        <f t="shared" si="175"/>
        <v>-1.7972193964055694</v>
      </c>
      <c r="L296" s="15">
        <f t="shared" si="175"/>
        <v>-0.53091472182279498</v>
      </c>
      <c r="N296" s="15">
        <f>ROUND(B296*'Table Q8'!N75,2)</f>
        <v>-0.18</v>
      </c>
      <c r="O296" s="15">
        <f>ROUND(C296*'Table Q8'!O75,2)</f>
        <v>-0.99</v>
      </c>
      <c r="P296" s="15">
        <f>ROUND(D296*'Table Q8'!P75,2)</f>
        <v>7.0000000000000007E-2</v>
      </c>
      <c r="Q296" s="15">
        <f>ROUND(E296*'Table Q8'!Q75,2)</f>
        <v>-7.0000000000000007E-2</v>
      </c>
      <c r="R296" s="15">
        <f>ROUND(F296*'Table Q8'!R75,2)</f>
        <v>0.21</v>
      </c>
      <c r="S296" s="15">
        <f>ROUND(G296*'Table Q8'!S75,2)</f>
        <v>-0.76</v>
      </c>
      <c r="T296" s="15">
        <f>ROUND(H296*'Table Q8'!T75,2)</f>
        <v>-0.11</v>
      </c>
      <c r="U296" s="15">
        <f>ROUND(I296*'Table Q8'!U75,2)</f>
        <v>0.05</v>
      </c>
      <c r="V296" s="15">
        <f>ROUND(J296*'Table Q8'!V75,2)</f>
        <v>1.54</v>
      </c>
      <c r="W296" s="15">
        <f>ROUND(K296*'Table Q8'!W75,2)</f>
        <v>-0.5</v>
      </c>
      <c r="X296" s="15">
        <f>ROUND(L296*'Table Q8'!X75,2)</f>
        <v>-0.2</v>
      </c>
    </row>
    <row r="297" spans="1:24" x14ac:dyDescent="0.2">
      <c r="A297" s="13" t="str">
        <f t="shared" si="174"/>
        <v>2011 Q3</v>
      </c>
      <c r="B297" s="15">
        <f t="shared" ref="B297:L297" si="176">(B76/B72-1)*100</f>
        <v>-8.9057107870416097E-2</v>
      </c>
      <c r="C297" s="15">
        <f t="shared" si="176"/>
        <v>-2.6020775480818714</v>
      </c>
      <c r="D297" s="15">
        <f t="shared" si="176"/>
        <v>0.83773682175536379</v>
      </c>
      <c r="E297" s="15">
        <f t="shared" si="176"/>
        <v>-9.9889012208642658E-2</v>
      </c>
      <c r="F297" s="15">
        <f t="shared" si="176"/>
        <v>0.73054526204341386</v>
      </c>
      <c r="G297" s="15">
        <f t="shared" si="176"/>
        <v>-1.1729183602369075</v>
      </c>
      <c r="H297" s="15">
        <f t="shared" si="176"/>
        <v>0.34450360162856519</v>
      </c>
      <c r="I297" s="15">
        <f t="shared" si="176"/>
        <v>0.73851834756519796</v>
      </c>
      <c r="J297" s="15">
        <f t="shared" si="176"/>
        <v>3.8826448693621396</v>
      </c>
      <c r="K297" s="15">
        <f t="shared" si="176"/>
        <v>-2.3580092959981869</v>
      </c>
      <c r="L297" s="15">
        <f t="shared" si="176"/>
        <v>-0.31024930747922674</v>
      </c>
      <c r="N297" s="15">
        <f>ROUND(B297*'Table Q8'!N76,2)</f>
        <v>-0.06</v>
      </c>
      <c r="O297" s="15">
        <f>ROUND(C297*'Table Q8'!O76,2)</f>
        <v>-0.89</v>
      </c>
      <c r="P297" s="15">
        <f>ROUND(D297*'Table Q8'!P76,2)</f>
        <v>0.28000000000000003</v>
      </c>
      <c r="Q297" s="15">
        <f>ROUND(E297*'Table Q8'!Q76,2)</f>
        <v>-0.03</v>
      </c>
      <c r="R297" s="15">
        <f>ROUND(F297*'Table Q8'!R76,2)</f>
        <v>0.13</v>
      </c>
      <c r="S297" s="15">
        <f>ROUND(G297*'Table Q8'!S76,2)</f>
        <v>-0.49</v>
      </c>
      <c r="T297" s="15">
        <f>ROUND(H297*'Table Q8'!T76,2)</f>
        <v>0.16</v>
      </c>
      <c r="U297" s="15">
        <f>ROUND(I297*'Table Q8'!U76,2)</f>
        <v>0.28999999999999998</v>
      </c>
      <c r="V297" s="15">
        <f>ROUND(J297*'Table Q8'!V76,2)</f>
        <v>1.32</v>
      </c>
      <c r="W297" s="15">
        <f>ROUND(K297*'Table Q8'!W76,2)</f>
        <v>-0.68</v>
      </c>
      <c r="X297" s="15">
        <f>ROUND(L297*'Table Q8'!X76,2)</f>
        <v>-0.12</v>
      </c>
    </row>
    <row r="298" spans="1:24" x14ac:dyDescent="0.2">
      <c r="A298" s="13" t="str">
        <f t="shared" si="174"/>
        <v>2011 Q4</v>
      </c>
      <c r="B298" s="15">
        <f t="shared" ref="B298:L298" si="177">(B77/B73-1)*100</f>
        <v>0.10026737967914201</v>
      </c>
      <c r="C298" s="15">
        <f t="shared" si="177"/>
        <v>-2.3217247097844229</v>
      </c>
      <c r="D298" s="15">
        <f t="shared" si="177"/>
        <v>1.2403100775193687</v>
      </c>
      <c r="E298" s="15">
        <f t="shared" si="177"/>
        <v>0.31156114387449474</v>
      </c>
      <c r="F298" s="15">
        <f t="shared" si="177"/>
        <v>-0.41697070780778445</v>
      </c>
      <c r="G298" s="15">
        <f t="shared" si="177"/>
        <v>-0.61850857743027676</v>
      </c>
      <c r="H298" s="15">
        <f t="shared" si="177"/>
        <v>1.6007532956685555</v>
      </c>
      <c r="I298" s="15">
        <f t="shared" si="177"/>
        <v>1.2956964368348034</v>
      </c>
      <c r="J298" s="15">
        <f t="shared" si="177"/>
        <v>3.4905524304053026</v>
      </c>
      <c r="K298" s="15">
        <f t="shared" si="177"/>
        <v>-2.3489167616875695</v>
      </c>
      <c r="L298" s="15">
        <f t="shared" si="177"/>
        <v>-8.8760679019195265E-2</v>
      </c>
      <c r="N298" s="15">
        <f>ROUND(B298*'Table Q8'!N77,2)</f>
        <v>7.0000000000000007E-2</v>
      </c>
      <c r="O298" s="15">
        <f>ROUND(C298*'Table Q8'!O77,2)</f>
        <v>-0.8</v>
      </c>
      <c r="P298" s="15">
        <f>ROUND(D298*'Table Q8'!P77,2)</f>
        <v>0.41</v>
      </c>
      <c r="Q298" s="15">
        <f>ROUND(E298*'Table Q8'!Q77,2)</f>
        <v>0.08</v>
      </c>
      <c r="R298" s="15">
        <f>ROUND(F298*'Table Q8'!R77,2)</f>
        <v>-0.08</v>
      </c>
      <c r="S298" s="15">
        <f>ROUND(G298*'Table Q8'!S77,2)</f>
        <v>-0.26</v>
      </c>
      <c r="T298" s="15">
        <f>ROUND(H298*'Table Q8'!T77,2)</f>
        <v>0.73</v>
      </c>
      <c r="U298" s="15">
        <f>ROUND(I298*'Table Q8'!U77,2)</f>
        <v>0.51</v>
      </c>
      <c r="V298" s="15">
        <f>ROUND(J298*'Table Q8'!V77,2)</f>
        <v>1.2</v>
      </c>
      <c r="W298" s="15">
        <f>ROUND(K298*'Table Q8'!W77,2)</f>
        <v>-0.7</v>
      </c>
      <c r="X298" s="15">
        <f>ROUND(L298*'Table Q8'!X77,2)</f>
        <v>-0.03</v>
      </c>
    </row>
    <row r="299" spans="1:24" x14ac:dyDescent="0.2">
      <c r="A299" s="13" t="str">
        <f t="shared" si="174"/>
        <v>2012 Q1</v>
      </c>
      <c r="B299" s="15">
        <f t="shared" ref="B299:L299" si="178">(B78/B74-1)*100</f>
        <v>0.46812304948729011</v>
      </c>
      <c r="C299" s="15">
        <f t="shared" si="178"/>
        <v>-1.9214703425229795</v>
      </c>
      <c r="D299" s="15">
        <f t="shared" si="178"/>
        <v>1.2493560020607974</v>
      </c>
      <c r="E299" s="15">
        <f t="shared" si="178"/>
        <v>0.26696329254727313</v>
      </c>
      <c r="F299" s="15">
        <f t="shared" si="178"/>
        <v>0.43983663210807045</v>
      </c>
      <c r="G299" s="15">
        <f t="shared" si="178"/>
        <v>7.0406007979340046E-2</v>
      </c>
      <c r="H299" s="15">
        <f t="shared" si="178"/>
        <v>1.7062702815869413</v>
      </c>
      <c r="I299" s="15">
        <f t="shared" si="178"/>
        <v>1.3750866651259575</v>
      </c>
      <c r="J299" s="15">
        <f t="shared" si="178"/>
        <v>3.2225866248395851</v>
      </c>
      <c r="K299" s="15">
        <f t="shared" si="178"/>
        <v>-2.1081576535288749</v>
      </c>
      <c r="L299" s="15">
        <f t="shared" si="178"/>
        <v>0.24452595309547576</v>
      </c>
      <c r="N299" s="15">
        <f>ROUND(B299*'Table Q8'!N78,2)</f>
        <v>0.34</v>
      </c>
      <c r="O299" s="15">
        <f>ROUND(C299*'Table Q8'!O78,2)</f>
        <v>-0.66</v>
      </c>
      <c r="P299" s="15">
        <f>ROUND(D299*'Table Q8'!P78,2)</f>
        <v>0.42</v>
      </c>
      <c r="Q299" s="15">
        <f>ROUND(E299*'Table Q8'!Q78,2)</f>
        <v>7.0000000000000007E-2</v>
      </c>
      <c r="R299" s="15">
        <f>ROUND(F299*'Table Q8'!R78,2)</f>
        <v>0.09</v>
      </c>
      <c r="S299" s="15">
        <f>ROUND(G299*'Table Q8'!S78,2)</f>
        <v>0.03</v>
      </c>
      <c r="T299" s="15">
        <f>ROUND(H299*'Table Q8'!T78,2)</f>
        <v>0.79</v>
      </c>
      <c r="U299" s="15">
        <f>ROUND(I299*'Table Q8'!U78,2)</f>
        <v>0.55000000000000004</v>
      </c>
      <c r="V299" s="15">
        <f>ROUND(J299*'Table Q8'!V78,2)</f>
        <v>1.1100000000000001</v>
      </c>
      <c r="W299" s="15">
        <f>ROUND(K299*'Table Q8'!W78,2)</f>
        <v>-0.63</v>
      </c>
      <c r="X299" s="15">
        <f>ROUND(L299*'Table Q8'!X78,2)</f>
        <v>0.09</v>
      </c>
    </row>
    <row r="300" spans="1:24" x14ac:dyDescent="0.2">
      <c r="A300" s="13" t="str">
        <f t="shared" si="174"/>
        <v>2012 Q2</v>
      </c>
      <c r="B300" s="15">
        <f t="shared" ref="B300:L300" si="179">(B79/B75-1)*100</f>
        <v>0.67989300044584144</v>
      </c>
      <c r="C300" s="15">
        <f t="shared" si="179"/>
        <v>-1.7328292375551446</v>
      </c>
      <c r="D300" s="15">
        <f t="shared" si="179"/>
        <v>1.9151670951156996</v>
      </c>
      <c r="E300" s="15">
        <f t="shared" si="179"/>
        <v>0.40035587188611554</v>
      </c>
      <c r="F300" s="15">
        <f t="shared" si="179"/>
        <v>4.1981528127621459E-2</v>
      </c>
      <c r="G300" s="15">
        <f t="shared" si="179"/>
        <v>0.12939654158334868</v>
      </c>
      <c r="H300" s="15">
        <f t="shared" si="179"/>
        <v>1.5130961076907035</v>
      </c>
      <c r="I300" s="15">
        <f t="shared" si="179"/>
        <v>1.1396339357660823</v>
      </c>
      <c r="J300" s="15">
        <f t="shared" si="179"/>
        <v>3.2093878128092612</v>
      </c>
      <c r="K300" s="15">
        <f t="shared" si="179"/>
        <v>-2.3595764272559827</v>
      </c>
      <c r="L300" s="15">
        <f t="shared" si="179"/>
        <v>0.26687423551650102</v>
      </c>
      <c r="N300" s="15">
        <f>ROUND(B300*'Table Q8'!N79,2)</f>
        <v>0.49</v>
      </c>
      <c r="O300" s="15">
        <f>ROUND(C300*'Table Q8'!O79,2)</f>
        <v>-0.6</v>
      </c>
      <c r="P300" s="15">
        <f>ROUND(D300*'Table Q8'!P79,2)</f>
        <v>0.65</v>
      </c>
      <c r="Q300" s="15">
        <f>ROUND(E300*'Table Q8'!Q79,2)</f>
        <v>0.1</v>
      </c>
      <c r="R300" s="15">
        <f>ROUND(F300*'Table Q8'!R79,2)</f>
        <v>0.01</v>
      </c>
      <c r="S300" s="15">
        <f>ROUND(G300*'Table Q8'!S79,2)</f>
        <v>0.05</v>
      </c>
      <c r="T300" s="15">
        <f>ROUND(H300*'Table Q8'!T79,2)</f>
        <v>0.7</v>
      </c>
      <c r="U300" s="15">
        <f>ROUND(I300*'Table Q8'!U79,2)</f>
        <v>0.46</v>
      </c>
      <c r="V300" s="15">
        <f>ROUND(J300*'Table Q8'!V79,2)</f>
        <v>1.1100000000000001</v>
      </c>
      <c r="W300" s="15">
        <f>ROUND(K300*'Table Q8'!W79,2)</f>
        <v>-0.71</v>
      </c>
      <c r="X300" s="15">
        <f>ROUND(L300*'Table Q8'!X79,2)</f>
        <v>0.1</v>
      </c>
    </row>
    <row r="301" spans="1:24" x14ac:dyDescent="0.2">
      <c r="A301" s="13" t="str">
        <f t="shared" si="174"/>
        <v>2012 Q3</v>
      </c>
      <c r="B301" s="15">
        <f t="shared" ref="B301:L301" si="180">(B80/B76-1)*100</f>
        <v>0.98050139275764892</v>
      </c>
      <c r="C301" s="15">
        <f t="shared" si="180"/>
        <v>-1.5311510031678965</v>
      </c>
      <c r="D301" s="15">
        <f t="shared" si="180"/>
        <v>2.0194274028629833</v>
      </c>
      <c r="E301" s="15">
        <f t="shared" si="180"/>
        <v>0.46661482057548387</v>
      </c>
      <c r="F301" s="15">
        <f t="shared" si="180"/>
        <v>-0.38890056758461578</v>
      </c>
      <c r="G301" s="15">
        <f t="shared" si="180"/>
        <v>-2.3501762632194279E-2</v>
      </c>
      <c r="H301" s="15">
        <f t="shared" si="180"/>
        <v>1.6749895963379169</v>
      </c>
      <c r="I301" s="15">
        <f t="shared" si="180"/>
        <v>0.66437571592210531</v>
      </c>
      <c r="J301" s="15">
        <f t="shared" si="180"/>
        <v>3.7515807222144204</v>
      </c>
      <c r="K301" s="15">
        <f t="shared" si="180"/>
        <v>-1.8808777429466961</v>
      </c>
      <c r="L301" s="15">
        <f t="shared" si="180"/>
        <v>0.2889852172946572</v>
      </c>
      <c r="N301" s="15">
        <f>ROUND(B301*'Table Q8'!N80,2)</f>
        <v>0.7</v>
      </c>
      <c r="O301" s="15">
        <f>ROUND(C301*'Table Q8'!O80,2)</f>
        <v>-0.53</v>
      </c>
      <c r="P301" s="15">
        <f>ROUND(D301*'Table Q8'!P80,2)</f>
        <v>0.69</v>
      </c>
      <c r="Q301" s="15">
        <f>ROUND(E301*'Table Q8'!Q80,2)</f>
        <v>0.12</v>
      </c>
      <c r="R301" s="15">
        <f>ROUND(F301*'Table Q8'!R80,2)</f>
        <v>-7.0000000000000007E-2</v>
      </c>
      <c r="S301" s="15">
        <f>ROUND(G301*'Table Q8'!S80,2)</f>
        <v>-0.01</v>
      </c>
      <c r="T301" s="15">
        <f>ROUND(H301*'Table Q8'!T80,2)</f>
        <v>0.78</v>
      </c>
      <c r="U301" s="15">
        <f>ROUND(I301*'Table Q8'!U80,2)</f>
        <v>0.27</v>
      </c>
      <c r="V301" s="15">
        <f>ROUND(J301*'Table Q8'!V80,2)</f>
        <v>1.3</v>
      </c>
      <c r="W301" s="15">
        <f>ROUND(K301*'Table Q8'!W80,2)</f>
        <v>-0.56000000000000005</v>
      </c>
      <c r="X301" s="15">
        <f>ROUND(L301*'Table Q8'!X80,2)</f>
        <v>0.11</v>
      </c>
    </row>
    <row r="302" spans="1:24" x14ac:dyDescent="0.2">
      <c r="A302" s="13" t="str">
        <f t="shared" si="174"/>
        <v>2012 Q4</v>
      </c>
      <c r="B302" s="15">
        <f t="shared" ref="B302:L302" si="181">(B81/B77-1)*100</f>
        <v>1.3021702838063476</v>
      </c>
      <c r="C302" s="15">
        <f t="shared" si="181"/>
        <v>-1.3370118845500767</v>
      </c>
      <c r="D302" s="15">
        <f t="shared" si="181"/>
        <v>3.0245022970903479</v>
      </c>
      <c r="E302" s="15">
        <f t="shared" si="181"/>
        <v>0.45479755962285484</v>
      </c>
      <c r="F302" s="15">
        <f t="shared" si="181"/>
        <v>-0.85836909871245259</v>
      </c>
      <c r="G302" s="15">
        <f t="shared" si="181"/>
        <v>-0.25833724753405729</v>
      </c>
      <c r="H302" s="15">
        <f t="shared" si="181"/>
        <v>2.1830913397178575</v>
      </c>
      <c r="I302" s="15">
        <f t="shared" si="181"/>
        <v>0.51393330287803352</v>
      </c>
      <c r="J302" s="15">
        <f t="shared" si="181"/>
        <v>3.9860627177700447</v>
      </c>
      <c r="K302" s="15">
        <f t="shared" si="181"/>
        <v>-1.5179822512844443</v>
      </c>
      <c r="L302" s="15">
        <f t="shared" si="181"/>
        <v>0.37756801776791526</v>
      </c>
      <c r="N302" s="15">
        <f>ROUND(B302*'Table Q8'!N81,2)</f>
        <v>0.93</v>
      </c>
      <c r="O302" s="15">
        <f>ROUND(C302*'Table Q8'!O81,2)</f>
        <v>-0.47</v>
      </c>
      <c r="P302" s="15">
        <f>ROUND(D302*'Table Q8'!P81,2)</f>
        <v>1.05</v>
      </c>
      <c r="Q302" s="15">
        <f>ROUND(E302*'Table Q8'!Q81,2)</f>
        <v>0.12</v>
      </c>
      <c r="R302" s="15">
        <f>ROUND(F302*'Table Q8'!R81,2)</f>
        <v>-0.16</v>
      </c>
      <c r="S302" s="15">
        <f>ROUND(G302*'Table Q8'!S81,2)</f>
        <v>-0.11</v>
      </c>
      <c r="T302" s="15">
        <f>ROUND(H302*'Table Q8'!T81,2)</f>
        <v>1.01</v>
      </c>
      <c r="U302" s="15">
        <f>ROUND(I302*'Table Q8'!U81,2)</f>
        <v>0.21</v>
      </c>
      <c r="V302" s="15">
        <f>ROUND(J302*'Table Q8'!V81,2)</f>
        <v>1.36</v>
      </c>
      <c r="W302" s="15">
        <f>ROUND(K302*'Table Q8'!W81,2)</f>
        <v>-0.45</v>
      </c>
      <c r="X302" s="15">
        <f>ROUND(L302*'Table Q8'!X81,2)</f>
        <v>0.14000000000000001</v>
      </c>
    </row>
    <row r="303" spans="1:24" x14ac:dyDescent="0.2">
      <c r="A303" s="13" t="str">
        <f t="shared" si="174"/>
        <v>2013 Q1</v>
      </c>
      <c r="B303" s="15">
        <f t="shared" ref="B303:L303" si="182">(B82/B78-1)*100</f>
        <v>1.4754825826492013</v>
      </c>
      <c r="C303" s="15">
        <f t="shared" si="182"/>
        <v>-1.2350936967632009</v>
      </c>
      <c r="D303" s="15">
        <f t="shared" si="182"/>
        <v>3.0276046304541282</v>
      </c>
      <c r="E303" s="15">
        <f t="shared" si="182"/>
        <v>0.56578655424894819</v>
      </c>
      <c r="F303" s="15">
        <f t="shared" si="182"/>
        <v>-1.7516421645292435</v>
      </c>
      <c r="G303" s="15">
        <f t="shared" si="182"/>
        <v>5.8630393996250696E-2</v>
      </c>
      <c r="H303" s="15">
        <f t="shared" si="182"/>
        <v>2.0893371757925161</v>
      </c>
      <c r="I303" s="15">
        <f t="shared" si="182"/>
        <v>0.28496523424141884</v>
      </c>
      <c r="J303" s="15">
        <f t="shared" si="182"/>
        <v>4.0337063130266637</v>
      </c>
      <c r="K303" s="15">
        <f t="shared" si="182"/>
        <v>-0.29260299625467612</v>
      </c>
      <c r="L303" s="15">
        <f t="shared" si="182"/>
        <v>0.33263111209667073</v>
      </c>
      <c r="N303" s="15">
        <f>ROUND(B303*'Table Q8'!N82,2)</f>
        <v>1.05</v>
      </c>
      <c r="O303" s="15">
        <f>ROUND(C303*'Table Q8'!O82,2)</f>
        <v>-0.44</v>
      </c>
      <c r="P303" s="15">
        <f>ROUND(D303*'Table Q8'!P82,2)</f>
        <v>1.06</v>
      </c>
      <c r="Q303" s="15">
        <f>ROUND(E303*'Table Q8'!Q82,2)</f>
        <v>0.15</v>
      </c>
      <c r="R303" s="15">
        <f>ROUND(F303*'Table Q8'!R82,2)</f>
        <v>-0.32</v>
      </c>
      <c r="S303" s="15">
        <f>ROUND(G303*'Table Q8'!S82,2)</f>
        <v>0.02</v>
      </c>
      <c r="T303" s="15">
        <f>ROUND(H303*'Table Q8'!T82,2)</f>
        <v>0.98</v>
      </c>
      <c r="U303" s="15">
        <f>ROUND(I303*'Table Q8'!U82,2)</f>
        <v>0.12</v>
      </c>
      <c r="V303" s="15">
        <f>ROUND(J303*'Table Q8'!V82,2)</f>
        <v>1.38</v>
      </c>
      <c r="W303" s="15">
        <f>ROUND(K303*'Table Q8'!W82,2)</f>
        <v>-0.09</v>
      </c>
      <c r="X303" s="15">
        <f>ROUND(L303*'Table Q8'!X82,2)</f>
        <v>0.13</v>
      </c>
    </row>
    <row r="304" spans="1:24" x14ac:dyDescent="0.2">
      <c r="A304" s="13" t="str">
        <f t="shared" si="174"/>
        <v>2013 Q2</v>
      </c>
      <c r="B304" s="15">
        <f t="shared" ref="B304:L304" si="183">(B83/B79-1)*100</f>
        <v>1.7934241115908467</v>
      </c>
      <c r="C304" s="15">
        <f t="shared" si="183"/>
        <v>-1.1542160949022051</v>
      </c>
      <c r="D304" s="15">
        <f t="shared" si="183"/>
        <v>2.6358935553032925</v>
      </c>
      <c r="E304" s="15">
        <f t="shared" si="183"/>
        <v>0.49844926894107022</v>
      </c>
      <c r="F304" s="15">
        <f t="shared" si="183"/>
        <v>-1.2484263533361295</v>
      </c>
      <c r="G304" s="15">
        <f t="shared" si="183"/>
        <v>0.69313909774435523</v>
      </c>
      <c r="H304" s="15">
        <f t="shared" si="183"/>
        <v>1.8297697368421018</v>
      </c>
      <c r="I304" s="15">
        <f t="shared" si="183"/>
        <v>4.5526974732545966E-2</v>
      </c>
      <c r="J304" s="15">
        <f t="shared" si="183"/>
        <v>4.4383561643835501</v>
      </c>
      <c r="K304" s="15">
        <f t="shared" si="183"/>
        <v>1.1198868324885147</v>
      </c>
      <c r="L304" s="15">
        <f t="shared" si="183"/>
        <v>0.52123766219362988</v>
      </c>
      <c r="N304" s="15">
        <f>ROUND(B304*'Table Q8'!N83,2)</f>
        <v>1.27</v>
      </c>
      <c r="O304" s="15">
        <f>ROUND(C304*'Table Q8'!O83,2)</f>
        <v>-0.41</v>
      </c>
      <c r="P304" s="15">
        <f>ROUND(D304*'Table Q8'!P83,2)</f>
        <v>0.93</v>
      </c>
      <c r="Q304" s="15">
        <f>ROUND(E304*'Table Q8'!Q83,2)</f>
        <v>0.13</v>
      </c>
      <c r="R304" s="15">
        <f>ROUND(F304*'Table Q8'!R83,2)</f>
        <v>-0.22</v>
      </c>
      <c r="S304" s="15">
        <f>ROUND(G304*'Table Q8'!S83,2)</f>
        <v>0.28000000000000003</v>
      </c>
      <c r="T304" s="15">
        <f>ROUND(H304*'Table Q8'!T83,2)</f>
        <v>0.85</v>
      </c>
      <c r="U304" s="15">
        <f>ROUND(I304*'Table Q8'!U83,2)</f>
        <v>0.02</v>
      </c>
      <c r="V304" s="15">
        <f>ROUND(J304*'Table Q8'!V83,2)</f>
        <v>1.52</v>
      </c>
      <c r="W304" s="15">
        <f>ROUND(K304*'Table Q8'!W83,2)</f>
        <v>0.34</v>
      </c>
      <c r="X304" s="15">
        <f>ROUND(L304*'Table Q8'!X83,2)</f>
        <v>0.2</v>
      </c>
    </row>
    <row r="305" spans="1:24" x14ac:dyDescent="0.2">
      <c r="A305" s="13" t="str">
        <f t="shared" si="174"/>
        <v>2013 Q3</v>
      </c>
      <c r="B305" s="15">
        <f t="shared" ref="B305:L305" si="184">(B84/B80-1)*100</f>
        <v>2.0081650667549411</v>
      </c>
      <c r="C305" s="15">
        <f t="shared" si="184"/>
        <v>-0.9758713136729158</v>
      </c>
      <c r="D305" s="15">
        <f t="shared" si="184"/>
        <v>2.4304685542470672</v>
      </c>
      <c r="E305" s="15">
        <f t="shared" si="184"/>
        <v>0.38703969921485282</v>
      </c>
      <c r="F305" s="15">
        <f t="shared" si="184"/>
        <v>-0.82304526748970819</v>
      </c>
      <c r="G305" s="15">
        <f t="shared" si="184"/>
        <v>1.0225669957687034</v>
      </c>
      <c r="H305" s="15">
        <f t="shared" si="184"/>
        <v>1.4734472526348075</v>
      </c>
      <c r="I305" s="15">
        <f t="shared" si="184"/>
        <v>0.21620391442875864</v>
      </c>
      <c r="J305" s="15">
        <f t="shared" si="184"/>
        <v>4.5232936078006603</v>
      </c>
      <c r="K305" s="15">
        <f t="shared" si="184"/>
        <v>2.4849130280440113</v>
      </c>
      <c r="L305" s="15">
        <f t="shared" si="184"/>
        <v>0.68713288263326788</v>
      </c>
      <c r="N305" s="15">
        <f>ROUND(B305*'Table Q8'!N84,2)</f>
        <v>1.41</v>
      </c>
      <c r="O305" s="15">
        <f>ROUND(C305*'Table Q8'!O84,2)</f>
        <v>-0.34</v>
      </c>
      <c r="P305" s="15">
        <f>ROUND(D305*'Table Q8'!P84,2)</f>
        <v>0.87</v>
      </c>
      <c r="Q305" s="15">
        <f>ROUND(E305*'Table Q8'!Q84,2)</f>
        <v>0.1</v>
      </c>
      <c r="R305" s="15">
        <f>ROUND(F305*'Table Q8'!R84,2)</f>
        <v>-0.14000000000000001</v>
      </c>
      <c r="S305" s="15">
        <f>ROUND(G305*'Table Q8'!S84,2)</f>
        <v>0.41</v>
      </c>
      <c r="T305" s="15">
        <f>ROUND(H305*'Table Q8'!T84,2)</f>
        <v>0.69</v>
      </c>
      <c r="U305" s="15">
        <f>ROUND(I305*'Table Q8'!U84,2)</f>
        <v>0.09</v>
      </c>
      <c r="V305" s="15">
        <f>ROUND(J305*'Table Q8'!V84,2)</f>
        <v>1.55</v>
      </c>
      <c r="W305" s="15">
        <f>ROUND(K305*'Table Q8'!W84,2)</f>
        <v>0.76</v>
      </c>
      <c r="X305" s="15">
        <f>ROUND(L305*'Table Q8'!X84,2)</f>
        <v>0.26</v>
      </c>
    </row>
    <row r="306" spans="1:24" x14ac:dyDescent="0.2">
      <c r="A306" s="13" t="str">
        <f t="shared" si="174"/>
        <v>2013 Q4</v>
      </c>
      <c r="B306" s="15">
        <f t="shared" ref="B306:L306" si="185">(B85/B81-1)*100</f>
        <v>2.0544935179081625</v>
      </c>
      <c r="C306" s="15">
        <f t="shared" si="185"/>
        <v>-0.91417509141751285</v>
      </c>
      <c r="D306" s="15">
        <f t="shared" si="185"/>
        <v>1.4988232379536726</v>
      </c>
      <c r="E306" s="15">
        <f t="shared" si="185"/>
        <v>0.48586572438162889</v>
      </c>
      <c r="F306" s="15">
        <f t="shared" si="185"/>
        <v>-0.36954915003695188</v>
      </c>
      <c r="G306" s="15">
        <f t="shared" si="185"/>
        <v>1.4716270308453128</v>
      </c>
      <c r="H306" s="15">
        <f t="shared" si="185"/>
        <v>0.18139675501360752</v>
      </c>
      <c r="I306" s="15">
        <f t="shared" si="185"/>
        <v>0.37495739120554372</v>
      </c>
      <c r="J306" s="15">
        <f t="shared" si="185"/>
        <v>4.8518965286154625</v>
      </c>
      <c r="K306" s="15">
        <f t="shared" si="185"/>
        <v>3.3198956604221008</v>
      </c>
      <c r="L306" s="15">
        <f t="shared" si="185"/>
        <v>0.75229560792122729</v>
      </c>
      <c r="N306" s="15">
        <f>ROUND(B306*'Table Q8'!N85,2)</f>
        <v>1.44</v>
      </c>
      <c r="O306" s="15">
        <f>ROUND(C306*'Table Q8'!O85,2)</f>
        <v>-0.32</v>
      </c>
      <c r="P306" s="15">
        <f>ROUND(D306*'Table Q8'!P85,2)</f>
        <v>0.54</v>
      </c>
      <c r="Q306" s="15">
        <f>ROUND(E306*'Table Q8'!Q85,2)</f>
        <v>0.13</v>
      </c>
      <c r="R306" s="15">
        <f>ROUND(F306*'Table Q8'!R85,2)</f>
        <v>-0.06</v>
      </c>
      <c r="S306" s="15">
        <f>ROUND(G306*'Table Q8'!S85,2)</f>
        <v>0.57999999999999996</v>
      </c>
      <c r="T306" s="15">
        <f>ROUND(H306*'Table Q8'!T85,2)</f>
        <v>0.08</v>
      </c>
      <c r="U306" s="15">
        <f>ROUND(I306*'Table Q8'!U85,2)</f>
        <v>0.15</v>
      </c>
      <c r="V306" s="15">
        <f>ROUND(J306*'Table Q8'!V85,2)</f>
        <v>1.65</v>
      </c>
      <c r="W306" s="15">
        <f>ROUND(K306*'Table Q8'!W85,2)</f>
        <v>1.03</v>
      </c>
      <c r="X306" s="15">
        <f>ROUND(L306*'Table Q8'!X85,2)</f>
        <v>0.28000000000000003</v>
      </c>
    </row>
    <row r="307" spans="1:24" x14ac:dyDescent="0.2">
      <c r="A307" s="13" t="str">
        <f t="shared" si="174"/>
        <v>2014 Q1</v>
      </c>
      <c r="B307" s="15">
        <f t="shared" ref="B307:L307" si="186">(B86/B82-1)*100</f>
        <v>2.0115884989614141</v>
      </c>
      <c r="C307" s="15">
        <f t="shared" si="186"/>
        <v>-0.8624407072013951</v>
      </c>
      <c r="D307" s="15">
        <f t="shared" si="186"/>
        <v>1.6668724533893231</v>
      </c>
      <c r="E307" s="15">
        <f t="shared" si="186"/>
        <v>1.08108108108107</v>
      </c>
      <c r="F307" s="15">
        <f t="shared" si="186"/>
        <v>0.25469595670168932</v>
      </c>
      <c r="G307" s="15">
        <f t="shared" si="186"/>
        <v>1.0430094925583111</v>
      </c>
      <c r="H307" s="15">
        <f t="shared" si="186"/>
        <v>0.35285815102330531</v>
      </c>
      <c r="I307" s="15">
        <f t="shared" si="186"/>
        <v>0.63650829734029912</v>
      </c>
      <c r="J307" s="15">
        <f t="shared" si="186"/>
        <v>5.0192537511618562</v>
      </c>
      <c r="K307" s="15">
        <f t="shared" si="186"/>
        <v>2.6763704660171417</v>
      </c>
      <c r="L307" s="15">
        <f t="shared" si="186"/>
        <v>0.90617747817438588</v>
      </c>
      <c r="N307" s="15">
        <f>ROUND(B307*'Table Q8'!N86,2)</f>
        <v>1.4</v>
      </c>
      <c r="O307" s="15">
        <f>ROUND(C307*'Table Q8'!O86,2)</f>
        <v>-0.3</v>
      </c>
      <c r="P307" s="15">
        <f>ROUND(D307*'Table Q8'!P86,2)</f>
        <v>0.61</v>
      </c>
      <c r="Q307" s="15">
        <f>ROUND(E307*'Table Q8'!Q86,2)</f>
        <v>0.28000000000000003</v>
      </c>
      <c r="R307" s="15">
        <f>ROUND(F307*'Table Q8'!R86,2)</f>
        <v>0.04</v>
      </c>
      <c r="S307" s="15">
        <f>ROUND(G307*'Table Q8'!S86,2)</f>
        <v>0.41</v>
      </c>
      <c r="T307" s="15">
        <f>ROUND(H307*'Table Q8'!T86,2)</f>
        <v>0.16</v>
      </c>
      <c r="U307" s="15">
        <f>ROUND(I307*'Table Q8'!U86,2)</f>
        <v>0.25</v>
      </c>
      <c r="V307" s="15">
        <f>ROUND(J307*'Table Q8'!V86,2)</f>
        <v>1.7</v>
      </c>
      <c r="W307" s="15">
        <f>ROUND(K307*'Table Q8'!W86,2)</f>
        <v>0.85</v>
      </c>
      <c r="X307" s="15">
        <f>ROUND(L307*'Table Q8'!X86,2)</f>
        <v>0.34</v>
      </c>
    </row>
    <row r="308" spans="1:24" x14ac:dyDescent="0.2">
      <c r="A308" s="13" t="str">
        <f t="shared" si="174"/>
        <v>2014 Q2</v>
      </c>
      <c r="B308" s="15">
        <f t="shared" ref="B308:L308" si="187">(B87/B83-1)*100</f>
        <v>2.0772158781946715</v>
      </c>
      <c r="C308" s="15">
        <f t="shared" si="187"/>
        <v>-0.65953076008217204</v>
      </c>
      <c r="D308" s="15">
        <f t="shared" si="187"/>
        <v>1.4499877119685589</v>
      </c>
      <c r="E308" s="15">
        <f t="shared" si="187"/>
        <v>1.4438443734156259</v>
      </c>
      <c r="F308" s="15">
        <f t="shared" si="187"/>
        <v>0.79677042388186514</v>
      </c>
      <c r="G308" s="15">
        <f t="shared" si="187"/>
        <v>1.0267180025667955</v>
      </c>
      <c r="H308" s="15">
        <f t="shared" si="187"/>
        <v>0.66626287098727754</v>
      </c>
      <c r="I308" s="15">
        <f t="shared" si="187"/>
        <v>1.0125142207053406</v>
      </c>
      <c r="J308" s="15">
        <f t="shared" si="187"/>
        <v>4.669464847848892</v>
      </c>
      <c r="K308" s="15">
        <f t="shared" si="187"/>
        <v>2.1100489624621188</v>
      </c>
      <c r="L308" s="15">
        <f t="shared" si="187"/>
        <v>1.1253309796999122</v>
      </c>
      <c r="N308" s="15">
        <f>ROUND(B308*'Table Q8'!N87,2)</f>
        <v>1.45</v>
      </c>
      <c r="O308" s="15">
        <f>ROUND(C308*'Table Q8'!O87,2)</f>
        <v>-0.23</v>
      </c>
      <c r="P308" s="15">
        <f>ROUND(D308*'Table Q8'!P87,2)</f>
        <v>0.54</v>
      </c>
      <c r="Q308" s="15">
        <f>ROUND(E308*'Table Q8'!Q87,2)</f>
        <v>0.39</v>
      </c>
      <c r="R308" s="15">
        <f>ROUND(F308*'Table Q8'!R87,2)</f>
        <v>0.14000000000000001</v>
      </c>
      <c r="S308" s="15">
        <f>ROUND(G308*'Table Q8'!S87,2)</f>
        <v>0.41</v>
      </c>
      <c r="T308" s="15">
        <f>ROUND(H308*'Table Q8'!T87,2)</f>
        <v>0.32</v>
      </c>
      <c r="U308" s="15">
        <f>ROUND(I308*'Table Q8'!U87,2)</f>
        <v>0.41</v>
      </c>
      <c r="V308" s="15">
        <f>ROUND(J308*'Table Q8'!V87,2)</f>
        <v>1.55</v>
      </c>
      <c r="W308" s="15">
        <f>ROUND(K308*'Table Q8'!W87,2)</f>
        <v>0.69</v>
      </c>
      <c r="X308" s="15">
        <f>ROUND(L308*'Table Q8'!X87,2)</f>
        <v>0.43</v>
      </c>
    </row>
    <row r="309" spans="1:24" x14ac:dyDescent="0.2">
      <c r="A309" s="13" t="str">
        <f t="shared" si="174"/>
        <v>2014 Q3</v>
      </c>
      <c r="B309" s="15">
        <f t="shared" ref="B309:L309" si="188">(B88/B84-1)*100</f>
        <v>1.9902650081125017</v>
      </c>
      <c r="C309" s="15">
        <f t="shared" si="188"/>
        <v>-0.4873294346978585</v>
      </c>
      <c r="D309" s="15">
        <f t="shared" si="188"/>
        <v>1.2964774951076175</v>
      </c>
      <c r="E309" s="15">
        <f t="shared" si="188"/>
        <v>1.9167217448777141</v>
      </c>
      <c r="F309" s="15">
        <f t="shared" si="188"/>
        <v>0.94690924566442902</v>
      </c>
      <c r="G309" s="15">
        <f t="shared" si="188"/>
        <v>0.94240837696335511</v>
      </c>
      <c r="H309" s="15">
        <f t="shared" si="188"/>
        <v>0.71594232126650503</v>
      </c>
      <c r="I309" s="15">
        <f t="shared" si="188"/>
        <v>1.1808788463722131</v>
      </c>
      <c r="J309" s="15">
        <f t="shared" si="188"/>
        <v>4.7421611816532705</v>
      </c>
      <c r="K309" s="15">
        <f t="shared" si="188"/>
        <v>1.0737790093522825</v>
      </c>
      <c r="L309" s="15">
        <f t="shared" si="188"/>
        <v>1.1997798569070017</v>
      </c>
      <c r="N309" s="15">
        <f>ROUND(B309*'Table Q8'!N88,2)</f>
        <v>1.39</v>
      </c>
      <c r="O309" s="15">
        <f>ROUND(C309*'Table Q8'!O88,2)</f>
        <v>-0.18</v>
      </c>
      <c r="P309" s="15">
        <f>ROUND(D309*'Table Q8'!P88,2)</f>
        <v>0.5</v>
      </c>
      <c r="Q309" s="15">
        <f>ROUND(E309*'Table Q8'!Q88,2)</f>
        <v>0.52</v>
      </c>
      <c r="R309" s="15">
        <f>ROUND(F309*'Table Q8'!R88,2)</f>
        <v>0.17</v>
      </c>
      <c r="S309" s="15">
        <f>ROUND(G309*'Table Q8'!S88,2)</f>
        <v>0.38</v>
      </c>
      <c r="T309" s="15">
        <f>ROUND(H309*'Table Q8'!T88,2)</f>
        <v>0.34</v>
      </c>
      <c r="U309" s="15">
        <f>ROUND(I309*'Table Q8'!U88,2)</f>
        <v>0.48</v>
      </c>
      <c r="V309" s="15">
        <f>ROUND(J309*'Table Q8'!V88,2)</f>
        <v>1.52</v>
      </c>
      <c r="W309" s="15">
        <f>ROUND(K309*'Table Q8'!W88,2)</f>
        <v>0.36</v>
      </c>
      <c r="X309" s="15">
        <f>ROUND(L309*'Table Q8'!X88,2)</f>
        <v>0.46</v>
      </c>
    </row>
    <row r="310" spans="1:24" x14ac:dyDescent="0.2">
      <c r="A310" s="13" t="str">
        <f t="shared" si="174"/>
        <v>2014 Q4</v>
      </c>
      <c r="B310" s="15">
        <f t="shared" ref="B310:L310" si="189">(B89/B85-1)*100</f>
        <v>2.0561955000538257</v>
      </c>
      <c r="C310" s="15">
        <f t="shared" si="189"/>
        <v>-3.2562683165093809E-2</v>
      </c>
      <c r="D310" s="15">
        <f t="shared" si="189"/>
        <v>1.2814254332438324</v>
      </c>
      <c r="E310" s="15">
        <f t="shared" si="189"/>
        <v>2.1318681318681199</v>
      </c>
      <c r="F310" s="15">
        <f t="shared" si="189"/>
        <v>0.84781687155575103</v>
      </c>
      <c r="G310" s="15">
        <f t="shared" si="189"/>
        <v>1.113818308388459</v>
      </c>
      <c r="H310" s="15">
        <f t="shared" si="189"/>
        <v>0.16094960265566893</v>
      </c>
      <c r="I310" s="15">
        <f t="shared" si="189"/>
        <v>1.1885895404120328</v>
      </c>
      <c r="J310" s="15">
        <f t="shared" si="189"/>
        <v>4.3461587626230314</v>
      </c>
      <c r="K310" s="15">
        <f t="shared" si="189"/>
        <v>0.96396603167316908</v>
      </c>
      <c r="L310" s="15">
        <f t="shared" si="189"/>
        <v>1.2847260349182044</v>
      </c>
      <c r="N310" s="15">
        <f>ROUND(B310*'Table Q8'!N89,2)</f>
        <v>1.44</v>
      </c>
      <c r="O310" s="15">
        <f>ROUND(C310*'Table Q8'!O89,2)</f>
        <v>-0.01</v>
      </c>
      <c r="P310" s="15">
        <f>ROUND(D310*'Table Q8'!P89,2)</f>
        <v>0.5</v>
      </c>
      <c r="Q310" s="15">
        <f>ROUND(E310*'Table Q8'!Q89,2)</f>
        <v>0.59</v>
      </c>
      <c r="R310" s="15">
        <f>ROUND(F310*'Table Q8'!R89,2)</f>
        <v>0.15</v>
      </c>
      <c r="S310" s="15">
        <f>ROUND(G310*'Table Q8'!S89,2)</f>
        <v>0.45</v>
      </c>
      <c r="T310" s="15">
        <f>ROUND(H310*'Table Q8'!T89,2)</f>
        <v>0.08</v>
      </c>
      <c r="U310" s="15">
        <f>ROUND(I310*'Table Q8'!U89,2)</f>
        <v>0.49</v>
      </c>
      <c r="V310" s="15">
        <f>ROUND(J310*'Table Q8'!V89,2)</f>
        <v>1.36</v>
      </c>
      <c r="W310" s="15">
        <f>ROUND(K310*'Table Q8'!W89,2)</f>
        <v>0.33</v>
      </c>
      <c r="X310" s="15">
        <f>ROUND(L310*'Table Q8'!X89,2)</f>
        <v>0.5</v>
      </c>
    </row>
    <row r="311" spans="1:24" x14ac:dyDescent="0.2">
      <c r="A311" s="13" t="str">
        <f t="shared" si="174"/>
        <v>2015 Q1</v>
      </c>
      <c r="B311" s="15">
        <f t="shared" ref="B311:L311" si="190">(B90/B86-1)*100</f>
        <v>2.1326760261493938</v>
      </c>
      <c r="C311" s="15">
        <f t="shared" si="190"/>
        <v>0.48934319269247073</v>
      </c>
      <c r="D311" s="15">
        <f t="shared" si="190"/>
        <v>1.6273985912071964</v>
      </c>
      <c r="E311" s="15">
        <f t="shared" si="190"/>
        <v>1.7352395503656082</v>
      </c>
      <c r="F311" s="15">
        <f t="shared" si="190"/>
        <v>1.7042447337779265</v>
      </c>
      <c r="G311" s="15">
        <f t="shared" si="190"/>
        <v>1.0902342843887691</v>
      </c>
      <c r="H311" s="15">
        <f t="shared" si="190"/>
        <v>0.28129395218001729</v>
      </c>
      <c r="I311" s="15">
        <f t="shared" si="190"/>
        <v>1.4795572622543274</v>
      </c>
      <c r="J311" s="15">
        <f t="shared" si="190"/>
        <v>4.8931596914906894</v>
      </c>
      <c r="K311" s="15">
        <f t="shared" si="190"/>
        <v>0.53732708357150383</v>
      </c>
      <c r="L311" s="15">
        <f t="shared" si="190"/>
        <v>1.4894316066148328</v>
      </c>
      <c r="N311" s="15">
        <f>ROUND(B311*'Table Q8'!N90,2)</f>
        <v>1.48</v>
      </c>
      <c r="O311" s="15">
        <f>ROUND(C311*'Table Q8'!O90,2)</f>
        <v>0.18</v>
      </c>
      <c r="P311" s="15">
        <f>ROUND(D311*'Table Q8'!P90,2)</f>
        <v>0.64</v>
      </c>
      <c r="Q311" s="15">
        <f>ROUND(E311*'Table Q8'!Q90,2)</f>
        <v>0.48</v>
      </c>
      <c r="R311" s="15">
        <f>ROUND(F311*'Table Q8'!R90,2)</f>
        <v>0.3</v>
      </c>
      <c r="S311" s="15">
        <f>ROUND(G311*'Table Q8'!S90,2)</f>
        <v>0.44</v>
      </c>
      <c r="T311" s="15">
        <f>ROUND(H311*'Table Q8'!T90,2)</f>
        <v>0.13</v>
      </c>
      <c r="U311" s="15">
        <f>ROUND(I311*'Table Q8'!U90,2)</f>
        <v>0.61</v>
      </c>
      <c r="V311" s="15">
        <f>ROUND(J311*'Table Q8'!V90,2)</f>
        <v>1.52</v>
      </c>
      <c r="W311" s="15">
        <f>ROUND(K311*'Table Q8'!W90,2)</f>
        <v>0.19</v>
      </c>
      <c r="X311" s="15">
        <f>ROUND(L311*'Table Q8'!X90,2)</f>
        <v>0.57999999999999996</v>
      </c>
    </row>
    <row r="312" spans="1:24" x14ac:dyDescent="0.2">
      <c r="A312" s="13" t="str">
        <f t="shared" si="174"/>
        <v>2015 Q2</v>
      </c>
      <c r="B312" s="15">
        <f t="shared" ref="B312:L312" si="191">(B91/B87-1)*100</f>
        <v>2.0349456637545282</v>
      </c>
      <c r="C312" s="15">
        <f t="shared" si="191"/>
        <v>1.0666086199390579</v>
      </c>
      <c r="D312" s="15">
        <f t="shared" si="191"/>
        <v>2.5314922480620172</v>
      </c>
      <c r="E312" s="15">
        <f t="shared" si="191"/>
        <v>1.7166449369839132</v>
      </c>
      <c r="F312" s="15">
        <f t="shared" si="191"/>
        <v>1.612563237774034</v>
      </c>
      <c r="G312" s="15">
        <f t="shared" si="191"/>
        <v>0.66982330523155387</v>
      </c>
      <c r="H312" s="15">
        <f t="shared" si="191"/>
        <v>0.2206177296429912</v>
      </c>
      <c r="I312" s="15">
        <f t="shared" si="191"/>
        <v>1.9033674963396807</v>
      </c>
      <c r="J312" s="15">
        <f t="shared" si="191"/>
        <v>5.5513784461153071</v>
      </c>
      <c r="K312" s="15">
        <f t="shared" si="191"/>
        <v>0.37675533736727385</v>
      </c>
      <c r="L312" s="15">
        <f t="shared" si="191"/>
        <v>1.5928431158629852</v>
      </c>
      <c r="N312" s="15">
        <f>ROUND(B312*'Table Q8'!N91,2)</f>
        <v>1.4</v>
      </c>
      <c r="O312" s="15">
        <f>ROUND(C312*'Table Q8'!O91,2)</f>
        <v>0.4</v>
      </c>
      <c r="P312" s="15">
        <f>ROUND(D312*'Table Q8'!P91,2)</f>
        <v>1</v>
      </c>
      <c r="Q312" s="15">
        <f>ROUND(E312*'Table Q8'!Q91,2)</f>
        <v>0.48</v>
      </c>
      <c r="R312" s="15">
        <f>ROUND(F312*'Table Q8'!R91,2)</f>
        <v>0.28999999999999998</v>
      </c>
      <c r="S312" s="15">
        <f>ROUND(G312*'Table Q8'!S91,2)</f>
        <v>0.27</v>
      </c>
      <c r="T312" s="15">
        <f>ROUND(H312*'Table Q8'!T91,2)</f>
        <v>0.1</v>
      </c>
      <c r="U312" s="15">
        <f>ROUND(I312*'Table Q8'!U91,2)</f>
        <v>0.79</v>
      </c>
      <c r="V312" s="15">
        <f>ROUND(J312*'Table Q8'!V91,2)</f>
        <v>1.77</v>
      </c>
      <c r="W312" s="15">
        <f>ROUND(K312*'Table Q8'!W91,2)</f>
        <v>0.13</v>
      </c>
      <c r="X312" s="15">
        <f>ROUND(L312*'Table Q8'!X91,2)</f>
        <v>0.62</v>
      </c>
    </row>
    <row r="313" spans="1:24" x14ac:dyDescent="0.2">
      <c r="A313" s="13" t="str">
        <f t="shared" si="174"/>
        <v>2015 Q3</v>
      </c>
      <c r="B313" s="15">
        <f t="shared" ref="B313:L313" si="192">(B92/B88-1)*100</f>
        <v>2.1423268639304327</v>
      </c>
      <c r="C313" s="15">
        <f t="shared" si="192"/>
        <v>1.4909130482098298</v>
      </c>
      <c r="D313" s="15">
        <f t="shared" si="192"/>
        <v>2.9944457860420215</v>
      </c>
      <c r="E313" s="15">
        <f t="shared" si="192"/>
        <v>1.610462602680518</v>
      </c>
      <c r="F313" s="15">
        <f t="shared" si="192"/>
        <v>1.6441821247892063</v>
      </c>
      <c r="G313" s="15">
        <f t="shared" si="192"/>
        <v>0.78377132319040754</v>
      </c>
      <c r="H313" s="15">
        <f t="shared" si="192"/>
        <v>-7.0084100921097292E-2</v>
      </c>
      <c r="I313" s="15">
        <f t="shared" si="192"/>
        <v>2.2780832678711782</v>
      </c>
      <c r="J313" s="15">
        <f t="shared" si="192"/>
        <v>5.3933696190004987</v>
      </c>
      <c r="K313" s="15">
        <f t="shared" si="192"/>
        <v>0.63970756225724124</v>
      </c>
      <c r="L313" s="15">
        <f t="shared" si="192"/>
        <v>1.7293887317816115</v>
      </c>
      <c r="N313" s="15">
        <f>ROUND(B313*'Table Q8'!N92,2)</f>
        <v>1.44</v>
      </c>
      <c r="O313" s="15">
        <f>ROUND(C313*'Table Q8'!O92,2)</f>
        <v>0.55000000000000004</v>
      </c>
      <c r="P313" s="15">
        <f>ROUND(D313*'Table Q8'!P92,2)</f>
        <v>1.17</v>
      </c>
      <c r="Q313" s="15">
        <f>ROUND(E313*'Table Q8'!Q92,2)</f>
        <v>0.45</v>
      </c>
      <c r="R313" s="15">
        <f>ROUND(F313*'Table Q8'!R92,2)</f>
        <v>0.3</v>
      </c>
      <c r="S313" s="15">
        <f>ROUND(G313*'Table Q8'!S92,2)</f>
        <v>0.31</v>
      </c>
      <c r="T313" s="15">
        <f>ROUND(H313*'Table Q8'!T92,2)</f>
        <v>-0.03</v>
      </c>
      <c r="U313" s="15">
        <f>ROUND(I313*'Table Q8'!U92,2)</f>
        <v>0.95</v>
      </c>
      <c r="V313" s="15">
        <f>ROUND(J313*'Table Q8'!V92,2)</f>
        <v>1.75</v>
      </c>
      <c r="W313" s="15">
        <f>ROUND(K313*'Table Q8'!W92,2)</f>
        <v>0.23</v>
      </c>
      <c r="X313" s="15">
        <f>ROUND(L313*'Table Q8'!X92,2)</f>
        <v>0.66</v>
      </c>
    </row>
    <row r="314" spans="1:24" x14ac:dyDescent="0.2">
      <c r="A314" s="13" t="str">
        <f t="shared" si="174"/>
        <v>2015 Q4</v>
      </c>
      <c r="B314" s="15">
        <f t="shared" ref="B314:L314" si="193">(B93/B89-1)*100</f>
        <v>2.2362869198312207</v>
      </c>
      <c r="C314" s="15">
        <f t="shared" si="193"/>
        <v>1.7372421281216077</v>
      </c>
      <c r="D314" s="15">
        <f t="shared" si="193"/>
        <v>3.3618508254006585</v>
      </c>
      <c r="E314" s="15">
        <f t="shared" si="193"/>
        <v>1.6892618893910027</v>
      </c>
      <c r="F314" s="15">
        <f t="shared" si="193"/>
        <v>2.427490542244648</v>
      </c>
      <c r="G314" s="15">
        <f t="shared" si="193"/>
        <v>1.0671256454388933</v>
      </c>
      <c r="H314" s="15">
        <f t="shared" si="193"/>
        <v>0.35151149944763205</v>
      </c>
      <c r="I314" s="15">
        <f t="shared" si="193"/>
        <v>2.7967334153708556</v>
      </c>
      <c r="J314" s="15">
        <f t="shared" si="193"/>
        <v>5.4881783657968919</v>
      </c>
      <c r="K314" s="15">
        <f t="shared" si="193"/>
        <v>0.96612866560581434</v>
      </c>
      <c r="L314" s="15">
        <f t="shared" si="193"/>
        <v>2.0273200346921039</v>
      </c>
      <c r="N314" s="15">
        <f>ROUND(B314*'Table Q8'!N93,2)</f>
        <v>1.48</v>
      </c>
      <c r="O314" s="15">
        <f>ROUND(C314*'Table Q8'!O93,2)</f>
        <v>0.64</v>
      </c>
      <c r="P314" s="15">
        <f>ROUND(D314*'Table Q8'!P93,2)</f>
        <v>1.3</v>
      </c>
      <c r="Q314" s="15">
        <f>ROUND(E314*'Table Q8'!Q93,2)</f>
        <v>0.47</v>
      </c>
      <c r="R314" s="15">
        <f>ROUND(F314*'Table Q8'!R93,2)</f>
        <v>0.44</v>
      </c>
      <c r="S314" s="15">
        <f>ROUND(G314*'Table Q8'!S93,2)</f>
        <v>0.42</v>
      </c>
      <c r="T314" s="15">
        <f>ROUND(H314*'Table Q8'!T93,2)</f>
        <v>0.16</v>
      </c>
      <c r="U314" s="15">
        <f>ROUND(I314*'Table Q8'!U93,2)</f>
        <v>1.18</v>
      </c>
      <c r="V314" s="15">
        <f>ROUND(J314*'Table Q8'!V93,2)</f>
        <v>1.8</v>
      </c>
      <c r="W314" s="15">
        <f>ROUND(K314*'Table Q8'!W93,2)</f>
        <v>0.34</v>
      </c>
      <c r="X314" s="15">
        <f>ROUND(L314*'Table Q8'!X93,2)</f>
        <v>0.78</v>
      </c>
    </row>
    <row r="315" spans="1:24" x14ac:dyDescent="0.2">
      <c r="A315" s="13" t="str">
        <f t="shared" si="174"/>
        <v>2016 Q1</v>
      </c>
      <c r="B315" s="15">
        <f t="shared" ref="B315:L315" si="194">(B94/B90-1)*100</f>
        <v>2.277019937040925</v>
      </c>
      <c r="C315" s="15">
        <f t="shared" si="194"/>
        <v>1.9153771236879225</v>
      </c>
      <c r="D315" s="15">
        <f t="shared" si="194"/>
        <v>3.0951242829827752</v>
      </c>
      <c r="E315" s="15">
        <f t="shared" si="194"/>
        <v>1.7378245011800075</v>
      </c>
      <c r="F315" s="15">
        <f t="shared" si="194"/>
        <v>2.2585345545378832</v>
      </c>
      <c r="G315" s="15">
        <f t="shared" si="194"/>
        <v>2.4552547039926598</v>
      </c>
      <c r="H315" s="15">
        <f t="shared" si="194"/>
        <v>-7.0126227208966441E-2</v>
      </c>
      <c r="I315" s="15">
        <f t="shared" si="194"/>
        <v>3.171953255425719</v>
      </c>
      <c r="J315" s="15">
        <f t="shared" si="194"/>
        <v>4.6769527483124573</v>
      </c>
      <c r="K315" s="15">
        <f t="shared" si="194"/>
        <v>1.3304525813054413</v>
      </c>
      <c r="L315" s="15">
        <f t="shared" si="194"/>
        <v>2.1797777058379042</v>
      </c>
      <c r="N315" s="15">
        <f>ROUND(B315*'Table Q8'!N94,2)</f>
        <v>1.5</v>
      </c>
      <c r="O315" s="15">
        <f>ROUND(C315*'Table Q8'!O94,2)</f>
        <v>0.72</v>
      </c>
      <c r="P315" s="15">
        <f>ROUND(D315*'Table Q8'!P94,2)</f>
        <v>1.21</v>
      </c>
      <c r="Q315" s="15">
        <f>ROUND(E315*'Table Q8'!Q94,2)</f>
        <v>0.48</v>
      </c>
      <c r="R315" s="15">
        <f>ROUND(F315*'Table Q8'!R94,2)</f>
        <v>0.41</v>
      </c>
      <c r="S315" s="15">
        <f>ROUND(G315*'Table Q8'!S94,2)</f>
        <v>0.98</v>
      </c>
      <c r="T315" s="15">
        <f>ROUND(H315*'Table Q8'!T94,2)</f>
        <v>-0.03</v>
      </c>
      <c r="U315" s="15">
        <f>ROUND(I315*'Table Q8'!U94,2)</f>
        <v>1.34</v>
      </c>
      <c r="V315" s="15">
        <f>ROUND(J315*'Table Q8'!V94,2)</f>
        <v>1.54</v>
      </c>
      <c r="W315" s="15">
        <f>ROUND(K315*'Table Q8'!W94,2)</f>
        <v>0.48</v>
      </c>
      <c r="X315" s="15">
        <f>ROUND(L315*'Table Q8'!X94,2)</f>
        <v>0.84</v>
      </c>
    </row>
    <row r="316" spans="1:24" x14ac:dyDescent="0.2">
      <c r="A316" s="13" t="str">
        <f t="shared" si="174"/>
        <v>2016 Q2</v>
      </c>
      <c r="B316" s="15">
        <f t="shared" ref="B316:L316" si="195">(B95/B91-1)*100</f>
        <v>2.4224705022449777</v>
      </c>
      <c r="C316" s="15">
        <f t="shared" si="195"/>
        <v>1.9384018953263027</v>
      </c>
      <c r="D316" s="15">
        <f t="shared" si="195"/>
        <v>2.3981098641464804</v>
      </c>
      <c r="E316" s="15">
        <f t="shared" si="195"/>
        <v>1.7624439222388322</v>
      </c>
      <c r="F316" s="15">
        <f t="shared" si="195"/>
        <v>2.3648999066486986</v>
      </c>
      <c r="G316" s="15">
        <f t="shared" si="195"/>
        <v>3.6365722152116531</v>
      </c>
      <c r="H316" s="15">
        <f t="shared" si="195"/>
        <v>-0.19011406844106071</v>
      </c>
      <c r="I316" s="15">
        <f t="shared" si="195"/>
        <v>3.6914235190097067</v>
      </c>
      <c r="J316" s="15">
        <f t="shared" si="195"/>
        <v>4.1315445803157935</v>
      </c>
      <c r="K316" s="15">
        <f t="shared" si="195"/>
        <v>1.8084622383985449</v>
      </c>
      <c r="L316" s="15">
        <f t="shared" si="195"/>
        <v>2.3625429553264521</v>
      </c>
      <c r="N316" s="15">
        <f>ROUND(B316*'Table Q8'!N95,2)</f>
        <v>1.58</v>
      </c>
      <c r="O316" s="15">
        <f>ROUND(C316*'Table Q8'!O95,2)</f>
        <v>0.72</v>
      </c>
      <c r="P316" s="15">
        <f>ROUND(D316*'Table Q8'!P95,2)</f>
        <v>0.93</v>
      </c>
      <c r="Q316" s="15">
        <f>ROUND(E316*'Table Q8'!Q95,2)</f>
        <v>0.48</v>
      </c>
      <c r="R316" s="15">
        <f>ROUND(F316*'Table Q8'!R95,2)</f>
        <v>0.42</v>
      </c>
      <c r="S316" s="15">
        <f>ROUND(G316*'Table Q8'!S95,2)</f>
        <v>1.45</v>
      </c>
      <c r="T316" s="15">
        <f>ROUND(H316*'Table Q8'!T95,2)</f>
        <v>-0.09</v>
      </c>
      <c r="U316" s="15">
        <f>ROUND(I316*'Table Q8'!U95,2)</f>
        <v>1.55</v>
      </c>
      <c r="V316" s="15">
        <f>ROUND(J316*'Table Q8'!V95,2)</f>
        <v>1.32</v>
      </c>
      <c r="W316" s="15">
        <f>ROUND(K316*'Table Q8'!W95,2)</f>
        <v>0.63</v>
      </c>
      <c r="X316" s="15">
        <f>ROUND(L316*'Table Q8'!X95,2)</f>
        <v>0.9</v>
      </c>
    </row>
    <row r="317" spans="1:24" x14ac:dyDescent="0.2">
      <c r="A317" s="13" t="str">
        <f t="shared" si="174"/>
        <v>2016 Q3</v>
      </c>
      <c r="B317" s="15">
        <f t="shared" ref="B317:L317" si="196">(B96/B92-1)*100</f>
        <v>2.4504205170802651</v>
      </c>
      <c r="C317" s="15">
        <f t="shared" si="196"/>
        <v>1.9300879262277526</v>
      </c>
      <c r="D317" s="15">
        <f t="shared" si="196"/>
        <v>2.1805392731535811</v>
      </c>
      <c r="E317" s="15">
        <f t="shared" si="196"/>
        <v>1.9466014253802788</v>
      </c>
      <c r="F317" s="15">
        <f t="shared" si="196"/>
        <v>2.9448361675653345</v>
      </c>
      <c r="G317" s="15">
        <f t="shared" si="196"/>
        <v>4.5974382433668692</v>
      </c>
      <c r="H317" s="15">
        <f t="shared" si="196"/>
        <v>-0.15028554253081472</v>
      </c>
      <c r="I317" s="15">
        <f t="shared" si="196"/>
        <v>3.6427474215492639</v>
      </c>
      <c r="J317" s="15">
        <f t="shared" si="196"/>
        <v>4.2488262910798102</v>
      </c>
      <c r="K317" s="15">
        <f t="shared" si="196"/>
        <v>2.2020431328036549</v>
      </c>
      <c r="L317" s="15">
        <f t="shared" si="196"/>
        <v>2.5446380840371985</v>
      </c>
      <c r="N317" s="15">
        <f>ROUND(B317*'Table Q8'!N96,2)</f>
        <v>1.59</v>
      </c>
      <c r="O317" s="15">
        <f>ROUND(C317*'Table Q8'!O96,2)</f>
        <v>0.71</v>
      </c>
      <c r="P317" s="15">
        <f>ROUND(D317*'Table Q8'!P96,2)</f>
        <v>0.85</v>
      </c>
      <c r="Q317" s="15">
        <f>ROUND(E317*'Table Q8'!Q96,2)</f>
        <v>0.53</v>
      </c>
      <c r="R317" s="15">
        <f>ROUND(F317*'Table Q8'!R96,2)</f>
        <v>0.51</v>
      </c>
      <c r="S317" s="15">
        <f>ROUND(G317*'Table Q8'!S96,2)</f>
        <v>1.83</v>
      </c>
      <c r="T317" s="15">
        <f>ROUND(H317*'Table Q8'!T96,2)</f>
        <v>-7.0000000000000007E-2</v>
      </c>
      <c r="U317" s="15">
        <f>ROUND(I317*'Table Q8'!U96,2)</f>
        <v>1.52</v>
      </c>
      <c r="V317" s="15">
        <f>ROUND(J317*'Table Q8'!V96,2)</f>
        <v>1.34</v>
      </c>
      <c r="W317" s="15">
        <f>ROUND(K317*'Table Q8'!W96,2)</f>
        <v>0.76</v>
      </c>
      <c r="X317" s="15">
        <f>ROUND(L317*'Table Q8'!X96,2)</f>
        <v>0.97</v>
      </c>
    </row>
    <row r="318" spans="1:24" x14ac:dyDescent="0.2">
      <c r="A318" s="13" t="str">
        <f t="shared" si="174"/>
        <v>2016 Q4</v>
      </c>
      <c r="B318" s="15">
        <f t="shared" ref="B318:L318" si="197">(B97/B93-1)*100</f>
        <v>2.1667354519190996</v>
      </c>
      <c r="C318" s="15">
        <f t="shared" si="197"/>
        <v>1.6542155816435367</v>
      </c>
      <c r="D318" s="15">
        <f t="shared" si="197"/>
        <v>2.9377477267428231</v>
      </c>
      <c r="E318" s="15">
        <f t="shared" si="197"/>
        <v>2.1055972912919163</v>
      </c>
      <c r="F318" s="15">
        <f t="shared" si="197"/>
        <v>1.9698368728839677</v>
      </c>
      <c r="G318" s="15">
        <f t="shared" si="197"/>
        <v>4.6775658492279826</v>
      </c>
      <c r="H318" s="15">
        <f t="shared" si="197"/>
        <v>-0.59047237790232909</v>
      </c>
      <c r="I318" s="15">
        <f t="shared" si="197"/>
        <v>3.7653716400043447</v>
      </c>
      <c r="J318" s="15">
        <f t="shared" si="197"/>
        <v>4.2039252119382198</v>
      </c>
      <c r="K318" s="15">
        <f t="shared" si="197"/>
        <v>2.0601148260722679</v>
      </c>
      <c r="L318" s="15">
        <f t="shared" si="197"/>
        <v>2.3483158006587956</v>
      </c>
      <c r="N318" s="15">
        <f>ROUND(B318*'Table Q8'!N97,2)</f>
        <v>1.4</v>
      </c>
      <c r="O318" s="15">
        <f>ROUND(C318*'Table Q8'!O97,2)</f>
        <v>0.61</v>
      </c>
      <c r="P318" s="15">
        <f>ROUND(D318*'Table Q8'!P97,2)</f>
        <v>1.1399999999999999</v>
      </c>
      <c r="Q318" s="15">
        <f>ROUND(E318*'Table Q8'!Q97,2)</f>
        <v>0.56999999999999995</v>
      </c>
      <c r="R318" s="15">
        <f>ROUND(F318*'Table Q8'!R97,2)</f>
        <v>0.33</v>
      </c>
      <c r="S318" s="15">
        <f>ROUND(G318*'Table Q8'!S97,2)</f>
        <v>1.89</v>
      </c>
      <c r="T318" s="15">
        <f>ROUND(H318*'Table Q8'!T97,2)</f>
        <v>-0.28999999999999998</v>
      </c>
      <c r="U318" s="15">
        <f>ROUND(I318*'Table Q8'!U97,2)</f>
        <v>1.57</v>
      </c>
      <c r="V318" s="15">
        <f>ROUND(J318*'Table Q8'!V97,2)</f>
        <v>1.3</v>
      </c>
      <c r="W318" s="15">
        <f>ROUND(K318*'Table Q8'!W97,2)</f>
        <v>0.7</v>
      </c>
      <c r="X318" s="15">
        <f>ROUND(L318*'Table Q8'!X97,2)</f>
        <v>0.9</v>
      </c>
    </row>
    <row r="319" spans="1:24" x14ac:dyDescent="0.2">
      <c r="A319" s="13" t="str">
        <f t="shared" si="174"/>
        <v>2017 Q1</v>
      </c>
      <c r="B319" s="15">
        <f t="shared" ref="B319:L319" si="198">(B98/B94-1)*100</f>
        <v>1.9082794706063444</v>
      </c>
      <c r="C319" s="15">
        <f t="shared" si="198"/>
        <v>1.4334253557018339</v>
      </c>
      <c r="D319" s="15">
        <f t="shared" si="198"/>
        <v>2.7703720876318449</v>
      </c>
      <c r="E319" s="15">
        <f t="shared" si="198"/>
        <v>2.3618726275832946</v>
      </c>
      <c r="F319" s="15">
        <f t="shared" si="198"/>
        <v>1.3842239185750671</v>
      </c>
      <c r="G319" s="15">
        <f t="shared" si="198"/>
        <v>4.2329227323628205</v>
      </c>
      <c r="H319" s="15">
        <f t="shared" si="198"/>
        <v>-0.36090225563909506</v>
      </c>
      <c r="I319" s="15">
        <f t="shared" si="198"/>
        <v>3.5275080906148837</v>
      </c>
      <c r="J319" s="15">
        <f t="shared" si="198"/>
        <v>4.5601105481344995</v>
      </c>
      <c r="K319" s="15">
        <f t="shared" si="198"/>
        <v>3.0636292223095163</v>
      </c>
      <c r="L319" s="15">
        <f t="shared" si="198"/>
        <v>2.1966416728271154</v>
      </c>
      <c r="N319" s="15">
        <f>ROUND(B319*'Table Q8'!N98,2)</f>
        <v>1.24</v>
      </c>
      <c r="O319" s="15">
        <f>ROUND(C319*'Table Q8'!O98,2)</f>
        <v>0.53</v>
      </c>
      <c r="P319" s="15">
        <f>ROUND(D319*'Table Q8'!P98,2)</f>
        <v>1.08</v>
      </c>
      <c r="Q319" s="15">
        <f>ROUND(E319*'Table Q8'!Q98,2)</f>
        <v>0.63</v>
      </c>
      <c r="R319" s="15">
        <f>ROUND(F319*'Table Q8'!R98,2)</f>
        <v>0.23</v>
      </c>
      <c r="S319" s="15">
        <f>ROUND(G319*'Table Q8'!S98,2)</f>
        <v>1.7</v>
      </c>
      <c r="T319" s="15">
        <f>ROUND(H319*'Table Q8'!T98,2)</f>
        <v>-0.18</v>
      </c>
      <c r="U319" s="15">
        <f>ROUND(I319*'Table Q8'!U98,2)</f>
        <v>1.46</v>
      </c>
      <c r="V319" s="15">
        <f>ROUND(J319*'Table Q8'!V98,2)</f>
        <v>1.4</v>
      </c>
      <c r="W319" s="15">
        <f>ROUND(K319*'Table Q8'!W98,2)</f>
        <v>1.03</v>
      </c>
      <c r="X319" s="15">
        <f>ROUND(L319*'Table Q8'!X98,2)</f>
        <v>0.84</v>
      </c>
    </row>
    <row r="320" spans="1:24" x14ac:dyDescent="0.2">
      <c r="A320" s="13" t="str">
        <f t="shared" si="174"/>
        <v>2017 Q2</v>
      </c>
      <c r="B320" s="15">
        <f t="shared" ref="B320:L320" si="199">(B99/B95-1)*100</f>
        <v>1.4068712406973161</v>
      </c>
      <c r="C320" s="15">
        <f t="shared" si="199"/>
        <v>1.3205155292626225</v>
      </c>
      <c r="D320" s="15">
        <f t="shared" si="199"/>
        <v>2.7918781725888131</v>
      </c>
      <c r="E320" s="15">
        <f t="shared" si="199"/>
        <v>2.3092264091529424</v>
      </c>
      <c r="F320" s="15">
        <f t="shared" si="199"/>
        <v>1.600972742932405</v>
      </c>
      <c r="G320" s="15">
        <f t="shared" si="199"/>
        <v>4.2838166924950016</v>
      </c>
      <c r="H320" s="15">
        <f t="shared" si="199"/>
        <v>-0.3408521303258194</v>
      </c>
      <c r="I320" s="15">
        <f t="shared" si="199"/>
        <v>2.8245576636111824</v>
      </c>
      <c r="J320" s="15">
        <f t="shared" si="199"/>
        <v>4.7771063732755747</v>
      </c>
      <c r="K320" s="15">
        <f t="shared" si="199"/>
        <v>3.2175175957993574</v>
      </c>
      <c r="L320" s="15">
        <f t="shared" si="199"/>
        <v>2.014267729752417</v>
      </c>
      <c r="N320" s="15">
        <f>ROUND(B320*'Table Q8'!N99,2)</f>
        <v>0.91</v>
      </c>
      <c r="O320" s="15">
        <f>ROUND(C320*'Table Q8'!O99,2)</f>
        <v>0.49</v>
      </c>
      <c r="P320" s="15">
        <f>ROUND(D320*'Table Q8'!P99,2)</f>
        <v>1.07</v>
      </c>
      <c r="Q320" s="15">
        <f>ROUND(E320*'Table Q8'!Q99,2)</f>
        <v>0.61</v>
      </c>
      <c r="R320" s="15">
        <f>ROUND(F320*'Table Q8'!R99,2)</f>
        <v>0.27</v>
      </c>
      <c r="S320" s="15">
        <f>ROUND(G320*'Table Q8'!S99,2)</f>
        <v>1.71</v>
      </c>
      <c r="T320" s="15">
        <f>ROUND(H320*'Table Q8'!T99,2)</f>
        <v>-0.17</v>
      </c>
      <c r="U320" s="15">
        <f>ROUND(I320*'Table Q8'!U99,2)</f>
        <v>1.1599999999999999</v>
      </c>
      <c r="V320" s="15">
        <f>ROUND(J320*'Table Q8'!V99,2)</f>
        <v>1.46</v>
      </c>
      <c r="W320" s="15">
        <f>ROUND(K320*'Table Q8'!W99,2)</f>
        <v>1.08</v>
      </c>
      <c r="X320" s="15">
        <f>ROUND(L320*'Table Q8'!X99,2)</f>
        <v>0.77</v>
      </c>
    </row>
    <row r="321" spans="1:24" x14ac:dyDescent="0.2">
      <c r="A321" s="13" t="str">
        <f t="shared" si="174"/>
        <v>2017 Q3</v>
      </c>
      <c r="B321" s="15">
        <f t="shared" ref="B321:L321" si="200">(B100/B96-1)*100</f>
        <v>0.90199655417046998</v>
      </c>
      <c r="C321" s="15">
        <f t="shared" si="200"/>
        <v>1.3780770039974799</v>
      </c>
      <c r="D321" s="15">
        <f t="shared" si="200"/>
        <v>3.0748049564020219</v>
      </c>
      <c r="E321" s="15">
        <f t="shared" si="200"/>
        <v>2.0346410684474181</v>
      </c>
      <c r="F321" s="15">
        <f t="shared" si="200"/>
        <v>1.5410958904109595</v>
      </c>
      <c r="G321" s="15">
        <f t="shared" si="200"/>
        <v>3.936146949486119</v>
      </c>
      <c r="H321" s="15">
        <f t="shared" si="200"/>
        <v>-0.21071643588199684</v>
      </c>
      <c r="I321" s="15">
        <f t="shared" si="200"/>
        <v>2.752487825534633</v>
      </c>
      <c r="J321" s="15">
        <f t="shared" si="200"/>
        <v>4.6723710875928859</v>
      </c>
      <c r="K321" s="15">
        <f t="shared" si="200"/>
        <v>4.098178587294532</v>
      </c>
      <c r="L321" s="15">
        <f t="shared" si="200"/>
        <v>1.8246272547179698</v>
      </c>
      <c r="N321" s="15">
        <f>ROUND(B321*'Table Q8'!N100,2)</f>
        <v>0.59</v>
      </c>
      <c r="O321" s="15">
        <f>ROUND(C321*'Table Q8'!O100,2)</f>
        <v>0.51</v>
      </c>
      <c r="P321" s="15">
        <f>ROUND(D321*'Table Q8'!P100,2)</f>
        <v>1.17</v>
      </c>
      <c r="Q321" s="15">
        <f>ROUND(E321*'Table Q8'!Q100,2)</f>
        <v>0.54</v>
      </c>
      <c r="R321" s="15">
        <f>ROUND(F321*'Table Q8'!R100,2)</f>
        <v>0.26</v>
      </c>
      <c r="S321" s="15">
        <f>ROUND(G321*'Table Q8'!S100,2)</f>
        <v>1.56</v>
      </c>
      <c r="T321" s="15">
        <f>ROUND(H321*'Table Q8'!T100,2)</f>
        <v>-0.11</v>
      </c>
      <c r="U321" s="15">
        <f>ROUND(I321*'Table Q8'!U100,2)</f>
        <v>1.1200000000000001</v>
      </c>
      <c r="V321" s="15">
        <f>ROUND(J321*'Table Q8'!V100,2)</f>
        <v>1.4</v>
      </c>
      <c r="W321" s="15">
        <f>ROUND(K321*'Table Q8'!W100,2)</f>
        <v>1.38</v>
      </c>
      <c r="X321" s="15">
        <f>ROUND(L321*'Table Q8'!X100,2)</f>
        <v>0.69</v>
      </c>
    </row>
    <row r="322" spans="1:24" x14ac:dyDescent="0.2">
      <c r="A322" s="13" t="str">
        <f t="shared" si="174"/>
        <v>2017 Q4</v>
      </c>
      <c r="B322" s="15">
        <f t="shared" ref="B322:L322" si="201">(B101/B97-1)*100</f>
        <v>0.61603716420925991</v>
      </c>
      <c r="C322" s="15">
        <f t="shared" si="201"/>
        <v>1.7952755905511708</v>
      </c>
      <c r="D322" s="15">
        <f t="shared" si="201"/>
        <v>2.8086070215175507</v>
      </c>
      <c r="E322" s="15">
        <f t="shared" si="201"/>
        <v>1.7098445595854939</v>
      </c>
      <c r="F322" s="15">
        <f t="shared" si="201"/>
        <v>2.1128886205855624</v>
      </c>
      <c r="G322" s="15">
        <f t="shared" si="201"/>
        <v>3.9913232104121343</v>
      </c>
      <c r="H322" s="15">
        <f t="shared" si="201"/>
        <v>0.50337259639585685</v>
      </c>
      <c r="I322" s="15">
        <f t="shared" si="201"/>
        <v>2.5694808599895147</v>
      </c>
      <c r="J322" s="15">
        <f t="shared" si="201"/>
        <v>4.4020951744121239</v>
      </c>
      <c r="K322" s="15">
        <f t="shared" si="201"/>
        <v>3.8826384292962812</v>
      </c>
      <c r="L322" s="15">
        <f t="shared" si="201"/>
        <v>1.8583887043189362</v>
      </c>
      <c r="N322" s="15">
        <f>ROUND(B322*'Table Q8'!N101,2)</f>
        <v>0.4</v>
      </c>
      <c r="O322" s="15">
        <f>ROUND(C322*'Table Q8'!O101,2)</f>
        <v>0.66</v>
      </c>
      <c r="P322" s="15">
        <f>ROUND(D322*'Table Q8'!P101,2)</f>
        <v>1.06</v>
      </c>
      <c r="Q322" s="15">
        <f>ROUND(E322*'Table Q8'!Q101,2)</f>
        <v>0.45</v>
      </c>
      <c r="R322" s="15">
        <f>ROUND(F322*'Table Q8'!R101,2)</f>
        <v>0.35</v>
      </c>
      <c r="S322" s="15">
        <f>ROUND(G322*'Table Q8'!S101,2)</f>
        <v>1.58</v>
      </c>
      <c r="T322" s="15">
        <f>ROUND(H322*'Table Q8'!T101,2)</f>
        <v>0.26</v>
      </c>
      <c r="U322" s="15">
        <f>ROUND(I322*'Table Q8'!U101,2)</f>
        <v>1.04</v>
      </c>
      <c r="V322" s="15">
        <f>ROUND(J322*'Table Q8'!V101,2)</f>
        <v>1.33</v>
      </c>
      <c r="W322" s="15">
        <f>ROUND(K322*'Table Q8'!W101,2)</f>
        <v>1.31</v>
      </c>
      <c r="X322" s="15">
        <f>ROUND(L322*'Table Q8'!X101,2)</f>
        <v>0.71</v>
      </c>
    </row>
    <row r="323" spans="1:24" x14ac:dyDescent="0.2">
      <c r="A323" s="13" t="str">
        <f t="shared" si="174"/>
        <v>2018 Q1</v>
      </c>
      <c r="B323" s="15">
        <f t="shared" ref="B323:L323" si="202">(B102/B98-1)*100</f>
        <v>0.31209100976543613</v>
      </c>
      <c r="C323" s="15">
        <f t="shared" si="202"/>
        <v>1.9993719250497088</v>
      </c>
      <c r="D323" s="15">
        <f t="shared" si="202"/>
        <v>3.2709226257613411</v>
      </c>
      <c r="E323" s="15">
        <f t="shared" si="202"/>
        <v>1.5451174289246028</v>
      </c>
      <c r="F323" s="15">
        <f t="shared" si="202"/>
        <v>1.1043067965063713</v>
      </c>
      <c r="G323" s="15">
        <f t="shared" si="202"/>
        <v>3.7172324881822094</v>
      </c>
      <c r="H323" s="15">
        <f t="shared" si="202"/>
        <v>0.57349833987321297</v>
      </c>
      <c r="I323" s="15">
        <f t="shared" si="202"/>
        <v>2.6883401062832046</v>
      </c>
      <c r="J323" s="15">
        <f t="shared" si="202"/>
        <v>4.6585903083700586</v>
      </c>
      <c r="K323" s="15">
        <f t="shared" si="202"/>
        <v>3.1032229965156644</v>
      </c>
      <c r="L323" s="15">
        <f t="shared" si="202"/>
        <v>1.6740725431435344</v>
      </c>
      <c r="N323" s="15">
        <f>ROUND(B323*'Table Q8'!N102,2)</f>
        <v>0.21</v>
      </c>
      <c r="O323" s="15">
        <f>ROUND(C323*'Table Q8'!O102,2)</f>
        <v>0.73</v>
      </c>
      <c r="P323" s="15">
        <f>ROUND(D323*'Table Q8'!P102,2)</f>
        <v>1.22</v>
      </c>
      <c r="Q323" s="15">
        <f>ROUND(E323*'Table Q8'!Q102,2)</f>
        <v>0.4</v>
      </c>
      <c r="R323" s="15">
        <f>ROUND(F323*'Table Q8'!R102,2)</f>
        <v>0.18</v>
      </c>
      <c r="S323" s="15">
        <f>ROUND(G323*'Table Q8'!S102,2)</f>
        <v>1.45</v>
      </c>
      <c r="T323" s="15">
        <f>ROUND(H323*'Table Q8'!T102,2)</f>
        <v>0.3</v>
      </c>
      <c r="U323" s="15">
        <f>ROUND(I323*'Table Q8'!U102,2)</f>
        <v>1.08</v>
      </c>
      <c r="V323" s="15">
        <f>ROUND(J323*'Table Q8'!V102,2)</f>
        <v>1.38</v>
      </c>
      <c r="W323" s="15">
        <f>ROUND(K323*'Table Q8'!W102,2)</f>
        <v>1.04</v>
      </c>
      <c r="X323" s="15">
        <f>ROUND(L323*'Table Q8'!X102,2)</f>
        <v>0.63</v>
      </c>
    </row>
    <row r="324" spans="1:24" x14ac:dyDescent="0.2">
      <c r="A324" s="13" t="str">
        <f t="shared" si="174"/>
        <v>2018 Q2</v>
      </c>
      <c r="B324" s="15">
        <f t="shared" ref="B324:L324" si="203">(B103/B99-1)*100</f>
        <v>0.18095908314064157</v>
      </c>
      <c r="C324" s="15">
        <f t="shared" si="203"/>
        <v>1.9914503180064713</v>
      </c>
      <c r="D324" s="15">
        <f t="shared" si="203"/>
        <v>3.7485970819304271</v>
      </c>
      <c r="E324" s="15">
        <f t="shared" si="203"/>
        <v>1.497896788755515</v>
      </c>
      <c r="F324" s="15">
        <f t="shared" si="203"/>
        <v>-0.86765732522189332</v>
      </c>
      <c r="G324" s="15">
        <f t="shared" si="203"/>
        <v>3.1419169939497005</v>
      </c>
      <c r="H324" s="15">
        <f t="shared" si="203"/>
        <v>0.82486671361030606</v>
      </c>
      <c r="I324" s="15">
        <f t="shared" si="203"/>
        <v>3.0268477246812475</v>
      </c>
      <c r="J324" s="15">
        <f t="shared" si="203"/>
        <v>4.6137105549510338</v>
      </c>
      <c r="K324" s="15">
        <f t="shared" si="203"/>
        <v>3.6475809070245724</v>
      </c>
      <c r="L324" s="15">
        <f t="shared" si="203"/>
        <v>1.4191690662278988</v>
      </c>
      <c r="N324" s="15">
        <f>ROUND(B324*'Table Q8'!N103,2)</f>
        <v>0.12</v>
      </c>
      <c r="O324" s="15">
        <f>ROUND(C324*'Table Q8'!O103,2)</f>
        <v>0.73</v>
      </c>
      <c r="P324" s="15">
        <f>ROUND(D324*'Table Q8'!P103,2)</f>
        <v>1.4</v>
      </c>
      <c r="Q324" s="15">
        <f>ROUND(E324*'Table Q8'!Q103,2)</f>
        <v>0.39</v>
      </c>
      <c r="R324" s="15">
        <f>ROUND(F324*'Table Q8'!R103,2)</f>
        <v>-0.15</v>
      </c>
      <c r="S324" s="15">
        <f>ROUND(G324*'Table Q8'!S103,2)</f>
        <v>1.23</v>
      </c>
      <c r="T324" s="15">
        <f>ROUND(H324*'Table Q8'!T103,2)</f>
        <v>0.43</v>
      </c>
      <c r="U324" s="15">
        <f>ROUND(I324*'Table Q8'!U103,2)</f>
        <v>1.2</v>
      </c>
      <c r="V324" s="15">
        <f>ROUND(J324*'Table Q8'!V103,2)</f>
        <v>1.35</v>
      </c>
      <c r="W324" s="15">
        <f>ROUND(K324*'Table Q8'!W103,2)</f>
        <v>1.24</v>
      </c>
      <c r="X324" s="15">
        <f>ROUND(L324*'Table Q8'!X103,2)</f>
        <v>0.54</v>
      </c>
    </row>
    <row r="325" spans="1:24" x14ac:dyDescent="0.2">
      <c r="A325" s="13" t="str">
        <f t="shared" si="174"/>
        <v>2018 Q3</v>
      </c>
      <c r="B325" s="15">
        <f t="shared" ref="B325:L325" si="204">(B104/B100-1)*100</f>
        <v>7.0309361189235808E-2</v>
      </c>
      <c r="C325" s="15">
        <f t="shared" si="204"/>
        <v>2.0338279547577054</v>
      </c>
      <c r="D325" s="15">
        <f t="shared" si="204"/>
        <v>4.2297417631344647</v>
      </c>
      <c r="E325" s="15">
        <f t="shared" si="204"/>
        <v>1.4009612434809249</v>
      </c>
      <c r="F325" s="15">
        <f t="shared" si="204"/>
        <v>-1.2300367027080705</v>
      </c>
      <c r="G325" s="15">
        <f t="shared" si="204"/>
        <v>2.8718703976436055</v>
      </c>
      <c r="H325" s="15">
        <f t="shared" si="204"/>
        <v>0.74409250879838851</v>
      </c>
      <c r="I325" s="15">
        <f t="shared" si="204"/>
        <v>2.7302699361219762</v>
      </c>
      <c r="J325" s="15">
        <f t="shared" si="204"/>
        <v>4.3562439496611871</v>
      </c>
      <c r="K325" s="15">
        <f t="shared" si="204"/>
        <v>3.6274405206443872</v>
      </c>
      <c r="L325" s="15">
        <f t="shared" si="204"/>
        <v>1.3004300634855692</v>
      </c>
      <c r="N325" s="15">
        <f>ROUND(B325*'Table Q8'!N104,2)</f>
        <v>0.05</v>
      </c>
      <c r="O325" s="15">
        <f>ROUND(C325*'Table Q8'!O104,2)</f>
        <v>0.74</v>
      </c>
      <c r="P325" s="15">
        <f>ROUND(D325*'Table Q8'!P104,2)</f>
        <v>1.58</v>
      </c>
      <c r="Q325" s="15">
        <f>ROUND(E325*'Table Q8'!Q104,2)</f>
        <v>0.36</v>
      </c>
      <c r="R325" s="15">
        <f>ROUND(F325*'Table Q8'!R104,2)</f>
        <v>-0.21</v>
      </c>
      <c r="S325" s="15">
        <f>ROUND(G325*'Table Q8'!S104,2)</f>
        <v>1.1200000000000001</v>
      </c>
      <c r="T325" s="15">
        <f>ROUND(H325*'Table Q8'!T104,2)</f>
        <v>0.39</v>
      </c>
      <c r="U325" s="15">
        <f>ROUND(I325*'Table Q8'!U104,2)</f>
        <v>1.07</v>
      </c>
      <c r="V325" s="15">
        <f>ROUND(J325*'Table Q8'!V104,2)</f>
        <v>1.26</v>
      </c>
      <c r="W325" s="15">
        <f>ROUND(K325*'Table Q8'!W104,2)</f>
        <v>1.23</v>
      </c>
      <c r="X325" s="15">
        <f>ROUND(L325*'Table Q8'!X104,2)</f>
        <v>0.49</v>
      </c>
    </row>
    <row r="326" spans="1:24" x14ac:dyDescent="0.2">
      <c r="A326" s="13" t="str">
        <f t="shared" si="174"/>
        <v>2018 Q4</v>
      </c>
      <c r="B326" s="15">
        <f t="shared" ref="B326:L326" si="205">(B105/B101-1)*100</f>
        <v>9.0334236675704283E-2</v>
      </c>
      <c r="C326" s="15">
        <f t="shared" si="205"/>
        <v>2.000825082508273</v>
      </c>
      <c r="D326" s="15">
        <f t="shared" si="205"/>
        <v>4.5935228023793906</v>
      </c>
      <c r="E326" s="15">
        <f t="shared" si="205"/>
        <v>1.1614875191034102</v>
      </c>
      <c r="F326" s="15">
        <f t="shared" si="205"/>
        <v>-1.2217952507636132</v>
      </c>
      <c r="G326" s="15">
        <f t="shared" si="205"/>
        <v>2.8473091364205283</v>
      </c>
      <c r="H326" s="15">
        <f t="shared" si="205"/>
        <v>9.0153260542935598E-2</v>
      </c>
      <c r="I326" s="15">
        <f t="shared" si="205"/>
        <v>2.1881390593047056</v>
      </c>
      <c r="J326" s="15">
        <f t="shared" si="205"/>
        <v>4.4726729291204137</v>
      </c>
      <c r="K326" s="15">
        <f t="shared" si="205"/>
        <v>4.0879167551497009</v>
      </c>
      <c r="L326" s="15">
        <f t="shared" si="205"/>
        <v>1.1721537050249697</v>
      </c>
      <c r="N326" s="15">
        <f>ROUND(B326*'Table Q8'!N105,2)</f>
        <v>0.06</v>
      </c>
      <c r="O326" s="15">
        <f>ROUND(C326*'Table Q8'!O105,2)</f>
        <v>0.72</v>
      </c>
      <c r="P326" s="15">
        <f>ROUND(D326*'Table Q8'!P105,2)</f>
        <v>1.7</v>
      </c>
      <c r="Q326" s="15">
        <f>ROUND(E326*'Table Q8'!Q105,2)</f>
        <v>0.3</v>
      </c>
      <c r="R326" s="15">
        <f>ROUND(F326*'Table Q8'!R105,2)</f>
        <v>-0.2</v>
      </c>
      <c r="S326" s="15">
        <f>ROUND(G326*'Table Q8'!S105,2)</f>
        <v>1.08</v>
      </c>
      <c r="T326" s="15">
        <f>ROUND(H326*'Table Q8'!T105,2)</f>
        <v>0.05</v>
      </c>
      <c r="U326" s="15">
        <f>ROUND(I326*'Table Q8'!U105,2)</f>
        <v>0.84</v>
      </c>
      <c r="V326" s="15">
        <f>ROUND(J326*'Table Q8'!V105,2)</f>
        <v>1.24</v>
      </c>
      <c r="W326" s="15">
        <f>ROUND(K326*'Table Q8'!W105,2)</f>
        <v>1.39</v>
      </c>
      <c r="X326" s="15">
        <f>ROUND(L326*'Table Q8'!X105,2)</f>
        <v>0.44</v>
      </c>
    </row>
    <row r="327" spans="1:24" x14ac:dyDescent="0.2">
      <c r="A327" s="13" t="str">
        <f t="shared" si="174"/>
        <v>2019 Q1</v>
      </c>
      <c r="B327" s="15">
        <f t="shared" ref="B327:L327" si="206">(B106/B102-1)*100</f>
        <v>0.30108390204737212</v>
      </c>
      <c r="C327" s="15">
        <f t="shared" si="206"/>
        <v>2.0628078817733986</v>
      </c>
      <c r="D327" s="15">
        <f t="shared" si="206"/>
        <v>5.7121013543032007</v>
      </c>
      <c r="E327" s="15">
        <f t="shared" si="206"/>
        <v>1.0042604990870396</v>
      </c>
      <c r="F327" s="15">
        <f t="shared" si="206"/>
        <v>-0.4170390229371379</v>
      </c>
      <c r="G327" s="15">
        <f t="shared" si="206"/>
        <v>2.7864097783302233</v>
      </c>
      <c r="H327" s="15">
        <f t="shared" si="206"/>
        <v>5.0020008003204275E-2</v>
      </c>
      <c r="I327" s="15">
        <f t="shared" si="206"/>
        <v>1.6032470826991441</v>
      </c>
      <c r="J327" s="15">
        <f t="shared" si="206"/>
        <v>3.6514784804798417</v>
      </c>
      <c r="K327" s="15">
        <f t="shared" si="206"/>
        <v>4.2876755729221783</v>
      </c>
      <c r="L327" s="15">
        <f t="shared" si="206"/>
        <v>1.2704543144628433</v>
      </c>
      <c r="N327" s="15">
        <f>ROUND(B327*'Table Q8'!N106,2)</f>
        <v>0.2</v>
      </c>
      <c r="O327" s="15">
        <f>ROUND(C327*'Table Q8'!O106,2)</f>
        <v>0.75</v>
      </c>
      <c r="P327" s="15">
        <f>ROUND(D327*'Table Q8'!P106,2)</f>
        <v>2.13</v>
      </c>
      <c r="Q327" s="15">
        <f>ROUND(E327*'Table Q8'!Q106,2)</f>
        <v>0.26</v>
      </c>
      <c r="R327" s="15">
        <f>ROUND(F327*'Table Q8'!R106,2)</f>
        <v>-7.0000000000000007E-2</v>
      </c>
      <c r="S327" s="15">
        <f>ROUND(G327*'Table Q8'!S106,2)</f>
        <v>1.06</v>
      </c>
      <c r="T327" s="15">
        <f>ROUND(H327*'Table Q8'!T106,2)</f>
        <v>0.03</v>
      </c>
      <c r="U327" s="15">
        <f>ROUND(I327*'Table Q8'!U106,2)</f>
        <v>0.62</v>
      </c>
      <c r="V327" s="15">
        <f>ROUND(J327*'Table Q8'!V106,2)</f>
        <v>1.01</v>
      </c>
      <c r="W327" s="15">
        <f>ROUND(K327*'Table Q8'!W106,2)</f>
        <v>1.46</v>
      </c>
      <c r="X327" s="15">
        <f>ROUND(L327*'Table Q8'!X106,2)</f>
        <v>0.48</v>
      </c>
    </row>
    <row r="328" spans="1:24" x14ac:dyDescent="0.2">
      <c r="A328" s="13" t="s">
        <v>254</v>
      </c>
      <c r="B328" s="15">
        <f t="shared" ref="B328:L328" si="207">(B107/B103-1)*100</f>
        <v>0.33115905669844903</v>
      </c>
      <c r="C328" s="15">
        <f t="shared" si="207"/>
        <v>2.1161316704150668</v>
      </c>
      <c r="D328" s="15">
        <f t="shared" si="207"/>
        <v>6.9450454348766844</v>
      </c>
      <c r="E328" s="15">
        <f t="shared" si="207"/>
        <v>0.80865258263418394</v>
      </c>
      <c r="F328" s="15">
        <f t="shared" si="207"/>
        <v>0.48289738430582485</v>
      </c>
      <c r="G328" s="15">
        <f t="shared" si="207"/>
        <v>2.6654317176083131</v>
      </c>
      <c r="H328" s="15">
        <f t="shared" si="207"/>
        <v>-0.24942631946522908</v>
      </c>
      <c r="I328" s="15">
        <f t="shared" si="207"/>
        <v>0.44270047288459402</v>
      </c>
      <c r="J328" s="15">
        <f t="shared" si="207"/>
        <v>3.5781152485957923</v>
      </c>
      <c r="K328" s="15">
        <f t="shared" si="207"/>
        <v>3.9995822890559696</v>
      </c>
      <c r="L328" s="15">
        <f t="shared" si="207"/>
        <v>1.2370715879131966</v>
      </c>
      <c r="N328" s="15">
        <f>ROUND(B328*'Table Q8'!N107,2)</f>
        <v>0.22</v>
      </c>
      <c r="O328" s="15">
        <f>ROUND(C328*'Table Q8'!O107,2)</f>
        <v>0.76</v>
      </c>
      <c r="P328" s="15">
        <f>ROUND(D328*'Table Q8'!P107,2)</f>
        <v>2.57</v>
      </c>
      <c r="Q328" s="15">
        <f>ROUND(E328*'Table Q8'!Q107,2)</f>
        <v>0.21</v>
      </c>
      <c r="R328" s="15">
        <f>ROUND(F328*'Table Q8'!R107,2)</f>
        <v>0.08</v>
      </c>
      <c r="S328" s="15">
        <f>ROUND(G328*'Table Q8'!S107,2)</f>
        <v>1</v>
      </c>
      <c r="T328" s="15">
        <f>ROUND(H328*'Table Q8'!T107,2)</f>
        <v>-0.13</v>
      </c>
      <c r="U328" s="15">
        <f>ROUND(I328*'Table Q8'!U107,2)</f>
        <v>0.17</v>
      </c>
      <c r="V328" s="15">
        <f>ROUND(J328*'Table Q8'!V107,2)</f>
        <v>0.92</v>
      </c>
      <c r="W328" s="15">
        <f>ROUND(K328*'Table Q8'!W107,2)</f>
        <v>1.33</v>
      </c>
      <c r="X328" s="15">
        <f>ROUND(L328*'Table Q8'!X107,2)</f>
        <v>0.46</v>
      </c>
    </row>
    <row r="329" spans="1:24" x14ac:dyDescent="0.2">
      <c r="A329" s="13" t="str">
        <f t="shared" si="174"/>
        <v>2019 Q3</v>
      </c>
      <c r="B329" s="15">
        <f t="shared" ref="B329:L329" si="208">(B108/B104-1)*100</f>
        <v>0.42155977115327925</v>
      </c>
      <c r="C329" s="15">
        <f t="shared" si="208"/>
        <v>1.9729482355334005</v>
      </c>
      <c r="D329" s="15">
        <f t="shared" si="208"/>
        <v>8.052114480991035</v>
      </c>
      <c r="E329" s="15">
        <f t="shared" si="208"/>
        <v>1.1093182734973839</v>
      </c>
      <c r="F329" s="15">
        <f t="shared" si="208"/>
        <v>0.49211609922668043</v>
      </c>
      <c r="G329" s="15">
        <f t="shared" si="208"/>
        <v>2.638306575314453</v>
      </c>
      <c r="H329" s="15">
        <f t="shared" si="208"/>
        <v>-9.9810360315399915E-2</v>
      </c>
      <c r="I329" s="15">
        <f t="shared" si="208"/>
        <v>0.36104703640558178</v>
      </c>
      <c r="J329" s="15">
        <f t="shared" si="208"/>
        <v>3.5147392290249435</v>
      </c>
      <c r="K329" s="15">
        <f t="shared" si="208"/>
        <v>3.0577576443941101</v>
      </c>
      <c r="L329" s="15">
        <f t="shared" si="208"/>
        <v>1.2938441322146943</v>
      </c>
      <c r="N329" s="15">
        <f>ROUND(B329*'Table Q8'!N108,2)</f>
        <v>0.28999999999999998</v>
      </c>
      <c r="O329" s="15">
        <f>ROUND(C329*'Table Q8'!O108,2)</f>
        <v>0.71</v>
      </c>
      <c r="P329" s="15">
        <f>ROUND(D329*'Table Q8'!P108,2)</f>
        <v>3.01</v>
      </c>
      <c r="Q329" s="15">
        <f>ROUND(E329*'Table Q8'!Q108,2)</f>
        <v>0.28999999999999998</v>
      </c>
      <c r="R329" s="15">
        <f>ROUND(F329*'Table Q8'!R108,2)</f>
        <v>0.09</v>
      </c>
      <c r="S329" s="15">
        <f>ROUND(G329*'Table Q8'!S108,2)</f>
        <v>0.97</v>
      </c>
      <c r="T329" s="15">
        <f>ROUND(H329*'Table Q8'!T108,2)</f>
        <v>-0.05</v>
      </c>
      <c r="U329" s="15">
        <f>ROUND(I329*'Table Q8'!U108,2)</f>
        <v>0.14000000000000001</v>
      </c>
      <c r="V329" s="15">
        <f>ROUND(J329*'Table Q8'!V108,2)</f>
        <v>0.85</v>
      </c>
      <c r="W329" s="15">
        <f>ROUND(K329*'Table Q8'!W108,2)</f>
        <v>1.02</v>
      </c>
      <c r="X329" s="15">
        <f>ROUND(L329*'Table Q8'!X108,2)</f>
        <v>0.48</v>
      </c>
    </row>
    <row r="330" spans="1:24" x14ac:dyDescent="0.2">
      <c r="A330" s="13" t="str">
        <f t="shared" si="174"/>
        <v>2019 Q4</v>
      </c>
      <c r="B330" s="15">
        <f t="shared" ref="B330:L330" si="209">(B109/B105-1)*100</f>
        <v>0.31087043722421992</v>
      </c>
      <c r="C330" s="15">
        <f t="shared" si="209"/>
        <v>1.5166835187057526</v>
      </c>
      <c r="D330" s="15">
        <f t="shared" si="209"/>
        <v>8.7835703001579724</v>
      </c>
      <c r="E330" s="15">
        <f t="shared" si="209"/>
        <v>1.1582233860408797</v>
      </c>
      <c r="F330" s="15">
        <f t="shared" si="209"/>
        <v>-0.47880299251871206</v>
      </c>
      <c r="G330" s="15">
        <f t="shared" si="209"/>
        <v>2.0586147449548786</v>
      </c>
      <c r="H330" s="15">
        <f t="shared" si="209"/>
        <v>0</v>
      </c>
      <c r="I330" s="15">
        <f t="shared" si="209"/>
        <v>3.0018010806487361E-2</v>
      </c>
      <c r="J330" s="15">
        <f t="shared" si="209"/>
        <v>3.7192193726371725</v>
      </c>
      <c r="K330" s="15">
        <f t="shared" si="209"/>
        <v>3.6213404059981524</v>
      </c>
      <c r="L330" s="15">
        <f t="shared" si="209"/>
        <v>1.0477533749748025</v>
      </c>
      <c r="N330" s="15">
        <f>ROUND(B330*'Table Q8'!N109,2)</f>
        <v>0.21</v>
      </c>
      <c r="O330" s="15">
        <f>ROUND(C330*'Table Q8'!O109,2)</f>
        <v>0.55000000000000004</v>
      </c>
      <c r="P330" s="15">
        <f>ROUND(D330*'Table Q8'!P109,2)</f>
        <v>3.33</v>
      </c>
      <c r="Q330" s="15">
        <f>ROUND(E330*'Table Q8'!Q109,2)</f>
        <v>0.31</v>
      </c>
      <c r="R330" s="15">
        <f>ROUND(F330*'Table Q8'!R109,2)</f>
        <v>-0.08</v>
      </c>
      <c r="S330" s="15">
        <f>ROUND(G330*'Table Q8'!S109,2)</f>
        <v>0.76</v>
      </c>
      <c r="T330" s="15">
        <f>ROUND(H330*'Table Q8'!T109,2)</f>
        <v>0</v>
      </c>
      <c r="U330" s="15">
        <f>ROUND(I330*'Table Q8'!U109,2)</f>
        <v>0.01</v>
      </c>
      <c r="V330" s="15">
        <f>ROUND(J330*'Table Q8'!V109,2)</f>
        <v>0.86</v>
      </c>
      <c r="W330" s="15">
        <f>ROUND(K330*'Table Q8'!W109,2)</f>
        <v>1.22</v>
      </c>
      <c r="X330" s="15">
        <f>ROUND(L330*'Table Q8'!X109,2)</f>
        <v>0.39</v>
      </c>
    </row>
    <row r="331" spans="1:24" x14ac:dyDescent="0.2">
      <c r="A331" s="13" t="str">
        <f t="shared" si="174"/>
        <v>2020 Q1</v>
      </c>
      <c r="B331" s="15">
        <f t="shared" ref="B331:L331" si="210">(B110/B106-1)*100</f>
        <v>6.0036021612974722E-2</v>
      </c>
      <c r="C331" s="15">
        <f t="shared" si="210"/>
        <v>1.1463046757164363</v>
      </c>
      <c r="D331" s="15">
        <f t="shared" si="210"/>
        <v>9.1538382064262791</v>
      </c>
      <c r="E331" s="15">
        <f t="shared" si="210"/>
        <v>0.97418901275485581</v>
      </c>
      <c r="F331" s="15">
        <f t="shared" si="210"/>
        <v>-0.6780337022634475</v>
      </c>
      <c r="G331" s="15">
        <f t="shared" si="210"/>
        <v>1.7535019651315098</v>
      </c>
      <c r="H331" s="15">
        <f t="shared" si="210"/>
        <v>-0.28997100289971378</v>
      </c>
      <c r="I331" s="15">
        <f t="shared" si="210"/>
        <v>-0.21971437131728111</v>
      </c>
      <c r="J331" s="15">
        <f t="shared" si="210"/>
        <v>4.538071065989846</v>
      </c>
      <c r="K331" s="15">
        <f t="shared" si="210"/>
        <v>3.7569620253164571</v>
      </c>
      <c r="L331" s="15">
        <f t="shared" si="210"/>
        <v>0.84303492573263306</v>
      </c>
      <c r="N331" s="15">
        <f>ROUND(B331*'Table Q8'!N110,2)</f>
        <v>0.04</v>
      </c>
      <c r="O331" s="15">
        <f>ROUND(C331*'Table Q8'!O110,2)</f>
        <v>0.41</v>
      </c>
      <c r="P331" s="15">
        <f>ROUND(D331*'Table Q8'!P110,2)</f>
        <v>3.43</v>
      </c>
      <c r="Q331" s="15">
        <f>ROUND(E331*'Table Q8'!Q110,2)</f>
        <v>0.26</v>
      </c>
      <c r="R331" s="15">
        <f>ROUND(F331*'Table Q8'!R110,2)</f>
        <v>-0.12</v>
      </c>
      <c r="S331" s="15">
        <f>ROUND(G331*'Table Q8'!S110,2)</f>
        <v>0.63</v>
      </c>
      <c r="T331" s="15">
        <f>ROUND(H331*'Table Q8'!T110,2)</f>
        <v>-0.15</v>
      </c>
      <c r="U331" s="15">
        <f>ROUND(I331*'Table Q8'!U110,2)</f>
        <v>-0.08</v>
      </c>
      <c r="V331" s="15">
        <f>ROUND(J331*'Table Q8'!V110,2)</f>
        <v>1.01</v>
      </c>
      <c r="W331" s="15">
        <f>ROUND(K331*'Table Q8'!W110,2)</f>
        <v>1.25</v>
      </c>
      <c r="X331" s="15">
        <f>ROUND(L331*'Table Q8'!X110,2)</f>
        <v>0.31</v>
      </c>
    </row>
    <row r="332" spans="1:24" x14ac:dyDescent="0.2">
      <c r="A332" s="13" t="s">
        <v>260</v>
      </c>
      <c r="B332" s="15">
        <f t="shared" ref="B332:L332" si="211">(B111/B107-1)*100</f>
        <v>-0.4500900180036016</v>
      </c>
      <c r="C332" s="15">
        <f t="shared" si="211"/>
        <v>0.43047352087295376</v>
      </c>
      <c r="D332" s="15">
        <f t="shared" si="211"/>
        <v>7.6977544001618492</v>
      </c>
      <c r="E332" s="15">
        <f t="shared" si="211"/>
        <v>0.19051438884989391</v>
      </c>
      <c r="F332" s="15">
        <f t="shared" si="211"/>
        <v>-1.041249499399266</v>
      </c>
      <c r="G332" s="15">
        <f t="shared" si="211"/>
        <v>1.4133921411387362</v>
      </c>
      <c r="H332" s="15">
        <f t="shared" si="211"/>
        <v>-0.34006801360272343</v>
      </c>
      <c r="I332" s="15">
        <f t="shared" si="211"/>
        <v>-1.2621456476009318</v>
      </c>
      <c r="J332" s="15">
        <f t="shared" si="211"/>
        <v>4.1273348061859894</v>
      </c>
      <c r="K332" s="15">
        <f t="shared" si="211"/>
        <v>2.6006627171402785</v>
      </c>
      <c r="L332" s="15">
        <f t="shared" si="211"/>
        <v>0.22035256410255499</v>
      </c>
      <c r="N332" s="15">
        <f>ROUND(B332*'Table Q8'!N111,2)</f>
        <v>-0.31</v>
      </c>
      <c r="O332" s="15">
        <f>ROUND(C332*'Table Q8'!O111,2)</f>
        <v>0.16</v>
      </c>
      <c r="P332" s="15">
        <f>ROUND(D332*'Table Q8'!P111,2)</f>
        <v>2.87</v>
      </c>
      <c r="Q332" s="15">
        <f>ROUND(E332*'Table Q8'!Q111,2)</f>
        <v>0.05</v>
      </c>
      <c r="R332" s="15">
        <f>ROUND(F332*'Table Q8'!R111,2)</f>
        <v>-0.18</v>
      </c>
      <c r="S332" s="15">
        <f>ROUND(G332*'Table Q8'!S111,2)</f>
        <v>0.5</v>
      </c>
      <c r="T332" s="15">
        <f>ROUND(H332*'Table Q8'!T111,2)</f>
        <v>-0.17</v>
      </c>
      <c r="U332" s="15">
        <f>ROUND(I332*'Table Q8'!U111,2)</f>
        <v>-0.47</v>
      </c>
      <c r="V332" s="15">
        <f>ROUND(J332*'Table Q8'!V111,2)</f>
        <v>0.94</v>
      </c>
      <c r="W332" s="15">
        <f>ROUND(K332*'Table Q8'!W111,2)</f>
        <v>0.88</v>
      </c>
      <c r="X332" s="15">
        <f>ROUND(L332*'Table Q8'!X111,2)</f>
        <v>0.08</v>
      </c>
    </row>
    <row r="333" spans="1:24" x14ac:dyDescent="0.2">
      <c r="A333" s="13" t="s">
        <v>261</v>
      </c>
      <c r="B333" s="15">
        <f t="shared" ref="B333:L337" si="212">(B112/B108-1)*100</f>
        <v>-0.86956521739129933</v>
      </c>
      <c r="C333" s="15">
        <f t="shared" si="212"/>
        <v>9.9730727036950739E-3</v>
      </c>
      <c r="D333" s="15">
        <f t="shared" si="212"/>
        <v>6.5724451472622958</v>
      </c>
      <c r="E333" s="15">
        <f t="shared" si="212"/>
        <v>-0.91761420307201469</v>
      </c>
      <c r="F333" s="15">
        <f t="shared" si="212"/>
        <v>-1.9188486907855351</v>
      </c>
      <c r="G333" s="15">
        <f t="shared" si="212"/>
        <v>0.9963136395337191</v>
      </c>
      <c r="H333" s="15">
        <f t="shared" si="212"/>
        <v>-0.51953242082126705</v>
      </c>
      <c r="I333" s="15">
        <f t="shared" si="212"/>
        <v>-2.118517038073342</v>
      </c>
      <c r="J333" s="15">
        <f t="shared" si="212"/>
        <v>3.6841581200836249</v>
      </c>
      <c r="K333" s="15">
        <f t="shared" si="212"/>
        <v>1.8581418581418596</v>
      </c>
      <c r="L333" s="15">
        <f t="shared" si="212"/>
        <v>-0.4091408043109479</v>
      </c>
      <c r="N333" s="15">
        <f>ROUND(B333*'Table Q8'!N112,2)</f>
        <v>-0.61</v>
      </c>
      <c r="O333" s="15">
        <f>ROUND(C333*'Table Q8'!O112,2)</f>
        <v>0</v>
      </c>
      <c r="P333" s="15">
        <f>ROUND(D333*'Table Q8'!P112,2)</f>
        <v>2.4</v>
      </c>
      <c r="Q333" s="15">
        <f>ROUND(E333*'Table Q8'!Q112,2)</f>
        <v>-0.25</v>
      </c>
      <c r="R333" s="15">
        <f>ROUND(F333*'Table Q8'!R112,2)</f>
        <v>-0.32</v>
      </c>
      <c r="S333" s="15">
        <f>ROUND(G333*'Table Q8'!S112,2)</f>
        <v>0.35</v>
      </c>
      <c r="T333" s="15">
        <f>ROUND(H333*'Table Q8'!T112,2)</f>
        <v>-0.26</v>
      </c>
      <c r="U333" s="15">
        <f>ROUND(I333*'Table Q8'!U112,2)</f>
        <v>-0.78</v>
      </c>
      <c r="V333" s="15">
        <f>ROUND(J333*'Table Q8'!V112,2)</f>
        <v>0.88</v>
      </c>
      <c r="W333" s="15">
        <f>ROUND(K333*'Table Q8'!W112,2)</f>
        <v>0.63</v>
      </c>
      <c r="X333" s="15">
        <f>ROUND(L333*'Table Q8'!X112,2)</f>
        <v>-0.15</v>
      </c>
    </row>
    <row r="334" spans="1:24" x14ac:dyDescent="0.2">
      <c r="A334" s="13" t="s">
        <v>291</v>
      </c>
      <c r="B334" s="15">
        <f t="shared" si="212"/>
        <v>-1.0796760971708452</v>
      </c>
      <c r="C334" s="15">
        <f t="shared" si="212"/>
        <v>-5.9760956175303193E-2</v>
      </c>
      <c r="D334" s="15">
        <f t="shared" si="212"/>
        <v>6.0993319779262256</v>
      </c>
      <c r="E334" s="15">
        <f t="shared" si="212"/>
        <v>-1.2743926722421306</v>
      </c>
      <c r="F334" s="15">
        <f t="shared" si="212"/>
        <v>-2.345394407136403</v>
      </c>
      <c r="G334" s="15">
        <f t="shared" si="212"/>
        <v>1.1824324324324342</v>
      </c>
      <c r="H334" s="15">
        <f t="shared" si="212"/>
        <v>-0.64051240992794023</v>
      </c>
      <c r="I334" s="15">
        <f t="shared" si="212"/>
        <v>-2.1806541962588688</v>
      </c>
      <c r="J334" s="15">
        <f t="shared" si="212"/>
        <v>3.871539749778341</v>
      </c>
      <c r="K334" s="15">
        <f t="shared" si="212"/>
        <v>0.54144516637133489</v>
      </c>
      <c r="L334" s="15">
        <f t="shared" si="212"/>
        <v>-0.59820538384844912</v>
      </c>
      <c r="N334" s="15">
        <f>ROUND(B334*'Table Q8'!N113,2)</f>
        <v>-0.77</v>
      </c>
      <c r="O334" s="15">
        <f>ROUND(C334*'Table Q8'!O113,2)</f>
        <v>-0.02</v>
      </c>
      <c r="P334" s="15">
        <f>ROUND(D334*'Table Q8'!P113,2)</f>
        <v>2.1800000000000002</v>
      </c>
      <c r="Q334" s="15">
        <f>ROUND(E334*'Table Q8'!Q113,2)</f>
        <v>-0.34</v>
      </c>
      <c r="R334" s="15">
        <f>ROUND(F334*'Table Q8'!R113,2)</f>
        <v>-0.38</v>
      </c>
      <c r="S334" s="15">
        <f>ROUND(G334*'Table Q8'!S113,2)</f>
        <v>0.4</v>
      </c>
      <c r="T334" s="15">
        <f>ROUND(H334*'Table Q8'!T113,2)</f>
        <v>-0.32</v>
      </c>
      <c r="U334" s="15">
        <f>ROUND(I334*'Table Q8'!U113,2)</f>
        <v>-0.78</v>
      </c>
      <c r="V334" s="15">
        <f>ROUND(J334*'Table Q8'!V113,2)</f>
        <v>0.96</v>
      </c>
      <c r="W334" s="15">
        <f>ROUND(K334*'Table Q8'!W113,2)</f>
        <v>0.19</v>
      </c>
      <c r="X334" s="15">
        <f>ROUND(L334*'Table Q8'!X113,2)</f>
        <v>-0.22</v>
      </c>
    </row>
    <row r="335" spans="1:24" x14ac:dyDescent="0.2">
      <c r="A335" s="13" t="s">
        <v>309</v>
      </c>
      <c r="B335" s="15">
        <f t="shared" si="212"/>
        <v>-1.1299999999999977</v>
      </c>
      <c r="C335" s="15">
        <f t="shared" si="212"/>
        <v>-0.19882692116512946</v>
      </c>
      <c r="D335" s="15">
        <f t="shared" si="212"/>
        <v>5.3194510175106346</v>
      </c>
      <c r="E335" s="15">
        <f t="shared" si="212"/>
        <v>-1.6809230157151522</v>
      </c>
      <c r="F335" s="15">
        <f t="shared" si="212"/>
        <v>-3.8048388715992476</v>
      </c>
      <c r="G335" s="15">
        <f t="shared" si="212"/>
        <v>0.82202634445875944</v>
      </c>
      <c r="H335" s="15">
        <f t="shared" si="212"/>
        <v>-0.85238668271159224</v>
      </c>
      <c r="I335" s="15">
        <f t="shared" si="212"/>
        <v>-2.6824141727554762</v>
      </c>
      <c r="J335" s="15">
        <f t="shared" si="212"/>
        <v>2.8843352432747382</v>
      </c>
      <c r="K335" s="15">
        <f t="shared" si="212"/>
        <v>-0.67343353503805936</v>
      </c>
      <c r="L335" s="15">
        <f t="shared" si="212"/>
        <v>-1.0350318471337605</v>
      </c>
      <c r="N335" s="15">
        <f>ROUND(B335*'Table Q8'!N114,2)</f>
        <v>-0.81</v>
      </c>
      <c r="O335" s="15">
        <f>ROUND(C335*'Table Q8'!O114,2)</f>
        <v>-7.0000000000000007E-2</v>
      </c>
      <c r="P335" s="15">
        <f>ROUND(D335*'Table Q8'!P114,2)</f>
        <v>1.89</v>
      </c>
      <c r="Q335" s="15">
        <f>ROUND(E335*'Table Q8'!Q114,2)</f>
        <v>-0.45</v>
      </c>
      <c r="R335" s="15">
        <f>ROUND(F335*'Table Q8'!R114,2)</f>
        <v>-0.61</v>
      </c>
      <c r="S335" s="15">
        <f>ROUND(G335*'Table Q8'!S114,2)</f>
        <v>0.28000000000000003</v>
      </c>
      <c r="T335" s="15">
        <f>ROUND(H335*'Table Q8'!T114,2)</f>
        <v>-0.43</v>
      </c>
      <c r="U335" s="15">
        <f>ROUND(I335*'Table Q8'!U114,2)</f>
        <v>-0.96</v>
      </c>
      <c r="V335" s="15">
        <f>ROUND(J335*'Table Q8'!V114,2)</f>
        <v>0.73</v>
      </c>
      <c r="W335" s="15">
        <f>ROUND(K335*'Table Q8'!W114,2)</f>
        <v>-0.23</v>
      </c>
      <c r="X335" s="15">
        <f>ROUND(L335*'Table Q8'!X114,2)</f>
        <v>-0.37</v>
      </c>
    </row>
    <row r="336" spans="1:24" x14ac:dyDescent="0.2">
      <c r="A336" s="13" t="s">
        <v>315</v>
      </c>
      <c r="B336" s="15">
        <f t="shared" si="212"/>
        <v>-0.76358886767808887</v>
      </c>
      <c r="C336" s="15">
        <f t="shared" si="212"/>
        <v>0.27910685805423441</v>
      </c>
      <c r="D336" s="15">
        <f t="shared" si="212"/>
        <v>5.9547290316521062</v>
      </c>
      <c r="E336" s="15">
        <f t="shared" si="212"/>
        <v>-0.98078462770216923</v>
      </c>
      <c r="F336" s="15">
        <f t="shared" si="212"/>
        <v>-3.8547146904087448</v>
      </c>
      <c r="G336" s="15">
        <f t="shared" si="212"/>
        <v>0.55352377186912438</v>
      </c>
      <c r="H336" s="15">
        <f t="shared" si="212"/>
        <v>-1.0036130068245663</v>
      </c>
      <c r="I336" s="15">
        <f t="shared" si="212"/>
        <v>-1.5724865577761982</v>
      </c>
      <c r="J336" s="15">
        <f t="shared" si="212"/>
        <v>2.6714244382293417</v>
      </c>
      <c r="K336" s="15">
        <f t="shared" si="212"/>
        <v>-0.68506557056176032</v>
      </c>
      <c r="L336" s="15">
        <f t="shared" si="212"/>
        <v>-0.66959824105536914</v>
      </c>
      <c r="N336" s="15">
        <f>ROUND(B336*'Table Q8'!N115,2)</f>
        <v>-0.55000000000000004</v>
      </c>
      <c r="O336" s="15">
        <f>ROUND(C336*'Table Q8'!O115,2)</f>
        <v>0.1</v>
      </c>
      <c r="P336" s="15">
        <f>ROUND(D336*'Table Q8'!P115,2)</f>
        <v>2.1</v>
      </c>
      <c r="Q336" s="15">
        <f>ROUND(E336*'Table Q8'!Q115,2)</f>
        <v>-0.27</v>
      </c>
      <c r="R336" s="15">
        <f>ROUND(F336*'Table Q8'!R115,2)</f>
        <v>-0.61</v>
      </c>
      <c r="S336" s="15">
        <f>ROUND(G336*'Table Q8'!S115,2)</f>
        <v>0.19</v>
      </c>
      <c r="T336" s="15">
        <f>ROUND(H336*'Table Q8'!T115,2)</f>
        <v>-0.5</v>
      </c>
      <c r="U336" s="15">
        <f>ROUND(I336*'Table Q8'!U115,2)</f>
        <v>-0.56000000000000005</v>
      </c>
      <c r="V336" s="15">
        <f>ROUND(J336*'Table Q8'!V115,2)</f>
        <v>0.69</v>
      </c>
      <c r="W336" s="15">
        <f>ROUND(K336*'Table Q8'!W115,2)</f>
        <v>-0.24</v>
      </c>
      <c r="X336" s="15">
        <f>ROUND(L336*'Table Q8'!X115,2)</f>
        <v>-0.24</v>
      </c>
    </row>
    <row r="337" spans="1:24" x14ac:dyDescent="0.2">
      <c r="A337" s="13" t="s">
        <v>316</v>
      </c>
      <c r="B337" s="15">
        <f t="shared" si="212"/>
        <v>-0.53438193184109917</v>
      </c>
      <c r="C337" s="15">
        <f t="shared" si="212"/>
        <v>0.51854806541682397</v>
      </c>
      <c r="D337" s="15">
        <f t="shared" si="212"/>
        <v>6.5009737549847069</v>
      </c>
      <c r="E337" s="15">
        <f t="shared" si="212"/>
        <v>-0.33219247030400467</v>
      </c>
      <c r="F337" s="15">
        <f t="shared" si="212"/>
        <v>-4.7177501528428696</v>
      </c>
      <c r="G337" s="15">
        <f t="shared" si="212"/>
        <v>0.32554010062149086</v>
      </c>
      <c r="H337" s="15">
        <f t="shared" si="212"/>
        <v>-1.124836798232387</v>
      </c>
      <c r="I337" s="15">
        <f t="shared" si="212"/>
        <v>-1.1230219499744898</v>
      </c>
      <c r="J337" s="15">
        <f t="shared" si="212"/>
        <v>2.8233938346297949</v>
      </c>
      <c r="K337" s="15">
        <f t="shared" si="212"/>
        <v>0.33346410357002476</v>
      </c>
      <c r="L337" s="15">
        <f t="shared" si="212"/>
        <v>-0.51102204408817187</v>
      </c>
      <c r="N337" s="15">
        <f>ROUND(B337*'Table Q8'!N116,2)</f>
        <v>-0.39</v>
      </c>
      <c r="O337" s="15">
        <f>ROUND(C337*'Table Q8'!O116,2)</f>
        <v>0.19</v>
      </c>
      <c r="P337" s="15">
        <f>ROUND(D337*'Table Q8'!P116,2)</f>
        <v>2.29</v>
      </c>
      <c r="Q337" s="15">
        <f>ROUND(E337*'Table Q8'!Q116,2)</f>
        <v>-0.09</v>
      </c>
      <c r="R337" s="15">
        <f>ROUND(F337*'Table Q8'!R116,2)</f>
        <v>-0.75</v>
      </c>
      <c r="S337" s="15">
        <f>ROUND(G337*'Table Q8'!S116,2)</f>
        <v>0.11</v>
      </c>
      <c r="T337" s="15">
        <f>ROUND(H337*'Table Q8'!T116,2)</f>
        <v>-0.56999999999999995</v>
      </c>
      <c r="U337" s="15">
        <f>ROUND(I337*'Table Q8'!U116,2)</f>
        <v>-0.4</v>
      </c>
      <c r="V337" s="15">
        <f>ROUND(J337*'Table Q8'!V116,2)</f>
        <v>0.74</v>
      </c>
      <c r="W337" s="15">
        <f>ROUND(K337*'Table Q8'!W116,2)</f>
        <v>0.12</v>
      </c>
      <c r="X337" s="15">
        <f>ROUND(L337*'Table Q8'!X116,2)</f>
        <v>-0.18</v>
      </c>
    </row>
  </sheetData>
  <hyperlinks>
    <hyperlink ref="A1" location="Contents!A1" display="Back to Contents" xr:uid="{AF1CC738-D333-4F23-8A5D-2AB3E3562204}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G337"/>
  <sheetViews>
    <sheetView workbookViewId="0">
      <pane xSplit="1" ySplit="4" topLeftCell="B5" activePane="bottomRight" state="frozen"/>
      <selection activeCell="A114" sqref="A114"/>
      <selection pane="topRight" activeCell="A114" sqref="A114"/>
      <selection pane="bottomLeft" activeCell="A114" sqref="A114"/>
      <selection pane="bottomRight" activeCell="B5" sqref="B5"/>
    </sheetView>
  </sheetViews>
  <sheetFormatPr defaultColWidth="8.7109375" defaultRowHeight="12" x14ac:dyDescent="0.2"/>
  <cols>
    <col min="1" max="1" width="20.7109375" style="13" customWidth="1"/>
    <col min="2" max="25" width="9.28515625" style="13" customWidth="1"/>
    <col min="26" max="16384" width="8.7109375" style="13"/>
  </cols>
  <sheetData>
    <row r="1" spans="1:33" ht="12.75" x14ac:dyDescent="0.2">
      <c r="A1" s="26" t="s">
        <v>183</v>
      </c>
      <c r="B1" s="9" t="s">
        <v>208</v>
      </c>
      <c r="N1" s="9" t="s">
        <v>209</v>
      </c>
    </row>
    <row r="2" spans="1:33" x14ac:dyDescent="0.2">
      <c r="B2" s="9" t="s">
        <v>159</v>
      </c>
      <c r="N2" s="9" t="s">
        <v>169</v>
      </c>
    </row>
    <row r="3" spans="1:33" x14ac:dyDescent="0.2">
      <c r="A3" s="16"/>
      <c r="B3" s="9"/>
    </row>
    <row r="4" spans="1:33" x14ac:dyDescent="0.2">
      <c r="A4" s="13" t="s">
        <v>237</v>
      </c>
      <c r="B4" s="13" t="s">
        <v>163</v>
      </c>
      <c r="C4" s="13" t="s">
        <v>0</v>
      </c>
      <c r="D4" s="13" t="s">
        <v>1</v>
      </c>
      <c r="E4" s="13" t="s">
        <v>164</v>
      </c>
      <c r="F4" s="13" t="s">
        <v>2</v>
      </c>
      <c r="G4" s="13" t="s">
        <v>3</v>
      </c>
      <c r="H4" s="13" t="s">
        <v>4</v>
      </c>
      <c r="I4" s="13" t="s">
        <v>165</v>
      </c>
      <c r="J4" s="13" t="s">
        <v>166</v>
      </c>
      <c r="K4" s="13" t="s">
        <v>167</v>
      </c>
      <c r="L4" s="13" t="s">
        <v>10</v>
      </c>
      <c r="N4" s="13" t="s">
        <v>163</v>
      </c>
      <c r="O4" s="13" t="s">
        <v>0</v>
      </c>
      <c r="P4" s="13" t="s">
        <v>1</v>
      </c>
      <c r="Q4" s="13" t="s">
        <v>164</v>
      </c>
      <c r="R4" s="13" t="s">
        <v>2</v>
      </c>
      <c r="S4" s="13" t="s">
        <v>3</v>
      </c>
      <c r="T4" s="13" t="s">
        <v>4</v>
      </c>
      <c r="U4" s="13" t="s">
        <v>165</v>
      </c>
      <c r="V4" s="13" t="s">
        <v>166</v>
      </c>
      <c r="W4" s="13" t="s">
        <v>167</v>
      </c>
      <c r="X4" s="13" t="s">
        <v>10</v>
      </c>
    </row>
    <row r="5" spans="1:33" x14ac:dyDescent="0.2">
      <c r="A5" s="17" t="str">
        <f>Base_year</f>
        <v>2019=100</v>
      </c>
    </row>
    <row r="6" spans="1:33" x14ac:dyDescent="0.2">
      <c r="A6" s="48" t="s">
        <v>52</v>
      </c>
      <c r="B6" s="34">
        <v>69.56</v>
      </c>
      <c r="C6" s="34">
        <v>114.23</v>
      </c>
      <c r="D6" s="34">
        <v>52.14</v>
      </c>
      <c r="E6" s="34">
        <v>55.87</v>
      </c>
      <c r="F6" s="34">
        <v>45.37</v>
      </c>
      <c r="G6" s="34">
        <v>46.4</v>
      </c>
      <c r="H6" s="34">
        <v>62.82</v>
      </c>
      <c r="I6" s="34">
        <v>56.28</v>
      </c>
      <c r="J6" s="34">
        <v>15.95</v>
      </c>
      <c r="K6" s="34">
        <v>80.180000000000007</v>
      </c>
      <c r="L6" s="34">
        <v>65.709999999999994</v>
      </c>
      <c r="M6" s="15"/>
    </row>
    <row r="7" spans="1:33" x14ac:dyDescent="0.2">
      <c r="A7" s="48" t="s">
        <v>53</v>
      </c>
      <c r="B7" s="34">
        <v>69.959999999999994</v>
      </c>
      <c r="C7" s="34">
        <v>114.35</v>
      </c>
      <c r="D7" s="34">
        <v>52.36</v>
      </c>
      <c r="E7" s="34">
        <v>56.1</v>
      </c>
      <c r="F7" s="34">
        <v>45.84</v>
      </c>
      <c r="G7" s="34">
        <v>47.35</v>
      </c>
      <c r="H7" s="34">
        <v>62.82</v>
      </c>
      <c r="I7" s="34">
        <v>56.71</v>
      </c>
      <c r="J7" s="34">
        <v>16.079999999999998</v>
      </c>
      <c r="K7" s="34">
        <v>81.03</v>
      </c>
      <c r="L7" s="34">
        <v>66.08</v>
      </c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">
      <c r="A8" s="48" t="s">
        <v>54</v>
      </c>
      <c r="B8" s="34">
        <v>70.31</v>
      </c>
      <c r="C8" s="34">
        <v>114.41</v>
      </c>
      <c r="D8" s="34">
        <v>52.58</v>
      </c>
      <c r="E8" s="34">
        <v>56.38</v>
      </c>
      <c r="F8" s="34">
        <v>46.29</v>
      </c>
      <c r="G8" s="34">
        <v>48.32</v>
      </c>
      <c r="H8" s="34">
        <v>62.85</v>
      </c>
      <c r="I8" s="34">
        <v>57.09</v>
      </c>
      <c r="J8" s="34">
        <v>16.18</v>
      </c>
      <c r="K8" s="34">
        <v>81.900000000000006</v>
      </c>
      <c r="L8" s="34">
        <v>66.44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">
      <c r="A9" s="48" t="s">
        <v>55</v>
      </c>
      <c r="B9" s="34">
        <v>70.599999999999994</v>
      </c>
      <c r="C9" s="34">
        <v>114.27</v>
      </c>
      <c r="D9" s="34">
        <v>52.73</v>
      </c>
      <c r="E9" s="34">
        <v>56.76</v>
      </c>
      <c r="F9" s="34">
        <v>46.68</v>
      </c>
      <c r="G9" s="34">
        <v>49.24</v>
      </c>
      <c r="H9" s="34">
        <v>62.84</v>
      </c>
      <c r="I9" s="34">
        <v>57.42</v>
      </c>
      <c r="J9" s="34">
        <v>16.260000000000002</v>
      </c>
      <c r="K9" s="34">
        <v>82.78</v>
      </c>
      <c r="L9" s="34">
        <v>66.75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">
      <c r="A10" s="48" t="s">
        <v>56</v>
      </c>
      <c r="B10" s="34">
        <v>70.84</v>
      </c>
      <c r="C10" s="34">
        <v>114.57</v>
      </c>
      <c r="D10" s="34">
        <v>52.78</v>
      </c>
      <c r="E10" s="34">
        <v>57.36</v>
      </c>
      <c r="F10" s="34">
        <v>46.95</v>
      </c>
      <c r="G10" s="34">
        <v>50.25</v>
      </c>
      <c r="H10" s="34">
        <v>62.87</v>
      </c>
      <c r="I10" s="34">
        <v>57.57</v>
      </c>
      <c r="J10" s="34">
        <v>16.37</v>
      </c>
      <c r="K10" s="34">
        <v>83.7</v>
      </c>
      <c r="L10" s="34">
        <v>67.09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">
      <c r="A11" s="48" t="s">
        <v>57</v>
      </c>
      <c r="B11" s="34">
        <v>71.09</v>
      </c>
      <c r="C11" s="34">
        <v>114.92</v>
      </c>
      <c r="D11" s="34">
        <v>52.75</v>
      </c>
      <c r="E11" s="34">
        <v>58.13</v>
      </c>
      <c r="F11" s="34">
        <v>47.09</v>
      </c>
      <c r="G11" s="34">
        <v>51.34</v>
      </c>
      <c r="H11" s="34">
        <v>62.96</v>
      </c>
      <c r="I11" s="34">
        <v>57.6</v>
      </c>
      <c r="J11" s="34">
        <v>16.55</v>
      </c>
      <c r="K11" s="34">
        <v>84.65</v>
      </c>
      <c r="L11" s="34">
        <v>67.45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">
      <c r="A12" s="48" t="s">
        <v>58</v>
      </c>
      <c r="B12" s="34">
        <v>71.34</v>
      </c>
      <c r="C12" s="34">
        <v>115.25</v>
      </c>
      <c r="D12" s="34">
        <v>52.7</v>
      </c>
      <c r="E12" s="34">
        <v>58.91</v>
      </c>
      <c r="F12" s="34">
        <v>47.15</v>
      </c>
      <c r="G12" s="34">
        <v>52.44</v>
      </c>
      <c r="H12" s="34">
        <v>63.07</v>
      </c>
      <c r="I12" s="34">
        <v>57.61</v>
      </c>
      <c r="J12" s="34">
        <v>16.75</v>
      </c>
      <c r="K12" s="34">
        <v>85.69</v>
      </c>
      <c r="L12" s="34">
        <v>67.819999999999993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">
      <c r="A13" s="48" t="s">
        <v>59</v>
      </c>
      <c r="B13" s="34">
        <v>71.58</v>
      </c>
      <c r="C13" s="34">
        <v>115.33</v>
      </c>
      <c r="D13" s="34">
        <v>52.68</v>
      </c>
      <c r="E13" s="34">
        <v>59.61</v>
      </c>
      <c r="F13" s="34">
        <v>47.21</v>
      </c>
      <c r="G13" s="34">
        <v>53.64</v>
      </c>
      <c r="H13" s="34">
        <v>63.08</v>
      </c>
      <c r="I13" s="34">
        <v>57.88</v>
      </c>
      <c r="J13" s="34">
        <v>17.05</v>
      </c>
      <c r="K13" s="34">
        <v>86.89</v>
      </c>
      <c r="L13" s="34">
        <v>68.17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">
      <c r="A14" s="48" t="s">
        <v>60</v>
      </c>
      <c r="B14" s="34">
        <v>71.81</v>
      </c>
      <c r="C14" s="34">
        <v>115.77</v>
      </c>
      <c r="D14" s="34">
        <v>52.73</v>
      </c>
      <c r="E14" s="34">
        <v>60.3</v>
      </c>
      <c r="F14" s="34">
        <v>47.31</v>
      </c>
      <c r="G14" s="34">
        <v>55.07</v>
      </c>
      <c r="H14" s="34">
        <v>63.14</v>
      </c>
      <c r="I14" s="34">
        <v>58.3</v>
      </c>
      <c r="J14" s="34">
        <v>17.46</v>
      </c>
      <c r="K14" s="34">
        <v>88.26</v>
      </c>
      <c r="L14" s="34">
        <v>68.61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">
      <c r="A15" s="48" t="s">
        <v>61</v>
      </c>
      <c r="B15" s="34">
        <v>72.12</v>
      </c>
      <c r="C15" s="34">
        <v>116.21</v>
      </c>
      <c r="D15" s="34">
        <v>52.85</v>
      </c>
      <c r="E15" s="34">
        <v>60.98</v>
      </c>
      <c r="F15" s="34">
        <v>47.47</v>
      </c>
      <c r="G15" s="34">
        <v>56.76</v>
      </c>
      <c r="H15" s="34">
        <v>63.27</v>
      </c>
      <c r="I15" s="34">
        <v>58.91</v>
      </c>
      <c r="J15" s="34">
        <v>18.02</v>
      </c>
      <c r="K15" s="34">
        <v>89.81</v>
      </c>
      <c r="L15" s="34">
        <v>69.13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">
      <c r="A16" s="48" t="s">
        <v>62</v>
      </c>
      <c r="B16" s="34">
        <v>72.430000000000007</v>
      </c>
      <c r="C16" s="34">
        <v>116.63</v>
      </c>
      <c r="D16" s="34">
        <v>53.06</v>
      </c>
      <c r="E16" s="34">
        <v>61.63</v>
      </c>
      <c r="F16" s="34">
        <v>47.7</v>
      </c>
      <c r="G16" s="34">
        <v>58.49</v>
      </c>
      <c r="H16" s="34">
        <v>63.43</v>
      </c>
      <c r="I16" s="34">
        <v>59.55</v>
      </c>
      <c r="J16" s="34">
        <v>18.54</v>
      </c>
      <c r="K16" s="34">
        <v>91.57</v>
      </c>
      <c r="L16" s="34">
        <v>69.7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63</v>
      </c>
      <c r="B17" s="34">
        <v>72.75</v>
      </c>
      <c r="C17" s="34">
        <v>116.83</v>
      </c>
      <c r="D17" s="34">
        <v>53.34</v>
      </c>
      <c r="E17" s="34">
        <v>62.29</v>
      </c>
      <c r="F17" s="34">
        <v>48.04</v>
      </c>
      <c r="G17" s="34">
        <v>60.17</v>
      </c>
      <c r="H17" s="34">
        <v>63.49</v>
      </c>
      <c r="I17" s="34">
        <v>60.32</v>
      </c>
      <c r="J17" s="34">
        <v>19.059999999999999</v>
      </c>
      <c r="K17" s="34">
        <v>93.53</v>
      </c>
      <c r="L17" s="34">
        <v>70.25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64</v>
      </c>
      <c r="B18" s="34">
        <v>73.209999999999994</v>
      </c>
      <c r="C18" s="34">
        <v>116.76</v>
      </c>
      <c r="D18" s="34">
        <v>53.23</v>
      </c>
      <c r="E18" s="34">
        <v>63.37</v>
      </c>
      <c r="F18" s="34">
        <v>48.99</v>
      </c>
      <c r="G18" s="34">
        <v>60.95</v>
      </c>
      <c r="H18" s="34">
        <v>64.02</v>
      </c>
      <c r="I18" s="34">
        <v>60.45</v>
      </c>
      <c r="J18" s="34">
        <v>20.07</v>
      </c>
      <c r="K18" s="34">
        <v>93.41</v>
      </c>
      <c r="L18" s="34">
        <v>70.73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65</v>
      </c>
      <c r="B19" s="34">
        <v>73.63</v>
      </c>
      <c r="C19" s="34">
        <v>117.01</v>
      </c>
      <c r="D19" s="34">
        <v>53.55</v>
      </c>
      <c r="E19" s="34">
        <v>64.489999999999995</v>
      </c>
      <c r="F19" s="34">
        <v>49.93</v>
      </c>
      <c r="G19" s="34">
        <v>61.51</v>
      </c>
      <c r="H19" s="34">
        <v>64.89</v>
      </c>
      <c r="I19" s="34">
        <v>60.87</v>
      </c>
      <c r="J19" s="34">
        <v>21.01</v>
      </c>
      <c r="K19" s="34">
        <v>93.37</v>
      </c>
      <c r="L19" s="34">
        <v>71.3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66</v>
      </c>
      <c r="B20" s="34">
        <v>74.180000000000007</v>
      </c>
      <c r="C20" s="34">
        <v>117.25</v>
      </c>
      <c r="D20" s="34">
        <v>54.16</v>
      </c>
      <c r="E20" s="34">
        <v>65.680000000000007</v>
      </c>
      <c r="F20" s="34">
        <v>50.23</v>
      </c>
      <c r="G20" s="34">
        <v>62.18</v>
      </c>
      <c r="H20" s="34">
        <v>65.94</v>
      </c>
      <c r="I20" s="34">
        <v>61.44</v>
      </c>
      <c r="J20" s="34">
        <v>21.98</v>
      </c>
      <c r="K20" s="34">
        <v>93.8</v>
      </c>
      <c r="L20" s="34">
        <v>71.930000000000007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67</v>
      </c>
      <c r="B21" s="34">
        <v>74.819999999999993</v>
      </c>
      <c r="C21" s="34">
        <v>117.54</v>
      </c>
      <c r="D21" s="34">
        <v>54.29</v>
      </c>
      <c r="E21" s="34">
        <v>67.14</v>
      </c>
      <c r="F21" s="34">
        <v>50.78</v>
      </c>
      <c r="G21" s="34">
        <v>62.87</v>
      </c>
      <c r="H21" s="34">
        <v>67.31</v>
      </c>
      <c r="I21" s="34">
        <v>61.88</v>
      </c>
      <c r="J21" s="34">
        <v>23.04</v>
      </c>
      <c r="K21" s="34">
        <v>94.28</v>
      </c>
      <c r="L21" s="34">
        <v>72.62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68</v>
      </c>
      <c r="B22" s="34">
        <v>75.489999999999995</v>
      </c>
      <c r="C22" s="34">
        <v>117.81</v>
      </c>
      <c r="D22" s="34">
        <v>54.69</v>
      </c>
      <c r="E22" s="34">
        <v>68.25</v>
      </c>
      <c r="F22" s="34">
        <v>52.21</v>
      </c>
      <c r="G22" s="34">
        <v>63.3</v>
      </c>
      <c r="H22" s="34">
        <v>68.599999999999994</v>
      </c>
      <c r="I22" s="34">
        <v>62.51</v>
      </c>
      <c r="J22" s="34">
        <v>24.04</v>
      </c>
      <c r="K22" s="34">
        <v>93.97</v>
      </c>
      <c r="L22" s="34">
        <v>73.349999999999994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69</v>
      </c>
      <c r="B23" s="34">
        <v>76.13</v>
      </c>
      <c r="C23" s="34">
        <v>117.99</v>
      </c>
      <c r="D23" s="34">
        <v>55.18</v>
      </c>
      <c r="E23" s="34">
        <v>69.38</v>
      </c>
      <c r="F23" s="34">
        <v>53.14</v>
      </c>
      <c r="G23" s="34">
        <v>63.71</v>
      </c>
      <c r="H23" s="34">
        <v>69.650000000000006</v>
      </c>
      <c r="I23" s="34">
        <v>62.93</v>
      </c>
      <c r="J23" s="34">
        <v>24.96</v>
      </c>
      <c r="K23" s="34">
        <v>93.67</v>
      </c>
      <c r="L23" s="34">
        <v>73.94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70</v>
      </c>
      <c r="B24" s="34">
        <v>76.66</v>
      </c>
      <c r="C24" s="34">
        <v>118.13</v>
      </c>
      <c r="D24" s="34">
        <v>55.9</v>
      </c>
      <c r="E24" s="34">
        <v>70.510000000000005</v>
      </c>
      <c r="F24" s="34">
        <v>53.73</v>
      </c>
      <c r="G24" s="34">
        <v>64.010000000000005</v>
      </c>
      <c r="H24" s="34">
        <v>70.36</v>
      </c>
      <c r="I24" s="34">
        <v>63.35</v>
      </c>
      <c r="J24" s="34">
        <v>25.98</v>
      </c>
      <c r="K24" s="34">
        <v>93.54</v>
      </c>
      <c r="L24" s="34">
        <v>74.5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71</v>
      </c>
      <c r="B25" s="34">
        <v>77.17</v>
      </c>
      <c r="C25" s="34">
        <v>118.24</v>
      </c>
      <c r="D25" s="34">
        <v>56.73</v>
      </c>
      <c r="E25" s="34">
        <v>71.510000000000005</v>
      </c>
      <c r="F25" s="34">
        <v>54.74</v>
      </c>
      <c r="G25" s="34">
        <v>64.41</v>
      </c>
      <c r="H25" s="34">
        <v>72.39</v>
      </c>
      <c r="I25" s="34">
        <v>63.81</v>
      </c>
      <c r="J25" s="34">
        <v>26.92</v>
      </c>
      <c r="K25" s="34">
        <v>93.59</v>
      </c>
      <c r="L25" s="34">
        <v>75.150000000000006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72</v>
      </c>
      <c r="B26" s="34">
        <v>77.66</v>
      </c>
      <c r="C26" s="34">
        <v>118.16</v>
      </c>
      <c r="D26" s="34">
        <v>57.29</v>
      </c>
      <c r="E26" s="34">
        <v>72.66</v>
      </c>
      <c r="F26" s="34">
        <v>55.89</v>
      </c>
      <c r="G26" s="34">
        <v>65.069999999999993</v>
      </c>
      <c r="H26" s="34">
        <v>73.349999999999994</v>
      </c>
      <c r="I26" s="34">
        <v>64.489999999999995</v>
      </c>
      <c r="J26" s="34">
        <v>27.72</v>
      </c>
      <c r="K26" s="34">
        <v>93.35</v>
      </c>
      <c r="L26" s="34">
        <v>75.78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73</v>
      </c>
      <c r="B27" s="34">
        <v>78.069999999999993</v>
      </c>
      <c r="C27" s="34">
        <v>118.01</v>
      </c>
      <c r="D27" s="34">
        <v>57.88</v>
      </c>
      <c r="E27" s="34">
        <v>73.63</v>
      </c>
      <c r="F27" s="34">
        <v>56.61</v>
      </c>
      <c r="G27" s="34">
        <v>65.760000000000005</v>
      </c>
      <c r="H27" s="34">
        <v>74.180000000000007</v>
      </c>
      <c r="I27" s="34">
        <v>65.260000000000005</v>
      </c>
      <c r="J27" s="34">
        <v>28.46</v>
      </c>
      <c r="K27" s="34">
        <v>93.44</v>
      </c>
      <c r="L27" s="34">
        <v>76.290000000000006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74</v>
      </c>
      <c r="B28" s="34">
        <v>78.44</v>
      </c>
      <c r="C28" s="34">
        <v>117.86</v>
      </c>
      <c r="D28" s="34">
        <v>58.36</v>
      </c>
      <c r="E28" s="34">
        <v>74.62</v>
      </c>
      <c r="F28" s="34">
        <v>57.36</v>
      </c>
      <c r="G28" s="34">
        <v>66.66</v>
      </c>
      <c r="H28" s="34">
        <v>75.010000000000005</v>
      </c>
      <c r="I28" s="34">
        <v>65.930000000000007</v>
      </c>
      <c r="J28" s="34">
        <v>29.49</v>
      </c>
      <c r="K28" s="34">
        <v>93.25</v>
      </c>
      <c r="L28" s="34">
        <v>76.87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75</v>
      </c>
      <c r="B29" s="34">
        <v>78.66</v>
      </c>
      <c r="C29" s="34">
        <v>117.78</v>
      </c>
      <c r="D29" s="34">
        <v>58.68</v>
      </c>
      <c r="E29" s="34">
        <v>75.62</v>
      </c>
      <c r="F29" s="34">
        <v>57.98</v>
      </c>
      <c r="G29" s="34">
        <v>67.41</v>
      </c>
      <c r="H29" s="34">
        <v>75.930000000000007</v>
      </c>
      <c r="I29" s="34">
        <v>66.510000000000005</v>
      </c>
      <c r="J29" s="34">
        <v>30.51</v>
      </c>
      <c r="K29" s="34">
        <v>93.38</v>
      </c>
      <c r="L29" s="34">
        <v>77.36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76</v>
      </c>
      <c r="B30" s="34">
        <v>78.78</v>
      </c>
      <c r="C30" s="34">
        <v>117.64</v>
      </c>
      <c r="D30" s="34">
        <v>59.24</v>
      </c>
      <c r="E30" s="34">
        <v>76.62</v>
      </c>
      <c r="F30" s="34">
        <v>58.53</v>
      </c>
      <c r="G30" s="34">
        <v>68.650000000000006</v>
      </c>
      <c r="H30" s="34">
        <v>76.83</v>
      </c>
      <c r="I30" s="34">
        <v>67.33</v>
      </c>
      <c r="J30" s="34">
        <v>31.29</v>
      </c>
      <c r="K30" s="34">
        <v>93.44</v>
      </c>
      <c r="L30" s="34">
        <v>77.87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77</v>
      </c>
      <c r="B31" s="34">
        <v>78.83</v>
      </c>
      <c r="C31" s="34">
        <v>117.44</v>
      </c>
      <c r="D31" s="34">
        <v>59.61</v>
      </c>
      <c r="E31" s="34">
        <v>77.459999999999994</v>
      </c>
      <c r="F31" s="34">
        <v>59.18</v>
      </c>
      <c r="G31" s="34">
        <v>72.11</v>
      </c>
      <c r="H31" s="34">
        <v>77.61</v>
      </c>
      <c r="I31" s="34">
        <v>67.89</v>
      </c>
      <c r="J31" s="34">
        <v>32.32</v>
      </c>
      <c r="K31" s="34">
        <v>93.47</v>
      </c>
      <c r="L31" s="34">
        <v>78.5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78</v>
      </c>
      <c r="B32" s="34">
        <v>78.87</v>
      </c>
      <c r="C32" s="34">
        <v>117.26</v>
      </c>
      <c r="D32" s="34">
        <v>59.9</v>
      </c>
      <c r="E32" s="34">
        <v>78.16</v>
      </c>
      <c r="F32" s="34">
        <v>59.66</v>
      </c>
      <c r="G32" s="34">
        <v>73.28</v>
      </c>
      <c r="H32" s="34">
        <v>78.41</v>
      </c>
      <c r="I32" s="34">
        <v>68.48</v>
      </c>
      <c r="J32" s="34">
        <v>33.22</v>
      </c>
      <c r="K32" s="34">
        <v>93.07</v>
      </c>
      <c r="L32" s="34">
        <v>78.92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79</v>
      </c>
      <c r="B33" s="34">
        <v>78.959999999999994</v>
      </c>
      <c r="C33" s="34">
        <v>117.03</v>
      </c>
      <c r="D33" s="34">
        <v>60.5</v>
      </c>
      <c r="E33" s="34">
        <v>78.78</v>
      </c>
      <c r="F33" s="34">
        <v>60.36</v>
      </c>
      <c r="G33" s="34">
        <v>74.739999999999995</v>
      </c>
      <c r="H33" s="34">
        <v>79.28</v>
      </c>
      <c r="I33" s="34">
        <v>69.33</v>
      </c>
      <c r="J33" s="34">
        <v>34.06</v>
      </c>
      <c r="K33" s="34">
        <v>92.64</v>
      </c>
      <c r="L33" s="34">
        <v>79.41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80</v>
      </c>
      <c r="B34" s="34">
        <v>78.94</v>
      </c>
      <c r="C34" s="34">
        <v>116.75</v>
      </c>
      <c r="D34" s="34">
        <v>61.52</v>
      </c>
      <c r="E34" s="34">
        <v>79.23</v>
      </c>
      <c r="F34" s="34">
        <v>61.46</v>
      </c>
      <c r="G34" s="34">
        <v>76.39</v>
      </c>
      <c r="H34" s="34">
        <v>80.2</v>
      </c>
      <c r="I34" s="34">
        <v>70.209999999999994</v>
      </c>
      <c r="J34" s="34">
        <v>35.03</v>
      </c>
      <c r="K34" s="34">
        <v>92.92</v>
      </c>
      <c r="L34" s="34">
        <v>79.930000000000007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81</v>
      </c>
      <c r="B35" s="34">
        <v>78.97</v>
      </c>
      <c r="C35" s="34">
        <v>116.46</v>
      </c>
      <c r="D35" s="34">
        <v>62.1</v>
      </c>
      <c r="E35" s="34">
        <v>79.66</v>
      </c>
      <c r="F35" s="34">
        <v>63.22</v>
      </c>
      <c r="G35" s="34">
        <v>77.77</v>
      </c>
      <c r="H35" s="34">
        <v>81.69</v>
      </c>
      <c r="I35" s="34">
        <v>71.3</v>
      </c>
      <c r="J35" s="34">
        <v>36.04</v>
      </c>
      <c r="K35" s="34">
        <v>93.58</v>
      </c>
      <c r="L35" s="34">
        <v>80.56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82</v>
      </c>
      <c r="B36" s="34">
        <v>79.069999999999993</v>
      </c>
      <c r="C36" s="34">
        <v>115.98</v>
      </c>
      <c r="D36" s="34">
        <v>63.03</v>
      </c>
      <c r="E36" s="34">
        <v>80.12</v>
      </c>
      <c r="F36" s="34">
        <v>64.5</v>
      </c>
      <c r="G36" s="34">
        <v>78.849999999999994</v>
      </c>
      <c r="H36" s="34">
        <v>82.5</v>
      </c>
      <c r="I36" s="34">
        <v>72.19</v>
      </c>
      <c r="J36" s="34">
        <v>36.5</v>
      </c>
      <c r="K36" s="34">
        <v>93.2</v>
      </c>
      <c r="L36" s="34">
        <v>81.05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83</v>
      </c>
      <c r="B37" s="34">
        <v>79.25</v>
      </c>
      <c r="C37" s="34">
        <v>115.47</v>
      </c>
      <c r="D37" s="34">
        <v>63.88</v>
      </c>
      <c r="E37" s="34">
        <v>80.7</v>
      </c>
      <c r="F37" s="34">
        <v>64.430000000000007</v>
      </c>
      <c r="G37" s="34">
        <v>79.77</v>
      </c>
      <c r="H37" s="34">
        <v>83.83</v>
      </c>
      <c r="I37" s="34">
        <v>73.010000000000005</v>
      </c>
      <c r="J37" s="34">
        <v>37.11</v>
      </c>
      <c r="K37" s="34">
        <v>93.36</v>
      </c>
      <c r="L37" s="34">
        <v>81.41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84</v>
      </c>
      <c r="B38" s="34">
        <v>79.48</v>
      </c>
      <c r="C38" s="34">
        <v>114.93</v>
      </c>
      <c r="D38" s="34">
        <v>64.55</v>
      </c>
      <c r="E38" s="34">
        <v>80.86</v>
      </c>
      <c r="F38" s="34">
        <v>65.23</v>
      </c>
      <c r="G38" s="34">
        <v>80.22</v>
      </c>
      <c r="H38" s="34">
        <v>84.65</v>
      </c>
      <c r="I38" s="34">
        <v>73.61</v>
      </c>
      <c r="J38" s="34">
        <v>37.68</v>
      </c>
      <c r="K38" s="34">
        <v>93.87</v>
      </c>
      <c r="L38" s="34">
        <v>81.7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85</v>
      </c>
      <c r="B39" s="34">
        <v>79.709999999999994</v>
      </c>
      <c r="C39" s="34">
        <v>114.43</v>
      </c>
      <c r="D39" s="34">
        <v>65.28</v>
      </c>
      <c r="E39" s="34">
        <v>81.16</v>
      </c>
      <c r="F39" s="34">
        <v>67.010000000000005</v>
      </c>
      <c r="G39" s="34">
        <v>80.64</v>
      </c>
      <c r="H39" s="34">
        <v>86.69</v>
      </c>
      <c r="I39" s="34">
        <v>74.099999999999994</v>
      </c>
      <c r="J39" s="34">
        <v>38.380000000000003</v>
      </c>
      <c r="K39" s="34">
        <v>94.52</v>
      </c>
      <c r="L39" s="34">
        <v>82.19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86</v>
      </c>
      <c r="B40" s="34">
        <v>79.930000000000007</v>
      </c>
      <c r="C40" s="34">
        <v>114.01</v>
      </c>
      <c r="D40" s="34">
        <v>66.27</v>
      </c>
      <c r="E40" s="34">
        <v>81.59</v>
      </c>
      <c r="F40" s="34">
        <v>68.180000000000007</v>
      </c>
      <c r="G40" s="34">
        <v>81.02</v>
      </c>
      <c r="H40" s="34">
        <v>87.54</v>
      </c>
      <c r="I40" s="34">
        <v>74.84</v>
      </c>
      <c r="J40" s="34">
        <v>38.97</v>
      </c>
      <c r="K40" s="34">
        <v>93.24</v>
      </c>
      <c r="L40" s="34">
        <v>82.59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87</v>
      </c>
      <c r="B41" s="34">
        <v>80.209999999999994</v>
      </c>
      <c r="C41" s="34">
        <v>113.56</v>
      </c>
      <c r="D41" s="34">
        <v>67.44</v>
      </c>
      <c r="E41" s="34">
        <v>82.09</v>
      </c>
      <c r="F41" s="34">
        <v>70.73</v>
      </c>
      <c r="G41" s="34">
        <v>81.61</v>
      </c>
      <c r="H41" s="34">
        <v>87.79</v>
      </c>
      <c r="I41" s="34">
        <v>75.41</v>
      </c>
      <c r="J41" s="34">
        <v>39.549999999999997</v>
      </c>
      <c r="K41" s="34">
        <v>92.62</v>
      </c>
      <c r="L41" s="34">
        <v>83.16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88</v>
      </c>
      <c r="B42" s="34">
        <v>80.5</v>
      </c>
      <c r="C42" s="34">
        <v>113.19</v>
      </c>
      <c r="D42" s="34">
        <v>68.459999999999994</v>
      </c>
      <c r="E42" s="34">
        <v>82.53</v>
      </c>
      <c r="F42" s="34">
        <v>73.510000000000005</v>
      </c>
      <c r="G42" s="34">
        <v>81.459999999999994</v>
      </c>
      <c r="H42" s="34">
        <v>88.41</v>
      </c>
      <c r="I42" s="34">
        <v>75.930000000000007</v>
      </c>
      <c r="J42" s="34">
        <v>40.42</v>
      </c>
      <c r="K42" s="34">
        <v>91.93</v>
      </c>
      <c r="L42" s="34">
        <v>83.69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89</v>
      </c>
      <c r="B43" s="34">
        <v>80.709999999999994</v>
      </c>
      <c r="C43" s="34">
        <v>112.66</v>
      </c>
      <c r="D43" s="34">
        <v>69.31</v>
      </c>
      <c r="E43" s="34">
        <v>83.06</v>
      </c>
      <c r="F43" s="34">
        <v>75.55</v>
      </c>
      <c r="G43" s="34">
        <v>81.36</v>
      </c>
      <c r="H43" s="34">
        <v>88.31</v>
      </c>
      <c r="I43" s="34">
        <v>76.510000000000005</v>
      </c>
      <c r="J43" s="34">
        <v>41.64</v>
      </c>
      <c r="K43" s="34">
        <v>90.83</v>
      </c>
      <c r="L43" s="34">
        <v>84.08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90</v>
      </c>
      <c r="B44" s="34">
        <v>80.819999999999993</v>
      </c>
      <c r="C44" s="34">
        <v>112.11</v>
      </c>
      <c r="D44" s="34">
        <v>70.319999999999993</v>
      </c>
      <c r="E44" s="34">
        <v>83.31</v>
      </c>
      <c r="F44" s="34">
        <v>77.2</v>
      </c>
      <c r="G44" s="34">
        <v>81.23</v>
      </c>
      <c r="H44" s="34">
        <v>89.8</v>
      </c>
      <c r="I44" s="34">
        <v>76.989999999999995</v>
      </c>
      <c r="J44" s="34">
        <v>42.79</v>
      </c>
      <c r="K44" s="34">
        <v>89.26</v>
      </c>
      <c r="L44" s="34">
        <v>84.44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91</v>
      </c>
      <c r="B45" s="34">
        <v>80.849999999999994</v>
      </c>
      <c r="C45" s="34">
        <v>111.51</v>
      </c>
      <c r="D45" s="34">
        <v>71.58</v>
      </c>
      <c r="E45" s="34">
        <v>83.57</v>
      </c>
      <c r="F45" s="34">
        <v>78.89</v>
      </c>
      <c r="G45" s="34">
        <v>81.010000000000005</v>
      </c>
      <c r="H45" s="34">
        <v>89.87</v>
      </c>
      <c r="I45" s="34">
        <v>77.61</v>
      </c>
      <c r="J45" s="34">
        <v>43.74</v>
      </c>
      <c r="K45" s="34">
        <v>88.54</v>
      </c>
      <c r="L45" s="34">
        <v>84.7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92</v>
      </c>
      <c r="B46" s="34">
        <v>80.930000000000007</v>
      </c>
      <c r="C46" s="34">
        <v>110.97</v>
      </c>
      <c r="D46" s="34">
        <v>72.16</v>
      </c>
      <c r="E46" s="34">
        <v>83.84</v>
      </c>
      <c r="F46" s="34">
        <v>81.180000000000007</v>
      </c>
      <c r="G46" s="34">
        <v>81.09</v>
      </c>
      <c r="H46" s="34">
        <v>89.71</v>
      </c>
      <c r="I46" s="34">
        <v>77.86</v>
      </c>
      <c r="J46" s="34">
        <v>44.54</v>
      </c>
      <c r="K46" s="34">
        <v>87.41</v>
      </c>
      <c r="L46" s="34">
        <v>84.98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93</v>
      </c>
      <c r="B47" s="34">
        <v>81.180000000000007</v>
      </c>
      <c r="C47" s="34">
        <v>110.52</v>
      </c>
      <c r="D47" s="34">
        <v>72.38</v>
      </c>
      <c r="E47" s="34">
        <v>83.99</v>
      </c>
      <c r="F47" s="34">
        <v>82.06</v>
      </c>
      <c r="G47" s="34">
        <v>81.25</v>
      </c>
      <c r="H47" s="34">
        <v>89.88</v>
      </c>
      <c r="I47" s="34">
        <v>78.2</v>
      </c>
      <c r="J47" s="34">
        <v>45.16</v>
      </c>
      <c r="K47" s="34">
        <v>87.23</v>
      </c>
      <c r="L47" s="34">
        <v>85.19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94</v>
      </c>
      <c r="B48" s="34">
        <v>81.47</v>
      </c>
      <c r="C48" s="34">
        <v>110.04</v>
      </c>
      <c r="D48" s="34">
        <v>72.64</v>
      </c>
      <c r="E48" s="34">
        <v>84.24</v>
      </c>
      <c r="F48" s="34">
        <v>82.65</v>
      </c>
      <c r="G48" s="34">
        <v>81.41</v>
      </c>
      <c r="H48" s="34">
        <v>89.96</v>
      </c>
      <c r="I48" s="34">
        <v>78.5</v>
      </c>
      <c r="J48" s="34">
        <v>46.02</v>
      </c>
      <c r="K48" s="34">
        <v>86.56</v>
      </c>
      <c r="L48" s="34">
        <v>85.37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">
      <c r="A49" s="48" t="s">
        <v>95</v>
      </c>
      <c r="B49" s="34">
        <v>81.86</v>
      </c>
      <c r="C49" s="34">
        <v>109.6</v>
      </c>
      <c r="D49" s="34">
        <v>72.78</v>
      </c>
      <c r="E49" s="34">
        <v>84.48</v>
      </c>
      <c r="F49" s="34">
        <v>83.29</v>
      </c>
      <c r="G49" s="34">
        <v>81.5</v>
      </c>
      <c r="H49" s="34">
        <v>90.44</v>
      </c>
      <c r="I49" s="34">
        <v>78.58</v>
      </c>
      <c r="J49" s="34">
        <v>46.83</v>
      </c>
      <c r="K49" s="34">
        <v>86.08</v>
      </c>
      <c r="L49" s="34">
        <v>85.55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">
      <c r="A50" s="48" t="s">
        <v>96</v>
      </c>
      <c r="B50" s="34">
        <v>82.03</v>
      </c>
      <c r="C50" s="34">
        <v>109.18</v>
      </c>
      <c r="D50" s="34">
        <v>72.83</v>
      </c>
      <c r="E50" s="34">
        <v>84.91</v>
      </c>
      <c r="F50" s="34">
        <v>83.52</v>
      </c>
      <c r="G50" s="34">
        <v>81.77</v>
      </c>
      <c r="H50" s="34">
        <v>91.01</v>
      </c>
      <c r="I50" s="34">
        <v>78.91</v>
      </c>
      <c r="J50" s="34">
        <v>48.14</v>
      </c>
      <c r="K50" s="34">
        <v>85.36</v>
      </c>
      <c r="L50" s="34">
        <v>85.72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">
      <c r="A51" s="48" t="s">
        <v>97</v>
      </c>
      <c r="B51" s="34">
        <v>82.27</v>
      </c>
      <c r="C51" s="34">
        <v>109.02</v>
      </c>
      <c r="D51" s="34">
        <v>73.260000000000005</v>
      </c>
      <c r="E51" s="34">
        <v>85.31</v>
      </c>
      <c r="F51" s="34">
        <v>84.02</v>
      </c>
      <c r="G51" s="34">
        <v>82.33</v>
      </c>
      <c r="H51" s="34">
        <v>94.13</v>
      </c>
      <c r="I51" s="34">
        <v>79.599999999999994</v>
      </c>
      <c r="J51" s="34">
        <v>48.96</v>
      </c>
      <c r="K51" s="34">
        <v>84.79</v>
      </c>
      <c r="L51" s="34">
        <v>86.23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">
      <c r="A52" s="48" t="s">
        <v>98</v>
      </c>
      <c r="B52" s="34">
        <v>82.51</v>
      </c>
      <c r="C52" s="34">
        <v>108.85</v>
      </c>
      <c r="D52" s="34">
        <v>73.75</v>
      </c>
      <c r="E52" s="34">
        <v>85.75</v>
      </c>
      <c r="F52" s="34">
        <v>84.37</v>
      </c>
      <c r="G52" s="34">
        <v>83.17</v>
      </c>
      <c r="H52" s="34">
        <v>94.39</v>
      </c>
      <c r="I52" s="34">
        <v>80.260000000000005</v>
      </c>
      <c r="J52" s="34">
        <v>49.73</v>
      </c>
      <c r="K52" s="34">
        <v>84.82</v>
      </c>
      <c r="L52" s="34">
        <v>86.59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">
      <c r="A53" s="48" t="s">
        <v>99</v>
      </c>
      <c r="B53" s="34">
        <v>82.77</v>
      </c>
      <c r="C53" s="34">
        <v>108.68</v>
      </c>
      <c r="D53" s="34">
        <v>74.180000000000007</v>
      </c>
      <c r="E53" s="34">
        <v>86.1</v>
      </c>
      <c r="F53" s="34">
        <v>84.89</v>
      </c>
      <c r="G53" s="34">
        <v>84.07</v>
      </c>
      <c r="H53" s="34">
        <v>94.64</v>
      </c>
      <c r="I53" s="34">
        <v>81.08</v>
      </c>
      <c r="J53" s="34">
        <v>50.53</v>
      </c>
      <c r="K53" s="34">
        <v>85.26</v>
      </c>
      <c r="L53" s="34">
        <v>86.97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33" x14ac:dyDescent="0.2">
      <c r="A54" s="48" t="s">
        <v>100</v>
      </c>
      <c r="B54" s="34">
        <v>83.21</v>
      </c>
      <c r="C54" s="34">
        <v>108.5</v>
      </c>
      <c r="D54" s="34">
        <v>74.69</v>
      </c>
      <c r="E54" s="34">
        <v>86.47</v>
      </c>
      <c r="F54" s="34">
        <v>85.35</v>
      </c>
      <c r="G54" s="34">
        <v>84.48</v>
      </c>
      <c r="H54" s="34">
        <v>94.83</v>
      </c>
      <c r="I54" s="34">
        <v>81.849999999999994</v>
      </c>
      <c r="J54" s="34">
        <v>51.14</v>
      </c>
      <c r="K54" s="34">
        <v>85.61</v>
      </c>
      <c r="L54" s="34">
        <v>87.36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33" x14ac:dyDescent="0.2">
      <c r="A55" s="48" t="s">
        <v>101</v>
      </c>
      <c r="B55" s="34">
        <v>83.76</v>
      </c>
      <c r="C55" s="34">
        <v>108.22</v>
      </c>
      <c r="D55" s="34">
        <v>75.19</v>
      </c>
      <c r="E55" s="34">
        <v>86.97</v>
      </c>
      <c r="F55" s="34">
        <v>86.03</v>
      </c>
      <c r="G55" s="34">
        <v>84.77</v>
      </c>
      <c r="H55" s="34">
        <v>94.8</v>
      </c>
      <c r="I55" s="34">
        <v>82.4</v>
      </c>
      <c r="J55" s="34">
        <v>52.1</v>
      </c>
      <c r="K55" s="34">
        <v>86.39</v>
      </c>
      <c r="L55" s="34">
        <v>87.74</v>
      </c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33" x14ac:dyDescent="0.2">
      <c r="A56" s="48" t="s">
        <v>102</v>
      </c>
      <c r="B56" s="34">
        <v>84.34</v>
      </c>
      <c r="C56" s="34">
        <v>107.98</v>
      </c>
      <c r="D56" s="34">
        <v>75.739999999999995</v>
      </c>
      <c r="E56" s="34">
        <v>87.43</v>
      </c>
      <c r="F56" s="34">
        <v>86.51</v>
      </c>
      <c r="G56" s="34">
        <v>85.89</v>
      </c>
      <c r="H56" s="34">
        <v>95.38</v>
      </c>
      <c r="I56" s="34">
        <v>83.13</v>
      </c>
      <c r="J56" s="34">
        <v>53.03</v>
      </c>
      <c r="K56" s="34">
        <v>87.16</v>
      </c>
      <c r="L56" s="34">
        <v>88.26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33" x14ac:dyDescent="0.2">
      <c r="A57" s="48" t="s">
        <v>103</v>
      </c>
      <c r="B57" s="34">
        <v>84.88</v>
      </c>
      <c r="C57" s="34">
        <v>107.75</v>
      </c>
      <c r="D57" s="34">
        <v>76.5</v>
      </c>
      <c r="E57" s="34">
        <v>87.98</v>
      </c>
      <c r="F57" s="34">
        <v>87.01</v>
      </c>
      <c r="G57" s="34">
        <v>86.45</v>
      </c>
      <c r="H57" s="34">
        <v>95.46</v>
      </c>
      <c r="I57" s="34">
        <v>84.15</v>
      </c>
      <c r="J57" s="34">
        <v>54.2</v>
      </c>
      <c r="K57" s="34">
        <v>88.35</v>
      </c>
      <c r="L57" s="34">
        <v>88.73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33" x14ac:dyDescent="0.2">
      <c r="A58" s="48" t="s">
        <v>104</v>
      </c>
      <c r="B58" s="34">
        <v>85.41</v>
      </c>
      <c r="C58" s="34">
        <v>107.59</v>
      </c>
      <c r="D58" s="34">
        <v>76.95</v>
      </c>
      <c r="E58" s="34">
        <v>88.58</v>
      </c>
      <c r="F58" s="34">
        <v>87.35</v>
      </c>
      <c r="G58" s="34">
        <v>87.15</v>
      </c>
      <c r="H58" s="34">
        <v>96.23</v>
      </c>
      <c r="I58" s="34">
        <v>85.11</v>
      </c>
      <c r="J58" s="34">
        <v>55.36</v>
      </c>
      <c r="K58" s="34">
        <v>89.21</v>
      </c>
      <c r="L58" s="34">
        <v>89.26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33" x14ac:dyDescent="0.2">
      <c r="A59" s="48" t="s">
        <v>105</v>
      </c>
      <c r="B59" s="34">
        <v>85.89</v>
      </c>
      <c r="C59" s="34">
        <v>107.49</v>
      </c>
      <c r="D59" s="34">
        <v>77.33</v>
      </c>
      <c r="E59" s="34">
        <v>89.09</v>
      </c>
      <c r="F59" s="34">
        <v>88.55</v>
      </c>
      <c r="G59" s="34">
        <v>87.72</v>
      </c>
      <c r="H59" s="34">
        <v>96.58</v>
      </c>
      <c r="I59" s="34">
        <v>85.88</v>
      </c>
      <c r="J59" s="34">
        <v>56.42</v>
      </c>
      <c r="K59" s="34">
        <v>89.67</v>
      </c>
      <c r="L59" s="34">
        <v>89.78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33" x14ac:dyDescent="0.2">
      <c r="A60" s="48" t="s">
        <v>106</v>
      </c>
      <c r="B60" s="34">
        <v>86.46</v>
      </c>
      <c r="C60" s="34">
        <v>107.46</v>
      </c>
      <c r="D60" s="34">
        <v>77.900000000000006</v>
      </c>
      <c r="E60" s="34">
        <v>89.58</v>
      </c>
      <c r="F60" s="34">
        <v>89.32</v>
      </c>
      <c r="G60" s="34">
        <v>88.16</v>
      </c>
      <c r="H60" s="34">
        <v>97.06</v>
      </c>
      <c r="I60" s="34">
        <v>86.76</v>
      </c>
      <c r="J60" s="34">
        <v>57.7</v>
      </c>
      <c r="K60" s="34">
        <v>89.51</v>
      </c>
      <c r="L60" s="34">
        <v>90.29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33" x14ac:dyDescent="0.2">
      <c r="A61" s="48" t="s">
        <v>107</v>
      </c>
      <c r="B61" s="34">
        <v>87.11</v>
      </c>
      <c r="C61" s="34">
        <v>107.7</v>
      </c>
      <c r="D61" s="34">
        <v>78.489999999999995</v>
      </c>
      <c r="E61" s="34">
        <v>90.28</v>
      </c>
      <c r="F61" s="34">
        <v>90.06</v>
      </c>
      <c r="G61" s="34">
        <v>88.67</v>
      </c>
      <c r="H61" s="34">
        <v>98.26</v>
      </c>
      <c r="I61" s="34">
        <v>87.45</v>
      </c>
      <c r="J61" s="34">
        <v>58.98</v>
      </c>
      <c r="K61" s="34">
        <v>89.72</v>
      </c>
      <c r="L61" s="34">
        <v>90.88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33" x14ac:dyDescent="0.2">
      <c r="A62" s="48" t="s">
        <v>108</v>
      </c>
      <c r="B62" s="34">
        <v>87.65</v>
      </c>
      <c r="C62" s="34">
        <v>107.39</v>
      </c>
      <c r="D62" s="34">
        <v>79.13</v>
      </c>
      <c r="E62" s="34">
        <v>90.62</v>
      </c>
      <c r="F62" s="34">
        <v>90.36</v>
      </c>
      <c r="G62" s="34">
        <v>89.02</v>
      </c>
      <c r="H62" s="34">
        <v>98.45</v>
      </c>
      <c r="I62" s="34">
        <v>88.07</v>
      </c>
      <c r="J62" s="34">
        <v>60.19</v>
      </c>
      <c r="K62" s="34">
        <v>90.05</v>
      </c>
      <c r="L62" s="34">
        <v>91.27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33" x14ac:dyDescent="0.2">
      <c r="A63" s="48" t="s">
        <v>109</v>
      </c>
      <c r="B63" s="34">
        <v>88.34</v>
      </c>
      <c r="C63" s="34">
        <v>106.9</v>
      </c>
      <c r="D63" s="34">
        <v>79.540000000000006</v>
      </c>
      <c r="E63" s="34">
        <v>90.99</v>
      </c>
      <c r="F63" s="34">
        <v>91.29</v>
      </c>
      <c r="G63" s="34">
        <v>89.3</v>
      </c>
      <c r="H63" s="34">
        <v>99.41</v>
      </c>
      <c r="I63" s="34">
        <v>88.51</v>
      </c>
      <c r="J63" s="34">
        <v>61.32</v>
      </c>
      <c r="K63" s="34">
        <v>89.97</v>
      </c>
      <c r="L63" s="34">
        <v>91.69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33" x14ac:dyDescent="0.2">
      <c r="A64" s="48" t="s">
        <v>110</v>
      </c>
      <c r="B64" s="34">
        <v>88.82</v>
      </c>
      <c r="C64" s="34">
        <v>106.23</v>
      </c>
      <c r="D64" s="34">
        <v>79.849999999999994</v>
      </c>
      <c r="E64" s="34">
        <v>91.32</v>
      </c>
      <c r="F64" s="34">
        <v>91.94</v>
      </c>
      <c r="G64" s="34">
        <v>89.49</v>
      </c>
      <c r="H64" s="34">
        <v>99.34</v>
      </c>
      <c r="I64" s="34">
        <v>88.7</v>
      </c>
      <c r="J64" s="34">
        <v>62.45</v>
      </c>
      <c r="K64" s="34">
        <v>90.06</v>
      </c>
      <c r="L64" s="34">
        <v>91.91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x14ac:dyDescent="0.2">
      <c r="A65" s="48" t="s">
        <v>111</v>
      </c>
      <c r="B65" s="34">
        <v>89.16</v>
      </c>
      <c r="C65" s="34">
        <v>105.22</v>
      </c>
      <c r="D65" s="34">
        <v>79.849999999999994</v>
      </c>
      <c r="E65" s="34">
        <v>91.5</v>
      </c>
      <c r="F65" s="34">
        <v>92.72</v>
      </c>
      <c r="G65" s="34">
        <v>89.39</v>
      </c>
      <c r="H65" s="34">
        <v>99.65</v>
      </c>
      <c r="I65" s="34">
        <v>88.67</v>
      </c>
      <c r="J65" s="34">
        <v>63.21</v>
      </c>
      <c r="K65" s="34">
        <v>90.16</v>
      </c>
      <c r="L65" s="34">
        <v>91.95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x14ac:dyDescent="0.2">
      <c r="A66" s="48" t="s">
        <v>112</v>
      </c>
      <c r="B66" s="34">
        <v>89.46</v>
      </c>
      <c r="C66" s="34">
        <v>104.08</v>
      </c>
      <c r="D66" s="34">
        <v>79.540000000000006</v>
      </c>
      <c r="E66" s="34">
        <v>91.53</v>
      </c>
      <c r="F66" s="34">
        <v>92.79</v>
      </c>
      <c r="G66" s="34">
        <v>88.92</v>
      </c>
      <c r="H66" s="34">
        <v>99.55</v>
      </c>
      <c r="I66" s="34">
        <v>88.39</v>
      </c>
      <c r="J66" s="34">
        <v>64.02</v>
      </c>
      <c r="K66" s="34">
        <v>90.02</v>
      </c>
      <c r="L66" s="34">
        <v>91.84</v>
      </c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x14ac:dyDescent="0.2">
      <c r="A67" s="48" t="s">
        <v>113</v>
      </c>
      <c r="B67" s="34">
        <v>89.72</v>
      </c>
      <c r="C67" s="34">
        <v>102.9</v>
      </c>
      <c r="D67" s="34">
        <v>79.23</v>
      </c>
      <c r="E67" s="34">
        <v>91.34</v>
      </c>
      <c r="F67" s="34">
        <v>93.38</v>
      </c>
      <c r="G67" s="34">
        <v>88.26</v>
      </c>
      <c r="H67" s="34">
        <v>99.16</v>
      </c>
      <c r="I67" s="34">
        <v>87.99</v>
      </c>
      <c r="J67" s="34">
        <v>64.849999999999994</v>
      </c>
      <c r="K67" s="34">
        <v>89.51</v>
      </c>
      <c r="L67" s="34">
        <v>91.64</v>
      </c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x14ac:dyDescent="0.2">
      <c r="A68" s="48" t="s">
        <v>114</v>
      </c>
      <c r="B68" s="34">
        <v>89.96</v>
      </c>
      <c r="C68" s="34">
        <v>101.56</v>
      </c>
      <c r="D68" s="34">
        <v>78.790000000000006</v>
      </c>
      <c r="E68" s="34">
        <v>91</v>
      </c>
      <c r="F68" s="34">
        <v>93.63</v>
      </c>
      <c r="G68" s="34">
        <v>87.56</v>
      </c>
      <c r="H68" s="34">
        <v>98.54</v>
      </c>
      <c r="I68" s="34">
        <v>87.46</v>
      </c>
      <c r="J68" s="34">
        <v>65.48</v>
      </c>
      <c r="K68" s="34">
        <v>89.13</v>
      </c>
      <c r="L68" s="34">
        <v>91.33</v>
      </c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x14ac:dyDescent="0.2">
      <c r="A69" s="48" t="s">
        <v>115</v>
      </c>
      <c r="B69" s="34">
        <v>90.06</v>
      </c>
      <c r="C69" s="34">
        <v>100.31</v>
      </c>
      <c r="D69" s="34">
        <v>78.2</v>
      </c>
      <c r="E69" s="34">
        <v>90.62</v>
      </c>
      <c r="F69" s="34">
        <v>93.62</v>
      </c>
      <c r="G69" s="34">
        <v>87.02</v>
      </c>
      <c r="H69" s="34">
        <v>97.5</v>
      </c>
      <c r="I69" s="34">
        <v>87.13</v>
      </c>
      <c r="J69" s="34">
        <v>66.17</v>
      </c>
      <c r="K69" s="34">
        <v>88.87</v>
      </c>
      <c r="L69" s="34">
        <v>90.91</v>
      </c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x14ac:dyDescent="0.2">
      <c r="A70" s="48" t="s">
        <v>116</v>
      </c>
      <c r="B70" s="34">
        <v>90.03</v>
      </c>
      <c r="C70" s="34">
        <v>99.16</v>
      </c>
      <c r="D70" s="34">
        <v>77.900000000000006</v>
      </c>
      <c r="E70" s="34">
        <v>90.29</v>
      </c>
      <c r="F70" s="34">
        <v>93.92</v>
      </c>
      <c r="G70" s="34">
        <v>87.23</v>
      </c>
      <c r="H70" s="34">
        <v>96.8</v>
      </c>
      <c r="I70" s="34">
        <v>87.05</v>
      </c>
      <c r="J70" s="34">
        <v>66.849999999999994</v>
      </c>
      <c r="K70" s="34">
        <v>88.59</v>
      </c>
      <c r="L70" s="34">
        <v>90.73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x14ac:dyDescent="0.2">
      <c r="A71" s="48" t="s">
        <v>117</v>
      </c>
      <c r="B71" s="34">
        <v>89.94</v>
      </c>
      <c r="C71" s="34">
        <v>98.09</v>
      </c>
      <c r="D71" s="34">
        <v>77.63</v>
      </c>
      <c r="E71" s="34">
        <v>90.16</v>
      </c>
      <c r="F71" s="34">
        <v>94.08</v>
      </c>
      <c r="G71" s="34">
        <v>86.6</v>
      </c>
      <c r="H71" s="34">
        <v>96.06</v>
      </c>
      <c r="I71" s="34">
        <v>86.77</v>
      </c>
      <c r="J71" s="34">
        <v>67.66</v>
      </c>
      <c r="K71" s="34">
        <v>88.47</v>
      </c>
      <c r="L71" s="34">
        <v>90.41</v>
      </c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x14ac:dyDescent="0.2">
      <c r="A72" s="48" t="s">
        <v>118</v>
      </c>
      <c r="B72" s="34">
        <v>89.83</v>
      </c>
      <c r="C72" s="34">
        <v>97.23</v>
      </c>
      <c r="D72" s="34">
        <v>77.59</v>
      </c>
      <c r="E72" s="34">
        <v>90.1</v>
      </c>
      <c r="F72" s="34">
        <v>94.45</v>
      </c>
      <c r="G72" s="34">
        <v>86.11</v>
      </c>
      <c r="H72" s="34">
        <v>95.79</v>
      </c>
      <c r="I72" s="34">
        <v>86.66</v>
      </c>
      <c r="J72" s="34">
        <v>68.510000000000005</v>
      </c>
      <c r="K72" s="34">
        <v>88.21</v>
      </c>
      <c r="L72" s="34">
        <v>90.25</v>
      </c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x14ac:dyDescent="0.2">
      <c r="A73" s="48" t="s">
        <v>119</v>
      </c>
      <c r="B73" s="34">
        <v>89.76</v>
      </c>
      <c r="C73" s="34">
        <v>96.48</v>
      </c>
      <c r="D73" s="34">
        <v>77.400000000000006</v>
      </c>
      <c r="E73" s="34">
        <v>89.87</v>
      </c>
      <c r="F73" s="34">
        <v>95.93</v>
      </c>
      <c r="G73" s="34">
        <v>85.69</v>
      </c>
      <c r="H73" s="34">
        <v>95.58</v>
      </c>
      <c r="I73" s="34">
        <v>86.44</v>
      </c>
      <c r="J73" s="34">
        <v>69.33</v>
      </c>
      <c r="K73" s="34">
        <v>87.7</v>
      </c>
      <c r="L73" s="34">
        <v>90.13</v>
      </c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x14ac:dyDescent="0.2">
      <c r="A74" s="48" t="s">
        <v>120</v>
      </c>
      <c r="B74" s="34">
        <v>89.72</v>
      </c>
      <c r="C74" s="34">
        <v>95.76</v>
      </c>
      <c r="D74" s="34">
        <v>77.64</v>
      </c>
      <c r="E74" s="34">
        <v>89.9</v>
      </c>
      <c r="F74" s="34">
        <v>95.49</v>
      </c>
      <c r="G74" s="34">
        <v>85.22</v>
      </c>
      <c r="H74" s="34">
        <v>95.53</v>
      </c>
      <c r="I74" s="34">
        <v>86.54</v>
      </c>
      <c r="J74" s="34">
        <v>70.13</v>
      </c>
      <c r="K74" s="34">
        <v>87.28</v>
      </c>
      <c r="L74" s="34">
        <v>89.97</v>
      </c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x14ac:dyDescent="0.2">
      <c r="A75" s="48" t="s">
        <v>121</v>
      </c>
      <c r="B75" s="34">
        <v>89.72</v>
      </c>
      <c r="C75" s="34">
        <v>95.22</v>
      </c>
      <c r="D75" s="34">
        <v>77.8</v>
      </c>
      <c r="E75" s="34">
        <v>89.92</v>
      </c>
      <c r="F75" s="34">
        <v>95.28</v>
      </c>
      <c r="G75" s="34">
        <v>85.01</v>
      </c>
      <c r="H75" s="34">
        <v>95.83</v>
      </c>
      <c r="I75" s="34">
        <v>86.87</v>
      </c>
      <c r="J75" s="34">
        <v>70.73</v>
      </c>
      <c r="K75" s="34">
        <v>86.88</v>
      </c>
      <c r="L75" s="34">
        <v>89.93</v>
      </c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x14ac:dyDescent="0.2">
      <c r="A76" s="48" t="s">
        <v>122</v>
      </c>
      <c r="B76" s="34">
        <v>89.75</v>
      </c>
      <c r="C76" s="34">
        <v>94.7</v>
      </c>
      <c r="D76" s="34">
        <v>78.239999999999995</v>
      </c>
      <c r="E76" s="34">
        <v>90.01</v>
      </c>
      <c r="F76" s="34">
        <v>95.14</v>
      </c>
      <c r="G76" s="34">
        <v>85.1</v>
      </c>
      <c r="H76" s="34">
        <v>96.12</v>
      </c>
      <c r="I76" s="34">
        <v>87.3</v>
      </c>
      <c r="J76" s="34">
        <v>71.17</v>
      </c>
      <c r="K76" s="34">
        <v>86.13</v>
      </c>
      <c r="L76" s="34">
        <v>89.97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x14ac:dyDescent="0.2">
      <c r="A77" s="48" t="s">
        <v>123</v>
      </c>
      <c r="B77" s="34">
        <v>89.85</v>
      </c>
      <c r="C77" s="34">
        <v>94.24</v>
      </c>
      <c r="D77" s="34">
        <v>78.36</v>
      </c>
      <c r="E77" s="34">
        <v>90.15</v>
      </c>
      <c r="F77" s="34">
        <v>95.53</v>
      </c>
      <c r="G77" s="34">
        <v>85.16</v>
      </c>
      <c r="H77" s="34">
        <v>97.11</v>
      </c>
      <c r="I77" s="34">
        <v>87.56</v>
      </c>
      <c r="J77" s="34">
        <v>71.75</v>
      </c>
      <c r="K77" s="34">
        <v>85.64</v>
      </c>
      <c r="L77" s="34">
        <v>90.05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x14ac:dyDescent="0.2">
      <c r="A78" s="48" t="s">
        <v>124</v>
      </c>
      <c r="B78" s="34">
        <v>90.14</v>
      </c>
      <c r="C78" s="34">
        <v>93.92</v>
      </c>
      <c r="D78" s="34">
        <v>78.61</v>
      </c>
      <c r="E78" s="34">
        <v>90.14</v>
      </c>
      <c r="F78" s="34">
        <v>95.91</v>
      </c>
      <c r="G78" s="34">
        <v>85.28</v>
      </c>
      <c r="H78" s="34">
        <v>97.16</v>
      </c>
      <c r="I78" s="34">
        <v>87.73</v>
      </c>
      <c r="J78" s="34">
        <v>72.39</v>
      </c>
      <c r="K78" s="34">
        <v>85.44</v>
      </c>
      <c r="L78" s="34">
        <v>90.19</v>
      </c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x14ac:dyDescent="0.2">
      <c r="A79" s="48" t="s">
        <v>125</v>
      </c>
      <c r="B79" s="34">
        <v>90.33</v>
      </c>
      <c r="C79" s="34">
        <v>93.57</v>
      </c>
      <c r="D79" s="34">
        <v>79.290000000000006</v>
      </c>
      <c r="E79" s="34">
        <v>90.28</v>
      </c>
      <c r="F79" s="34">
        <v>95.32</v>
      </c>
      <c r="G79" s="34">
        <v>85.12</v>
      </c>
      <c r="H79" s="34">
        <v>97.28</v>
      </c>
      <c r="I79" s="34">
        <v>87.86</v>
      </c>
      <c r="J79" s="34">
        <v>73</v>
      </c>
      <c r="K79" s="34">
        <v>84.83</v>
      </c>
      <c r="L79" s="34">
        <v>90.17</v>
      </c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x14ac:dyDescent="0.2">
      <c r="A80" s="48" t="s">
        <v>126</v>
      </c>
      <c r="B80" s="34">
        <v>90.63</v>
      </c>
      <c r="C80" s="34">
        <v>93.25</v>
      </c>
      <c r="D80" s="34">
        <v>79.819999999999993</v>
      </c>
      <c r="E80" s="34">
        <v>90.43</v>
      </c>
      <c r="F80" s="34">
        <v>94.77</v>
      </c>
      <c r="G80" s="34">
        <v>85.08</v>
      </c>
      <c r="H80" s="34">
        <v>97.73</v>
      </c>
      <c r="I80" s="34">
        <v>87.88</v>
      </c>
      <c r="J80" s="34">
        <v>73.84</v>
      </c>
      <c r="K80" s="34">
        <v>84.51</v>
      </c>
      <c r="L80" s="34">
        <v>90.23</v>
      </c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x14ac:dyDescent="0.2">
      <c r="A81" s="48" t="s">
        <v>127</v>
      </c>
      <c r="B81" s="34">
        <v>91.02</v>
      </c>
      <c r="C81" s="34">
        <v>92.98</v>
      </c>
      <c r="D81" s="34">
        <v>80.73</v>
      </c>
      <c r="E81" s="34">
        <v>90.56</v>
      </c>
      <c r="F81" s="34">
        <v>94.71</v>
      </c>
      <c r="G81" s="34">
        <v>84.94</v>
      </c>
      <c r="H81" s="34">
        <v>99.23</v>
      </c>
      <c r="I81" s="34">
        <v>88.01</v>
      </c>
      <c r="J81" s="34">
        <v>74.61</v>
      </c>
      <c r="K81" s="34">
        <v>84.34</v>
      </c>
      <c r="L81" s="34">
        <v>90.39</v>
      </c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x14ac:dyDescent="0.2">
      <c r="A82" s="48" t="s">
        <v>128</v>
      </c>
      <c r="B82" s="34">
        <v>91.47</v>
      </c>
      <c r="C82" s="34">
        <v>92.76</v>
      </c>
      <c r="D82" s="34">
        <v>80.989999999999995</v>
      </c>
      <c r="E82" s="34">
        <v>90.65</v>
      </c>
      <c r="F82" s="34">
        <v>94.23</v>
      </c>
      <c r="G82" s="34">
        <v>85.33</v>
      </c>
      <c r="H82" s="34">
        <v>99.19</v>
      </c>
      <c r="I82" s="34">
        <v>87.98</v>
      </c>
      <c r="J82" s="34">
        <v>75.31</v>
      </c>
      <c r="K82" s="34">
        <v>85.19</v>
      </c>
      <c r="L82" s="34">
        <v>90.49</v>
      </c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x14ac:dyDescent="0.2">
      <c r="A83" s="48" t="s">
        <v>129</v>
      </c>
      <c r="B83" s="34">
        <v>91.95</v>
      </c>
      <c r="C83" s="34">
        <v>92.49</v>
      </c>
      <c r="D83" s="34">
        <v>81.38</v>
      </c>
      <c r="E83" s="34">
        <v>90.73</v>
      </c>
      <c r="F83" s="34">
        <v>94.13</v>
      </c>
      <c r="G83" s="34">
        <v>85.71</v>
      </c>
      <c r="H83" s="34">
        <v>99.06</v>
      </c>
      <c r="I83" s="34">
        <v>87.9</v>
      </c>
      <c r="J83" s="34">
        <v>76.239999999999995</v>
      </c>
      <c r="K83" s="34">
        <v>85.78</v>
      </c>
      <c r="L83" s="34">
        <v>90.64</v>
      </c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x14ac:dyDescent="0.2">
      <c r="A84" s="48" t="s">
        <v>130</v>
      </c>
      <c r="B84" s="34">
        <v>92.45</v>
      </c>
      <c r="C84" s="34">
        <v>92.34</v>
      </c>
      <c r="D84" s="34">
        <v>81.760000000000005</v>
      </c>
      <c r="E84" s="34">
        <v>90.78</v>
      </c>
      <c r="F84" s="34">
        <v>93.99</v>
      </c>
      <c r="G84" s="34">
        <v>85.95</v>
      </c>
      <c r="H84" s="34">
        <v>99.17</v>
      </c>
      <c r="I84" s="34">
        <v>88.07</v>
      </c>
      <c r="J84" s="34">
        <v>77.180000000000007</v>
      </c>
      <c r="K84" s="34">
        <v>86.61</v>
      </c>
      <c r="L84" s="34">
        <v>90.85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x14ac:dyDescent="0.2">
      <c r="A85" s="48" t="s">
        <v>131</v>
      </c>
      <c r="B85" s="34">
        <v>92.89</v>
      </c>
      <c r="C85" s="34">
        <v>92.13</v>
      </c>
      <c r="D85" s="34">
        <v>81.94</v>
      </c>
      <c r="E85" s="34">
        <v>91</v>
      </c>
      <c r="F85" s="34">
        <v>94.36</v>
      </c>
      <c r="G85" s="34">
        <v>86.19</v>
      </c>
      <c r="H85" s="34">
        <v>99.41</v>
      </c>
      <c r="I85" s="34">
        <v>88.34</v>
      </c>
      <c r="J85" s="34">
        <v>78.23</v>
      </c>
      <c r="K85" s="34">
        <v>87.14</v>
      </c>
      <c r="L85" s="34">
        <v>91.07</v>
      </c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x14ac:dyDescent="0.2">
      <c r="A86" s="48" t="s">
        <v>132</v>
      </c>
      <c r="B86" s="34">
        <v>93.31</v>
      </c>
      <c r="C86" s="34">
        <v>91.96</v>
      </c>
      <c r="D86" s="34">
        <v>82.34</v>
      </c>
      <c r="E86" s="34">
        <v>91.63</v>
      </c>
      <c r="F86" s="34">
        <v>94.47</v>
      </c>
      <c r="G86" s="34">
        <v>86.22</v>
      </c>
      <c r="H86" s="34">
        <v>99.54</v>
      </c>
      <c r="I86" s="34">
        <v>88.54</v>
      </c>
      <c r="J86" s="34">
        <v>79.09</v>
      </c>
      <c r="K86" s="34">
        <v>87.47</v>
      </c>
      <c r="L86" s="34">
        <v>91.31</v>
      </c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x14ac:dyDescent="0.2">
      <c r="A87" s="48" t="s">
        <v>133</v>
      </c>
      <c r="B87" s="34">
        <v>93.86</v>
      </c>
      <c r="C87" s="34">
        <v>91.88</v>
      </c>
      <c r="D87" s="34">
        <v>82.56</v>
      </c>
      <c r="E87" s="34">
        <v>92.04</v>
      </c>
      <c r="F87" s="34">
        <v>94.88</v>
      </c>
      <c r="G87" s="34">
        <v>86.59</v>
      </c>
      <c r="H87" s="34">
        <v>99.72</v>
      </c>
      <c r="I87" s="34">
        <v>88.79</v>
      </c>
      <c r="J87" s="34">
        <v>79.8</v>
      </c>
      <c r="K87" s="34">
        <v>87.59</v>
      </c>
      <c r="L87" s="34">
        <v>91.66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x14ac:dyDescent="0.2">
      <c r="A88" s="48" t="s">
        <v>134</v>
      </c>
      <c r="B88" s="34">
        <v>94.29</v>
      </c>
      <c r="C88" s="34">
        <v>91.89</v>
      </c>
      <c r="D88" s="34">
        <v>82.82</v>
      </c>
      <c r="E88" s="34">
        <v>92.52</v>
      </c>
      <c r="F88" s="34">
        <v>94.88</v>
      </c>
      <c r="G88" s="34">
        <v>86.76</v>
      </c>
      <c r="H88" s="34">
        <v>99.88</v>
      </c>
      <c r="I88" s="34">
        <v>89.11</v>
      </c>
      <c r="J88" s="34">
        <v>80.84</v>
      </c>
      <c r="K88" s="34">
        <v>87.54</v>
      </c>
      <c r="L88" s="34">
        <v>91.94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x14ac:dyDescent="0.2">
      <c r="A89" s="48" t="s">
        <v>135</v>
      </c>
      <c r="B89" s="34">
        <v>94.8</v>
      </c>
      <c r="C89" s="34">
        <v>92.1</v>
      </c>
      <c r="D89" s="34">
        <v>82.99</v>
      </c>
      <c r="E89" s="34">
        <v>92.94</v>
      </c>
      <c r="F89" s="34">
        <v>95.16</v>
      </c>
      <c r="G89" s="34">
        <v>87.15</v>
      </c>
      <c r="H89" s="34">
        <v>99.57</v>
      </c>
      <c r="I89" s="34">
        <v>89.39</v>
      </c>
      <c r="J89" s="34">
        <v>81.63</v>
      </c>
      <c r="K89" s="34">
        <v>87.98</v>
      </c>
      <c r="L89" s="34">
        <v>92.24</v>
      </c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x14ac:dyDescent="0.2">
      <c r="A90" s="48" t="s">
        <v>136</v>
      </c>
      <c r="B90" s="34">
        <v>95.3</v>
      </c>
      <c r="C90" s="34">
        <v>92.41</v>
      </c>
      <c r="D90" s="34">
        <v>83.68</v>
      </c>
      <c r="E90" s="34">
        <v>93.22</v>
      </c>
      <c r="F90" s="34">
        <v>96.08</v>
      </c>
      <c r="G90" s="34">
        <v>87.16</v>
      </c>
      <c r="H90" s="34">
        <v>99.82</v>
      </c>
      <c r="I90" s="34">
        <v>89.85</v>
      </c>
      <c r="J90" s="34">
        <v>82.96</v>
      </c>
      <c r="K90" s="34">
        <v>87.94</v>
      </c>
      <c r="L90" s="34">
        <v>92.67</v>
      </c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x14ac:dyDescent="0.2">
      <c r="A91" s="48" t="s">
        <v>137</v>
      </c>
      <c r="B91" s="34">
        <v>95.77</v>
      </c>
      <c r="C91" s="34">
        <v>92.86</v>
      </c>
      <c r="D91" s="34">
        <v>84.65</v>
      </c>
      <c r="E91" s="34">
        <v>93.62</v>
      </c>
      <c r="F91" s="34">
        <v>96.41</v>
      </c>
      <c r="G91" s="34">
        <v>87.17</v>
      </c>
      <c r="H91" s="34">
        <v>99.94</v>
      </c>
      <c r="I91" s="34">
        <v>90.48</v>
      </c>
      <c r="J91" s="34">
        <v>84.23</v>
      </c>
      <c r="K91" s="34">
        <v>87.92</v>
      </c>
      <c r="L91" s="34">
        <v>93.12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x14ac:dyDescent="0.2">
      <c r="A92" s="48" t="s">
        <v>138</v>
      </c>
      <c r="B92" s="34">
        <v>96.31</v>
      </c>
      <c r="C92" s="34">
        <v>93.26</v>
      </c>
      <c r="D92" s="34">
        <v>85.3</v>
      </c>
      <c r="E92" s="34">
        <v>94.01</v>
      </c>
      <c r="F92" s="34">
        <v>96.44</v>
      </c>
      <c r="G92" s="34">
        <v>87.44</v>
      </c>
      <c r="H92" s="34">
        <v>99.81</v>
      </c>
      <c r="I92" s="34">
        <v>91.14</v>
      </c>
      <c r="J92" s="34">
        <v>85.2</v>
      </c>
      <c r="K92" s="34">
        <v>88.1</v>
      </c>
      <c r="L92" s="34">
        <v>93.53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x14ac:dyDescent="0.2">
      <c r="A93" s="48" t="s">
        <v>139</v>
      </c>
      <c r="B93" s="34">
        <v>96.92</v>
      </c>
      <c r="C93" s="34">
        <v>93.7</v>
      </c>
      <c r="D93" s="34">
        <v>85.78</v>
      </c>
      <c r="E93" s="34">
        <v>94.51</v>
      </c>
      <c r="F93" s="34">
        <v>97.47</v>
      </c>
      <c r="G93" s="34">
        <v>88.08</v>
      </c>
      <c r="H93" s="34">
        <v>99.92</v>
      </c>
      <c r="I93" s="34">
        <v>91.89</v>
      </c>
      <c r="J93" s="34">
        <v>86.11</v>
      </c>
      <c r="K93" s="34">
        <v>88.83</v>
      </c>
      <c r="L93" s="34">
        <v>94.11</v>
      </c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x14ac:dyDescent="0.2">
      <c r="A94" s="48" t="s">
        <v>140</v>
      </c>
      <c r="B94" s="34">
        <v>97.47</v>
      </c>
      <c r="C94" s="34">
        <v>94.18</v>
      </c>
      <c r="D94" s="34">
        <v>86.27</v>
      </c>
      <c r="E94" s="34">
        <v>94.84</v>
      </c>
      <c r="F94" s="34">
        <v>98.25</v>
      </c>
      <c r="G94" s="34">
        <v>89.3</v>
      </c>
      <c r="H94" s="34">
        <v>99.75</v>
      </c>
      <c r="I94" s="34">
        <v>92.7</v>
      </c>
      <c r="J94" s="34">
        <v>86.84</v>
      </c>
      <c r="K94" s="34">
        <v>89.11</v>
      </c>
      <c r="L94" s="34">
        <v>94.69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x14ac:dyDescent="0.2">
      <c r="A95" s="48" t="s">
        <v>141</v>
      </c>
      <c r="B95" s="34">
        <v>98.09</v>
      </c>
      <c r="C95" s="34">
        <v>94.66</v>
      </c>
      <c r="D95" s="34">
        <v>86.68</v>
      </c>
      <c r="E95" s="34">
        <v>95.27</v>
      </c>
      <c r="F95" s="34">
        <v>98.69</v>
      </c>
      <c r="G95" s="34">
        <v>90.34</v>
      </c>
      <c r="H95" s="34">
        <v>99.75</v>
      </c>
      <c r="I95" s="34">
        <v>93.82</v>
      </c>
      <c r="J95" s="34">
        <v>87.71</v>
      </c>
      <c r="K95" s="34">
        <v>89.51</v>
      </c>
      <c r="L95" s="34">
        <v>95.32</v>
      </c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x14ac:dyDescent="0.2">
      <c r="A96" s="48" t="s">
        <v>142</v>
      </c>
      <c r="B96" s="34">
        <v>98.67</v>
      </c>
      <c r="C96" s="34">
        <v>95.06</v>
      </c>
      <c r="D96" s="34">
        <v>87.16</v>
      </c>
      <c r="E96" s="34">
        <v>95.84</v>
      </c>
      <c r="F96" s="34">
        <v>99.28</v>
      </c>
      <c r="G96" s="34">
        <v>91.46</v>
      </c>
      <c r="H96" s="34">
        <v>99.66</v>
      </c>
      <c r="I96" s="34">
        <v>94.46</v>
      </c>
      <c r="J96" s="34">
        <v>88.82</v>
      </c>
      <c r="K96" s="34">
        <v>90.04</v>
      </c>
      <c r="L96" s="34">
        <v>95.91</v>
      </c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x14ac:dyDescent="0.2">
      <c r="A97" s="48" t="s">
        <v>143</v>
      </c>
      <c r="B97" s="34">
        <v>99.02</v>
      </c>
      <c r="C97" s="34">
        <v>95.25</v>
      </c>
      <c r="D97" s="34">
        <v>88.3</v>
      </c>
      <c r="E97" s="34">
        <v>96.5</v>
      </c>
      <c r="F97" s="34">
        <v>99.39</v>
      </c>
      <c r="G97" s="34">
        <v>92.2</v>
      </c>
      <c r="H97" s="34">
        <v>99.33</v>
      </c>
      <c r="I97" s="34">
        <v>95.35</v>
      </c>
      <c r="J97" s="34">
        <v>89.73</v>
      </c>
      <c r="K97" s="34">
        <v>90.66</v>
      </c>
      <c r="L97" s="34">
        <v>96.32</v>
      </c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x14ac:dyDescent="0.2">
      <c r="A98" s="48" t="s">
        <v>144</v>
      </c>
      <c r="B98" s="34">
        <v>99.33</v>
      </c>
      <c r="C98" s="34">
        <v>95.53</v>
      </c>
      <c r="D98" s="34">
        <v>88.66</v>
      </c>
      <c r="E98" s="34">
        <v>97.08</v>
      </c>
      <c r="F98" s="34">
        <v>99.61</v>
      </c>
      <c r="G98" s="34">
        <v>93.08</v>
      </c>
      <c r="H98" s="34">
        <v>99.39</v>
      </c>
      <c r="I98" s="34">
        <v>95.97</v>
      </c>
      <c r="J98" s="34">
        <v>90.8</v>
      </c>
      <c r="K98" s="34">
        <v>91.84</v>
      </c>
      <c r="L98" s="34">
        <v>96.77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x14ac:dyDescent="0.2">
      <c r="A99" s="48" t="s">
        <v>145</v>
      </c>
      <c r="B99" s="34">
        <v>99.47</v>
      </c>
      <c r="C99" s="34">
        <v>95.91</v>
      </c>
      <c r="D99" s="34">
        <v>89.1</v>
      </c>
      <c r="E99" s="34">
        <v>97.47</v>
      </c>
      <c r="F99" s="34">
        <v>100.27</v>
      </c>
      <c r="G99" s="34">
        <v>94.21</v>
      </c>
      <c r="H99" s="34">
        <v>99.41</v>
      </c>
      <c r="I99" s="34">
        <v>96.47</v>
      </c>
      <c r="J99" s="34">
        <v>91.9</v>
      </c>
      <c r="K99" s="34">
        <v>92.39</v>
      </c>
      <c r="L99" s="34">
        <v>97.24</v>
      </c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</row>
    <row r="100" spans="1:24" x14ac:dyDescent="0.2">
      <c r="A100" s="48" t="s">
        <v>217</v>
      </c>
      <c r="B100" s="34">
        <v>99.56</v>
      </c>
      <c r="C100" s="34">
        <v>96.37</v>
      </c>
      <c r="D100" s="34">
        <v>89.84</v>
      </c>
      <c r="E100" s="34">
        <v>97.79</v>
      </c>
      <c r="F100" s="34">
        <v>100.81</v>
      </c>
      <c r="G100" s="34">
        <v>95.06</v>
      </c>
      <c r="H100" s="34">
        <v>99.45</v>
      </c>
      <c r="I100" s="34">
        <v>97.06</v>
      </c>
      <c r="J100" s="34">
        <v>92.97</v>
      </c>
      <c r="K100" s="34">
        <v>93.73</v>
      </c>
      <c r="L100" s="34">
        <v>97.66</v>
      </c>
    </row>
    <row r="101" spans="1:24" x14ac:dyDescent="0.2">
      <c r="A101" s="48" t="s">
        <v>218</v>
      </c>
      <c r="B101" s="34">
        <v>99.63</v>
      </c>
      <c r="C101" s="34">
        <v>96.96</v>
      </c>
      <c r="D101" s="34">
        <v>90.78</v>
      </c>
      <c r="E101" s="34">
        <v>98.15</v>
      </c>
      <c r="F101" s="34">
        <v>101.49</v>
      </c>
      <c r="G101" s="34">
        <v>95.88</v>
      </c>
      <c r="H101" s="34">
        <v>99.83</v>
      </c>
      <c r="I101" s="34">
        <v>97.8</v>
      </c>
      <c r="J101" s="34">
        <v>93.68</v>
      </c>
      <c r="K101" s="34">
        <v>94.18</v>
      </c>
      <c r="L101" s="34">
        <v>98.11</v>
      </c>
    </row>
    <row r="102" spans="1:24" x14ac:dyDescent="0.2">
      <c r="A102" s="48" t="s">
        <v>219</v>
      </c>
      <c r="B102" s="34">
        <v>99.64</v>
      </c>
      <c r="C102" s="34">
        <v>97.44</v>
      </c>
      <c r="D102" s="34">
        <v>91.56</v>
      </c>
      <c r="E102" s="34">
        <v>98.58</v>
      </c>
      <c r="F102" s="34">
        <v>100.71</v>
      </c>
      <c r="G102" s="34">
        <v>96.54</v>
      </c>
      <c r="H102" s="34">
        <v>99.96</v>
      </c>
      <c r="I102" s="34">
        <v>98.55</v>
      </c>
      <c r="J102" s="34">
        <v>95.03</v>
      </c>
      <c r="K102" s="34">
        <v>94.69</v>
      </c>
      <c r="L102" s="34">
        <v>98.39</v>
      </c>
    </row>
    <row r="103" spans="1:24" x14ac:dyDescent="0.2">
      <c r="A103" s="48" t="s">
        <v>220</v>
      </c>
      <c r="B103" s="34">
        <v>99.65</v>
      </c>
      <c r="C103" s="34">
        <v>97.82</v>
      </c>
      <c r="D103" s="34">
        <v>92.44</v>
      </c>
      <c r="E103" s="34">
        <v>98.93</v>
      </c>
      <c r="F103" s="34">
        <v>99.4</v>
      </c>
      <c r="G103" s="34">
        <v>97.17</v>
      </c>
      <c r="H103" s="34">
        <v>100.23</v>
      </c>
      <c r="I103" s="34">
        <v>99.39</v>
      </c>
      <c r="J103" s="34">
        <v>96.14</v>
      </c>
      <c r="K103" s="34">
        <v>95.76</v>
      </c>
      <c r="L103" s="34">
        <v>98.62</v>
      </c>
    </row>
    <row r="104" spans="1:24" x14ac:dyDescent="0.2">
      <c r="A104" s="48" t="s">
        <v>246</v>
      </c>
      <c r="B104" s="34">
        <v>99.63</v>
      </c>
      <c r="C104" s="34">
        <v>98.33</v>
      </c>
      <c r="D104" s="34">
        <v>93.64</v>
      </c>
      <c r="E104" s="34">
        <v>99.16</v>
      </c>
      <c r="F104" s="34">
        <v>99.57</v>
      </c>
      <c r="G104" s="34">
        <v>97.79</v>
      </c>
      <c r="H104" s="34">
        <v>100.19</v>
      </c>
      <c r="I104" s="34">
        <v>99.71</v>
      </c>
      <c r="J104" s="34">
        <v>97.02</v>
      </c>
      <c r="K104" s="34">
        <v>97.13</v>
      </c>
      <c r="L104" s="34">
        <v>98.93</v>
      </c>
    </row>
    <row r="105" spans="1:24" x14ac:dyDescent="0.2">
      <c r="A105" s="48" t="s">
        <v>250</v>
      </c>
      <c r="B105" s="34">
        <v>99.72</v>
      </c>
      <c r="C105" s="34">
        <v>98.9</v>
      </c>
      <c r="D105" s="34">
        <v>94.95</v>
      </c>
      <c r="E105" s="34">
        <v>99.29</v>
      </c>
      <c r="F105" s="34">
        <v>100.25</v>
      </c>
      <c r="G105" s="34">
        <v>98.61</v>
      </c>
      <c r="H105" s="34">
        <v>99.92</v>
      </c>
      <c r="I105" s="34">
        <v>99.94</v>
      </c>
      <c r="J105" s="34">
        <v>97.87</v>
      </c>
      <c r="K105" s="34">
        <v>98.03</v>
      </c>
      <c r="L105" s="34">
        <v>99.26</v>
      </c>
    </row>
    <row r="106" spans="1:24" x14ac:dyDescent="0.2">
      <c r="A106" s="48" t="s">
        <v>251</v>
      </c>
      <c r="B106" s="34">
        <v>99.94</v>
      </c>
      <c r="C106" s="34">
        <v>99.45</v>
      </c>
      <c r="D106" s="34">
        <v>96.79</v>
      </c>
      <c r="E106" s="34">
        <v>99.57</v>
      </c>
      <c r="F106" s="34">
        <v>100.29</v>
      </c>
      <c r="G106" s="34">
        <v>99.23</v>
      </c>
      <c r="H106" s="34">
        <v>100.01</v>
      </c>
      <c r="I106" s="34">
        <v>100.13</v>
      </c>
      <c r="J106" s="34">
        <v>98.5</v>
      </c>
      <c r="K106" s="34">
        <v>98.75</v>
      </c>
      <c r="L106" s="34">
        <v>99.64</v>
      </c>
    </row>
    <row r="107" spans="1:24" x14ac:dyDescent="0.2">
      <c r="A107" s="48" t="s">
        <v>254</v>
      </c>
      <c r="B107" s="34">
        <v>99.98</v>
      </c>
      <c r="C107" s="34">
        <v>99.89</v>
      </c>
      <c r="D107" s="34">
        <v>98.86</v>
      </c>
      <c r="E107" s="34">
        <v>99.73</v>
      </c>
      <c r="F107" s="34">
        <v>99.88</v>
      </c>
      <c r="G107" s="34">
        <v>99.76</v>
      </c>
      <c r="H107" s="34">
        <v>99.98</v>
      </c>
      <c r="I107" s="34">
        <v>99.83</v>
      </c>
      <c r="J107" s="34">
        <v>99.58</v>
      </c>
      <c r="K107" s="34">
        <v>99.59</v>
      </c>
      <c r="L107" s="34">
        <v>99.84</v>
      </c>
    </row>
    <row r="108" spans="1:24" x14ac:dyDescent="0.2">
      <c r="A108" s="48" t="s">
        <v>255</v>
      </c>
      <c r="B108" s="34">
        <v>100.05</v>
      </c>
      <c r="C108" s="34">
        <v>100.27</v>
      </c>
      <c r="D108" s="34">
        <v>101.18</v>
      </c>
      <c r="E108" s="34">
        <v>100.26</v>
      </c>
      <c r="F108" s="34">
        <v>100.06</v>
      </c>
      <c r="G108" s="34">
        <v>100.37</v>
      </c>
      <c r="H108" s="34">
        <v>100.09</v>
      </c>
      <c r="I108" s="34">
        <v>100.07</v>
      </c>
      <c r="J108" s="34">
        <v>100.43</v>
      </c>
      <c r="K108" s="34">
        <v>100.1</v>
      </c>
      <c r="L108" s="34">
        <v>100.21</v>
      </c>
    </row>
    <row r="109" spans="1:24" x14ac:dyDescent="0.2">
      <c r="A109" s="48" t="s">
        <v>257</v>
      </c>
      <c r="B109" s="34">
        <v>100.03</v>
      </c>
      <c r="C109" s="34">
        <v>100.4</v>
      </c>
      <c r="D109" s="34">
        <v>103.29</v>
      </c>
      <c r="E109" s="34">
        <v>100.44</v>
      </c>
      <c r="F109" s="34">
        <v>99.77</v>
      </c>
      <c r="G109" s="34">
        <v>100.64</v>
      </c>
      <c r="H109" s="34">
        <v>99.92</v>
      </c>
      <c r="I109" s="34">
        <v>99.97</v>
      </c>
      <c r="J109" s="34">
        <v>101.51</v>
      </c>
      <c r="K109" s="34">
        <v>101.58</v>
      </c>
      <c r="L109" s="34">
        <v>100.3</v>
      </c>
    </row>
    <row r="110" spans="1:24" x14ac:dyDescent="0.2">
      <c r="A110" s="48" t="s">
        <v>258</v>
      </c>
      <c r="B110" s="34">
        <v>97.09</v>
      </c>
      <c r="C110" s="34">
        <v>96.06</v>
      </c>
      <c r="D110" s="34">
        <v>100.01</v>
      </c>
      <c r="E110" s="34">
        <v>96.82</v>
      </c>
      <c r="F110" s="34">
        <v>93.92</v>
      </c>
      <c r="G110" s="34">
        <v>97.44</v>
      </c>
      <c r="H110" s="34">
        <v>97.19</v>
      </c>
      <c r="I110" s="34">
        <v>96.59</v>
      </c>
      <c r="J110" s="34">
        <v>101.65</v>
      </c>
      <c r="K110" s="34">
        <v>98.48</v>
      </c>
      <c r="L110" s="34">
        <v>96.81</v>
      </c>
    </row>
    <row r="111" spans="1:24" x14ac:dyDescent="0.2">
      <c r="A111" s="48" t="s">
        <v>260</v>
      </c>
      <c r="B111" s="34">
        <v>92.43</v>
      </c>
      <c r="C111" s="34">
        <v>81.099999999999994</v>
      </c>
      <c r="D111" s="34">
        <v>75.09</v>
      </c>
      <c r="E111" s="34">
        <v>68.86</v>
      </c>
      <c r="F111" s="34">
        <v>70.930000000000007</v>
      </c>
      <c r="G111" s="34">
        <v>89.58</v>
      </c>
      <c r="H111" s="34">
        <v>98.44</v>
      </c>
      <c r="I111" s="34">
        <v>79.930000000000007</v>
      </c>
      <c r="J111" s="34">
        <v>83.84</v>
      </c>
      <c r="K111" s="34">
        <v>63.54</v>
      </c>
      <c r="L111" s="34">
        <v>81.95</v>
      </c>
    </row>
    <row r="112" spans="1:24" x14ac:dyDescent="0.2">
      <c r="A112" s="48" t="s">
        <v>261</v>
      </c>
      <c r="B112" s="34">
        <v>96.08</v>
      </c>
      <c r="C112" s="34">
        <v>87.12</v>
      </c>
      <c r="D112" s="34">
        <v>87.64</v>
      </c>
      <c r="E112" s="34">
        <v>81.11</v>
      </c>
      <c r="F112" s="34">
        <v>74.23</v>
      </c>
      <c r="G112" s="34">
        <v>98.28</v>
      </c>
      <c r="H112" s="34">
        <v>98.2</v>
      </c>
      <c r="I112" s="34">
        <v>85.66</v>
      </c>
      <c r="J112" s="34">
        <v>90</v>
      </c>
      <c r="K112" s="34">
        <v>74.97</v>
      </c>
      <c r="L112" s="34">
        <v>88.11</v>
      </c>
    </row>
    <row r="113" spans="1:24" x14ac:dyDescent="0.2">
      <c r="A113" s="48" t="s">
        <v>291</v>
      </c>
      <c r="B113" s="34">
        <v>94.5</v>
      </c>
      <c r="C113" s="34">
        <v>95.39</v>
      </c>
      <c r="D113" s="34">
        <v>103.85</v>
      </c>
      <c r="E113" s="34">
        <v>85.94</v>
      </c>
      <c r="F113" s="34">
        <v>89.36</v>
      </c>
      <c r="G113" s="34">
        <v>99.99</v>
      </c>
      <c r="H113" s="34">
        <v>99.12</v>
      </c>
      <c r="I113" s="34">
        <v>88.69</v>
      </c>
      <c r="J113" s="34">
        <v>97.52</v>
      </c>
      <c r="K113" s="34">
        <v>80.900000000000006</v>
      </c>
      <c r="L113" s="34">
        <v>93.09</v>
      </c>
    </row>
    <row r="114" spans="1:24" x14ac:dyDescent="0.2">
      <c r="A114" s="48" t="s">
        <v>309</v>
      </c>
      <c r="B114" s="34">
        <v>97.68</v>
      </c>
      <c r="C114" s="34">
        <v>94.9</v>
      </c>
      <c r="D114" s="34">
        <v>102.11</v>
      </c>
      <c r="E114" s="34">
        <v>80.45</v>
      </c>
      <c r="F114" s="34">
        <v>83.75</v>
      </c>
      <c r="G114" s="34">
        <v>99.56</v>
      </c>
      <c r="H114" s="34">
        <v>97.8</v>
      </c>
      <c r="I114" s="34">
        <v>86.74</v>
      </c>
      <c r="J114" s="34">
        <v>103.84</v>
      </c>
      <c r="K114" s="34">
        <v>71.849999999999994</v>
      </c>
      <c r="L114" s="34">
        <v>91.83</v>
      </c>
    </row>
    <row r="115" spans="1:24" x14ac:dyDescent="0.2">
      <c r="A115" s="48" t="s">
        <v>315</v>
      </c>
      <c r="B115" s="34">
        <v>97.06</v>
      </c>
      <c r="C115" s="34">
        <v>98.68</v>
      </c>
      <c r="D115" s="34">
        <v>112.88</v>
      </c>
      <c r="E115" s="34">
        <v>91.28</v>
      </c>
      <c r="F115" s="34">
        <v>91.48</v>
      </c>
      <c r="G115" s="34">
        <v>99.41</v>
      </c>
      <c r="H115" s="34">
        <v>97.18</v>
      </c>
      <c r="I115" s="34">
        <v>92.08</v>
      </c>
      <c r="J115" s="34">
        <v>106.3</v>
      </c>
      <c r="K115" s="34">
        <v>94.07</v>
      </c>
      <c r="L115" s="34">
        <v>96.03</v>
      </c>
    </row>
    <row r="116" spans="1:24" x14ac:dyDescent="0.2">
      <c r="A116" s="48" t="s">
        <v>316</v>
      </c>
      <c r="B116" s="34">
        <v>95.96</v>
      </c>
      <c r="C116" s="34">
        <v>98.81</v>
      </c>
      <c r="D116" s="34">
        <v>114.68</v>
      </c>
      <c r="E116" s="34">
        <v>95.75</v>
      </c>
      <c r="F116" s="34">
        <v>89.09</v>
      </c>
      <c r="G116" s="34">
        <v>98.51</v>
      </c>
      <c r="H116" s="34">
        <v>96.51</v>
      </c>
      <c r="I116" s="34">
        <v>95.13</v>
      </c>
      <c r="J116" s="34">
        <v>106.98</v>
      </c>
      <c r="K116" s="34">
        <v>102.29</v>
      </c>
      <c r="L116" s="34">
        <v>96.59</v>
      </c>
    </row>
    <row r="118" spans="1:24" x14ac:dyDescent="0.2">
      <c r="A118" s="9" t="s">
        <v>287</v>
      </c>
    </row>
    <row r="119" spans="1:24" x14ac:dyDescent="0.2">
      <c r="A119" s="13" t="str">
        <f>A7</f>
        <v>1994 Q2</v>
      </c>
      <c r="B119" s="11">
        <f t="shared" ref="B119:L119" si="0">(B7/B6-1)*100</f>
        <v>0.57504312823459802</v>
      </c>
      <c r="C119" s="11">
        <f t="shared" si="0"/>
        <v>0.10505121246606741</v>
      </c>
      <c r="D119" s="11">
        <f t="shared" si="0"/>
        <v>0.42194092827003704</v>
      </c>
      <c r="E119" s="11">
        <f t="shared" si="0"/>
        <v>0.41166994809380686</v>
      </c>
      <c r="F119" s="11">
        <f t="shared" si="0"/>
        <v>1.0359268238924635</v>
      </c>
      <c r="G119" s="11">
        <f t="shared" si="0"/>
        <v>2.0474137931034475</v>
      </c>
      <c r="H119" s="11">
        <f t="shared" si="0"/>
        <v>0</v>
      </c>
      <c r="I119" s="11">
        <f t="shared" si="0"/>
        <v>0.76403695806681604</v>
      </c>
      <c r="J119" s="11">
        <f t="shared" si="0"/>
        <v>0.81504702194357126</v>
      </c>
      <c r="K119" s="11">
        <f t="shared" si="0"/>
        <v>1.0601147418308754</v>
      </c>
      <c r="L119" s="11">
        <f t="shared" si="0"/>
        <v>0.56308020088267074</v>
      </c>
      <c r="N119" s="15">
        <f>ROUND(B119*'Table Q8'!N7,2)</f>
        <v>0.42</v>
      </c>
      <c r="O119" s="15">
        <f>ROUND(C119*'Table Q8'!O7,2)</f>
        <v>0.04</v>
      </c>
      <c r="P119" s="15">
        <f>ROUND(D119*'Table Q8'!P7,2)</f>
        <v>0.13</v>
      </c>
      <c r="Q119" s="15">
        <f>ROUND(E119*'Table Q8'!Q7,2)</f>
        <v>0.16</v>
      </c>
      <c r="R119" s="15">
        <f>ROUND(F119*'Table Q8'!R7,2)</f>
        <v>0.15</v>
      </c>
      <c r="S119" s="15">
        <f>ROUND(G119*'Table Q8'!S7,2)</f>
        <v>0.99</v>
      </c>
      <c r="T119" s="15">
        <f>ROUND(H119*'Table Q8'!T7,2)</f>
        <v>0</v>
      </c>
      <c r="U119" s="15">
        <f>ROUND(I119*'Table Q8'!U7,2)</f>
        <v>0.35</v>
      </c>
      <c r="V119" s="15">
        <f>ROUND(J119*'Table Q8'!V7,2)</f>
        <v>0.26</v>
      </c>
      <c r="W119" s="15">
        <f>ROUND(K119*'Table Q8'!W7,2)</f>
        <v>0.38</v>
      </c>
      <c r="X119" s="15">
        <f>ROUND(L119*'Table Q8'!X7,2)</f>
        <v>0.23</v>
      </c>
    </row>
    <row r="120" spans="1:24" x14ac:dyDescent="0.2">
      <c r="A120" s="13" t="str">
        <f t="shared" ref="A120:A183" si="1">A8</f>
        <v>1994 Q3</v>
      </c>
      <c r="B120" s="11">
        <f t="shared" ref="B120:L120" si="2">(B8/B7-1)*100</f>
        <v>0.50028587764439081</v>
      </c>
      <c r="C120" s="11">
        <f t="shared" si="2"/>
        <v>5.2470485351996388E-2</v>
      </c>
      <c r="D120" s="11">
        <f t="shared" si="2"/>
        <v>0.42016806722688926</v>
      </c>
      <c r="E120" s="11">
        <f t="shared" si="2"/>
        <v>0.49910873440286441</v>
      </c>
      <c r="F120" s="11">
        <f t="shared" si="2"/>
        <v>0.98167539267015602</v>
      </c>
      <c r="G120" s="11">
        <f t="shared" si="2"/>
        <v>2.0485744456177457</v>
      </c>
      <c r="H120" s="11">
        <f t="shared" si="2"/>
        <v>4.7755491881562584E-2</v>
      </c>
      <c r="I120" s="11">
        <f t="shared" si="2"/>
        <v>0.67007582436959812</v>
      </c>
      <c r="J120" s="11">
        <f t="shared" si="2"/>
        <v>0.62189054726369264</v>
      </c>
      <c r="K120" s="11">
        <f t="shared" si="2"/>
        <v>1.0736764161421775</v>
      </c>
      <c r="L120" s="11">
        <f t="shared" si="2"/>
        <v>0.5447941888619745</v>
      </c>
      <c r="N120" s="15">
        <f>ROUND(B120*'Table Q8'!N8,2)</f>
        <v>0.37</v>
      </c>
      <c r="O120" s="15">
        <f>ROUND(C120*'Table Q8'!O8,2)</f>
        <v>0.02</v>
      </c>
      <c r="P120" s="15">
        <f>ROUND(D120*'Table Q8'!P8,2)</f>
        <v>0.13</v>
      </c>
      <c r="Q120" s="15">
        <f>ROUND(E120*'Table Q8'!Q8,2)</f>
        <v>0.19</v>
      </c>
      <c r="R120" s="15">
        <f>ROUND(F120*'Table Q8'!R8,2)</f>
        <v>0.14000000000000001</v>
      </c>
      <c r="S120" s="15">
        <f>ROUND(G120*'Table Q8'!S8,2)</f>
        <v>1</v>
      </c>
      <c r="T120" s="15">
        <f>ROUND(H120*'Table Q8'!T8,2)</f>
        <v>0.02</v>
      </c>
      <c r="U120" s="15">
        <f>ROUND(I120*'Table Q8'!U8,2)</f>
        <v>0.3</v>
      </c>
      <c r="V120" s="15">
        <f>ROUND(J120*'Table Q8'!V8,2)</f>
        <v>0.2</v>
      </c>
      <c r="W120" s="15">
        <f>ROUND(K120*'Table Q8'!W8,2)</f>
        <v>0.38</v>
      </c>
      <c r="X120" s="15">
        <f>ROUND(L120*'Table Q8'!X8,2)</f>
        <v>0.22</v>
      </c>
    </row>
    <row r="121" spans="1:24" x14ac:dyDescent="0.2">
      <c r="A121" s="13" t="str">
        <f t="shared" si="1"/>
        <v>1994 Q4</v>
      </c>
      <c r="B121" s="11">
        <f t="shared" ref="B121:L121" si="3">(B9/B8-1)*100</f>
        <v>0.412459109657215</v>
      </c>
      <c r="C121" s="11">
        <f t="shared" si="3"/>
        <v>-0.12236692596800935</v>
      </c>
      <c r="D121" s="11">
        <f t="shared" si="3"/>
        <v>0.28527957398249981</v>
      </c>
      <c r="E121" s="11">
        <f t="shared" si="3"/>
        <v>0.67399787158566316</v>
      </c>
      <c r="F121" s="11">
        <f t="shared" si="3"/>
        <v>0.84251458198314477</v>
      </c>
      <c r="G121" s="11">
        <f t="shared" si="3"/>
        <v>1.9039735099337873</v>
      </c>
      <c r="H121" s="11">
        <f t="shared" si="3"/>
        <v>-1.5910898965787457E-2</v>
      </c>
      <c r="I121" s="11">
        <f t="shared" si="3"/>
        <v>0.57803468208093012</v>
      </c>
      <c r="J121" s="11">
        <f t="shared" si="3"/>
        <v>0.49443757725589066</v>
      </c>
      <c r="K121" s="11">
        <f t="shared" si="3"/>
        <v>1.0744810744810707</v>
      </c>
      <c r="L121" s="11">
        <f t="shared" si="3"/>
        <v>0.46658639373871047</v>
      </c>
      <c r="N121" s="15">
        <f>ROUND(B121*'Table Q8'!N9,2)</f>
        <v>0.3</v>
      </c>
      <c r="O121" s="15">
        <f>ROUND(C121*'Table Q8'!O9,2)</f>
        <v>-0.04</v>
      </c>
      <c r="P121" s="15">
        <f>ROUND(D121*'Table Q8'!P9,2)</f>
        <v>0.09</v>
      </c>
      <c r="Q121" s="15">
        <f>ROUND(E121*'Table Q8'!Q9,2)</f>
        <v>0.26</v>
      </c>
      <c r="R121" s="15">
        <f>ROUND(F121*'Table Q8'!R9,2)</f>
        <v>0.12</v>
      </c>
      <c r="S121" s="15">
        <f>ROUND(G121*'Table Q8'!S9,2)</f>
        <v>0.93</v>
      </c>
      <c r="T121" s="15">
        <f>ROUND(H121*'Table Q8'!T9,2)</f>
        <v>-0.01</v>
      </c>
      <c r="U121" s="15">
        <f>ROUND(I121*'Table Q8'!U9,2)</f>
        <v>0.26</v>
      </c>
      <c r="V121" s="15">
        <f>ROUND(J121*'Table Q8'!V9,2)</f>
        <v>0.17</v>
      </c>
      <c r="W121" s="15">
        <f>ROUND(K121*'Table Q8'!W9,2)</f>
        <v>0.39</v>
      </c>
      <c r="X121" s="15">
        <f>ROUND(L121*'Table Q8'!X9,2)</f>
        <v>0.19</v>
      </c>
    </row>
    <row r="122" spans="1:24" x14ac:dyDescent="0.2">
      <c r="A122" s="13" t="str">
        <f t="shared" si="1"/>
        <v>1995 Q1</v>
      </c>
      <c r="B122" s="11">
        <f t="shared" ref="B122:L122" si="4">(B10/B9-1)*100</f>
        <v>0.33994334277622773</v>
      </c>
      <c r="C122" s="11">
        <f t="shared" si="4"/>
        <v>0.26253609871356165</v>
      </c>
      <c r="D122" s="11">
        <f t="shared" si="4"/>
        <v>9.4822681585449153E-2</v>
      </c>
      <c r="E122" s="11">
        <f t="shared" si="4"/>
        <v>1.0570824524313016</v>
      </c>
      <c r="F122" s="11">
        <f t="shared" si="4"/>
        <v>0.57840616966582381</v>
      </c>
      <c r="G122" s="11">
        <f t="shared" si="4"/>
        <v>2.0511779041429756</v>
      </c>
      <c r="H122" s="11">
        <f t="shared" si="4"/>
        <v>4.7740292807119111E-2</v>
      </c>
      <c r="I122" s="11">
        <f t="shared" si="4"/>
        <v>0.26123301985370162</v>
      </c>
      <c r="J122" s="11">
        <f t="shared" si="4"/>
        <v>0.67650676506765262</v>
      </c>
      <c r="K122" s="11">
        <f t="shared" si="4"/>
        <v>1.1113795602802679</v>
      </c>
      <c r="L122" s="11">
        <f t="shared" si="4"/>
        <v>0.50936329588016083</v>
      </c>
      <c r="N122" s="15">
        <f>ROUND(B122*'Table Q8'!N10,2)</f>
        <v>0.26</v>
      </c>
      <c r="O122" s="15">
        <f>ROUND(C122*'Table Q8'!O10,2)</f>
        <v>0.09</v>
      </c>
      <c r="P122" s="15">
        <f>ROUND(D122*'Table Q8'!P10,2)</f>
        <v>0.03</v>
      </c>
      <c r="Q122" s="15">
        <f>ROUND(E122*'Table Q8'!Q10,2)</f>
        <v>0.41</v>
      </c>
      <c r="R122" s="15">
        <f>ROUND(F122*'Table Q8'!R10,2)</f>
        <v>0.09</v>
      </c>
      <c r="S122" s="15">
        <f>ROUND(G122*'Table Q8'!S10,2)</f>
        <v>1</v>
      </c>
      <c r="T122" s="15">
        <f>ROUND(H122*'Table Q8'!T10,2)</f>
        <v>0.02</v>
      </c>
      <c r="U122" s="15">
        <f>ROUND(I122*'Table Q8'!U10,2)</f>
        <v>0.12</v>
      </c>
      <c r="V122" s="15">
        <f>ROUND(J122*'Table Q8'!V10,2)</f>
        <v>0.23</v>
      </c>
      <c r="W122" s="15">
        <f>ROUND(K122*'Table Q8'!W10,2)</f>
        <v>0.4</v>
      </c>
      <c r="X122" s="15">
        <f>ROUND(L122*'Table Q8'!X10,2)</f>
        <v>0.21</v>
      </c>
    </row>
    <row r="123" spans="1:24" x14ac:dyDescent="0.2">
      <c r="A123" s="13" t="str">
        <f t="shared" si="1"/>
        <v>1995 Q2</v>
      </c>
      <c r="B123" s="11">
        <f t="shared" ref="B123:L123" si="5">(B11/B10-1)*100</f>
        <v>0.35290796160361015</v>
      </c>
      <c r="C123" s="11">
        <f t="shared" si="5"/>
        <v>0.30549009339269073</v>
      </c>
      <c r="D123" s="11">
        <f t="shared" si="5"/>
        <v>-5.6839712012124455E-2</v>
      </c>
      <c r="E123" s="11">
        <f t="shared" si="5"/>
        <v>1.3423988842399037</v>
      </c>
      <c r="F123" s="11">
        <f t="shared" si="5"/>
        <v>0.29818956336529201</v>
      </c>
      <c r="G123" s="11">
        <f t="shared" si="5"/>
        <v>2.1691542288557297</v>
      </c>
      <c r="H123" s="11">
        <f t="shared" si="5"/>
        <v>0.14315253698107266</v>
      </c>
      <c r="I123" s="11">
        <f t="shared" si="5"/>
        <v>5.2110474205324664E-2</v>
      </c>
      <c r="J123" s="11">
        <f t="shared" si="5"/>
        <v>1.0995723885155684</v>
      </c>
      <c r="K123" s="11">
        <f t="shared" si="5"/>
        <v>1.1350059737156526</v>
      </c>
      <c r="L123" s="11">
        <f t="shared" si="5"/>
        <v>0.5365926367566054</v>
      </c>
      <c r="N123" s="15">
        <f>ROUND(B123*'Table Q8'!N11,2)</f>
        <v>0.27</v>
      </c>
      <c r="O123" s="15">
        <f>ROUND(C123*'Table Q8'!O11,2)</f>
        <v>0.11</v>
      </c>
      <c r="P123" s="15">
        <f>ROUND(D123*'Table Q8'!P11,2)</f>
        <v>-0.02</v>
      </c>
      <c r="Q123" s="15">
        <f>ROUND(E123*'Table Q8'!Q11,2)</f>
        <v>0.52</v>
      </c>
      <c r="R123" s="15">
        <f>ROUND(F123*'Table Q8'!R11,2)</f>
        <v>0.05</v>
      </c>
      <c r="S123" s="15">
        <f>ROUND(G123*'Table Q8'!S11,2)</f>
        <v>1.05</v>
      </c>
      <c r="T123" s="15">
        <f>ROUND(H123*'Table Q8'!T11,2)</f>
        <v>7.0000000000000007E-2</v>
      </c>
      <c r="U123" s="15">
        <f>ROUND(I123*'Table Q8'!U11,2)</f>
        <v>0.02</v>
      </c>
      <c r="V123" s="15">
        <f>ROUND(J123*'Table Q8'!V11,2)</f>
        <v>0.38</v>
      </c>
      <c r="W123" s="15">
        <f>ROUND(K123*'Table Q8'!W11,2)</f>
        <v>0.41</v>
      </c>
      <c r="X123" s="15">
        <f>ROUND(L123*'Table Q8'!X11,2)</f>
        <v>0.22</v>
      </c>
    </row>
    <row r="124" spans="1:24" x14ac:dyDescent="0.2">
      <c r="A124" s="13" t="str">
        <f t="shared" si="1"/>
        <v>1995 Q3</v>
      </c>
      <c r="B124" s="11">
        <f t="shared" ref="B124:L124" si="6">(B12/B11-1)*100</f>
        <v>0.35166690111125831</v>
      </c>
      <c r="C124" s="11">
        <f t="shared" si="6"/>
        <v>0.28715628263138449</v>
      </c>
      <c r="D124" s="11">
        <f t="shared" si="6"/>
        <v>-9.4786729857809782E-2</v>
      </c>
      <c r="E124" s="11">
        <f t="shared" si="6"/>
        <v>1.3418200584895734</v>
      </c>
      <c r="F124" s="11">
        <f t="shared" si="6"/>
        <v>0.127415587173485</v>
      </c>
      <c r="G124" s="11">
        <f t="shared" si="6"/>
        <v>2.1425788858589589</v>
      </c>
      <c r="H124" s="11">
        <f t="shared" si="6"/>
        <v>0.17471410419314104</v>
      </c>
      <c r="I124" s="11">
        <f t="shared" si="6"/>
        <v>1.7361111111102723E-2</v>
      </c>
      <c r="J124" s="11">
        <f t="shared" si="6"/>
        <v>1.2084592145015005</v>
      </c>
      <c r="K124" s="11">
        <f t="shared" si="6"/>
        <v>1.2285883047844059</v>
      </c>
      <c r="L124" s="11">
        <f t="shared" si="6"/>
        <v>0.54855448480355395</v>
      </c>
      <c r="N124" s="15">
        <f>ROUND(B124*'Table Q8'!N12,2)</f>
        <v>0.27</v>
      </c>
      <c r="O124" s="15">
        <f>ROUND(C124*'Table Q8'!O12,2)</f>
        <v>0.1</v>
      </c>
      <c r="P124" s="15">
        <f>ROUND(D124*'Table Q8'!P12,2)</f>
        <v>-0.03</v>
      </c>
      <c r="Q124" s="15">
        <f>ROUND(E124*'Table Q8'!Q12,2)</f>
        <v>0.52</v>
      </c>
      <c r="R124" s="15">
        <f>ROUND(F124*'Table Q8'!R12,2)</f>
        <v>0.02</v>
      </c>
      <c r="S124" s="15">
        <f>ROUND(G124*'Table Q8'!S12,2)</f>
        <v>1.02</v>
      </c>
      <c r="T124" s="15">
        <f>ROUND(H124*'Table Q8'!T12,2)</f>
        <v>0.08</v>
      </c>
      <c r="U124" s="15">
        <f>ROUND(I124*'Table Q8'!U12,2)</f>
        <v>0.01</v>
      </c>
      <c r="V124" s="15">
        <f>ROUND(J124*'Table Q8'!V12,2)</f>
        <v>0.43</v>
      </c>
      <c r="W124" s="15">
        <f>ROUND(K124*'Table Q8'!W12,2)</f>
        <v>0.45</v>
      </c>
      <c r="X124" s="15">
        <f>ROUND(L124*'Table Q8'!X12,2)</f>
        <v>0.23</v>
      </c>
    </row>
    <row r="125" spans="1:24" x14ac:dyDescent="0.2">
      <c r="A125" s="13" t="str">
        <f t="shared" si="1"/>
        <v>1995 Q4</v>
      </c>
      <c r="B125" s="11">
        <f t="shared" ref="B125:L125" si="7">(B13/B12-1)*100</f>
        <v>0.3364171572750152</v>
      </c>
      <c r="C125" s="11">
        <f t="shared" si="7"/>
        <v>6.94143167028205E-2</v>
      </c>
      <c r="D125" s="11">
        <f t="shared" si="7"/>
        <v>-3.7950664136632284E-2</v>
      </c>
      <c r="E125" s="11">
        <f t="shared" si="7"/>
        <v>1.188253267696493</v>
      </c>
      <c r="F125" s="11">
        <f t="shared" si="7"/>
        <v>0.12725344644750614</v>
      </c>
      <c r="G125" s="11">
        <f t="shared" si="7"/>
        <v>2.2883295194508158</v>
      </c>
      <c r="H125" s="11">
        <f t="shared" si="7"/>
        <v>1.5855398763275907E-2</v>
      </c>
      <c r="I125" s="11">
        <f t="shared" si="7"/>
        <v>0.46866863391772373</v>
      </c>
      <c r="J125" s="11">
        <f t="shared" si="7"/>
        <v>1.7910447761193993</v>
      </c>
      <c r="K125" s="11">
        <f t="shared" si="7"/>
        <v>1.4003967790874094</v>
      </c>
      <c r="L125" s="11">
        <f t="shared" si="7"/>
        <v>0.51607195517546778</v>
      </c>
      <c r="N125" s="15">
        <f>ROUND(B125*'Table Q8'!N13,2)</f>
        <v>0.26</v>
      </c>
      <c r="O125" s="15">
        <f>ROUND(C125*'Table Q8'!O13,2)</f>
        <v>0.02</v>
      </c>
      <c r="P125" s="15">
        <f>ROUND(D125*'Table Q8'!P13,2)</f>
        <v>-0.01</v>
      </c>
      <c r="Q125" s="15">
        <f>ROUND(E125*'Table Q8'!Q13,2)</f>
        <v>0.46</v>
      </c>
      <c r="R125" s="15">
        <f>ROUND(F125*'Table Q8'!R13,2)</f>
        <v>0.02</v>
      </c>
      <c r="S125" s="15">
        <f>ROUND(G125*'Table Q8'!S13,2)</f>
        <v>1.08</v>
      </c>
      <c r="T125" s="15">
        <f>ROUND(H125*'Table Q8'!T13,2)</f>
        <v>0.01</v>
      </c>
      <c r="U125" s="15">
        <f>ROUND(I125*'Table Q8'!U13,2)</f>
        <v>0.21</v>
      </c>
      <c r="V125" s="15">
        <f>ROUND(J125*'Table Q8'!V13,2)</f>
        <v>0.64</v>
      </c>
      <c r="W125" s="15">
        <f>ROUND(K125*'Table Q8'!W13,2)</f>
        <v>0.52</v>
      </c>
      <c r="X125" s="15">
        <f>ROUND(L125*'Table Q8'!X13,2)</f>
        <v>0.21</v>
      </c>
    </row>
    <row r="126" spans="1:24" x14ac:dyDescent="0.2">
      <c r="A126" s="13" t="str">
        <f t="shared" si="1"/>
        <v>1996 Q1</v>
      </c>
      <c r="B126" s="11">
        <f t="shared" ref="B126:L126" si="8">(B14/B13-1)*100</f>
        <v>0.32131880413523994</v>
      </c>
      <c r="C126" s="11">
        <f t="shared" si="8"/>
        <v>0.38151391658718392</v>
      </c>
      <c r="D126" s="11">
        <f t="shared" si="8"/>
        <v>9.4912680334080513E-2</v>
      </c>
      <c r="E126" s="11">
        <f t="shared" si="8"/>
        <v>1.1575239053849939</v>
      </c>
      <c r="F126" s="11">
        <f t="shared" si="8"/>
        <v>0.21181952976063734</v>
      </c>
      <c r="G126" s="11">
        <f t="shared" si="8"/>
        <v>2.665920954511547</v>
      </c>
      <c r="H126" s="11">
        <f t="shared" si="8"/>
        <v>9.511731135067869E-2</v>
      </c>
      <c r="I126" s="11">
        <f t="shared" si="8"/>
        <v>0.72563925362818527</v>
      </c>
      <c r="J126" s="11">
        <f t="shared" si="8"/>
        <v>2.4046920821114481</v>
      </c>
      <c r="K126" s="11">
        <f t="shared" si="8"/>
        <v>1.5767061802278715</v>
      </c>
      <c r="L126" s="11">
        <f t="shared" si="8"/>
        <v>0.64544521050315939</v>
      </c>
      <c r="N126" s="15">
        <f>ROUND(B126*'Table Q8'!N14,2)</f>
        <v>0.25</v>
      </c>
      <c r="O126" s="15">
        <f>ROUND(C126*'Table Q8'!O14,2)</f>
        <v>0.13</v>
      </c>
      <c r="P126" s="15">
        <f>ROUND(D126*'Table Q8'!P14,2)</f>
        <v>0.03</v>
      </c>
      <c r="Q126" s="15">
        <f>ROUND(E126*'Table Q8'!Q14,2)</f>
        <v>0.45</v>
      </c>
      <c r="R126" s="15">
        <f>ROUND(F126*'Table Q8'!R14,2)</f>
        <v>0.03</v>
      </c>
      <c r="S126" s="15">
        <f>ROUND(G126*'Table Q8'!S14,2)</f>
        <v>1.25</v>
      </c>
      <c r="T126" s="15">
        <f>ROUND(H126*'Table Q8'!T14,2)</f>
        <v>0.04</v>
      </c>
      <c r="U126" s="15">
        <f>ROUND(I126*'Table Q8'!U14,2)</f>
        <v>0.32</v>
      </c>
      <c r="V126" s="15">
        <f>ROUND(J126*'Table Q8'!V14,2)</f>
        <v>0.88</v>
      </c>
      <c r="W126" s="15">
        <f>ROUND(K126*'Table Q8'!W14,2)</f>
        <v>0.59</v>
      </c>
      <c r="X126" s="15">
        <f>ROUND(L126*'Table Q8'!X14,2)</f>
        <v>0.27</v>
      </c>
    </row>
    <row r="127" spans="1:24" x14ac:dyDescent="0.2">
      <c r="A127" s="13" t="str">
        <f t="shared" si="1"/>
        <v>1996 Q2</v>
      </c>
      <c r="B127" s="11">
        <f t="shared" ref="B127:L127" si="9">(B15/B14-1)*100</f>
        <v>0.43169475003481672</v>
      </c>
      <c r="C127" s="11">
        <f t="shared" si="9"/>
        <v>0.38006391984106713</v>
      </c>
      <c r="D127" s="11">
        <f t="shared" si="9"/>
        <v>0.22757443580505576</v>
      </c>
      <c r="E127" s="11">
        <f t="shared" si="9"/>
        <v>1.1276948590381419</v>
      </c>
      <c r="F127" s="11">
        <f t="shared" si="9"/>
        <v>0.33819488480235638</v>
      </c>
      <c r="G127" s="11">
        <f t="shared" si="9"/>
        <v>3.0688214999092134</v>
      </c>
      <c r="H127" s="11">
        <f t="shared" si="9"/>
        <v>0.20589166930631286</v>
      </c>
      <c r="I127" s="11">
        <f t="shared" si="9"/>
        <v>1.0463121783876428</v>
      </c>
      <c r="J127" s="11">
        <f t="shared" si="9"/>
        <v>3.2073310423825774</v>
      </c>
      <c r="K127" s="11">
        <f t="shared" si="9"/>
        <v>1.7561749376841185</v>
      </c>
      <c r="L127" s="11">
        <f t="shared" si="9"/>
        <v>0.75790701063984667</v>
      </c>
      <c r="N127" s="15">
        <f>ROUND(B127*'Table Q8'!N15,2)</f>
        <v>0.33</v>
      </c>
      <c r="O127" s="15">
        <f>ROUND(C127*'Table Q8'!O15,2)</f>
        <v>0.13</v>
      </c>
      <c r="P127" s="15">
        <f>ROUND(D127*'Table Q8'!P15,2)</f>
        <v>0.08</v>
      </c>
      <c r="Q127" s="15">
        <f>ROUND(E127*'Table Q8'!Q15,2)</f>
        <v>0.44</v>
      </c>
      <c r="R127" s="15">
        <f>ROUND(F127*'Table Q8'!R15,2)</f>
        <v>0.05</v>
      </c>
      <c r="S127" s="15">
        <f>ROUND(G127*'Table Q8'!S15,2)</f>
        <v>1.45</v>
      </c>
      <c r="T127" s="15">
        <f>ROUND(H127*'Table Q8'!T15,2)</f>
        <v>0.1</v>
      </c>
      <c r="U127" s="15">
        <f>ROUND(I127*'Table Q8'!U15,2)</f>
        <v>0.47</v>
      </c>
      <c r="V127" s="15">
        <f>ROUND(J127*'Table Q8'!V15,2)</f>
        <v>1.18</v>
      </c>
      <c r="W127" s="15">
        <f>ROUND(K127*'Table Q8'!W15,2)</f>
        <v>0.68</v>
      </c>
      <c r="X127" s="15">
        <f>ROUND(L127*'Table Q8'!X15,2)</f>
        <v>0.32</v>
      </c>
    </row>
    <row r="128" spans="1:24" x14ac:dyDescent="0.2">
      <c r="A128" s="13" t="str">
        <f t="shared" si="1"/>
        <v>1996 Q3</v>
      </c>
      <c r="B128" s="11">
        <f t="shared" ref="B128:L128" si="10">(B16/B15-1)*100</f>
        <v>0.42983915696062081</v>
      </c>
      <c r="C128" s="11">
        <f t="shared" si="10"/>
        <v>0.3614146803201157</v>
      </c>
      <c r="D128" s="11">
        <f t="shared" si="10"/>
        <v>0.39735099337747659</v>
      </c>
      <c r="E128" s="11">
        <f t="shared" si="10"/>
        <v>1.0659232535257468</v>
      </c>
      <c r="F128" s="11">
        <f t="shared" si="10"/>
        <v>0.48451653676007123</v>
      </c>
      <c r="G128" s="11">
        <f t="shared" si="10"/>
        <v>3.0479210711768845</v>
      </c>
      <c r="H128" s="11">
        <f t="shared" si="10"/>
        <v>0.25288446341076298</v>
      </c>
      <c r="I128" s="11">
        <f t="shared" si="10"/>
        <v>1.086402987608226</v>
      </c>
      <c r="J128" s="11">
        <f t="shared" si="10"/>
        <v>2.8856825749167481</v>
      </c>
      <c r="K128" s="11">
        <f t="shared" si="10"/>
        <v>1.959692684556269</v>
      </c>
      <c r="L128" s="11">
        <f t="shared" si="10"/>
        <v>0.82453348763200651</v>
      </c>
      <c r="N128" s="15">
        <f>ROUND(B128*'Table Q8'!N16,2)</f>
        <v>0.33</v>
      </c>
      <c r="O128" s="15">
        <f>ROUND(C128*'Table Q8'!O16,2)</f>
        <v>0.13</v>
      </c>
      <c r="P128" s="15">
        <f>ROUND(D128*'Table Q8'!P16,2)</f>
        <v>0.14000000000000001</v>
      </c>
      <c r="Q128" s="15">
        <f>ROUND(E128*'Table Q8'!Q16,2)</f>
        <v>0.42</v>
      </c>
      <c r="R128" s="15">
        <f>ROUND(F128*'Table Q8'!R16,2)</f>
        <v>0.08</v>
      </c>
      <c r="S128" s="15">
        <f>ROUND(G128*'Table Q8'!S16,2)</f>
        <v>1.44</v>
      </c>
      <c r="T128" s="15">
        <f>ROUND(H128*'Table Q8'!T16,2)</f>
        <v>0.12</v>
      </c>
      <c r="U128" s="15">
        <f>ROUND(I128*'Table Q8'!U16,2)</f>
        <v>0.49</v>
      </c>
      <c r="V128" s="15">
        <f>ROUND(J128*'Table Q8'!V16,2)</f>
        <v>1.06</v>
      </c>
      <c r="W128" s="15">
        <f>ROUND(K128*'Table Q8'!W16,2)</f>
        <v>0.76</v>
      </c>
      <c r="X128" s="15">
        <f>ROUND(L128*'Table Q8'!X16,2)</f>
        <v>0.35</v>
      </c>
    </row>
    <row r="129" spans="1:24" x14ac:dyDescent="0.2">
      <c r="A129" s="13" t="str">
        <f t="shared" si="1"/>
        <v>1996 Q4</v>
      </c>
      <c r="B129" s="11">
        <f t="shared" ref="B129:L129" si="11">(B17/B16-1)*100</f>
        <v>0.44180588154079103</v>
      </c>
      <c r="C129" s="11">
        <f t="shared" si="11"/>
        <v>0.17148246591787153</v>
      </c>
      <c r="D129" s="11">
        <f t="shared" si="11"/>
        <v>0.52770448548813409</v>
      </c>
      <c r="E129" s="11">
        <f t="shared" si="11"/>
        <v>1.0709070257991282</v>
      </c>
      <c r="F129" s="11">
        <f t="shared" si="11"/>
        <v>0.71278825995806372</v>
      </c>
      <c r="G129" s="11">
        <f t="shared" si="11"/>
        <v>2.8722858608309032</v>
      </c>
      <c r="H129" s="11">
        <f t="shared" si="11"/>
        <v>9.4592464133702592E-2</v>
      </c>
      <c r="I129" s="11">
        <f t="shared" si="11"/>
        <v>1.2930310663308298</v>
      </c>
      <c r="J129" s="11">
        <f t="shared" si="11"/>
        <v>2.8047464940668787</v>
      </c>
      <c r="K129" s="11">
        <f t="shared" si="11"/>
        <v>2.1404390084088787</v>
      </c>
      <c r="L129" s="11">
        <f t="shared" si="11"/>
        <v>0.78909612625537306</v>
      </c>
      <c r="N129" s="15">
        <f>ROUND(B129*'Table Q8'!N17,2)</f>
        <v>0.34</v>
      </c>
      <c r="O129" s="15">
        <f>ROUND(C129*'Table Q8'!O17,2)</f>
        <v>0.06</v>
      </c>
      <c r="P129" s="15">
        <f>ROUND(D129*'Table Q8'!P17,2)</f>
        <v>0.19</v>
      </c>
      <c r="Q129" s="15">
        <f>ROUND(E129*'Table Q8'!Q17,2)</f>
        <v>0.43</v>
      </c>
      <c r="R129" s="15">
        <f>ROUND(F129*'Table Q8'!R17,2)</f>
        <v>0.11</v>
      </c>
      <c r="S129" s="15">
        <f>ROUND(G129*'Table Q8'!S17,2)</f>
        <v>1.36</v>
      </c>
      <c r="T129" s="15">
        <f>ROUND(H129*'Table Q8'!T17,2)</f>
        <v>0.05</v>
      </c>
      <c r="U129" s="15">
        <f>ROUND(I129*'Table Q8'!U17,2)</f>
        <v>0.59</v>
      </c>
      <c r="V129" s="15">
        <f>ROUND(J129*'Table Q8'!V17,2)</f>
        <v>1.05</v>
      </c>
      <c r="W129" s="15">
        <f>ROUND(K129*'Table Q8'!W17,2)</f>
        <v>0.84</v>
      </c>
      <c r="X129" s="15">
        <f>ROUND(L129*'Table Q8'!X17,2)</f>
        <v>0.33</v>
      </c>
    </row>
    <row r="130" spans="1:24" x14ac:dyDescent="0.2">
      <c r="A130" s="13" t="str">
        <f t="shared" si="1"/>
        <v>1997 Q1</v>
      </c>
      <c r="B130" s="11">
        <f t="shared" ref="B130:L130" si="12">(B18/B17-1)*100</f>
        <v>0.6323024054982751</v>
      </c>
      <c r="C130" s="11">
        <f t="shared" si="12"/>
        <v>-5.9916117435587779E-2</v>
      </c>
      <c r="D130" s="11">
        <f t="shared" si="12"/>
        <v>-0.20622422197226209</v>
      </c>
      <c r="E130" s="11">
        <f t="shared" si="12"/>
        <v>1.7338256541981067</v>
      </c>
      <c r="F130" s="11">
        <f t="shared" si="12"/>
        <v>1.9775187343880063</v>
      </c>
      <c r="G130" s="11">
        <f t="shared" si="12"/>
        <v>1.2963270732923471</v>
      </c>
      <c r="H130" s="11">
        <f t="shared" si="12"/>
        <v>0.83477713025672529</v>
      </c>
      <c r="I130" s="11">
        <f t="shared" si="12"/>
        <v>0.21551724137931494</v>
      </c>
      <c r="J130" s="11">
        <f t="shared" si="12"/>
        <v>5.2990556138510003</v>
      </c>
      <c r="K130" s="11">
        <f t="shared" si="12"/>
        <v>-0.12830107986743222</v>
      </c>
      <c r="L130" s="11">
        <f t="shared" si="12"/>
        <v>0.68327402135230919</v>
      </c>
      <c r="N130" s="15">
        <f>ROUND(B130*'Table Q8'!N18,2)</f>
        <v>0.49</v>
      </c>
      <c r="O130" s="15">
        <f>ROUND(C130*'Table Q8'!O18,2)</f>
        <v>-0.02</v>
      </c>
      <c r="P130" s="15">
        <f>ROUND(D130*'Table Q8'!P18,2)</f>
        <v>-7.0000000000000007E-2</v>
      </c>
      <c r="Q130" s="15">
        <f>ROUND(E130*'Table Q8'!Q18,2)</f>
        <v>0.69</v>
      </c>
      <c r="R130" s="15">
        <f>ROUND(F130*'Table Q8'!R18,2)</f>
        <v>0.32</v>
      </c>
      <c r="S130" s="15">
        <f>ROUND(G130*'Table Q8'!S18,2)</f>
        <v>0.61</v>
      </c>
      <c r="T130" s="15">
        <f>ROUND(H130*'Table Q8'!T18,2)</f>
        <v>0.41</v>
      </c>
      <c r="U130" s="15">
        <f>ROUND(I130*'Table Q8'!U18,2)</f>
        <v>0.1</v>
      </c>
      <c r="V130" s="15">
        <f>ROUND(J130*'Table Q8'!V18,2)</f>
        <v>1.98</v>
      </c>
      <c r="W130" s="15">
        <f>ROUND(K130*'Table Q8'!W18,2)</f>
        <v>-0.05</v>
      </c>
      <c r="X130" s="15">
        <f>ROUND(L130*'Table Q8'!X18,2)</f>
        <v>0.28999999999999998</v>
      </c>
    </row>
    <row r="131" spans="1:24" x14ac:dyDescent="0.2">
      <c r="A131" s="13" t="str">
        <f t="shared" si="1"/>
        <v>1997 Q2</v>
      </c>
      <c r="B131" s="11">
        <f t="shared" ref="B131:L131" si="13">(B19/B18-1)*100</f>
        <v>0.57369211856304059</v>
      </c>
      <c r="C131" s="11">
        <f t="shared" si="13"/>
        <v>0.21411442274752446</v>
      </c>
      <c r="D131" s="11">
        <f t="shared" si="13"/>
        <v>0.60116475671614378</v>
      </c>
      <c r="E131" s="11">
        <f t="shared" si="13"/>
        <v>1.7673978223133879</v>
      </c>
      <c r="F131" s="11">
        <f t="shared" si="13"/>
        <v>1.918758930393949</v>
      </c>
      <c r="G131" s="11">
        <f t="shared" si="13"/>
        <v>0.91878589007381439</v>
      </c>
      <c r="H131" s="11">
        <f t="shared" si="13"/>
        <v>1.3589503280224902</v>
      </c>
      <c r="I131" s="11">
        <f t="shared" si="13"/>
        <v>0.69478908188584931</v>
      </c>
      <c r="J131" s="11">
        <f t="shared" si="13"/>
        <v>4.683607374190335</v>
      </c>
      <c r="K131" s="11">
        <f t="shared" si="13"/>
        <v>-4.282196766940416E-2</v>
      </c>
      <c r="L131" s="11">
        <f t="shared" si="13"/>
        <v>0.80588152127809565</v>
      </c>
      <c r="N131" s="15">
        <f>ROUND(B131*'Table Q8'!N19,2)</f>
        <v>0.44</v>
      </c>
      <c r="O131" s="15">
        <f>ROUND(C131*'Table Q8'!O19,2)</f>
        <v>0.08</v>
      </c>
      <c r="P131" s="15">
        <f>ROUND(D131*'Table Q8'!P19,2)</f>
        <v>0.21</v>
      </c>
      <c r="Q131" s="15">
        <f>ROUND(E131*'Table Q8'!Q19,2)</f>
        <v>0.7</v>
      </c>
      <c r="R131" s="15">
        <f>ROUND(F131*'Table Q8'!R19,2)</f>
        <v>0.31</v>
      </c>
      <c r="S131" s="15">
        <f>ROUND(G131*'Table Q8'!S19,2)</f>
        <v>0.42</v>
      </c>
      <c r="T131" s="15">
        <f>ROUND(H131*'Table Q8'!T19,2)</f>
        <v>0.68</v>
      </c>
      <c r="U131" s="15">
        <f>ROUND(I131*'Table Q8'!U19,2)</f>
        <v>0.31</v>
      </c>
      <c r="V131" s="15">
        <f>ROUND(J131*'Table Q8'!V19,2)</f>
        <v>1.72</v>
      </c>
      <c r="W131" s="15">
        <f>ROUND(K131*'Table Q8'!W19,2)</f>
        <v>-0.02</v>
      </c>
      <c r="X131" s="15">
        <f>ROUND(L131*'Table Q8'!X19,2)</f>
        <v>0.34</v>
      </c>
    </row>
    <row r="132" spans="1:24" x14ac:dyDescent="0.2">
      <c r="A132" s="13" t="str">
        <f t="shared" si="1"/>
        <v>1997 Q3</v>
      </c>
      <c r="B132" s="11">
        <f t="shared" ref="B132:L132" si="14">(B20/B19-1)*100</f>
        <v>0.74697813391282342</v>
      </c>
      <c r="C132" s="11">
        <f t="shared" si="14"/>
        <v>0.20511067430133423</v>
      </c>
      <c r="D132" s="11">
        <f t="shared" si="14"/>
        <v>1.1391223155928998</v>
      </c>
      <c r="E132" s="11">
        <f t="shared" si="14"/>
        <v>1.8452473251667101</v>
      </c>
      <c r="F132" s="11">
        <f t="shared" si="14"/>
        <v>0.60084117764869216</v>
      </c>
      <c r="G132" s="11">
        <f t="shared" si="14"/>
        <v>1.0892537798731894</v>
      </c>
      <c r="H132" s="11">
        <f t="shared" si="14"/>
        <v>1.6181229773462702</v>
      </c>
      <c r="I132" s="11">
        <f t="shared" si="14"/>
        <v>0.93642188270084414</v>
      </c>
      <c r="J132" s="11">
        <f t="shared" si="14"/>
        <v>4.6168491194669148</v>
      </c>
      <c r="K132" s="11">
        <f t="shared" si="14"/>
        <v>0.46053336189353367</v>
      </c>
      <c r="L132" s="11">
        <f t="shared" si="14"/>
        <v>0.88359046283310594</v>
      </c>
      <c r="N132" s="15">
        <f>ROUND(B132*'Table Q8'!N20,2)</f>
        <v>0.56999999999999995</v>
      </c>
      <c r="O132" s="15">
        <f>ROUND(C132*'Table Q8'!O20,2)</f>
        <v>7.0000000000000007E-2</v>
      </c>
      <c r="P132" s="15">
        <f>ROUND(D132*'Table Q8'!P20,2)</f>
        <v>0.38</v>
      </c>
      <c r="Q132" s="15">
        <f>ROUND(E132*'Table Q8'!Q20,2)</f>
        <v>0.72</v>
      </c>
      <c r="R132" s="15">
        <f>ROUND(F132*'Table Q8'!R20,2)</f>
        <v>0.1</v>
      </c>
      <c r="S132" s="15">
        <f>ROUND(G132*'Table Q8'!S20,2)</f>
        <v>0.49</v>
      </c>
      <c r="T132" s="15">
        <f>ROUND(H132*'Table Q8'!T20,2)</f>
        <v>0.82</v>
      </c>
      <c r="U132" s="15">
        <f>ROUND(I132*'Table Q8'!U20,2)</f>
        <v>0.41</v>
      </c>
      <c r="V132" s="15">
        <f>ROUND(J132*'Table Q8'!V20,2)</f>
        <v>1.67</v>
      </c>
      <c r="W132" s="15">
        <f>ROUND(K132*'Table Q8'!W20,2)</f>
        <v>0.18</v>
      </c>
      <c r="X132" s="15">
        <f>ROUND(L132*'Table Q8'!X20,2)</f>
        <v>0.37</v>
      </c>
    </row>
    <row r="133" spans="1:24" x14ac:dyDescent="0.2">
      <c r="A133" s="13" t="str">
        <f t="shared" si="1"/>
        <v>1997 Q4</v>
      </c>
      <c r="B133" s="11">
        <f t="shared" ref="B133:L133" si="15">(B21/B20-1)*100</f>
        <v>0.86276624427068516</v>
      </c>
      <c r="C133" s="11">
        <f t="shared" si="15"/>
        <v>0.24733475479745692</v>
      </c>
      <c r="D133" s="11">
        <f t="shared" si="15"/>
        <v>0.24002954209749738</v>
      </c>
      <c r="E133" s="11">
        <f t="shared" si="15"/>
        <v>2.2228989037758717</v>
      </c>
      <c r="F133" s="11">
        <f t="shared" si="15"/>
        <v>1.0949631694206818</v>
      </c>
      <c r="G133" s="11">
        <f t="shared" si="15"/>
        <v>1.1096815696365336</v>
      </c>
      <c r="H133" s="11">
        <f t="shared" si="15"/>
        <v>2.0776463451622762</v>
      </c>
      <c r="I133" s="11">
        <f t="shared" si="15"/>
        <v>0.71614583333334814</v>
      </c>
      <c r="J133" s="11">
        <f t="shared" si="15"/>
        <v>4.8225659690627865</v>
      </c>
      <c r="K133" s="11">
        <f t="shared" si="15"/>
        <v>0.51172707889126645</v>
      </c>
      <c r="L133" s="11">
        <f t="shared" si="15"/>
        <v>0.95926595300985795</v>
      </c>
      <c r="N133" s="15">
        <f>ROUND(B133*'Table Q8'!N21,2)</f>
        <v>0.65</v>
      </c>
      <c r="O133" s="15">
        <f>ROUND(C133*'Table Q8'!O21,2)</f>
        <v>0.08</v>
      </c>
      <c r="P133" s="15">
        <f>ROUND(D133*'Table Q8'!P21,2)</f>
        <v>7.0000000000000007E-2</v>
      </c>
      <c r="Q133" s="15">
        <f>ROUND(E133*'Table Q8'!Q21,2)</f>
        <v>0.83</v>
      </c>
      <c r="R133" s="15">
        <f>ROUND(F133*'Table Q8'!R21,2)</f>
        <v>0.17</v>
      </c>
      <c r="S133" s="15">
        <f>ROUND(G133*'Table Q8'!S21,2)</f>
        <v>0.48</v>
      </c>
      <c r="T133" s="15">
        <f>ROUND(H133*'Table Q8'!T21,2)</f>
        <v>1.07</v>
      </c>
      <c r="U133" s="15">
        <f>ROUND(I133*'Table Q8'!U21,2)</f>
        <v>0.31</v>
      </c>
      <c r="V133" s="15">
        <f>ROUND(J133*'Table Q8'!V21,2)</f>
        <v>1.67</v>
      </c>
      <c r="W133" s="15">
        <f>ROUND(K133*'Table Q8'!W21,2)</f>
        <v>0.19</v>
      </c>
      <c r="X133" s="15">
        <f>ROUND(L133*'Table Q8'!X21,2)</f>
        <v>0.39</v>
      </c>
    </row>
    <row r="134" spans="1:24" x14ac:dyDescent="0.2">
      <c r="A134" s="13" t="str">
        <f t="shared" si="1"/>
        <v>1998 Q1</v>
      </c>
      <c r="B134" s="11">
        <f t="shared" ref="B134:L134" si="16">(B22/B21-1)*100</f>
        <v>0.89548249131248259</v>
      </c>
      <c r="C134" s="11">
        <f t="shared" si="16"/>
        <v>0.22970903522205877</v>
      </c>
      <c r="D134" s="11">
        <f t="shared" si="16"/>
        <v>0.73678393811014153</v>
      </c>
      <c r="E134" s="11">
        <f t="shared" si="16"/>
        <v>1.6532618409293987</v>
      </c>
      <c r="F134" s="11">
        <f t="shared" si="16"/>
        <v>2.8160693186293884</v>
      </c>
      <c r="G134" s="11">
        <f t="shared" si="16"/>
        <v>0.68395101002067804</v>
      </c>
      <c r="H134" s="11">
        <f t="shared" si="16"/>
        <v>1.9165057198038848</v>
      </c>
      <c r="I134" s="11">
        <f t="shared" si="16"/>
        <v>1.0180995475113086</v>
      </c>
      <c r="J134" s="11">
        <f t="shared" si="16"/>
        <v>4.3402777777777679</v>
      </c>
      <c r="K134" s="11">
        <f t="shared" si="16"/>
        <v>-0.32880780653372632</v>
      </c>
      <c r="L134" s="11">
        <f t="shared" si="16"/>
        <v>1.0052327182594079</v>
      </c>
      <c r="N134" s="15">
        <f>ROUND(B134*'Table Q8'!N22,2)</f>
        <v>0.67</v>
      </c>
      <c r="O134" s="15">
        <f>ROUND(C134*'Table Q8'!O22,2)</f>
        <v>0.08</v>
      </c>
      <c r="P134" s="15">
        <f>ROUND(D134*'Table Q8'!P22,2)</f>
        <v>0.23</v>
      </c>
      <c r="Q134" s="15">
        <f>ROUND(E134*'Table Q8'!Q22,2)</f>
        <v>0.62</v>
      </c>
      <c r="R134" s="15">
        <f>ROUND(F134*'Table Q8'!R22,2)</f>
        <v>0.45</v>
      </c>
      <c r="S134" s="15">
        <f>ROUND(G134*'Table Q8'!S22,2)</f>
        <v>0.3</v>
      </c>
      <c r="T134" s="15">
        <f>ROUND(H134*'Table Q8'!T22,2)</f>
        <v>1.02</v>
      </c>
      <c r="U134" s="15">
        <f>ROUND(I134*'Table Q8'!U22,2)</f>
        <v>0.44</v>
      </c>
      <c r="V134" s="15">
        <f>ROUND(J134*'Table Q8'!V22,2)</f>
        <v>1.51</v>
      </c>
      <c r="W134" s="15">
        <f>ROUND(K134*'Table Q8'!W22,2)</f>
        <v>-0.12</v>
      </c>
      <c r="X134" s="15">
        <f>ROUND(L134*'Table Q8'!X22,2)</f>
        <v>0.41</v>
      </c>
    </row>
    <row r="135" spans="1:24" x14ac:dyDescent="0.2">
      <c r="A135" s="13" t="str">
        <f t="shared" si="1"/>
        <v>1998 Q2</v>
      </c>
      <c r="B135" s="11">
        <f t="shared" ref="B135:L135" si="17">(B23/B22-1)*100</f>
        <v>0.84779440985560672</v>
      </c>
      <c r="C135" s="11">
        <f t="shared" si="17"/>
        <v>0.15278838808250317</v>
      </c>
      <c r="D135" s="11">
        <f t="shared" si="17"/>
        <v>0.89595904187238506</v>
      </c>
      <c r="E135" s="11">
        <f t="shared" si="17"/>
        <v>1.6556776556776454</v>
      </c>
      <c r="F135" s="11">
        <f t="shared" si="17"/>
        <v>1.7812679563302014</v>
      </c>
      <c r="G135" s="11">
        <f t="shared" si="17"/>
        <v>0.64770932069511122</v>
      </c>
      <c r="H135" s="11">
        <f t="shared" si="17"/>
        <v>1.5306122448979664</v>
      </c>
      <c r="I135" s="11">
        <f t="shared" si="17"/>
        <v>0.67189249720045474</v>
      </c>
      <c r="J135" s="11">
        <f t="shared" si="17"/>
        <v>3.8269550748752046</v>
      </c>
      <c r="K135" s="11">
        <f t="shared" si="17"/>
        <v>-0.31925082473129862</v>
      </c>
      <c r="L135" s="11">
        <f t="shared" si="17"/>
        <v>0.80436264485344022</v>
      </c>
      <c r="N135" s="15">
        <f>ROUND(B135*'Table Q8'!N23,2)</f>
        <v>0.63</v>
      </c>
      <c r="O135" s="15">
        <f>ROUND(C135*'Table Q8'!O23,2)</f>
        <v>0.05</v>
      </c>
      <c r="P135" s="15">
        <f>ROUND(D135*'Table Q8'!P23,2)</f>
        <v>0.28000000000000003</v>
      </c>
      <c r="Q135" s="15">
        <f>ROUND(E135*'Table Q8'!Q23,2)</f>
        <v>0.62</v>
      </c>
      <c r="R135" s="15">
        <f>ROUND(F135*'Table Q8'!R23,2)</f>
        <v>0.28000000000000003</v>
      </c>
      <c r="S135" s="15">
        <f>ROUND(G135*'Table Q8'!S23,2)</f>
        <v>0.28000000000000003</v>
      </c>
      <c r="T135" s="15">
        <f>ROUND(H135*'Table Q8'!T23,2)</f>
        <v>0.81</v>
      </c>
      <c r="U135" s="15">
        <f>ROUND(I135*'Table Q8'!U23,2)</f>
        <v>0.28999999999999998</v>
      </c>
      <c r="V135" s="15">
        <f>ROUND(J135*'Table Q8'!V23,2)</f>
        <v>1.33</v>
      </c>
      <c r="W135" s="15">
        <f>ROUND(K135*'Table Q8'!W23,2)</f>
        <v>-0.11</v>
      </c>
      <c r="X135" s="15">
        <f>ROUND(L135*'Table Q8'!X23,2)</f>
        <v>0.32</v>
      </c>
    </row>
    <row r="136" spans="1:24" x14ac:dyDescent="0.2">
      <c r="A136" s="13" t="str">
        <f t="shared" si="1"/>
        <v>1998 Q3</v>
      </c>
      <c r="B136" s="11">
        <f t="shared" ref="B136:L136" si="18">(B24/B23-1)*100</f>
        <v>0.69617759096283205</v>
      </c>
      <c r="C136" s="11">
        <f t="shared" si="18"/>
        <v>0.11865412323077695</v>
      </c>
      <c r="D136" s="11">
        <f t="shared" si="18"/>
        <v>1.3048205871692531</v>
      </c>
      <c r="E136" s="11">
        <f t="shared" si="18"/>
        <v>1.6287114442202544</v>
      </c>
      <c r="F136" s="11">
        <f t="shared" si="18"/>
        <v>1.1102747459540874</v>
      </c>
      <c r="G136" s="11">
        <f t="shared" si="18"/>
        <v>0.47088369172814115</v>
      </c>
      <c r="H136" s="11">
        <f t="shared" si="18"/>
        <v>1.0193826274228268</v>
      </c>
      <c r="I136" s="11">
        <f t="shared" si="18"/>
        <v>0.66740823136819394</v>
      </c>
      <c r="J136" s="11">
        <f t="shared" si="18"/>
        <v>4.0865384615384581</v>
      </c>
      <c r="K136" s="11">
        <f t="shared" si="18"/>
        <v>-0.13878509661577887</v>
      </c>
      <c r="L136" s="11">
        <f t="shared" si="18"/>
        <v>0.75737084122262655</v>
      </c>
      <c r="N136" s="15">
        <f>ROUND(B136*'Table Q8'!N24,2)</f>
        <v>0.52</v>
      </c>
      <c r="O136" s="15">
        <f>ROUND(C136*'Table Q8'!O24,2)</f>
        <v>0.04</v>
      </c>
      <c r="P136" s="15">
        <f>ROUND(D136*'Table Q8'!P24,2)</f>
        <v>0.41</v>
      </c>
      <c r="Q136" s="15">
        <f>ROUND(E136*'Table Q8'!Q24,2)</f>
        <v>0.6</v>
      </c>
      <c r="R136" s="15">
        <f>ROUND(F136*'Table Q8'!R24,2)</f>
        <v>0.17</v>
      </c>
      <c r="S136" s="15">
        <f>ROUND(G136*'Table Q8'!S24,2)</f>
        <v>0.21</v>
      </c>
      <c r="T136" s="15">
        <f>ROUND(H136*'Table Q8'!T24,2)</f>
        <v>0.53</v>
      </c>
      <c r="U136" s="15">
        <f>ROUND(I136*'Table Q8'!U24,2)</f>
        <v>0.28000000000000003</v>
      </c>
      <c r="V136" s="15">
        <f>ROUND(J136*'Table Q8'!V24,2)</f>
        <v>1.4</v>
      </c>
      <c r="W136" s="15">
        <f>ROUND(K136*'Table Q8'!W24,2)</f>
        <v>-0.05</v>
      </c>
      <c r="X136" s="15">
        <f>ROUND(L136*'Table Q8'!X24,2)</f>
        <v>0.3</v>
      </c>
    </row>
    <row r="137" spans="1:24" x14ac:dyDescent="0.2">
      <c r="A137" s="13" t="str">
        <f t="shared" si="1"/>
        <v>1998 Q4</v>
      </c>
      <c r="B137" s="11">
        <f t="shared" ref="B137:L137" si="19">(B25/B24-1)*100</f>
        <v>0.665275241325336</v>
      </c>
      <c r="C137" s="11">
        <f t="shared" si="19"/>
        <v>9.3117751629567813E-2</v>
      </c>
      <c r="D137" s="11">
        <f t="shared" si="19"/>
        <v>1.4847942754919519</v>
      </c>
      <c r="E137" s="11">
        <f t="shared" si="19"/>
        <v>1.418238547723738</v>
      </c>
      <c r="F137" s="11">
        <f t="shared" si="19"/>
        <v>1.8797692164526536</v>
      </c>
      <c r="G137" s="11">
        <f t="shared" si="19"/>
        <v>0.62490235900638513</v>
      </c>
      <c r="H137" s="11">
        <f t="shared" si="19"/>
        <v>2.885162023877208</v>
      </c>
      <c r="I137" s="11">
        <f t="shared" si="19"/>
        <v>0.72612470402526608</v>
      </c>
      <c r="J137" s="11">
        <f t="shared" si="19"/>
        <v>3.6181678214010748</v>
      </c>
      <c r="K137" s="11">
        <f t="shared" si="19"/>
        <v>5.3453068206121834E-2</v>
      </c>
      <c r="L137" s="11">
        <f t="shared" si="19"/>
        <v>0.87248322147652768</v>
      </c>
      <c r="N137" s="15">
        <f>ROUND(B137*'Table Q8'!N25,2)</f>
        <v>0.49</v>
      </c>
      <c r="O137" s="15">
        <f>ROUND(C137*'Table Q8'!O25,2)</f>
        <v>0.03</v>
      </c>
      <c r="P137" s="15">
        <f>ROUND(D137*'Table Q8'!P25,2)</f>
        <v>0.48</v>
      </c>
      <c r="Q137" s="15">
        <f>ROUND(E137*'Table Q8'!Q25,2)</f>
        <v>0.52</v>
      </c>
      <c r="R137" s="15">
        <f>ROUND(F137*'Table Q8'!R25,2)</f>
        <v>0.3</v>
      </c>
      <c r="S137" s="15">
        <f>ROUND(G137*'Table Q8'!S25,2)</f>
        <v>0.28000000000000003</v>
      </c>
      <c r="T137" s="15">
        <f>ROUND(H137*'Table Q8'!T25,2)</f>
        <v>1.5</v>
      </c>
      <c r="U137" s="15">
        <f>ROUND(I137*'Table Q8'!U25,2)</f>
        <v>0.31</v>
      </c>
      <c r="V137" s="15">
        <f>ROUND(J137*'Table Q8'!V25,2)</f>
        <v>1.24</v>
      </c>
      <c r="W137" s="15">
        <f>ROUND(K137*'Table Q8'!W25,2)</f>
        <v>0.02</v>
      </c>
      <c r="X137" s="15">
        <f>ROUND(L137*'Table Q8'!X25,2)</f>
        <v>0.35</v>
      </c>
    </row>
    <row r="138" spans="1:24" x14ac:dyDescent="0.2">
      <c r="A138" s="13" t="str">
        <f t="shared" si="1"/>
        <v>1999 Q1</v>
      </c>
      <c r="B138" s="11">
        <f t="shared" ref="B138:L138" si="20">(B26/B25-1)*100</f>
        <v>0.63496177270958576</v>
      </c>
      <c r="C138" s="11">
        <f t="shared" si="20"/>
        <v>-6.7658998646813462E-2</v>
      </c>
      <c r="D138" s="11">
        <f t="shared" si="20"/>
        <v>0.98713202890887697</v>
      </c>
      <c r="E138" s="11">
        <f t="shared" si="20"/>
        <v>1.6081666899734115</v>
      </c>
      <c r="F138" s="11">
        <f t="shared" si="20"/>
        <v>2.1008403361344463</v>
      </c>
      <c r="G138" s="11">
        <f t="shared" si="20"/>
        <v>1.0246856078248712</v>
      </c>
      <c r="H138" s="11">
        <f t="shared" si="20"/>
        <v>1.3261500207210952</v>
      </c>
      <c r="I138" s="11">
        <f t="shared" si="20"/>
        <v>1.0656636890769455</v>
      </c>
      <c r="J138" s="11">
        <f t="shared" si="20"/>
        <v>2.9717682020802272</v>
      </c>
      <c r="K138" s="11">
        <f t="shared" si="20"/>
        <v>-0.25643765359547599</v>
      </c>
      <c r="L138" s="11">
        <f t="shared" si="20"/>
        <v>0.83832335329341312</v>
      </c>
      <c r="N138" s="15">
        <f>ROUND(B138*'Table Q8'!N26,2)</f>
        <v>0.47</v>
      </c>
      <c r="O138" s="15">
        <f>ROUND(C138*'Table Q8'!O26,2)</f>
        <v>-0.02</v>
      </c>
      <c r="P138" s="15">
        <f>ROUND(D138*'Table Q8'!P26,2)</f>
        <v>0.32</v>
      </c>
      <c r="Q138" s="15">
        <f>ROUND(E138*'Table Q8'!Q26,2)</f>
        <v>0.59</v>
      </c>
      <c r="R138" s="15">
        <f>ROUND(F138*'Table Q8'!R26,2)</f>
        <v>0.34</v>
      </c>
      <c r="S138" s="15">
        <f>ROUND(G138*'Table Q8'!S26,2)</f>
        <v>0.45</v>
      </c>
      <c r="T138" s="15">
        <f>ROUND(H138*'Table Q8'!T26,2)</f>
        <v>0.68</v>
      </c>
      <c r="U138" s="15">
        <f>ROUND(I138*'Table Q8'!U26,2)</f>
        <v>0.45</v>
      </c>
      <c r="V138" s="15">
        <f>ROUND(J138*'Table Q8'!V26,2)</f>
        <v>1</v>
      </c>
      <c r="W138" s="15">
        <f>ROUND(K138*'Table Q8'!W26,2)</f>
        <v>-0.08</v>
      </c>
      <c r="X138" s="15">
        <f>ROUND(L138*'Table Q8'!X26,2)</f>
        <v>0.33</v>
      </c>
    </row>
    <row r="139" spans="1:24" x14ac:dyDescent="0.2">
      <c r="A139" s="13" t="str">
        <f t="shared" si="1"/>
        <v>1999 Q2</v>
      </c>
      <c r="B139" s="11">
        <f t="shared" ref="B139:L139" si="21">(B27/B26-1)*100</f>
        <v>0.52794231264485791</v>
      </c>
      <c r="C139" s="11">
        <f t="shared" si="21"/>
        <v>-0.12694651320243056</v>
      </c>
      <c r="D139" s="11">
        <f t="shared" si="21"/>
        <v>1.0298481410368376</v>
      </c>
      <c r="E139" s="11">
        <f t="shared" si="21"/>
        <v>1.3349848609964132</v>
      </c>
      <c r="F139" s="11">
        <f t="shared" si="21"/>
        <v>1.2882447665056418</v>
      </c>
      <c r="G139" s="11">
        <f t="shared" si="21"/>
        <v>1.0603964960811618</v>
      </c>
      <c r="H139" s="11">
        <f t="shared" si="21"/>
        <v>1.1315610088616479</v>
      </c>
      <c r="I139" s="11">
        <f t="shared" si="21"/>
        <v>1.1939835633431706</v>
      </c>
      <c r="J139" s="11">
        <f t="shared" si="21"/>
        <v>2.6695526695526661</v>
      </c>
      <c r="K139" s="11">
        <f t="shared" si="21"/>
        <v>9.641135511515575E-2</v>
      </c>
      <c r="L139" s="11">
        <f t="shared" si="21"/>
        <v>0.67300079176564331</v>
      </c>
      <c r="N139" s="15">
        <f>ROUND(B139*'Table Q8'!N27,2)</f>
        <v>0.38</v>
      </c>
      <c r="O139" s="15">
        <f>ROUND(C139*'Table Q8'!O27,2)</f>
        <v>-0.04</v>
      </c>
      <c r="P139" s="15">
        <f>ROUND(D139*'Table Q8'!P27,2)</f>
        <v>0.33</v>
      </c>
      <c r="Q139" s="15">
        <f>ROUND(E139*'Table Q8'!Q27,2)</f>
        <v>0.47</v>
      </c>
      <c r="R139" s="15">
        <f>ROUND(F139*'Table Q8'!R27,2)</f>
        <v>0.21</v>
      </c>
      <c r="S139" s="15">
        <f>ROUND(G139*'Table Q8'!S27,2)</f>
        <v>0.46</v>
      </c>
      <c r="T139" s="15">
        <f>ROUND(H139*'Table Q8'!T27,2)</f>
        <v>0.55000000000000004</v>
      </c>
      <c r="U139" s="15">
        <f>ROUND(I139*'Table Q8'!U27,2)</f>
        <v>0.49</v>
      </c>
      <c r="V139" s="15">
        <f>ROUND(J139*'Table Q8'!V27,2)</f>
        <v>0.85</v>
      </c>
      <c r="W139" s="15">
        <f>ROUND(K139*'Table Q8'!W27,2)</f>
        <v>0.03</v>
      </c>
      <c r="X139" s="15">
        <f>ROUND(L139*'Table Q8'!X27,2)</f>
        <v>0.26</v>
      </c>
    </row>
    <row r="140" spans="1:24" x14ac:dyDescent="0.2">
      <c r="A140" s="13" t="str">
        <f t="shared" si="1"/>
        <v>1999 Q3</v>
      </c>
      <c r="B140" s="11">
        <f t="shared" ref="B140:L140" si="22">(B28/B27-1)*100</f>
        <v>0.47393364928911552</v>
      </c>
      <c r="C140" s="11">
        <f t="shared" si="22"/>
        <v>-0.12710787221422715</v>
      </c>
      <c r="D140" s="11">
        <f t="shared" si="22"/>
        <v>0.82930200414650379</v>
      </c>
      <c r="E140" s="11">
        <f t="shared" si="22"/>
        <v>1.3445606410430688</v>
      </c>
      <c r="F140" s="11">
        <f t="shared" si="22"/>
        <v>1.3248542660307283</v>
      </c>
      <c r="G140" s="11">
        <f t="shared" si="22"/>
        <v>1.3686131386861256</v>
      </c>
      <c r="H140" s="11">
        <f t="shared" si="22"/>
        <v>1.1188999730385563</v>
      </c>
      <c r="I140" s="11">
        <f t="shared" si="22"/>
        <v>1.026662580447435</v>
      </c>
      <c r="J140" s="11">
        <f t="shared" si="22"/>
        <v>3.6191145467322494</v>
      </c>
      <c r="K140" s="11">
        <f t="shared" si="22"/>
        <v>-0.20333904109588463</v>
      </c>
      <c r="L140" s="11">
        <f t="shared" si="22"/>
        <v>0.76025691440555487</v>
      </c>
      <c r="N140" s="15">
        <f>ROUND(B140*'Table Q8'!N28,2)</f>
        <v>0.34</v>
      </c>
      <c r="O140" s="15">
        <f>ROUND(C140*'Table Q8'!O28,2)</f>
        <v>-0.04</v>
      </c>
      <c r="P140" s="15">
        <f>ROUND(D140*'Table Q8'!P28,2)</f>
        <v>0.26</v>
      </c>
      <c r="Q140" s="15">
        <f>ROUND(E140*'Table Q8'!Q28,2)</f>
        <v>0.47</v>
      </c>
      <c r="R140" s="15">
        <f>ROUND(F140*'Table Q8'!R28,2)</f>
        <v>0.22</v>
      </c>
      <c r="S140" s="15">
        <f>ROUND(G140*'Table Q8'!S28,2)</f>
        <v>0.57999999999999996</v>
      </c>
      <c r="T140" s="15">
        <f>ROUND(H140*'Table Q8'!T28,2)</f>
        <v>0.52</v>
      </c>
      <c r="U140" s="15">
        <f>ROUND(I140*'Table Q8'!U28,2)</f>
        <v>0.42</v>
      </c>
      <c r="V140" s="15">
        <f>ROUND(J140*'Table Q8'!V28,2)</f>
        <v>1.1000000000000001</v>
      </c>
      <c r="W140" s="15">
        <f>ROUND(K140*'Table Q8'!W28,2)</f>
        <v>-0.06</v>
      </c>
      <c r="X140" s="15">
        <f>ROUND(L140*'Table Q8'!X28,2)</f>
        <v>0.28999999999999998</v>
      </c>
    </row>
    <row r="141" spans="1:24" x14ac:dyDescent="0.2">
      <c r="A141" s="13" t="str">
        <f t="shared" si="1"/>
        <v>1999 Q4</v>
      </c>
      <c r="B141" s="11">
        <f t="shared" ref="B141:L141" si="23">(B29/B28-1)*100</f>
        <v>0.28046914839368053</v>
      </c>
      <c r="C141" s="11">
        <f t="shared" si="23"/>
        <v>-6.7877142372307908E-2</v>
      </c>
      <c r="D141" s="11">
        <f t="shared" si="23"/>
        <v>0.54832076764907978</v>
      </c>
      <c r="E141" s="11">
        <f t="shared" si="23"/>
        <v>1.3401232913428096</v>
      </c>
      <c r="F141" s="11">
        <f t="shared" si="23"/>
        <v>1.0808926080892567</v>
      </c>
      <c r="G141" s="11">
        <f t="shared" si="23"/>
        <v>1.1251125112511362</v>
      </c>
      <c r="H141" s="11">
        <f t="shared" si="23"/>
        <v>1.2265031329156129</v>
      </c>
      <c r="I141" s="11">
        <f t="shared" si="23"/>
        <v>0.87972091612316117</v>
      </c>
      <c r="J141" s="11">
        <f t="shared" si="23"/>
        <v>3.4587995930824178</v>
      </c>
      <c r="K141" s="11">
        <f t="shared" si="23"/>
        <v>0.13941018766756574</v>
      </c>
      <c r="L141" s="11">
        <f t="shared" si="23"/>
        <v>0.63743983348509836</v>
      </c>
      <c r="N141" s="15">
        <f>ROUND(B141*'Table Q8'!N29,2)</f>
        <v>0.2</v>
      </c>
      <c r="O141" s="15">
        <f>ROUND(C141*'Table Q8'!O29,2)</f>
        <v>-0.02</v>
      </c>
      <c r="P141" s="15">
        <f>ROUND(D141*'Table Q8'!P29,2)</f>
        <v>0.17</v>
      </c>
      <c r="Q141" s="15">
        <f>ROUND(E141*'Table Q8'!Q29,2)</f>
        <v>0.46</v>
      </c>
      <c r="R141" s="15">
        <f>ROUND(F141*'Table Q8'!R29,2)</f>
        <v>0.18</v>
      </c>
      <c r="S141" s="15">
        <f>ROUND(G141*'Table Q8'!S29,2)</f>
        <v>0.46</v>
      </c>
      <c r="T141" s="15">
        <f>ROUND(H141*'Table Q8'!T29,2)</f>
        <v>0.54</v>
      </c>
      <c r="U141" s="15">
        <f>ROUND(I141*'Table Q8'!U29,2)</f>
        <v>0.35</v>
      </c>
      <c r="V141" s="15">
        <f>ROUND(J141*'Table Q8'!V29,2)</f>
        <v>1.01</v>
      </c>
      <c r="W141" s="15">
        <f>ROUND(K141*'Table Q8'!W29,2)</f>
        <v>0.04</v>
      </c>
      <c r="X141" s="15">
        <f>ROUND(L141*'Table Q8'!X29,2)</f>
        <v>0.23</v>
      </c>
    </row>
    <row r="142" spans="1:24" x14ac:dyDescent="0.2">
      <c r="A142" s="13" t="str">
        <f t="shared" si="1"/>
        <v>2000 Q1</v>
      </c>
      <c r="B142" s="11">
        <f t="shared" ref="B142:L142" si="24">(B30/B29-1)*100</f>
        <v>0.15255530129671957</v>
      </c>
      <c r="C142" s="11">
        <f t="shared" si="24"/>
        <v>-0.11886568177958967</v>
      </c>
      <c r="D142" s="11">
        <f t="shared" si="24"/>
        <v>0.95432856169053171</v>
      </c>
      <c r="E142" s="11">
        <f t="shared" si="24"/>
        <v>1.3224014810896634</v>
      </c>
      <c r="F142" s="11">
        <f t="shared" si="24"/>
        <v>0.94860296654020182</v>
      </c>
      <c r="G142" s="11">
        <f t="shared" si="24"/>
        <v>1.8394896899569968</v>
      </c>
      <c r="H142" s="11">
        <f t="shared" si="24"/>
        <v>1.1853022520742718</v>
      </c>
      <c r="I142" s="11">
        <f t="shared" si="24"/>
        <v>1.2328973086753736</v>
      </c>
      <c r="J142" s="11">
        <f t="shared" si="24"/>
        <v>2.5565388397246647</v>
      </c>
      <c r="K142" s="11">
        <f t="shared" si="24"/>
        <v>6.4253587491980291E-2</v>
      </c>
      <c r="L142" s="11">
        <f t="shared" si="24"/>
        <v>0.65925542916236424</v>
      </c>
      <c r="N142" s="15">
        <f>ROUND(B142*'Table Q8'!N30,2)</f>
        <v>0.11</v>
      </c>
      <c r="O142" s="15">
        <f>ROUND(C142*'Table Q8'!O30,2)</f>
        <v>-0.04</v>
      </c>
      <c r="P142" s="15">
        <f>ROUND(D142*'Table Q8'!P30,2)</f>
        <v>0.3</v>
      </c>
      <c r="Q142" s="15">
        <f>ROUND(E142*'Table Q8'!Q30,2)</f>
        <v>0.44</v>
      </c>
      <c r="R142" s="15">
        <f>ROUND(F142*'Table Q8'!R30,2)</f>
        <v>0.16</v>
      </c>
      <c r="S142" s="15">
        <f>ROUND(G142*'Table Q8'!S30,2)</f>
        <v>0.74</v>
      </c>
      <c r="T142" s="15">
        <f>ROUND(H142*'Table Q8'!T30,2)</f>
        <v>0.5</v>
      </c>
      <c r="U142" s="15">
        <f>ROUND(I142*'Table Q8'!U30,2)</f>
        <v>0.48</v>
      </c>
      <c r="V142" s="15">
        <f>ROUND(J142*'Table Q8'!V30,2)</f>
        <v>0.72</v>
      </c>
      <c r="W142" s="15">
        <f>ROUND(K142*'Table Q8'!W30,2)</f>
        <v>0.02</v>
      </c>
      <c r="X142" s="15">
        <f>ROUND(L142*'Table Q8'!X30,2)</f>
        <v>0.24</v>
      </c>
    </row>
    <row r="143" spans="1:24" x14ac:dyDescent="0.2">
      <c r="A143" s="13" t="str">
        <f t="shared" si="1"/>
        <v>2000 Q2</v>
      </c>
      <c r="B143" s="11">
        <f t="shared" ref="B143:L143" si="25">(B31/B30-1)*100</f>
        <v>6.3467885250068079E-2</v>
      </c>
      <c r="C143" s="11">
        <f t="shared" si="25"/>
        <v>-0.17001020061203631</v>
      </c>
      <c r="D143" s="11">
        <f t="shared" si="25"/>
        <v>0.62457798784605334</v>
      </c>
      <c r="E143" s="11">
        <f t="shared" si="25"/>
        <v>1.09631949882536</v>
      </c>
      <c r="F143" s="11">
        <f t="shared" si="25"/>
        <v>1.1105416025969594</v>
      </c>
      <c r="G143" s="11">
        <f t="shared" si="25"/>
        <v>5.040058266569547</v>
      </c>
      <c r="H143" s="11">
        <f t="shared" si="25"/>
        <v>1.0152284263959421</v>
      </c>
      <c r="I143" s="11">
        <f t="shared" si="25"/>
        <v>0.83172434278924179</v>
      </c>
      <c r="J143" s="11">
        <f t="shared" si="25"/>
        <v>3.2917865132630286</v>
      </c>
      <c r="K143" s="11">
        <f t="shared" si="25"/>
        <v>3.2106164383560731E-2</v>
      </c>
      <c r="L143" s="11">
        <f t="shared" si="25"/>
        <v>0.8090407088737539</v>
      </c>
      <c r="N143" s="15">
        <f>ROUND(B143*'Table Q8'!N31,2)</f>
        <v>0.05</v>
      </c>
      <c r="O143" s="15">
        <f>ROUND(C143*'Table Q8'!O31,2)</f>
        <v>-0.05</v>
      </c>
      <c r="P143" s="15">
        <f>ROUND(D143*'Table Q8'!P31,2)</f>
        <v>0.2</v>
      </c>
      <c r="Q143" s="15">
        <f>ROUND(E143*'Table Q8'!Q31,2)</f>
        <v>0.36</v>
      </c>
      <c r="R143" s="15">
        <f>ROUND(F143*'Table Q8'!R31,2)</f>
        <v>0.19</v>
      </c>
      <c r="S143" s="15">
        <f>ROUND(G143*'Table Q8'!S31,2)</f>
        <v>2.0099999999999998</v>
      </c>
      <c r="T143" s="15">
        <f>ROUND(H143*'Table Q8'!T31,2)</f>
        <v>0.41</v>
      </c>
      <c r="U143" s="15">
        <f>ROUND(I143*'Table Q8'!U31,2)</f>
        <v>0.32</v>
      </c>
      <c r="V143" s="15">
        <f>ROUND(J143*'Table Q8'!V31,2)</f>
        <v>0.93</v>
      </c>
      <c r="W143" s="15">
        <f>ROUND(K143*'Table Q8'!W31,2)</f>
        <v>0.01</v>
      </c>
      <c r="X143" s="15">
        <f>ROUND(L143*'Table Q8'!X31,2)</f>
        <v>0.28999999999999998</v>
      </c>
    </row>
    <row r="144" spans="1:24" x14ac:dyDescent="0.2">
      <c r="A144" s="13" t="str">
        <f t="shared" si="1"/>
        <v>2000 Q3</v>
      </c>
      <c r="B144" s="11">
        <f t="shared" ref="B144:L144" si="26">(B32/B31-1)*100</f>
        <v>5.0742103260192906E-2</v>
      </c>
      <c r="C144" s="11">
        <f t="shared" si="26"/>
        <v>-0.15326975476838145</v>
      </c>
      <c r="D144" s="11">
        <f t="shared" si="26"/>
        <v>0.48649555443718295</v>
      </c>
      <c r="E144" s="11">
        <f t="shared" si="26"/>
        <v>0.90369222824684403</v>
      </c>
      <c r="F144" s="11">
        <f t="shared" si="26"/>
        <v>0.81108482595471099</v>
      </c>
      <c r="G144" s="11">
        <f t="shared" si="26"/>
        <v>1.622521148245748</v>
      </c>
      <c r="H144" s="11">
        <f t="shared" si="26"/>
        <v>1.0307950006442468</v>
      </c>
      <c r="I144" s="11">
        <f t="shared" si="26"/>
        <v>0.86905287965828304</v>
      </c>
      <c r="J144" s="11">
        <f t="shared" si="26"/>
        <v>2.7846534653465316</v>
      </c>
      <c r="K144" s="11">
        <f t="shared" si="26"/>
        <v>-0.42794479512143768</v>
      </c>
      <c r="L144" s="11">
        <f t="shared" si="26"/>
        <v>0.53503184713377117</v>
      </c>
      <c r="N144" s="15">
        <f>ROUND(B144*'Table Q8'!N32,2)</f>
        <v>0.04</v>
      </c>
      <c r="O144" s="15">
        <f>ROUND(C144*'Table Q8'!O32,2)</f>
        <v>-0.05</v>
      </c>
      <c r="P144" s="15">
        <f>ROUND(D144*'Table Q8'!P32,2)</f>
        <v>0.16</v>
      </c>
      <c r="Q144" s="15">
        <f>ROUND(E144*'Table Q8'!Q32,2)</f>
        <v>0.28999999999999998</v>
      </c>
      <c r="R144" s="15">
        <f>ROUND(F144*'Table Q8'!R32,2)</f>
        <v>0.15</v>
      </c>
      <c r="S144" s="15">
        <f>ROUND(G144*'Table Q8'!S32,2)</f>
        <v>0.64</v>
      </c>
      <c r="T144" s="15">
        <f>ROUND(H144*'Table Q8'!T32,2)</f>
        <v>0.39</v>
      </c>
      <c r="U144" s="15">
        <f>ROUND(I144*'Table Q8'!U32,2)</f>
        <v>0.34</v>
      </c>
      <c r="V144" s="15">
        <f>ROUND(J144*'Table Q8'!V32,2)</f>
        <v>0.77</v>
      </c>
      <c r="W144" s="15">
        <f>ROUND(K144*'Table Q8'!W32,2)</f>
        <v>-0.11</v>
      </c>
      <c r="X144" s="15">
        <f>ROUND(L144*'Table Q8'!X32,2)</f>
        <v>0.19</v>
      </c>
    </row>
    <row r="145" spans="1:24" x14ac:dyDescent="0.2">
      <c r="A145" s="13" t="str">
        <f t="shared" si="1"/>
        <v>2000 Q4</v>
      </c>
      <c r="B145" s="11">
        <f t="shared" ref="B145:L145" si="27">(B33/B32-1)*100</f>
        <v>0.11411182959297772</v>
      </c>
      <c r="C145" s="11">
        <f t="shared" si="27"/>
        <v>-0.19614531809654112</v>
      </c>
      <c r="D145" s="11">
        <f t="shared" si="27"/>
        <v>1.001669449081799</v>
      </c>
      <c r="E145" s="11">
        <f t="shared" si="27"/>
        <v>0.79324462640737448</v>
      </c>
      <c r="F145" s="11">
        <f t="shared" si="27"/>
        <v>1.1733154542407087</v>
      </c>
      <c r="G145" s="11">
        <f t="shared" si="27"/>
        <v>1.9923580786026074</v>
      </c>
      <c r="H145" s="11">
        <f t="shared" si="27"/>
        <v>1.1095523530161966</v>
      </c>
      <c r="I145" s="11">
        <f t="shared" si="27"/>
        <v>1.2412383177569986</v>
      </c>
      <c r="J145" s="11">
        <f t="shared" si="27"/>
        <v>2.5285972305840065</v>
      </c>
      <c r="K145" s="11">
        <f t="shared" si="27"/>
        <v>-0.46201783603738722</v>
      </c>
      <c r="L145" s="11">
        <f t="shared" si="27"/>
        <v>0.62088190572731072</v>
      </c>
      <c r="N145" s="15">
        <f>ROUND(B145*'Table Q8'!N33,2)</f>
        <v>0.08</v>
      </c>
      <c r="O145" s="15">
        <f>ROUND(C145*'Table Q8'!O33,2)</f>
        <v>-0.06</v>
      </c>
      <c r="P145" s="15">
        <f>ROUND(D145*'Table Q8'!P33,2)</f>
        <v>0.33</v>
      </c>
      <c r="Q145" s="15">
        <f>ROUND(E145*'Table Q8'!Q33,2)</f>
        <v>0.25</v>
      </c>
      <c r="R145" s="15">
        <f>ROUND(F145*'Table Q8'!R33,2)</f>
        <v>0.21</v>
      </c>
      <c r="S145" s="15">
        <f>ROUND(G145*'Table Q8'!S33,2)</f>
        <v>0.77</v>
      </c>
      <c r="T145" s="15">
        <f>ROUND(H145*'Table Q8'!T33,2)</f>
        <v>0.4</v>
      </c>
      <c r="U145" s="15">
        <f>ROUND(I145*'Table Q8'!U33,2)</f>
        <v>0.47</v>
      </c>
      <c r="V145" s="15">
        <f>ROUND(J145*'Table Q8'!V33,2)</f>
        <v>0.69</v>
      </c>
      <c r="W145" s="15">
        <f>ROUND(K145*'Table Q8'!W33,2)</f>
        <v>-0.12</v>
      </c>
      <c r="X145" s="15">
        <f>ROUND(L145*'Table Q8'!X33,2)</f>
        <v>0.22</v>
      </c>
    </row>
    <row r="146" spans="1:24" x14ac:dyDescent="0.2">
      <c r="A146" s="13" t="str">
        <f t="shared" si="1"/>
        <v>2001 Q1</v>
      </c>
      <c r="B146" s="11">
        <f t="shared" ref="B146:L146" si="28">(B34/B33-1)*100</f>
        <v>-2.5329280648422881E-2</v>
      </c>
      <c r="C146" s="11">
        <f t="shared" si="28"/>
        <v>-0.23925489190805838</v>
      </c>
      <c r="D146" s="11">
        <f t="shared" si="28"/>
        <v>1.6859504132231473</v>
      </c>
      <c r="E146" s="11">
        <f t="shared" si="28"/>
        <v>0.5712109672505683</v>
      </c>
      <c r="F146" s="11">
        <f t="shared" si="28"/>
        <v>1.8223989396951579</v>
      </c>
      <c r="G146" s="11">
        <f t="shared" si="28"/>
        <v>2.207653197752224</v>
      </c>
      <c r="H146" s="11">
        <f t="shared" si="28"/>
        <v>1.160443995963667</v>
      </c>
      <c r="I146" s="11">
        <f t="shared" si="28"/>
        <v>1.2692917928746494</v>
      </c>
      <c r="J146" s="11">
        <f t="shared" si="28"/>
        <v>2.8479154433352916</v>
      </c>
      <c r="K146" s="11">
        <f t="shared" si="28"/>
        <v>0.3022452504317874</v>
      </c>
      <c r="L146" s="11">
        <f t="shared" si="28"/>
        <v>0.65482936657852431</v>
      </c>
      <c r="N146" s="15">
        <f>ROUND(B146*'Table Q8'!N34,2)</f>
        <v>-0.02</v>
      </c>
      <c r="O146" s="15">
        <f>ROUND(C146*'Table Q8'!O34,2)</f>
        <v>-7.0000000000000007E-2</v>
      </c>
      <c r="P146" s="15">
        <f>ROUND(D146*'Table Q8'!P34,2)</f>
        <v>0.56000000000000005</v>
      </c>
      <c r="Q146" s="15">
        <f>ROUND(E146*'Table Q8'!Q34,2)</f>
        <v>0.18</v>
      </c>
      <c r="R146" s="15">
        <f>ROUND(F146*'Table Q8'!R34,2)</f>
        <v>0.33</v>
      </c>
      <c r="S146" s="15">
        <f>ROUND(G146*'Table Q8'!S34,2)</f>
        <v>0.84</v>
      </c>
      <c r="T146" s="15">
        <f>ROUND(H146*'Table Q8'!T34,2)</f>
        <v>0.4</v>
      </c>
      <c r="U146" s="15">
        <f>ROUND(I146*'Table Q8'!U34,2)</f>
        <v>0.48</v>
      </c>
      <c r="V146" s="15">
        <f>ROUND(J146*'Table Q8'!V34,2)</f>
        <v>0.77</v>
      </c>
      <c r="W146" s="15">
        <f>ROUND(K146*'Table Q8'!W34,2)</f>
        <v>7.0000000000000007E-2</v>
      </c>
      <c r="X146" s="15">
        <f>ROUND(L146*'Table Q8'!X34,2)</f>
        <v>0.23</v>
      </c>
    </row>
    <row r="147" spans="1:24" x14ac:dyDescent="0.2">
      <c r="A147" s="13" t="str">
        <f t="shared" si="1"/>
        <v>2001 Q2</v>
      </c>
      <c r="B147" s="11">
        <f t="shared" ref="B147:L147" si="29">(B35/B34-1)*100</f>
        <v>3.8003546997722459E-2</v>
      </c>
      <c r="C147" s="11">
        <f t="shared" si="29"/>
        <v>-0.24839400428265934</v>
      </c>
      <c r="D147" s="11">
        <f t="shared" si="29"/>
        <v>0.942782834850453</v>
      </c>
      <c r="E147" s="11">
        <f t="shared" si="29"/>
        <v>0.54272371576422618</v>
      </c>
      <c r="F147" s="11">
        <f t="shared" si="29"/>
        <v>2.8636511552229127</v>
      </c>
      <c r="G147" s="11">
        <f t="shared" si="29"/>
        <v>1.8065191779028655</v>
      </c>
      <c r="H147" s="11">
        <f t="shared" si="29"/>
        <v>1.8578553615959947</v>
      </c>
      <c r="I147" s="11">
        <f t="shared" si="29"/>
        <v>1.5524854009400402</v>
      </c>
      <c r="J147" s="11">
        <f t="shared" si="29"/>
        <v>2.8832429346274502</v>
      </c>
      <c r="K147" s="11">
        <f t="shared" si="29"/>
        <v>0.7102884201463544</v>
      </c>
      <c r="L147" s="11">
        <f t="shared" si="29"/>
        <v>0.7881896659577059</v>
      </c>
      <c r="N147" s="15">
        <f>ROUND(B147*'Table Q8'!N35,2)</f>
        <v>0.03</v>
      </c>
      <c r="O147" s="15">
        <f>ROUND(C147*'Table Q8'!O35,2)</f>
        <v>-7.0000000000000007E-2</v>
      </c>
      <c r="P147" s="15">
        <f>ROUND(D147*'Table Q8'!P35,2)</f>
        <v>0.31</v>
      </c>
      <c r="Q147" s="15">
        <f>ROUND(E147*'Table Q8'!Q35,2)</f>
        <v>0.17</v>
      </c>
      <c r="R147" s="15">
        <f>ROUND(F147*'Table Q8'!R35,2)</f>
        <v>0.5</v>
      </c>
      <c r="S147" s="15">
        <f>ROUND(G147*'Table Q8'!S35,2)</f>
        <v>0.68</v>
      </c>
      <c r="T147" s="15">
        <f>ROUND(H147*'Table Q8'!T35,2)</f>
        <v>0.63</v>
      </c>
      <c r="U147" s="15">
        <f>ROUND(I147*'Table Q8'!U35,2)</f>
        <v>0.57999999999999996</v>
      </c>
      <c r="V147" s="15">
        <f>ROUND(J147*'Table Q8'!V35,2)</f>
        <v>0.78</v>
      </c>
      <c r="W147" s="15">
        <f>ROUND(K147*'Table Q8'!W35,2)</f>
        <v>0.17</v>
      </c>
      <c r="X147" s="15">
        <f>ROUND(L147*'Table Q8'!X35,2)</f>
        <v>0.27</v>
      </c>
    </row>
    <row r="148" spans="1:24" x14ac:dyDescent="0.2">
      <c r="A148" s="13" t="str">
        <f t="shared" si="1"/>
        <v>2001 Q3</v>
      </c>
      <c r="B148" s="11">
        <f t="shared" ref="B148:L148" si="30">(B36/B35-1)*100</f>
        <v>0.12663036596174404</v>
      </c>
      <c r="C148" s="11">
        <f t="shared" si="30"/>
        <v>-0.41215868109221176</v>
      </c>
      <c r="D148" s="11">
        <f t="shared" si="30"/>
        <v>1.4975845410627908</v>
      </c>
      <c r="E148" s="11">
        <f t="shared" si="30"/>
        <v>0.57745418026613482</v>
      </c>
      <c r="F148" s="11">
        <f t="shared" si="30"/>
        <v>2.0246757355267375</v>
      </c>
      <c r="G148" s="11">
        <f t="shared" si="30"/>
        <v>1.3887102996013923</v>
      </c>
      <c r="H148" s="11">
        <f t="shared" si="30"/>
        <v>0.99155343371282179</v>
      </c>
      <c r="I148" s="11">
        <f t="shared" si="30"/>
        <v>1.248246844319767</v>
      </c>
      <c r="J148" s="11">
        <f t="shared" si="30"/>
        <v>1.2763596004439437</v>
      </c>
      <c r="K148" s="11">
        <f t="shared" si="30"/>
        <v>-0.40606967300704788</v>
      </c>
      <c r="L148" s="11">
        <f t="shared" si="30"/>
        <v>0.60824230387288569</v>
      </c>
      <c r="N148" s="15">
        <f>ROUND(B148*'Table Q8'!N36,2)</f>
        <v>0.09</v>
      </c>
      <c r="O148" s="15">
        <f>ROUND(C148*'Table Q8'!O36,2)</f>
        <v>-0.12</v>
      </c>
      <c r="P148" s="15">
        <f>ROUND(D148*'Table Q8'!P36,2)</f>
        <v>0.48</v>
      </c>
      <c r="Q148" s="15">
        <f>ROUND(E148*'Table Q8'!Q36,2)</f>
        <v>0.19</v>
      </c>
      <c r="R148" s="15">
        <f>ROUND(F148*'Table Q8'!R36,2)</f>
        <v>0.34</v>
      </c>
      <c r="S148" s="15">
        <f>ROUND(G148*'Table Q8'!S36,2)</f>
        <v>0.52</v>
      </c>
      <c r="T148" s="15">
        <f>ROUND(H148*'Table Q8'!T36,2)</f>
        <v>0.34</v>
      </c>
      <c r="U148" s="15">
        <f>ROUND(I148*'Table Q8'!U36,2)</f>
        <v>0.46</v>
      </c>
      <c r="V148" s="15">
        <f>ROUND(J148*'Table Q8'!V36,2)</f>
        <v>0.35</v>
      </c>
      <c r="W148" s="15">
        <f>ROUND(K148*'Table Q8'!W36,2)</f>
        <v>-0.1</v>
      </c>
      <c r="X148" s="15">
        <f>ROUND(L148*'Table Q8'!X36,2)</f>
        <v>0.21</v>
      </c>
    </row>
    <row r="149" spans="1:24" x14ac:dyDescent="0.2">
      <c r="A149" s="13" t="str">
        <f t="shared" si="1"/>
        <v>2001 Q4</v>
      </c>
      <c r="B149" s="11">
        <f t="shared" ref="B149:L149" si="31">(B37/B36-1)*100</f>
        <v>0.22764638927532665</v>
      </c>
      <c r="C149" s="11">
        <f t="shared" si="31"/>
        <v>-0.43973098810140554</v>
      </c>
      <c r="D149" s="11">
        <f t="shared" si="31"/>
        <v>1.3485641757893019</v>
      </c>
      <c r="E149" s="11">
        <f t="shared" si="31"/>
        <v>0.72391412880679074</v>
      </c>
      <c r="F149" s="11">
        <f t="shared" si="31"/>
        <v>-0.10852713178293172</v>
      </c>
      <c r="G149" s="11">
        <f t="shared" si="31"/>
        <v>1.1667723525681684</v>
      </c>
      <c r="H149" s="11">
        <f t="shared" si="31"/>
        <v>1.6121212121212203</v>
      </c>
      <c r="I149" s="11">
        <f t="shared" si="31"/>
        <v>1.1358913977005169</v>
      </c>
      <c r="J149" s="11">
        <f t="shared" si="31"/>
        <v>1.6712328767123363</v>
      </c>
      <c r="K149" s="11">
        <f t="shared" si="31"/>
        <v>0.17167381974247942</v>
      </c>
      <c r="L149" s="11">
        <f t="shared" si="31"/>
        <v>0.44417026526835102</v>
      </c>
      <c r="N149" s="15">
        <f>ROUND(B149*'Table Q8'!N37,2)</f>
        <v>0.17</v>
      </c>
      <c r="O149" s="15">
        <f>ROUND(C149*'Table Q8'!O37,2)</f>
        <v>-0.13</v>
      </c>
      <c r="P149" s="15">
        <f>ROUND(D149*'Table Q8'!P37,2)</f>
        <v>0.43</v>
      </c>
      <c r="Q149" s="15">
        <f>ROUND(E149*'Table Q8'!Q37,2)</f>
        <v>0.24</v>
      </c>
      <c r="R149" s="15">
        <f>ROUND(F149*'Table Q8'!R37,2)</f>
        <v>-0.02</v>
      </c>
      <c r="S149" s="15">
        <f>ROUND(G149*'Table Q8'!S37,2)</f>
        <v>0.44</v>
      </c>
      <c r="T149" s="15">
        <f>ROUND(H149*'Table Q8'!T37,2)</f>
        <v>0.57999999999999996</v>
      </c>
      <c r="U149" s="15">
        <f>ROUND(I149*'Table Q8'!U37,2)</f>
        <v>0.42</v>
      </c>
      <c r="V149" s="15">
        <f>ROUND(J149*'Table Q8'!V37,2)</f>
        <v>0.47</v>
      </c>
      <c r="W149" s="15">
        <f>ROUND(K149*'Table Q8'!W37,2)</f>
        <v>0.04</v>
      </c>
      <c r="X149" s="15">
        <f>ROUND(L149*'Table Q8'!X37,2)</f>
        <v>0.15</v>
      </c>
    </row>
    <row r="150" spans="1:24" x14ac:dyDescent="0.2">
      <c r="A150" s="13" t="str">
        <f t="shared" si="1"/>
        <v>2002 Q1</v>
      </c>
      <c r="B150" s="11">
        <f t="shared" ref="B150:L150" si="32">(B38/B37-1)*100</f>
        <v>0.29022082018927975</v>
      </c>
      <c r="C150" s="11">
        <f t="shared" si="32"/>
        <v>-0.46765393608728667</v>
      </c>
      <c r="D150" s="11">
        <f t="shared" si="32"/>
        <v>1.0488415779586591</v>
      </c>
      <c r="E150" s="11">
        <f t="shared" si="32"/>
        <v>0.19826517967782564</v>
      </c>
      <c r="F150" s="11">
        <f t="shared" si="32"/>
        <v>1.2416576129132384</v>
      </c>
      <c r="G150" s="11">
        <f t="shared" si="32"/>
        <v>0.56412185031966544</v>
      </c>
      <c r="H150" s="11">
        <f t="shared" si="32"/>
        <v>0.97817010616725319</v>
      </c>
      <c r="I150" s="11">
        <f t="shared" si="32"/>
        <v>0.82180523215997781</v>
      </c>
      <c r="J150" s="11">
        <f t="shared" si="32"/>
        <v>1.5359741309620034</v>
      </c>
      <c r="K150" s="11">
        <f t="shared" si="32"/>
        <v>0.54627249357326324</v>
      </c>
      <c r="L150" s="11">
        <f t="shared" si="32"/>
        <v>0.35622159439872014</v>
      </c>
      <c r="N150" s="15">
        <f>ROUND(B150*'Table Q8'!N38,2)</f>
        <v>0.21</v>
      </c>
      <c r="O150" s="15">
        <f>ROUND(C150*'Table Q8'!O38,2)</f>
        <v>-0.14000000000000001</v>
      </c>
      <c r="P150" s="15">
        <f>ROUND(D150*'Table Q8'!P38,2)</f>
        <v>0.33</v>
      </c>
      <c r="Q150" s="15">
        <f>ROUND(E150*'Table Q8'!Q38,2)</f>
        <v>0.06</v>
      </c>
      <c r="R150" s="15">
        <f>ROUND(F150*'Table Q8'!R38,2)</f>
        <v>0.2</v>
      </c>
      <c r="S150" s="15">
        <f>ROUND(G150*'Table Q8'!S38,2)</f>
        <v>0.21</v>
      </c>
      <c r="T150" s="15">
        <f>ROUND(H150*'Table Q8'!T38,2)</f>
        <v>0.34</v>
      </c>
      <c r="U150" s="15">
        <f>ROUND(I150*'Table Q8'!U38,2)</f>
        <v>0.3</v>
      </c>
      <c r="V150" s="15">
        <f>ROUND(J150*'Table Q8'!V38,2)</f>
        <v>0.43</v>
      </c>
      <c r="W150" s="15">
        <f>ROUND(K150*'Table Q8'!W38,2)</f>
        <v>0.14000000000000001</v>
      </c>
      <c r="X150" s="15">
        <f>ROUND(L150*'Table Q8'!X38,2)</f>
        <v>0.12</v>
      </c>
    </row>
    <row r="151" spans="1:24" x14ac:dyDescent="0.2">
      <c r="A151" s="13" t="str">
        <f t="shared" si="1"/>
        <v>2002 Q2</v>
      </c>
      <c r="B151" s="11">
        <f t="shared" ref="B151:L151" si="33">(B39/B38-1)*100</f>
        <v>0.28938097634623183</v>
      </c>
      <c r="C151" s="11">
        <f t="shared" si="33"/>
        <v>-0.43504742016879927</v>
      </c>
      <c r="D151" s="11">
        <f t="shared" si="33"/>
        <v>1.1309062742060449</v>
      </c>
      <c r="E151" s="11">
        <f t="shared" si="33"/>
        <v>0.37101162503090368</v>
      </c>
      <c r="F151" s="11">
        <f t="shared" si="33"/>
        <v>2.7288057642189223</v>
      </c>
      <c r="G151" s="11">
        <f t="shared" si="33"/>
        <v>0.52356020942407877</v>
      </c>
      <c r="H151" s="11">
        <f t="shared" si="33"/>
        <v>2.4099232132309467</v>
      </c>
      <c r="I151" s="11">
        <f t="shared" si="33"/>
        <v>0.66567042521394892</v>
      </c>
      <c r="J151" s="11">
        <f t="shared" si="33"/>
        <v>1.8577494692144425</v>
      </c>
      <c r="K151" s="11">
        <f t="shared" si="33"/>
        <v>0.69244700117181424</v>
      </c>
      <c r="L151" s="11">
        <f t="shared" si="33"/>
        <v>0.59975520195838516</v>
      </c>
      <c r="N151" s="15">
        <f>ROUND(B151*'Table Q8'!N39,2)</f>
        <v>0.21</v>
      </c>
      <c r="O151" s="15">
        <f>ROUND(C151*'Table Q8'!O39,2)</f>
        <v>-0.13</v>
      </c>
      <c r="P151" s="15">
        <f>ROUND(D151*'Table Q8'!P39,2)</f>
        <v>0.36</v>
      </c>
      <c r="Q151" s="15">
        <f>ROUND(E151*'Table Q8'!Q39,2)</f>
        <v>0.12</v>
      </c>
      <c r="R151" s="15">
        <f>ROUND(F151*'Table Q8'!R39,2)</f>
        <v>0.44</v>
      </c>
      <c r="S151" s="15">
        <f>ROUND(G151*'Table Q8'!S39,2)</f>
        <v>0.19</v>
      </c>
      <c r="T151" s="15">
        <f>ROUND(H151*'Table Q8'!T39,2)</f>
        <v>0.88</v>
      </c>
      <c r="U151" s="15">
        <f>ROUND(I151*'Table Q8'!U39,2)</f>
        <v>0.25</v>
      </c>
      <c r="V151" s="15">
        <f>ROUND(J151*'Table Q8'!V39,2)</f>
        <v>0.52</v>
      </c>
      <c r="W151" s="15">
        <f>ROUND(K151*'Table Q8'!W39,2)</f>
        <v>0.17</v>
      </c>
      <c r="X151" s="15">
        <f>ROUND(L151*'Table Q8'!X39,2)</f>
        <v>0.21</v>
      </c>
    </row>
    <row r="152" spans="1:24" x14ac:dyDescent="0.2">
      <c r="A152" s="13" t="str">
        <f t="shared" si="1"/>
        <v>2002 Q3</v>
      </c>
      <c r="B152" s="11">
        <f t="shared" ref="B152:L152" si="34">(B40/B39-1)*100</f>
        <v>0.27600050181910696</v>
      </c>
      <c r="C152" s="11">
        <f t="shared" si="34"/>
        <v>-0.36703661627195405</v>
      </c>
      <c r="D152" s="11">
        <f t="shared" si="34"/>
        <v>1.5165441176470562</v>
      </c>
      <c r="E152" s="11">
        <f t="shared" si="34"/>
        <v>0.52981764415969135</v>
      </c>
      <c r="F152" s="11">
        <f t="shared" si="34"/>
        <v>1.7460080584987381</v>
      </c>
      <c r="G152" s="11">
        <f t="shared" si="34"/>
        <v>0.47123015873016261</v>
      </c>
      <c r="H152" s="11">
        <f t="shared" si="34"/>
        <v>0.980505248586927</v>
      </c>
      <c r="I152" s="11">
        <f t="shared" si="34"/>
        <v>0.99865047233469451</v>
      </c>
      <c r="J152" s="11">
        <f t="shared" si="34"/>
        <v>1.5372589890567889</v>
      </c>
      <c r="K152" s="11">
        <f t="shared" si="34"/>
        <v>-1.3542107490478239</v>
      </c>
      <c r="L152" s="11">
        <f t="shared" si="34"/>
        <v>0.4866772113395923</v>
      </c>
      <c r="N152" s="15">
        <f>ROUND(B152*'Table Q8'!N40,2)</f>
        <v>0.2</v>
      </c>
      <c r="O152" s="15">
        <f>ROUND(C152*'Table Q8'!O40,2)</f>
        <v>-0.11</v>
      </c>
      <c r="P152" s="15">
        <f>ROUND(D152*'Table Q8'!P40,2)</f>
        <v>0.5</v>
      </c>
      <c r="Q152" s="15">
        <f>ROUND(E152*'Table Q8'!Q40,2)</f>
        <v>0.17</v>
      </c>
      <c r="R152" s="15">
        <f>ROUND(F152*'Table Q8'!R40,2)</f>
        <v>0.28000000000000003</v>
      </c>
      <c r="S152" s="15">
        <f>ROUND(G152*'Table Q8'!S40,2)</f>
        <v>0.17</v>
      </c>
      <c r="T152" s="15">
        <f>ROUND(H152*'Table Q8'!T40,2)</f>
        <v>0.37</v>
      </c>
      <c r="U152" s="15">
        <f>ROUND(I152*'Table Q8'!U40,2)</f>
        <v>0.38</v>
      </c>
      <c r="V152" s="15">
        <f>ROUND(J152*'Table Q8'!V40,2)</f>
        <v>0.44</v>
      </c>
      <c r="W152" s="15">
        <f>ROUND(K152*'Table Q8'!W40,2)</f>
        <v>-0.34</v>
      </c>
      <c r="X152" s="15">
        <f>ROUND(L152*'Table Q8'!X40,2)</f>
        <v>0.17</v>
      </c>
    </row>
    <row r="153" spans="1:24" x14ac:dyDescent="0.2">
      <c r="A153" s="13" t="str">
        <f t="shared" si="1"/>
        <v>2002 Q4</v>
      </c>
      <c r="B153" s="11">
        <f t="shared" ref="B153:L153" si="35">(B41/B40-1)*100</f>
        <v>0.35030651820340264</v>
      </c>
      <c r="C153" s="11">
        <f t="shared" si="35"/>
        <v>-0.39470221910359315</v>
      </c>
      <c r="D153" s="11">
        <f t="shared" si="35"/>
        <v>1.7655047532820323</v>
      </c>
      <c r="E153" s="11">
        <f t="shared" si="35"/>
        <v>0.61282019855375403</v>
      </c>
      <c r="F153" s="11">
        <f t="shared" si="35"/>
        <v>3.7400997359929633</v>
      </c>
      <c r="G153" s="11">
        <f t="shared" si="35"/>
        <v>0.72821525549247035</v>
      </c>
      <c r="H153" s="11">
        <f t="shared" si="35"/>
        <v>0.28558373315055174</v>
      </c>
      <c r="I153" s="11">
        <f t="shared" si="35"/>
        <v>0.76162479957240237</v>
      </c>
      <c r="J153" s="11">
        <f t="shared" si="35"/>
        <v>1.4883243520656952</v>
      </c>
      <c r="K153" s="11">
        <f t="shared" si="35"/>
        <v>-0.66495066495065869</v>
      </c>
      <c r="L153" s="11">
        <f t="shared" si="35"/>
        <v>0.69015619324372945</v>
      </c>
      <c r="N153" s="15">
        <f>ROUND(B153*'Table Q8'!N41,2)</f>
        <v>0.26</v>
      </c>
      <c r="O153" s="15">
        <f>ROUND(C153*'Table Q8'!O41,2)</f>
        <v>-0.12</v>
      </c>
      <c r="P153" s="15">
        <f>ROUND(D153*'Table Q8'!P41,2)</f>
        <v>0.6</v>
      </c>
      <c r="Q153" s="15">
        <f>ROUND(E153*'Table Q8'!Q41,2)</f>
        <v>0.2</v>
      </c>
      <c r="R153" s="15">
        <f>ROUND(F153*'Table Q8'!R41,2)</f>
        <v>0.59</v>
      </c>
      <c r="S153" s="15">
        <f>ROUND(G153*'Table Q8'!S41,2)</f>
        <v>0.27</v>
      </c>
      <c r="T153" s="15">
        <f>ROUND(H153*'Table Q8'!T41,2)</f>
        <v>0.11</v>
      </c>
      <c r="U153" s="15">
        <f>ROUND(I153*'Table Q8'!U41,2)</f>
        <v>0.28999999999999998</v>
      </c>
      <c r="V153" s="15">
        <f>ROUND(J153*'Table Q8'!V41,2)</f>
        <v>0.43</v>
      </c>
      <c r="W153" s="15">
        <f>ROUND(K153*'Table Q8'!W41,2)</f>
        <v>-0.17</v>
      </c>
      <c r="X153" s="15">
        <f>ROUND(L153*'Table Q8'!X41,2)</f>
        <v>0.25</v>
      </c>
    </row>
    <row r="154" spans="1:24" x14ac:dyDescent="0.2">
      <c r="A154" s="13" t="str">
        <f t="shared" si="1"/>
        <v>2003 Q1</v>
      </c>
      <c r="B154" s="11">
        <f t="shared" ref="B154:L154" si="36">(B42/B41-1)*100</f>
        <v>0.36155092881187123</v>
      </c>
      <c r="C154" s="11">
        <f t="shared" si="36"/>
        <v>-0.32581895033463315</v>
      </c>
      <c r="D154" s="11">
        <f t="shared" si="36"/>
        <v>1.5124555160142217</v>
      </c>
      <c r="E154" s="11">
        <f t="shared" si="36"/>
        <v>0.53599707637959071</v>
      </c>
      <c r="F154" s="11">
        <f t="shared" si="36"/>
        <v>3.9304397002686287</v>
      </c>
      <c r="G154" s="11">
        <f t="shared" si="36"/>
        <v>-0.18380100477883854</v>
      </c>
      <c r="H154" s="11">
        <f t="shared" si="36"/>
        <v>0.70623077799292222</v>
      </c>
      <c r="I154" s="11">
        <f t="shared" si="36"/>
        <v>0.68956371833974739</v>
      </c>
      <c r="J154" s="11">
        <f t="shared" si="36"/>
        <v>2.1997471554993764</v>
      </c>
      <c r="K154" s="11">
        <f t="shared" si="36"/>
        <v>-0.74497948607211706</v>
      </c>
      <c r="L154" s="11">
        <f t="shared" si="36"/>
        <v>0.63732563732563641</v>
      </c>
      <c r="N154" s="15">
        <f>ROUND(B154*'Table Q8'!N42,2)</f>
        <v>0.27</v>
      </c>
      <c r="O154" s="15">
        <f>ROUND(C154*'Table Q8'!O42,2)</f>
        <v>-0.1</v>
      </c>
      <c r="P154" s="15">
        <f>ROUND(D154*'Table Q8'!P42,2)</f>
        <v>0.51</v>
      </c>
      <c r="Q154" s="15">
        <f>ROUND(E154*'Table Q8'!Q42,2)</f>
        <v>0.17</v>
      </c>
      <c r="R154" s="15">
        <f>ROUND(F154*'Table Q8'!R42,2)</f>
        <v>0.62</v>
      </c>
      <c r="S154" s="15">
        <f>ROUND(G154*'Table Q8'!S42,2)</f>
        <v>-7.0000000000000007E-2</v>
      </c>
      <c r="T154" s="15">
        <f>ROUND(H154*'Table Q8'!T42,2)</f>
        <v>0.28999999999999998</v>
      </c>
      <c r="U154" s="15">
        <f>ROUND(I154*'Table Q8'!U42,2)</f>
        <v>0.27</v>
      </c>
      <c r="V154" s="15">
        <f>ROUND(J154*'Table Q8'!V42,2)</f>
        <v>0.65</v>
      </c>
      <c r="W154" s="15">
        <f>ROUND(K154*'Table Q8'!W42,2)</f>
        <v>-0.2</v>
      </c>
      <c r="X154" s="15">
        <f>ROUND(L154*'Table Q8'!X42,2)</f>
        <v>0.23</v>
      </c>
    </row>
    <row r="155" spans="1:24" x14ac:dyDescent="0.2">
      <c r="A155" s="13" t="str">
        <f t="shared" si="1"/>
        <v>2003 Q2</v>
      </c>
      <c r="B155" s="11">
        <f t="shared" ref="B155:L155" si="37">(B43/B42-1)*100</f>
        <v>0.26086956521738092</v>
      </c>
      <c r="C155" s="11">
        <f t="shared" si="37"/>
        <v>-0.46823924374944648</v>
      </c>
      <c r="D155" s="11">
        <f t="shared" si="37"/>
        <v>1.2416009348524826</v>
      </c>
      <c r="E155" s="11">
        <f t="shared" si="37"/>
        <v>0.64219071852660292</v>
      </c>
      <c r="F155" s="11">
        <f t="shared" si="37"/>
        <v>2.7751326350156313</v>
      </c>
      <c r="G155" s="11">
        <f t="shared" si="37"/>
        <v>-0.12275963663146428</v>
      </c>
      <c r="H155" s="11">
        <f t="shared" si="37"/>
        <v>-0.11310937676732857</v>
      </c>
      <c r="I155" s="11">
        <f t="shared" si="37"/>
        <v>0.76386145133675587</v>
      </c>
      <c r="J155" s="11">
        <f t="shared" si="37"/>
        <v>3.0183077684314608</v>
      </c>
      <c r="K155" s="11">
        <f t="shared" si="37"/>
        <v>-1.1965626019797782</v>
      </c>
      <c r="L155" s="11">
        <f t="shared" si="37"/>
        <v>0.46600549647508593</v>
      </c>
      <c r="N155" s="15">
        <f>ROUND(B155*'Table Q8'!N43,2)</f>
        <v>0.19</v>
      </c>
      <c r="O155" s="15">
        <f>ROUND(C155*'Table Q8'!O43,2)</f>
        <v>-0.15</v>
      </c>
      <c r="P155" s="15">
        <f>ROUND(D155*'Table Q8'!P43,2)</f>
        <v>0.42</v>
      </c>
      <c r="Q155" s="15">
        <f>ROUND(E155*'Table Q8'!Q43,2)</f>
        <v>0.21</v>
      </c>
      <c r="R155" s="15">
        <f>ROUND(F155*'Table Q8'!R43,2)</f>
        <v>0.45</v>
      </c>
      <c r="S155" s="15">
        <f>ROUND(G155*'Table Q8'!S43,2)</f>
        <v>-0.05</v>
      </c>
      <c r="T155" s="15">
        <f>ROUND(H155*'Table Q8'!T43,2)</f>
        <v>-0.05</v>
      </c>
      <c r="U155" s="15">
        <f>ROUND(I155*'Table Q8'!U43,2)</f>
        <v>0.3</v>
      </c>
      <c r="V155" s="15">
        <f>ROUND(J155*'Table Q8'!V43,2)</f>
        <v>0.89</v>
      </c>
      <c r="W155" s="15">
        <f>ROUND(K155*'Table Q8'!W43,2)</f>
        <v>-0.34</v>
      </c>
      <c r="X155" s="15">
        <f>ROUND(L155*'Table Q8'!X43,2)</f>
        <v>0.17</v>
      </c>
    </row>
    <row r="156" spans="1:24" x14ac:dyDescent="0.2">
      <c r="A156" s="13" t="str">
        <f t="shared" si="1"/>
        <v>2003 Q3</v>
      </c>
      <c r="B156" s="11">
        <f t="shared" ref="B156:L156" si="38">(B44/B43-1)*100</f>
        <v>0.13629042250031809</v>
      </c>
      <c r="C156" s="11">
        <f t="shared" si="38"/>
        <v>-0.48819456772589698</v>
      </c>
      <c r="D156" s="11">
        <f t="shared" si="38"/>
        <v>1.4572211802048596</v>
      </c>
      <c r="E156" s="11">
        <f t="shared" si="38"/>
        <v>0.30098723814109274</v>
      </c>
      <c r="F156" s="11">
        <f t="shared" si="38"/>
        <v>2.183984116479154</v>
      </c>
      <c r="G156" s="11">
        <f t="shared" si="38"/>
        <v>-0.15978367748278322</v>
      </c>
      <c r="H156" s="11">
        <f t="shared" si="38"/>
        <v>1.6872381383761681</v>
      </c>
      <c r="I156" s="11">
        <f t="shared" si="38"/>
        <v>0.62736897137627423</v>
      </c>
      <c r="J156" s="11">
        <f t="shared" si="38"/>
        <v>2.7617675312199719</v>
      </c>
      <c r="K156" s="11">
        <f t="shared" si="38"/>
        <v>-1.7285037983045148</v>
      </c>
      <c r="L156" s="11">
        <f t="shared" si="38"/>
        <v>0.42816365366318276</v>
      </c>
      <c r="N156" s="15">
        <f>ROUND(B156*'Table Q8'!N44,2)</f>
        <v>0.1</v>
      </c>
      <c r="O156" s="15">
        <f>ROUND(C156*'Table Q8'!O44,2)</f>
        <v>-0.16</v>
      </c>
      <c r="P156" s="15">
        <f>ROUND(D156*'Table Q8'!P44,2)</f>
        <v>0.5</v>
      </c>
      <c r="Q156" s="15">
        <f>ROUND(E156*'Table Q8'!Q44,2)</f>
        <v>0.1</v>
      </c>
      <c r="R156" s="15">
        <f>ROUND(F156*'Table Q8'!R44,2)</f>
        <v>0.36</v>
      </c>
      <c r="S156" s="15">
        <f>ROUND(G156*'Table Q8'!S44,2)</f>
        <v>-0.06</v>
      </c>
      <c r="T156" s="15">
        <f>ROUND(H156*'Table Q8'!T44,2)</f>
        <v>0.72</v>
      </c>
      <c r="U156" s="15">
        <f>ROUND(I156*'Table Q8'!U44,2)</f>
        <v>0.24</v>
      </c>
      <c r="V156" s="15">
        <f>ROUND(J156*'Table Q8'!V44,2)</f>
        <v>0.81</v>
      </c>
      <c r="W156" s="15">
        <f>ROUND(K156*'Table Q8'!W44,2)</f>
        <v>-0.5</v>
      </c>
      <c r="X156" s="15">
        <f>ROUND(L156*'Table Q8'!X44,2)</f>
        <v>0.16</v>
      </c>
    </row>
    <row r="157" spans="1:24" x14ac:dyDescent="0.2">
      <c r="A157" s="13" t="str">
        <f t="shared" si="1"/>
        <v>2003 Q4</v>
      </c>
      <c r="B157" s="11">
        <f t="shared" ref="B157:L157" si="39">(B45/B44-1)*100</f>
        <v>3.7119524870088405E-2</v>
      </c>
      <c r="C157" s="11">
        <f t="shared" si="39"/>
        <v>-0.53518865400052906</v>
      </c>
      <c r="D157" s="11">
        <f t="shared" si="39"/>
        <v>1.7918088737201465</v>
      </c>
      <c r="E157" s="11">
        <f t="shared" si="39"/>
        <v>0.31208738446764084</v>
      </c>
      <c r="F157" s="11">
        <f t="shared" si="39"/>
        <v>2.1891191709844549</v>
      </c>
      <c r="G157" s="11">
        <f t="shared" si="39"/>
        <v>-0.27083589806721209</v>
      </c>
      <c r="H157" s="11">
        <f t="shared" si="39"/>
        <v>7.795100222718343E-2</v>
      </c>
      <c r="I157" s="11">
        <f t="shared" si="39"/>
        <v>0.80529938953111113</v>
      </c>
      <c r="J157" s="11">
        <f t="shared" si="39"/>
        <v>2.2201448936667534</v>
      </c>
      <c r="K157" s="11">
        <f t="shared" si="39"/>
        <v>-0.80663231010530412</v>
      </c>
      <c r="L157" s="11">
        <f t="shared" si="39"/>
        <v>0.30791094268118879</v>
      </c>
      <c r="N157" s="15">
        <f>ROUND(B157*'Table Q8'!N45,2)</f>
        <v>0.03</v>
      </c>
      <c r="O157" s="15">
        <f>ROUND(C157*'Table Q8'!O45,2)</f>
        <v>-0.17</v>
      </c>
      <c r="P157" s="15">
        <f>ROUND(D157*'Table Q8'!P45,2)</f>
        <v>0.61</v>
      </c>
      <c r="Q157" s="15">
        <f>ROUND(E157*'Table Q8'!Q45,2)</f>
        <v>0.1</v>
      </c>
      <c r="R157" s="15">
        <f>ROUND(F157*'Table Q8'!R45,2)</f>
        <v>0.36</v>
      </c>
      <c r="S157" s="15">
        <f>ROUND(G157*'Table Q8'!S45,2)</f>
        <v>-0.1</v>
      </c>
      <c r="T157" s="15">
        <f>ROUND(H157*'Table Q8'!T45,2)</f>
        <v>0.03</v>
      </c>
      <c r="U157" s="15">
        <f>ROUND(I157*'Table Q8'!U45,2)</f>
        <v>0.31</v>
      </c>
      <c r="V157" s="15">
        <f>ROUND(J157*'Table Q8'!V45,2)</f>
        <v>0.65</v>
      </c>
      <c r="W157" s="15">
        <f>ROUND(K157*'Table Q8'!W45,2)</f>
        <v>-0.24</v>
      </c>
      <c r="X157" s="15">
        <f>ROUND(L157*'Table Q8'!X45,2)</f>
        <v>0.11</v>
      </c>
    </row>
    <row r="158" spans="1:24" x14ac:dyDescent="0.2">
      <c r="A158" s="13" t="str">
        <f t="shared" si="1"/>
        <v>2004 Q1</v>
      </c>
      <c r="B158" s="11">
        <f t="shared" ref="B158:L158" si="40">(B46/B45-1)*100</f>
        <v>9.8948670377252412E-2</v>
      </c>
      <c r="C158" s="11">
        <f t="shared" si="40"/>
        <v>-0.48426150121065881</v>
      </c>
      <c r="D158" s="11">
        <f t="shared" si="40"/>
        <v>0.81028220173231524</v>
      </c>
      <c r="E158" s="11">
        <f t="shared" si="40"/>
        <v>0.32308244585379509</v>
      </c>
      <c r="F158" s="11">
        <f t="shared" si="40"/>
        <v>2.9027760172392059</v>
      </c>
      <c r="G158" s="11">
        <f t="shared" si="40"/>
        <v>9.8753240340698767E-2</v>
      </c>
      <c r="H158" s="11">
        <f t="shared" si="40"/>
        <v>-0.17803493935686365</v>
      </c>
      <c r="I158" s="11">
        <f t="shared" si="40"/>
        <v>0.32212343770132712</v>
      </c>
      <c r="J158" s="11">
        <f t="shared" si="40"/>
        <v>1.8289894833104725</v>
      </c>
      <c r="K158" s="11">
        <f t="shared" si="40"/>
        <v>-1.276259317822459</v>
      </c>
      <c r="L158" s="11">
        <f t="shared" si="40"/>
        <v>0.33057851239670644</v>
      </c>
      <c r="N158" s="15">
        <f>ROUND(B158*'Table Q8'!N46,2)</f>
        <v>7.0000000000000007E-2</v>
      </c>
      <c r="O158" s="15">
        <f>ROUND(C158*'Table Q8'!O46,2)</f>
        <v>-0.16</v>
      </c>
      <c r="P158" s="15">
        <f>ROUND(D158*'Table Q8'!P46,2)</f>
        <v>0.28000000000000003</v>
      </c>
      <c r="Q158" s="15">
        <f>ROUND(E158*'Table Q8'!Q46,2)</f>
        <v>0.1</v>
      </c>
      <c r="R158" s="15">
        <f>ROUND(F158*'Table Q8'!R46,2)</f>
        <v>0.48</v>
      </c>
      <c r="S158" s="15">
        <f>ROUND(G158*'Table Q8'!S46,2)</f>
        <v>0.04</v>
      </c>
      <c r="T158" s="15">
        <f>ROUND(H158*'Table Q8'!T46,2)</f>
        <v>-0.08</v>
      </c>
      <c r="U158" s="15">
        <f>ROUND(I158*'Table Q8'!U46,2)</f>
        <v>0.12</v>
      </c>
      <c r="V158" s="15">
        <f>ROUND(J158*'Table Q8'!V46,2)</f>
        <v>0.54</v>
      </c>
      <c r="W158" s="15">
        <f>ROUND(K158*'Table Q8'!W46,2)</f>
        <v>-0.39</v>
      </c>
      <c r="X158" s="15">
        <f>ROUND(L158*'Table Q8'!X46,2)</f>
        <v>0.12</v>
      </c>
    </row>
    <row r="159" spans="1:24" x14ac:dyDescent="0.2">
      <c r="A159" s="13" t="str">
        <f t="shared" si="1"/>
        <v>2004 Q2</v>
      </c>
      <c r="B159" s="11">
        <f t="shared" ref="B159:L159" si="41">(B47/B46-1)*100</f>
        <v>0.30890893364636796</v>
      </c>
      <c r="C159" s="11">
        <f t="shared" si="41"/>
        <v>-0.40551500405515695</v>
      </c>
      <c r="D159" s="11">
        <f t="shared" si="41"/>
        <v>0.30487804878047697</v>
      </c>
      <c r="E159" s="11">
        <f t="shared" si="41"/>
        <v>0.1789122137404453</v>
      </c>
      <c r="F159" s="11">
        <f t="shared" si="41"/>
        <v>1.0840108401083848</v>
      </c>
      <c r="G159" s="11">
        <f t="shared" si="41"/>
        <v>0.19731162905414212</v>
      </c>
      <c r="H159" s="11">
        <f t="shared" si="41"/>
        <v>0.18949949838367175</v>
      </c>
      <c r="I159" s="11">
        <f t="shared" si="41"/>
        <v>0.4366812227074357</v>
      </c>
      <c r="J159" s="11">
        <f t="shared" si="41"/>
        <v>1.3920071845532123</v>
      </c>
      <c r="K159" s="11">
        <f t="shared" si="41"/>
        <v>-0.20592609541241202</v>
      </c>
      <c r="L159" s="11">
        <f t="shared" si="41"/>
        <v>0.24711696869850197</v>
      </c>
      <c r="N159" s="15">
        <f>ROUND(B159*'Table Q8'!N47,2)</f>
        <v>0.23</v>
      </c>
      <c r="O159" s="15">
        <f>ROUND(C159*'Table Q8'!O47,2)</f>
        <v>-0.13</v>
      </c>
      <c r="P159" s="15">
        <f>ROUND(D159*'Table Q8'!P47,2)</f>
        <v>0.11</v>
      </c>
      <c r="Q159" s="15">
        <f>ROUND(E159*'Table Q8'!Q47,2)</f>
        <v>0.06</v>
      </c>
      <c r="R159" s="15">
        <f>ROUND(F159*'Table Q8'!R47,2)</f>
        <v>0.18</v>
      </c>
      <c r="S159" s="15">
        <f>ROUND(G159*'Table Q8'!S47,2)</f>
        <v>0.08</v>
      </c>
      <c r="T159" s="15">
        <f>ROUND(H159*'Table Q8'!T47,2)</f>
        <v>0.08</v>
      </c>
      <c r="U159" s="15">
        <f>ROUND(I159*'Table Q8'!U47,2)</f>
        <v>0.17</v>
      </c>
      <c r="V159" s="15">
        <f>ROUND(J159*'Table Q8'!V47,2)</f>
        <v>0.42</v>
      </c>
      <c r="W159" s="15">
        <f>ROUND(K159*'Table Q8'!W47,2)</f>
        <v>-0.06</v>
      </c>
      <c r="X159" s="15">
        <f>ROUND(L159*'Table Q8'!X47,2)</f>
        <v>0.09</v>
      </c>
    </row>
    <row r="160" spans="1:24" x14ac:dyDescent="0.2">
      <c r="A160" s="13" t="str">
        <f t="shared" si="1"/>
        <v>2004 Q3</v>
      </c>
      <c r="B160" s="11">
        <f t="shared" ref="B160:L160" si="42">(B48/B47-1)*100</f>
        <v>0.35723084503571645</v>
      </c>
      <c r="C160" s="11">
        <f t="shared" si="42"/>
        <v>-0.43431053203039083</v>
      </c>
      <c r="D160" s="11">
        <f t="shared" si="42"/>
        <v>0.35921525283229006</v>
      </c>
      <c r="E160" s="11">
        <f t="shared" si="42"/>
        <v>0.29765448267651262</v>
      </c>
      <c r="F160" s="11">
        <f t="shared" si="42"/>
        <v>0.71898610772604954</v>
      </c>
      <c r="G160" s="11">
        <f t="shared" si="42"/>
        <v>0.19692307692307232</v>
      </c>
      <c r="H160" s="11">
        <f t="shared" si="42"/>
        <v>8.9007565643073328E-2</v>
      </c>
      <c r="I160" s="11">
        <f t="shared" si="42"/>
        <v>0.38363171355497716</v>
      </c>
      <c r="J160" s="11">
        <f t="shared" si="42"/>
        <v>1.9043401240035562</v>
      </c>
      <c r="K160" s="11">
        <f t="shared" si="42"/>
        <v>-0.76808437464175316</v>
      </c>
      <c r="L160" s="11">
        <f t="shared" si="42"/>
        <v>0.21129240521189363</v>
      </c>
      <c r="N160" s="15">
        <f>ROUND(B160*'Table Q8'!N48,2)</f>
        <v>0.27</v>
      </c>
      <c r="O160" s="15">
        <f>ROUND(C160*'Table Q8'!O48,2)</f>
        <v>-0.14000000000000001</v>
      </c>
      <c r="P160" s="15">
        <f>ROUND(D160*'Table Q8'!P48,2)</f>
        <v>0.13</v>
      </c>
      <c r="Q160" s="15">
        <f>ROUND(E160*'Table Q8'!Q48,2)</f>
        <v>0.09</v>
      </c>
      <c r="R160" s="15">
        <f>ROUND(F160*'Table Q8'!R48,2)</f>
        <v>0.12</v>
      </c>
      <c r="S160" s="15">
        <f>ROUND(G160*'Table Q8'!S48,2)</f>
        <v>0.08</v>
      </c>
      <c r="T160" s="15">
        <f>ROUND(H160*'Table Q8'!T48,2)</f>
        <v>0.04</v>
      </c>
      <c r="U160" s="15">
        <f>ROUND(I160*'Table Q8'!U48,2)</f>
        <v>0.14000000000000001</v>
      </c>
      <c r="V160" s="15">
        <f>ROUND(J160*'Table Q8'!V48,2)</f>
        <v>0.56999999999999995</v>
      </c>
      <c r="W160" s="15">
        <f>ROUND(K160*'Table Q8'!W48,2)</f>
        <v>-0.24</v>
      </c>
      <c r="X160" s="15">
        <f>ROUND(L160*'Table Q8'!X48,2)</f>
        <v>0.08</v>
      </c>
    </row>
    <row r="161" spans="1:24" x14ac:dyDescent="0.2">
      <c r="A161" s="13" t="str">
        <f t="shared" si="1"/>
        <v>2004 Q4</v>
      </c>
      <c r="B161" s="11">
        <f t="shared" ref="B161:L161" si="43">(B49/B48-1)*100</f>
        <v>0.47870381735608536</v>
      </c>
      <c r="C161" s="11">
        <f t="shared" si="43"/>
        <v>-0.39985459832788672</v>
      </c>
      <c r="D161" s="11">
        <f t="shared" si="43"/>
        <v>0.19273127753303143</v>
      </c>
      <c r="E161" s="11">
        <f t="shared" si="43"/>
        <v>0.28490028490029129</v>
      </c>
      <c r="F161" s="11">
        <f t="shared" si="43"/>
        <v>0.77434966727163435</v>
      </c>
      <c r="G161" s="11">
        <f t="shared" si="43"/>
        <v>0.11055152929615453</v>
      </c>
      <c r="H161" s="11">
        <f t="shared" si="43"/>
        <v>0.533570475767009</v>
      </c>
      <c r="I161" s="11">
        <f t="shared" si="43"/>
        <v>0.10191082802548657</v>
      </c>
      <c r="J161" s="11">
        <f t="shared" si="43"/>
        <v>1.7601043024771723</v>
      </c>
      <c r="K161" s="11">
        <f t="shared" si="43"/>
        <v>-0.55452865064695711</v>
      </c>
      <c r="L161" s="11">
        <f t="shared" si="43"/>
        <v>0.21084690172190612</v>
      </c>
      <c r="N161" s="15">
        <f>ROUND(B161*'Table Q8'!N49,2)</f>
        <v>0.36</v>
      </c>
      <c r="O161" s="15">
        <f>ROUND(C161*'Table Q8'!O49,2)</f>
        <v>-0.13</v>
      </c>
      <c r="P161" s="15">
        <f>ROUND(D161*'Table Q8'!P49,2)</f>
        <v>7.0000000000000007E-2</v>
      </c>
      <c r="Q161" s="15">
        <f>ROUND(E161*'Table Q8'!Q49,2)</f>
        <v>0.09</v>
      </c>
      <c r="R161" s="15">
        <f>ROUND(F161*'Table Q8'!R49,2)</f>
        <v>0.13</v>
      </c>
      <c r="S161" s="15">
        <f>ROUND(G161*'Table Q8'!S49,2)</f>
        <v>0.04</v>
      </c>
      <c r="T161" s="15">
        <f>ROUND(H161*'Table Q8'!T49,2)</f>
        <v>0.24</v>
      </c>
      <c r="U161" s="15">
        <f>ROUND(I161*'Table Q8'!U49,2)</f>
        <v>0.04</v>
      </c>
      <c r="V161" s="15">
        <f>ROUND(J161*'Table Q8'!V49,2)</f>
        <v>0.53</v>
      </c>
      <c r="W161" s="15">
        <f>ROUND(K161*'Table Q8'!W49,2)</f>
        <v>-0.17</v>
      </c>
      <c r="X161" s="15">
        <f>ROUND(L161*'Table Q8'!X49,2)</f>
        <v>0.08</v>
      </c>
    </row>
    <row r="162" spans="1:24" x14ac:dyDescent="0.2">
      <c r="A162" s="13" t="str">
        <f t="shared" si="1"/>
        <v>2005 Q1</v>
      </c>
      <c r="B162" s="11">
        <f t="shared" ref="B162:L162" si="44">(B50/B49-1)*100</f>
        <v>0.20767163449793014</v>
      </c>
      <c r="C162" s="11">
        <f t="shared" si="44"/>
        <v>-0.38321167883210716</v>
      </c>
      <c r="D162" s="11">
        <f t="shared" si="44"/>
        <v>6.8700192360537926E-2</v>
      </c>
      <c r="E162" s="11">
        <f t="shared" si="44"/>
        <v>0.50899621212119328</v>
      </c>
      <c r="F162" s="11">
        <f t="shared" si="44"/>
        <v>0.27614359466920924</v>
      </c>
      <c r="G162" s="11">
        <f t="shared" si="44"/>
        <v>0.33128834355826697</v>
      </c>
      <c r="H162" s="11">
        <f t="shared" si="44"/>
        <v>0.6302521008403339</v>
      </c>
      <c r="I162" s="11">
        <f t="shared" si="44"/>
        <v>0.41995418681597396</v>
      </c>
      <c r="J162" s="11">
        <f t="shared" si="44"/>
        <v>2.7973521247063982</v>
      </c>
      <c r="K162" s="11">
        <f t="shared" si="44"/>
        <v>-0.83643122676579917</v>
      </c>
      <c r="L162" s="11">
        <f t="shared" si="44"/>
        <v>0.19871420222092873</v>
      </c>
      <c r="N162" s="15">
        <f>ROUND(B162*'Table Q8'!N50,2)</f>
        <v>0.16</v>
      </c>
      <c r="O162" s="15">
        <f>ROUND(C162*'Table Q8'!O50,2)</f>
        <v>-0.12</v>
      </c>
      <c r="P162" s="15">
        <f>ROUND(D162*'Table Q8'!P50,2)</f>
        <v>0.02</v>
      </c>
      <c r="Q162" s="15">
        <f>ROUND(E162*'Table Q8'!Q50,2)</f>
        <v>0.15</v>
      </c>
      <c r="R162" s="15">
        <f>ROUND(F162*'Table Q8'!R50,2)</f>
        <v>0.05</v>
      </c>
      <c r="S162" s="15">
        <f>ROUND(G162*'Table Q8'!S50,2)</f>
        <v>0.13</v>
      </c>
      <c r="T162" s="15">
        <f>ROUND(H162*'Table Q8'!T50,2)</f>
        <v>0.28000000000000003</v>
      </c>
      <c r="U162" s="15">
        <f>ROUND(I162*'Table Q8'!U50,2)</f>
        <v>0.15</v>
      </c>
      <c r="V162" s="15">
        <f>ROUND(J162*'Table Q8'!V50,2)</f>
        <v>0.84</v>
      </c>
      <c r="W162" s="15">
        <f>ROUND(K162*'Table Q8'!W50,2)</f>
        <v>-0.26</v>
      </c>
      <c r="X162" s="15">
        <f>ROUND(L162*'Table Q8'!X50,2)</f>
        <v>7.0000000000000007E-2</v>
      </c>
    </row>
    <row r="163" spans="1:24" x14ac:dyDescent="0.2">
      <c r="A163" s="13" t="str">
        <f t="shared" si="1"/>
        <v>2005 Q2</v>
      </c>
      <c r="B163" s="11">
        <f t="shared" ref="B163:L163" si="45">(B51/B50-1)*100</f>
        <v>0.29257588687066072</v>
      </c>
      <c r="C163" s="11">
        <f t="shared" si="45"/>
        <v>-0.14654698662759369</v>
      </c>
      <c r="D163" s="11">
        <f t="shared" si="45"/>
        <v>0.59041603734726333</v>
      </c>
      <c r="E163" s="11">
        <f t="shared" si="45"/>
        <v>0.47108703332940927</v>
      </c>
      <c r="F163" s="11">
        <f t="shared" si="45"/>
        <v>0.59865900383142545</v>
      </c>
      <c r="G163" s="11">
        <f t="shared" si="45"/>
        <v>0.68484774367127965</v>
      </c>
      <c r="H163" s="11">
        <f t="shared" si="45"/>
        <v>3.4281947038786731</v>
      </c>
      <c r="I163" s="11">
        <f t="shared" si="45"/>
        <v>0.87441388924089924</v>
      </c>
      <c r="J163" s="11">
        <f t="shared" si="45"/>
        <v>1.7033651848774367</v>
      </c>
      <c r="K163" s="11">
        <f t="shared" si="45"/>
        <v>-0.66776007497656442</v>
      </c>
      <c r="L163" s="11">
        <f t="shared" si="45"/>
        <v>0.59496033597761233</v>
      </c>
      <c r="N163" s="15">
        <f>ROUND(B163*'Table Q8'!N51,2)</f>
        <v>0.22</v>
      </c>
      <c r="O163" s="15">
        <f>ROUND(C163*'Table Q8'!O51,2)</f>
        <v>-0.05</v>
      </c>
      <c r="P163" s="15">
        <f>ROUND(D163*'Table Q8'!P51,2)</f>
        <v>0.21</v>
      </c>
      <c r="Q163" s="15">
        <f>ROUND(E163*'Table Q8'!Q51,2)</f>
        <v>0.14000000000000001</v>
      </c>
      <c r="R163" s="15">
        <f>ROUND(F163*'Table Q8'!R51,2)</f>
        <v>0.1</v>
      </c>
      <c r="S163" s="15">
        <f>ROUND(G163*'Table Q8'!S51,2)</f>
        <v>0.27</v>
      </c>
      <c r="T163" s="15">
        <f>ROUND(H163*'Table Q8'!T51,2)</f>
        <v>1.56</v>
      </c>
      <c r="U163" s="15">
        <f>ROUND(I163*'Table Q8'!U51,2)</f>
        <v>0.32</v>
      </c>
      <c r="V163" s="15">
        <f>ROUND(J163*'Table Q8'!V51,2)</f>
        <v>0.51</v>
      </c>
      <c r="W163" s="15">
        <f>ROUND(K163*'Table Q8'!W51,2)</f>
        <v>-0.21</v>
      </c>
      <c r="X163" s="15">
        <f>ROUND(L163*'Table Q8'!X51,2)</f>
        <v>0.22</v>
      </c>
    </row>
    <row r="164" spans="1:24" x14ac:dyDescent="0.2">
      <c r="A164" s="13" t="str">
        <f t="shared" si="1"/>
        <v>2005 Q3</v>
      </c>
      <c r="B164" s="11">
        <f t="shared" ref="B164:L164" si="46">(B52/B51-1)*100</f>
        <v>0.2917223775373845</v>
      </c>
      <c r="C164" s="11">
        <f t="shared" si="46"/>
        <v>-0.15593469088240886</v>
      </c>
      <c r="D164" s="11">
        <f t="shared" si="46"/>
        <v>0.66885066885065125</v>
      </c>
      <c r="E164" s="11">
        <f t="shared" si="46"/>
        <v>0.51576602977376762</v>
      </c>
      <c r="F164" s="11">
        <f t="shared" si="46"/>
        <v>0.41656748393241738</v>
      </c>
      <c r="G164" s="11">
        <f t="shared" si="46"/>
        <v>1.0202842220332853</v>
      </c>
      <c r="H164" s="11">
        <f t="shared" si="46"/>
        <v>0.27621374694570822</v>
      </c>
      <c r="I164" s="11">
        <f t="shared" si="46"/>
        <v>0.82914572864323244</v>
      </c>
      <c r="J164" s="11">
        <f t="shared" si="46"/>
        <v>1.5727124183006369</v>
      </c>
      <c r="K164" s="11">
        <f t="shared" si="46"/>
        <v>3.5381530840883357E-2</v>
      </c>
      <c r="L164" s="11">
        <f t="shared" si="46"/>
        <v>0.41748811318567114</v>
      </c>
      <c r="N164" s="15">
        <f>ROUND(B164*'Table Q8'!N52,2)</f>
        <v>0.22</v>
      </c>
      <c r="O164" s="15">
        <f>ROUND(C164*'Table Q8'!O52,2)</f>
        <v>-0.05</v>
      </c>
      <c r="P164" s="15">
        <f>ROUND(D164*'Table Q8'!P52,2)</f>
        <v>0.24</v>
      </c>
      <c r="Q164" s="15">
        <f>ROUND(E164*'Table Q8'!Q52,2)</f>
        <v>0.15</v>
      </c>
      <c r="R164" s="15">
        <f>ROUND(F164*'Table Q8'!R52,2)</f>
        <v>7.0000000000000007E-2</v>
      </c>
      <c r="S164" s="15">
        <f>ROUND(G164*'Table Q8'!S52,2)</f>
        <v>0.39</v>
      </c>
      <c r="T164" s="15">
        <f>ROUND(H164*'Table Q8'!T52,2)</f>
        <v>0.13</v>
      </c>
      <c r="U164" s="15">
        <f>ROUND(I164*'Table Q8'!U52,2)</f>
        <v>0.3</v>
      </c>
      <c r="V164" s="15">
        <f>ROUND(J164*'Table Q8'!V52,2)</f>
        <v>0.46</v>
      </c>
      <c r="W164" s="15">
        <f>ROUND(K164*'Table Q8'!W52,2)</f>
        <v>0.01</v>
      </c>
      <c r="X164" s="15">
        <f>ROUND(L164*'Table Q8'!X52,2)</f>
        <v>0.15</v>
      </c>
    </row>
    <row r="165" spans="1:24" x14ac:dyDescent="0.2">
      <c r="A165" s="13" t="str">
        <f t="shared" si="1"/>
        <v>2005 Q4</v>
      </c>
      <c r="B165" s="11">
        <f t="shared" ref="B165:L165" si="47">(B53/B52-1)*100</f>
        <v>0.31511331959761524</v>
      </c>
      <c r="C165" s="11">
        <f t="shared" si="47"/>
        <v>-0.15617822691776917</v>
      </c>
      <c r="D165" s="11">
        <f t="shared" si="47"/>
        <v>0.58305084745764457</v>
      </c>
      <c r="E165" s="11">
        <f t="shared" si="47"/>
        <v>0.40816326530610514</v>
      </c>
      <c r="F165" s="11">
        <f t="shared" si="47"/>
        <v>0.61633281972264253</v>
      </c>
      <c r="G165" s="11">
        <f t="shared" si="47"/>
        <v>1.0821209570758494</v>
      </c>
      <c r="H165" s="11">
        <f t="shared" si="47"/>
        <v>0.26485856552600495</v>
      </c>
      <c r="I165" s="11">
        <f t="shared" si="47"/>
        <v>1.0216795414901503</v>
      </c>
      <c r="J165" s="11">
        <f t="shared" si="47"/>
        <v>1.6086869093102862</v>
      </c>
      <c r="K165" s="11">
        <f t="shared" si="47"/>
        <v>0.51874557887292561</v>
      </c>
      <c r="L165" s="11">
        <f t="shared" si="47"/>
        <v>0.43884975170342955</v>
      </c>
      <c r="N165" s="15">
        <f>ROUND(B165*'Table Q8'!N53,2)</f>
        <v>0.24</v>
      </c>
      <c r="O165" s="15">
        <f>ROUND(C165*'Table Q8'!O53,2)</f>
        <v>-0.05</v>
      </c>
      <c r="P165" s="15">
        <f>ROUND(D165*'Table Q8'!P53,2)</f>
        <v>0.21</v>
      </c>
      <c r="Q165" s="15">
        <f>ROUND(E165*'Table Q8'!Q53,2)</f>
        <v>0.12</v>
      </c>
      <c r="R165" s="15">
        <f>ROUND(F165*'Table Q8'!R53,2)</f>
        <v>0.11</v>
      </c>
      <c r="S165" s="15">
        <f>ROUND(G165*'Table Q8'!S53,2)</f>
        <v>0.42</v>
      </c>
      <c r="T165" s="15">
        <f>ROUND(H165*'Table Q8'!T53,2)</f>
        <v>0.13</v>
      </c>
      <c r="U165" s="15">
        <f>ROUND(I165*'Table Q8'!U53,2)</f>
        <v>0.38</v>
      </c>
      <c r="V165" s="15">
        <f>ROUND(J165*'Table Q8'!V53,2)</f>
        <v>0.47</v>
      </c>
      <c r="W165" s="15">
        <f>ROUND(K165*'Table Q8'!W53,2)</f>
        <v>0.17</v>
      </c>
      <c r="X165" s="15">
        <f>ROUND(L165*'Table Q8'!X53,2)</f>
        <v>0.16</v>
      </c>
    </row>
    <row r="166" spans="1:24" x14ac:dyDescent="0.2">
      <c r="A166" s="13" t="str">
        <f t="shared" si="1"/>
        <v>2006 Q1</v>
      </c>
      <c r="B166" s="11">
        <f t="shared" ref="B166:L166" si="48">(B54/B53-1)*100</f>
        <v>0.53159357255043727</v>
      </c>
      <c r="C166" s="11">
        <f t="shared" si="48"/>
        <v>-0.16562384983438427</v>
      </c>
      <c r="D166" s="11">
        <f t="shared" si="48"/>
        <v>0.68751685090320258</v>
      </c>
      <c r="E166" s="11">
        <f t="shared" si="48"/>
        <v>0.42973286875727101</v>
      </c>
      <c r="F166" s="11">
        <f t="shared" si="48"/>
        <v>0.54187772411355972</v>
      </c>
      <c r="G166" s="11">
        <f t="shared" si="48"/>
        <v>0.48768883073631031</v>
      </c>
      <c r="H166" s="11">
        <f t="shared" si="48"/>
        <v>0.20076077768385048</v>
      </c>
      <c r="I166" s="11">
        <f t="shared" si="48"/>
        <v>0.94967932905771768</v>
      </c>
      <c r="J166" s="11">
        <f t="shared" si="48"/>
        <v>1.2072036414011444</v>
      </c>
      <c r="K166" s="11">
        <f t="shared" si="48"/>
        <v>0.41050903119868032</v>
      </c>
      <c r="L166" s="11">
        <f t="shared" si="48"/>
        <v>0.4484304932735439</v>
      </c>
      <c r="N166" s="15">
        <f>ROUND(B166*'Table Q8'!N54,2)</f>
        <v>0.4</v>
      </c>
      <c r="O166" s="15">
        <f>ROUND(C166*'Table Q8'!O54,2)</f>
        <v>-0.05</v>
      </c>
      <c r="P166" s="15">
        <f>ROUND(D166*'Table Q8'!P54,2)</f>
        <v>0.25</v>
      </c>
      <c r="Q166" s="15">
        <f>ROUND(E166*'Table Q8'!Q54,2)</f>
        <v>0.13</v>
      </c>
      <c r="R166" s="15">
        <f>ROUND(F166*'Table Q8'!R54,2)</f>
        <v>0.1</v>
      </c>
      <c r="S166" s="15">
        <f>ROUND(G166*'Table Q8'!S54,2)</f>
        <v>0.19</v>
      </c>
      <c r="T166" s="15">
        <f>ROUND(H166*'Table Q8'!T54,2)</f>
        <v>0.09</v>
      </c>
      <c r="U166" s="15">
        <f>ROUND(I166*'Table Q8'!U54,2)</f>
        <v>0.35</v>
      </c>
      <c r="V166" s="15">
        <f>ROUND(J166*'Table Q8'!V54,2)</f>
        <v>0.35</v>
      </c>
      <c r="W166" s="15">
        <f>ROUND(K166*'Table Q8'!W54,2)</f>
        <v>0.13</v>
      </c>
      <c r="X166" s="15">
        <f>ROUND(L166*'Table Q8'!X54,2)</f>
        <v>0.17</v>
      </c>
    </row>
    <row r="167" spans="1:24" x14ac:dyDescent="0.2">
      <c r="A167" s="13" t="str">
        <f t="shared" si="1"/>
        <v>2006 Q2</v>
      </c>
      <c r="B167" s="11">
        <f t="shared" ref="B167:L167" si="49">(B55/B54-1)*100</f>
        <v>0.66097824780677605</v>
      </c>
      <c r="C167" s="11">
        <f t="shared" si="49"/>
        <v>-0.2580645161290307</v>
      </c>
      <c r="D167" s="11">
        <f t="shared" si="49"/>
        <v>0.66943365912437436</v>
      </c>
      <c r="E167" s="11">
        <f t="shared" si="49"/>
        <v>0.57823522608997369</v>
      </c>
      <c r="F167" s="11">
        <f t="shared" si="49"/>
        <v>0.796719390743994</v>
      </c>
      <c r="G167" s="11">
        <f t="shared" si="49"/>
        <v>0.34327651515151381</v>
      </c>
      <c r="H167" s="11">
        <f t="shared" si="49"/>
        <v>-3.1635558367604233E-2</v>
      </c>
      <c r="I167" s="11">
        <f t="shared" si="49"/>
        <v>0.67196090409287201</v>
      </c>
      <c r="J167" s="11">
        <f t="shared" si="49"/>
        <v>1.8771998435666903</v>
      </c>
      <c r="K167" s="11">
        <f t="shared" si="49"/>
        <v>0.91110851536035931</v>
      </c>
      <c r="L167" s="11">
        <f t="shared" si="49"/>
        <v>0.43498168498168344</v>
      </c>
      <c r="N167" s="15">
        <f>ROUND(B167*'Table Q8'!N55,2)</f>
        <v>0.5</v>
      </c>
      <c r="O167" s="15">
        <f>ROUND(C167*'Table Q8'!O55,2)</f>
        <v>-0.08</v>
      </c>
      <c r="P167" s="15">
        <f>ROUND(D167*'Table Q8'!P55,2)</f>
        <v>0.24</v>
      </c>
      <c r="Q167" s="15">
        <f>ROUND(E167*'Table Q8'!Q55,2)</f>
        <v>0.17</v>
      </c>
      <c r="R167" s="15">
        <f>ROUND(F167*'Table Q8'!R55,2)</f>
        <v>0.14000000000000001</v>
      </c>
      <c r="S167" s="15">
        <f>ROUND(G167*'Table Q8'!S55,2)</f>
        <v>0.13</v>
      </c>
      <c r="T167" s="15">
        <f>ROUND(H167*'Table Q8'!T55,2)</f>
        <v>-0.01</v>
      </c>
      <c r="U167" s="15">
        <f>ROUND(I167*'Table Q8'!U55,2)</f>
        <v>0.24</v>
      </c>
      <c r="V167" s="15">
        <f>ROUND(J167*'Table Q8'!V55,2)</f>
        <v>0.54</v>
      </c>
      <c r="W167" s="15">
        <f>ROUND(K167*'Table Q8'!W55,2)</f>
        <v>0.28999999999999998</v>
      </c>
      <c r="X167" s="15">
        <f>ROUND(L167*'Table Q8'!X55,2)</f>
        <v>0.16</v>
      </c>
    </row>
    <row r="168" spans="1:24" x14ac:dyDescent="0.2">
      <c r="A168" s="13" t="str">
        <f t="shared" si="1"/>
        <v>2006 Q3</v>
      </c>
      <c r="B168" s="11">
        <f t="shared" ref="B168:L168" si="50">(B56/B55-1)*100</f>
        <v>0.69245463228271298</v>
      </c>
      <c r="C168" s="11">
        <f t="shared" si="50"/>
        <v>-0.22177046756606256</v>
      </c>
      <c r="D168" s="11">
        <f t="shared" si="50"/>
        <v>0.73148025003324513</v>
      </c>
      <c r="E168" s="11">
        <f t="shared" si="50"/>
        <v>0.52891801770726943</v>
      </c>
      <c r="F168" s="11">
        <f t="shared" si="50"/>
        <v>0.55794490294083232</v>
      </c>
      <c r="G168" s="11">
        <f t="shared" si="50"/>
        <v>1.3212221304707006</v>
      </c>
      <c r="H168" s="11">
        <f t="shared" si="50"/>
        <v>0.61181434599155704</v>
      </c>
      <c r="I168" s="11">
        <f t="shared" si="50"/>
        <v>0.88592233009707755</v>
      </c>
      <c r="J168" s="11">
        <f t="shared" si="50"/>
        <v>1.7850287907869467</v>
      </c>
      <c r="K168" s="11">
        <f t="shared" si="50"/>
        <v>0.89130686422038696</v>
      </c>
      <c r="L168" s="11">
        <f t="shared" si="50"/>
        <v>0.59266013220879987</v>
      </c>
      <c r="N168" s="15">
        <f>ROUND(B168*'Table Q8'!N56,2)</f>
        <v>0.53</v>
      </c>
      <c r="O168" s="15">
        <f>ROUND(C168*'Table Q8'!O56,2)</f>
        <v>-7.0000000000000007E-2</v>
      </c>
      <c r="P168" s="15">
        <f>ROUND(D168*'Table Q8'!P56,2)</f>
        <v>0.26</v>
      </c>
      <c r="Q168" s="15">
        <f>ROUND(E168*'Table Q8'!Q56,2)</f>
        <v>0.15</v>
      </c>
      <c r="R168" s="15">
        <f>ROUND(F168*'Table Q8'!R56,2)</f>
        <v>0.09</v>
      </c>
      <c r="S168" s="15">
        <f>ROUND(G168*'Table Q8'!S56,2)</f>
        <v>0.53</v>
      </c>
      <c r="T168" s="15">
        <f>ROUND(H168*'Table Q8'!T56,2)</f>
        <v>0.28000000000000003</v>
      </c>
      <c r="U168" s="15">
        <f>ROUND(I168*'Table Q8'!U56,2)</f>
        <v>0.32</v>
      </c>
      <c r="V168" s="15">
        <f>ROUND(J168*'Table Q8'!V56,2)</f>
        <v>0.52</v>
      </c>
      <c r="W168" s="15">
        <f>ROUND(K168*'Table Q8'!W56,2)</f>
        <v>0.28999999999999998</v>
      </c>
      <c r="X168" s="15">
        <f>ROUND(L168*'Table Q8'!X56,2)</f>
        <v>0.22</v>
      </c>
    </row>
    <row r="169" spans="1:24" x14ac:dyDescent="0.2">
      <c r="A169" s="13" t="str">
        <f t="shared" si="1"/>
        <v>2006 Q4</v>
      </c>
      <c r="B169" s="11">
        <f t="shared" ref="B169:L169" si="51">(B57/B56-1)*100</f>
        <v>0.64026559165282215</v>
      </c>
      <c r="C169" s="11">
        <f t="shared" si="51"/>
        <v>-0.21300240785331326</v>
      </c>
      <c r="D169" s="11">
        <f t="shared" si="51"/>
        <v>1.0034327964087764</v>
      </c>
      <c r="E169" s="11">
        <f t="shared" si="51"/>
        <v>0.62907468832207325</v>
      </c>
      <c r="F169" s="11">
        <f t="shared" si="51"/>
        <v>0.57796786498671704</v>
      </c>
      <c r="G169" s="11">
        <f t="shared" si="51"/>
        <v>0.65199674001630292</v>
      </c>
      <c r="H169" s="11">
        <f t="shared" si="51"/>
        <v>8.3875026210944448E-2</v>
      </c>
      <c r="I169" s="11">
        <f t="shared" si="51"/>
        <v>1.22699386503069</v>
      </c>
      <c r="J169" s="11">
        <f t="shared" si="51"/>
        <v>2.2062983217046916</v>
      </c>
      <c r="K169" s="11">
        <f t="shared" si="51"/>
        <v>1.3653051858650622</v>
      </c>
      <c r="L169" s="11">
        <f t="shared" si="51"/>
        <v>0.53251756174936826</v>
      </c>
      <c r="N169" s="15">
        <f>ROUND(B169*'Table Q8'!N57,2)</f>
        <v>0.48</v>
      </c>
      <c r="O169" s="15">
        <f>ROUND(C169*'Table Q8'!O57,2)</f>
        <v>-7.0000000000000007E-2</v>
      </c>
      <c r="P169" s="15">
        <f>ROUND(D169*'Table Q8'!P57,2)</f>
        <v>0.34</v>
      </c>
      <c r="Q169" s="15">
        <f>ROUND(E169*'Table Q8'!Q57,2)</f>
        <v>0.18</v>
      </c>
      <c r="R169" s="15">
        <f>ROUND(F169*'Table Q8'!R57,2)</f>
        <v>0.09</v>
      </c>
      <c r="S169" s="15">
        <f>ROUND(G169*'Table Q8'!S57,2)</f>
        <v>0.26</v>
      </c>
      <c r="T169" s="15">
        <f>ROUND(H169*'Table Q8'!T57,2)</f>
        <v>0.04</v>
      </c>
      <c r="U169" s="15">
        <f>ROUND(I169*'Table Q8'!U57,2)</f>
        <v>0.43</v>
      </c>
      <c r="V169" s="15">
        <f>ROUND(J169*'Table Q8'!V57,2)</f>
        <v>0.62</v>
      </c>
      <c r="W169" s="15">
        <f>ROUND(K169*'Table Q8'!W57,2)</f>
        <v>0.43</v>
      </c>
      <c r="X169" s="15">
        <f>ROUND(L169*'Table Q8'!X57,2)</f>
        <v>0.19</v>
      </c>
    </row>
    <row r="170" spans="1:24" x14ac:dyDescent="0.2">
      <c r="A170" s="13" t="str">
        <f t="shared" si="1"/>
        <v>2007 Q1</v>
      </c>
      <c r="B170" s="11">
        <f t="shared" ref="B170:L170" si="52">(B58/B57-1)*100</f>
        <v>0.62441093308200912</v>
      </c>
      <c r="C170" s="11">
        <f t="shared" si="52"/>
        <v>-0.14849187935034314</v>
      </c>
      <c r="D170" s="11">
        <f t="shared" si="52"/>
        <v>0.58823529411764497</v>
      </c>
      <c r="E170" s="11">
        <f t="shared" si="52"/>
        <v>0.68197317572173954</v>
      </c>
      <c r="F170" s="11">
        <f t="shared" si="52"/>
        <v>0.39075968279507212</v>
      </c>
      <c r="G170" s="11">
        <f t="shared" si="52"/>
        <v>0.80971659919029104</v>
      </c>
      <c r="H170" s="11">
        <f t="shared" si="52"/>
        <v>0.80662057406244436</v>
      </c>
      <c r="I170" s="11">
        <f t="shared" si="52"/>
        <v>1.1408199643493599</v>
      </c>
      <c r="J170" s="11">
        <f t="shared" si="52"/>
        <v>2.1402214022140154</v>
      </c>
      <c r="K170" s="11">
        <f t="shared" si="52"/>
        <v>0.97340124504809999</v>
      </c>
      <c r="L170" s="11">
        <f t="shared" si="52"/>
        <v>0.59731770539839246</v>
      </c>
      <c r="N170" s="15">
        <f>ROUND(B170*'Table Q8'!N58,2)</f>
        <v>0.47</v>
      </c>
      <c r="O170" s="15">
        <f>ROUND(C170*'Table Q8'!O58,2)</f>
        <v>-0.05</v>
      </c>
      <c r="P170" s="15">
        <f>ROUND(D170*'Table Q8'!P58,2)</f>
        <v>0.2</v>
      </c>
      <c r="Q170" s="15">
        <f>ROUND(E170*'Table Q8'!Q58,2)</f>
        <v>0.19</v>
      </c>
      <c r="R170" s="15">
        <f>ROUND(F170*'Table Q8'!R58,2)</f>
        <v>0.06</v>
      </c>
      <c r="S170" s="15">
        <f>ROUND(G170*'Table Q8'!S58,2)</f>
        <v>0.32</v>
      </c>
      <c r="T170" s="15">
        <f>ROUND(H170*'Table Q8'!T58,2)</f>
        <v>0.34</v>
      </c>
      <c r="U170" s="15">
        <f>ROUND(I170*'Table Q8'!U58,2)</f>
        <v>0.4</v>
      </c>
      <c r="V170" s="15">
        <f>ROUND(J170*'Table Q8'!V58,2)</f>
        <v>0.6</v>
      </c>
      <c r="W170" s="15">
        <f>ROUND(K170*'Table Q8'!W58,2)</f>
        <v>0.31</v>
      </c>
      <c r="X170" s="15">
        <f>ROUND(L170*'Table Q8'!X58,2)</f>
        <v>0.22</v>
      </c>
    </row>
    <row r="171" spans="1:24" x14ac:dyDescent="0.2">
      <c r="A171" s="13" t="str">
        <f t="shared" si="1"/>
        <v>2007 Q2</v>
      </c>
      <c r="B171" s="11">
        <f t="shared" ref="B171:L171" si="53">(B59/B58-1)*100</f>
        <v>0.56199508254304309</v>
      </c>
      <c r="C171" s="11">
        <f t="shared" si="53"/>
        <v>-9.2945441026126563E-2</v>
      </c>
      <c r="D171" s="11">
        <f t="shared" si="53"/>
        <v>0.49382716049382047</v>
      </c>
      <c r="E171" s="11">
        <f t="shared" si="53"/>
        <v>0.57575073379996233</v>
      </c>
      <c r="F171" s="11">
        <f t="shared" si="53"/>
        <v>1.3737836290784289</v>
      </c>
      <c r="G171" s="11">
        <f t="shared" si="53"/>
        <v>0.65404475043029375</v>
      </c>
      <c r="H171" s="11">
        <f t="shared" si="53"/>
        <v>0.36371194014339636</v>
      </c>
      <c r="I171" s="11">
        <f t="shared" si="53"/>
        <v>0.9047115497591296</v>
      </c>
      <c r="J171" s="11">
        <f t="shared" si="53"/>
        <v>1.9147398843930574</v>
      </c>
      <c r="K171" s="11">
        <f t="shared" si="53"/>
        <v>0.51563726039682845</v>
      </c>
      <c r="L171" s="11">
        <f t="shared" si="53"/>
        <v>0.5825677795205042</v>
      </c>
      <c r="N171" s="15">
        <f>ROUND(B171*'Table Q8'!N59,2)</f>
        <v>0.42</v>
      </c>
      <c r="O171" s="15">
        <f>ROUND(C171*'Table Q8'!O59,2)</f>
        <v>-0.03</v>
      </c>
      <c r="P171" s="15">
        <f>ROUND(D171*'Table Q8'!P59,2)</f>
        <v>0.17</v>
      </c>
      <c r="Q171" s="15">
        <f>ROUND(E171*'Table Q8'!Q59,2)</f>
        <v>0.16</v>
      </c>
      <c r="R171" s="15">
        <f>ROUND(F171*'Table Q8'!R59,2)</f>
        <v>0.22</v>
      </c>
      <c r="S171" s="15">
        <f>ROUND(G171*'Table Q8'!S59,2)</f>
        <v>0.26</v>
      </c>
      <c r="T171" s="15">
        <f>ROUND(H171*'Table Q8'!T59,2)</f>
        <v>0.16</v>
      </c>
      <c r="U171" s="15">
        <f>ROUND(I171*'Table Q8'!U59,2)</f>
        <v>0.31</v>
      </c>
      <c r="V171" s="15">
        <f>ROUND(J171*'Table Q8'!V59,2)</f>
        <v>0.54</v>
      </c>
      <c r="W171" s="15">
        <f>ROUND(K171*'Table Q8'!W59,2)</f>
        <v>0.16</v>
      </c>
      <c r="X171" s="15">
        <f>ROUND(L171*'Table Q8'!X59,2)</f>
        <v>0.21</v>
      </c>
    </row>
    <row r="172" spans="1:24" x14ac:dyDescent="0.2">
      <c r="A172" s="13" t="str">
        <f t="shared" si="1"/>
        <v>2007 Q3</v>
      </c>
      <c r="B172" s="11">
        <f t="shared" ref="B172:L172" si="54">(B60/B59-1)*100</f>
        <v>0.66363953894514882</v>
      </c>
      <c r="C172" s="11">
        <f t="shared" si="54"/>
        <v>-2.7909572983531028E-2</v>
      </c>
      <c r="D172" s="11">
        <f t="shared" si="54"/>
        <v>0.73710073710073765</v>
      </c>
      <c r="E172" s="11">
        <f t="shared" si="54"/>
        <v>0.55000561230216238</v>
      </c>
      <c r="F172" s="11">
        <f t="shared" si="54"/>
        <v>0.86956521739129933</v>
      </c>
      <c r="G172" s="11">
        <f t="shared" si="54"/>
        <v>0.5015959872320952</v>
      </c>
      <c r="H172" s="11">
        <f t="shared" si="54"/>
        <v>0.49699730793124619</v>
      </c>
      <c r="I172" s="11">
        <f t="shared" si="54"/>
        <v>1.0246856078248934</v>
      </c>
      <c r="J172" s="11">
        <f t="shared" si="54"/>
        <v>2.2686990428925968</v>
      </c>
      <c r="K172" s="11">
        <f t="shared" si="54"/>
        <v>-0.17843202854912477</v>
      </c>
      <c r="L172" s="11">
        <f t="shared" si="54"/>
        <v>0.56805524615728409</v>
      </c>
      <c r="N172" s="15">
        <f>ROUND(B172*'Table Q8'!N60,2)</f>
        <v>0.49</v>
      </c>
      <c r="O172" s="15">
        <f>ROUND(C172*'Table Q8'!O60,2)</f>
        <v>-0.01</v>
      </c>
      <c r="P172" s="15">
        <f>ROUND(D172*'Table Q8'!P60,2)</f>
        <v>0.25</v>
      </c>
      <c r="Q172" s="15">
        <f>ROUND(E172*'Table Q8'!Q60,2)</f>
        <v>0.15</v>
      </c>
      <c r="R172" s="15">
        <f>ROUND(F172*'Table Q8'!R60,2)</f>
        <v>0.14000000000000001</v>
      </c>
      <c r="S172" s="15">
        <f>ROUND(G172*'Table Q8'!S60,2)</f>
        <v>0.19</v>
      </c>
      <c r="T172" s="15">
        <f>ROUND(H172*'Table Q8'!T60,2)</f>
        <v>0.22</v>
      </c>
      <c r="U172" s="15">
        <f>ROUND(I172*'Table Q8'!U60,2)</f>
        <v>0.35</v>
      </c>
      <c r="V172" s="15">
        <f>ROUND(J172*'Table Q8'!V60,2)</f>
        <v>0.63</v>
      </c>
      <c r="W172" s="15">
        <f>ROUND(K172*'Table Q8'!W60,2)</f>
        <v>-0.06</v>
      </c>
      <c r="X172" s="15">
        <f>ROUND(L172*'Table Q8'!X60,2)</f>
        <v>0.2</v>
      </c>
    </row>
    <row r="173" spans="1:24" x14ac:dyDescent="0.2">
      <c r="A173" s="13" t="str">
        <f t="shared" si="1"/>
        <v>2007 Q4</v>
      </c>
      <c r="B173" s="11">
        <f t="shared" ref="B173:L173" si="55">(B61/B60-1)*100</f>
        <v>0.75179273652556944</v>
      </c>
      <c r="C173" s="11">
        <f t="shared" si="55"/>
        <v>0.22333891680625939</v>
      </c>
      <c r="D173" s="11">
        <f t="shared" si="55"/>
        <v>0.7573812580230932</v>
      </c>
      <c r="E173" s="11">
        <f t="shared" si="55"/>
        <v>0.78142442509490095</v>
      </c>
      <c r="F173" s="11">
        <f t="shared" si="55"/>
        <v>0.82848186296462512</v>
      </c>
      <c r="G173" s="11">
        <f t="shared" si="55"/>
        <v>0.57849364791289215</v>
      </c>
      <c r="H173" s="11">
        <f t="shared" si="55"/>
        <v>1.2363486503193855</v>
      </c>
      <c r="I173" s="11">
        <f t="shared" si="55"/>
        <v>0.79529737206085471</v>
      </c>
      <c r="J173" s="11">
        <f t="shared" si="55"/>
        <v>2.2183708838821481</v>
      </c>
      <c r="K173" s="11">
        <f t="shared" si="55"/>
        <v>0.23461065802703462</v>
      </c>
      <c r="L173" s="11">
        <f t="shared" si="55"/>
        <v>0.65344999446228513</v>
      </c>
      <c r="N173" s="15">
        <f>ROUND(B173*'Table Q8'!N61,2)</f>
        <v>0.56000000000000005</v>
      </c>
      <c r="O173" s="15">
        <f>ROUND(C173*'Table Q8'!O61,2)</f>
        <v>7.0000000000000007E-2</v>
      </c>
      <c r="P173" s="15">
        <f>ROUND(D173*'Table Q8'!P61,2)</f>
        <v>0.26</v>
      </c>
      <c r="Q173" s="15">
        <f>ROUND(E173*'Table Q8'!Q61,2)</f>
        <v>0.22</v>
      </c>
      <c r="R173" s="15">
        <f>ROUND(F173*'Table Q8'!R61,2)</f>
        <v>0.13</v>
      </c>
      <c r="S173" s="15">
        <f>ROUND(G173*'Table Q8'!S61,2)</f>
        <v>0.22</v>
      </c>
      <c r="T173" s="15">
        <f>ROUND(H173*'Table Q8'!T61,2)</f>
        <v>0.56999999999999995</v>
      </c>
      <c r="U173" s="15">
        <f>ROUND(I173*'Table Q8'!U61,2)</f>
        <v>0.27</v>
      </c>
      <c r="V173" s="15">
        <f>ROUND(J173*'Table Q8'!V61,2)</f>
        <v>0.62</v>
      </c>
      <c r="W173" s="15">
        <f>ROUND(K173*'Table Q8'!W61,2)</f>
        <v>0.08</v>
      </c>
      <c r="X173" s="15">
        <f>ROUND(L173*'Table Q8'!X61,2)</f>
        <v>0.23</v>
      </c>
    </row>
    <row r="174" spans="1:24" x14ac:dyDescent="0.2">
      <c r="A174" s="13" t="str">
        <f t="shared" si="1"/>
        <v>2008 Q1</v>
      </c>
      <c r="B174" s="11">
        <f t="shared" ref="B174:L174" si="56">(B62/B61-1)*100</f>
        <v>0.6199058661462642</v>
      </c>
      <c r="C174" s="11">
        <f t="shared" si="56"/>
        <v>-0.28783658310120863</v>
      </c>
      <c r="D174" s="11">
        <f t="shared" si="56"/>
        <v>0.81539049560452881</v>
      </c>
      <c r="E174" s="11">
        <f t="shared" si="56"/>
        <v>0.37660611431102886</v>
      </c>
      <c r="F174" s="11">
        <f t="shared" si="56"/>
        <v>0.33311125916055673</v>
      </c>
      <c r="G174" s="11">
        <f t="shared" si="56"/>
        <v>0.39472200293222404</v>
      </c>
      <c r="H174" s="11">
        <f t="shared" si="56"/>
        <v>0.19336454304905715</v>
      </c>
      <c r="I174" s="11">
        <f t="shared" si="56"/>
        <v>0.70897655803314752</v>
      </c>
      <c r="J174" s="11">
        <f t="shared" si="56"/>
        <v>2.0515428958969073</v>
      </c>
      <c r="K174" s="11">
        <f t="shared" si="56"/>
        <v>0.3678109674543073</v>
      </c>
      <c r="L174" s="11">
        <f t="shared" si="56"/>
        <v>0.42913732394367354</v>
      </c>
      <c r="N174" s="15">
        <f>ROUND(B174*'Table Q8'!N62,2)</f>
        <v>0.45</v>
      </c>
      <c r="O174" s="15">
        <f>ROUND(C174*'Table Q8'!O62,2)</f>
        <v>-0.09</v>
      </c>
      <c r="P174" s="15">
        <f>ROUND(D174*'Table Q8'!P62,2)</f>
        <v>0.28000000000000003</v>
      </c>
      <c r="Q174" s="15">
        <f>ROUND(E174*'Table Q8'!Q62,2)</f>
        <v>0.1</v>
      </c>
      <c r="R174" s="15">
        <f>ROUND(F174*'Table Q8'!R62,2)</f>
        <v>0.05</v>
      </c>
      <c r="S174" s="15">
        <f>ROUND(G174*'Table Q8'!S62,2)</f>
        <v>0.15</v>
      </c>
      <c r="T174" s="15">
        <f>ROUND(H174*'Table Q8'!T62,2)</f>
        <v>0.09</v>
      </c>
      <c r="U174" s="15">
        <f>ROUND(I174*'Table Q8'!U62,2)</f>
        <v>0.24</v>
      </c>
      <c r="V174" s="15">
        <f>ROUND(J174*'Table Q8'!V62,2)</f>
        <v>0.57999999999999996</v>
      </c>
      <c r="W174" s="15">
        <f>ROUND(K174*'Table Q8'!W62,2)</f>
        <v>0.12</v>
      </c>
      <c r="X174" s="15">
        <f>ROUND(L174*'Table Q8'!X62,2)</f>
        <v>0.15</v>
      </c>
    </row>
    <row r="175" spans="1:24" x14ac:dyDescent="0.2">
      <c r="A175" s="13" t="str">
        <f t="shared" si="1"/>
        <v>2008 Q2</v>
      </c>
      <c r="B175" s="11">
        <f t="shared" ref="B175:L175" si="57">(B63/B62-1)*100</f>
        <v>0.78722190530517988</v>
      </c>
      <c r="C175" s="11">
        <f t="shared" si="57"/>
        <v>-0.45628084551633252</v>
      </c>
      <c r="D175" s="11">
        <f t="shared" si="57"/>
        <v>0.51813471502593078</v>
      </c>
      <c r="E175" s="11">
        <f t="shared" si="57"/>
        <v>0.40829838887661563</v>
      </c>
      <c r="F175" s="11">
        <f t="shared" si="57"/>
        <v>1.0292164674634785</v>
      </c>
      <c r="G175" s="11">
        <f t="shared" si="57"/>
        <v>0.31453605931250905</v>
      </c>
      <c r="H175" s="11">
        <f t="shared" si="57"/>
        <v>0.97511427120364758</v>
      </c>
      <c r="I175" s="11">
        <f t="shared" si="57"/>
        <v>0.49960258884980124</v>
      </c>
      <c r="J175" s="11">
        <f t="shared" si="57"/>
        <v>1.8773882704768319</v>
      </c>
      <c r="K175" s="11">
        <f t="shared" si="57"/>
        <v>-8.883953359244412E-2</v>
      </c>
      <c r="L175" s="11">
        <f t="shared" si="57"/>
        <v>0.46017311274242356</v>
      </c>
      <c r="N175" s="15">
        <f>ROUND(B175*'Table Q8'!N63,2)</f>
        <v>0.57999999999999996</v>
      </c>
      <c r="O175" s="15">
        <f>ROUND(C175*'Table Q8'!O63,2)</f>
        <v>-0.14000000000000001</v>
      </c>
      <c r="P175" s="15">
        <f>ROUND(D175*'Table Q8'!P63,2)</f>
        <v>0.18</v>
      </c>
      <c r="Q175" s="15">
        <f>ROUND(E175*'Table Q8'!Q63,2)</f>
        <v>0.11</v>
      </c>
      <c r="R175" s="15">
        <f>ROUND(F175*'Table Q8'!R63,2)</f>
        <v>0.16</v>
      </c>
      <c r="S175" s="15">
        <f>ROUND(G175*'Table Q8'!S63,2)</f>
        <v>0.12</v>
      </c>
      <c r="T175" s="15">
        <f>ROUND(H175*'Table Q8'!T63,2)</f>
        <v>0.43</v>
      </c>
      <c r="U175" s="15">
        <f>ROUND(I175*'Table Q8'!U63,2)</f>
        <v>0.17</v>
      </c>
      <c r="V175" s="15">
        <f>ROUND(J175*'Table Q8'!V63,2)</f>
        <v>0.55000000000000004</v>
      </c>
      <c r="W175" s="15">
        <f>ROUND(K175*'Table Q8'!W63,2)</f>
        <v>-0.03</v>
      </c>
      <c r="X175" s="15">
        <f>ROUND(L175*'Table Q8'!X63,2)</f>
        <v>0.17</v>
      </c>
    </row>
    <row r="176" spans="1:24" x14ac:dyDescent="0.2">
      <c r="A176" s="13" t="str">
        <f t="shared" si="1"/>
        <v>2008 Q3</v>
      </c>
      <c r="B176" s="11">
        <f t="shared" ref="B176:L176" si="58">(B64/B63-1)*100</f>
        <v>0.54335521847406199</v>
      </c>
      <c r="C176" s="11">
        <f t="shared" si="58"/>
        <v>-0.62675397567820701</v>
      </c>
      <c r="D176" s="11">
        <f t="shared" si="58"/>
        <v>0.38974101081215018</v>
      </c>
      <c r="E176" s="11">
        <f t="shared" si="58"/>
        <v>0.36267721727663016</v>
      </c>
      <c r="F176" s="11">
        <f t="shared" si="58"/>
        <v>0.71201665023550298</v>
      </c>
      <c r="G176" s="11">
        <f t="shared" si="58"/>
        <v>0.21276595744681437</v>
      </c>
      <c r="H176" s="11">
        <f t="shared" si="58"/>
        <v>-7.0415451161842668E-2</v>
      </c>
      <c r="I176" s="11">
        <f t="shared" si="58"/>
        <v>0.21466500960343193</v>
      </c>
      <c r="J176" s="11">
        <f t="shared" si="58"/>
        <v>1.8427919112850688</v>
      </c>
      <c r="K176" s="11">
        <f t="shared" si="58"/>
        <v>0.10003334444814715</v>
      </c>
      <c r="L176" s="11">
        <f t="shared" si="58"/>
        <v>0.23993892463736177</v>
      </c>
      <c r="N176" s="15">
        <f>ROUND(B176*'Table Q8'!N64,2)</f>
        <v>0.41</v>
      </c>
      <c r="O176" s="15">
        <f>ROUND(C176*'Table Q8'!O64,2)</f>
        <v>-0.2</v>
      </c>
      <c r="P176" s="15">
        <f>ROUND(D176*'Table Q8'!P64,2)</f>
        <v>0.14000000000000001</v>
      </c>
      <c r="Q176" s="15">
        <f>ROUND(E176*'Table Q8'!Q64,2)</f>
        <v>0.1</v>
      </c>
      <c r="R176" s="15">
        <f>ROUND(F176*'Table Q8'!R64,2)</f>
        <v>0.11</v>
      </c>
      <c r="S176" s="15">
        <f>ROUND(G176*'Table Q8'!S64,2)</f>
        <v>0.08</v>
      </c>
      <c r="T176" s="15">
        <f>ROUND(H176*'Table Q8'!T64,2)</f>
        <v>-0.03</v>
      </c>
      <c r="U176" s="15">
        <f>ROUND(I176*'Table Q8'!U64,2)</f>
        <v>0.08</v>
      </c>
      <c r="V176" s="15">
        <f>ROUND(J176*'Table Q8'!V64,2)</f>
        <v>0.56999999999999995</v>
      </c>
      <c r="W176" s="15">
        <f>ROUND(K176*'Table Q8'!W64,2)</f>
        <v>0.03</v>
      </c>
      <c r="X176" s="15">
        <f>ROUND(L176*'Table Q8'!X64,2)</f>
        <v>0.09</v>
      </c>
    </row>
    <row r="177" spans="1:24" x14ac:dyDescent="0.2">
      <c r="A177" s="13" t="str">
        <f t="shared" si="1"/>
        <v>2008 Q4</v>
      </c>
      <c r="B177" s="11">
        <f t="shared" ref="B177:L177" si="59">(B65/B64-1)*100</f>
        <v>0.38279666741725116</v>
      </c>
      <c r="C177" s="11">
        <f t="shared" si="59"/>
        <v>-0.95076720323825636</v>
      </c>
      <c r="D177" s="11">
        <f t="shared" si="59"/>
        <v>0</v>
      </c>
      <c r="E177" s="11">
        <f t="shared" si="59"/>
        <v>0.19710906701708719</v>
      </c>
      <c r="F177" s="11">
        <f t="shared" si="59"/>
        <v>0.84837937785513517</v>
      </c>
      <c r="G177" s="11">
        <f t="shared" si="59"/>
        <v>-0.11174432897529396</v>
      </c>
      <c r="H177" s="11">
        <f t="shared" si="59"/>
        <v>0.31205959331588318</v>
      </c>
      <c r="I177" s="11">
        <f t="shared" si="59"/>
        <v>-3.3821871476891197E-2</v>
      </c>
      <c r="J177" s="11">
        <f t="shared" si="59"/>
        <v>1.2169735788630787</v>
      </c>
      <c r="K177" s="11">
        <f t="shared" si="59"/>
        <v>0.11103708638684484</v>
      </c>
      <c r="L177" s="11">
        <f t="shared" si="59"/>
        <v>4.3520835600041607E-2</v>
      </c>
      <c r="N177" s="15">
        <f>ROUND(B177*'Table Q8'!N65,2)</f>
        <v>0.28999999999999998</v>
      </c>
      <c r="O177" s="15">
        <f>ROUND(C177*'Table Q8'!O65,2)</f>
        <v>-0.3</v>
      </c>
      <c r="P177" s="15">
        <f>ROUND(D177*'Table Q8'!P65,2)</f>
        <v>0</v>
      </c>
      <c r="Q177" s="15">
        <f>ROUND(E177*'Table Q8'!Q65,2)</f>
        <v>0.06</v>
      </c>
      <c r="R177" s="15">
        <f>ROUND(F177*'Table Q8'!R65,2)</f>
        <v>0.13</v>
      </c>
      <c r="S177" s="15">
        <f>ROUND(G177*'Table Q8'!S65,2)</f>
        <v>-0.04</v>
      </c>
      <c r="T177" s="15">
        <f>ROUND(H177*'Table Q8'!T65,2)</f>
        <v>0.14000000000000001</v>
      </c>
      <c r="U177" s="15">
        <f>ROUND(I177*'Table Q8'!U65,2)</f>
        <v>-0.01</v>
      </c>
      <c r="V177" s="15">
        <f>ROUND(J177*'Table Q8'!V65,2)</f>
        <v>0.38</v>
      </c>
      <c r="W177" s="15">
        <f>ROUND(K177*'Table Q8'!W65,2)</f>
        <v>0.03</v>
      </c>
      <c r="X177" s="15">
        <f>ROUND(L177*'Table Q8'!X65,2)</f>
        <v>0.02</v>
      </c>
    </row>
    <row r="178" spans="1:24" x14ac:dyDescent="0.2">
      <c r="A178" s="13" t="str">
        <f t="shared" si="1"/>
        <v>2009 Q1</v>
      </c>
      <c r="B178" s="11">
        <f t="shared" ref="B178:L178" si="60">(B66/B65-1)*100</f>
        <v>0.33647375504710642</v>
      </c>
      <c r="C178" s="11">
        <f t="shared" si="60"/>
        <v>-1.0834442121269716</v>
      </c>
      <c r="D178" s="11">
        <f t="shared" si="60"/>
        <v>-0.38822792736379341</v>
      </c>
      <c r="E178" s="11">
        <f t="shared" si="60"/>
        <v>3.2786885245905673E-2</v>
      </c>
      <c r="F178" s="11">
        <f t="shared" si="60"/>
        <v>7.5496117342543911E-2</v>
      </c>
      <c r="G178" s="11">
        <f t="shared" si="60"/>
        <v>-0.52578588208971322</v>
      </c>
      <c r="H178" s="11">
        <f t="shared" si="60"/>
        <v>-0.10035122930256435</v>
      </c>
      <c r="I178" s="11">
        <f t="shared" si="60"/>
        <v>-0.31577760234577923</v>
      </c>
      <c r="J178" s="11">
        <f t="shared" si="60"/>
        <v>1.2814428096820096</v>
      </c>
      <c r="K178" s="11">
        <f t="shared" si="60"/>
        <v>-0.15527950310558758</v>
      </c>
      <c r="L178" s="11">
        <f t="shared" si="60"/>
        <v>-0.11963023382273175</v>
      </c>
      <c r="N178" s="15">
        <f>ROUND(B178*'Table Q8'!N66,2)</f>
        <v>0.25</v>
      </c>
      <c r="O178" s="15">
        <f>ROUND(C178*'Table Q8'!O66,2)</f>
        <v>-0.34</v>
      </c>
      <c r="P178" s="15">
        <f>ROUND(D178*'Table Q8'!P66,2)</f>
        <v>-0.14000000000000001</v>
      </c>
      <c r="Q178" s="15">
        <f>ROUND(E178*'Table Q8'!Q66,2)</f>
        <v>0.01</v>
      </c>
      <c r="R178" s="15">
        <f>ROUND(F178*'Table Q8'!R66,2)</f>
        <v>0.01</v>
      </c>
      <c r="S178" s="15">
        <f>ROUND(G178*'Table Q8'!S66,2)</f>
        <v>-0.21</v>
      </c>
      <c r="T178" s="15">
        <f>ROUND(H178*'Table Q8'!T66,2)</f>
        <v>-0.05</v>
      </c>
      <c r="U178" s="15">
        <f>ROUND(I178*'Table Q8'!U66,2)</f>
        <v>-0.11</v>
      </c>
      <c r="V178" s="15">
        <f>ROUND(J178*'Table Q8'!V66,2)</f>
        <v>0.42</v>
      </c>
      <c r="W178" s="15">
        <f>ROUND(K178*'Table Q8'!W66,2)</f>
        <v>-0.05</v>
      </c>
      <c r="X178" s="15">
        <f>ROUND(L178*'Table Q8'!X66,2)</f>
        <v>-0.04</v>
      </c>
    </row>
    <row r="179" spans="1:24" x14ac:dyDescent="0.2">
      <c r="A179" s="13" t="str">
        <f t="shared" si="1"/>
        <v>2009 Q2</v>
      </c>
      <c r="B179" s="11">
        <f t="shared" ref="B179:L179" si="61">(B67/B66-1)*100</f>
        <v>0.29063268499889272</v>
      </c>
      <c r="C179" s="11">
        <f t="shared" si="61"/>
        <v>-1.1337432744042975</v>
      </c>
      <c r="D179" s="11">
        <f t="shared" si="61"/>
        <v>-0.38974101081217238</v>
      </c>
      <c r="E179" s="11">
        <f t="shared" si="61"/>
        <v>-0.20758221348191608</v>
      </c>
      <c r="F179" s="11">
        <f t="shared" si="61"/>
        <v>0.63584437978230213</v>
      </c>
      <c r="G179" s="11">
        <f t="shared" si="61"/>
        <v>-0.7422402159244279</v>
      </c>
      <c r="H179" s="11">
        <f t="shared" si="61"/>
        <v>-0.39176293319940214</v>
      </c>
      <c r="I179" s="11">
        <f t="shared" si="61"/>
        <v>-0.4525398800769409</v>
      </c>
      <c r="J179" s="11">
        <f t="shared" si="61"/>
        <v>1.2964698531708896</v>
      </c>
      <c r="K179" s="11">
        <f t="shared" si="61"/>
        <v>-0.56654076871804904</v>
      </c>
      <c r="L179" s="11">
        <f t="shared" si="61"/>
        <v>-0.21777003484321211</v>
      </c>
      <c r="N179" s="15">
        <f>ROUND(B179*'Table Q8'!N67,2)</f>
        <v>0.22</v>
      </c>
      <c r="O179" s="15">
        <f>ROUND(C179*'Table Q8'!O67,2)</f>
        <v>-0.35</v>
      </c>
      <c r="P179" s="15">
        <f>ROUND(D179*'Table Q8'!P67,2)</f>
        <v>-0.13</v>
      </c>
      <c r="Q179" s="15">
        <f>ROUND(E179*'Table Q8'!Q67,2)</f>
        <v>-0.06</v>
      </c>
      <c r="R179" s="15">
        <f>ROUND(F179*'Table Q8'!R67,2)</f>
        <v>0.09</v>
      </c>
      <c r="S179" s="15">
        <f>ROUND(G179*'Table Q8'!S67,2)</f>
        <v>-0.3</v>
      </c>
      <c r="T179" s="15">
        <f>ROUND(H179*'Table Q8'!T67,2)</f>
        <v>-0.18</v>
      </c>
      <c r="U179" s="15">
        <f>ROUND(I179*'Table Q8'!U67,2)</f>
        <v>-0.17</v>
      </c>
      <c r="V179" s="15">
        <f>ROUND(J179*'Table Q8'!V67,2)</f>
        <v>0.43</v>
      </c>
      <c r="W179" s="15">
        <f>ROUND(K179*'Table Q8'!W67,2)</f>
        <v>-0.16</v>
      </c>
      <c r="X179" s="15">
        <f>ROUND(L179*'Table Q8'!X67,2)</f>
        <v>-0.08</v>
      </c>
    </row>
    <row r="180" spans="1:24" x14ac:dyDescent="0.2">
      <c r="A180" s="13" t="str">
        <f t="shared" si="1"/>
        <v>2009 Q3</v>
      </c>
      <c r="B180" s="11">
        <f t="shared" ref="B180:L180" si="62">(B68/B67-1)*100</f>
        <v>0.26749888542130229</v>
      </c>
      <c r="C180" s="11">
        <f t="shared" si="62"/>
        <v>-1.3022351797862042</v>
      </c>
      <c r="D180" s="11">
        <f t="shared" si="62"/>
        <v>-0.55534519752619138</v>
      </c>
      <c r="E180" s="11">
        <f t="shared" si="62"/>
        <v>-0.37223560324064486</v>
      </c>
      <c r="F180" s="11">
        <f t="shared" si="62"/>
        <v>0.26772328121653644</v>
      </c>
      <c r="G180" s="11">
        <f t="shared" si="62"/>
        <v>-0.79311126217992411</v>
      </c>
      <c r="H180" s="11">
        <f t="shared" si="62"/>
        <v>-0.62525211778942102</v>
      </c>
      <c r="I180" s="11">
        <f t="shared" si="62"/>
        <v>-0.60234117513353613</v>
      </c>
      <c r="J180" s="11">
        <f t="shared" si="62"/>
        <v>0.97147262914418775</v>
      </c>
      <c r="K180" s="11">
        <f t="shared" si="62"/>
        <v>-0.42453357166798433</v>
      </c>
      <c r="L180" s="11">
        <f t="shared" si="62"/>
        <v>-0.33828022697511839</v>
      </c>
      <c r="N180" s="15">
        <f>ROUND(B180*'Table Q8'!N68,2)</f>
        <v>0.2</v>
      </c>
      <c r="O180" s="15">
        <f>ROUND(C180*'Table Q8'!O68,2)</f>
        <v>-0.4</v>
      </c>
      <c r="P180" s="15">
        <f>ROUND(D180*'Table Q8'!P68,2)</f>
        <v>-0.18</v>
      </c>
      <c r="Q180" s="15">
        <f>ROUND(E180*'Table Q8'!Q68,2)</f>
        <v>-0.1</v>
      </c>
      <c r="R180" s="15">
        <f>ROUND(F180*'Table Q8'!R68,2)</f>
        <v>0.03</v>
      </c>
      <c r="S180" s="15">
        <f>ROUND(G180*'Table Q8'!S68,2)</f>
        <v>-0.32</v>
      </c>
      <c r="T180" s="15">
        <f>ROUND(H180*'Table Q8'!T68,2)</f>
        <v>-0.3</v>
      </c>
      <c r="U180" s="15">
        <f>ROUND(I180*'Table Q8'!U68,2)</f>
        <v>-0.22</v>
      </c>
      <c r="V180" s="15">
        <f>ROUND(J180*'Table Q8'!V68,2)</f>
        <v>0.32</v>
      </c>
      <c r="W180" s="15">
        <f>ROUND(K180*'Table Q8'!W68,2)</f>
        <v>-0.12</v>
      </c>
      <c r="X180" s="15">
        <f>ROUND(L180*'Table Q8'!X68,2)</f>
        <v>-0.13</v>
      </c>
    </row>
    <row r="181" spans="1:24" x14ac:dyDescent="0.2">
      <c r="A181" s="13" t="str">
        <f t="shared" si="1"/>
        <v>2009 Q4</v>
      </c>
      <c r="B181" s="11">
        <f t="shared" ref="B181:L181" si="63">(B69/B68-1)*100</f>
        <v>0.11116051578479169</v>
      </c>
      <c r="C181" s="11">
        <f t="shared" si="63"/>
        <v>-1.2307995273729833</v>
      </c>
      <c r="D181" s="11">
        <f t="shared" si="63"/>
        <v>-0.74882599314634035</v>
      </c>
      <c r="E181" s="11">
        <f t="shared" si="63"/>
        <v>-0.41758241758240722</v>
      </c>
      <c r="F181" s="11">
        <f t="shared" si="63"/>
        <v>-1.0680337498658599E-2</v>
      </c>
      <c r="G181" s="11">
        <f t="shared" si="63"/>
        <v>-0.616719963453638</v>
      </c>
      <c r="H181" s="11">
        <f t="shared" si="63"/>
        <v>-1.0554089709762571</v>
      </c>
      <c r="I181" s="11">
        <f t="shared" si="63"/>
        <v>-0.37731534415732515</v>
      </c>
      <c r="J181" s="11">
        <f t="shared" si="63"/>
        <v>1.0537568723274271</v>
      </c>
      <c r="K181" s="11">
        <f t="shared" si="63"/>
        <v>-0.29170874004262881</v>
      </c>
      <c r="L181" s="11">
        <f t="shared" si="63"/>
        <v>-0.45987079820432042</v>
      </c>
      <c r="N181" s="15">
        <f>ROUND(B181*'Table Q8'!N69,2)</f>
        <v>0.08</v>
      </c>
      <c r="O181" s="15">
        <f>ROUND(C181*'Table Q8'!O69,2)</f>
        <v>-0.37</v>
      </c>
      <c r="P181" s="15">
        <f>ROUND(D181*'Table Q8'!P69,2)</f>
        <v>-0.23</v>
      </c>
      <c r="Q181" s="15">
        <f>ROUND(E181*'Table Q8'!Q69,2)</f>
        <v>-0.11</v>
      </c>
      <c r="R181" s="15">
        <f>ROUND(F181*'Table Q8'!R69,2)</f>
        <v>0</v>
      </c>
      <c r="S181" s="15">
        <f>ROUND(G181*'Table Q8'!S69,2)</f>
        <v>-0.25</v>
      </c>
      <c r="T181" s="15">
        <f>ROUND(H181*'Table Q8'!T69,2)</f>
        <v>-0.5</v>
      </c>
      <c r="U181" s="15">
        <f>ROUND(I181*'Table Q8'!U69,2)</f>
        <v>-0.14000000000000001</v>
      </c>
      <c r="V181" s="15">
        <f>ROUND(J181*'Table Q8'!V69,2)</f>
        <v>0.35</v>
      </c>
      <c r="W181" s="15">
        <f>ROUND(K181*'Table Q8'!W69,2)</f>
        <v>-0.08</v>
      </c>
      <c r="X181" s="15">
        <f>ROUND(L181*'Table Q8'!X69,2)</f>
        <v>-0.17</v>
      </c>
    </row>
    <row r="182" spans="1:24" x14ac:dyDescent="0.2">
      <c r="A182" s="13" t="str">
        <f t="shared" si="1"/>
        <v>2010 Q1</v>
      </c>
      <c r="B182" s="11">
        <f t="shared" ref="B182:L182" si="64">(B70/B69-1)*100</f>
        <v>-3.3311125916057893E-2</v>
      </c>
      <c r="C182" s="11">
        <f t="shared" si="64"/>
        <v>-1.1464460173462365</v>
      </c>
      <c r="D182" s="11">
        <f t="shared" si="64"/>
        <v>-0.38363171355498826</v>
      </c>
      <c r="E182" s="11">
        <f t="shared" si="64"/>
        <v>-0.3641580225115848</v>
      </c>
      <c r="F182" s="11">
        <f t="shared" si="64"/>
        <v>0.32044434949796141</v>
      </c>
      <c r="G182" s="11">
        <f t="shared" si="64"/>
        <v>0.24132383360147003</v>
      </c>
      <c r="H182" s="11">
        <f t="shared" si="64"/>
        <v>-0.71794871794872428</v>
      </c>
      <c r="I182" s="11">
        <f t="shared" si="64"/>
        <v>-9.18168254332552E-2</v>
      </c>
      <c r="J182" s="11">
        <f t="shared" si="64"/>
        <v>1.0276560374792076</v>
      </c>
      <c r="K182" s="11">
        <f t="shared" si="64"/>
        <v>-0.31506695172723864</v>
      </c>
      <c r="L182" s="11">
        <f t="shared" si="64"/>
        <v>-0.19799802001979616</v>
      </c>
      <c r="N182" s="15">
        <f>ROUND(B182*'Table Q8'!N70,2)</f>
        <v>-0.02</v>
      </c>
      <c r="O182" s="15">
        <f>ROUND(C182*'Table Q8'!O70,2)</f>
        <v>-0.35</v>
      </c>
      <c r="P182" s="15">
        <f>ROUND(D182*'Table Q8'!P70,2)</f>
        <v>-0.12</v>
      </c>
      <c r="Q182" s="15">
        <f>ROUND(E182*'Table Q8'!Q70,2)</f>
        <v>-0.1</v>
      </c>
      <c r="R182" s="15">
        <f>ROUND(F182*'Table Q8'!R70,2)</f>
        <v>0.04</v>
      </c>
      <c r="S182" s="15">
        <f>ROUND(G182*'Table Q8'!S70,2)</f>
        <v>0.1</v>
      </c>
      <c r="T182" s="15">
        <f>ROUND(H182*'Table Q8'!T70,2)</f>
        <v>-0.35</v>
      </c>
      <c r="U182" s="15">
        <f>ROUND(I182*'Table Q8'!U70,2)</f>
        <v>-0.03</v>
      </c>
      <c r="V182" s="15">
        <f>ROUND(J182*'Table Q8'!V70,2)</f>
        <v>0.35</v>
      </c>
      <c r="W182" s="15">
        <f>ROUND(K182*'Table Q8'!W70,2)</f>
        <v>-0.08</v>
      </c>
      <c r="X182" s="15">
        <f>ROUND(L182*'Table Q8'!X70,2)</f>
        <v>-7.0000000000000007E-2</v>
      </c>
    </row>
    <row r="183" spans="1:24" x14ac:dyDescent="0.2">
      <c r="A183" s="13" t="str">
        <f t="shared" si="1"/>
        <v>2010 Q2</v>
      </c>
      <c r="B183" s="11">
        <f t="shared" ref="B183:L183" si="65">(B71/B70-1)*100</f>
        <v>-9.9966677774077084E-2</v>
      </c>
      <c r="C183" s="11">
        <f t="shared" si="65"/>
        <v>-1.0790641387656286</v>
      </c>
      <c r="D183" s="11">
        <f t="shared" si="65"/>
        <v>-0.34659820282414433</v>
      </c>
      <c r="E183" s="11">
        <f t="shared" si="65"/>
        <v>-0.14398050725441536</v>
      </c>
      <c r="F183" s="11">
        <f t="shared" si="65"/>
        <v>0.17035775127767216</v>
      </c>
      <c r="G183" s="11">
        <f t="shared" si="65"/>
        <v>-0.72222859108106441</v>
      </c>
      <c r="H183" s="11">
        <f t="shared" si="65"/>
        <v>-0.76446280991735449</v>
      </c>
      <c r="I183" s="11">
        <f t="shared" si="65"/>
        <v>-0.32165422171166469</v>
      </c>
      <c r="J183" s="11">
        <f t="shared" si="65"/>
        <v>1.2116679132385899</v>
      </c>
      <c r="K183" s="11">
        <f t="shared" si="65"/>
        <v>-0.13545546901456706</v>
      </c>
      <c r="L183" s="11">
        <f t="shared" si="65"/>
        <v>-0.35269480877329062</v>
      </c>
      <c r="N183" s="15">
        <f>ROUND(B183*'Table Q8'!N71,2)</f>
        <v>-7.0000000000000007E-2</v>
      </c>
      <c r="O183" s="15">
        <f>ROUND(C183*'Table Q8'!O71,2)</f>
        <v>-0.34</v>
      </c>
      <c r="P183" s="15">
        <f>ROUND(D183*'Table Q8'!P71,2)</f>
        <v>-0.11</v>
      </c>
      <c r="Q183" s="15">
        <f>ROUND(E183*'Table Q8'!Q71,2)</f>
        <v>-0.04</v>
      </c>
      <c r="R183" s="15">
        <f>ROUND(F183*'Table Q8'!R71,2)</f>
        <v>0.02</v>
      </c>
      <c r="S183" s="15">
        <f>ROUND(G183*'Table Q8'!S71,2)</f>
        <v>-0.3</v>
      </c>
      <c r="T183" s="15">
        <f>ROUND(H183*'Table Q8'!T71,2)</f>
        <v>-0.37</v>
      </c>
      <c r="U183" s="15">
        <f>ROUND(I183*'Table Q8'!U71,2)</f>
        <v>-0.12</v>
      </c>
      <c r="V183" s="15">
        <f>ROUND(J183*'Table Q8'!V71,2)</f>
        <v>0.41</v>
      </c>
      <c r="W183" s="15">
        <f>ROUND(K183*'Table Q8'!W71,2)</f>
        <v>-0.04</v>
      </c>
      <c r="X183" s="15">
        <f>ROUND(L183*'Table Q8'!X71,2)</f>
        <v>-0.13</v>
      </c>
    </row>
    <row r="184" spans="1:24" x14ac:dyDescent="0.2">
      <c r="A184" s="13" t="str">
        <f t="shared" ref="A184:A222" si="66">A72</f>
        <v>2010 Q3</v>
      </c>
      <c r="B184" s="11">
        <f t="shared" ref="B184:L184" si="67">(B72/B71-1)*100</f>
        <v>-0.12230375806092653</v>
      </c>
      <c r="C184" s="11">
        <f t="shared" si="67"/>
        <v>-0.87674584565194946</v>
      </c>
      <c r="D184" s="11">
        <f t="shared" si="67"/>
        <v>-5.1526471724838707E-2</v>
      </c>
      <c r="E184" s="11">
        <f t="shared" si="67"/>
        <v>-6.6548358473828007E-2</v>
      </c>
      <c r="F184" s="11">
        <f t="shared" si="67"/>
        <v>0.39328231292516946</v>
      </c>
      <c r="G184" s="11">
        <f t="shared" si="67"/>
        <v>-0.56581986143185992</v>
      </c>
      <c r="H184" s="11">
        <f t="shared" si="67"/>
        <v>-0.28107432854465042</v>
      </c>
      <c r="I184" s="11">
        <f t="shared" si="67"/>
        <v>-0.12677192578079977</v>
      </c>
      <c r="J184" s="11">
        <f t="shared" si="67"/>
        <v>1.256281407035198</v>
      </c>
      <c r="K184" s="11">
        <f t="shared" si="67"/>
        <v>-0.29388493274556948</v>
      </c>
      <c r="L184" s="11">
        <f t="shared" si="67"/>
        <v>-0.17697157394093166</v>
      </c>
      <c r="N184" s="15">
        <f>ROUND(B184*'Table Q8'!N72,2)</f>
        <v>-0.09</v>
      </c>
      <c r="O184" s="15">
        <f>ROUND(C184*'Table Q8'!O72,2)</f>
        <v>-0.28000000000000003</v>
      </c>
      <c r="P184" s="15">
        <f>ROUND(D184*'Table Q8'!P72,2)</f>
        <v>-0.02</v>
      </c>
      <c r="Q184" s="15">
        <f>ROUND(E184*'Table Q8'!Q72,2)</f>
        <v>-0.02</v>
      </c>
      <c r="R184" s="15">
        <f>ROUND(F184*'Table Q8'!R72,2)</f>
        <v>0.05</v>
      </c>
      <c r="S184" s="15">
        <f>ROUND(G184*'Table Q8'!S72,2)</f>
        <v>-0.23</v>
      </c>
      <c r="T184" s="15">
        <f>ROUND(H184*'Table Q8'!T72,2)</f>
        <v>-0.13</v>
      </c>
      <c r="U184" s="15">
        <f>ROUND(I184*'Table Q8'!U72,2)</f>
        <v>-0.05</v>
      </c>
      <c r="V184" s="15">
        <f>ROUND(J184*'Table Q8'!V72,2)</f>
        <v>0.42</v>
      </c>
      <c r="W184" s="15">
        <f>ROUND(K184*'Table Q8'!W72,2)</f>
        <v>-0.08</v>
      </c>
      <c r="X184" s="15">
        <f>ROUND(L184*'Table Q8'!X72,2)</f>
        <v>-7.0000000000000007E-2</v>
      </c>
    </row>
    <row r="185" spans="1:24" x14ac:dyDescent="0.2">
      <c r="A185" s="13" t="str">
        <f t="shared" si="66"/>
        <v>2010 Q4</v>
      </c>
      <c r="B185" s="11">
        <f t="shared" ref="B185:L185" si="68">(B73/B72-1)*100</f>
        <v>-7.7924969386611309E-2</v>
      </c>
      <c r="C185" s="11">
        <f t="shared" si="68"/>
        <v>-0.77136686207960325</v>
      </c>
      <c r="D185" s="11">
        <f t="shared" si="68"/>
        <v>-0.24487691712848925</v>
      </c>
      <c r="E185" s="11">
        <f t="shared" si="68"/>
        <v>-0.2552719200887843</v>
      </c>
      <c r="F185" s="11">
        <f t="shared" si="68"/>
        <v>1.5669666490206513</v>
      </c>
      <c r="G185" s="11">
        <f t="shared" si="68"/>
        <v>-0.48774822900941039</v>
      </c>
      <c r="H185" s="11">
        <f t="shared" si="68"/>
        <v>-0.21922956467272936</v>
      </c>
      <c r="I185" s="11">
        <f t="shared" si="68"/>
        <v>-0.25386568197554027</v>
      </c>
      <c r="J185" s="11">
        <f t="shared" si="68"/>
        <v>1.1969055612319313</v>
      </c>
      <c r="K185" s="11">
        <f t="shared" si="68"/>
        <v>-0.57816574084570416</v>
      </c>
      <c r="L185" s="11">
        <f t="shared" si="68"/>
        <v>-0.13296398891967653</v>
      </c>
      <c r="N185" s="15">
        <f>ROUND(B185*'Table Q8'!N73,2)</f>
        <v>-0.06</v>
      </c>
      <c r="O185" s="15">
        <f>ROUND(C185*'Table Q8'!O73,2)</f>
        <v>-0.26</v>
      </c>
      <c r="P185" s="15">
        <f>ROUND(D185*'Table Q8'!P73,2)</f>
        <v>-0.08</v>
      </c>
      <c r="Q185" s="15">
        <f>ROUND(E185*'Table Q8'!Q73,2)</f>
        <v>-7.0000000000000007E-2</v>
      </c>
      <c r="R185" s="15">
        <f>ROUND(F185*'Table Q8'!R73,2)</f>
        <v>0.22</v>
      </c>
      <c r="S185" s="15">
        <f>ROUND(G185*'Table Q8'!S73,2)</f>
        <v>-0.2</v>
      </c>
      <c r="T185" s="15">
        <f>ROUND(H185*'Table Q8'!T73,2)</f>
        <v>-0.1</v>
      </c>
      <c r="U185" s="15">
        <f>ROUND(I185*'Table Q8'!U73,2)</f>
        <v>-0.1</v>
      </c>
      <c r="V185" s="15">
        <f>ROUND(J185*'Table Q8'!V73,2)</f>
        <v>0.41</v>
      </c>
      <c r="W185" s="15">
        <f>ROUND(K185*'Table Q8'!W73,2)</f>
        <v>-0.16</v>
      </c>
      <c r="X185" s="15">
        <f>ROUND(L185*'Table Q8'!X73,2)</f>
        <v>-0.05</v>
      </c>
    </row>
    <row r="186" spans="1:24" x14ac:dyDescent="0.2">
      <c r="A186" s="13" t="str">
        <f t="shared" si="66"/>
        <v>2011 Q1</v>
      </c>
      <c r="B186" s="11">
        <f t="shared" ref="B186:L186" si="69">(B74/B73-1)*100</f>
        <v>-4.4563279857401383E-2</v>
      </c>
      <c r="C186" s="11">
        <f t="shared" si="69"/>
        <v>-0.74626865671642006</v>
      </c>
      <c r="D186" s="11">
        <f t="shared" si="69"/>
        <v>0.31007751937983663</v>
      </c>
      <c r="E186" s="11">
        <f t="shared" si="69"/>
        <v>3.3381551129418874E-2</v>
      </c>
      <c r="F186" s="11">
        <f t="shared" si="69"/>
        <v>-0.45866777858856178</v>
      </c>
      <c r="G186" s="11">
        <f t="shared" si="69"/>
        <v>-0.54848873847590518</v>
      </c>
      <c r="H186" s="11">
        <f t="shared" si="69"/>
        <v>-5.2312199204851417E-2</v>
      </c>
      <c r="I186" s="11">
        <f t="shared" si="69"/>
        <v>0.11568718186025784</v>
      </c>
      <c r="J186" s="11">
        <f t="shared" si="69"/>
        <v>1.1539016298860449</v>
      </c>
      <c r="K186" s="11">
        <f t="shared" si="69"/>
        <v>-0.478905359179016</v>
      </c>
      <c r="L186" s="11">
        <f t="shared" si="69"/>
        <v>-0.17752135803839053</v>
      </c>
      <c r="N186" s="15">
        <f>ROUND(B186*'Table Q8'!N74,2)</f>
        <v>-0.03</v>
      </c>
      <c r="O186" s="15">
        <f>ROUND(C186*'Table Q8'!O74,2)</f>
        <v>-0.25</v>
      </c>
      <c r="P186" s="15">
        <f>ROUND(D186*'Table Q8'!P74,2)</f>
        <v>0.1</v>
      </c>
      <c r="Q186" s="15">
        <f>ROUND(E186*'Table Q8'!Q74,2)</f>
        <v>0.01</v>
      </c>
      <c r="R186" s="15">
        <f>ROUND(F186*'Table Q8'!R74,2)</f>
        <v>-7.0000000000000007E-2</v>
      </c>
      <c r="S186" s="15">
        <f>ROUND(G186*'Table Q8'!S74,2)</f>
        <v>-0.23</v>
      </c>
      <c r="T186" s="15">
        <f>ROUND(H186*'Table Q8'!T74,2)</f>
        <v>-0.02</v>
      </c>
      <c r="U186" s="15">
        <f>ROUND(I186*'Table Q8'!U74,2)</f>
        <v>0.04</v>
      </c>
      <c r="V186" s="15">
        <f>ROUND(J186*'Table Q8'!V74,2)</f>
        <v>0.39</v>
      </c>
      <c r="W186" s="15">
        <f>ROUND(K186*'Table Q8'!W74,2)</f>
        <v>-0.13</v>
      </c>
      <c r="X186" s="15">
        <f>ROUND(L186*'Table Q8'!X74,2)</f>
        <v>-7.0000000000000007E-2</v>
      </c>
    </row>
    <row r="187" spans="1:24" x14ac:dyDescent="0.2">
      <c r="A187" s="13" t="str">
        <f t="shared" si="66"/>
        <v>2011 Q2</v>
      </c>
      <c r="B187" s="11">
        <f t="shared" ref="B187:L187" si="70">(B75/B74-1)*100</f>
        <v>0</v>
      </c>
      <c r="C187" s="11">
        <f t="shared" si="70"/>
        <v>-0.56390977443609991</v>
      </c>
      <c r="D187" s="11">
        <f t="shared" si="70"/>
        <v>0.20607934054610588</v>
      </c>
      <c r="E187" s="11">
        <f t="shared" si="70"/>
        <v>2.2246941045600543E-2</v>
      </c>
      <c r="F187" s="11">
        <f t="shared" si="70"/>
        <v>-0.21991831605403522</v>
      </c>
      <c r="G187" s="11">
        <f t="shared" si="70"/>
        <v>-0.24642102792771237</v>
      </c>
      <c r="H187" s="11">
        <f t="shared" si="70"/>
        <v>0.3140374751386954</v>
      </c>
      <c r="I187" s="11">
        <f t="shared" si="70"/>
        <v>0.38132655419458317</v>
      </c>
      <c r="J187" s="11">
        <f t="shared" si="70"/>
        <v>0.85555397119636556</v>
      </c>
      <c r="K187" s="11">
        <f t="shared" si="70"/>
        <v>-0.45829514207149646</v>
      </c>
      <c r="L187" s="11">
        <f t="shared" si="70"/>
        <v>-4.4459264199170345E-2</v>
      </c>
      <c r="N187" s="15">
        <f>ROUND(B187*'Table Q8'!N75,2)</f>
        <v>0</v>
      </c>
      <c r="O187" s="15">
        <f>ROUND(C187*'Table Q8'!O75,2)</f>
        <v>-0.19</v>
      </c>
      <c r="P187" s="15">
        <f>ROUND(D187*'Table Q8'!P75,2)</f>
        <v>7.0000000000000007E-2</v>
      </c>
      <c r="Q187" s="15">
        <f>ROUND(E187*'Table Q8'!Q75,2)</f>
        <v>0.01</v>
      </c>
      <c r="R187" s="15">
        <f>ROUND(F187*'Table Q8'!R75,2)</f>
        <v>-0.04</v>
      </c>
      <c r="S187" s="15">
        <f>ROUND(G187*'Table Q8'!S75,2)</f>
        <v>-0.1</v>
      </c>
      <c r="T187" s="15">
        <f>ROUND(H187*'Table Q8'!T75,2)</f>
        <v>0.14000000000000001</v>
      </c>
      <c r="U187" s="15">
        <f>ROUND(I187*'Table Q8'!U75,2)</f>
        <v>0.15</v>
      </c>
      <c r="V187" s="15">
        <f>ROUND(J187*'Table Q8'!V75,2)</f>
        <v>0.28999999999999998</v>
      </c>
      <c r="W187" s="15">
        <f>ROUND(K187*'Table Q8'!W75,2)</f>
        <v>-0.13</v>
      </c>
      <c r="X187" s="15">
        <f>ROUND(L187*'Table Q8'!X75,2)</f>
        <v>-0.02</v>
      </c>
    </row>
    <row r="188" spans="1:24" x14ac:dyDescent="0.2">
      <c r="A188" s="13" t="str">
        <f t="shared" si="66"/>
        <v>2011 Q3</v>
      </c>
      <c r="B188" s="11">
        <f t="shared" ref="B188:L188" si="71">(B76/B75-1)*100</f>
        <v>3.3437360677668337E-2</v>
      </c>
      <c r="C188" s="11">
        <f t="shared" si="71"/>
        <v>-0.54610375971434477</v>
      </c>
      <c r="D188" s="11">
        <f t="shared" si="71"/>
        <v>0.56555269922879958</v>
      </c>
      <c r="E188" s="11">
        <f t="shared" si="71"/>
        <v>0.10008896797153444</v>
      </c>
      <c r="F188" s="11">
        <f t="shared" si="71"/>
        <v>-0.14693534844668621</v>
      </c>
      <c r="G188" s="11">
        <f t="shared" si="71"/>
        <v>0.10586989765908328</v>
      </c>
      <c r="H188" s="11">
        <f t="shared" si="71"/>
        <v>0.30261922153813625</v>
      </c>
      <c r="I188" s="11">
        <f t="shared" si="71"/>
        <v>0.49499251755495965</v>
      </c>
      <c r="J188" s="11">
        <f t="shared" si="71"/>
        <v>0.62208398133747345</v>
      </c>
      <c r="K188" s="11">
        <f t="shared" si="71"/>
        <v>-0.86325966850828717</v>
      </c>
      <c r="L188" s="11">
        <f t="shared" si="71"/>
        <v>4.4479039252753871E-2</v>
      </c>
      <c r="N188" s="15">
        <f>ROUND(B188*'Table Q8'!N76,2)</f>
        <v>0.02</v>
      </c>
      <c r="O188" s="15">
        <f>ROUND(C188*'Table Q8'!O76,2)</f>
        <v>-0.19</v>
      </c>
      <c r="P188" s="15">
        <f>ROUND(D188*'Table Q8'!P76,2)</f>
        <v>0.19</v>
      </c>
      <c r="Q188" s="15">
        <f>ROUND(E188*'Table Q8'!Q76,2)</f>
        <v>0.03</v>
      </c>
      <c r="R188" s="15">
        <f>ROUND(F188*'Table Q8'!R76,2)</f>
        <v>-0.03</v>
      </c>
      <c r="S188" s="15">
        <f>ROUND(G188*'Table Q8'!S76,2)</f>
        <v>0.04</v>
      </c>
      <c r="T188" s="15">
        <f>ROUND(H188*'Table Q8'!T76,2)</f>
        <v>0.14000000000000001</v>
      </c>
      <c r="U188" s="15">
        <f>ROUND(I188*'Table Q8'!U76,2)</f>
        <v>0.19</v>
      </c>
      <c r="V188" s="15">
        <f>ROUND(J188*'Table Q8'!V76,2)</f>
        <v>0.21</v>
      </c>
      <c r="W188" s="15">
        <f>ROUND(K188*'Table Q8'!W76,2)</f>
        <v>-0.25</v>
      </c>
      <c r="X188" s="15">
        <f>ROUND(L188*'Table Q8'!X76,2)</f>
        <v>0.02</v>
      </c>
    </row>
    <row r="189" spans="1:24" x14ac:dyDescent="0.2">
      <c r="A189" s="13" t="str">
        <f t="shared" si="66"/>
        <v>2011 Q4</v>
      </c>
      <c r="B189" s="11">
        <f t="shared" ref="B189:L189" si="72">(B77/B76-1)*100</f>
        <v>0.11142061281337323</v>
      </c>
      <c r="C189" s="11">
        <f t="shared" si="72"/>
        <v>-0.48574445617740603</v>
      </c>
      <c r="D189" s="11">
        <f t="shared" si="72"/>
        <v>0.15337423312884457</v>
      </c>
      <c r="E189" s="11">
        <f t="shared" si="72"/>
        <v>0.15553827352516869</v>
      </c>
      <c r="F189" s="11">
        <f t="shared" si="72"/>
        <v>0.4099222198864938</v>
      </c>
      <c r="G189" s="11">
        <f t="shared" si="72"/>
        <v>7.050528789660504E-2</v>
      </c>
      <c r="H189" s="11">
        <f t="shared" si="72"/>
        <v>1.0299625468164653</v>
      </c>
      <c r="I189" s="11">
        <f t="shared" si="72"/>
        <v>0.2978235967926679</v>
      </c>
      <c r="J189" s="11">
        <f t="shared" si="72"/>
        <v>0.81495011943233386</v>
      </c>
      <c r="K189" s="11">
        <f t="shared" si="72"/>
        <v>-0.56890746545917859</v>
      </c>
      <c r="L189" s="11">
        <f t="shared" si="72"/>
        <v>8.8918528398362895E-2</v>
      </c>
      <c r="N189" s="15">
        <f>ROUND(B189*'Table Q8'!N77,2)</f>
        <v>0.08</v>
      </c>
      <c r="O189" s="15">
        <f>ROUND(C189*'Table Q8'!O77,2)</f>
        <v>-0.17</v>
      </c>
      <c r="P189" s="15">
        <f>ROUND(D189*'Table Q8'!P77,2)</f>
        <v>0.05</v>
      </c>
      <c r="Q189" s="15">
        <f>ROUND(E189*'Table Q8'!Q77,2)</f>
        <v>0.04</v>
      </c>
      <c r="R189" s="15">
        <f>ROUND(F189*'Table Q8'!R77,2)</f>
        <v>0.08</v>
      </c>
      <c r="S189" s="15">
        <f>ROUND(G189*'Table Q8'!S77,2)</f>
        <v>0.03</v>
      </c>
      <c r="T189" s="15">
        <f>ROUND(H189*'Table Q8'!T77,2)</f>
        <v>0.47</v>
      </c>
      <c r="U189" s="15">
        <f>ROUND(I189*'Table Q8'!U77,2)</f>
        <v>0.12</v>
      </c>
      <c r="V189" s="15">
        <f>ROUND(J189*'Table Q8'!V77,2)</f>
        <v>0.28000000000000003</v>
      </c>
      <c r="W189" s="15">
        <f>ROUND(K189*'Table Q8'!W77,2)</f>
        <v>-0.17</v>
      </c>
      <c r="X189" s="15">
        <f>ROUND(L189*'Table Q8'!X77,2)</f>
        <v>0.03</v>
      </c>
    </row>
    <row r="190" spans="1:24" x14ac:dyDescent="0.2">
      <c r="A190" s="13" t="str">
        <f t="shared" si="66"/>
        <v>2012 Q1</v>
      </c>
      <c r="B190" s="11">
        <f t="shared" ref="B190:L190" si="73">(B78/B77-1)*100</f>
        <v>0.32276015581524931</v>
      </c>
      <c r="C190" s="11">
        <f t="shared" si="73"/>
        <v>-0.33955857385398192</v>
      </c>
      <c r="D190" s="11">
        <f t="shared" si="73"/>
        <v>0.31904032669729521</v>
      </c>
      <c r="E190" s="11">
        <f t="shared" si="73"/>
        <v>-1.1092623405439817E-2</v>
      </c>
      <c r="F190" s="11">
        <f t="shared" si="73"/>
        <v>0.3977808018423401</v>
      </c>
      <c r="G190" s="11">
        <f t="shared" si="73"/>
        <v>0.14091122592767569</v>
      </c>
      <c r="H190" s="11">
        <f t="shared" si="73"/>
        <v>5.1488003295219187E-2</v>
      </c>
      <c r="I190" s="11">
        <f t="shared" si="73"/>
        <v>0.19415258108725908</v>
      </c>
      <c r="J190" s="11">
        <f t="shared" si="73"/>
        <v>0.89198606271776448</v>
      </c>
      <c r="K190" s="11">
        <f t="shared" si="73"/>
        <v>-0.23353573096683844</v>
      </c>
      <c r="L190" s="11">
        <f t="shared" si="73"/>
        <v>0.15546918378679386</v>
      </c>
      <c r="N190" s="15">
        <f>ROUND(B190*'Table Q8'!N78,2)</f>
        <v>0.23</v>
      </c>
      <c r="O190" s="15">
        <f>ROUND(C190*'Table Q8'!O78,2)</f>
        <v>-0.12</v>
      </c>
      <c r="P190" s="15">
        <f>ROUND(D190*'Table Q8'!P78,2)</f>
        <v>0.11</v>
      </c>
      <c r="Q190" s="15">
        <f>ROUND(E190*'Table Q8'!Q78,2)</f>
        <v>0</v>
      </c>
      <c r="R190" s="15">
        <f>ROUND(F190*'Table Q8'!R78,2)</f>
        <v>0.08</v>
      </c>
      <c r="S190" s="15">
        <f>ROUND(G190*'Table Q8'!S78,2)</f>
        <v>0.06</v>
      </c>
      <c r="T190" s="15">
        <f>ROUND(H190*'Table Q8'!T78,2)</f>
        <v>0.02</v>
      </c>
      <c r="U190" s="15">
        <f>ROUND(I190*'Table Q8'!U78,2)</f>
        <v>0.08</v>
      </c>
      <c r="V190" s="15">
        <f>ROUND(J190*'Table Q8'!V78,2)</f>
        <v>0.31</v>
      </c>
      <c r="W190" s="15">
        <f>ROUND(K190*'Table Q8'!W78,2)</f>
        <v>-7.0000000000000007E-2</v>
      </c>
      <c r="X190" s="15">
        <f>ROUND(L190*'Table Q8'!X78,2)</f>
        <v>0.06</v>
      </c>
    </row>
    <row r="191" spans="1:24" x14ac:dyDescent="0.2">
      <c r="A191" s="13" t="str">
        <f t="shared" si="66"/>
        <v>2012 Q2</v>
      </c>
      <c r="B191" s="11">
        <f t="shared" ref="B191:L191" si="74">(B79/B78-1)*100</f>
        <v>0.2107832260927367</v>
      </c>
      <c r="C191" s="11">
        <f t="shared" si="74"/>
        <v>-0.37265758091994394</v>
      </c>
      <c r="D191" s="11">
        <f t="shared" si="74"/>
        <v>0.86502989441548106</v>
      </c>
      <c r="E191" s="11">
        <f t="shared" si="74"/>
        <v>0.15531395606833698</v>
      </c>
      <c r="F191" s="11">
        <f t="shared" si="74"/>
        <v>-0.61516004587635065</v>
      </c>
      <c r="G191" s="11">
        <f t="shared" si="74"/>
        <v>-0.18761726078798668</v>
      </c>
      <c r="H191" s="11">
        <f t="shared" si="74"/>
        <v>0.12350761630302021</v>
      </c>
      <c r="I191" s="11">
        <f t="shared" si="74"/>
        <v>0.14818192180552359</v>
      </c>
      <c r="J191" s="11">
        <f t="shared" si="74"/>
        <v>0.84265782566652625</v>
      </c>
      <c r="K191" s="11">
        <f t="shared" si="74"/>
        <v>-0.71395131086142705</v>
      </c>
      <c r="L191" s="11">
        <f t="shared" si="74"/>
        <v>-2.2175407473112863E-2</v>
      </c>
      <c r="N191" s="15">
        <f>ROUND(B191*'Table Q8'!N79,2)</f>
        <v>0.15</v>
      </c>
      <c r="O191" s="15">
        <f>ROUND(C191*'Table Q8'!O79,2)</f>
        <v>-0.13</v>
      </c>
      <c r="P191" s="15">
        <f>ROUND(D191*'Table Q8'!P79,2)</f>
        <v>0.28999999999999998</v>
      </c>
      <c r="Q191" s="15">
        <f>ROUND(E191*'Table Q8'!Q79,2)</f>
        <v>0.04</v>
      </c>
      <c r="R191" s="15">
        <f>ROUND(F191*'Table Q8'!R79,2)</f>
        <v>-0.12</v>
      </c>
      <c r="S191" s="15">
        <f>ROUND(G191*'Table Q8'!S79,2)</f>
        <v>-0.08</v>
      </c>
      <c r="T191" s="15">
        <f>ROUND(H191*'Table Q8'!T79,2)</f>
        <v>0.06</v>
      </c>
      <c r="U191" s="15">
        <f>ROUND(I191*'Table Q8'!U79,2)</f>
        <v>0.06</v>
      </c>
      <c r="V191" s="15">
        <f>ROUND(J191*'Table Q8'!V79,2)</f>
        <v>0.28999999999999998</v>
      </c>
      <c r="W191" s="15">
        <f>ROUND(K191*'Table Q8'!W79,2)</f>
        <v>-0.21</v>
      </c>
      <c r="X191" s="15">
        <f>ROUND(L191*'Table Q8'!X79,2)</f>
        <v>-0.01</v>
      </c>
    </row>
    <row r="192" spans="1:24" x14ac:dyDescent="0.2">
      <c r="A192" s="13" t="str">
        <f t="shared" si="66"/>
        <v>2012 Q3</v>
      </c>
      <c r="B192" s="11">
        <f t="shared" ref="B192:L192" si="75">(B80/B79-1)*100</f>
        <v>0.33211557622052634</v>
      </c>
      <c r="C192" s="11">
        <f t="shared" si="75"/>
        <v>-0.34198995404509658</v>
      </c>
      <c r="D192" s="11">
        <f t="shared" si="75"/>
        <v>0.66843233699078741</v>
      </c>
      <c r="E192" s="11">
        <f t="shared" si="75"/>
        <v>0.16614975631370488</v>
      </c>
      <c r="F192" s="11">
        <f t="shared" si="75"/>
        <v>-0.57700377675199421</v>
      </c>
      <c r="G192" s="11">
        <f t="shared" si="75"/>
        <v>-4.6992481203012026E-2</v>
      </c>
      <c r="H192" s="11">
        <f t="shared" si="75"/>
        <v>0.46258223684210176</v>
      </c>
      <c r="I192" s="11">
        <f t="shared" si="75"/>
        <v>2.2763487366250779E-2</v>
      </c>
      <c r="J192" s="11">
        <f t="shared" si="75"/>
        <v>1.1506849315068512</v>
      </c>
      <c r="K192" s="11">
        <f t="shared" si="75"/>
        <v>-0.37722503831191245</v>
      </c>
      <c r="L192" s="11">
        <f t="shared" si="75"/>
        <v>6.6540978152374031E-2</v>
      </c>
      <c r="N192" s="15">
        <f>ROUND(B192*'Table Q8'!N80,2)</f>
        <v>0.24</v>
      </c>
      <c r="O192" s="15">
        <f>ROUND(C192*'Table Q8'!O80,2)</f>
        <v>-0.12</v>
      </c>
      <c r="P192" s="15">
        <f>ROUND(D192*'Table Q8'!P80,2)</f>
        <v>0.23</v>
      </c>
      <c r="Q192" s="15">
        <f>ROUND(E192*'Table Q8'!Q80,2)</f>
        <v>0.04</v>
      </c>
      <c r="R192" s="15">
        <f>ROUND(F192*'Table Q8'!R80,2)</f>
        <v>-0.11</v>
      </c>
      <c r="S192" s="15">
        <f>ROUND(G192*'Table Q8'!S80,2)</f>
        <v>-0.02</v>
      </c>
      <c r="T192" s="15">
        <f>ROUND(H192*'Table Q8'!T80,2)</f>
        <v>0.21</v>
      </c>
      <c r="U192" s="15">
        <f>ROUND(I192*'Table Q8'!U80,2)</f>
        <v>0.01</v>
      </c>
      <c r="V192" s="15">
        <f>ROUND(J192*'Table Q8'!V80,2)</f>
        <v>0.4</v>
      </c>
      <c r="W192" s="15">
        <f>ROUND(K192*'Table Q8'!W80,2)</f>
        <v>-0.11</v>
      </c>
      <c r="X192" s="15">
        <f>ROUND(L192*'Table Q8'!X80,2)</f>
        <v>0.03</v>
      </c>
    </row>
    <row r="193" spans="1:24" x14ac:dyDescent="0.2">
      <c r="A193" s="13" t="str">
        <f t="shared" si="66"/>
        <v>2012 Q4</v>
      </c>
      <c r="B193" s="11">
        <f t="shared" ref="B193:L193" si="76">(B81/B80-1)*100</f>
        <v>0.43032108573319849</v>
      </c>
      <c r="C193" s="11">
        <f t="shared" si="76"/>
        <v>-0.28954423592493228</v>
      </c>
      <c r="D193" s="11">
        <f t="shared" si="76"/>
        <v>1.1400651465798273</v>
      </c>
      <c r="E193" s="11">
        <f t="shared" si="76"/>
        <v>0.14375760256550851</v>
      </c>
      <c r="F193" s="11">
        <f t="shared" si="76"/>
        <v>-6.3311174422286953E-2</v>
      </c>
      <c r="G193" s="11">
        <f t="shared" si="76"/>
        <v>-0.16455101081335188</v>
      </c>
      <c r="H193" s="11">
        <f t="shared" si="76"/>
        <v>1.5348408881612707</v>
      </c>
      <c r="I193" s="11">
        <f t="shared" si="76"/>
        <v>0.14792899408284654</v>
      </c>
      <c r="J193" s="11">
        <f t="shared" si="76"/>
        <v>1.0427952329360668</v>
      </c>
      <c r="K193" s="11">
        <f t="shared" si="76"/>
        <v>-0.20115962607976101</v>
      </c>
      <c r="L193" s="11">
        <f t="shared" si="76"/>
        <v>0.17732461487309781</v>
      </c>
      <c r="N193" s="15">
        <f>ROUND(B193*'Table Q8'!N81,2)</f>
        <v>0.31</v>
      </c>
      <c r="O193" s="15">
        <f>ROUND(C193*'Table Q8'!O81,2)</f>
        <v>-0.1</v>
      </c>
      <c r="P193" s="15">
        <f>ROUND(D193*'Table Q8'!P81,2)</f>
        <v>0.4</v>
      </c>
      <c r="Q193" s="15">
        <f>ROUND(E193*'Table Q8'!Q81,2)</f>
        <v>0.04</v>
      </c>
      <c r="R193" s="15">
        <f>ROUND(F193*'Table Q8'!R81,2)</f>
        <v>-0.01</v>
      </c>
      <c r="S193" s="15">
        <f>ROUND(G193*'Table Q8'!S81,2)</f>
        <v>-7.0000000000000007E-2</v>
      </c>
      <c r="T193" s="15">
        <f>ROUND(H193*'Table Q8'!T81,2)</f>
        <v>0.71</v>
      </c>
      <c r="U193" s="15">
        <f>ROUND(I193*'Table Q8'!U81,2)</f>
        <v>0.06</v>
      </c>
      <c r="V193" s="15">
        <f>ROUND(J193*'Table Q8'!V81,2)</f>
        <v>0.36</v>
      </c>
      <c r="W193" s="15">
        <f>ROUND(K193*'Table Q8'!W81,2)</f>
        <v>-0.06</v>
      </c>
      <c r="X193" s="15">
        <f>ROUND(L193*'Table Q8'!X81,2)</f>
        <v>7.0000000000000007E-2</v>
      </c>
    </row>
    <row r="194" spans="1:24" x14ac:dyDescent="0.2">
      <c r="A194" s="13" t="str">
        <f t="shared" si="66"/>
        <v>2013 Q1</v>
      </c>
      <c r="B194" s="11">
        <f t="shared" ref="B194:L194" si="77">(B82/B81-1)*100</f>
        <v>0.49439683586025573</v>
      </c>
      <c r="C194" s="11">
        <f t="shared" si="77"/>
        <v>-0.23661002366099915</v>
      </c>
      <c r="D194" s="11">
        <f t="shared" si="77"/>
        <v>0.32206119162638824</v>
      </c>
      <c r="E194" s="11">
        <f t="shared" si="77"/>
        <v>9.9381625441696819E-2</v>
      </c>
      <c r="F194" s="11">
        <f t="shared" si="77"/>
        <v>-0.50681026290780862</v>
      </c>
      <c r="G194" s="11">
        <f t="shared" si="77"/>
        <v>0.45914763362373545</v>
      </c>
      <c r="H194" s="11">
        <f t="shared" si="77"/>
        <v>-4.0310390003028829E-2</v>
      </c>
      <c r="I194" s="11">
        <f t="shared" si="77"/>
        <v>-3.4087035564145385E-2</v>
      </c>
      <c r="J194" s="11">
        <f t="shared" si="77"/>
        <v>0.93821203592012736</v>
      </c>
      <c r="K194" s="11">
        <f t="shared" si="77"/>
        <v>1.0078254683424159</v>
      </c>
      <c r="L194" s="11">
        <f t="shared" si="77"/>
        <v>0.11063170704723735</v>
      </c>
      <c r="N194" s="15">
        <f>ROUND(B194*'Table Q8'!N82,2)</f>
        <v>0.35</v>
      </c>
      <c r="O194" s="15">
        <f>ROUND(C194*'Table Q8'!O82,2)</f>
        <v>-0.08</v>
      </c>
      <c r="P194" s="15">
        <f>ROUND(D194*'Table Q8'!P82,2)</f>
        <v>0.11</v>
      </c>
      <c r="Q194" s="15">
        <f>ROUND(E194*'Table Q8'!Q82,2)</f>
        <v>0.03</v>
      </c>
      <c r="R194" s="15">
        <f>ROUND(F194*'Table Q8'!R82,2)</f>
        <v>-0.09</v>
      </c>
      <c r="S194" s="15">
        <f>ROUND(G194*'Table Q8'!S82,2)</f>
        <v>0.19</v>
      </c>
      <c r="T194" s="15">
        <f>ROUND(H194*'Table Q8'!T82,2)</f>
        <v>-0.02</v>
      </c>
      <c r="U194" s="15">
        <f>ROUND(I194*'Table Q8'!U82,2)</f>
        <v>-0.01</v>
      </c>
      <c r="V194" s="15">
        <f>ROUND(J194*'Table Q8'!V82,2)</f>
        <v>0.32</v>
      </c>
      <c r="W194" s="15">
        <f>ROUND(K194*'Table Q8'!W82,2)</f>
        <v>0.3</v>
      </c>
      <c r="X194" s="15">
        <f>ROUND(L194*'Table Q8'!X82,2)</f>
        <v>0.04</v>
      </c>
    </row>
    <row r="195" spans="1:24" x14ac:dyDescent="0.2">
      <c r="A195" s="13" t="str">
        <f t="shared" si="66"/>
        <v>2013 Q2</v>
      </c>
      <c r="B195" s="11">
        <f t="shared" ref="B195:L195" si="78">(B83/B82-1)*100</f>
        <v>0.52476221712036697</v>
      </c>
      <c r="C195" s="11">
        <f t="shared" si="78"/>
        <v>-0.2910737386804807</v>
      </c>
      <c r="D195" s="11">
        <f t="shared" si="78"/>
        <v>0.48154093097914075</v>
      </c>
      <c r="E195" s="11">
        <f t="shared" si="78"/>
        <v>8.8251516822945852E-2</v>
      </c>
      <c r="F195" s="11">
        <f t="shared" si="78"/>
        <v>-0.1061233152923835</v>
      </c>
      <c r="G195" s="11">
        <f t="shared" si="78"/>
        <v>0.44532989569905368</v>
      </c>
      <c r="H195" s="11">
        <f t="shared" si="78"/>
        <v>-0.13106159895149849</v>
      </c>
      <c r="I195" s="11">
        <f t="shared" si="78"/>
        <v>-9.0929756762903047E-2</v>
      </c>
      <c r="J195" s="11">
        <f t="shared" si="78"/>
        <v>1.234895764174726</v>
      </c>
      <c r="K195" s="11">
        <f t="shared" si="78"/>
        <v>0.69256955041672175</v>
      </c>
      <c r="L195" s="11">
        <f t="shared" si="78"/>
        <v>0.1657641728367798</v>
      </c>
      <c r="N195" s="15">
        <f>ROUND(B195*'Table Q8'!N83,2)</f>
        <v>0.37</v>
      </c>
      <c r="O195" s="15">
        <f>ROUND(C195*'Table Q8'!O83,2)</f>
        <v>-0.1</v>
      </c>
      <c r="P195" s="15">
        <f>ROUND(D195*'Table Q8'!P83,2)</f>
        <v>0.17</v>
      </c>
      <c r="Q195" s="15">
        <f>ROUND(E195*'Table Q8'!Q83,2)</f>
        <v>0.02</v>
      </c>
      <c r="R195" s="15">
        <f>ROUND(F195*'Table Q8'!R83,2)</f>
        <v>-0.02</v>
      </c>
      <c r="S195" s="15">
        <f>ROUND(G195*'Table Q8'!S83,2)</f>
        <v>0.18</v>
      </c>
      <c r="T195" s="15">
        <f>ROUND(H195*'Table Q8'!T83,2)</f>
        <v>-0.06</v>
      </c>
      <c r="U195" s="15">
        <f>ROUND(I195*'Table Q8'!U83,2)</f>
        <v>-0.04</v>
      </c>
      <c r="V195" s="15">
        <f>ROUND(J195*'Table Q8'!V83,2)</f>
        <v>0.42</v>
      </c>
      <c r="W195" s="15">
        <f>ROUND(K195*'Table Q8'!W83,2)</f>
        <v>0.21</v>
      </c>
      <c r="X195" s="15">
        <f>ROUND(L195*'Table Q8'!X83,2)</f>
        <v>0.06</v>
      </c>
    </row>
    <row r="196" spans="1:24" x14ac:dyDescent="0.2">
      <c r="A196" s="13" t="str">
        <f t="shared" si="66"/>
        <v>2013 Q3</v>
      </c>
      <c r="B196" s="11">
        <f t="shared" ref="B196:L196" si="79">(B84/B83-1)*100</f>
        <v>0.54377379010330795</v>
      </c>
      <c r="C196" s="11">
        <f t="shared" si="79"/>
        <v>-0.16217969510216035</v>
      </c>
      <c r="D196" s="11">
        <f t="shared" si="79"/>
        <v>0.4669451953797088</v>
      </c>
      <c r="E196" s="11">
        <f t="shared" si="79"/>
        <v>5.5108563870831517E-2</v>
      </c>
      <c r="F196" s="11">
        <f t="shared" si="79"/>
        <v>-0.14873047912461468</v>
      </c>
      <c r="G196" s="11">
        <f t="shared" si="79"/>
        <v>0.28001400070003513</v>
      </c>
      <c r="H196" s="11">
        <f t="shared" si="79"/>
        <v>0.11104381183120182</v>
      </c>
      <c r="I196" s="11">
        <f t="shared" si="79"/>
        <v>0.19340159271898916</v>
      </c>
      <c r="J196" s="11">
        <f t="shared" si="79"/>
        <v>1.2329485834208009</v>
      </c>
      <c r="K196" s="11">
        <f t="shared" si="79"/>
        <v>0.96759151317322711</v>
      </c>
      <c r="L196" s="11">
        <f t="shared" si="79"/>
        <v>0.23168578993821853</v>
      </c>
      <c r="N196" s="15">
        <f>ROUND(B196*'Table Q8'!N84,2)</f>
        <v>0.38</v>
      </c>
      <c r="O196" s="15">
        <f>ROUND(C196*'Table Q8'!O84,2)</f>
        <v>-0.06</v>
      </c>
      <c r="P196" s="15">
        <f>ROUND(D196*'Table Q8'!P84,2)</f>
        <v>0.17</v>
      </c>
      <c r="Q196" s="15">
        <f>ROUND(E196*'Table Q8'!Q84,2)</f>
        <v>0.01</v>
      </c>
      <c r="R196" s="15">
        <f>ROUND(F196*'Table Q8'!R84,2)</f>
        <v>-0.03</v>
      </c>
      <c r="S196" s="15">
        <f>ROUND(G196*'Table Q8'!S84,2)</f>
        <v>0.11</v>
      </c>
      <c r="T196" s="15">
        <f>ROUND(H196*'Table Q8'!T84,2)</f>
        <v>0.05</v>
      </c>
      <c r="U196" s="15">
        <f>ROUND(I196*'Table Q8'!U84,2)</f>
        <v>0.08</v>
      </c>
      <c r="V196" s="15">
        <f>ROUND(J196*'Table Q8'!V84,2)</f>
        <v>0.42</v>
      </c>
      <c r="W196" s="15">
        <f>ROUND(K196*'Table Q8'!W84,2)</f>
        <v>0.3</v>
      </c>
      <c r="X196" s="15">
        <f>ROUND(L196*'Table Q8'!X84,2)</f>
        <v>0.09</v>
      </c>
    </row>
    <row r="197" spans="1:24" x14ac:dyDescent="0.2">
      <c r="A197" s="13" t="str">
        <f t="shared" si="66"/>
        <v>2013 Q4</v>
      </c>
      <c r="B197" s="11">
        <f t="shared" ref="B197:L197" si="80">(B85/B84-1)*100</f>
        <v>0.47593293672254511</v>
      </c>
      <c r="C197" s="11">
        <f t="shared" si="80"/>
        <v>-0.22742040285901322</v>
      </c>
      <c r="D197" s="11">
        <f t="shared" si="80"/>
        <v>0.22015655577298787</v>
      </c>
      <c r="E197" s="11">
        <f t="shared" si="80"/>
        <v>0.24234412866270816</v>
      </c>
      <c r="F197" s="11">
        <f t="shared" si="80"/>
        <v>0.39365889988296487</v>
      </c>
      <c r="G197" s="11">
        <f t="shared" si="80"/>
        <v>0.27923211169282869</v>
      </c>
      <c r="H197" s="11">
        <f t="shared" si="80"/>
        <v>0.24200867197741172</v>
      </c>
      <c r="I197" s="11">
        <f t="shared" si="80"/>
        <v>0.30657431588509976</v>
      </c>
      <c r="J197" s="11">
        <f t="shared" si="80"/>
        <v>1.3604560767038087</v>
      </c>
      <c r="K197" s="11">
        <f t="shared" si="80"/>
        <v>0.61193857522225947</v>
      </c>
      <c r="L197" s="11">
        <f t="shared" si="80"/>
        <v>0.24215740231150473</v>
      </c>
      <c r="N197" s="15">
        <f>ROUND(B197*'Table Q8'!N85,2)</f>
        <v>0.33</v>
      </c>
      <c r="O197" s="15">
        <f>ROUND(C197*'Table Q8'!O85,2)</f>
        <v>-0.08</v>
      </c>
      <c r="P197" s="15">
        <f>ROUND(D197*'Table Q8'!P85,2)</f>
        <v>0.08</v>
      </c>
      <c r="Q197" s="15">
        <f>ROUND(E197*'Table Q8'!Q85,2)</f>
        <v>0.06</v>
      </c>
      <c r="R197" s="15">
        <f>ROUND(F197*'Table Q8'!R85,2)</f>
        <v>7.0000000000000007E-2</v>
      </c>
      <c r="S197" s="15">
        <f>ROUND(G197*'Table Q8'!S85,2)</f>
        <v>0.11</v>
      </c>
      <c r="T197" s="15">
        <f>ROUND(H197*'Table Q8'!T85,2)</f>
        <v>0.11</v>
      </c>
      <c r="U197" s="15">
        <f>ROUND(I197*'Table Q8'!U85,2)</f>
        <v>0.12</v>
      </c>
      <c r="V197" s="15">
        <f>ROUND(J197*'Table Q8'!V85,2)</f>
        <v>0.46</v>
      </c>
      <c r="W197" s="15">
        <f>ROUND(K197*'Table Q8'!W85,2)</f>
        <v>0.19</v>
      </c>
      <c r="X197" s="15">
        <f>ROUND(L197*'Table Q8'!X85,2)</f>
        <v>0.09</v>
      </c>
    </row>
    <row r="198" spans="1:24" x14ac:dyDescent="0.2">
      <c r="A198" s="13" t="str">
        <f t="shared" si="66"/>
        <v>2014 Q1</v>
      </c>
      <c r="B198" s="11">
        <f t="shared" ref="B198:L198" si="81">(B86/B85-1)*100</f>
        <v>0.45214770158252815</v>
      </c>
      <c r="C198" s="11">
        <f t="shared" si="81"/>
        <v>-0.18452187126886122</v>
      </c>
      <c r="D198" s="11">
        <f t="shared" si="81"/>
        <v>0.48816206980717425</v>
      </c>
      <c r="E198" s="11">
        <f t="shared" si="81"/>
        <v>0.69230769230768097</v>
      </c>
      <c r="F198" s="11">
        <f t="shared" si="81"/>
        <v>0.11657481983891049</v>
      </c>
      <c r="G198" s="11">
        <f t="shared" si="81"/>
        <v>3.4806822137145588E-2</v>
      </c>
      <c r="H198" s="11">
        <f t="shared" si="81"/>
        <v>0.13077155215774905</v>
      </c>
      <c r="I198" s="11">
        <f t="shared" si="81"/>
        <v>0.22639800769752583</v>
      </c>
      <c r="J198" s="11">
        <f t="shared" si="81"/>
        <v>1.0993225105458304</v>
      </c>
      <c r="K198" s="11">
        <f t="shared" si="81"/>
        <v>0.37870094101446483</v>
      </c>
      <c r="L198" s="11">
        <f t="shared" si="81"/>
        <v>0.26353354562425046</v>
      </c>
      <c r="N198" s="15">
        <f>ROUND(B198*'Table Q8'!N86,2)</f>
        <v>0.32</v>
      </c>
      <c r="O198" s="15">
        <f>ROUND(C198*'Table Q8'!O86,2)</f>
        <v>-0.06</v>
      </c>
      <c r="P198" s="15">
        <f>ROUND(D198*'Table Q8'!P86,2)</f>
        <v>0.18</v>
      </c>
      <c r="Q198" s="15">
        <f>ROUND(E198*'Table Q8'!Q86,2)</f>
        <v>0.18</v>
      </c>
      <c r="R198" s="15">
        <f>ROUND(F198*'Table Q8'!R86,2)</f>
        <v>0.02</v>
      </c>
      <c r="S198" s="15">
        <f>ROUND(G198*'Table Q8'!S86,2)</f>
        <v>0.01</v>
      </c>
      <c r="T198" s="15">
        <f>ROUND(H198*'Table Q8'!T86,2)</f>
        <v>0.06</v>
      </c>
      <c r="U198" s="15">
        <f>ROUND(I198*'Table Q8'!U86,2)</f>
        <v>0.09</v>
      </c>
      <c r="V198" s="15">
        <f>ROUND(J198*'Table Q8'!V86,2)</f>
        <v>0.37</v>
      </c>
      <c r="W198" s="15">
        <f>ROUND(K198*'Table Q8'!W86,2)</f>
        <v>0.12</v>
      </c>
      <c r="X198" s="15">
        <f>ROUND(L198*'Table Q8'!X86,2)</f>
        <v>0.1</v>
      </c>
    </row>
    <row r="199" spans="1:24" x14ac:dyDescent="0.2">
      <c r="A199" s="13" t="str">
        <f t="shared" si="66"/>
        <v>2014 Q2</v>
      </c>
      <c r="B199" s="11">
        <f t="shared" ref="B199:L199" si="82">(B87/B86-1)*100</f>
        <v>0.58943307255385768</v>
      </c>
      <c r="C199" s="11">
        <f t="shared" si="82"/>
        <v>-8.6994345367552572E-2</v>
      </c>
      <c r="D199" s="11">
        <f t="shared" si="82"/>
        <v>0.26718484333252412</v>
      </c>
      <c r="E199" s="11">
        <f t="shared" si="82"/>
        <v>0.44745170795592593</v>
      </c>
      <c r="F199" s="11">
        <f t="shared" si="82"/>
        <v>0.43400021170740821</v>
      </c>
      <c r="G199" s="11">
        <f t="shared" si="82"/>
        <v>0.42913477151473867</v>
      </c>
      <c r="H199" s="11">
        <f t="shared" si="82"/>
        <v>0.18083182640142859</v>
      </c>
      <c r="I199" s="11">
        <f t="shared" si="82"/>
        <v>0.28235825615541277</v>
      </c>
      <c r="J199" s="11">
        <f t="shared" si="82"/>
        <v>0.89771146794790369</v>
      </c>
      <c r="K199" s="11">
        <f t="shared" si="82"/>
        <v>0.13718989367783596</v>
      </c>
      <c r="L199" s="11">
        <f t="shared" si="82"/>
        <v>0.38330960464352248</v>
      </c>
      <c r="N199" s="15">
        <f>ROUND(B199*'Table Q8'!N87,2)</f>
        <v>0.41</v>
      </c>
      <c r="O199" s="15">
        <f>ROUND(C199*'Table Q8'!O87,2)</f>
        <v>-0.03</v>
      </c>
      <c r="P199" s="15">
        <f>ROUND(D199*'Table Q8'!P87,2)</f>
        <v>0.1</v>
      </c>
      <c r="Q199" s="15">
        <f>ROUND(E199*'Table Q8'!Q87,2)</f>
        <v>0.12</v>
      </c>
      <c r="R199" s="15">
        <f>ROUND(F199*'Table Q8'!R87,2)</f>
        <v>7.0000000000000007E-2</v>
      </c>
      <c r="S199" s="15">
        <f>ROUND(G199*'Table Q8'!S87,2)</f>
        <v>0.17</v>
      </c>
      <c r="T199" s="15">
        <f>ROUND(H199*'Table Q8'!T87,2)</f>
        <v>0.09</v>
      </c>
      <c r="U199" s="15">
        <f>ROUND(I199*'Table Q8'!U87,2)</f>
        <v>0.11</v>
      </c>
      <c r="V199" s="15">
        <f>ROUND(J199*'Table Q8'!V87,2)</f>
        <v>0.3</v>
      </c>
      <c r="W199" s="15">
        <f>ROUND(K199*'Table Q8'!W87,2)</f>
        <v>0.04</v>
      </c>
      <c r="X199" s="15">
        <f>ROUND(L199*'Table Q8'!X87,2)</f>
        <v>0.15</v>
      </c>
    </row>
    <row r="200" spans="1:24" x14ac:dyDescent="0.2">
      <c r="A200" s="13" t="str">
        <f t="shared" si="66"/>
        <v>2014 Q3</v>
      </c>
      <c r="B200" s="11">
        <f t="shared" ref="B200:L200" si="83">(B88/B87-1)*100</f>
        <v>0.45812912848923748</v>
      </c>
      <c r="C200" s="11">
        <f t="shared" si="83"/>
        <v>1.088376142794889E-2</v>
      </c>
      <c r="D200" s="11">
        <f t="shared" si="83"/>
        <v>0.31492248062015005</v>
      </c>
      <c r="E200" s="11">
        <f t="shared" si="83"/>
        <v>0.52151238591915394</v>
      </c>
      <c r="F200" s="11">
        <f t="shared" si="83"/>
        <v>0</v>
      </c>
      <c r="G200" s="11">
        <f t="shared" si="83"/>
        <v>0.19632752049889568</v>
      </c>
      <c r="H200" s="11">
        <f t="shared" si="83"/>
        <v>0.16044925792217946</v>
      </c>
      <c r="I200" s="11">
        <f t="shared" si="83"/>
        <v>0.36040094605247486</v>
      </c>
      <c r="J200" s="11">
        <f t="shared" si="83"/>
        <v>1.3032581453634062</v>
      </c>
      <c r="K200" s="11">
        <f t="shared" si="83"/>
        <v>-5.7084142025343176E-2</v>
      </c>
      <c r="L200" s="11">
        <f t="shared" si="83"/>
        <v>0.30547676194632167</v>
      </c>
      <c r="N200" s="15">
        <f>ROUND(B200*'Table Q8'!N88,2)</f>
        <v>0.32</v>
      </c>
      <c r="O200" s="15">
        <f>ROUND(C200*'Table Q8'!O88,2)</f>
        <v>0</v>
      </c>
      <c r="P200" s="15">
        <f>ROUND(D200*'Table Q8'!P88,2)</f>
        <v>0.12</v>
      </c>
      <c r="Q200" s="15">
        <f>ROUND(E200*'Table Q8'!Q88,2)</f>
        <v>0.14000000000000001</v>
      </c>
      <c r="R200" s="15">
        <f>ROUND(F200*'Table Q8'!R88,2)</f>
        <v>0</v>
      </c>
      <c r="S200" s="15">
        <f>ROUND(G200*'Table Q8'!S88,2)</f>
        <v>0.08</v>
      </c>
      <c r="T200" s="15">
        <f>ROUND(H200*'Table Q8'!T88,2)</f>
        <v>0.08</v>
      </c>
      <c r="U200" s="15">
        <f>ROUND(I200*'Table Q8'!U88,2)</f>
        <v>0.15</v>
      </c>
      <c r="V200" s="15">
        <f>ROUND(J200*'Table Q8'!V88,2)</f>
        <v>0.42</v>
      </c>
      <c r="W200" s="15">
        <f>ROUND(K200*'Table Q8'!W88,2)</f>
        <v>-0.02</v>
      </c>
      <c r="X200" s="15">
        <f>ROUND(L200*'Table Q8'!X88,2)</f>
        <v>0.12</v>
      </c>
    </row>
    <row r="201" spans="1:24" x14ac:dyDescent="0.2">
      <c r="A201" s="13" t="str">
        <f t="shared" si="66"/>
        <v>2014 Q4</v>
      </c>
      <c r="B201" s="11">
        <f t="shared" ref="B201:L201" si="84">(B89/B88-1)*100</f>
        <v>0.54088450524976128</v>
      </c>
      <c r="C201" s="11">
        <f t="shared" si="84"/>
        <v>0.2285341168788646</v>
      </c>
      <c r="D201" s="11">
        <f t="shared" si="84"/>
        <v>0.20526442888191276</v>
      </c>
      <c r="E201" s="11">
        <f t="shared" si="84"/>
        <v>0.45395590142671693</v>
      </c>
      <c r="F201" s="11">
        <f t="shared" si="84"/>
        <v>0.29510961214165299</v>
      </c>
      <c r="G201" s="11">
        <f t="shared" si="84"/>
        <v>0.44951590594743962</v>
      </c>
      <c r="H201" s="11">
        <f t="shared" si="84"/>
        <v>-0.31037244693632449</v>
      </c>
      <c r="I201" s="11">
        <f t="shared" si="84"/>
        <v>0.31421838177534411</v>
      </c>
      <c r="J201" s="11">
        <f t="shared" si="84"/>
        <v>0.97723899059869446</v>
      </c>
      <c r="K201" s="11">
        <f t="shared" si="84"/>
        <v>0.50262737034498794</v>
      </c>
      <c r="L201" s="11">
        <f t="shared" si="84"/>
        <v>0.32629976071349986</v>
      </c>
      <c r="N201" s="15">
        <f>ROUND(B201*'Table Q8'!N89,2)</f>
        <v>0.38</v>
      </c>
      <c r="O201" s="15">
        <f>ROUND(C201*'Table Q8'!O89,2)</f>
        <v>0.08</v>
      </c>
      <c r="P201" s="15">
        <f>ROUND(D201*'Table Q8'!P89,2)</f>
        <v>0.08</v>
      </c>
      <c r="Q201" s="15">
        <f>ROUND(E201*'Table Q8'!Q89,2)</f>
        <v>0.13</v>
      </c>
      <c r="R201" s="15">
        <f>ROUND(F201*'Table Q8'!R89,2)</f>
        <v>0.05</v>
      </c>
      <c r="S201" s="15">
        <f>ROUND(G201*'Table Q8'!S89,2)</f>
        <v>0.18</v>
      </c>
      <c r="T201" s="15">
        <f>ROUND(H201*'Table Q8'!T89,2)</f>
        <v>-0.15</v>
      </c>
      <c r="U201" s="15">
        <f>ROUND(I201*'Table Q8'!U89,2)</f>
        <v>0.13</v>
      </c>
      <c r="V201" s="15">
        <f>ROUND(J201*'Table Q8'!V89,2)</f>
        <v>0.31</v>
      </c>
      <c r="W201" s="15">
        <f>ROUND(K201*'Table Q8'!W89,2)</f>
        <v>0.17</v>
      </c>
      <c r="X201" s="15">
        <f>ROUND(L201*'Table Q8'!X89,2)</f>
        <v>0.13</v>
      </c>
    </row>
    <row r="202" spans="1:24" x14ac:dyDescent="0.2">
      <c r="A202" s="13" t="str">
        <f t="shared" si="66"/>
        <v>2015 Q1</v>
      </c>
      <c r="B202" s="11">
        <f t="shared" ref="B202:L202" si="85">(B90/B89-1)*100</f>
        <v>0.52742616033756295</v>
      </c>
      <c r="C202" s="11">
        <f t="shared" si="85"/>
        <v>0.33659066232356594</v>
      </c>
      <c r="D202" s="11">
        <f t="shared" si="85"/>
        <v>0.83142547294856595</v>
      </c>
      <c r="E202" s="11">
        <f t="shared" si="85"/>
        <v>0.30126963632450821</v>
      </c>
      <c r="F202" s="11">
        <f t="shared" si="85"/>
        <v>0.96679277007145625</v>
      </c>
      <c r="G202" s="11">
        <f t="shared" si="85"/>
        <v>1.147446930578333E-2</v>
      </c>
      <c r="H202" s="11">
        <f t="shared" si="85"/>
        <v>0.25107964246258163</v>
      </c>
      <c r="I202" s="11">
        <f t="shared" si="85"/>
        <v>0.51459894842822429</v>
      </c>
      <c r="J202" s="11">
        <f t="shared" si="85"/>
        <v>1.6293029523459568</v>
      </c>
      <c r="K202" s="11">
        <f t="shared" si="85"/>
        <v>-4.5464878381462626E-2</v>
      </c>
      <c r="L202" s="11">
        <f t="shared" si="85"/>
        <v>0.46617519514311478</v>
      </c>
      <c r="N202" s="15">
        <f>ROUND(B202*'Table Q8'!N90,2)</f>
        <v>0.37</v>
      </c>
      <c r="O202" s="15">
        <f>ROUND(C202*'Table Q8'!O90,2)</f>
        <v>0.12</v>
      </c>
      <c r="P202" s="15">
        <f>ROUND(D202*'Table Q8'!P90,2)</f>
        <v>0.33</v>
      </c>
      <c r="Q202" s="15">
        <f>ROUND(E202*'Table Q8'!Q90,2)</f>
        <v>0.08</v>
      </c>
      <c r="R202" s="15">
        <f>ROUND(F202*'Table Q8'!R90,2)</f>
        <v>0.17</v>
      </c>
      <c r="S202" s="15">
        <f>ROUND(G202*'Table Q8'!S90,2)</f>
        <v>0</v>
      </c>
      <c r="T202" s="15">
        <f>ROUND(H202*'Table Q8'!T90,2)</f>
        <v>0.12</v>
      </c>
      <c r="U202" s="15">
        <f>ROUND(I202*'Table Q8'!U90,2)</f>
        <v>0.21</v>
      </c>
      <c r="V202" s="15">
        <f>ROUND(J202*'Table Q8'!V90,2)</f>
        <v>0.51</v>
      </c>
      <c r="W202" s="15">
        <f>ROUND(K202*'Table Q8'!W90,2)</f>
        <v>-0.02</v>
      </c>
      <c r="X202" s="15">
        <f>ROUND(L202*'Table Q8'!X90,2)</f>
        <v>0.18</v>
      </c>
    </row>
    <row r="203" spans="1:24" x14ac:dyDescent="0.2">
      <c r="A203" s="13" t="str">
        <f t="shared" si="66"/>
        <v>2015 Q2</v>
      </c>
      <c r="B203" s="11">
        <f t="shared" ref="B203:L203" si="86">(B91/B90-1)*100</f>
        <v>0.49317943336830705</v>
      </c>
      <c r="C203" s="11">
        <f t="shared" si="86"/>
        <v>0.4869602856833799</v>
      </c>
      <c r="D203" s="11">
        <f t="shared" si="86"/>
        <v>1.1591778202676872</v>
      </c>
      <c r="E203" s="11">
        <f t="shared" si="86"/>
        <v>0.4290924694271725</v>
      </c>
      <c r="F203" s="11">
        <f t="shared" si="86"/>
        <v>0.34346378018317303</v>
      </c>
      <c r="G203" s="11">
        <f t="shared" si="86"/>
        <v>1.1473152822394361E-2</v>
      </c>
      <c r="H203" s="11">
        <f t="shared" si="86"/>
        <v>0.12021638950110436</v>
      </c>
      <c r="I203" s="11">
        <f t="shared" si="86"/>
        <v>0.70116861435727262</v>
      </c>
      <c r="J203" s="11">
        <f t="shared" si="86"/>
        <v>1.5308582449373276</v>
      </c>
      <c r="K203" s="11">
        <f t="shared" si="86"/>
        <v>-2.2742779167606031E-2</v>
      </c>
      <c r="L203" s="11">
        <f t="shared" si="86"/>
        <v>0.48559404337973344</v>
      </c>
      <c r="N203" s="15">
        <f>ROUND(B203*'Table Q8'!N91,2)</f>
        <v>0.34</v>
      </c>
      <c r="O203" s="15">
        <f>ROUND(C203*'Table Q8'!O91,2)</f>
        <v>0.18</v>
      </c>
      <c r="P203" s="15">
        <f>ROUND(D203*'Table Q8'!P91,2)</f>
        <v>0.46</v>
      </c>
      <c r="Q203" s="15">
        <f>ROUND(E203*'Table Q8'!Q91,2)</f>
        <v>0.12</v>
      </c>
      <c r="R203" s="15">
        <f>ROUND(F203*'Table Q8'!R91,2)</f>
        <v>0.06</v>
      </c>
      <c r="S203" s="15">
        <f>ROUND(G203*'Table Q8'!S91,2)</f>
        <v>0</v>
      </c>
      <c r="T203" s="15">
        <f>ROUND(H203*'Table Q8'!T91,2)</f>
        <v>0.06</v>
      </c>
      <c r="U203" s="15">
        <f>ROUND(I203*'Table Q8'!U91,2)</f>
        <v>0.28999999999999998</v>
      </c>
      <c r="V203" s="15">
        <f>ROUND(J203*'Table Q8'!V91,2)</f>
        <v>0.49</v>
      </c>
      <c r="W203" s="15">
        <f>ROUND(K203*'Table Q8'!W91,2)</f>
        <v>-0.01</v>
      </c>
      <c r="X203" s="15">
        <f>ROUND(L203*'Table Q8'!X91,2)</f>
        <v>0.19</v>
      </c>
    </row>
    <row r="204" spans="1:24" x14ac:dyDescent="0.2">
      <c r="A204" s="13" t="str">
        <f t="shared" si="66"/>
        <v>2015 Q3</v>
      </c>
      <c r="B204" s="11">
        <f t="shared" ref="B204:L204" si="87">(B92/B91-1)*100</f>
        <v>0.56385089276391742</v>
      </c>
      <c r="C204" s="11">
        <f t="shared" si="87"/>
        <v>0.43075597673918331</v>
      </c>
      <c r="D204" s="11">
        <f t="shared" si="87"/>
        <v>0.76786769049024262</v>
      </c>
      <c r="E204" s="11">
        <f t="shared" si="87"/>
        <v>0.41657765434737204</v>
      </c>
      <c r="F204" s="11">
        <f t="shared" si="87"/>
        <v>3.1117104034850129E-2</v>
      </c>
      <c r="G204" s="11">
        <f t="shared" si="87"/>
        <v>0.30973958930824441</v>
      </c>
      <c r="H204" s="11">
        <f t="shared" si="87"/>
        <v>-0.13007804682809709</v>
      </c>
      <c r="I204" s="11">
        <f t="shared" si="87"/>
        <v>0.72944297082226939</v>
      </c>
      <c r="J204" s="11">
        <f t="shared" si="87"/>
        <v>1.1516086904903133</v>
      </c>
      <c r="K204" s="11">
        <f t="shared" si="87"/>
        <v>0.20473157415832333</v>
      </c>
      <c r="L204" s="11">
        <f t="shared" si="87"/>
        <v>0.44029209621991861</v>
      </c>
      <c r="N204" s="15">
        <f>ROUND(B204*'Table Q8'!N92,2)</f>
        <v>0.38</v>
      </c>
      <c r="O204" s="15">
        <f>ROUND(C204*'Table Q8'!O92,2)</f>
        <v>0.16</v>
      </c>
      <c r="P204" s="15">
        <f>ROUND(D204*'Table Q8'!P92,2)</f>
        <v>0.3</v>
      </c>
      <c r="Q204" s="15">
        <f>ROUND(E204*'Table Q8'!Q92,2)</f>
        <v>0.12</v>
      </c>
      <c r="R204" s="15">
        <f>ROUND(F204*'Table Q8'!R92,2)</f>
        <v>0.01</v>
      </c>
      <c r="S204" s="15">
        <f>ROUND(G204*'Table Q8'!S92,2)</f>
        <v>0.12</v>
      </c>
      <c r="T204" s="15">
        <f>ROUND(H204*'Table Q8'!T92,2)</f>
        <v>-0.06</v>
      </c>
      <c r="U204" s="15">
        <f>ROUND(I204*'Table Q8'!U92,2)</f>
        <v>0.31</v>
      </c>
      <c r="V204" s="15">
        <f>ROUND(J204*'Table Q8'!V92,2)</f>
        <v>0.37</v>
      </c>
      <c r="W204" s="15">
        <f>ROUND(K204*'Table Q8'!W92,2)</f>
        <v>7.0000000000000007E-2</v>
      </c>
      <c r="X204" s="15">
        <f>ROUND(L204*'Table Q8'!X92,2)</f>
        <v>0.17</v>
      </c>
    </row>
    <row r="205" spans="1:24" x14ac:dyDescent="0.2">
      <c r="A205" s="13" t="str">
        <f t="shared" si="66"/>
        <v>2015 Q4</v>
      </c>
      <c r="B205" s="11">
        <f t="shared" ref="B205:L205" si="88">(B93/B92-1)*100</f>
        <v>0.63337140483854526</v>
      </c>
      <c r="C205" s="11">
        <f t="shared" si="88"/>
        <v>0.4717992708556773</v>
      </c>
      <c r="D205" s="11">
        <f t="shared" si="88"/>
        <v>0.56271981242672631</v>
      </c>
      <c r="E205" s="11">
        <f t="shared" si="88"/>
        <v>0.5318583129454213</v>
      </c>
      <c r="F205" s="11">
        <f t="shared" si="88"/>
        <v>1.0680215678141813</v>
      </c>
      <c r="G205" s="11">
        <f t="shared" si="88"/>
        <v>0.73193046660566807</v>
      </c>
      <c r="H205" s="11">
        <f t="shared" si="88"/>
        <v>0.11020939785593153</v>
      </c>
      <c r="I205" s="11">
        <f t="shared" si="88"/>
        <v>0.82290980908492628</v>
      </c>
      <c r="J205" s="11">
        <f t="shared" si="88"/>
        <v>1.0680751173708813</v>
      </c>
      <c r="K205" s="11">
        <f t="shared" si="88"/>
        <v>0.82860385925085378</v>
      </c>
      <c r="L205" s="11">
        <f t="shared" si="88"/>
        <v>0.62012188602587059</v>
      </c>
      <c r="N205" s="15">
        <f>ROUND(B205*'Table Q8'!N93,2)</f>
        <v>0.42</v>
      </c>
      <c r="O205" s="15">
        <f>ROUND(C205*'Table Q8'!O93,2)</f>
        <v>0.17</v>
      </c>
      <c r="P205" s="15">
        <f>ROUND(D205*'Table Q8'!P93,2)</f>
        <v>0.22</v>
      </c>
      <c r="Q205" s="15">
        <f>ROUND(E205*'Table Q8'!Q93,2)</f>
        <v>0.15</v>
      </c>
      <c r="R205" s="15">
        <f>ROUND(F205*'Table Q8'!R93,2)</f>
        <v>0.19</v>
      </c>
      <c r="S205" s="15">
        <f>ROUND(G205*'Table Q8'!S93,2)</f>
        <v>0.28999999999999998</v>
      </c>
      <c r="T205" s="15">
        <f>ROUND(H205*'Table Q8'!T93,2)</f>
        <v>0.05</v>
      </c>
      <c r="U205" s="15">
        <f>ROUND(I205*'Table Q8'!U93,2)</f>
        <v>0.35</v>
      </c>
      <c r="V205" s="15">
        <f>ROUND(J205*'Table Q8'!V93,2)</f>
        <v>0.35</v>
      </c>
      <c r="W205" s="15">
        <f>ROUND(K205*'Table Q8'!W93,2)</f>
        <v>0.28999999999999998</v>
      </c>
      <c r="X205" s="15">
        <f>ROUND(L205*'Table Q8'!X93,2)</f>
        <v>0.24</v>
      </c>
    </row>
    <row r="206" spans="1:24" x14ac:dyDescent="0.2">
      <c r="A206" s="13" t="str">
        <f t="shared" si="66"/>
        <v>2016 Q1</v>
      </c>
      <c r="B206" s="11">
        <f t="shared" ref="B206:L206" si="89">(B94/B93-1)*100</f>
        <v>0.56747833264547687</v>
      </c>
      <c r="C206" s="11">
        <f t="shared" si="89"/>
        <v>0.51227321237994339</v>
      </c>
      <c r="D206" s="11">
        <f t="shared" si="89"/>
        <v>0.57122872464443475</v>
      </c>
      <c r="E206" s="11">
        <f t="shared" si="89"/>
        <v>0.34916940006348707</v>
      </c>
      <c r="F206" s="11">
        <f t="shared" si="89"/>
        <v>0.80024622960910285</v>
      </c>
      <c r="G206" s="11">
        <f t="shared" si="89"/>
        <v>1.3851044504995524</v>
      </c>
      <c r="H206" s="11">
        <f t="shared" si="89"/>
        <v>-0.17013610888710895</v>
      </c>
      <c r="I206" s="11">
        <f t="shared" si="89"/>
        <v>0.88148873653282056</v>
      </c>
      <c r="J206" s="11">
        <f t="shared" si="89"/>
        <v>0.84775287423064505</v>
      </c>
      <c r="K206" s="11">
        <f t="shared" si="89"/>
        <v>0.31520882584712417</v>
      </c>
      <c r="L206" s="11">
        <f t="shared" si="89"/>
        <v>0.61630007438104872</v>
      </c>
      <c r="N206" s="15">
        <f>ROUND(B206*'Table Q8'!N94,2)</f>
        <v>0.37</v>
      </c>
      <c r="O206" s="15">
        <f>ROUND(C206*'Table Q8'!O94,2)</f>
        <v>0.19</v>
      </c>
      <c r="P206" s="15">
        <f>ROUND(D206*'Table Q8'!P94,2)</f>
        <v>0.22</v>
      </c>
      <c r="Q206" s="15">
        <f>ROUND(E206*'Table Q8'!Q94,2)</f>
        <v>0.1</v>
      </c>
      <c r="R206" s="15">
        <f>ROUND(F206*'Table Q8'!R94,2)</f>
        <v>0.15</v>
      </c>
      <c r="S206" s="15">
        <f>ROUND(G206*'Table Q8'!S94,2)</f>
        <v>0.55000000000000004</v>
      </c>
      <c r="T206" s="15">
        <f>ROUND(H206*'Table Q8'!T94,2)</f>
        <v>-0.08</v>
      </c>
      <c r="U206" s="15">
        <f>ROUND(I206*'Table Q8'!U94,2)</f>
        <v>0.37</v>
      </c>
      <c r="V206" s="15">
        <f>ROUND(J206*'Table Q8'!V94,2)</f>
        <v>0.28000000000000003</v>
      </c>
      <c r="W206" s="15">
        <f>ROUND(K206*'Table Q8'!W94,2)</f>
        <v>0.11</v>
      </c>
      <c r="X206" s="15">
        <f>ROUND(L206*'Table Q8'!X94,2)</f>
        <v>0.24</v>
      </c>
    </row>
    <row r="207" spans="1:24" x14ac:dyDescent="0.2">
      <c r="A207" s="13" t="str">
        <f t="shared" si="66"/>
        <v>2016 Q2</v>
      </c>
      <c r="B207" s="11">
        <f t="shared" ref="B207:L207" si="90">(B95/B94-1)*100</f>
        <v>0.63609315686878887</v>
      </c>
      <c r="C207" s="11">
        <f t="shared" si="90"/>
        <v>0.50966234869398441</v>
      </c>
      <c r="D207" s="11">
        <f t="shared" si="90"/>
        <v>0.47525211545149659</v>
      </c>
      <c r="E207" s="11">
        <f t="shared" si="90"/>
        <v>0.45339519190215061</v>
      </c>
      <c r="F207" s="11">
        <f t="shared" si="90"/>
        <v>0.44783715012721714</v>
      </c>
      <c r="G207" s="11">
        <f t="shared" si="90"/>
        <v>1.1646136618141067</v>
      </c>
      <c r="H207" s="11">
        <f t="shared" si="90"/>
        <v>0</v>
      </c>
      <c r="I207" s="11">
        <f t="shared" si="90"/>
        <v>1.2081984897518883</v>
      </c>
      <c r="J207" s="11">
        <f t="shared" si="90"/>
        <v>1.0018424689083316</v>
      </c>
      <c r="K207" s="11">
        <f t="shared" si="90"/>
        <v>0.44888340253619319</v>
      </c>
      <c r="L207" s="11">
        <f t="shared" si="90"/>
        <v>0.66532896821205334</v>
      </c>
      <c r="N207" s="15">
        <f>ROUND(B207*'Table Q8'!N95,2)</f>
        <v>0.42</v>
      </c>
      <c r="O207" s="15">
        <f>ROUND(C207*'Table Q8'!O95,2)</f>
        <v>0.19</v>
      </c>
      <c r="P207" s="15">
        <f>ROUND(D207*'Table Q8'!P95,2)</f>
        <v>0.18</v>
      </c>
      <c r="Q207" s="15">
        <f>ROUND(E207*'Table Q8'!Q95,2)</f>
        <v>0.12</v>
      </c>
      <c r="R207" s="15">
        <f>ROUND(F207*'Table Q8'!R95,2)</f>
        <v>0.08</v>
      </c>
      <c r="S207" s="15">
        <f>ROUND(G207*'Table Q8'!S95,2)</f>
        <v>0.46</v>
      </c>
      <c r="T207" s="15">
        <f>ROUND(H207*'Table Q8'!T95,2)</f>
        <v>0</v>
      </c>
      <c r="U207" s="15">
        <f>ROUND(I207*'Table Q8'!U95,2)</f>
        <v>0.51</v>
      </c>
      <c r="V207" s="15">
        <f>ROUND(J207*'Table Q8'!V95,2)</f>
        <v>0.32</v>
      </c>
      <c r="W207" s="15">
        <f>ROUND(K207*'Table Q8'!W95,2)</f>
        <v>0.16</v>
      </c>
      <c r="X207" s="15">
        <f>ROUND(L207*'Table Q8'!X95,2)</f>
        <v>0.25</v>
      </c>
    </row>
    <row r="208" spans="1:24" x14ac:dyDescent="0.2">
      <c r="A208" s="13" t="str">
        <f t="shared" si="66"/>
        <v>2016 Q3</v>
      </c>
      <c r="B208" s="11">
        <f t="shared" ref="B208:L208" si="91">(B96/B95-1)*100</f>
        <v>0.59129370985828711</v>
      </c>
      <c r="C208" s="11">
        <f t="shared" si="91"/>
        <v>0.42256496936403654</v>
      </c>
      <c r="D208" s="11">
        <f t="shared" si="91"/>
        <v>0.55376095985231188</v>
      </c>
      <c r="E208" s="11">
        <f t="shared" si="91"/>
        <v>0.59829956964416731</v>
      </c>
      <c r="F208" s="11">
        <f t="shared" si="91"/>
        <v>0.59783159387982732</v>
      </c>
      <c r="G208" s="11">
        <f t="shared" si="91"/>
        <v>1.2397609032543722</v>
      </c>
      <c r="H208" s="11">
        <f t="shared" si="91"/>
        <v>-9.0225563909773765E-2</v>
      </c>
      <c r="I208" s="11">
        <f t="shared" si="91"/>
        <v>0.68215732253251726</v>
      </c>
      <c r="J208" s="11">
        <f t="shared" si="91"/>
        <v>1.2655341466195402</v>
      </c>
      <c r="K208" s="11">
        <f t="shared" si="91"/>
        <v>0.59211261311584718</v>
      </c>
      <c r="L208" s="11">
        <f t="shared" si="91"/>
        <v>0.61896768778850753</v>
      </c>
      <c r="N208" s="15">
        <f>ROUND(B208*'Table Q8'!N96,2)</f>
        <v>0.38</v>
      </c>
      <c r="O208" s="15">
        <f>ROUND(C208*'Table Q8'!O96,2)</f>
        <v>0.16</v>
      </c>
      <c r="P208" s="15">
        <f>ROUND(D208*'Table Q8'!P96,2)</f>
        <v>0.22</v>
      </c>
      <c r="Q208" s="15">
        <f>ROUND(E208*'Table Q8'!Q96,2)</f>
        <v>0.16</v>
      </c>
      <c r="R208" s="15">
        <f>ROUND(F208*'Table Q8'!R96,2)</f>
        <v>0.1</v>
      </c>
      <c r="S208" s="15">
        <f>ROUND(G208*'Table Q8'!S96,2)</f>
        <v>0.49</v>
      </c>
      <c r="T208" s="15">
        <f>ROUND(H208*'Table Q8'!T96,2)</f>
        <v>-0.04</v>
      </c>
      <c r="U208" s="15">
        <f>ROUND(I208*'Table Q8'!U96,2)</f>
        <v>0.28000000000000003</v>
      </c>
      <c r="V208" s="15">
        <f>ROUND(J208*'Table Q8'!V96,2)</f>
        <v>0.4</v>
      </c>
      <c r="W208" s="15">
        <f>ROUND(K208*'Table Q8'!W96,2)</f>
        <v>0.2</v>
      </c>
      <c r="X208" s="15">
        <f>ROUND(L208*'Table Q8'!X96,2)</f>
        <v>0.24</v>
      </c>
    </row>
    <row r="209" spans="1:24" x14ac:dyDescent="0.2">
      <c r="A209" s="13" t="str">
        <f t="shared" si="66"/>
        <v>2016 Q4</v>
      </c>
      <c r="B209" s="11">
        <f t="shared" ref="B209:L209" si="92">(B97/B96-1)*100</f>
        <v>0.35471774602209294</v>
      </c>
      <c r="C209" s="11">
        <f t="shared" si="92"/>
        <v>0.19987376393855172</v>
      </c>
      <c r="D209" s="11">
        <f t="shared" si="92"/>
        <v>1.3079394217530904</v>
      </c>
      <c r="E209" s="11">
        <f t="shared" si="92"/>
        <v>0.68864774624373126</v>
      </c>
      <c r="F209" s="11">
        <f t="shared" si="92"/>
        <v>0.11079774375504226</v>
      </c>
      <c r="G209" s="11">
        <f t="shared" si="92"/>
        <v>0.8090968729499437</v>
      </c>
      <c r="H209" s="11">
        <f t="shared" si="92"/>
        <v>-0.33112582781457123</v>
      </c>
      <c r="I209" s="11">
        <f t="shared" si="92"/>
        <v>0.94219775566377617</v>
      </c>
      <c r="J209" s="11">
        <f t="shared" si="92"/>
        <v>1.0245440216167578</v>
      </c>
      <c r="K209" s="11">
        <f t="shared" si="92"/>
        <v>0.68858285206574443</v>
      </c>
      <c r="L209" s="11">
        <f t="shared" si="92"/>
        <v>0.42748409967676704</v>
      </c>
      <c r="N209" s="15">
        <f>ROUND(B209*'Table Q8'!N97,2)</f>
        <v>0.23</v>
      </c>
      <c r="O209" s="15">
        <f>ROUND(C209*'Table Q8'!O97,2)</f>
        <v>7.0000000000000007E-2</v>
      </c>
      <c r="P209" s="15">
        <f>ROUND(D209*'Table Q8'!P97,2)</f>
        <v>0.51</v>
      </c>
      <c r="Q209" s="15">
        <f>ROUND(E209*'Table Q8'!Q97,2)</f>
        <v>0.19</v>
      </c>
      <c r="R209" s="15">
        <f>ROUND(F209*'Table Q8'!R97,2)</f>
        <v>0.02</v>
      </c>
      <c r="S209" s="15">
        <f>ROUND(G209*'Table Q8'!S97,2)</f>
        <v>0.33</v>
      </c>
      <c r="T209" s="15">
        <f>ROUND(H209*'Table Q8'!T97,2)</f>
        <v>-0.16</v>
      </c>
      <c r="U209" s="15">
        <f>ROUND(I209*'Table Q8'!U97,2)</f>
        <v>0.39</v>
      </c>
      <c r="V209" s="15">
        <f>ROUND(J209*'Table Q8'!V97,2)</f>
        <v>0.32</v>
      </c>
      <c r="W209" s="15">
        <f>ROUND(K209*'Table Q8'!W97,2)</f>
        <v>0.23</v>
      </c>
      <c r="X209" s="15">
        <f>ROUND(L209*'Table Q8'!X97,2)</f>
        <v>0.16</v>
      </c>
    </row>
    <row r="210" spans="1:24" x14ac:dyDescent="0.2">
      <c r="A210" s="13" t="str">
        <f t="shared" si="66"/>
        <v>2017 Q1</v>
      </c>
      <c r="B210" s="11">
        <f t="shared" ref="B210:L210" si="93">(B98/B97-1)*100</f>
        <v>0.31306806705715395</v>
      </c>
      <c r="C210" s="11">
        <f t="shared" si="93"/>
        <v>0.29396325459318806</v>
      </c>
      <c r="D210" s="11">
        <f t="shared" si="93"/>
        <v>0.40770101925253766</v>
      </c>
      <c r="E210" s="11">
        <f t="shared" si="93"/>
        <v>0.60103626943004418</v>
      </c>
      <c r="F210" s="11">
        <f t="shared" si="93"/>
        <v>0.22135023644229701</v>
      </c>
      <c r="G210" s="11">
        <f t="shared" si="93"/>
        <v>0.95444685466377077</v>
      </c>
      <c r="H210" s="11">
        <f t="shared" si="93"/>
        <v>6.0404711567496605E-2</v>
      </c>
      <c r="I210" s="11">
        <f t="shared" si="93"/>
        <v>0.65023597273203837</v>
      </c>
      <c r="J210" s="11">
        <f t="shared" si="93"/>
        <v>1.1924662877521364</v>
      </c>
      <c r="K210" s="11">
        <f t="shared" si="93"/>
        <v>1.3015662916390891</v>
      </c>
      <c r="L210" s="11">
        <f t="shared" si="93"/>
        <v>0.46719269102990513</v>
      </c>
      <c r="N210" s="15">
        <f>ROUND(B210*'Table Q8'!N98,2)</f>
        <v>0.2</v>
      </c>
      <c r="O210" s="15">
        <f>ROUND(C210*'Table Q8'!O98,2)</f>
        <v>0.11</v>
      </c>
      <c r="P210" s="15">
        <f>ROUND(D210*'Table Q8'!P98,2)</f>
        <v>0.16</v>
      </c>
      <c r="Q210" s="15">
        <f>ROUND(E210*'Table Q8'!Q98,2)</f>
        <v>0.16</v>
      </c>
      <c r="R210" s="15">
        <f>ROUND(F210*'Table Q8'!R98,2)</f>
        <v>0.04</v>
      </c>
      <c r="S210" s="15">
        <f>ROUND(G210*'Table Q8'!S98,2)</f>
        <v>0.38</v>
      </c>
      <c r="T210" s="15">
        <f>ROUND(H210*'Table Q8'!T98,2)</f>
        <v>0.03</v>
      </c>
      <c r="U210" s="15">
        <f>ROUND(I210*'Table Q8'!U98,2)</f>
        <v>0.27</v>
      </c>
      <c r="V210" s="15">
        <f>ROUND(J210*'Table Q8'!V98,2)</f>
        <v>0.37</v>
      </c>
      <c r="W210" s="15">
        <f>ROUND(K210*'Table Q8'!W98,2)</f>
        <v>0.44</v>
      </c>
      <c r="X210" s="15">
        <f>ROUND(L210*'Table Q8'!X98,2)</f>
        <v>0.18</v>
      </c>
    </row>
    <row r="211" spans="1:24" x14ac:dyDescent="0.2">
      <c r="A211" s="13" t="str">
        <f t="shared" si="66"/>
        <v>2017 Q2</v>
      </c>
      <c r="B211" s="11">
        <f t="shared" ref="B211:L211" si="94">(B99/B98-1)*100</f>
        <v>0.14094432699083281</v>
      </c>
      <c r="C211" s="11">
        <f t="shared" si="94"/>
        <v>0.3977808018423401</v>
      </c>
      <c r="D211" s="11">
        <f t="shared" si="94"/>
        <v>0.49627791563275903</v>
      </c>
      <c r="E211" s="11">
        <f t="shared" si="94"/>
        <v>0.40173053152039451</v>
      </c>
      <c r="F211" s="11">
        <f t="shared" si="94"/>
        <v>0.66258407790382723</v>
      </c>
      <c r="G211" s="11">
        <f t="shared" si="94"/>
        <v>1.2140094542329116</v>
      </c>
      <c r="H211" s="11">
        <f t="shared" si="94"/>
        <v>2.0122748767481546E-2</v>
      </c>
      <c r="I211" s="11">
        <f t="shared" si="94"/>
        <v>0.52099614462852717</v>
      </c>
      <c r="J211" s="11">
        <f t="shared" si="94"/>
        <v>1.211453744493407</v>
      </c>
      <c r="K211" s="11">
        <f t="shared" si="94"/>
        <v>0.59886759581881943</v>
      </c>
      <c r="L211" s="11">
        <f t="shared" si="94"/>
        <v>0.48568771313424186</v>
      </c>
      <c r="N211" s="15">
        <f>ROUND(B211*'Table Q8'!N99,2)</f>
        <v>0.09</v>
      </c>
      <c r="O211" s="15">
        <f>ROUND(C211*'Table Q8'!O99,2)</f>
        <v>0.15</v>
      </c>
      <c r="P211" s="15">
        <f>ROUND(D211*'Table Q8'!P99,2)</f>
        <v>0.19</v>
      </c>
      <c r="Q211" s="15">
        <f>ROUND(E211*'Table Q8'!Q99,2)</f>
        <v>0.11</v>
      </c>
      <c r="R211" s="15">
        <f>ROUND(F211*'Table Q8'!R99,2)</f>
        <v>0.11</v>
      </c>
      <c r="S211" s="15">
        <f>ROUND(G211*'Table Q8'!S99,2)</f>
        <v>0.48</v>
      </c>
      <c r="T211" s="15">
        <f>ROUND(H211*'Table Q8'!T99,2)</f>
        <v>0.01</v>
      </c>
      <c r="U211" s="15">
        <f>ROUND(I211*'Table Q8'!U99,2)</f>
        <v>0.21</v>
      </c>
      <c r="V211" s="15">
        <f>ROUND(J211*'Table Q8'!V99,2)</f>
        <v>0.37</v>
      </c>
      <c r="W211" s="15">
        <f>ROUND(K211*'Table Q8'!W99,2)</f>
        <v>0.2</v>
      </c>
      <c r="X211" s="15">
        <f>ROUND(L211*'Table Q8'!X99,2)</f>
        <v>0.18</v>
      </c>
    </row>
    <row r="212" spans="1:24" x14ac:dyDescent="0.2">
      <c r="A212" s="13" t="str">
        <f t="shared" si="66"/>
        <v>2017 Q3</v>
      </c>
      <c r="B212" s="11">
        <f t="shared" ref="B212:L212" si="95">(B100/B99-1)*100</f>
        <v>9.0479541570331889E-2</v>
      </c>
      <c r="C212" s="11">
        <f t="shared" si="95"/>
        <v>0.47961630695445567</v>
      </c>
      <c r="D212" s="11">
        <f t="shared" si="95"/>
        <v>0.83052749719416674</v>
      </c>
      <c r="E212" s="11">
        <f t="shared" si="95"/>
        <v>0.32830614548067238</v>
      </c>
      <c r="F212" s="11">
        <f t="shared" si="95"/>
        <v>0.53854592599980045</v>
      </c>
      <c r="G212" s="11">
        <f t="shared" si="95"/>
        <v>0.90223967731664079</v>
      </c>
      <c r="H212" s="11">
        <f t="shared" si="95"/>
        <v>4.0237400663922784E-2</v>
      </c>
      <c r="I212" s="11">
        <f t="shared" si="95"/>
        <v>0.61158909505545367</v>
      </c>
      <c r="J212" s="11">
        <f t="shared" si="95"/>
        <v>1.1643090315560212</v>
      </c>
      <c r="K212" s="11">
        <f t="shared" si="95"/>
        <v>1.4503734170364879</v>
      </c>
      <c r="L212" s="11">
        <f t="shared" si="95"/>
        <v>0.43192102015632283</v>
      </c>
      <c r="N212" s="15">
        <f>ROUND(B212*'Table Q8'!N100,2)</f>
        <v>0.06</v>
      </c>
      <c r="O212" s="15">
        <f>ROUND(C212*'Table Q8'!O100,2)</f>
        <v>0.18</v>
      </c>
      <c r="P212" s="15">
        <f>ROUND(D212*'Table Q8'!P100,2)</f>
        <v>0.32</v>
      </c>
      <c r="Q212" s="15">
        <f>ROUND(E212*'Table Q8'!Q100,2)</f>
        <v>0.09</v>
      </c>
      <c r="R212" s="15">
        <f>ROUND(F212*'Table Q8'!R100,2)</f>
        <v>0.09</v>
      </c>
      <c r="S212" s="15">
        <f>ROUND(G212*'Table Q8'!S100,2)</f>
        <v>0.36</v>
      </c>
      <c r="T212" s="15">
        <f>ROUND(H212*'Table Q8'!T100,2)</f>
        <v>0.02</v>
      </c>
      <c r="U212" s="15">
        <f>ROUND(I212*'Table Q8'!U100,2)</f>
        <v>0.25</v>
      </c>
      <c r="V212" s="15">
        <f>ROUND(J212*'Table Q8'!V100,2)</f>
        <v>0.35</v>
      </c>
      <c r="W212" s="15">
        <f>ROUND(K212*'Table Q8'!W100,2)</f>
        <v>0.49</v>
      </c>
      <c r="X212" s="15">
        <f>ROUND(L212*'Table Q8'!X100,2)</f>
        <v>0.16</v>
      </c>
    </row>
    <row r="213" spans="1:24" x14ac:dyDescent="0.2">
      <c r="A213" s="13" t="str">
        <f t="shared" si="66"/>
        <v>2017 Q4</v>
      </c>
      <c r="B213" s="11">
        <f t="shared" ref="B213:L213" si="96">(B101/B100-1)*100</f>
        <v>7.0309361189235808E-2</v>
      </c>
      <c r="C213" s="11">
        <f t="shared" si="96"/>
        <v>0.61222372107501144</v>
      </c>
      <c r="D213" s="11">
        <f t="shared" si="96"/>
        <v>1.0463045414069505</v>
      </c>
      <c r="E213" s="11">
        <f t="shared" si="96"/>
        <v>0.36813580120667044</v>
      </c>
      <c r="F213" s="11">
        <f t="shared" si="96"/>
        <v>0.67453625632376557</v>
      </c>
      <c r="G213" s="11">
        <f t="shared" si="96"/>
        <v>0.86261308647168633</v>
      </c>
      <c r="H213" s="11">
        <f t="shared" si="96"/>
        <v>0.38210155857214545</v>
      </c>
      <c r="I213" s="11">
        <f t="shared" si="96"/>
        <v>0.76241500103029214</v>
      </c>
      <c r="J213" s="11">
        <f t="shared" si="96"/>
        <v>0.76368721092825442</v>
      </c>
      <c r="K213" s="11">
        <f t="shared" si="96"/>
        <v>0.48010242184999274</v>
      </c>
      <c r="L213" s="11">
        <f t="shared" si="96"/>
        <v>0.46078230595945069</v>
      </c>
      <c r="N213" s="15">
        <f>ROUND(B213*'Table Q8'!N101,2)</f>
        <v>0.05</v>
      </c>
      <c r="O213" s="15">
        <f>ROUND(C213*'Table Q8'!O101,2)</f>
        <v>0.23</v>
      </c>
      <c r="P213" s="15">
        <f>ROUND(D213*'Table Q8'!P101,2)</f>
        <v>0.4</v>
      </c>
      <c r="Q213" s="15">
        <f>ROUND(E213*'Table Q8'!Q101,2)</f>
        <v>0.1</v>
      </c>
      <c r="R213" s="15">
        <f>ROUND(F213*'Table Q8'!R101,2)</f>
        <v>0.11</v>
      </c>
      <c r="S213" s="15">
        <f>ROUND(G213*'Table Q8'!S101,2)</f>
        <v>0.34</v>
      </c>
      <c r="T213" s="15">
        <f>ROUND(H213*'Table Q8'!T101,2)</f>
        <v>0.2</v>
      </c>
      <c r="U213" s="15">
        <f>ROUND(I213*'Table Q8'!U101,2)</f>
        <v>0.31</v>
      </c>
      <c r="V213" s="15">
        <f>ROUND(J213*'Table Q8'!V101,2)</f>
        <v>0.23</v>
      </c>
      <c r="W213" s="15">
        <f>ROUND(K213*'Table Q8'!W101,2)</f>
        <v>0.16</v>
      </c>
      <c r="X213" s="15">
        <f>ROUND(L213*'Table Q8'!X101,2)</f>
        <v>0.18</v>
      </c>
    </row>
    <row r="214" spans="1:24" x14ac:dyDescent="0.2">
      <c r="A214" s="13" t="str">
        <f t="shared" si="66"/>
        <v>2018 Q1</v>
      </c>
      <c r="B214" s="11">
        <f t="shared" ref="B214:L214" si="97">(B102/B101-1)*100</f>
        <v>1.0037137408414054E-2</v>
      </c>
      <c r="C214" s="11">
        <f t="shared" si="97"/>
        <v>0.49504950495049549</v>
      </c>
      <c r="D214" s="11">
        <f t="shared" si="97"/>
        <v>0.85922009253138754</v>
      </c>
      <c r="E214" s="11">
        <f t="shared" si="97"/>
        <v>0.43810494141618417</v>
      </c>
      <c r="F214" s="11">
        <f t="shared" si="97"/>
        <v>-0.76854862548034752</v>
      </c>
      <c r="G214" s="11">
        <f t="shared" si="97"/>
        <v>0.68836045056321904</v>
      </c>
      <c r="H214" s="11">
        <f t="shared" si="97"/>
        <v>0.13022137633977859</v>
      </c>
      <c r="I214" s="11">
        <f t="shared" si="97"/>
        <v>0.76687116564417845</v>
      </c>
      <c r="J214" s="11">
        <f t="shared" si="97"/>
        <v>1.4410760034158754</v>
      </c>
      <c r="K214" s="11">
        <f t="shared" si="97"/>
        <v>0.54151624548735011</v>
      </c>
      <c r="L214" s="11">
        <f t="shared" si="97"/>
        <v>0.28539394557129949</v>
      </c>
      <c r="N214" s="15">
        <f>ROUND(B214*'Table Q8'!N102,2)</f>
        <v>0.01</v>
      </c>
      <c r="O214" s="15">
        <f>ROUND(C214*'Table Q8'!O102,2)</f>
        <v>0.18</v>
      </c>
      <c r="P214" s="15">
        <f>ROUND(D214*'Table Q8'!P102,2)</f>
        <v>0.32</v>
      </c>
      <c r="Q214" s="15">
        <f>ROUND(E214*'Table Q8'!Q102,2)</f>
        <v>0.11</v>
      </c>
      <c r="R214" s="15">
        <f>ROUND(F214*'Table Q8'!R102,2)</f>
        <v>-0.13</v>
      </c>
      <c r="S214" s="15">
        <f>ROUND(G214*'Table Q8'!S102,2)</f>
        <v>0.27</v>
      </c>
      <c r="T214" s="15">
        <f>ROUND(H214*'Table Q8'!T102,2)</f>
        <v>7.0000000000000007E-2</v>
      </c>
      <c r="U214" s="15">
        <f>ROUND(I214*'Table Q8'!U102,2)</f>
        <v>0.31</v>
      </c>
      <c r="V214" s="15">
        <f>ROUND(J214*'Table Q8'!V102,2)</f>
        <v>0.43</v>
      </c>
      <c r="W214" s="15">
        <f>ROUND(K214*'Table Q8'!W102,2)</f>
        <v>0.18</v>
      </c>
      <c r="X214" s="15">
        <f>ROUND(L214*'Table Q8'!X102,2)</f>
        <v>0.11</v>
      </c>
    </row>
    <row r="215" spans="1:24" x14ac:dyDescent="0.2">
      <c r="A215" s="13" t="str">
        <f t="shared" si="66"/>
        <v>2018 Q2</v>
      </c>
      <c r="B215" s="11">
        <f t="shared" ref="B215:L215" si="98">(B103/B102-1)*100</f>
        <v>1.0036130068247218E-2</v>
      </c>
      <c r="C215" s="11">
        <f t="shared" si="98"/>
        <v>0.38998357963875296</v>
      </c>
      <c r="D215" s="11">
        <f t="shared" si="98"/>
        <v>0.96111839231105556</v>
      </c>
      <c r="E215" s="11">
        <f t="shared" si="98"/>
        <v>0.35504159058632467</v>
      </c>
      <c r="F215" s="11">
        <f t="shared" si="98"/>
        <v>-1.3007645715420346</v>
      </c>
      <c r="G215" s="11">
        <f t="shared" si="98"/>
        <v>0.6525792417650722</v>
      </c>
      <c r="H215" s="11">
        <f t="shared" si="98"/>
        <v>0.27010804321729864</v>
      </c>
      <c r="I215" s="11">
        <f t="shared" si="98"/>
        <v>0.85235920852360092</v>
      </c>
      <c r="J215" s="11">
        <f t="shared" si="98"/>
        <v>1.1680521940439892</v>
      </c>
      <c r="K215" s="11">
        <f t="shared" si="98"/>
        <v>1.1300031682331957</v>
      </c>
      <c r="L215" s="11">
        <f t="shared" si="98"/>
        <v>0.23376359386115819</v>
      </c>
      <c r="N215" s="15">
        <f>ROUND(B215*'Table Q8'!N103,2)</f>
        <v>0.01</v>
      </c>
      <c r="O215" s="15">
        <f>ROUND(C215*'Table Q8'!O103,2)</f>
        <v>0.14000000000000001</v>
      </c>
      <c r="P215" s="15">
        <f>ROUND(D215*'Table Q8'!P103,2)</f>
        <v>0.36</v>
      </c>
      <c r="Q215" s="15">
        <f>ROUND(E215*'Table Q8'!Q103,2)</f>
        <v>0.09</v>
      </c>
      <c r="R215" s="15">
        <f>ROUND(F215*'Table Q8'!R103,2)</f>
        <v>-0.22</v>
      </c>
      <c r="S215" s="15">
        <f>ROUND(G215*'Table Q8'!S103,2)</f>
        <v>0.26</v>
      </c>
      <c r="T215" s="15">
        <f>ROUND(H215*'Table Q8'!T103,2)</f>
        <v>0.14000000000000001</v>
      </c>
      <c r="U215" s="15">
        <f>ROUND(I215*'Table Q8'!U103,2)</f>
        <v>0.34</v>
      </c>
      <c r="V215" s="15">
        <f>ROUND(J215*'Table Q8'!V103,2)</f>
        <v>0.34</v>
      </c>
      <c r="W215" s="15">
        <f>ROUND(K215*'Table Q8'!W103,2)</f>
        <v>0.38</v>
      </c>
      <c r="X215" s="15">
        <f>ROUND(L215*'Table Q8'!X103,2)</f>
        <v>0.09</v>
      </c>
    </row>
    <row r="216" spans="1:24" x14ac:dyDescent="0.2">
      <c r="A216" s="13" t="str">
        <f t="shared" si="66"/>
        <v>2018 Q3</v>
      </c>
      <c r="B216" s="11">
        <f t="shared" ref="B216:L216" si="99">(B104/B103-1)*100</f>
        <v>-2.0070245860526192E-2</v>
      </c>
      <c r="C216" s="11">
        <f t="shared" si="99"/>
        <v>0.52136577387038585</v>
      </c>
      <c r="D216" s="11">
        <f t="shared" si="99"/>
        <v>1.2981393336218172</v>
      </c>
      <c r="E216" s="11">
        <f t="shared" si="99"/>
        <v>0.23248761750731539</v>
      </c>
      <c r="F216" s="11">
        <f t="shared" si="99"/>
        <v>0.17102615694164491</v>
      </c>
      <c r="G216" s="11">
        <f t="shared" si="99"/>
        <v>0.63805701348154109</v>
      </c>
      <c r="H216" s="11">
        <f t="shared" si="99"/>
        <v>-3.9908211114447756E-2</v>
      </c>
      <c r="I216" s="11">
        <f t="shared" si="99"/>
        <v>0.32196398027970474</v>
      </c>
      <c r="J216" s="11">
        <f t="shared" si="99"/>
        <v>0.91533180778031742</v>
      </c>
      <c r="K216" s="11">
        <f t="shared" si="99"/>
        <v>1.430659983291549</v>
      </c>
      <c r="L216" s="11">
        <f t="shared" si="99"/>
        <v>0.31433786250254503</v>
      </c>
      <c r="N216" s="15">
        <f>ROUND(B216*'Table Q8'!N104,2)</f>
        <v>-0.01</v>
      </c>
      <c r="O216" s="15">
        <f>ROUND(C216*'Table Q8'!O104,2)</f>
        <v>0.19</v>
      </c>
      <c r="P216" s="15">
        <f>ROUND(D216*'Table Q8'!P104,2)</f>
        <v>0.49</v>
      </c>
      <c r="Q216" s="15">
        <f>ROUND(E216*'Table Q8'!Q104,2)</f>
        <v>0.06</v>
      </c>
      <c r="R216" s="15">
        <f>ROUND(F216*'Table Q8'!R104,2)</f>
        <v>0.03</v>
      </c>
      <c r="S216" s="15">
        <f>ROUND(G216*'Table Q8'!S104,2)</f>
        <v>0.25</v>
      </c>
      <c r="T216" s="15">
        <f>ROUND(H216*'Table Q8'!T104,2)</f>
        <v>-0.02</v>
      </c>
      <c r="U216" s="15">
        <f>ROUND(I216*'Table Q8'!U104,2)</f>
        <v>0.13</v>
      </c>
      <c r="V216" s="15">
        <f>ROUND(J216*'Table Q8'!V104,2)</f>
        <v>0.26</v>
      </c>
      <c r="W216" s="15">
        <f>ROUND(K216*'Table Q8'!W104,2)</f>
        <v>0.49</v>
      </c>
      <c r="X216" s="15">
        <f>ROUND(L216*'Table Q8'!X104,2)</f>
        <v>0.12</v>
      </c>
    </row>
    <row r="217" spans="1:24" x14ac:dyDescent="0.2">
      <c r="A217" s="13" t="str">
        <f t="shared" si="66"/>
        <v>2018 Q4</v>
      </c>
      <c r="B217" s="11">
        <f t="shared" ref="B217:L217" si="100">(B105/B104-1)*100</f>
        <v>9.0334236675704283E-2</v>
      </c>
      <c r="C217" s="11">
        <f t="shared" si="100"/>
        <v>0.57968066714126909</v>
      </c>
      <c r="D217" s="11">
        <f t="shared" si="100"/>
        <v>1.3989747970952537</v>
      </c>
      <c r="E217" s="11">
        <f t="shared" si="100"/>
        <v>0.13110125050423971</v>
      </c>
      <c r="F217" s="11">
        <f t="shared" si="100"/>
        <v>0.68293662749825401</v>
      </c>
      <c r="G217" s="11">
        <f t="shared" si="100"/>
        <v>0.83853154719295553</v>
      </c>
      <c r="H217" s="11">
        <f t="shared" si="100"/>
        <v>-0.26948797285157866</v>
      </c>
      <c r="I217" s="11">
        <f t="shared" si="100"/>
        <v>0.23066893992578219</v>
      </c>
      <c r="J217" s="11">
        <f t="shared" si="100"/>
        <v>0.87610801896516044</v>
      </c>
      <c r="K217" s="11">
        <f t="shared" si="100"/>
        <v>0.9265932255739795</v>
      </c>
      <c r="L217" s="11">
        <f t="shared" si="100"/>
        <v>0.33356919033660226</v>
      </c>
      <c r="N217" s="15">
        <f>ROUND(B217*'Table Q8'!N105,2)</f>
        <v>0.06</v>
      </c>
      <c r="O217" s="15">
        <f>ROUND(C217*'Table Q8'!O105,2)</f>
        <v>0.21</v>
      </c>
      <c r="P217" s="15">
        <f>ROUND(D217*'Table Q8'!P105,2)</f>
        <v>0.52</v>
      </c>
      <c r="Q217" s="15">
        <f>ROUND(E217*'Table Q8'!Q105,2)</f>
        <v>0.03</v>
      </c>
      <c r="R217" s="15">
        <f>ROUND(F217*'Table Q8'!R105,2)</f>
        <v>0.11</v>
      </c>
      <c r="S217" s="15">
        <f>ROUND(G217*'Table Q8'!S105,2)</f>
        <v>0.32</v>
      </c>
      <c r="T217" s="15">
        <f>ROUND(H217*'Table Q8'!T105,2)</f>
        <v>-0.14000000000000001</v>
      </c>
      <c r="U217" s="15">
        <f>ROUND(I217*'Table Q8'!U105,2)</f>
        <v>0.09</v>
      </c>
      <c r="V217" s="15">
        <f>ROUND(J217*'Table Q8'!V105,2)</f>
        <v>0.24</v>
      </c>
      <c r="W217" s="15">
        <f>ROUND(K217*'Table Q8'!W105,2)</f>
        <v>0.31</v>
      </c>
      <c r="X217" s="15">
        <f>ROUND(L217*'Table Q8'!X105,2)</f>
        <v>0.12</v>
      </c>
    </row>
    <row r="218" spans="1:24" x14ac:dyDescent="0.2">
      <c r="A218" s="13" t="str">
        <f t="shared" si="66"/>
        <v>2019 Q1</v>
      </c>
      <c r="B218" s="11">
        <f t="shared" ref="B218:L218" si="101">(B106/B105-1)*100</f>
        <v>0.2206177296429912</v>
      </c>
      <c r="C218" s="11">
        <f t="shared" si="101"/>
        <v>0.5561172901921152</v>
      </c>
      <c r="D218" s="11">
        <f t="shared" si="101"/>
        <v>1.9378620326487628</v>
      </c>
      <c r="E218" s="11">
        <f t="shared" si="101"/>
        <v>0.28200221573169149</v>
      </c>
      <c r="F218" s="11">
        <f t="shared" si="101"/>
        <v>3.9900249376567665E-2</v>
      </c>
      <c r="G218" s="11">
        <f t="shared" si="101"/>
        <v>0.62873947875470293</v>
      </c>
      <c r="H218" s="11">
        <f t="shared" si="101"/>
        <v>9.0072057646128911E-2</v>
      </c>
      <c r="I218" s="11">
        <f t="shared" si="101"/>
        <v>0.19011406844107182</v>
      </c>
      <c r="J218" s="11">
        <f t="shared" si="101"/>
        <v>0.64371104526412815</v>
      </c>
      <c r="K218" s="11">
        <f t="shared" si="101"/>
        <v>0.734469040089758</v>
      </c>
      <c r="L218" s="11">
        <f t="shared" si="101"/>
        <v>0.38283296393311073</v>
      </c>
      <c r="N218" s="15">
        <f>ROUND(B218*'Table Q8'!N106,2)</f>
        <v>0.15</v>
      </c>
      <c r="O218" s="15">
        <f>ROUND(C218*'Table Q8'!O106,2)</f>
        <v>0.2</v>
      </c>
      <c r="P218" s="15">
        <f>ROUND(D218*'Table Q8'!P106,2)</f>
        <v>0.72</v>
      </c>
      <c r="Q218" s="15">
        <f>ROUND(E218*'Table Q8'!Q106,2)</f>
        <v>7.0000000000000007E-2</v>
      </c>
      <c r="R218" s="15">
        <f>ROUND(F218*'Table Q8'!R106,2)</f>
        <v>0.01</v>
      </c>
      <c r="S218" s="15">
        <f>ROUND(G218*'Table Q8'!S106,2)</f>
        <v>0.24</v>
      </c>
      <c r="T218" s="15">
        <f>ROUND(H218*'Table Q8'!T106,2)</f>
        <v>0.05</v>
      </c>
      <c r="U218" s="15">
        <f>ROUND(I218*'Table Q8'!U106,2)</f>
        <v>7.0000000000000007E-2</v>
      </c>
      <c r="V218" s="15">
        <f>ROUND(J218*'Table Q8'!V106,2)</f>
        <v>0.18</v>
      </c>
      <c r="W218" s="15">
        <f>ROUND(K218*'Table Q8'!W106,2)</f>
        <v>0.25</v>
      </c>
      <c r="X218" s="15">
        <f>ROUND(L218*'Table Q8'!X106,2)</f>
        <v>0.14000000000000001</v>
      </c>
    </row>
    <row r="219" spans="1:24" x14ac:dyDescent="0.2">
      <c r="A219" s="13" t="s">
        <v>254</v>
      </c>
      <c r="B219" s="11">
        <f t="shared" ref="B219:L219" si="102">(B107/B106-1)*100</f>
        <v>4.0024014408657216E-2</v>
      </c>
      <c r="C219" s="11">
        <f t="shared" si="102"/>
        <v>0.44243338360985263</v>
      </c>
      <c r="D219" s="11">
        <f t="shared" si="102"/>
        <v>2.1386506870544331</v>
      </c>
      <c r="E219" s="11">
        <f t="shared" si="102"/>
        <v>0.16069097117605846</v>
      </c>
      <c r="F219" s="11">
        <f t="shared" si="102"/>
        <v>-0.40881443812943452</v>
      </c>
      <c r="G219" s="11">
        <f t="shared" si="102"/>
        <v>0.53411266754006537</v>
      </c>
      <c r="H219" s="11">
        <f t="shared" si="102"/>
        <v>-2.9997000299974985E-2</v>
      </c>
      <c r="I219" s="11">
        <f t="shared" si="102"/>
        <v>-0.29961050634175201</v>
      </c>
      <c r="J219" s="11">
        <f t="shared" si="102"/>
        <v>1.0964467005076139</v>
      </c>
      <c r="K219" s="11">
        <f t="shared" si="102"/>
        <v>0.8506329113924016</v>
      </c>
      <c r="L219" s="11">
        <f t="shared" si="102"/>
        <v>0.20072260136492215</v>
      </c>
      <c r="N219" s="15">
        <f>ROUND(B219*'Table Q8'!N107,2)</f>
        <v>0.03</v>
      </c>
      <c r="O219" s="15">
        <f>ROUND(C219*'Table Q8'!O107,2)</f>
        <v>0.16</v>
      </c>
      <c r="P219" s="15">
        <f>ROUND(D219*'Table Q8'!P107,2)</f>
        <v>0.79</v>
      </c>
      <c r="Q219" s="15">
        <f>ROUND(E219*'Table Q8'!Q107,2)</f>
        <v>0.04</v>
      </c>
      <c r="R219" s="15">
        <f>ROUND(F219*'Table Q8'!R107,2)</f>
        <v>-7.0000000000000007E-2</v>
      </c>
      <c r="S219" s="15">
        <f>ROUND(G219*'Table Q8'!S107,2)</f>
        <v>0.2</v>
      </c>
      <c r="T219" s="15">
        <f>ROUND(H219*'Table Q8'!T107,2)</f>
        <v>-0.02</v>
      </c>
      <c r="U219" s="15">
        <f>ROUND(I219*'Table Q8'!U107,2)</f>
        <v>-0.11</v>
      </c>
      <c r="V219" s="15">
        <f>ROUND(J219*'Table Q8'!V107,2)</f>
        <v>0.28000000000000003</v>
      </c>
      <c r="W219" s="15">
        <f>ROUND(K219*'Table Q8'!W107,2)</f>
        <v>0.28000000000000003</v>
      </c>
      <c r="X219" s="15">
        <f>ROUND(L219*'Table Q8'!X107,2)</f>
        <v>7.0000000000000007E-2</v>
      </c>
    </row>
    <row r="220" spans="1:24" x14ac:dyDescent="0.2">
      <c r="A220" s="13" t="str">
        <f t="shared" si="66"/>
        <v>2019 Q3</v>
      </c>
      <c r="B220" s="11">
        <f t="shared" ref="B220:L220" si="103">(B108/B107-1)*100</f>
        <v>7.0014002800555808E-2</v>
      </c>
      <c r="C220" s="11">
        <f t="shared" si="103"/>
        <v>0.38041846030634208</v>
      </c>
      <c r="D220" s="11">
        <f t="shared" si="103"/>
        <v>2.3467529840178081</v>
      </c>
      <c r="E220" s="11">
        <f t="shared" si="103"/>
        <v>0.53143487416023039</v>
      </c>
      <c r="F220" s="11">
        <f t="shared" si="103"/>
        <v>0.18021625951141207</v>
      </c>
      <c r="G220" s="11">
        <f t="shared" si="103"/>
        <v>0.61146752205292199</v>
      </c>
      <c r="H220" s="11">
        <f t="shared" si="103"/>
        <v>0.11002200440088927</v>
      </c>
      <c r="I220" s="11">
        <f t="shared" si="103"/>
        <v>0.24040869478112459</v>
      </c>
      <c r="J220" s="11">
        <f t="shared" si="103"/>
        <v>0.85358505724042466</v>
      </c>
      <c r="K220" s="11">
        <f t="shared" si="103"/>
        <v>0.51209960839440072</v>
      </c>
      <c r="L220" s="11">
        <f t="shared" si="103"/>
        <v>0.37059294871792936</v>
      </c>
      <c r="N220" s="15">
        <f>ROUND(B220*'Table Q8'!N108,2)</f>
        <v>0.05</v>
      </c>
      <c r="O220" s="15">
        <f>ROUND(C220*'Table Q8'!O108,2)</f>
        <v>0.14000000000000001</v>
      </c>
      <c r="P220" s="15">
        <f>ROUND(D220*'Table Q8'!P108,2)</f>
        <v>0.88</v>
      </c>
      <c r="Q220" s="15">
        <f>ROUND(E220*'Table Q8'!Q108,2)</f>
        <v>0.14000000000000001</v>
      </c>
      <c r="R220" s="15">
        <f>ROUND(F220*'Table Q8'!R108,2)</f>
        <v>0.03</v>
      </c>
      <c r="S220" s="15">
        <f>ROUND(G220*'Table Q8'!S108,2)</f>
        <v>0.23</v>
      </c>
      <c r="T220" s="15">
        <f>ROUND(H220*'Table Q8'!T108,2)</f>
        <v>0.06</v>
      </c>
      <c r="U220" s="15">
        <f>ROUND(I220*'Table Q8'!U108,2)</f>
        <v>0.09</v>
      </c>
      <c r="V220" s="15">
        <f>ROUND(J220*'Table Q8'!V108,2)</f>
        <v>0.21</v>
      </c>
      <c r="W220" s="15">
        <f>ROUND(K220*'Table Q8'!W108,2)</f>
        <v>0.17</v>
      </c>
      <c r="X220" s="15">
        <f>ROUND(L220*'Table Q8'!X108,2)</f>
        <v>0.14000000000000001</v>
      </c>
    </row>
    <row r="221" spans="1:24" x14ac:dyDescent="0.2">
      <c r="A221" s="13" t="str">
        <f t="shared" si="66"/>
        <v>2019 Q4</v>
      </c>
      <c r="B221" s="11">
        <f t="shared" ref="B221:L221" si="104">(B109/B108-1)*100</f>
        <v>-1.9990004997494371E-2</v>
      </c>
      <c r="C221" s="11">
        <f t="shared" si="104"/>
        <v>0.12964994514810257</v>
      </c>
      <c r="D221" s="11">
        <f t="shared" si="104"/>
        <v>2.0853923700336008</v>
      </c>
      <c r="E221" s="11">
        <f t="shared" si="104"/>
        <v>0.17953321364452268</v>
      </c>
      <c r="F221" s="11">
        <f t="shared" si="104"/>
        <v>-0.28982610433739842</v>
      </c>
      <c r="G221" s="11">
        <f t="shared" si="104"/>
        <v>0.26900468267410105</v>
      </c>
      <c r="H221" s="11">
        <f t="shared" si="104"/>
        <v>-0.16984713757618453</v>
      </c>
      <c r="I221" s="11">
        <f t="shared" si="104"/>
        <v>-9.9930048965712892E-2</v>
      </c>
      <c r="J221" s="11">
        <f t="shared" si="104"/>
        <v>1.0753758837000804</v>
      </c>
      <c r="K221" s="11">
        <f t="shared" si="104"/>
        <v>1.4785214785214773</v>
      </c>
      <c r="L221" s="11">
        <f t="shared" si="104"/>
        <v>8.981139606825117E-2</v>
      </c>
      <c r="N221" s="15">
        <f>ROUND(B221*'Table Q8'!N109,2)</f>
        <v>-0.01</v>
      </c>
      <c r="O221" s="15">
        <f>ROUND(C221*'Table Q8'!O109,2)</f>
        <v>0.05</v>
      </c>
      <c r="P221" s="15">
        <f>ROUND(D221*'Table Q8'!P109,2)</f>
        <v>0.79</v>
      </c>
      <c r="Q221" s="15">
        <f>ROUND(E221*'Table Q8'!Q109,2)</f>
        <v>0.05</v>
      </c>
      <c r="R221" s="15">
        <f>ROUND(F221*'Table Q8'!R109,2)</f>
        <v>-0.05</v>
      </c>
      <c r="S221" s="15">
        <f>ROUND(G221*'Table Q8'!S109,2)</f>
        <v>0.1</v>
      </c>
      <c r="T221" s="15">
        <f>ROUND(H221*'Table Q8'!T109,2)</f>
        <v>-0.09</v>
      </c>
      <c r="U221" s="15">
        <f>ROUND(I221*'Table Q8'!U109,2)</f>
        <v>-0.04</v>
      </c>
      <c r="V221" s="15">
        <f>ROUND(J221*'Table Q8'!V109,2)</f>
        <v>0.25</v>
      </c>
      <c r="W221" s="15">
        <f>ROUND(K221*'Table Q8'!W109,2)</f>
        <v>0.5</v>
      </c>
      <c r="X221" s="15">
        <f>ROUND(L221*'Table Q8'!X109,2)</f>
        <v>0.03</v>
      </c>
    </row>
    <row r="222" spans="1:24" x14ac:dyDescent="0.2">
      <c r="A222" s="13" t="str">
        <f t="shared" si="66"/>
        <v>2020 Q1</v>
      </c>
      <c r="B222" s="11">
        <f t="shared" ref="B222:L222" si="105">(B110/B109-1)*100</f>
        <v>-2.939118264520646</v>
      </c>
      <c r="C222" s="11">
        <f t="shared" si="105"/>
        <v>-4.3227091633466159</v>
      </c>
      <c r="D222" s="11">
        <f t="shared" si="105"/>
        <v>-3.175525220253661</v>
      </c>
      <c r="E222" s="11">
        <f t="shared" si="105"/>
        <v>-3.6041417761847883</v>
      </c>
      <c r="F222" s="11">
        <f t="shared" si="105"/>
        <v>-5.8634860178410246</v>
      </c>
      <c r="G222" s="11">
        <f t="shared" si="105"/>
        <v>-3.1796502384737746</v>
      </c>
      <c r="H222" s="11">
        <f t="shared" si="105"/>
        <v>-2.732185748598881</v>
      </c>
      <c r="I222" s="11">
        <f t="shared" si="105"/>
        <v>-3.3810143042912855</v>
      </c>
      <c r="J222" s="11">
        <f t="shared" si="105"/>
        <v>0.137917446557001</v>
      </c>
      <c r="K222" s="11">
        <f t="shared" si="105"/>
        <v>-3.051781846820234</v>
      </c>
      <c r="L222" s="11">
        <f t="shared" si="105"/>
        <v>-3.4795613160518379</v>
      </c>
      <c r="N222" s="15">
        <f>ROUND(B222*'Table Q8'!N110,2)</f>
        <v>-2.0099999999999998</v>
      </c>
      <c r="O222" s="15">
        <f>ROUND(C222*'Table Q8'!O110,2)</f>
        <v>-1.56</v>
      </c>
      <c r="P222" s="15">
        <f>ROUND(D222*'Table Q8'!P110,2)</f>
        <v>-1.19</v>
      </c>
      <c r="Q222" s="15">
        <f>ROUND(E222*'Table Q8'!Q110,2)</f>
        <v>-0.98</v>
      </c>
      <c r="R222" s="15">
        <f>ROUND(F222*'Table Q8'!R110,2)</f>
        <v>-1.02</v>
      </c>
      <c r="S222" s="15">
        <f>ROUND(G222*'Table Q8'!S110,2)</f>
        <v>-1.1399999999999999</v>
      </c>
      <c r="T222" s="15">
        <f>ROUND(H222*'Table Q8'!T110,2)</f>
        <v>-1.38</v>
      </c>
      <c r="U222" s="15">
        <f>ROUND(I222*'Table Q8'!U110,2)</f>
        <v>-1.27</v>
      </c>
      <c r="V222" s="15">
        <f>ROUND(J222*'Table Q8'!V110,2)</f>
        <v>0.03</v>
      </c>
      <c r="W222" s="15">
        <f>ROUND(K222*'Table Q8'!W110,2)</f>
        <v>-1.01</v>
      </c>
      <c r="X222" s="15">
        <f>ROUND(L222*'Table Q8'!X110,2)</f>
        <v>-1.27</v>
      </c>
    </row>
    <row r="223" spans="1:24" x14ac:dyDescent="0.2">
      <c r="A223" s="13" t="s">
        <v>260</v>
      </c>
      <c r="B223" s="11">
        <f t="shared" ref="B223:L223" si="106">(B111/B110-1)*100</f>
        <v>-4.7996704088989599</v>
      </c>
      <c r="C223" s="11">
        <f t="shared" si="106"/>
        <v>-15.573599833437445</v>
      </c>
      <c r="D223" s="11">
        <f t="shared" si="106"/>
        <v>-24.917508249175079</v>
      </c>
      <c r="E223" s="11">
        <f t="shared" si="106"/>
        <v>-28.878330923362938</v>
      </c>
      <c r="F223" s="11">
        <f t="shared" si="106"/>
        <v>-24.478279386712089</v>
      </c>
      <c r="G223" s="11">
        <f t="shared" si="106"/>
        <v>-8.0665024630541815</v>
      </c>
      <c r="H223" s="11">
        <f t="shared" si="106"/>
        <v>1.2861405494392519</v>
      </c>
      <c r="I223" s="11">
        <f t="shared" si="106"/>
        <v>-17.24816233564551</v>
      </c>
      <c r="J223" s="11">
        <f t="shared" si="106"/>
        <v>-17.520905066404335</v>
      </c>
      <c r="K223" s="11">
        <f t="shared" si="106"/>
        <v>-35.479285134037376</v>
      </c>
      <c r="L223" s="11">
        <f t="shared" si="106"/>
        <v>-15.349653961367625</v>
      </c>
      <c r="N223" s="15">
        <f>ROUND(B223*'Table Q8'!N111,2)</f>
        <v>-3.34</v>
      </c>
      <c r="O223" s="15">
        <f>ROUND(C223*'Table Q8'!O111,2)</f>
        <v>-5.68</v>
      </c>
      <c r="P223" s="15">
        <f>ROUND(D223*'Table Q8'!P111,2)</f>
        <v>-9.2799999999999994</v>
      </c>
      <c r="Q223" s="15">
        <f>ROUND(E223*'Table Q8'!Q111,2)</f>
        <v>-7.88</v>
      </c>
      <c r="R223" s="15">
        <f>ROUND(F223*'Table Q8'!R111,2)</f>
        <v>-4.2300000000000004</v>
      </c>
      <c r="S223" s="15">
        <f>ROUND(G223*'Table Q8'!S111,2)</f>
        <v>-2.87</v>
      </c>
      <c r="T223" s="15">
        <f>ROUND(H223*'Table Q8'!T111,2)</f>
        <v>0.65</v>
      </c>
      <c r="U223" s="15">
        <f>ROUND(I223*'Table Q8'!U111,2)</f>
        <v>-6.43</v>
      </c>
      <c r="V223" s="15">
        <f>ROUND(J223*'Table Q8'!V111,2)</f>
        <v>-4</v>
      </c>
      <c r="W223" s="15">
        <f>ROUND(K223*'Table Q8'!W111,2)</f>
        <v>-12.02</v>
      </c>
      <c r="X223" s="15">
        <f>ROUND(L223*'Table Q8'!X111,2)</f>
        <v>-5.61</v>
      </c>
    </row>
    <row r="224" spans="1:24" x14ac:dyDescent="0.2">
      <c r="A224" s="13" t="s">
        <v>261</v>
      </c>
      <c r="B224" s="11">
        <f t="shared" ref="B224:L228" si="107">(B112/B111-1)*100</f>
        <v>3.9489343286811529</v>
      </c>
      <c r="C224" s="11">
        <f t="shared" si="107"/>
        <v>7.4229346485820136</v>
      </c>
      <c r="D224" s="11">
        <f t="shared" si="107"/>
        <v>16.713277400452785</v>
      </c>
      <c r="E224" s="11">
        <f t="shared" si="107"/>
        <v>17.789718268951503</v>
      </c>
      <c r="F224" s="11">
        <f t="shared" si="107"/>
        <v>4.6524742704074473</v>
      </c>
      <c r="G224" s="11">
        <f t="shared" si="107"/>
        <v>9.7119892833221755</v>
      </c>
      <c r="H224" s="11">
        <f t="shared" si="107"/>
        <v>-0.24380333197886461</v>
      </c>
      <c r="I224" s="11">
        <f t="shared" si="107"/>
        <v>7.1687726760915726</v>
      </c>
      <c r="J224" s="11">
        <f t="shared" si="107"/>
        <v>7.3473282442747978</v>
      </c>
      <c r="K224" s="11">
        <f t="shared" si="107"/>
        <v>17.988668555240793</v>
      </c>
      <c r="L224" s="11">
        <f t="shared" si="107"/>
        <v>7.5167785234899309</v>
      </c>
      <c r="N224" s="15">
        <f>ROUND(B224*'Table Q8'!N112,2)</f>
        <v>2.79</v>
      </c>
      <c r="O224" s="15">
        <f>ROUND(C224*'Table Q8'!O112,2)</f>
        <v>2.7</v>
      </c>
      <c r="P224" s="15">
        <f>ROUND(D224*'Table Q8'!P112,2)</f>
        <v>6.11</v>
      </c>
      <c r="Q224" s="15">
        <f>ROUND(E224*'Table Q8'!Q112,2)</f>
        <v>4.83</v>
      </c>
      <c r="R224" s="15">
        <f>ROUND(F224*'Table Q8'!R112,2)</f>
        <v>0.78</v>
      </c>
      <c r="S224" s="15">
        <f>ROUND(G224*'Table Q8'!S112,2)</f>
        <v>3.39</v>
      </c>
      <c r="T224" s="15">
        <f>ROUND(H224*'Table Q8'!T112,2)</f>
        <v>-0.12</v>
      </c>
      <c r="U224" s="15">
        <f>ROUND(I224*'Table Q8'!U112,2)</f>
        <v>2.63</v>
      </c>
      <c r="V224" s="15">
        <f>ROUND(J224*'Table Q8'!V112,2)</f>
        <v>1.75</v>
      </c>
      <c r="W224" s="15">
        <f>ROUND(K224*'Table Q8'!W112,2)</f>
        <v>6.14</v>
      </c>
      <c r="X224" s="15">
        <f>ROUND(L224*'Table Q8'!X112,2)</f>
        <v>2.73</v>
      </c>
    </row>
    <row r="225" spans="1:24" x14ac:dyDescent="0.2">
      <c r="A225" s="13" t="s">
        <v>291</v>
      </c>
      <c r="B225" s="11">
        <f t="shared" si="107"/>
        <v>-1.6444629475437123</v>
      </c>
      <c r="C225" s="11">
        <f t="shared" si="107"/>
        <v>9.4926538108356162</v>
      </c>
      <c r="D225" s="11">
        <f t="shared" si="107"/>
        <v>18.496120492925595</v>
      </c>
      <c r="E225" s="11">
        <f t="shared" si="107"/>
        <v>5.9548760941930734</v>
      </c>
      <c r="F225" s="11">
        <f t="shared" si="107"/>
        <v>20.382594638286399</v>
      </c>
      <c r="G225" s="11">
        <f t="shared" si="107"/>
        <v>1.7399267399267337</v>
      </c>
      <c r="H225" s="11">
        <f t="shared" si="107"/>
        <v>0.93686354378819114</v>
      </c>
      <c r="I225" s="11">
        <f t="shared" si="107"/>
        <v>3.5372402521597124</v>
      </c>
      <c r="J225" s="11">
        <f t="shared" si="107"/>
        <v>8.3555555555555614</v>
      </c>
      <c r="K225" s="11">
        <f t="shared" si="107"/>
        <v>7.9098305989062423</v>
      </c>
      <c r="L225" s="11">
        <f t="shared" si="107"/>
        <v>5.6520258767449816</v>
      </c>
      <c r="N225" s="15">
        <f>ROUND(B225*'Table Q8'!N113,2)</f>
        <v>-1.17</v>
      </c>
      <c r="O225" s="15">
        <f>ROUND(C225*'Table Q8'!O113,2)</f>
        <v>3.42</v>
      </c>
      <c r="P225" s="15">
        <f>ROUND(D225*'Table Q8'!P113,2)</f>
        <v>6.62</v>
      </c>
      <c r="Q225" s="15">
        <f>ROUND(E225*'Table Q8'!Q113,2)</f>
        <v>1.6</v>
      </c>
      <c r="R225" s="15">
        <f>ROUND(F225*'Table Q8'!R113,2)</f>
        <v>3.28</v>
      </c>
      <c r="S225" s="15">
        <f>ROUND(G225*'Table Q8'!S113,2)</f>
        <v>0.59</v>
      </c>
      <c r="T225" s="15">
        <f>ROUND(H225*'Table Q8'!T113,2)</f>
        <v>0.47</v>
      </c>
      <c r="U225" s="15">
        <f>ROUND(I225*'Table Q8'!U113,2)</f>
        <v>1.27</v>
      </c>
      <c r="V225" s="15">
        <f>ROUND(J225*'Table Q8'!V113,2)</f>
        <v>2.06</v>
      </c>
      <c r="W225" s="15">
        <f>ROUND(K225*'Table Q8'!W113,2)</f>
        <v>2.72</v>
      </c>
      <c r="X225" s="15">
        <f>ROUND(L225*'Table Q8'!X113,2)</f>
        <v>2.0299999999999998</v>
      </c>
    </row>
    <row r="226" spans="1:24" x14ac:dyDescent="0.2">
      <c r="A226" s="13" t="s">
        <v>309</v>
      </c>
      <c r="B226" s="11">
        <f t="shared" si="107"/>
        <v>3.3650793650793709</v>
      </c>
      <c r="C226" s="11">
        <f t="shared" si="107"/>
        <v>-0.51368067931648609</v>
      </c>
      <c r="D226" s="11">
        <f t="shared" si="107"/>
        <v>-1.6754935002407323</v>
      </c>
      <c r="E226" s="11">
        <f t="shared" si="107"/>
        <v>-6.3881777984640342</v>
      </c>
      <c r="F226" s="11">
        <f t="shared" si="107"/>
        <v>-6.2779767233661632</v>
      </c>
      <c r="G226" s="11">
        <f t="shared" si="107"/>
        <v>-0.43004300430041775</v>
      </c>
      <c r="H226" s="11">
        <f t="shared" si="107"/>
        <v>-1.3317191283293006</v>
      </c>
      <c r="I226" s="11">
        <f t="shared" si="107"/>
        <v>-2.1986695230578501</v>
      </c>
      <c r="J226" s="11">
        <f t="shared" si="107"/>
        <v>6.480721903199349</v>
      </c>
      <c r="K226" s="11">
        <f t="shared" si="107"/>
        <v>-11.186650185414104</v>
      </c>
      <c r="L226" s="11">
        <f t="shared" si="107"/>
        <v>-1.3535288430551184</v>
      </c>
      <c r="N226" s="15">
        <f>ROUND(B226*'Table Q8'!N114,2)</f>
        <v>2.4</v>
      </c>
      <c r="O226" s="15">
        <f>ROUND(C226*'Table Q8'!O114,2)</f>
        <v>-0.18</v>
      </c>
      <c r="P226" s="15">
        <f>ROUND(D226*'Table Q8'!P114,2)</f>
        <v>-0.6</v>
      </c>
      <c r="Q226" s="15">
        <f>ROUND(E226*'Table Q8'!Q114,2)</f>
        <v>-1.72</v>
      </c>
      <c r="R226" s="15">
        <f>ROUND(F226*'Table Q8'!R114,2)</f>
        <v>-1</v>
      </c>
      <c r="S226" s="15">
        <f>ROUND(G226*'Table Q8'!S114,2)</f>
        <v>-0.15</v>
      </c>
      <c r="T226" s="15">
        <f>ROUND(H226*'Table Q8'!T114,2)</f>
        <v>-0.67</v>
      </c>
      <c r="U226" s="15">
        <f>ROUND(I226*'Table Q8'!U114,2)</f>
        <v>-0.78</v>
      </c>
      <c r="V226" s="15">
        <f>ROUND(J226*'Table Q8'!V114,2)</f>
        <v>1.63</v>
      </c>
      <c r="W226" s="15">
        <f>ROUND(K226*'Table Q8'!W114,2)</f>
        <v>-3.84</v>
      </c>
      <c r="X226" s="15">
        <f>ROUND(L226*'Table Q8'!X114,2)</f>
        <v>-0.49</v>
      </c>
    </row>
    <row r="227" spans="1:24" x14ac:dyDescent="0.2">
      <c r="A227" s="13" t="s">
        <v>315</v>
      </c>
      <c r="B227" s="11">
        <f t="shared" si="107"/>
        <v>-0.63472563472564136</v>
      </c>
      <c r="C227" s="11">
        <f t="shared" si="107"/>
        <v>3.9831401475237005</v>
      </c>
      <c r="D227" s="11">
        <f t="shared" si="107"/>
        <v>10.547448829693472</v>
      </c>
      <c r="E227" s="11">
        <f t="shared" si="107"/>
        <v>13.461777501553751</v>
      </c>
      <c r="F227" s="11">
        <f t="shared" si="107"/>
        <v>9.229850746268653</v>
      </c>
      <c r="G227" s="11">
        <f t="shared" si="107"/>
        <v>-0.15066291683407673</v>
      </c>
      <c r="H227" s="11">
        <f t="shared" si="107"/>
        <v>-0.63394683026584131</v>
      </c>
      <c r="I227" s="11">
        <f t="shared" si="107"/>
        <v>6.1563292598570518</v>
      </c>
      <c r="J227" s="11">
        <f t="shared" si="107"/>
        <v>2.3690292758089315</v>
      </c>
      <c r="K227" s="11">
        <f t="shared" si="107"/>
        <v>30.925539318023667</v>
      </c>
      <c r="L227" s="11">
        <f t="shared" si="107"/>
        <v>4.5736687357072814</v>
      </c>
      <c r="N227" s="15">
        <f>ROUND(B227*'Table Q8'!N116,2)</f>
        <v>-0.46</v>
      </c>
      <c r="O227" s="15">
        <f>ROUND(C227*'Table Q8'!O116,2)</f>
        <v>1.42</v>
      </c>
      <c r="P227" s="15">
        <f>ROUND(D227*'Table Q8'!P116,2)</f>
        <v>3.72</v>
      </c>
      <c r="Q227" s="15">
        <f>ROUND(E227*'Table Q8'!Q116,2)</f>
        <v>3.68</v>
      </c>
      <c r="R227" s="15">
        <f>ROUND(F227*'Table Q8'!R116,2)</f>
        <v>1.47</v>
      </c>
      <c r="S227" s="15">
        <f>ROUND(G227*'Table Q8'!S116,2)</f>
        <v>-0.05</v>
      </c>
      <c r="T227" s="15">
        <f>ROUND(H227*'Table Q8'!T116,2)</f>
        <v>-0.32</v>
      </c>
      <c r="U227" s="15">
        <f>ROUND(I227*'Table Q8'!U116,2)</f>
        <v>2.1800000000000002</v>
      </c>
      <c r="V227" s="15">
        <f>ROUND(J227*'Table Q8'!V116,2)</f>
        <v>0.62</v>
      </c>
      <c r="W227" s="15">
        <f>ROUND(K227*'Table Q8'!W116,2)</f>
        <v>10.92</v>
      </c>
      <c r="X227" s="15">
        <f>ROUND(L227*'Table Q8'!X116,2)</f>
        <v>1.65</v>
      </c>
    </row>
    <row r="228" spans="1:24" x14ac:dyDescent="0.2">
      <c r="A228" s="13" t="s">
        <v>316</v>
      </c>
      <c r="B228" s="11">
        <f t="shared" si="107"/>
        <v>-1.1333195961261144</v>
      </c>
      <c r="C228" s="11">
        <f t="shared" si="107"/>
        <v>0.13173895419538173</v>
      </c>
      <c r="D228" s="11">
        <f t="shared" si="107"/>
        <v>1.5946137491141155</v>
      </c>
      <c r="E228" s="11">
        <f t="shared" si="107"/>
        <v>4.8970201577563488</v>
      </c>
      <c r="F228" s="11">
        <f t="shared" si="107"/>
        <v>-2.6125929164844797</v>
      </c>
      <c r="G228" s="11">
        <f t="shared" si="107"/>
        <v>-0.90534151493812942</v>
      </c>
      <c r="H228" s="11">
        <f t="shared" si="107"/>
        <v>-0.68944227207244912</v>
      </c>
      <c r="I228" s="11">
        <f t="shared" si="107"/>
        <v>3.3123370981754885</v>
      </c>
      <c r="J228" s="11">
        <f t="shared" si="107"/>
        <v>0.63969896519284752</v>
      </c>
      <c r="K228" s="11">
        <f t="shared" si="107"/>
        <v>8.7381737004358584</v>
      </c>
      <c r="L228" s="11">
        <f t="shared" si="107"/>
        <v>0.58315109861502012</v>
      </c>
      <c r="N228" s="15">
        <f>ROUND(B228*'Table Q8'!N117,2)</f>
        <v>0</v>
      </c>
      <c r="O228" s="15">
        <f>ROUND(C228*'Table Q8'!O117,2)</f>
        <v>0</v>
      </c>
      <c r="P228" s="15">
        <f>ROUND(D228*'Table Q8'!P117,2)</f>
        <v>0</v>
      </c>
      <c r="Q228" s="15">
        <f>ROUND(E228*'Table Q8'!Q117,2)</f>
        <v>0</v>
      </c>
      <c r="R228" s="15">
        <f>ROUND(F228*'Table Q8'!R117,2)</f>
        <v>0</v>
      </c>
      <c r="S228" s="15">
        <f>ROUND(G228*'Table Q8'!S117,2)</f>
        <v>0</v>
      </c>
      <c r="T228" s="15">
        <f>ROUND(H228*'Table Q8'!T117,2)</f>
        <v>0</v>
      </c>
      <c r="U228" s="15">
        <f>ROUND(I228*'Table Q8'!U117,2)</f>
        <v>0</v>
      </c>
      <c r="V228" s="15">
        <f>ROUND(J228*'Table Q8'!V117,2)</f>
        <v>0</v>
      </c>
      <c r="W228" s="15">
        <f>ROUND(K228*'Table Q8'!W117,2)</f>
        <v>0</v>
      </c>
      <c r="X228" s="15">
        <f>ROUND(L228*'Table Q8'!X117,2)</f>
        <v>0</v>
      </c>
    </row>
    <row r="229" spans="1:24" x14ac:dyDescent="0.2"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</row>
    <row r="230" spans="1:24" x14ac:dyDescent="0.2">
      <c r="A230" s="9" t="s">
        <v>288</v>
      </c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</row>
    <row r="231" spans="1:24" x14ac:dyDescent="0.2">
      <c r="A231" s="13" t="str">
        <f>A10</f>
        <v>1995 Q1</v>
      </c>
      <c r="B231" s="15">
        <f t="shared" ref="B231:L231" si="108">(B10/B6-1)*100</f>
        <v>1.840138010350767</v>
      </c>
      <c r="C231" s="15">
        <f t="shared" si="108"/>
        <v>0.2976451019871984</v>
      </c>
      <c r="D231" s="15">
        <f t="shared" si="108"/>
        <v>1.2274645186037603</v>
      </c>
      <c r="E231" s="15">
        <f t="shared" si="108"/>
        <v>2.6669053159119382</v>
      </c>
      <c r="F231" s="15">
        <f t="shared" si="108"/>
        <v>3.4824774079788456</v>
      </c>
      <c r="G231" s="15">
        <f t="shared" si="108"/>
        <v>8.2974137931034484</v>
      </c>
      <c r="H231" s="15">
        <f t="shared" si="108"/>
        <v>7.9592486469270973E-2</v>
      </c>
      <c r="I231" s="15">
        <f t="shared" si="108"/>
        <v>2.2921108742004259</v>
      </c>
      <c r="J231" s="15">
        <f t="shared" si="108"/>
        <v>2.6332288401254011</v>
      </c>
      <c r="K231" s="15">
        <f t="shared" si="108"/>
        <v>4.3901222249937533</v>
      </c>
      <c r="L231" s="15">
        <f t="shared" si="108"/>
        <v>2.1001369654542801</v>
      </c>
      <c r="N231" s="15">
        <f>ROUND(B231*'Table Q8'!N10,2)</f>
        <v>1.38</v>
      </c>
      <c r="O231" s="15">
        <f>ROUND(C231*'Table Q8'!O10,2)</f>
        <v>0.11</v>
      </c>
      <c r="P231" s="15">
        <f>ROUND(D231*'Table Q8'!P10,2)</f>
        <v>0.41</v>
      </c>
      <c r="Q231" s="15">
        <f>ROUND(E231*'Table Q8'!Q10,2)</f>
        <v>1.04</v>
      </c>
      <c r="R231" s="15">
        <f>ROUND(F231*'Table Q8'!R10,2)</f>
        <v>0.53</v>
      </c>
      <c r="S231" s="15">
        <f>ROUND(G231*'Table Q8'!S10,2)</f>
        <v>4.0599999999999996</v>
      </c>
      <c r="T231" s="15">
        <f>ROUND(H231*'Table Q8'!T10,2)</f>
        <v>0.04</v>
      </c>
      <c r="U231" s="15">
        <f>ROUND(I231*'Table Q8'!U10,2)</f>
        <v>1.05</v>
      </c>
      <c r="V231" s="15">
        <f>ROUND(J231*'Table Q8'!V10,2)</f>
        <v>0.9</v>
      </c>
      <c r="W231" s="15">
        <f>ROUND(K231*'Table Q8'!W10,2)</f>
        <v>1.6</v>
      </c>
      <c r="X231" s="15">
        <f>ROUND(L231*'Table Q8'!X10,2)</f>
        <v>0.87</v>
      </c>
    </row>
    <row r="232" spans="1:24" x14ac:dyDescent="0.2">
      <c r="A232" s="13" t="str">
        <f t="shared" ref="A232:A295" si="109">A11</f>
        <v>1995 Q2</v>
      </c>
      <c r="B232" s="15">
        <f t="shared" ref="B232:L232" si="110">(B11/B7-1)*100</f>
        <v>1.615208690680392</v>
      </c>
      <c r="C232" s="15">
        <f t="shared" si="110"/>
        <v>0.49846961084389907</v>
      </c>
      <c r="D232" s="15">
        <f t="shared" si="110"/>
        <v>0.74484339190221682</v>
      </c>
      <c r="E232" s="15">
        <f t="shared" si="110"/>
        <v>3.6185383244206726</v>
      </c>
      <c r="F232" s="15">
        <f t="shared" si="110"/>
        <v>2.7268760907504408</v>
      </c>
      <c r="G232" s="15">
        <f t="shared" si="110"/>
        <v>8.4266103484688557</v>
      </c>
      <c r="H232" s="15">
        <f t="shared" si="110"/>
        <v>0.22285896211398093</v>
      </c>
      <c r="I232" s="15">
        <f t="shared" si="110"/>
        <v>1.5693881149709155</v>
      </c>
      <c r="J232" s="15">
        <f t="shared" si="110"/>
        <v>2.922885572139311</v>
      </c>
      <c r="K232" s="15">
        <f t="shared" si="110"/>
        <v>4.4674811798099512</v>
      </c>
      <c r="L232" s="15">
        <f t="shared" si="110"/>
        <v>2.0732445520581289</v>
      </c>
      <c r="N232" s="15">
        <f>ROUND(B232*'Table Q8'!N11,2)</f>
        <v>1.22</v>
      </c>
      <c r="O232" s="15">
        <f>ROUND(C232*'Table Q8'!O11,2)</f>
        <v>0.18</v>
      </c>
      <c r="P232" s="15">
        <f>ROUND(D232*'Table Q8'!P11,2)</f>
        <v>0.25</v>
      </c>
      <c r="Q232" s="15">
        <f>ROUND(E232*'Table Q8'!Q11,2)</f>
        <v>1.4</v>
      </c>
      <c r="R232" s="15">
        <f>ROUND(F232*'Table Q8'!R11,2)</f>
        <v>0.41</v>
      </c>
      <c r="S232" s="15">
        <f>ROUND(G232*'Table Q8'!S11,2)</f>
        <v>4.0599999999999996</v>
      </c>
      <c r="T232" s="15">
        <f>ROUND(H232*'Table Q8'!T11,2)</f>
        <v>0.11</v>
      </c>
      <c r="U232" s="15">
        <f>ROUND(I232*'Table Q8'!U11,2)</f>
        <v>0.71</v>
      </c>
      <c r="V232" s="15">
        <f>ROUND(J232*'Table Q8'!V11,2)</f>
        <v>1.02</v>
      </c>
      <c r="W232" s="15">
        <f>ROUND(K232*'Table Q8'!W11,2)</f>
        <v>1.63</v>
      </c>
      <c r="X232" s="15">
        <f>ROUND(L232*'Table Q8'!X11,2)</f>
        <v>0.86</v>
      </c>
    </row>
    <row r="233" spans="1:24" x14ac:dyDescent="0.2">
      <c r="A233" s="13" t="str">
        <f t="shared" si="109"/>
        <v>1995 Q3</v>
      </c>
      <c r="B233" s="15">
        <f t="shared" ref="B233:L233" si="111">(B12/B8-1)*100</f>
        <v>1.4649409756791298</v>
      </c>
      <c r="C233" s="15">
        <f t="shared" si="111"/>
        <v>0.73420155580805613</v>
      </c>
      <c r="D233" s="15">
        <f t="shared" si="111"/>
        <v>0.22822365918599985</v>
      </c>
      <c r="E233" s="15">
        <f t="shared" si="111"/>
        <v>4.4874068818729906</v>
      </c>
      <c r="F233" s="15">
        <f t="shared" si="111"/>
        <v>1.8578526679628338</v>
      </c>
      <c r="G233" s="15">
        <f t="shared" si="111"/>
        <v>8.5264900662251684</v>
      </c>
      <c r="H233" s="15">
        <f t="shared" si="111"/>
        <v>0.35003977724741286</v>
      </c>
      <c r="I233" s="15">
        <f t="shared" si="111"/>
        <v>0.91084252933963938</v>
      </c>
      <c r="J233" s="15">
        <f t="shared" si="111"/>
        <v>3.5228677379480766</v>
      </c>
      <c r="K233" s="15">
        <f t="shared" si="111"/>
        <v>4.6275946275946112</v>
      </c>
      <c r="L233" s="15">
        <f t="shared" si="111"/>
        <v>2.0770620108368387</v>
      </c>
      <c r="N233" s="15">
        <f>ROUND(B233*'Table Q8'!N12,2)</f>
        <v>1.1100000000000001</v>
      </c>
      <c r="O233" s="15">
        <f>ROUND(C233*'Table Q8'!O12,2)</f>
        <v>0.26</v>
      </c>
      <c r="P233" s="15">
        <f>ROUND(D233*'Table Q8'!P12,2)</f>
        <v>0.08</v>
      </c>
      <c r="Q233" s="15">
        <f>ROUND(E233*'Table Q8'!Q12,2)</f>
        <v>1.74</v>
      </c>
      <c r="R233" s="15">
        <f>ROUND(F233*'Table Q8'!R12,2)</f>
        <v>0.28999999999999998</v>
      </c>
      <c r="S233" s="15">
        <f>ROUND(G233*'Table Q8'!S12,2)</f>
        <v>4.07</v>
      </c>
      <c r="T233" s="15">
        <f>ROUND(H233*'Table Q8'!T12,2)</f>
        <v>0.17</v>
      </c>
      <c r="U233" s="15">
        <f>ROUND(I233*'Table Q8'!U12,2)</f>
        <v>0.41</v>
      </c>
      <c r="V233" s="15">
        <f>ROUND(J233*'Table Q8'!V12,2)</f>
        <v>1.25</v>
      </c>
      <c r="W233" s="15">
        <f>ROUND(K233*'Table Q8'!W12,2)</f>
        <v>1.71</v>
      </c>
      <c r="X233" s="15">
        <f>ROUND(L233*'Table Q8'!X12,2)</f>
        <v>0.86</v>
      </c>
    </row>
    <row r="234" spans="1:24" x14ac:dyDescent="0.2">
      <c r="A234" s="13" t="str">
        <f t="shared" si="109"/>
        <v>1995 Q4</v>
      </c>
      <c r="B234" s="15">
        <f t="shared" ref="B234:L234" si="112">(B13/B9-1)*100</f>
        <v>1.3881019830028318</v>
      </c>
      <c r="C234" s="15">
        <f t="shared" si="112"/>
        <v>0.92762754878796816</v>
      </c>
      <c r="D234" s="15">
        <f t="shared" si="112"/>
        <v>-9.4822681585426949E-2</v>
      </c>
      <c r="E234" s="15">
        <f t="shared" si="112"/>
        <v>5.0211416490486327</v>
      </c>
      <c r="F234" s="15">
        <f t="shared" si="112"/>
        <v>1.1353898886032665</v>
      </c>
      <c r="G234" s="15">
        <f t="shared" si="112"/>
        <v>8.9358245329000709</v>
      </c>
      <c r="H234" s="15">
        <f t="shared" si="112"/>
        <v>0.3819223424570195</v>
      </c>
      <c r="I234" s="15">
        <f t="shared" si="112"/>
        <v>0.8011145942180331</v>
      </c>
      <c r="J234" s="15">
        <f t="shared" si="112"/>
        <v>4.8585485854858446</v>
      </c>
      <c r="K234" s="15">
        <f t="shared" si="112"/>
        <v>4.9649673834259556</v>
      </c>
      <c r="L234" s="15">
        <f t="shared" si="112"/>
        <v>2.1273408239700364</v>
      </c>
      <c r="N234" s="15">
        <f>ROUND(B234*'Table Q8'!N13,2)</f>
        <v>1.06</v>
      </c>
      <c r="O234" s="15">
        <f>ROUND(C234*'Table Q8'!O13,2)</f>
        <v>0.32</v>
      </c>
      <c r="P234" s="15">
        <f>ROUND(D234*'Table Q8'!P13,2)</f>
        <v>-0.03</v>
      </c>
      <c r="Q234" s="15">
        <f>ROUND(E234*'Table Q8'!Q13,2)</f>
        <v>1.94</v>
      </c>
      <c r="R234" s="15">
        <f>ROUND(F234*'Table Q8'!R13,2)</f>
        <v>0.18</v>
      </c>
      <c r="S234" s="15">
        <f>ROUND(G234*'Table Q8'!S13,2)</f>
        <v>4.22</v>
      </c>
      <c r="T234" s="15">
        <f>ROUND(H234*'Table Q8'!T13,2)</f>
        <v>0.18</v>
      </c>
      <c r="U234" s="15">
        <f>ROUND(I234*'Table Q8'!U13,2)</f>
        <v>0.36</v>
      </c>
      <c r="V234" s="15">
        <f>ROUND(J234*'Table Q8'!V13,2)</f>
        <v>1.74</v>
      </c>
      <c r="W234" s="15">
        <f>ROUND(K234*'Table Q8'!W13,2)</f>
        <v>1.84</v>
      </c>
      <c r="X234" s="15">
        <f>ROUND(L234*'Table Q8'!X13,2)</f>
        <v>0.88</v>
      </c>
    </row>
    <row r="235" spans="1:24" x14ac:dyDescent="0.2">
      <c r="A235" s="13" t="str">
        <f t="shared" si="109"/>
        <v>1996 Q1</v>
      </c>
      <c r="B235" s="15">
        <f t="shared" ref="B235:L235" si="113">(B14/B10-1)*100</f>
        <v>1.3692828910220278</v>
      </c>
      <c r="C235" s="15">
        <f t="shared" si="113"/>
        <v>1.0473946059177841</v>
      </c>
      <c r="D235" s="15">
        <f t="shared" si="113"/>
        <v>-9.473285335355186E-2</v>
      </c>
      <c r="E235" s="15">
        <f t="shared" si="113"/>
        <v>5.125523012552291</v>
      </c>
      <c r="F235" s="15">
        <f t="shared" si="113"/>
        <v>0.76677316293929376</v>
      </c>
      <c r="G235" s="15">
        <f t="shared" si="113"/>
        <v>9.5920398009950336</v>
      </c>
      <c r="H235" s="15">
        <f t="shared" si="113"/>
        <v>0.42945761094321799</v>
      </c>
      <c r="I235" s="15">
        <f t="shared" si="113"/>
        <v>1.2680215389959892</v>
      </c>
      <c r="J235" s="15">
        <f t="shared" si="113"/>
        <v>6.6585216860109986</v>
      </c>
      <c r="K235" s="15">
        <f t="shared" si="113"/>
        <v>5.4480286738351369</v>
      </c>
      <c r="L235" s="15">
        <f t="shared" si="113"/>
        <v>2.2656133551945068</v>
      </c>
      <c r="N235" s="15">
        <f>ROUND(B235*'Table Q8'!N14,2)</f>
        <v>1.05</v>
      </c>
      <c r="O235" s="15">
        <f>ROUND(C235*'Table Q8'!O14,2)</f>
        <v>0.37</v>
      </c>
      <c r="P235" s="15">
        <f>ROUND(D235*'Table Q8'!P14,2)</f>
        <v>-0.03</v>
      </c>
      <c r="Q235" s="15">
        <f>ROUND(E235*'Table Q8'!Q14,2)</f>
        <v>1.98</v>
      </c>
      <c r="R235" s="15">
        <f>ROUND(F235*'Table Q8'!R14,2)</f>
        <v>0.12</v>
      </c>
      <c r="S235" s="15">
        <f>ROUND(G235*'Table Q8'!S14,2)</f>
        <v>4.4800000000000004</v>
      </c>
      <c r="T235" s="15">
        <f>ROUND(H235*'Table Q8'!T14,2)</f>
        <v>0.2</v>
      </c>
      <c r="U235" s="15">
        <f>ROUND(I235*'Table Q8'!U14,2)</f>
        <v>0.56999999999999995</v>
      </c>
      <c r="V235" s="15">
        <f>ROUND(J235*'Table Q8'!V14,2)</f>
        <v>2.4300000000000002</v>
      </c>
      <c r="W235" s="15">
        <f>ROUND(K235*'Table Q8'!W14,2)</f>
        <v>2.04</v>
      </c>
      <c r="X235" s="15">
        <f>ROUND(L235*'Table Q8'!X14,2)</f>
        <v>0.93</v>
      </c>
    </row>
    <row r="236" spans="1:24" x14ac:dyDescent="0.2">
      <c r="A236" s="13" t="str">
        <f t="shared" si="109"/>
        <v>1996 Q2</v>
      </c>
      <c r="B236" s="15">
        <f t="shared" ref="B236:L236" si="114">(B15/B11-1)*100</f>
        <v>1.4488676325784322</v>
      </c>
      <c r="C236" s="15">
        <f t="shared" si="114"/>
        <v>1.1225200139227232</v>
      </c>
      <c r="D236" s="15">
        <f t="shared" si="114"/>
        <v>0.18957345971564177</v>
      </c>
      <c r="E236" s="15">
        <f t="shared" si="114"/>
        <v>4.9028040598658063</v>
      </c>
      <c r="F236" s="15">
        <f t="shared" si="114"/>
        <v>0.80696538543214569</v>
      </c>
      <c r="G236" s="15">
        <f t="shared" si="114"/>
        <v>10.55707051032333</v>
      </c>
      <c r="H236" s="15">
        <f t="shared" si="114"/>
        <v>0.49237611181702778</v>
      </c>
      <c r="I236" s="15">
        <f t="shared" si="114"/>
        <v>2.2743055555555447</v>
      </c>
      <c r="J236" s="15">
        <f t="shared" si="114"/>
        <v>8.8821752265860976</v>
      </c>
      <c r="K236" s="15">
        <f t="shared" si="114"/>
        <v>6.0956881275841646</v>
      </c>
      <c r="L236" s="15">
        <f t="shared" si="114"/>
        <v>2.490733876945872</v>
      </c>
      <c r="N236" s="15">
        <f>ROUND(B236*'Table Q8'!N15,2)</f>
        <v>1.1200000000000001</v>
      </c>
      <c r="O236" s="15">
        <f>ROUND(C236*'Table Q8'!O15,2)</f>
        <v>0.4</v>
      </c>
      <c r="P236" s="15">
        <f>ROUND(D236*'Table Q8'!P15,2)</f>
        <v>7.0000000000000007E-2</v>
      </c>
      <c r="Q236" s="15">
        <f>ROUND(E236*'Table Q8'!Q15,2)</f>
        <v>1.92</v>
      </c>
      <c r="R236" s="15">
        <f>ROUND(F236*'Table Q8'!R15,2)</f>
        <v>0.13</v>
      </c>
      <c r="S236" s="15">
        <f>ROUND(G236*'Table Q8'!S15,2)</f>
        <v>4.9800000000000004</v>
      </c>
      <c r="T236" s="15">
        <f>ROUND(H236*'Table Q8'!T15,2)</f>
        <v>0.23</v>
      </c>
      <c r="U236" s="15">
        <f>ROUND(I236*'Table Q8'!U15,2)</f>
        <v>1.02</v>
      </c>
      <c r="V236" s="15">
        <f>ROUND(J236*'Table Q8'!V15,2)</f>
        <v>3.28</v>
      </c>
      <c r="W236" s="15">
        <f>ROUND(K236*'Table Q8'!W15,2)</f>
        <v>2.35</v>
      </c>
      <c r="X236" s="15">
        <f>ROUND(L236*'Table Q8'!X15,2)</f>
        <v>1.04</v>
      </c>
    </row>
    <row r="237" spans="1:24" x14ac:dyDescent="0.2">
      <c r="A237" s="13" t="str">
        <f t="shared" si="109"/>
        <v>1996 Q3</v>
      </c>
      <c r="B237" s="15">
        <f t="shared" ref="B237:L237" si="115">(B16/B12-1)*100</f>
        <v>1.5278945892907236</v>
      </c>
      <c r="C237" s="15">
        <f t="shared" si="115"/>
        <v>1.1973969631236425</v>
      </c>
      <c r="D237" s="15">
        <f t="shared" si="115"/>
        <v>0.68311195445920347</v>
      </c>
      <c r="E237" s="15">
        <f t="shared" si="115"/>
        <v>4.617212697334927</v>
      </c>
      <c r="F237" s="15">
        <f t="shared" si="115"/>
        <v>1.166489925768821</v>
      </c>
      <c r="G237" s="15">
        <f t="shared" si="115"/>
        <v>11.53699466056446</v>
      </c>
      <c r="H237" s="15">
        <f t="shared" si="115"/>
        <v>0.57079435547804369</v>
      </c>
      <c r="I237" s="15">
        <f t="shared" si="115"/>
        <v>3.3674709251865886</v>
      </c>
      <c r="J237" s="15">
        <f t="shared" si="115"/>
        <v>10.686567164179106</v>
      </c>
      <c r="K237" s="15">
        <f t="shared" si="115"/>
        <v>6.8619442175283041</v>
      </c>
      <c r="L237" s="15">
        <f t="shared" si="115"/>
        <v>2.7720436449425012</v>
      </c>
      <c r="N237" s="15">
        <f>ROUND(B237*'Table Q8'!N16,2)</f>
        <v>1.18</v>
      </c>
      <c r="O237" s="15">
        <f>ROUND(C237*'Table Q8'!O16,2)</f>
        <v>0.43</v>
      </c>
      <c r="P237" s="15">
        <f>ROUND(D237*'Table Q8'!P16,2)</f>
        <v>0.24</v>
      </c>
      <c r="Q237" s="15">
        <f>ROUND(E237*'Table Q8'!Q16,2)</f>
        <v>1.83</v>
      </c>
      <c r="R237" s="15">
        <f>ROUND(F237*'Table Q8'!R16,2)</f>
        <v>0.19</v>
      </c>
      <c r="S237" s="15">
        <f>ROUND(G237*'Table Q8'!S16,2)</f>
        <v>5.44</v>
      </c>
      <c r="T237" s="15">
        <f>ROUND(H237*'Table Q8'!T16,2)</f>
        <v>0.27</v>
      </c>
      <c r="U237" s="15">
        <f>ROUND(I237*'Table Q8'!U16,2)</f>
        <v>1.52</v>
      </c>
      <c r="V237" s="15">
        <f>ROUND(J237*'Table Q8'!V16,2)</f>
        <v>3.93</v>
      </c>
      <c r="W237" s="15">
        <f>ROUND(K237*'Table Q8'!W16,2)</f>
        <v>2.66</v>
      </c>
      <c r="X237" s="15">
        <f>ROUND(L237*'Table Q8'!X16,2)</f>
        <v>1.17</v>
      </c>
    </row>
    <row r="238" spans="1:24" x14ac:dyDescent="0.2">
      <c r="A238" s="13" t="str">
        <f t="shared" si="109"/>
        <v>1996 Q4</v>
      </c>
      <c r="B238" s="15">
        <f t="shared" ref="B238:L238" si="116">(B17/B13-1)*100</f>
        <v>1.6345347862531501</v>
      </c>
      <c r="C238" s="15">
        <f t="shared" si="116"/>
        <v>1.300615624729029</v>
      </c>
      <c r="D238" s="15">
        <f t="shared" si="116"/>
        <v>1.2528473804100271</v>
      </c>
      <c r="E238" s="15">
        <f t="shared" si="116"/>
        <v>4.4958899513504402</v>
      </c>
      <c r="F238" s="15">
        <f t="shared" si="116"/>
        <v>1.7581020970133476</v>
      </c>
      <c r="G238" s="15">
        <f t="shared" si="116"/>
        <v>12.173750932140193</v>
      </c>
      <c r="H238" s="15">
        <f t="shared" si="116"/>
        <v>0.6499682942295637</v>
      </c>
      <c r="I238" s="15">
        <f t="shared" si="116"/>
        <v>4.2156185210780794</v>
      </c>
      <c r="J238" s="15">
        <f t="shared" si="116"/>
        <v>11.788856304985318</v>
      </c>
      <c r="K238" s="15">
        <f t="shared" si="116"/>
        <v>7.641846012199327</v>
      </c>
      <c r="L238" s="15">
        <f t="shared" si="116"/>
        <v>3.0511955405603697</v>
      </c>
      <c r="N238" s="15">
        <f>ROUND(B238*'Table Q8'!N17,2)</f>
        <v>1.26</v>
      </c>
      <c r="O238" s="15">
        <f>ROUND(C238*'Table Q8'!O17,2)</f>
        <v>0.47</v>
      </c>
      <c r="P238" s="15">
        <f>ROUND(D238*'Table Q8'!P17,2)</f>
        <v>0.45</v>
      </c>
      <c r="Q238" s="15">
        <f>ROUND(E238*'Table Q8'!Q17,2)</f>
        <v>1.8</v>
      </c>
      <c r="R238" s="15">
        <f>ROUND(F238*'Table Q8'!R17,2)</f>
        <v>0.28000000000000003</v>
      </c>
      <c r="S238" s="15">
        <f>ROUND(G238*'Table Q8'!S17,2)</f>
        <v>5.78</v>
      </c>
      <c r="T238" s="15">
        <f>ROUND(H238*'Table Q8'!T17,2)</f>
        <v>0.31</v>
      </c>
      <c r="U238" s="15">
        <f>ROUND(I238*'Table Q8'!U17,2)</f>
        <v>1.91</v>
      </c>
      <c r="V238" s="15">
        <f>ROUND(J238*'Table Q8'!V17,2)</f>
        <v>4.41</v>
      </c>
      <c r="W238" s="15">
        <f>ROUND(K238*'Table Q8'!W17,2)</f>
        <v>3</v>
      </c>
      <c r="X238" s="15">
        <f>ROUND(L238*'Table Q8'!X17,2)</f>
        <v>1.29</v>
      </c>
    </row>
    <row r="239" spans="1:24" x14ac:dyDescent="0.2">
      <c r="A239" s="13" t="str">
        <f t="shared" si="109"/>
        <v>1997 Q1</v>
      </c>
      <c r="B239" s="15">
        <f t="shared" ref="B239:L239" si="117">(B18/B14-1)*100</f>
        <v>1.9495891937056031</v>
      </c>
      <c r="C239" s="15">
        <f t="shared" si="117"/>
        <v>0.85514381964240105</v>
      </c>
      <c r="D239" s="15">
        <f t="shared" si="117"/>
        <v>0.94822681585435831</v>
      </c>
      <c r="E239" s="15">
        <f t="shared" si="117"/>
        <v>5.0912106135986734</v>
      </c>
      <c r="F239" s="15">
        <f t="shared" si="117"/>
        <v>3.5510462904248641</v>
      </c>
      <c r="G239" s="15">
        <f t="shared" si="117"/>
        <v>10.677319774832039</v>
      </c>
      <c r="H239" s="15">
        <f t="shared" si="117"/>
        <v>1.3937282229965042</v>
      </c>
      <c r="I239" s="15">
        <f t="shared" si="117"/>
        <v>3.6878216123499286</v>
      </c>
      <c r="J239" s="15">
        <f t="shared" si="117"/>
        <v>14.948453608247414</v>
      </c>
      <c r="K239" s="15">
        <f t="shared" si="117"/>
        <v>5.83503285746656</v>
      </c>
      <c r="L239" s="15">
        <f t="shared" si="117"/>
        <v>3.0899285818393851</v>
      </c>
      <c r="N239" s="15">
        <f>ROUND(B239*'Table Q8'!N18,2)</f>
        <v>1.51</v>
      </c>
      <c r="O239" s="15">
        <f>ROUND(C239*'Table Q8'!O18,2)</f>
        <v>0.31</v>
      </c>
      <c r="P239" s="15">
        <f>ROUND(D239*'Table Q8'!P18,2)</f>
        <v>0.34</v>
      </c>
      <c r="Q239" s="15">
        <f>ROUND(E239*'Table Q8'!Q18,2)</f>
        <v>2.04</v>
      </c>
      <c r="R239" s="15">
        <f>ROUND(F239*'Table Q8'!R18,2)</f>
        <v>0.56999999999999995</v>
      </c>
      <c r="S239" s="15">
        <f>ROUND(G239*'Table Q8'!S18,2)</f>
        <v>5.03</v>
      </c>
      <c r="T239" s="15">
        <f>ROUND(H239*'Table Q8'!T18,2)</f>
        <v>0.68</v>
      </c>
      <c r="U239" s="15">
        <f>ROUND(I239*'Table Q8'!U18,2)</f>
        <v>1.67</v>
      </c>
      <c r="V239" s="15">
        <f>ROUND(J239*'Table Q8'!V18,2)</f>
        <v>5.6</v>
      </c>
      <c r="W239" s="15">
        <f>ROUND(K239*'Table Q8'!W18,2)</f>
        <v>2.31</v>
      </c>
      <c r="X239" s="15">
        <f>ROUND(L239*'Table Q8'!X18,2)</f>
        <v>1.31</v>
      </c>
    </row>
    <row r="240" spans="1:24" x14ac:dyDescent="0.2">
      <c r="A240" s="13" t="str">
        <f t="shared" si="109"/>
        <v>1997 Q2</v>
      </c>
      <c r="B240" s="15">
        <f t="shared" ref="B240:L240" si="118">(B19/B15-1)*100</f>
        <v>2.0937326677759271</v>
      </c>
      <c r="C240" s="15">
        <f t="shared" si="118"/>
        <v>0.6884089148954553</v>
      </c>
      <c r="D240" s="15">
        <f t="shared" si="118"/>
        <v>1.3245033112582627</v>
      </c>
      <c r="E240" s="15">
        <f t="shared" si="118"/>
        <v>5.7559855690390238</v>
      </c>
      <c r="F240" s="15">
        <f t="shared" si="118"/>
        <v>5.1822203496945551</v>
      </c>
      <c r="G240" s="15">
        <f t="shared" si="118"/>
        <v>8.3685694150810406</v>
      </c>
      <c r="H240" s="15">
        <f t="shared" si="118"/>
        <v>2.560455192034139</v>
      </c>
      <c r="I240" s="15">
        <f t="shared" si="118"/>
        <v>3.327109149550167</v>
      </c>
      <c r="J240" s="15">
        <f t="shared" si="118"/>
        <v>16.592674805771381</v>
      </c>
      <c r="K240" s="15">
        <f t="shared" si="118"/>
        <v>3.9639238392161324</v>
      </c>
      <c r="L240" s="15">
        <f t="shared" si="118"/>
        <v>3.1390134529148073</v>
      </c>
      <c r="N240" s="15">
        <f>ROUND(B240*'Table Q8'!N19,2)</f>
        <v>1.61</v>
      </c>
      <c r="O240" s="15">
        <f>ROUND(C240*'Table Q8'!O19,2)</f>
        <v>0.25</v>
      </c>
      <c r="P240" s="15">
        <f>ROUND(D240*'Table Q8'!P19,2)</f>
        <v>0.46</v>
      </c>
      <c r="Q240" s="15">
        <f>ROUND(E240*'Table Q8'!Q19,2)</f>
        <v>2.2799999999999998</v>
      </c>
      <c r="R240" s="15">
        <f>ROUND(F240*'Table Q8'!R19,2)</f>
        <v>0.84</v>
      </c>
      <c r="S240" s="15">
        <f>ROUND(G240*'Table Q8'!S19,2)</f>
        <v>3.83</v>
      </c>
      <c r="T240" s="15">
        <f>ROUND(H240*'Table Q8'!T19,2)</f>
        <v>1.27</v>
      </c>
      <c r="U240" s="15">
        <f>ROUND(I240*'Table Q8'!U19,2)</f>
        <v>1.48</v>
      </c>
      <c r="V240" s="15">
        <f>ROUND(J240*'Table Q8'!V19,2)</f>
        <v>6.11</v>
      </c>
      <c r="W240" s="15">
        <f>ROUND(K240*'Table Q8'!W19,2)</f>
        <v>1.52</v>
      </c>
      <c r="X240" s="15">
        <f>ROUND(L240*'Table Q8'!X19,2)</f>
        <v>1.32</v>
      </c>
    </row>
    <row r="241" spans="1:24" x14ac:dyDescent="0.2">
      <c r="A241" s="13" t="str">
        <f t="shared" si="109"/>
        <v>1997 Q3</v>
      </c>
      <c r="B241" s="15">
        <f t="shared" ref="B241:L241" si="119">(B20/B16-1)*100</f>
        <v>2.4161259146762371</v>
      </c>
      <c r="C241" s="15">
        <f t="shared" si="119"/>
        <v>0.53159564434537288</v>
      </c>
      <c r="D241" s="15">
        <f t="shared" si="119"/>
        <v>2.0731247644176332</v>
      </c>
      <c r="E241" s="15">
        <f t="shared" si="119"/>
        <v>6.5714749310400888</v>
      </c>
      <c r="F241" s="15">
        <f t="shared" si="119"/>
        <v>5.3039832285115107</v>
      </c>
      <c r="G241" s="15">
        <f t="shared" si="119"/>
        <v>6.3087707300393259</v>
      </c>
      <c r="H241" s="15">
        <f t="shared" si="119"/>
        <v>3.9571180829260477</v>
      </c>
      <c r="I241" s="15">
        <f t="shared" si="119"/>
        <v>3.1738035264483599</v>
      </c>
      <c r="J241" s="15">
        <f t="shared" si="119"/>
        <v>18.554476806904006</v>
      </c>
      <c r="K241" s="15">
        <f t="shared" si="119"/>
        <v>2.4352954024243756</v>
      </c>
      <c r="L241" s="15">
        <f t="shared" si="119"/>
        <v>3.1994261119081768</v>
      </c>
      <c r="N241" s="15">
        <f>ROUND(B241*'Table Q8'!N20,2)</f>
        <v>1.85</v>
      </c>
      <c r="O241" s="15">
        <f>ROUND(C241*'Table Q8'!O20,2)</f>
        <v>0.19</v>
      </c>
      <c r="P241" s="15">
        <f>ROUND(D241*'Table Q8'!P20,2)</f>
        <v>0.68</v>
      </c>
      <c r="Q241" s="15">
        <f>ROUND(E241*'Table Q8'!Q20,2)</f>
        <v>2.56</v>
      </c>
      <c r="R241" s="15">
        <f>ROUND(F241*'Table Q8'!R20,2)</f>
        <v>0.86</v>
      </c>
      <c r="S241" s="15">
        <f>ROUND(G241*'Table Q8'!S20,2)</f>
        <v>2.84</v>
      </c>
      <c r="T241" s="15">
        <f>ROUND(H241*'Table Q8'!T20,2)</f>
        <v>2.02</v>
      </c>
      <c r="U241" s="15">
        <f>ROUND(I241*'Table Q8'!U20,2)</f>
        <v>1.4</v>
      </c>
      <c r="V241" s="15">
        <f>ROUND(J241*'Table Q8'!V20,2)</f>
        <v>6.72</v>
      </c>
      <c r="W241" s="15">
        <f>ROUND(K241*'Table Q8'!W20,2)</f>
        <v>0.93</v>
      </c>
      <c r="X241" s="15">
        <f>ROUND(L241*'Table Q8'!X20,2)</f>
        <v>1.33</v>
      </c>
    </row>
    <row r="242" spans="1:24" x14ac:dyDescent="0.2">
      <c r="A242" s="13" t="str">
        <f t="shared" si="109"/>
        <v>1997 Q4</v>
      </c>
      <c r="B242" s="15">
        <f t="shared" ref="B242:L242" si="120">(B21/B17-1)*100</f>
        <v>2.8453608247422491</v>
      </c>
      <c r="C242" s="15">
        <f t="shared" si="120"/>
        <v>0.60772061970384428</v>
      </c>
      <c r="D242" s="15">
        <f t="shared" si="120"/>
        <v>1.7810273715785474</v>
      </c>
      <c r="E242" s="15">
        <f t="shared" si="120"/>
        <v>7.7861615026489028</v>
      </c>
      <c r="F242" s="15">
        <f t="shared" si="120"/>
        <v>5.7035803497085702</v>
      </c>
      <c r="G242" s="15">
        <f t="shared" si="120"/>
        <v>4.4872860229349998</v>
      </c>
      <c r="H242" s="15">
        <f t="shared" si="120"/>
        <v>6.0166955426051327</v>
      </c>
      <c r="I242" s="15">
        <f t="shared" si="120"/>
        <v>2.5862068965517349</v>
      </c>
      <c r="J242" s="15">
        <f t="shared" si="120"/>
        <v>20.881427072402946</v>
      </c>
      <c r="K242" s="15">
        <f t="shared" si="120"/>
        <v>0.80188174917139587</v>
      </c>
      <c r="L242" s="15">
        <f t="shared" si="120"/>
        <v>3.3736654804270572</v>
      </c>
      <c r="N242" s="15">
        <f>ROUND(B242*'Table Q8'!N21,2)</f>
        <v>2.15</v>
      </c>
      <c r="O242" s="15">
        <f>ROUND(C242*'Table Q8'!O21,2)</f>
        <v>0.21</v>
      </c>
      <c r="P242" s="15">
        <f>ROUND(D242*'Table Q8'!P21,2)</f>
        <v>0.54</v>
      </c>
      <c r="Q242" s="15">
        <f>ROUND(E242*'Table Q8'!Q21,2)</f>
        <v>2.92</v>
      </c>
      <c r="R242" s="15">
        <f>ROUND(F242*'Table Q8'!R21,2)</f>
        <v>0.89</v>
      </c>
      <c r="S242" s="15">
        <f>ROUND(G242*'Table Q8'!S21,2)</f>
        <v>1.94</v>
      </c>
      <c r="T242" s="15">
        <f>ROUND(H242*'Table Q8'!T21,2)</f>
        <v>3.11</v>
      </c>
      <c r="U242" s="15">
        <f>ROUND(I242*'Table Q8'!U21,2)</f>
        <v>1.1100000000000001</v>
      </c>
      <c r="V242" s="15">
        <f>ROUND(J242*'Table Q8'!V21,2)</f>
        <v>7.24</v>
      </c>
      <c r="W242" s="15">
        <f>ROUND(K242*'Table Q8'!W21,2)</f>
        <v>0.3</v>
      </c>
      <c r="X242" s="15">
        <f>ROUND(L242*'Table Q8'!X21,2)</f>
        <v>1.36</v>
      </c>
    </row>
    <row r="243" spans="1:24" x14ac:dyDescent="0.2">
      <c r="A243" s="13" t="str">
        <f t="shared" si="109"/>
        <v>1998 Q1</v>
      </c>
      <c r="B243" s="15">
        <f t="shared" ref="B243:L243" si="121">(B22/B18-1)*100</f>
        <v>3.1143286436279283</v>
      </c>
      <c r="C243" s="15">
        <f t="shared" si="121"/>
        <v>0.89928057553956275</v>
      </c>
      <c r="D243" s="15">
        <f t="shared" si="121"/>
        <v>2.7428142025173852</v>
      </c>
      <c r="E243" s="15">
        <f t="shared" si="121"/>
        <v>7.7008047972226601</v>
      </c>
      <c r="F243" s="15">
        <f t="shared" si="121"/>
        <v>6.5727699530516492</v>
      </c>
      <c r="G243" s="15">
        <f t="shared" si="121"/>
        <v>3.855619360131235</v>
      </c>
      <c r="H243" s="15">
        <f t="shared" si="121"/>
        <v>7.1540143705092207</v>
      </c>
      <c r="I243" s="15">
        <f t="shared" si="121"/>
        <v>3.4077750206782387</v>
      </c>
      <c r="J243" s="15">
        <f t="shared" si="121"/>
        <v>19.780767314399593</v>
      </c>
      <c r="K243" s="15">
        <f t="shared" si="121"/>
        <v>0.59950754737181366</v>
      </c>
      <c r="L243" s="15">
        <f t="shared" si="121"/>
        <v>3.7042273434186201</v>
      </c>
      <c r="N243" s="15">
        <f>ROUND(B243*'Table Q8'!N22,2)</f>
        <v>2.34</v>
      </c>
      <c r="O243" s="15">
        <f>ROUND(C243*'Table Q8'!O22,2)</f>
        <v>0.31</v>
      </c>
      <c r="P243" s="15">
        <f>ROUND(D243*'Table Q8'!P22,2)</f>
        <v>0.84</v>
      </c>
      <c r="Q243" s="15">
        <f>ROUND(E243*'Table Q8'!Q22,2)</f>
        <v>2.89</v>
      </c>
      <c r="R243" s="15">
        <f>ROUND(F243*'Table Q8'!R22,2)</f>
        <v>1.04</v>
      </c>
      <c r="S243" s="15">
        <f>ROUND(G243*'Table Q8'!S22,2)</f>
        <v>1.67</v>
      </c>
      <c r="T243" s="15">
        <f>ROUND(H243*'Table Q8'!T22,2)</f>
        <v>3.8</v>
      </c>
      <c r="U243" s="15">
        <f>ROUND(I243*'Table Q8'!U22,2)</f>
        <v>1.46</v>
      </c>
      <c r="V243" s="15">
        <f>ROUND(J243*'Table Q8'!V22,2)</f>
        <v>6.88</v>
      </c>
      <c r="W243" s="15">
        <f>ROUND(K243*'Table Q8'!W22,2)</f>
        <v>0.22</v>
      </c>
      <c r="X243" s="15">
        <f>ROUND(L243*'Table Q8'!X22,2)</f>
        <v>1.5</v>
      </c>
    </row>
    <row r="244" spans="1:24" x14ac:dyDescent="0.2">
      <c r="A244" s="13" t="str">
        <f t="shared" si="109"/>
        <v>1998 Q2</v>
      </c>
      <c r="B244" s="15">
        <f t="shared" ref="B244:L244" si="122">(B23/B19-1)*100</f>
        <v>3.3953551541491267</v>
      </c>
      <c r="C244" s="15">
        <f t="shared" si="122"/>
        <v>0.83753525339713697</v>
      </c>
      <c r="D244" s="15">
        <f t="shared" si="122"/>
        <v>3.04388422035482</v>
      </c>
      <c r="E244" s="15">
        <f t="shared" si="122"/>
        <v>7.5825709412312037</v>
      </c>
      <c r="F244" s="15">
        <f t="shared" si="122"/>
        <v>6.4290006008411726</v>
      </c>
      <c r="G244" s="15">
        <f t="shared" si="122"/>
        <v>3.5766542025686965</v>
      </c>
      <c r="H244" s="15">
        <f t="shared" si="122"/>
        <v>7.3354908306364708</v>
      </c>
      <c r="I244" s="15">
        <f t="shared" si="122"/>
        <v>3.3842615409889865</v>
      </c>
      <c r="J244" s="15">
        <f t="shared" si="122"/>
        <v>18.800571156592106</v>
      </c>
      <c r="K244" s="15">
        <f t="shared" si="122"/>
        <v>0.3213023455071129</v>
      </c>
      <c r="L244" s="15">
        <f t="shared" si="122"/>
        <v>3.7026647966339477</v>
      </c>
      <c r="N244" s="15">
        <f>ROUND(B244*'Table Q8'!N23,2)</f>
        <v>2.54</v>
      </c>
      <c r="O244" s="15">
        <f>ROUND(C244*'Table Q8'!O23,2)</f>
        <v>0.28999999999999998</v>
      </c>
      <c r="P244" s="15">
        <f>ROUND(D244*'Table Q8'!P23,2)</f>
        <v>0.95</v>
      </c>
      <c r="Q244" s="15">
        <f>ROUND(E244*'Table Q8'!Q23,2)</f>
        <v>2.83</v>
      </c>
      <c r="R244" s="15">
        <f>ROUND(F244*'Table Q8'!R23,2)</f>
        <v>1.02</v>
      </c>
      <c r="S244" s="15">
        <f>ROUND(G244*'Table Q8'!S23,2)</f>
        <v>1.56</v>
      </c>
      <c r="T244" s="15">
        <f>ROUND(H244*'Table Q8'!T23,2)</f>
        <v>3.88</v>
      </c>
      <c r="U244" s="15">
        <f>ROUND(I244*'Table Q8'!U23,2)</f>
        <v>1.45</v>
      </c>
      <c r="V244" s="15">
        <f>ROUND(J244*'Table Q8'!V23,2)</f>
        <v>6.53</v>
      </c>
      <c r="W244" s="15">
        <f>ROUND(K244*'Table Q8'!W23,2)</f>
        <v>0.11</v>
      </c>
      <c r="X244" s="15">
        <f>ROUND(L244*'Table Q8'!X23,2)</f>
        <v>1.49</v>
      </c>
    </row>
    <row r="245" spans="1:24" x14ac:dyDescent="0.2">
      <c r="A245" s="13" t="str">
        <f t="shared" si="109"/>
        <v>1998 Q3</v>
      </c>
      <c r="B245" s="15">
        <f t="shared" ref="B245:L245" si="123">(B24/B20-1)*100</f>
        <v>3.3432191965489189</v>
      </c>
      <c r="C245" s="15">
        <f t="shared" si="123"/>
        <v>0.75053304904051377</v>
      </c>
      <c r="D245" s="15">
        <f t="shared" si="123"/>
        <v>3.2127031019202335</v>
      </c>
      <c r="E245" s="15">
        <f t="shared" si="123"/>
        <v>7.3538367844092623</v>
      </c>
      <c r="F245" s="15">
        <f t="shared" si="123"/>
        <v>6.9679474417678744</v>
      </c>
      <c r="G245" s="15">
        <f t="shared" si="123"/>
        <v>2.9430685107751708</v>
      </c>
      <c r="H245" s="15">
        <f t="shared" si="123"/>
        <v>6.7030633909614723</v>
      </c>
      <c r="I245" s="15">
        <f t="shared" si="123"/>
        <v>3.1087239583333481</v>
      </c>
      <c r="J245" s="15">
        <f t="shared" si="123"/>
        <v>18.198362147406733</v>
      </c>
      <c r="K245" s="15">
        <f t="shared" si="123"/>
        <v>-0.27718550106609063</v>
      </c>
      <c r="L245" s="15">
        <f t="shared" si="123"/>
        <v>3.5729181148338673</v>
      </c>
      <c r="N245" s="15">
        <f>ROUND(B245*'Table Q8'!N24,2)</f>
        <v>2.48</v>
      </c>
      <c r="O245" s="15">
        <f>ROUND(C245*'Table Q8'!O24,2)</f>
        <v>0.25</v>
      </c>
      <c r="P245" s="15">
        <f>ROUND(D245*'Table Q8'!P24,2)</f>
        <v>1.01</v>
      </c>
      <c r="Q245" s="15">
        <f>ROUND(E245*'Table Q8'!Q24,2)</f>
        <v>2.71</v>
      </c>
      <c r="R245" s="15">
        <f>ROUND(F245*'Table Q8'!R24,2)</f>
        <v>1.1000000000000001</v>
      </c>
      <c r="S245" s="15">
        <f>ROUND(G245*'Table Q8'!S24,2)</f>
        <v>1.29</v>
      </c>
      <c r="T245" s="15">
        <f>ROUND(H245*'Table Q8'!T24,2)</f>
        <v>3.5</v>
      </c>
      <c r="U245" s="15">
        <f>ROUND(I245*'Table Q8'!U24,2)</f>
        <v>1.33</v>
      </c>
      <c r="V245" s="15">
        <f>ROUND(J245*'Table Q8'!V24,2)</f>
        <v>6.24</v>
      </c>
      <c r="W245" s="15">
        <f>ROUND(K245*'Table Q8'!W24,2)</f>
        <v>-0.09</v>
      </c>
      <c r="X245" s="15">
        <f>ROUND(L245*'Table Q8'!X24,2)</f>
        <v>1.43</v>
      </c>
    </row>
    <row r="246" spans="1:24" x14ac:dyDescent="0.2">
      <c r="A246" s="13" t="str">
        <f t="shared" si="109"/>
        <v>1998 Q4</v>
      </c>
      <c r="B246" s="15">
        <f t="shared" ref="B246:L246" si="124">(B25/B21-1)*100</f>
        <v>3.1408714247527447</v>
      </c>
      <c r="C246" s="15">
        <f t="shared" si="124"/>
        <v>0.59554194316826514</v>
      </c>
      <c r="D246" s="15">
        <f t="shared" si="124"/>
        <v>4.4943820224718989</v>
      </c>
      <c r="E246" s="15">
        <f t="shared" si="124"/>
        <v>6.508787607983324</v>
      </c>
      <c r="F246" s="15">
        <f t="shared" si="124"/>
        <v>7.7983458054352139</v>
      </c>
      <c r="G246" s="15">
        <f t="shared" si="124"/>
        <v>2.4494989661205668</v>
      </c>
      <c r="H246" s="15">
        <f t="shared" si="124"/>
        <v>7.547169811320753</v>
      </c>
      <c r="I246" s="15">
        <f t="shared" si="124"/>
        <v>3.1189398836457549</v>
      </c>
      <c r="J246" s="15">
        <f t="shared" si="124"/>
        <v>16.840277777777789</v>
      </c>
      <c r="K246" s="15">
        <f t="shared" si="124"/>
        <v>-0.73186253712346216</v>
      </c>
      <c r="L246" s="15">
        <f t="shared" si="124"/>
        <v>3.483888735885432</v>
      </c>
      <c r="N246" s="15">
        <f>ROUND(B246*'Table Q8'!N25,2)</f>
        <v>2.33</v>
      </c>
      <c r="O246" s="15">
        <f>ROUND(C246*'Table Q8'!O25,2)</f>
        <v>0.2</v>
      </c>
      <c r="P246" s="15">
        <f>ROUND(D246*'Table Q8'!P25,2)</f>
        <v>1.46</v>
      </c>
      <c r="Q246" s="15">
        <f>ROUND(E246*'Table Q8'!Q25,2)</f>
        <v>2.41</v>
      </c>
      <c r="R246" s="15">
        <f>ROUND(F246*'Table Q8'!R25,2)</f>
        <v>1.24</v>
      </c>
      <c r="S246" s="15">
        <f>ROUND(G246*'Table Q8'!S25,2)</f>
        <v>1.0900000000000001</v>
      </c>
      <c r="T246" s="15">
        <f>ROUND(H246*'Table Q8'!T25,2)</f>
        <v>3.92</v>
      </c>
      <c r="U246" s="15">
        <f>ROUND(I246*'Table Q8'!U25,2)</f>
        <v>1.34</v>
      </c>
      <c r="V246" s="15">
        <f>ROUND(J246*'Table Q8'!V25,2)</f>
        <v>5.76</v>
      </c>
      <c r="W246" s="15">
        <f>ROUND(K246*'Table Q8'!W25,2)</f>
        <v>-0.24</v>
      </c>
      <c r="X246" s="15">
        <f>ROUND(L246*'Table Q8'!X25,2)</f>
        <v>1.4</v>
      </c>
    </row>
    <row r="247" spans="1:24" x14ac:dyDescent="0.2">
      <c r="A247" s="13" t="str">
        <f t="shared" si="109"/>
        <v>1999 Q1</v>
      </c>
      <c r="B247" s="15">
        <f t="shared" ref="B247:L247" si="125">(B26/B22-1)*100</f>
        <v>2.8745529209166731</v>
      </c>
      <c r="C247" s="15">
        <f t="shared" si="125"/>
        <v>0.29708853238263888</v>
      </c>
      <c r="D247" s="15">
        <f t="shared" si="125"/>
        <v>4.7540683854452315</v>
      </c>
      <c r="E247" s="15">
        <f t="shared" si="125"/>
        <v>6.4615384615384519</v>
      </c>
      <c r="F247" s="15">
        <f t="shared" si="125"/>
        <v>7.0484581497797461</v>
      </c>
      <c r="G247" s="15">
        <f t="shared" si="125"/>
        <v>2.7962085308056883</v>
      </c>
      <c r="H247" s="15">
        <f t="shared" si="125"/>
        <v>6.9241982507288746</v>
      </c>
      <c r="I247" s="15">
        <f t="shared" si="125"/>
        <v>3.1674932010878232</v>
      </c>
      <c r="J247" s="15">
        <f t="shared" si="125"/>
        <v>15.30782029950084</v>
      </c>
      <c r="K247" s="15">
        <f t="shared" si="125"/>
        <v>-0.65978503777801567</v>
      </c>
      <c r="L247" s="15">
        <f t="shared" si="125"/>
        <v>3.3128834355828252</v>
      </c>
      <c r="N247" s="15">
        <f>ROUND(B247*'Table Q8'!N26,2)</f>
        <v>2.11</v>
      </c>
      <c r="O247" s="15">
        <f>ROUND(C247*'Table Q8'!O26,2)</f>
        <v>0.1</v>
      </c>
      <c r="P247" s="15">
        <f>ROUND(D247*'Table Q8'!P26,2)</f>
        <v>1.54</v>
      </c>
      <c r="Q247" s="15">
        <f>ROUND(E247*'Table Q8'!Q26,2)</f>
        <v>2.35</v>
      </c>
      <c r="R247" s="15">
        <f>ROUND(F247*'Table Q8'!R26,2)</f>
        <v>1.1299999999999999</v>
      </c>
      <c r="S247" s="15">
        <f>ROUND(G247*'Table Q8'!S26,2)</f>
        <v>1.24</v>
      </c>
      <c r="T247" s="15">
        <f>ROUND(H247*'Table Q8'!T26,2)</f>
        <v>3.55</v>
      </c>
      <c r="U247" s="15">
        <f>ROUND(I247*'Table Q8'!U26,2)</f>
        <v>1.35</v>
      </c>
      <c r="V247" s="15">
        <f>ROUND(J247*'Table Q8'!V26,2)</f>
        <v>5.13</v>
      </c>
      <c r="W247" s="15">
        <f>ROUND(K247*'Table Q8'!W26,2)</f>
        <v>-0.21</v>
      </c>
      <c r="X247" s="15">
        <f>ROUND(L247*'Table Q8'!X26,2)</f>
        <v>1.31</v>
      </c>
    </row>
    <row r="248" spans="1:24" x14ac:dyDescent="0.2">
      <c r="A248" s="13" t="str">
        <f t="shared" si="109"/>
        <v>1999 Q2</v>
      </c>
      <c r="B248" s="15">
        <f t="shared" ref="B248:L248" si="126">(B27/B23-1)*100</f>
        <v>2.5482726914488385</v>
      </c>
      <c r="C248" s="15">
        <f t="shared" si="126"/>
        <v>1.6950589032971308E-2</v>
      </c>
      <c r="D248" s="15">
        <f t="shared" si="126"/>
        <v>4.8930772018847435</v>
      </c>
      <c r="E248" s="15">
        <f t="shared" si="126"/>
        <v>6.1256846353415995</v>
      </c>
      <c r="F248" s="15">
        <f t="shared" si="126"/>
        <v>6.5299209634926525</v>
      </c>
      <c r="G248" s="15">
        <f t="shared" si="126"/>
        <v>3.2177052268089756</v>
      </c>
      <c r="H248" s="15">
        <f t="shared" si="126"/>
        <v>6.503948312993546</v>
      </c>
      <c r="I248" s="15">
        <f t="shared" si="126"/>
        <v>3.7025266168759119</v>
      </c>
      <c r="J248" s="15">
        <f t="shared" si="126"/>
        <v>14.022435897435903</v>
      </c>
      <c r="K248" s="15">
        <f t="shared" si="126"/>
        <v>-0.24554286324330876</v>
      </c>
      <c r="L248" s="15">
        <f t="shared" si="126"/>
        <v>3.178252637273471</v>
      </c>
      <c r="N248" s="15">
        <f>ROUND(B248*'Table Q8'!N27,2)</f>
        <v>1.84</v>
      </c>
      <c r="O248" s="15">
        <f>ROUND(C248*'Table Q8'!O27,2)</f>
        <v>0.01</v>
      </c>
      <c r="P248" s="15">
        <f>ROUND(D248*'Table Q8'!P27,2)</f>
        <v>1.56</v>
      </c>
      <c r="Q248" s="15">
        <f>ROUND(E248*'Table Q8'!Q27,2)</f>
        <v>2.17</v>
      </c>
      <c r="R248" s="15">
        <f>ROUND(F248*'Table Q8'!R27,2)</f>
        <v>1.05</v>
      </c>
      <c r="S248" s="15">
        <f>ROUND(G248*'Table Q8'!S27,2)</f>
        <v>1.39</v>
      </c>
      <c r="T248" s="15">
        <f>ROUND(H248*'Table Q8'!T27,2)</f>
        <v>3.19</v>
      </c>
      <c r="U248" s="15">
        <f>ROUND(I248*'Table Q8'!U27,2)</f>
        <v>1.53</v>
      </c>
      <c r="V248" s="15">
        <f>ROUND(J248*'Table Q8'!V27,2)</f>
        <v>4.45</v>
      </c>
      <c r="W248" s="15">
        <f>ROUND(K248*'Table Q8'!W27,2)</f>
        <v>-0.08</v>
      </c>
      <c r="X248" s="15">
        <f>ROUND(L248*'Table Q8'!X27,2)</f>
        <v>1.22</v>
      </c>
    </row>
    <row r="249" spans="1:24" x14ac:dyDescent="0.2">
      <c r="A249" s="13" t="str">
        <f t="shared" si="109"/>
        <v>1999 Q3</v>
      </c>
      <c r="B249" s="15">
        <f t="shared" ref="B249:L249" si="127">(B28/B24-1)*100</f>
        <v>2.3219410383511718</v>
      </c>
      <c r="C249" s="15">
        <f t="shared" si="127"/>
        <v>-0.22856175399982304</v>
      </c>
      <c r="D249" s="15">
        <f t="shared" si="127"/>
        <v>4.4007155635062523</v>
      </c>
      <c r="E249" s="15">
        <f t="shared" si="127"/>
        <v>5.8289604311445142</v>
      </c>
      <c r="F249" s="15">
        <f t="shared" si="127"/>
        <v>6.7560022333891689</v>
      </c>
      <c r="G249" s="15">
        <f t="shared" si="127"/>
        <v>4.1399781284174209</v>
      </c>
      <c r="H249" s="15">
        <f t="shared" si="127"/>
        <v>6.60886867538375</v>
      </c>
      <c r="I249" s="15">
        <f t="shared" si="127"/>
        <v>4.0726124704025368</v>
      </c>
      <c r="J249" s="15">
        <f t="shared" si="127"/>
        <v>13.51039260969975</v>
      </c>
      <c r="K249" s="15">
        <f t="shared" si="127"/>
        <v>-0.31002779559546889</v>
      </c>
      <c r="L249" s="15">
        <f t="shared" si="127"/>
        <v>3.1812080536912868</v>
      </c>
      <c r="N249" s="15">
        <f>ROUND(B249*'Table Q8'!N28,2)</f>
        <v>1.66</v>
      </c>
      <c r="O249" s="15">
        <f>ROUND(C249*'Table Q8'!O28,2)</f>
        <v>-7.0000000000000007E-2</v>
      </c>
      <c r="P249" s="15">
        <f>ROUND(D249*'Table Q8'!P28,2)</f>
        <v>1.39</v>
      </c>
      <c r="Q249" s="15">
        <f>ROUND(E249*'Table Q8'!Q28,2)</f>
        <v>2.02</v>
      </c>
      <c r="R249" s="15">
        <f>ROUND(F249*'Table Q8'!R28,2)</f>
        <v>1.1000000000000001</v>
      </c>
      <c r="S249" s="15">
        <f>ROUND(G249*'Table Q8'!S28,2)</f>
        <v>1.74</v>
      </c>
      <c r="T249" s="15">
        <f>ROUND(H249*'Table Q8'!T28,2)</f>
        <v>3.09</v>
      </c>
      <c r="U249" s="15">
        <f>ROUND(I249*'Table Q8'!U28,2)</f>
        <v>1.65</v>
      </c>
      <c r="V249" s="15">
        <f>ROUND(J249*'Table Q8'!V28,2)</f>
        <v>4.12</v>
      </c>
      <c r="W249" s="15">
        <f>ROUND(K249*'Table Q8'!W28,2)</f>
        <v>-0.1</v>
      </c>
      <c r="X249" s="15">
        <f>ROUND(L249*'Table Q8'!X28,2)</f>
        <v>1.2</v>
      </c>
    </row>
    <row r="250" spans="1:24" x14ac:dyDescent="0.2">
      <c r="A250" s="13" t="str">
        <f t="shared" si="109"/>
        <v>1999 Q4</v>
      </c>
      <c r="B250" s="15">
        <f t="shared" ref="B250:L250" si="128">(B29/B25-1)*100</f>
        <v>1.9308021251781771</v>
      </c>
      <c r="C250" s="15">
        <f t="shared" si="128"/>
        <v>-0.38903924221921349</v>
      </c>
      <c r="D250" s="15">
        <f t="shared" si="128"/>
        <v>3.437334743521947</v>
      </c>
      <c r="E250" s="15">
        <f t="shared" si="128"/>
        <v>5.7474479093833075</v>
      </c>
      <c r="F250" s="15">
        <f t="shared" si="128"/>
        <v>5.9188892948483618</v>
      </c>
      <c r="G250" s="15">
        <f t="shared" si="128"/>
        <v>4.6576618537494285</v>
      </c>
      <c r="H250" s="15">
        <f t="shared" si="128"/>
        <v>4.8901782014090456</v>
      </c>
      <c r="I250" s="15">
        <f t="shared" si="128"/>
        <v>4.2313117066290484</v>
      </c>
      <c r="J250" s="15">
        <f t="shared" si="128"/>
        <v>13.335809806835064</v>
      </c>
      <c r="K250" s="15">
        <f t="shared" si="128"/>
        <v>-0.2243829468960401</v>
      </c>
      <c r="L250" s="15">
        <f t="shared" si="128"/>
        <v>2.9407850964737081</v>
      </c>
      <c r="N250" s="15">
        <f>ROUND(B250*'Table Q8'!N29,2)</f>
        <v>1.36</v>
      </c>
      <c r="O250" s="15">
        <f>ROUND(C250*'Table Q8'!O29,2)</f>
        <v>-0.12</v>
      </c>
      <c r="P250" s="15">
        <f>ROUND(D250*'Table Q8'!P29,2)</f>
        <v>1.08</v>
      </c>
      <c r="Q250" s="15">
        <f>ROUND(E250*'Table Q8'!Q29,2)</f>
        <v>1.95</v>
      </c>
      <c r="R250" s="15">
        <f>ROUND(F250*'Table Q8'!R29,2)</f>
        <v>0.98</v>
      </c>
      <c r="S250" s="15">
        <f>ROUND(G250*'Table Q8'!S29,2)</f>
        <v>1.9</v>
      </c>
      <c r="T250" s="15">
        <f>ROUND(H250*'Table Q8'!T29,2)</f>
        <v>2.17</v>
      </c>
      <c r="U250" s="15">
        <f>ROUND(I250*'Table Q8'!U29,2)</f>
        <v>1.67</v>
      </c>
      <c r="V250" s="15">
        <f>ROUND(J250*'Table Q8'!V29,2)</f>
        <v>3.88</v>
      </c>
      <c r="W250" s="15">
        <f>ROUND(K250*'Table Q8'!W29,2)</f>
        <v>-7.0000000000000007E-2</v>
      </c>
      <c r="X250" s="15">
        <f>ROUND(L250*'Table Q8'!X29,2)</f>
        <v>1.08</v>
      </c>
    </row>
    <row r="251" spans="1:24" x14ac:dyDescent="0.2">
      <c r="A251" s="13" t="str">
        <f t="shared" si="109"/>
        <v>2000 Q1</v>
      </c>
      <c r="B251" s="15">
        <f t="shared" ref="B251:L251" si="129">(B30/B26-1)*100</f>
        <v>1.4421838784445029</v>
      </c>
      <c r="C251" s="15">
        <f t="shared" si="129"/>
        <v>-0.44008124576844221</v>
      </c>
      <c r="D251" s="15">
        <f t="shared" si="129"/>
        <v>3.4037353813929139</v>
      </c>
      <c r="E251" s="15">
        <f t="shared" si="129"/>
        <v>5.4500412881915983</v>
      </c>
      <c r="F251" s="15">
        <f t="shared" si="129"/>
        <v>4.7235641438539977</v>
      </c>
      <c r="G251" s="15">
        <f t="shared" si="129"/>
        <v>5.5017673274934786</v>
      </c>
      <c r="H251" s="15">
        <f t="shared" si="129"/>
        <v>4.7443762781186116</v>
      </c>
      <c r="I251" s="15">
        <f t="shared" si="129"/>
        <v>4.4037835323305963</v>
      </c>
      <c r="J251" s="15">
        <f t="shared" si="129"/>
        <v>12.87878787878789</v>
      </c>
      <c r="K251" s="15">
        <f t="shared" si="129"/>
        <v>9.641135511515575E-2</v>
      </c>
      <c r="L251" s="15">
        <f t="shared" si="129"/>
        <v>2.7579836368434973</v>
      </c>
      <c r="N251" s="15">
        <f>ROUND(B251*'Table Q8'!N30,2)</f>
        <v>1.02</v>
      </c>
      <c r="O251" s="15">
        <f>ROUND(C251*'Table Q8'!O30,2)</f>
        <v>-0.14000000000000001</v>
      </c>
      <c r="P251" s="15">
        <f>ROUND(D251*'Table Q8'!P30,2)</f>
        <v>1.06</v>
      </c>
      <c r="Q251" s="15">
        <f>ROUND(E251*'Table Q8'!Q30,2)</f>
        <v>1.8</v>
      </c>
      <c r="R251" s="15">
        <f>ROUND(F251*'Table Q8'!R30,2)</f>
        <v>0.79</v>
      </c>
      <c r="S251" s="15">
        <f>ROUND(G251*'Table Q8'!S30,2)</f>
        <v>2.21</v>
      </c>
      <c r="T251" s="15">
        <f>ROUND(H251*'Table Q8'!T30,2)</f>
        <v>2</v>
      </c>
      <c r="U251" s="15">
        <f>ROUND(I251*'Table Q8'!U30,2)</f>
        <v>1.71</v>
      </c>
      <c r="V251" s="15">
        <f>ROUND(J251*'Table Q8'!V30,2)</f>
        <v>3.63</v>
      </c>
      <c r="W251" s="15">
        <f>ROUND(K251*'Table Q8'!W30,2)</f>
        <v>0.03</v>
      </c>
      <c r="X251" s="15">
        <f>ROUND(L251*'Table Q8'!X30,2)</f>
        <v>1</v>
      </c>
    </row>
    <row r="252" spans="1:24" x14ac:dyDescent="0.2">
      <c r="A252" s="13" t="str">
        <f t="shared" si="109"/>
        <v>2000 Q2</v>
      </c>
      <c r="B252" s="15">
        <f t="shared" ref="B252:L252" si="130">(B31/B27-1)*100</f>
        <v>0.97348533367491719</v>
      </c>
      <c r="C252" s="15">
        <f t="shared" si="130"/>
        <v>-0.48300991441403429</v>
      </c>
      <c r="D252" s="15">
        <f t="shared" si="130"/>
        <v>2.9889426399447139</v>
      </c>
      <c r="E252" s="15">
        <f t="shared" si="130"/>
        <v>5.201684096156467</v>
      </c>
      <c r="F252" s="15">
        <f t="shared" si="130"/>
        <v>4.5398339515986486</v>
      </c>
      <c r="G252" s="15">
        <f t="shared" si="130"/>
        <v>9.6563260340632553</v>
      </c>
      <c r="H252" s="15">
        <f t="shared" si="130"/>
        <v>4.62388784038823</v>
      </c>
      <c r="I252" s="15">
        <f t="shared" si="130"/>
        <v>4.0300337113086115</v>
      </c>
      <c r="J252" s="15">
        <f t="shared" si="130"/>
        <v>13.562895291637389</v>
      </c>
      <c r="K252" s="15">
        <f t="shared" si="130"/>
        <v>3.2106164383560731E-2</v>
      </c>
      <c r="L252" s="15">
        <f t="shared" si="130"/>
        <v>2.8968410014418522</v>
      </c>
      <c r="N252" s="15">
        <f>ROUND(B252*'Table Q8'!N31,2)</f>
        <v>0.7</v>
      </c>
      <c r="O252" s="15">
        <f>ROUND(C252*'Table Q8'!O31,2)</f>
        <v>-0.15</v>
      </c>
      <c r="P252" s="15">
        <f>ROUND(D252*'Table Q8'!P31,2)</f>
        <v>0.96</v>
      </c>
      <c r="Q252" s="15">
        <f>ROUND(E252*'Table Q8'!Q31,2)</f>
        <v>1.72</v>
      </c>
      <c r="R252" s="15">
        <f>ROUND(F252*'Table Q8'!R31,2)</f>
        <v>0.79</v>
      </c>
      <c r="S252" s="15">
        <f>ROUND(G252*'Table Q8'!S31,2)</f>
        <v>3.86</v>
      </c>
      <c r="T252" s="15">
        <f>ROUND(H252*'Table Q8'!T31,2)</f>
        <v>1.86</v>
      </c>
      <c r="U252" s="15">
        <f>ROUND(I252*'Table Q8'!U31,2)</f>
        <v>1.56</v>
      </c>
      <c r="V252" s="15">
        <f>ROUND(J252*'Table Q8'!V31,2)</f>
        <v>3.81</v>
      </c>
      <c r="W252" s="15">
        <f>ROUND(K252*'Table Q8'!W31,2)</f>
        <v>0.01</v>
      </c>
      <c r="X252" s="15">
        <f>ROUND(L252*'Table Q8'!X31,2)</f>
        <v>1.05</v>
      </c>
    </row>
    <row r="253" spans="1:24" x14ac:dyDescent="0.2">
      <c r="A253" s="13" t="str">
        <f t="shared" si="109"/>
        <v>2000 Q3</v>
      </c>
      <c r="B253" s="15">
        <f t="shared" ref="B253:L253" si="131">(B32/B28-1)*100</f>
        <v>0.54818969913310589</v>
      </c>
      <c r="C253" s="15">
        <f t="shared" si="131"/>
        <v>-0.50907856779228711</v>
      </c>
      <c r="D253" s="15">
        <f t="shared" si="131"/>
        <v>2.6387936943111701</v>
      </c>
      <c r="E253" s="15">
        <f t="shared" si="131"/>
        <v>4.744036451353506</v>
      </c>
      <c r="F253" s="15">
        <f t="shared" si="131"/>
        <v>4.009762900976277</v>
      </c>
      <c r="G253" s="15">
        <f t="shared" si="131"/>
        <v>9.9309930993099371</v>
      </c>
      <c r="H253" s="15">
        <f t="shared" si="131"/>
        <v>4.5327289694707229</v>
      </c>
      <c r="I253" s="15">
        <f t="shared" si="131"/>
        <v>3.8677385105414741</v>
      </c>
      <c r="J253" s="15">
        <f t="shared" si="131"/>
        <v>12.648355374703302</v>
      </c>
      <c r="K253" s="15">
        <f t="shared" si="131"/>
        <v>-0.19302949061662522</v>
      </c>
      <c r="L253" s="15">
        <f t="shared" si="131"/>
        <v>2.6668401196825675</v>
      </c>
      <c r="N253" s="15">
        <f>ROUND(B253*'Table Q8'!N32,2)</f>
        <v>0.4</v>
      </c>
      <c r="O253" s="15">
        <f>ROUND(C253*'Table Q8'!O32,2)</f>
        <v>-0.16</v>
      </c>
      <c r="P253" s="15">
        <f>ROUND(D253*'Table Q8'!P32,2)</f>
        <v>0.87</v>
      </c>
      <c r="Q253" s="15">
        <f>ROUND(E253*'Table Q8'!Q32,2)</f>
        <v>1.55</v>
      </c>
      <c r="R253" s="15">
        <f>ROUND(F253*'Table Q8'!R32,2)</f>
        <v>0.72</v>
      </c>
      <c r="S253" s="15">
        <f>ROUND(G253*'Table Q8'!S32,2)</f>
        <v>3.92</v>
      </c>
      <c r="T253" s="15">
        <f>ROUND(H253*'Table Q8'!T32,2)</f>
        <v>1.73</v>
      </c>
      <c r="U253" s="15">
        <f>ROUND(I253*'Table Q8'!U32,2)</f>
        <v>1.5</v>
      </c>
      <c r="V253" s="15">
        <f>ROUND(J253*'Table Q8'!V32,2)</f>
        <v>3.51</v>
      </c>
      <c r="W253" s="15">
        <f>ROUND(K253*'Table Q8'!W32,2)</f>
        <v>-0.05</v>
      </c>
      <c r="X253" s="15">
        <f>ROUND(L253*'Table Q8'!X32,2)</f>
        <v>0.96</v>
      </c>
    </row>
    <row r="254" spans="1:24" x14ac:dyDescent="0.2">
      <c r="A254" s="13" t="str">
        <f t="shared" si="109"/>
        <v>2000 Q4</v>
      </c>
      <c r="B254" s="15">
        <f t="shared" ref="B254:L254" si="132">(B33/B29-1)*100</f>
        <v>0.38138825324178782</v>
      </c>
      <c r="C254" s="15">
        <f t="shared" si="132"/>
        <v>-0.63678043810494467</v>
      </c>
      <c r="D254" s="15">
        <f t="shared" si="132"/>
        <v>3.1015678254942003</v>
      </c>
      <c r="E254" s="15">
        <f t="shared" si="132"/>
        <v>4.1787886802433061</v>
      </c>
      <c r="F254" s="15">
        <f t="shared" si="132"/>
        <v>4.1048637461193582</v>
      </c>
      <c r="G254" s="15">
        <f t="shared" si="132"/>
        <v>10.873757602729572</v>
      </c>
      <c r="H254" s="15">
        <f t="shared" si="132"/>
        <v>4.4119583827209263</v>
      </c>
      <c r="I254" s="15">
        <f t="shared" si="132"/>
        <v>4.2399639152007174</v>
      </c>
      <c r="J254" s="15">
        <f t="shared" si="132"/>
        <v>11.635529334644378</v>
      </c>
      <c r="K254" s="15">
        <f t="shared" si="132"/>
        <v>-0.79246091240093852</v>
      </c>
      <c r="L254" s="15">
        <f t="shared" si="132"/>
        <v>2.6499482936918284</v>
      </c>
      <c r="N254" s="15">
        <f>ROUND(B254*'Table Q8'!N33,2)</f>
        <v>0.28000000000000003</v>
      </c>
      <c r="O254" s="15">
        <f>ROUND(C254*'Table Q8'!O33,2)</f>
        <v>-0.2</v>
      </c>
      <c r="P254" s="15">
        <f>ROUND(D254*'Table Q8'!P33,2)</f>
        <v>1.03</v>
      </c>
      <c r="Q254" s="15">
        <f>ROUND(E254*'Table Q8'!Q33,2)</f>
        <v>1.33</v>
      </c>
      <c r="R254" s="15">
        <f>ROUND(F254*'Table Q8'!R33,2)</f>
        <v>0.75</v>
      </c>
      <c r="S254" s="15">
        <f>ROUND(G254*'Table Q8'!S33,2)</f>
        <v>4.2</v>
      </c>
      <c r="T254" s="15">
        <f>ROUND(H254*'Table Q8'!T33,2)</f>
        <v>1.59</v>
      </c>
      <c r="U254" s="15">
        <f>ROUND(I254*'Table Q8'!U33,2)</f>
        <v>1.61</v>
      </c>
      <c r="V254" s="15">
        <f>ROUND(J254*'Table Q8'!V33,2)</f>
        <v>3.17</v>
      </c>
      <c r="W254" s="15">
        <f>ROUND(K254*'Table Q8'!W33,2)</f>
        <v>-0.2</v>
      </c>
      <c r="X254" s="15">
        <f>ROUND(L254*'Table Q8'!X33,2)</f>
        <v>0.94</v>
      </c>
    </row>
    <row r="255" spans="1:24" x14ac:dyDescent="0.2">
      <c r="A255" s="13" t="str">
        <f t="shared" si="109"/>
        <v>2001 Q1</v>
      </c>
      <c r="B255" s="15">
        <f t="shared" ref="B255:L255" si="133">(B34/B30-1)*100</f>
        <v>0.20309723280020897</v>
      </c>
      <c r="C255" s="15">
        <f t="shared" si="133"/>
        <v>-0.75654539272356214</v>
      </c>
      <c r="D255" s="15">
        <f t="shared" si="133"/>
        <v>3.8487508440243179</v>
      </c>
      <c r="E255" s="15">
        <f t="shared" si="133"/>
        <v>3.4064212999216803</v>
      </c>
      <c r="F255" s="15">
        <f t="shared" si="133"/>
        <v>5.0059798393985888</v>
      </c>
      <c r="G255" s="15">
        <f t="shared" si="133"/>
        <v>11.274581209031309</v>
      </c>
      <c r="H255" s="15">
        <f t="shared" si="133"/>
        <v>4.3863074319927087</v>
      </c>
      <c r="I255" s="15">
        <f t="shared" si="133"/>
        <v>4.2774394772018276</v>
      </c>
      <c r="J255" s="15">
        <f t="shared" si="133"/>
        <v>11.952700543304573</v>
      </c>
      <c r="K255" s="15">
        <f t="shared" si="133"/>
        <v>-0.55650684931506378</v>
      </c>
      <c r="L255" s="15">
        <f t="shared" si="133"/>
        <v>2.6454346988570743</v>
      </c>
      <c r="N255" s="15">
        <f>ROUND(B255*'Table Q8'!N34,2)</f>
        <v>0.15</v>
      </c>
      <c r="O255" s="15">
        <f>ROUND(C255*'Table Q8'!O34,2)</f>
        <v>-0.23</v>
      </c>
      <c r="P255" s="15">
        <f>ROUND(D255*'Table Q8'!P34,2)</f>
        <v>1.28</v>
      </c>
      <c r="Q255" s="15">
        <f>ROUND(E255*'Table Q8'!Q34,2)</f>
        <v>1.08</v>
      </c>
      <c r="R255" s="15">
        <f>ROUND(F255*'Table Q8'!R34,2)</f>
        <v>0.91</v>
      </c>
      <c r="S255" s="15">
        <f>ROUND(G255*'Table Q8'!S34,2)</f>
        <v>4.28</v>
      </c>
      <c r="T255" s="15">
        <f>ROUND(H255*'Table Q8'!T34,2)</f>
        <v>1.5</v>
      </c>
      <c r="U255" s="15">
        <f>ROUND(I255*'Table Q8'!U34,2)</f>
        <v>1.61</v>
      </c>
      <c r="V255" s="15">
        <f>ROUND(J255*'Table Q8'!V34,2)</f>
        <v>3.24</v>
      </c>
      <c r="W255" s="15">
        <f>ROUND(K255*'Table Q8'!W34,2)</f>
        <v>-0.14000000000000001</v>
      </c>
      <c r="X255" s="15">
        <f>ROUND(L255*'Table Q8'!X34,2)</f>
        <v>0.93</v>
      </c>
    </row>
    <row r="256" spans="1:24" x14ac:dyDescent="0.2">
      <c r="A256" s="13" t="str">
        <f t="shared" si="109"/>
        <v>2001 Q2</v>
      </c>
      <c r="B256" s="15">
        <f t="shared" ref="B256:L256" si="134">(B35/B31-1)*100</f>
        <v>0.17759736141063076</v>
      </c>
      <c r="C256" s="15">
        <f t="shared" si="134"/>
        <v>-0.83446866485014093</v>
      </c>
      <c r="D256" s="15">
        <f t="shared" si="134"/>
        <v>4.1771514846502322</v>
      </c>
      <c r="E256" s="15">
        <f t="shared" si="134"/>
        <v>2.8401755744900559</v>
      </c>
      <c r="F256" s="15">
        <f t="shared" si="134"/>
        <v>6.8266306184521675</v>
      </c>
      <c r="G256" s="15">
        <f t="shared" si="134"/>
        <v>7.8491194009152609</v>
      </c>
      <c r="H256" s="15">
        <f t="shared" si="134"/>
        <v>5.257054503285663</v>
      </c>
      <c r="I256" s="15">
        <f t="shared" si="134"/>
        <v>5.0228310502283158</v>
      </c>
      <c r="J256" s="15">
        <f t="shared" si="134"/>
        <v>11.509900990099009</v>
      </c>
      <c r="K256" s="15">
        <f t="shared" si="134"/>
        <v>0.11768481865839231</v>
      </c>
      <c r="L256" s="15">
        <f t="shared" si="134"/>
        <v>2.6242038216560459</v>
      </c>
      <c r="N256" s="15">
        <f>ROUND(B256*'Table Q8'!N35,2)</f>
        <v>0.13</v>
      </c>
      <c r="O256" s="15">
        <f>ROUND(C256*'Table Q8'!O35,2)</f>
        <v>-0.25</v>
      </c>
      <c r="P256" s="15">
        <f>ROUND(D256*'Table Q8'!P35,2)</f>
        <v>1.37</v>
      </c>
      <c r="Q256" s="15">
        <f>ROUND(E256*'Table Q8'!Q35,2)</f>
        <v>0.9</v>
      </c>
      <c r="R256" s="15">
        <f>ROUND(F256*'Table Q8'!R35,2)</f>
        <v>1.2</v>
      </c>
      <c r="S256" s="15">
        <f>ROUND(G256*'Table Q8'!S35,2)</f>
        <v>2.94</v>
      </c>
      <c r="T256" s="15">
        <f>ROUND(H256*'Table Q8'!T35,2)</f>
        <v>1.79</v>
      </c>
      <c r="U256" s="15">
        <f>ROUND(I256*'Table Q8'!U35,2)</f>
        <v>1.87</v>
      </c>
      <c r="V256" s="15">
        <f>ROUND(J256*'Table Q8'!V35,2)</f>
        <v>3.11</v>
      </c>
      <c r="W256" s="15">
        <f>ROUND(K256*'Table Q8'!W35,2)</f>
        <v>0.03</v>
      </c>
      <c r="X256" s="15">
        <f>ROUND(L256*'Table Q8'!X35,2)</f>
        <v>0.91</v>
      </c>
    </row>
    <row r="257" spans="1:24" x14ac:dyDescent="0.2">
      <c r="A257" s="13" t="str">
        <f t="shared" si="109"/>
        <v>2001 Q3</v>
      </c>
      <c r="B257" s="15">
        <f t="shared" ref="B257:L257" si="135">(B36/B32-1)*100</f>
        <v>0.25358184353998503</v>
      </c>
      <c r="C257" s="15">
        <f t="shared" si="135"/>
        <v>-1.0915913354937801</v>
      </c>
      <c r="D257" s="15">
        <f t="shared" si="135"/>
        <v>5.2253756260434159</v>
      </c>
      <c r="E257" s="15">
        <f t="shared" si="135"/>
        <v>2.5076765609007179</v>
      </c>
      <c r="F257" s="15">
        <f t="shared" si="135"/>
        <v>8.1126382836071098</v>
      </c>
      <c r="G257" s="15">
        <f t="shared" si="135"/>
        <v>7.6009825327510772</v>
      </c>
      <c r="H257" s="15">
        <f t="shared" si="135"/>
        <v>5.2161714067083365</v>
      </c>
      <c r="I257" s="15">
        <f t="shared" si="135"/>
        <v>5.4176401869158841</v>
      </c>
      <c r="J257" s="15">
        <f t="shared" si="135"/>
        <v>9.8735701384708108</v>
      </c>
      <c r="K257" s="15">
        <f t="shared" si="135"/>
        <v>0.13967981089504367</v>
      </c>
      <c r="L257" s="15">
        <f t="shared" si="135"/>
        <v>2.6989356310187507</v>
      </c>
      <c r="N257" s="15">
        <f>ROUND(B257*'Table Q8'!N36,2)</f>
        <v>0.19</v>
      </c>
      <c r="O257" s="15">
        <f>ROUND(C257*'Table Q8'!O36,2)</f>
        <v>-0.32</v>
      </c>
      <c r="P257" s="15">
        <f>ROUND(D257*'Table Q8'!P36,2)</f>
        <v>1.67</v>
      </c>
      <c r="Q257" s="15">
        <f>ROUND(E257*'Table Q8'!Q36,2)</f>
        <v>0.8</v>
      </c>
      <c r="R257" s="15">
        <f>ROUND(F257*'Table Q8'!R36,2)</f>
        <v>1.38</v>
      </c>
      <c r="S257" s="15">
        <f>ROUND(G257*'Table Q8'!S36,2)</f>
        <v>2.85</v>
      </c>
      <c r="T257" s="15">
        <f>ROUND(H257*'Table Q8'!T36,2)</f>
        <v>1.8</v>
      </c>
      <c r="U257" s="15">
        <f>ROUND(I257*'Table Q8'!U36,2)</f>
        <v>2</v>
      </c>
      <c r="V257" s="15">
        <f>ROUND(J257*'Table Q8'!V36,2)</f>
        <v>2.72</v>
      </c>
      <c r="W257" s="15">
        <f>ROUND(K257*'Table Q8'!W36,2)</f>
        <v>0.03</v>
      </c>
      <c r="X257" s="15">
        <f>ROUND(L257*'Table Q8'!X36,2)</f>
        <v>0.93</v>
      </c>
    </row>
    <row r="258" spans="1:24" x14ac:dyDescent="0.2">
      <c r="A258" s="13" t="str">
        <f t="shared" si="109"/>
        <v>2001 Q4</v>
      </c>
      <c r="B258" s="15">
        <f t="shared" ref="B258:L258" si="136">(B37/B33-1)*100</f>
        <v>0.36727456940224279</v>
      </c>
      <c r="C258" s="15">
        <f t="shared" si="136"/>
        <v>-1.3329915406306125</v>
      </c>
      <c r="D258" s="15">
        <f t="shared" si="136"/>
        <v>5.5867768595041278</v>
      </c>
      <c r="E258" s="15">
        <f t="shared" si="136"/>
        <v>2.437166793602441</v>
      </c>
      <c r="F258" s="15">
        <f t="shared" si="136"/>
        <v>6.7428760768721174</v>
      </c>
      <c r="G258" s="15">
        <f t="shared" si="136"/>
        <v>6.7299973240567246</v>
      </c>
      <c r="H258" s="15">
        <f t="shared" si="136"/>
        <v>5.7391523713420822</v>
      </c>
      <c r="I258" s="15">
        <f t="shared" si="136"/>
        <v>5.3079474974758512</v>
      </c>
      <c r="J258" s="15">
        <f t="shared" si="136"/>
        <v>8.9547856723429131</v>
      </c>
      <c r="K258" s="15">
        <f t="shared" si="136"/>
        <v>0.77720207253886286</v>
      </c>
      <c r="L258" s="15">
        <f t="shared" si="136"/>
        <v>2.5185744868404525</v>
      </c>
      <c r="N258" s="15">
        <f>ROUND(B258*'Table Q8'!N37,2)</f>
        <v>0.27</v>
      </c>
      <c r="O258" s="15">
        <f>ROUND(C258*'Table Q8'!O37,2)</f>
        <v>-0.39</v>
      </c>
      <c r="P258" s="15">
        <f>ROUND(D258*'Table Q8'!P37,2)</f>
        <v>1.77</v>
      </c>
      <c r="Q258" s="15">
        <f>ROUND(E258*'Table Q8'!Q37,2)</f>
        <v>0.8</v>
      </c>
      <c r="R258" s="15">
        <f>ROUND(F258*'Table Q8'!R37,2)</f>
        <v>1.1299999999999999</v>
      </c>
      <c r="S258" s="15">
        <f>ROUND(G258*'Table Q8'!S37,2)</f>
        <v>2.54</v>
      </c>
      <c r="T258" s="15">
        <f>ROUND(H258*'Table Q8'!T37,2)</f>
        <v>2.06</v>
      </c>
      <c r="U258" s="15">
        <f>ROUND(I258*'Table Q8'!U37,2)</f>
        <v>1.97</v>
      </c>
      <c r="V258" s="15">
        <f>ROUND(J258*'Table Q8'!V37,2)</f>
        <v>2.5299999999999998</v>
      </c>
      <c r="W258" s="15">
        <f>ROUND(K258*'Table Q8'!W37,2)</f>
        <v>0.19</v>
      </c>
      <c r="X258" s="15">
        <f>ROUND(L258*'Table Q8'!X37,2)</f>
        <v>0.88</v>
      </c>
    </row>
    <row r="259" spans="1:24" x14ac:dyDescent="0.2">
      <c r="A259" s="13" t="str">
        <f t="shared" si="109"/>
        <v>2002 Q1</v>
      </c>
      <c r="B259" s="15">
        <f t="shared" ref="B259:L259" si="137">(B38/B34-1)*100</f>
        <v>0.68406384595895986</v>
      </c>
      <c r="C259" s="15">
        <f t="shared" si="137"/>
        <v>-1.5588865096359705</v>
      </c>
      <c r="D259" s="15">
        <f t="shared" si="137"/>
        <v>4.9252275682704738</v>
      </c>
      <c r="E259" s="15">
        <f t="shared" si="137"/>
        <v>2.0573015271992956</v>
      </c>
      <c r="F259" s="15">
        <f t="shared" si="137"/>
        <v>6.1340709404490878</v>
      </c>
      <c r="G259" s="15">
        <f t="shared" si="137"/>
        <v>5.0137452546144656</v>
      </c>
      <c r="H259" s="15">
        <f t="shared" si="137"/>
        <v>5.5486284289276933</v>
      </c>
      <c r="I259" s="15">
        <f t="shared" si="137"/>
        <v>4.8426150121065437</v>
      </c>
      <c r="J259" s="15">
        <f t="shared" si="137"/>
        <v>7.5649443334284916</v>
      </c>
      <c r="K259" s="15">
        <f t="shared" si="137"/>
        <v>1.0223848471803798</v>
      </c>
      <c r="L259" s="15">
        <f t="shared" si="137"/>
        <v>2.2144376329288118</v>
      </c>
      <c r="N259" s="15">
        <f>ROUND(B259*'Table Q8'!N38,2)</f>
        <v>0.5</v>
      </c>
      <c r="O259" s="15">
        <f>ROUND(C259*'Table Q8'!O38,2)</f>
        <v>-0.45</v>
      </c>
      <c r="P259" s="15">
        <f>ROUND(D259*'Table Q8'!P38,2)</f>
        <v>1.55</v>
      </c>
      <c r="Q259" s="15">
        <f>ROUND(E259*'Table Q8'!Q38,2)</f>
        <v>0.67</v>
      </c>
      <c r="R259" s="15">
        <f>ROUND(F259*'Table Q8'!R38,2)</f>
        <v>0.99</v>
      </c>
      <c r="S259" s="15">
        <f>ROUND(G259*'Table Q8'!S38,2)</f>
        <v>1.87</v>
      </c>
      <c r="T259" s="15">
        <f>ROUND(H259*'Table Q8'!T38,2)</f>
        <v>1.96</v>
      </c>
      <c r="U259" s="15">
        <f>ROUND(I259*'Table Q8'!U38,2)</f>
        <v>1.77</v>
      </c>
      <c r="V259" s="15">
        <f>ROUND(J259*'Table Q8'!V38,2)</f>
        <v>2.11</v>
      </c>
      <c r="W259" s="15">
        <f>ROUND(K259*'Table Q8'!W38,2)</f>
        <v>0.25</v>
      </c>
      <c r="X259" s="15">
        <f>ROUND(L259*'Table Q8'!X38,2)</f>
        <v>0.76</v>
      </c>
    </row>
    <row r="260" spans="1:24" x14ac:dyDescent="0.2">
      <c r="A260" s="13" t="str">
        <f t="shared" si="109"/>
        <v>2002 Q2</v>
      </c>
      <c r="B260" s="15">
        <f t="shared" ref="B260:L260" si="138">(B39/B35-1)*100</f>
        <v>0.93706470811700804</v>
      </c>
      <c r="C260" s="15">
        <f t="shared" si="138"/>
        <v>-1.7430877554524993</v>
      </c>
      <c r="D260" s="15">
        <f t="shared" si="138"/>
        <v>5.1207729468599084</v>
      </c>
      <c r="E260" s="15">
        <f t="shared" si="138"/>
        <v>1.8830027617373846</v>
      </c>
      <c r="F260" s="15">
        <f t="shared" si="138"/>
        <v>5.994938310661202</v>
      </c>
      <c r="G260" s="15">
        <f t="shared" si="138"/>
        <v>3.6903690369036957</v>
      </c>
      <c r="H260" s="15">
        <f t="shared" si="138"/>
        <v>6.120700208103802</v>
      </c>
      <c r="I260" s="15">
        <f t="shared" si="138"/>
        <v>3.9270687237026536</v>
      </c>
      <c r="J260" s="15">
        <f t="shared" si="138"/>
        <v>6.4927857935627165</v>
      </c>
      <c r="K260" s="15">
        <f t="shared" si="138"/>
        <v>1.004488138491122</v>
      </c>
      <c r="L260" s="15">
        <f t="shared" si="138"/>
        <v>2.0233366434955213</v>
      </c>
      <c r="N260" s="15">
        <f>ROUND(B260*'Table Q8'!N39,2)</f>
        <v>0.69</v>
      </c>
      <c r="O260" s="15">
        <f>ROUND(C260*'Table Q8'!O39,2)</f>
        <v>-0.51</v>
      </c>
      <c r="P260" s="15">
        <f>ROUND(D260*'Table Q8'!P39,2)</f>
        <v>1.63</v>
      </c>
      <c r="Q260" s="15">
        <f>ROUND(E260*'Table Q8'!Q39,2)</f>
        <v>0.61</v>
      </c>
      <c r="R260" s="15">
        <f>ROUND(F260*'Table Q8'!R39,2)</f>
        <v>0.96</v>
      </c>
      <c r="S260" s="15">
        <f>ROUND(G260*'Table Q8'!S39,2)</f>
        <v>1.36</v>
      </c>
      <c r="T260" s="15">
        <f>ROUND(H260*'Table Q8'!T39,2)</f>
        <v>2.2400000000000002</v>
      </c>
      <c r="U260" s="15">
        <f>ROUND(I260*'Table Q8'!U39,2)</f>
        <v>1.45</v>
      </c>
      <c r="V260" s="15">
        <f>ROUND(J260*'Table Q8'!V39,2)</f>
        <v>1.83</v>
      </c>
      <c r="W260" s="15">
        <f>ROUND(K260*'Table Q8'!W39,2)</f>
        <v>0.25</v>
      </c>
      <c r="X260" s="15">
        <f>ROUND(L260*'Table Q8'!X39,2)</f>
        <v>0.7</v>
      </c>
    </row>
    <row r="261" spans="1:24" x14ac:dyDescent="0.2">
      <c r="A261" s="13" t="str">
        <f t="shared" si="109"/>
        <v>2002 Q3</v>
      </c>
      <c r="B261" s="15">
        <f t="shared" ref="B261:L261" si="139">(B40/B36-1)*100</f>
        <v>1.0876438598710125</v>
      </c>
      <c r="C261" s="15">
        <f t="shared" si="139"/>
        <v>-1.6985687187446086</v>
      </c>
      <c r="D261" s="15">
        <f t="shared" si="139"/>
        <v>5.1404093288909936</v>
      </c>
      <c r="E261" s="15">
        <f t="shared" si="139"/>
        <v>1.8347478781827187</v>
      </c>
      <c r="F261" s="15">
        <f t="shared" si="139"/>
        <v>5.7054263565891494</v>
      </c>
      <c r="G261" s="15">
        <f t="shared" si="139"/>
        <v>2.7520608750792652</v>
      </c>
      <c r="H261" s="15">
        <f t="shared" si="139"/>
        <v>6.1090909090909085</v>
      </c>
      <c r="I261" s="15">
        <f t="shared" si="139"/>
        <v>3.6708685413492148</v>
      </c>
      <c r="J261" s="15">
        <f t="shared" si="139"/>
        <v>6.7671232876712395</v>
      </c>
      <c r="K261" s="15">
        <f t="shared" si="139"/>
        <v>4.2918454935603201E-2</v>
      </c>
      <c r="L261" s="15">
        <f t="shared" si="139"/>
        <v>1.900061690314625</v>
      </c>
      <c r="N261" s="15">
        <f>ROUND(B261*'Table Q8'!N40,2)</f>
        <v>0.8</v>
      </c>
      <c r="O261" s="15">
        <f>ROUND(C261*'Table Q8'!O40,2)</f>
        <v>-0.51</v>
      </c>
      <c r="P261" s="15">
        <f>ROUND(D261*'Table Q8'!P40,2)</f>
        <v>1.68</v>
      </c>
      <c r="Q261" s="15">
        <f>ROUND(E261*'Table Q8'!Q40,2)</f>
        <v>0.6</v>
      </c>
      <c r="R261" s="15">
        <f>ROUND(F261*'Table Q8'!R40,2)</f>
        <v>0.91</v>
      </c>
      <c r="S261" s="15">
        <f>ROUND(G261*'Table Q8'!S40,2)</f>
        <v>1.01</v>
      </c>
      <c r="T261" s="15">
        <f>ROUND(H261*'Table Q8'!T40,2)</f>
        <v>2.3199999999999998</v>
      </c>
      <c r="U261" s="15">
        <f>ROUND(I261*'Table Q8'!U40,2)</f>
        <v>1.38</v>
      </c>
      <c r="V261" s="15">
        <f>ROUND(J261*'Table Q8'!V40,2)</f>
        <v>1.93</v>
      </c>
      <c r="W261" s="15">
        <f>ROUND(K261*'Table Q8'!W40,2)</f>
        <v>0.01</v>
      </c>
      <c r="X261" s="15">
        <f>ROUND(L261*'Table Q8'!X40,2)</f>
        <v>0.67</v>
      </c>
    </row>
    <row r="262" spans="1:24" x14ac:dyDescent="0.2">
      <c r="A262" s="13" t="str">
        <f t="shared" si="109"/>
        <v>2002 Q4</v>
      </c>
      <c r="B262" s="15">
        <f t="shared" ref="B262:L262" si="140">(B41/B37-1)*100</f>
        <v>1.2113564668769561</v>
      </c>
      <c r="C262" s="15">
        <f t="shared" si="140"/>
        <v>-1.6541092924569067</v>
      </c>
      <c r="D262" s="15">
        <f t="shared" si="140"/>
        <v>5.572949279899797</v>
      </c>
      <c r="E262" s="15">
        <f t="shared" si="140"/>
        <v>1.7224287484510548</v>
      </c>
      <c r="F262" s="15">
        <f t="shared" si="140"/>
        <v>9.778053701691757</v>
      </c>
      <c r="G262" s="15">
        <f t="shared" si="140"/>
        <v>2.306631565751549</v>
      </c>
      <c r="H262" s="15">
        <f t="shared" si="140"/>
        <v>4.7238458785637594</v>
      </c>
      <c r="I262" s="15">
        <f t="shared" si="140"/>
        <v>3.2872209286399112</v>
      </c>
      <c r="J262" s="15">
        <f t="shared" si="140"/>
        <v>6.5750471571005109</v>
      </c>
      <c r="K262" s="15">
        <f t="shared" si="140"/>
        <v>-0.79263067694943512</v>
      </c>
      <c r="L262" s="15">
        <f t="shared" si="140"/>
        <v>2.1496130696474713</v>
      </c>
      <c r="N262" s="15">
        <f>ROUND(B262*'Table Q8'!N41,2)</f>
        <v>0.9</v>
      </c>
      <c r="O262" s="15">
        <f>ROUND(C262*'Table Q8'!O41,2)</f>
        <v>-0.51</v>
      </c>
      <c r="P262" s="15">
        <f>ROUND(D262*'Table Q8'!P41,2)</f>
        <v>1.88</v>
      </c>
      <c r="Q262" s="15">
        <f>ROUND(E262*'Table Q8'!Q41,2)</f>
        <v>0.56000000000000005</v>
      </c>
      <c r="R262" s="15">
        <f>ROUND(F262*'Table Q8'!R41,2)</f>
        <v>1.55</v>
      </c>
      <c r="S262" s="15">
        <f>ROUND(G262*'Table Q8'!S41,2)</f>
        <v>0.85</v>
      </c>
      <c r="T262" s="15">
        <f>ROUND(H262*'Table Q8'!T41,2)</f>
        <v>1.86</v>
      </c>
      <c r="U262" s="15">
        <f>ROUND(I262*'Table Q8'!U41,2)</f>
        <v>1.26</v>
      </c>
      <c r="V262" s="15">
        <f>ROUND(J262*'Table Q8'!V41,2)</f>
        <v>1.91</v>
      </c>
      <c r="W262" s="15">
        <f>ROUND(K262*'Table Q8'!W41,2)</f>
        <v>-0.21</v>
      </c>
      <c r="X262" s="15">
        <f>ROUND(L262*'Table Q8'!X41,2)</f>
        <v>0.77</v>
      </c>
    </row>
    <row r="263" spans="1:24" x14ac:dyDescent="0.2">
      <c r="A263" s="13" t="str">
        <f t="shared" si="109"/>
        <v>2003 Q1</v>
      </c>
      <c r="B263" s="15">
        <f t="shared" ref="B263:L263" si="141">(B42/B38-1)*100</f>
        <v>1.2833417211877141</v>
      </c>
      <c r="C263" s="15">
        <f t="shared" si="141"/>
        <v>-1.5139650221874246</v>
      </c>
      <c r="D263" s="15">
        <f t="shared" si="141"/>
        <v>6.057319907048786</v>
      </c>
      <c r="E263" s="15">
        <f t="shared" si="141"/>
        <v>2.0652980460054371</v>
      </c>
      <c r="F263" s="15">
        <f t="shared" si="141"/>
        <v>12.69354591445655</v>
      </c>
      <c r="G263" s="15">
        <f t="shared" si="141"/>
        <v>1.5457491897282516</v>
      </c>
      <c r="H263" s="15">
        <f t="shared" si="141"/>
        <v>4.4418192557589942</v>
      </c>
      <c r="I263" s="15">
        <f t="shared" si="141"/>
        <v>3.1517456867273586</v>
      </c>
      <c r="J263" s="15">
        <f t="shared" si="141"/>
        <v>7.2717622080679556</v>
      </c>
      <c r="K263" s="15">
        <f t="shared" si="141"/>
        <v>-2.0666879727282428</v>
      </c>
      <c r="L263" s="15">
        <f t="shared" si="141"/>
        <v>2.4357405140758903</v>
      </c>
      <c r="N263" s="15">
        <f>ROUND(B263*'Table Q8'!N42,2)</f>
        <v>0.95</v>
      </c>
      <c r="O263" s="15">
        <f>ROUND(C263*'Table Q8'!O42,2)</f>
        <v>-0.47</v>
      </c>
      <c r="P263" s="15">
        <f>ROUND(D263*'Table Q8'!P42,2)</f>
        <v>2.04</v>
      </c>
      <c r="Q263" s="15">
        <f>ROUND(E263*'Table Q8'!Q42,2)</f>
        <v>0.67</v>
      </c>
      <c r="R263" s="15">
        <f>ROUND(F263*'Table Q8'!R42,2)</f>
        <v>2.0099999999999998</v>
      </c>
      <c r="S263" s="15">
        <f>ROUND(G263*'Table Q8'!S42,2)</f>
        <v>0.57999999999999996</v>
      </c>
      <c r="T263" s="15">
        <f>ROUND(H263*'Table Q8'!T42,2)</f>
        <v>1.82</v>
      </c>
      <c r="U263" s="15">
        <f>ROUND(I263*'Table Q8'!U42,2)</f>
        <v>1.21</v>
      </c>
      <c r="V263" s="15">
        <f>ROUND(J263*'Table Q8'!V42,2)</f>
        <v>2.13</v>
      </c>
      <c r="W263" s="15">
        <f>ROUND(K263*'Table Q8'!W42,2)</f>
        <v>-0.56000000000000005</v>
      </c>
      <c r="X263" s="15">
        <f>ROUND(L263*'Table Q8'!X42,2)</f>
        <v>0.88</v>
      </c>
    </row>
    <row r="264" spans="1:24" x14ac:dyDescent="0.2">
      <c r="A264" s="13" t="str">
        <f t="shared" si="109"/>
        <v>2003 Q2</v>
      </c>
      <c r="B264" s="15">
        <f t="shared" ref="B264:L264" si="142">(B43/B39-1)*100</f>
        <v>1.2545477355413448</v>
      </c>
      <c r="C264" s="15">
        <f t="shared" si="142"/>
        <v>-1.5467971685746873</v>
      </c>
      <c r="D264" s="15">
        <f t="shared" si="142"/>
        <v>6.1734068627451011</v>
      </c>
      <c r="E264" s="15">
        <f t="shared" si="142"/>
        <v>2.3410547067520993</v>
      </c>
      <c r="F264" s="15">
        <f t="shared" si="142"/>
        <v>12.744366512460804</v>
      </c>
      <c r="G264" s="15">
        <f t="shared" si="142"/>
        <v>0.89285714285713969</v>
      </c>
      <c r="H264" s="15">
        <f t="shared" si="142"/>
        <v>1.8687276502480143</v>
      </c>
      <c r="I264" s="15">
        <f t="shared" si="142"/>
        <v>3.2523616734143168</v>
      </c>
      <c r="J264" s="15">
        <f t="shared" si="142"/>
        <v>8.494007295466389</v>
      </c>
      <c r="K264" s="15">
        <f t="shared" si="142"/>
        <v>-3.9039356749894227</v>
      </c>
      <c r="L264" s="15">
        <f t="shared" si="142"/>
        <v>2.2995498235795164</v>
      </c>
      <c r="N264" s="15">
        <f>ROUND(B264*'Table Q8'!N43,2)</f>
        <v>0.94</v>
      </c>
      <c r="O264" s="15">
        <f>ROUND(C264*'Table Q8'!O43,2)</f>
        <v>-0.49</v>
      </c>
      <c r="P264" s="15">
        <f>ROUND(D264*'Table Q8'!P43,2)</f>
        <v>2.09</v>
      </c>
      <c r="Q264" s="15">
        <f>ROUND(E264*'Table Q8'!Q43,2)</f>
        <v>0.76</v>
      </c>
      <c r="R264" s="15">
        <f>ROUND(F264*'Table Q8'!R43,2)</f>
        <v>2.0499999999999998</v>
      </c>
      <c r="S264" s="15">
        <f>ROUND(G264*'Table Q8'!S43,2)</f>
        <v>0.34</v>
      </c>
      <c r="T264" s="15">
        <f>ROUND(H264*'Table Q8'!T43,2)</f>
        <v>0.79</v>
      </c>
      <c r="U264" s="15">
        <f>ROUND(I264*'Table Q8'!U43,2)</f>
        <v>1.26</v>
      </c>
      <c r="V264" s="15">
        <f>ROUND(J264*'Table Q8'!V43,2)</f>
        <v>2.5099999999999998</v>
      </c>
      <c r="W264" s="15">
        <f>ROUND(K264*'Table Q8'!W43,2)</f>
        <v>-1.1000000000000001</v>
      </c>
      <c r="X264" s="15">
        <f>ROUND(L264*'Table Q8'!X43,2)</f>
        <v>0.84</v>
      </c>
    </row>
    <row r="265" spans="1:24" x14ac:dyDescent="0.2">
      <c r="A265" s="13" t="str">
        <f t="shared" si="109"/>
        <v>2003 Q3</v>
      </c>
      <c r="B265" s="15">
        <f t="shared" ref="B265:L265" si="143">(B44/B40-1)*100</f>
        <v>1.1134742900037464</v>
      </c>
      <c r="C265" s="15">
        <f t="shared" si="143"/>
        <v>-1.6665204806595946</v>
      </c>
      <c r="D265" s="15">
        <f t="shared" si="143"/>
        <v>6.1113626075147032</v>
      </c>
      <c r="E265" s="15">
        <f t="shared" si="143"/>
        <v>2.1081014830248712</v>
      </c>
      <c r="F265" s="15">
        <f t="shared" si="143"/>
        <v>13.229686124963337</v>
      </c>
      <c r="G265" s="15">
        <f t="shared" si="143"/>
        <v>0.25919526042952334</v>
      </c>
      <c r="H265" s="15">
        <f t="shared" si="143"/>
        <v>2.5816769476810553</v>
      </c>
      <c r="I265" s="15">
        <f t="shared" si="143"/>
        <v>2.8727952966328019</v>
      </c>
      <c r="J265" s="15">
        <f t="shared" si="143"/>
        <v>9.8024121118809315</v>
      </c>
      <c r="K265" s="15">
        <f t="shared" si="143"/>
        <v>-4.2685542685542588</v>
      </c>
      <c r="L265" s="15">
        <f t="shared" si="143"/>
        <v>2.239980627194571</v>
      </c>
      <c r="N265" s="15">
        <f>ROUND(B265*'Table Q8'!N44,2)</f>
        <v>0.84</v>
      </c>
      <c r="O265" s="15">
        <f>ROUND(C265*'Table Q8'!O44,2)</f>
        <v>-0.53</v>
      </c>
      <c r="P265" s="15">
        <f>ROUND(D265*'Table Q8'!P44,2)</f>
        <v>2.08</v>
      </c>
      <c r="Q265" s="15">
        <f>ROUND(E265*'Table Q8'!Q44,2)</f>
        <v>0.68</v>
      </c>
      <c r="R265" s="15">
        <f>ROUND(F265*'Table Q8'!R44,2)</f>
        <v>2.16</v>
      </c>
      <c r="S265" s="15">
        <f>ROUND(G265*'Table Q8'!S44,2)</f>
        <v>0.1</v>
      </c>
      <c r="T265" s="15">
        <f>ROUND(H265*'Table Q8'!T44,2)</f>
        <v>1.1100000000000001</v>
      </c>
      <c r="U265" s="15">
        <f>ROUND(I265*'Table Q8'!U44,2)</f>
        <v>1.1100000000000001</v>
      </c>
      <c r="V265" s="15">
        <f>ROUND(J265*'Table Q8'!V44,2)</f>
        <v>2.88</v>
      </c>
      <c r="W265" s="15">
        <f>ROUND(K265*'Table Q8'!W44,2)</f>
        <v>-1.24</v>
      </c>
      <c r="X265" s="15">
        <f>ROUND(L265*'Table Q8'!X44,2)</f>
        <v>0.82</v>
      </c>
    </row>
    <row r="266" spans="1:24" x14ac:dyDescent="0.2">
      <c r="A266" s="13" t="str">
        <f t="shared" si="109"/>
        <v>2003 Q4</v>
      </c>
      <c r="B266" s="15">
        <f t="shared" ref="B266:L266" si="144">(B45/B41-1)*100</f>
        <v>0.79790549806757483</v>
      </c>
      <c r="C266" s="15">
        <f t="shared" si="144"/>
        <v>-1.8052131032053498</v>
      </c>
      <c r="D266" s="15">
        <f t="shared" si="144"/>
        <v>6.1387900355871938</v>
      </c>
      <c r="E266" s="15">
        <f t="shared" si="144"/>
        <v>1.8028992569131264</v>
      </c>
      <c r="F266" s="15">
        <f t="shared" si="144"/>
        <v>11.536830199349634</v>
      </c>
      <c r="G266" s="15">
        <f t="shared" si="144"/>
        <v>-0.73520401911529865</v>
      </c>
      <c r="H266" s="15">
        <f t="shared" si="144"/>
        <v>2.3692903519763053</v>
      </c>
      <c r="I266" s="15">
        <f t="shared" si="144"/>
        <v>2.917384962206615</v>
      </c>
      <c r="J266" s="15">
        <f t="shared" si="144"/>
        <v>10.594184576485466</v>
      </c>
      <c r="K266" s="15">
        <f t="shared" si="144"/>
        <v>-4.4050960915568922</v>
      </c>
      <c r="L266" s="15">
        <f t="shared" si="144"/>
        <v>1.8518518518518601</v>
      </c>
      <c r="N266" s="15">
        <f>ROUND(B266*'Table Q8'!N45,2)</f>
        <v>0.6</v>
      </c>
      <c r="O266" s="15">
        <f>ROUND(C266*'Table Q8'!O45,2)</f>
        <v>-0.57999999999999996</v>
      </c>
      <c r="P266" s="15">
        <f>ROUND(D266*'Table Q8'!P45,2)</f>
        <v>2.0699999999999998</v>
      </c>
      <c r="Q266" s="15">
        <f>ROUND(E266*'Table Q8'!Q45,2)</f>
        <v>0.57999999999999996</v>
      </c>
      <c r="R266" s="15">
        <f>ROUND(F266*'Table Q8'!R45,2)</f>
        <v>1.9</v>
      </c>
      <c r="S266" s="15">
        <f>ROUND(G266*'Table Q8'!S45,2)</f>
        <v>-0.28000000000000003</v>
      </c>
      <c r="T266" s="15">
        <f>ROUND(H266*'Table Q8'!T45,2)</f>
        <v>1.03</v>
      </c>
      <c r="U266" s="15">
        <f>ROUND(I266*'Table Q8'!U45,2)</f>
        <v>1.1200000000000001</v>
      </c>
      <c r="V266" s="15">
        <f>ROUND(J266*'Table Q8'!V45,2)</f>
        <v>3.1</v>
      </c>
      <c r="W266" s="15">
        <f>ROUND(K266*'Table Q8'!W45,2)</f>
        <v>-1.3</v>
      </c>
      <c r="X266" s="15">
        <f>ROUND(L266*'Table Q8'!X45,2)</f>
        <v>0.68</v>
      </c>
    </row>
    <row r="267" spans="1:24" x14ac:dyDescent="0.2">
      <c r="A267" s="13" t="str">
        <f t="shared" si="109"/>
        <v>2004 Q1</v>
      </c>
      <c r="B267" s="15">
        <f t="shared" ref="B267:L267" si="145">(B46/B42-1)*100</f>
        <v>0.53416149068323815</v>
      </c>
      <c r="C267" s="15">
        <f t="shared" si="145"/>
        <v>-1.9613040021203232</v>
      </c>
      <c r="D267" s="15">
        <f t="shared" si="145"/>
        <v>5.4046158340636863</v>
      </c>
      <c r="E267" s="15">
        <f t="shared" si="145"/>
        <v>1.5873015873015817</v>
      </c>
      <c r="F267" s="15">
        <f t="shared" si="145"/>
        <v>10.433954564004889</v>
      </c>
      <c r="G267" s="15">
        <f t="shared" si="145"/>
        <v>-0.45421065553644668</v>
      </c>
      <c r="H267" s="15">
        <f t="shared" si="145"/>
        <v>1.4704218979753492</v>
      </c>
      <c r="I267" s="15">
        <f t="shared" si="145"/>
        <v>2.5418148294481746</v>
      </c>
      <c r="J267" s="15">
        <f t="shared" si="145"/>
        <v>10.192973775358727</v>
      </c>
      <c r="K267" s="15">
        <f t="shared" si="145"/>
        <v>-4.9167845099532315</v>
      </c>
      <c r="L267" s="15">
        <f t="shared" si="145"/>
        <v>1.5414027960329868</v>
      </c>
      <c r="N267" s="15">
        <f>ROUND(B267*'Table Q8'!N46,2)</f>
        <v>0.4</v>
      </c>
      <c r="O267" s="15">
        <f>ROUND(C267*'Table Q8'!O46,2)</f>
        <v>-0.63</v>
      </c>
      <c r="P267" s="15">
        <f>ROUND(D267*'Table Q8'!P46,2)</f>
        <v>1.85</v>
      </c>
      <c r="Q267" s="15">
        <f>ROUND(E267*'Table Q8'!Q46,2)</f>
        <v>0.5</v>
      </c>
      <c r="R267" s="15">
        <f>ROUND(F267*'Table Q8'!R46,2)</f>
        <v>1.73</v>
      </c>
      <c r="S267" s="15">
        <f>ROUND(G267*'Table Q8'!S46,2)</f>
        <v>-0.17</v>
      </c>
      <c r="T267" s="15">
        <f>ROUND(H267*'Table Q8'!T46,2)</f>
        <v>0.65</v>
      </c>
      <c r="U267" s="15">
        <f>ROUND(I267*'Table Q8'!U46,2)</f>
        <v>0.98</v>
      </c>
      <c r="V267" s="15">
        <f>ROUND(J267*'Table Q8'!V46,2)</f>
        <v>3.02</v>
      </c>
      <c r="W267" s="15">
        <f>ROUND(K267*'Table Q8'!W46,2)</f>
        <v>-1.51</v>
      </c>
      <c r="X267" s="15">
        <f>ROUND(L267*'Table Q8'!X46,2)</f>
        <v>0.56999999999999995</v>
      </c>
    </row>
    <row r="268" spans="1:24" x14ac:dyDescent="0.2">
      <c r="A268" s="13" t="str">
        <f t="shared" si="109"/>
        <v>2004 Q2</v>
      </c>
      <c r="B268" s="15">
        <f t="shared" ref="B268:L268" si="146">(B47/B43-1)*100</f>
        <v>0.58233180522861971</v>
      </c>
      <c r="C268" s="15">
        <f t="shared" si="146"/>
        <v>-1.8995206816971422</v>
      </c>
      <c r="D268" s="15">
        <f t="shared" si="146"/>
        <v>4.4293752705237166</v>
      </c>
      <c r="E268" s="15">
        <f t="shared" si="146"/>
        <v>1.1196725258848961</v>
      </c>
      <c r="F268" s="15">
        <f t="shared" si="146"/>
        <v>8.6168100595632069</v>
      </c>
      <c r="G268" s="15">
        <f t="shared" si="146"/>
        <v>-0.13520157325467297</v>
      </c>
      <c r="H268" s="15">
        <f t="shared" si="146"/>
        <v>1.7778281055373046</v>
      </c>
      <c r="I268" s="15">
        <f t="shared" si="146"/>
        <v>2.2088615867206896</v>
      </c>
      <c r="J268" s="15">
        <f t="shared" si="146"/>
        <v>8.4534101825167962</v>
      </c>
      <c r="K268" s="15">
        <f t="shared" si="146"/>
        <v>-3.9634481999339388</v>
      </c>
      <c r="L268" s="15">
        <f t="shared" si="146"/>
        <v>1.3201712654614672</v>
      </c>
      <c r="N268" s="15">
        <f>ROUND(B268*'Table Q8'!N47,2)</f>
        <v>0.44</v>
      </c>
      <c r="O268" s="15">
        <f>ROUND(C268*'Table Q8'!O47,2)</f>
        <v>-0.62</v>
      </c>
      <c r="P268" s="15">
        <f>ROUND(D268*'Table Q8'!P47,2)</f>
        <v>1.54</v>
      </c>
      <c r="Q268" s="15">
        <f>ROUND(E268*'Table Q8'!Q47,2)</f>
        <v>0.35</v>
      </c>
      <c r="R268" s="15">
        <f>ROUND(F268*'Table Q8'!R47,2)</f>
        <v>1.44</v>
      </c>
      <c r="S268" s="15">
        <f>ROUND(G268*'Table Q8'!S47,2)</f>
        <v>-0.05</v>
      </c>
      <c r="T268" s="15">
        <f>ROUND(H268*'Table Q8'!T47,2)</f>
        <v>0.79</v>
      </c>
      <c r="U268" s="15">
        <f>ROUND(I268*'Table Q8'!U47,2)</f>
        <v>0.84</v>
      </c>
      <c r="V268" s="15">
        <f>ROUND(J268*'Table Q8'!V47,2)</f>
        <v>2.5299999999999998</v>
      </c>
      <c r="W268" s="15">
        <f>ROUND(K268*'Table Q8'!W47,2)</f>
        <v>-1.23</v>
      </c>
      <c r="X268" s="15">
        <f>ROUND(L268*'Table Q8'!X47,2)</f>
        <v>0.49</v>
      </c>
    </row>
    <row r="269" spans="1:24" x14ac:dyDescent="0.2">
      <c r="A269" s="13" t="str">
        <f t="shared" si="109"/>
        <v>2004 Q3</v>
      </c>
      <c r="B269" s="15">
        <f t="shared" ref="B269:L269" si="147">(B48/B44-1)*100</f>
        <v>0.80425637218510815</v>
      </c>
      <c r="C269" s="15">
        <f t="shared" si="147"/>
        <v>-1.8464008563018441</v>
      </c>
      <c r="D269" s="15">
        <f t="shared" si="147"/>
        <v>3.2992036405005809</v>
      </c>
      <c r="E269" s="15">
        <f t="shared" si="147"/>
        <v>1.1163125675188956</v>
      </c>
      <c r="F269" s="15">
        <f t="shared" si="147"/>
        <v>7.0595854922279822</v>
      </c>
      <c r="G269" s="15">
        <f t="shared" si="147"/>
        <v>0.22159300750952404</v>
      </c>
      <c r="H269" s="15">
        <f t="shared" si="147"/>
        <v>0.17817371937638438</v>
      </c>
      <c r="I269" s="15">
        <f t="shared" si="147"/>
        <v>1.961293674503195</v>
      </c>
      <c r="J269" s="15">
        <f t="shared" si="147"/>
        <v>7.5484926384669304</v>
      </c>
      <c r="K269" s="15">
        <f t="shared" si="147"/>
        <v>-3.0248711628949154</v>
      </c>
      <c r="L269" s="15">
        <f t="shared" si="147"/>
        <v>1.1013737565135129</v>
      </c>
      <c r="N269" s="15">
        <f>ROUND(B269*'Table Q8'!N48,2)</f>
        <v>0.61</v>
      </c>
      <c r="O269" s="15">
        <f>ROUND(C269*'Table Q8'!O48,2)</f>
        <v>-0.6</v>
      </c>
      <c r="P269" s="15">
        <f>ROUND(D269*'Table Q8'!P48,2)</f>
        <v>1.1599999999999999</v>
      </c>
      <c r="Q269" s="15">
        <f>ROUND(E269*'Table Q8'!Q48,2)</f>
        <v>0.34</v>
      </c>
      <c r="R269" s="15">
        <f>ROUND(F269*'Table Q8'!R48,2)</f>
        <v>1.18</v>
      </c>
      <c r="S269" s="15">
        <f>ROUND(G269*'Table Q8'!S48,2)</f>
        <v>0.09</v>
      </c>
      <c r="T269" s="15">
        <f>ROUND(H269*'Table Q8'!T48,2)</f>
        <v>0.08</v>
      </c>
      <c r="U269" s="15">
        <f>ROUND(I269*'Table Q8'!U48,2)</f>
        <v>0.72</v>
      </c>
      <c r="V269" s="15">
        <f>ROUND(J269*'Table Q8'!V48,2)</f>
        <v>2.2799999999999998</v>
      </c>
      <c r="W269" s="15">
        <f>ROUND(K269*'Table Q8'!W48,2)</f>
        <v>-0.94</v>
      </c>
      <c r="X269" s="15">
        <f>ROUND(L269*'Table Q8'!X48,2)</f>
        <v>0.4</v>
      </c>
    </row>
    <row r="270" spans="1:24" x14ac:dyDescent="0.2">
      <c r="A270" s="13" t="str">
        <f t="shared" si="109"/>
        <v>2004 Q4</v>
      </c>
      <c r="B270" s="15">
        <f t="shared" ref="B270:L270" si="148">(B49/B45-1)*100</f>
        <v>1.249226963512684</v>
      </c>
      <c r="C270" s="15">
        <f t="shared" si="148"/>
        <v>-1.712850865393245</v>
      </c>
      <c r="D270" s="15">
        <f t="shared" si="148"/>
        <v>1.67644593461862</v>
      </c>
      <c r="E270" s="15">
        <f t="shared" si="148"/>
        <v>1.0889075026923711</v>
      </c>
      <c r="F270" s="15">
        <f t="shared" si="148"/>
        <v>5.5773862339967062</v>
      </c>
      <c r="G270" s="15">
        <f t="shared" si="148"/>
        <v>0.60486359708677995</v>
      </c>
      <c r="H270" s="15">
        <f t="shared" si="148"/>
        <v>0.63424947145875876</v>
      </c>
      <c r="I270" s="15">
        <f t="shared" si="148"/>
        <v>1.2498389382811448</v>
      </c>
      <c r="J270" s="15">
        <f t="shared" si="148"/>
        <v>7.0644718792866934</v>
      </c>
      <c r="K270" s="15">
        <f t="shared" si="148"/>
        <v>-2.7784052405692483</v>
      </c>
      <c r="L270" s="15">
        <f t="shared" si="148"/>
        <v>1.0035419126328105</v>
      </c>
      <c r="N270" s="15">
        <f>ROUND(B270*'Table Q8'!N49,2)</f>
        <v>0.94</v>
      </c>
      <c r="O270" s="15">
        <f>ROUND(C270*'Table Q8'!O49,2)</f>
        <v>-0.55000000000000004</v>
      </c>
      <c r="P270" s="15">
        <f>ROUND(D270*'Table Q8'!P49,2)</f>
        <v>0.59</v>
      </c>
      <c r="Q270" s="15">
        <f>ROUND(E270*'Table Q8'!Q49,2)</f>
        <v>0.33</v>
      </c>
      <c r="R270" s="15">
        <f>ROUND(F270*'Table Q8'!R49,2)</f>
        <v>0.93</v>
      </c>
      <c r="S270" s="15">
        <f>ROUND(G270*'Table Q8'!S49,2)</f>
        <v>0.23</v>
      </c>
      <c r="T270" s="15">
        <f>ROUND(H270*'Table Q8'!T49,2)</f>
        <v>0.28000000000000003</v>
      </c>
      <c r="U270" s="15">
        <f>ROUND(I270*'Table Q8'!U49,2)</f>
        <v>0.45</v>
      </c>
      <c r="V270" s="15">
        <f>ROUND(J270*'Table Q8'!V49,2)</f>
        <v>2.13</v>
      </c>
      <c r="W270" s="15">
        <f>ROUND(K270*'Table Q8'!W49,2)</f>
        <v>-0.87</v>
      </c>
      <c r="X270" s="15">
        <f>ROUND(L270*'Table Q8'!X49,2)</f>
        <v>0.37</v>
      </c>
    </row>
    <row r="271" spans="1:24" x14ac:dyDescent="0.2">
      <c r="A271" s="13" t="str">
        <f t="shared" si="109"/>
        <v>2005 Q1</v>
      </c>
      <c r="B271" s="15">
        <f t="shared" ref="B271:L271" si="149">(B50/B46-1)*100</f>
        <v>1.359199308043979</v>
      </c>
      <c r="C271" s="15">
        <f t="shared" si="149"/>
        <v>-1.6130485716860377</v>
      </c>
      <c r="D271" s="15">
        <f t="shared" si="149"/>
        <v>0.92849223946784853</v>
      </c>
      <c r="E271" s="15">
        <f t="shared" si="149"/>
        <v>1.2762404580152653</v>
      </c>
      <c r="F271" s="15">
        <f t="shared" si="149"/>
        <v>2.8824833702882247</v>
      </c>
      <c r="G271" s="15">
        <f t="shared" si="149"/>
        <v>0.83857442348007627</v>
      </c>
      <c r="H271" s="15">
        <f t="shared" si="149"/>
        <v>1.4491138111693447</v>
      </c>
      <c r="I271" s="15">
        <f t="shared" si="149"/>
        <v>1.3485743642435155</v>
      </c>
      <c r="J271" s="15">
        <f t="shared" si="149"/>
        <v>8.0826223619218762</v>
      </c>
      <c r="K271" s="15">
        <f t="shared" si="149"/>
        <v>-2.345269419974827</v>
      </c>
      <c r="L271" s="15">
        <f t="shared" si="149"/>
        <v>0.8707931277947667</v>
      </c>
      <c r="N271" s="15">
        <f>ROUND(B271*'Table Q8'!N50,2)</f>
        <v>1.03</v>
      </c>
      <c r="O271" s="15">
        <f>ROUND(C271*'Table Q8'!O50,2)</f>
        <v>-0.53</v>
      </c>
      <c r="P271" s="15">
        <f>ROUND(D271*'Table Q8'!P50,2)</f>
        <v>0.33</v>
      </c>
      <c r="Q271" s="15">
        <f>ROUND(E271*'Table Q8'!Q50,2)</f>
        <v>0.38</v>
      </c>
      <c r="R271" s="15">
        <f>ROUND(F271*'Table Q8'!R50,2)</f>
        <v>0.48</v>
      </c>
      <c r="S271" s="15">
        <f>ROUND(G271*'Table Q8'!S50,2)</f>
        <v>0.32</v>
      </c>
      <c r="T271" s="15">
        <f>ROUND(H271*'Table Q8'!T50,2)</f>
        <v>0.64</v>
      </c>
      <c r="U271" s="15">
        <f>ROUND(I271*'Table Q8'!U50,2)</f>
        <v>0.48</v>
      </c>
      <c r="V271" s="15">
        <f>ROUND(J271*'Table Q8'!V50,2)</f>
        <v>2.42</v>
      </c>
      <c r="W271" s="15">
        <f>ROUND(K271*'Table Q8'!W50,2)</f>
        <v>-0.74</v>
      </c>
      <c r="X271" s="15">
        <f>ROUND(L271*'Table Q8'!X50,2)</f>
        <v>0.32</v>
      </c>
    </row>
    <row r="272" spans="1:24" x14ac:dyDescent="0.2">
      <c r="A272" s="13" t="str">
        <f t="shared" si="109"/>
        <v>2005 Q2</v>
      </c>
      <c r="B272" s="15">
        <f t="shared" ref="B272:L272" si="150">(B51/B47-1)*100</f>
        <v>1.3426952451342622</v>
      </c>
      <c r="C272" s="15">
        <f t="shared" si="150"/>
        <v>-1.357220412595006</v>
      </c>
      <c r="D272" s="15">
        <f t="shared" si="150"/>
        <v>1.2158054711246313</v>
      </c>
      <c r="E272" s="15">
        <f t="shared" si="150"/>
        <v>1.5716156685319671</v>
      </c>
      <c r="F272" s="15">
        <f t="shared" si="150"/>
        <v>2.3884962222763706</v>
      </c>
      <c r="G272" s="15">
        <f t="shared" si="150"/>
        <v>1.3292307692307714</v>
      </c>
      <c r="H272" s="15">
        <f t="shared" si="150"/>
        <v>4.7285269247886008</v>
      </c>
      <c r="I272" s="15">
        <f t="shared" si="150"/>
        <v>1.7902813299232712</v>
      </c>
      <c r="J272" s="15">
        <f t="shared" si="150"/>
        <v>8.4145261293179896</v>
      </c>
      <c r="K272" s="15">
        <f t="shared" si="150"/>
        <v>-2.7972027972027913</v>
      </c>
      <c r="L272" s="15">
        <f t="shared" si="150"/>
        <v>1.2208005634464225</v>
      </c>
      <c r="N272" s="15">
        <f>ROUND(B272*'Table Q8'!N51,2)</f>
        <v>1.02</v>
      </c>
      <c r="O272" s="15">
        <f>ROUND(C272*'Table Q8'!O51,2)</f>
        <v>-0.45</v>
      </c>
      <c r="P272" s="15">
        <f>ROUND(D272*'Table Q8'!P51,2)</f>
        <v>0.44</v>
      </c>
      <c r="Q272" s="15">
        <f>ROUND(E272*'Table Q8'!Q51,2)</f>
        <v>0.47</v>
      </c>
      <c r="R272" s="15">
        <f>ROUND(F272*'Table Q8'!R51,2)</f>
        <v>0.41</v>
      </c>
      <c r="S272" s="15">
        <f>ROUND(G272*'Table Q8'!S51,2)</f>
        <v>0.52</v>
      </c>
      <c r="T272" s="15">
        <f>ROUND(H272*'Table Q8'!T51,2)</f>
        <v>2.15</v>
      </c>
      <c r="U272" s="15">
        <f>ROUND(I272*'Table Q8'!U51,2)</f>
        <v>0.65</v>
      </c>
      <c r="V272" s="15">
        <f>ROUND(J272*'Table Q8'!V51,2)</f>
        <v>2.52</v>
      </c>
      <c r="W272" s="15">
        <f>ROUND(K272*'Table Q8'!W51,2)</f>
        <v>-0.89</v>
      </c>
      <c r="X272" s="15">
        <f>ROUND(L272*'Table Q8'!X51,2)</f>
        <v>0.45</v>
      </c>
    </row>
    <row r="273" spans="1:24" x14ac:dyDescent="0.2">
      <c r="A273" s="13" t="str">
        <f t="shared" si="109"/>
        <v>2005 Q3</v>
      </c>
      <c r="B273" s="15">
        <f t="shared" ref="B273:L273" si="151">(B52/B48-1)*100</f>
        <v>1.2765435129495684</v>
      </c>
      <c r="C273" s="15">
        <f t="shared" si="151"/>
        <v>-1.0814249363867767</v>
      </c>
      <c r="D273" s="15">
        <f t="shared" si="151"/>
        <v>1.5280837004405301</v>
      </c>
      <c r="E273" s="15">
        <f t="shared" si="151"/>
        <v>1.7924976258309577</v>
      </c>
      <c r="F273" s="15">
        <f t="shared" si="151"/>
        <v>2.0810647307925034</v>
      </c>
      <c r="G273" s="15">
        <f t="shared" si="151"/>
        <v>2.1618965729025996</v>
      </c>
      <c r="H273" s="15">
        <f t="shared" si="151"/>
        <v>4.9244108492663585</v>
      </c>
      <c r="I273" s="15">
        <f t="shared" si="151"/>
        <v>2.2420382165605268</v>
      </c>
      <c r="J273" s="15">
        <f t="shared" si="151"/>
        <v>8.061712299000412</v>
      </c>
      <c r="K273" s="15">
        <f t="shared" si="151"/>
        <v>-2.0101663585952001</v>
      </c>
      <c r="L273" s="15">
        <f t="shared" si="151"/>
        <v>1.4290734450040921</v>
      </c>
      <c r="N273" s="15">
        <f>ROUND(B273*'Table Q8'!N52,2)</f>
        <v>0.97</v>
      </c>
      <c r="O273" s="15">
        <f>ROUND(C273*'Table Q8'!O52,2)</f>
        <v>-0.35</v>
      </c>
      <c r="P273" s="15">
        <f>ROUND(D273*'Table Q8'!P52,2)</f>
        <v>0.55000000000000004</v>
      </c>
      <c r="Q273" s="15">
        <f>ROUND(E273*'Table Q8'!Q52,2)</f>
        <v>0.53</v>
      </c>
      <c r="R273" s="15">
        <f>ROUND(F273*'Table Q8'!R52,2)</f>
        <v>0.36</v>
      </c>
      <c r="S273" s="15">
        <f>ROUND(G273*'Table Q8'!S52,2)</f>
        <v>0.84</v>
      </c>
      <c r="T273" s="15">
        <f>ROUND(H273*'Table Q8'!T52,2)</f>
        <v>2.2599999999999998</v>
      </c>
      <c r="U273" s="15">
        <f>ROUND(I273*'Table Q8'!U52,2)</f>
        <v>0.82</v>
      </c>
      <c r="V273" s="15">
        <f>ROUND(J273*'Table Q8'!V52,2)</f>
        <v>2.37</v>
      </c>
      <c r="W273" s="15">
        <f>ROUND(K273*'Table Q8'!W52,2)</f>
        <v>-0.64</v>
      </c>
      <c r="X273" s="15">
        <f>ROUND(L273*'Table Q8'!X52,2)</f>
        <v>0.53</v>
      </c>
    </row>
    <row r="274" spans="1:24" x14ac:dyDescent="0.2">
      <c r="A274" s="13" t="str">
        <f t="shared" si="109"/>
        <v>2005 Q4</v>
      </c>
      <c r="B274" s="15">
        <f t="shared" ref="B274:L274" si="152">(B53/B49-1)*100</f>
        <v>1.1116540434888744</v>
      </c>
      <c r="C274" s="15">
        <f t="shared" si="152"/>
        <v>-0.83941605839414901</v>
      </c>
      <c r="D274" s="15">
        <f t="shared" si="152"/>
        <v>1.9236053860950841</v>
      </c>
      <c r="E274" s="15">
        <f t="shared" si="152"/>
        <v>1.9176136363636243</v>
      </c>
      <c r="F274" s="15">
        <f t="shared" si="152"/>
        <v>1.9209989194381105</v>
      </c>
      <c r="G274" s="15">
        <f t="shared" si="152"/>
        <v>3.153374233128825</v>
      </c>
      <c r="H274" s="15">
        <f t="shared" si="152"/>
        <v>4.6439628482972228</v>
      </c>
      <c r="I274" s="15">
        <f t="shared" si="152"/>
        <v>3.1814711122422956</v>
      </c>
      <c r="J274" s="15">
        <f t="shared" si="152"/>
        <v>7.9009182148195745</v>
      </c>
      <c r="K274" s="15">
        <f t="shared" si="152"/>
        <v>-0.9526022304832682</v>
      </c>
      <c r="L274" s="15">
        <f t="shared" si="152"/>
        <v>1.6598480420806583</v>
      </c>
      <c r="N274" s="15">
        <f>ROUND(B274*'Table Q8'!N53,2)</f>
        <v>0.84</v>
      </c>
      <c r="O274" s="15">
        <f>ROUND(C274*'Table Q8'!O53,2)</f>
        <v>-0.28000000000000003</v>
      </c>
      <c r="P274" s="15">
        <f>ROUND(D274*'Table Q8'!P53,2)</f>
        <v>0.69</v>
      </c>
      <c r="Q274" s="15">
        <f>ROUND(E274*'Table Q8'!Q53,2)</f>
        <v>0.56999999999999995</v>
      </c>
      <c r="R274" s="15">
        <f>ROUND(F274*'Table Q8'!R53,2)</f>
        <v>0.34</v>
      </c>
      <c r="S274" s="15">
        <f>ROUND(G274*'Table Q8'!S53,2)</f>
        <v>1.23</v>
      </c>
      <c r="T274" s="15">
        <f>ROUND(H274*'Table Q8'!T53,2)</f>
        <v>2.2000000000000002</v>
      </c>
      <c r="U274" s="15">
        <f>ROUND(I274*'Table Q8'!U53,2)</f>
        <v>1.17</v>
      </c>
      <c r="V274" s="15">
        <f>ROUND(J274*'Table Q8'!V53,2)</f>
        <v>2.31</v>
      </c>
      <c r="W274" s="15">
        <f>ROUND(K274*'Table Q8'!W53,2)</f>
        <v>-0.31</v>
      </c>
      <c r="X274" s="15">
        <f>ROUND(L274*'Table Q8'!X53,2)</f>
        <v>0.62</v>
      </c>
    </row>
    <row r="275" spans="1:24" x14ac:dyDescent="0.2">
      <c r="A275" s="13" t="str">
        <f t="shared" si="109"/>
        <v>2006 Q1</v>
      </c>
      <c r="B275" s="15">
        <f t="shared" ref="B275:L275" si="153">(B54/B50-1)*100</f>
        <v>1.4384981104473837</v>
      </c>
      <c r="C275" s="15">
        <f t="shared" si="153"/>
        <v>-0.62282469316725653</v>
      </c>
      <c r="D275" s="15">
        <f t="shared" si="153"/>
        <v>2.5538926266648332</v>
      </c>
      <c r="E275" s="15">
        <f t="shared" si="153"/>
        <v>1.8372394299846828</v>
      </c>
      <c r="F275" s="15">
        <f t="shared" si="153"/>
        <v>2.1910919540229834</v>
      </c>
      <c r="G275" s="15">
        <f t="shared" si="153"/>
        <v>3.314173902409201</v>
      </c>
      <c r="H275" s="15">
        <f t="shared" si="153"/>
        <v>4.1973409515437821</v>
      </c>
      <c r="I275" s="15">
        <f t="shared" si="153"/>
        <v>3.7257635280699475</v>
      </c>
      <c r="J275" s="15">
        <f t="shared" si="153"/>
        <v>6.2318238471125831</v>
      </c>
      <c r="K275" s="15">
        <f t="shared" si="153"/>
        <v>0.29287722586692766</v>
      </c>
      <c r="L275" s="15">
        <f t="shared" si="153"/>
        <v>1.9132057862809138</v>
      </c>
      <c r="N275" s="15">
        <f>ROUND(B275*'Table Q8'!N54,2)</f>
        <v>1.0900000000000001</v>
      </c>
      <c r="O275" s="15">
        <f>ROUND(C275*'Table Q8'!O54,2)</f>
        <v>-0.21</v>
      </c>
      <c r="P275" s="15">
        <f>ROUND(D275*'Table Q8'!P54,2)</f>
        <v>0.92</v>
      </c>
      <c r="Q275" s="15">
        <f>ROUND(E275*'Table Q8'!Q54,2)</f>
        <v>0.54</v>
      </c>
      <c r="R275" s="15">
        <f>ROUND(F275*'Table Q8'!R54,2)</f>
        <v>0.38</v>
      </c>
      <c r="S275" s="15">
        <f>ROUND(G275*'Table Q8'!S54,2)</f>
        <v>1.29</v>
      </c>
      <c r="T275" s="15">
        <f>ROUND(H275*'Table Q8'!T54,2)</f>
        <v>1.96</v>
      </c>
      <c r="U275" s="15">
        <f>ROUND(I275*'Table Q8'!U54,2)</f>
        <v>1.37</v>
      </c>
      <c r="V275" s="15">
        <f>ROUND(J275*'Table Q8'!V54,2)</f>
        <v>1.82</v>
      </c>
      <c r="W275" s="15">
        <f>ROUND(K275*'Table Q8'!W54,2)</f>
        <v>0.09</v>
      </c>
      <c r="X275" s="15">
        <f>ROUND(L275*'Table Q8'!X54,2)</f>
        <v>0.71</v>
      </c>
    </row>
    <row r="276" spans="1:24" x14ac:dyDescent="0.2">
      <c r="A276" s="13" t="str">
        <f t="shared" si="109"/>
        <v>2006 Q2</v>
      </c>
      <c r="B276" s="15">
        <f t="shared" ref="B276:L276" si="154">(B55/B51-1)*100</f>
        <v>1.8111097605445492</v>
      </c>
      <c r="C276" s="15">
        <f t="shared" si="154"/>
        <v>-0.73381031003485475</v>
      </c>
      <c r="D276" s="15">
        <f t="shared" si="154"/>
        <v>2.6344526344526331</v>
      </c>
      <c r="E276" s="15">
        <f t="shared" si="154"/>
        <v>1.9458445668737445</v>
      </c>
      <c r="F276" s="15">
        <f t="shared" si="154"/>
        <v>2.3922875505832053</v>
      </c>
      <c r="G276" s="15">
        <f t="shared" si="154"/>
        <v>2.9636827401918975</v>
      </c>
      <c r="H276" s="15">
        <f t="shared" si="154"/>
        <v>0.71178157866780278</v>
      </c>
      <c r="I276" s="15">
        <f t="shared" si="154"/>
        <v>3.5175879396984966</v>
      </c>
      <c r="J276" s="15">
        <f t="shared" si="154"/>
        <v>6.4133986928104569</v>
      </c>
      <c r="K276" s="15">
        <f t="shared" si="154"/>
        <v>1.8870149781813783</v>
      </c>
      <c r="L276" s="15">
        <f t="shared" si="154"/>
        <v>1.751130696973191</v>
      </c>
      <c r="N276" s="15">
        <f>ROUND(B276*'Table Q8'!N55,2)</f>
        <v>1.37</v>
      </c>
      <c r="O276" s="15">
        <f>ROUND(C276*'Table Q8'!O55,2)</f>
        <v>-0.24</v>
      </c>
      <c r="P276" s="15">
        <f>ROUND(D276*'Table Q8'!P55,2)</f>
        <v>0.93</v>
      </c>
      <c r="Q276" s="15">
        <f>ROUND(E276*'Table Q8'!Q55,2)</f>
        <v>0.56999999999999995</v>
      </c>
      <c r="R276" s="15">
        <f>ROUND(F276*'Table Q8'!R55,2)</f>
        <v>0.41</v>
      </c>
      <c r="S276" s="15">
        <f>ROUND(G276*'Table Q8'!S55,2)</f>
        <v>1.1599999999999999</v>
      </c>
      <c r="T276" s="15">
        <f>ROUND(H276*'Table Q8'!T55,2)</f>
        <v>0.32</v>
      </c>
      <c r="U276" s="15">
        <f>ROUND(I276*'Table Q8'!U55,2)</f>
        <v>1.28</v>
      </c>
      <c r="V276" s="15">
        <f>ROUND(J276*'Table Q8'!V55,2)</f>
        <v>1.86</v>
      </c>
      <c r="W276" s="15">
        <f>ROUND(K276*'Table Q8'!W55,2)</f>
        <v>0.61</v>
      </c>
      <c r="X276" s="15">
        <f>ROUND(L276*'Table Q8'!X55,2)</f>
        <v>0.65</v>
      </c>
    </row>
    <row r="277" spans="1:24" x14ac:dyDescent="0.2">
      <c r="A277" s="13" t="str">
        <f t="shared" si="109"/>
        <v>2006 Q3</v>
      </c>
      <c r="B277" s="15">
        <f t="shared" ref="B277:L277" si="155">(B56/B52-1)*100</f>
        <v>2.2179129802448072</v>
      </c>
      <c r="C277" s="15">
        <f t="shared" si="155"/>
        <v>-0.79926504363801998</v>
      </c>
      <c r="D277" s="15">
        <f t="shared" si="155"/>
        <v>2.6983050847457557</v>
      </c>
      <c r="E277" s="15">
        <f t="shared" si="155"/>
        <v>1.959183673469389</v>
      </c>
      <c r="F277" s="15">
        <f t="shared" si="155"/>
        <v>2.5364466042432143</v>
      </c>
      <c r="G277" s="15">
        <f t="shared" si="155"/>
        <v>3.2704100036070605</v>
      </c>
      <c r="H277" s="15">
        <f t="shared" si="155"/>
        <v>1.0488399194829912</v>
      </c>
      <c r="I277" s="15">
        <f t="shared" si="155"/>
        <v>3.5758783952155371</v>
      </c>
      <c r="J277" s="15">
        <f t="shared" si="155"/>
        <v>6.6358335009048863</v>
      </c>
      <c r="K277" s="15">
        <f t="shared" si="155"/>
        <v>2.7587833058241085</v>
      </c>
      <c r="L277" s="15">
        <f t="shared" si="155"/>
        <v>1.928629171959817</v>
      </c>
      <c r="N277" s="15">
        <f>ROUND(B277*'Table Q8'!N56,2)</f>
        <v>1.69</v>
      </c>
      <c r="O277" s="15">
        <f>ROUND(C277*'Table Q8'!O56,2)</f>
        <v>-0.27</v>
      </c>
      <c r="P277" s="15">
        <f>ROUND(D277*'Table Q8'!P56,2)</f>
        <v>0.95</v>
      </c>
      <c r="Q277" s="15">
        <f>ROUND(E277*'Table Q8'!Q56,2)</f>
        <v>0.56999999999999995</v>
      </c>
      <c r="R277" s="15">
        <f>ROUND(F277*'Table Q8'!R56,2)</f>
        <v>0.43</v>
      </c>
      <c r="S277" s="15">
        <f>ROUND(G277*'Table Q8'!S56,2)</f>
        <v>1.3</v>
      </c>
      <c r="T277" s="15">
        <f>ROUND(H277*'Table Q8'!T56,2)</f>
        <v>0.47</v>
      </c>
      <c r="U277" s="15">
        <f>ROUND(I277*'Table Q8'!U56,2)</f>
        <v>1.29</v>
      </c>
      <c r="V277" s="15">
        <f>ROUND(J277*'Table Q8'!V56,2)</f>
        <v>1.92</v>
      </c>
      <c r="W277" s="15">
        <f>ROUND(K277*'Table Q8'!W56,2)</f>
        <v>0.89</v>
      </c>
      <c r="X277" s="15">
        <f>ROUND(L277*'Table Q8'!X56,2)</f>
        <v>0.71</v>
      </c>
    </row>
    <row r="278" spans="1:24" x14ac:dyDescent="0.2">
      <c r="A278" s="13" t="str">
        <f t="shared" si="109"/>
        <v>2006 Q4</v>
      </c>
      <c r="B278" s="15">
        <f t="shared" ref="B278:L278" si="156">(B57/B53-1)*100</f>
        <v>2.5492328138214226</v>
      </c>
      <c r="C278" s="15">
        <f t="shared" si="156"/>
        <v>-0.85572322414427804</v>
      </c>
      <c r="D278" s="15">
        <f t="shared" si="156"/>
        <v>3.1275276354812531</v>
      </c>
      <c r="E278" s="15">
        <f t="shared" si="156"/>
        <v>2.1835075493612299</v>
      </c>
      <c r="F278" s="15">
        <f t="shared" si="156"/>
        <v>2.4973495111320521</v>
      </c>
      <c r="G278" s="15">
        <f t="shared" si="156"/>
        <v>2.8309741881765271</v>
      </c>
      <c r="H278" s="15">
        <f t="shared" si="156"/>
        <v>0.86644125105663772</v>
      </c>
      <c r="I278" s="15">
        <f t="shared" si="156"/>
        <v>3.7863838184509113</v>
      </c>
      <c r="J278" s="15">
        <f t="shared" si="156"/>
        <v>7.2630120720364122</v>
      </c>
      <c r="K278" s="15">
        <f t="shared" si="156"/>
        <v>3.6242083040112449</v>
      </c>
      <c r="L278" s="15">
        <f t="shared" si="156"/>
        <v>2.0236863286190676</v>
      </c>
      <c r="N278" s="15">
        <f>ROUND(B278*'Table Q8'!N57,2)</f>
        <v>1.93</v>
      </c>
      <c r="O278" s="15">
        <f>ROUND(C278*'Table Q8'!O57,2)</f>
        <v>-0.28000000000000003</v>
      </c>
      <c r="P278" s="15">
        <f>ROUND(D278*'Table Q8'!P57,2)</f>
        <v>1.07</v>
      </c>
      <c r="Q278" s="15">
        <f>ROUND(E278*'Table Q8'!Q57,2)</f>
        <v>0.62</v>
      </c>
      <c r="R278" s="15">
        <f>ROUND(F278*'Table Q8'!R57,2)</f>
        <v>0.41</v>
      </c>
      <c r="S278" s="15">
        <f>ROUND(G278*'Table Q8'!S57,2)</f>
        <v>1.1100000000000001</v>
      </c>
      <c r="T278" s="15">
        <f>ROUND(H278*'Table Q8'!T57,2)</f>
        <v>0.37</v>
      </c>
      <c r="U278" s="15">
        <f>ROUND(I278*'Table Q8'!U57,2)</f>
        <v>1.33</v>
      </c>
      <c r="V278" s="15">
        <f>ROUND(J278*'Table Q8'!V57,2)</f>
        <v>2.06</v>
      </c>
      <c r="W278" s="15">
        <f>ROUND(K278*'Table Q8'!W57,2)</f>
        <v>1.1399999999999999</v>
      </c>
      <c r="X278" s="15">
        <f>ROUND(L278*'Table Q8'!X57,2)</f>
        <v>0.73</v>
      </c>
    </row>
    <row r="279" spans="1:24" x14ac:dyDescent="0.2">
      <c r="A279" s="13" t="str">
        <f t="shared" si="109"/>
        <v>2007 Q1</v>
      </c>
      <c r="B279" s="15">
        <f t="shared" ref="B279:L279" si="157">(B58/B54-1)*100</f>
        <v>2.6439129912270154</v>
      </c>
      <c r="C279" s="15">
        <f t="shared" si="157"/>
        <v>-0.83870967741934699</v>
      </c>
      <c r="D279" s="15">
        <f t="shared" si="157"/>
        <v>3.0258401392422085</v>
      </c>
      <c r="E279" s="15">
        <f t="shared" si="157"/>
        <v>2.4401526540996921</v>
      </c>
      <c r="F279" s="15">
        <f t="shared" si="157"/>
        <v>2.3432923257176386</v>
      </c>
      <c r="G279" s="15">
        <f t="shared" si="157"/>
        <v>3.1605113636363757</v>
      </c>
      <c r="H279" s="15">
        <f t="shared" si="157"/>
        <v>1.4763260571549086</v>
      </c>
      <c r="I279" s="15">
        <f t="shared" si="157"/>
        <v>3.9828955406230993</v>
      </c>
      <c r="J279" s="15">
        <f t="shared" si="157"/>
        <v>8.2518576456785286</v>
      </c>
      <c r="K279" s="15">
        <f t="shared" si="157"/>
        <v>4.2051162247400908</v>
      </c>
      <c r="L279" s="15">
        <f t="shared" si="157"/>
        <v>2.1749084249084394</v>
      </c>
      <c r="N279" s="15">
        <f>ROUND(B279*'Table Q8'!N58,2)</f>
        <v>2</v>
      </c>
      <c r="O279" s="15">
        <f>ROUND(C279*'Table Q8'!O58,2)</f>
        <v>-0.27</v>
      </c>
      <c r="P279" s="15">
        <f>ROUND(D279*'Table Q8'!P58,2)</f>
        <v>1.05</v>
      </c>
      <c r="Q279" s="15">
        <f>ROUND(E279*'Table Q8'!Q58,2)</f>
        <v>0.69</v>
      </c>
      <c r="R279" s="15">
        <f>ROUND(F279*'Table Q8'!R58,2)</f>
        <v>0.38</v>
      </c>
      <c r="S279" s="15">
        <f>ROUND(G279*'Table Q8'!S58,2)</f>
        <v>1.26</v>
      </c>
      <c r="T279" s="15">
        <f>ROUND(H279*'Table Q8'!T58,2)</f>
        <v>0.63</v>
      </c>
      <c r="U279" s="15">
        <f>ROUND(I279*'Table Q8'!U58,2)</f>
        <v>1.4</v>
      </c>
      <c r="V279" s="15">
        <f>ROUND(J279*'Table Q8'!V58,2)</f>
        <v>2.33</v>
      </c>
      <c r="W279" s="15">
        <f>ROUND(K279*'Table Q8'!W58,2)</f>
        <v>1.33</v>
      </c>
      <c r="X279" s="15">
        <f>ROUND(L279*'Table Q8'!X58,2)</f>
        <v>0.79</v>
      </c>
    </row>
    <row r="280" spans="1:24" x14ac:dyDescent="0.2">
      <c r="A280" s="13" t="str">
        <f t="shared" si="109"/>
        <v>2007 Q2</v>
      </c>
      <c r="B280" s="15">
        <f t="shared" ref="B280:L280" si="158">(B59/B55-1)*100</f>
        <v>2.542979942693413</v>
      </c>
      <c r="C280" s="15">
        <f t="shared" si="158"/>
        <v>-0.67455183884679304</v>
      </c>
      <c r="D280" s="15">
        <f t="shared" si="158"/>
        <v>2.8461231546748289</v>
      </c>
      <c r="E280" s="15">
        <f t="shared" si="158"/>
        <v>2.4376221685638688</v>
      </c>
      <c r="F280" s="15">
        <f t="shared" si="158"/>
        <v>2.9292107404393697</v>
      </c>
      <c r="G280" s="15">
        <f t="shared" si="158"/>
        <v>3.4800047186504646</v>
      </c>
      <c r="H280" s="15">
        <f t="shared" si="158"/>
        <v>1.8776371308016904</v>
      </c>
      <c r="I280" s="15">
        <f t="shared" si="158"/>
        <v>4.2233009708737779</v>
      </c>
      <c r="J280" s="15">
        <f t="shared" si="158"/>
        <v>8.2917466410748588</v>
      </c>
      <c r="K280" s="15">
        <f t="shared" si="158"/>
        <v>3.7967357333024587</v>
      </c>
      <c r="L280" s="15">
        <f t="shared" si="158"/>
        <v>2.3250512878960627</v>
      </c>
      <c r="N280" s="15">
        <f>ROUND(B280*'Table Q8'!N59,2)</f>
        <v>1.9</v>
      </c>
      <c r="O280" s="15">
        <f>ROUND(C280*'Table Q8'!O59,2)</f>
        <v>-0.22</v>
      </c>
      <c r="P280" s="15">
        <f>ROUND(D280*'Table Q8'!P59,2)</f>
        <v>0.98</v>
      </c>
      <c r="Q280" s="15">
        <f>ROUND(E280*'Table Q8'!Q59,2)</f>
        <v>0.68</v>
      </c>
      <c r="R280" s="15">
        <f>ROUND(F280*'Table Q8'!R59,2)</f>
        <v>0.46</v>
      </c>
      <c r="S280" s="15">
        <f>ROUND(G280*'Table Q8'!S59,2)</f>
        <v>1.37</v>
      </c>
      <c r="T280" s="15">
        <f>ROUND(H280*'Table Q8'!T59,2)</f>
        <v>0.81</v>
      </c>
      <c r="U280" s="15">
        <f>ROUND(I280*'Table Q8'!U59,2)</f>
        <v>1.45</v>
      </c>
      <c r="V280" s="15">
        <f>ROUND(J280*'Table Q8'!V59,2)</f>
        <v>2.33</v>
      </c>
      <c r="W280" s="15">
        <f>ROUND(K280*'Table Q8'!W59,2)</f>
        <v>1.2</v>
      </c>
      <c r="X280" s="15">
        <f>ROUND(L280*'Table Q8'!X59,2)</f>
        <v>0.83</v>
      </c>
    </row>
    <row r="281" spans="1:24" x14ac:dyDescent="0.2">
      <c r="A281" s="13" t="str">
        <f t="shared" si="109"/>
        <v>2007 Q3</v>
      </c>
      <c r="B281" s="15">
        <f t="shared" ref="B281:L281" si="159">(B60/B56-1)*100</f>
        <v>2.5136352857481503</v>
      </c>
      <c r="C281" s="15">
        <f t="shared" si="159"/>
        <v>-0.48157066123356573</v>
      </c>
      <c r="D281" s="15">
        <f t="shared" si="159"/>
        <v>2.8518616318986112</v>
      </c>
      <c r="E281" s="15">
        <f t="shared" si="159"/>
        <v>2.459110145259058</v>
      </c>
      <c r="F281" s="15">
        <f t="shared" si="159"/>
        <v>3.2481794012252818</v>
      </c>
      <c r="G281" s="15">
        <f t="shared" si="159"/>
        <v>2.6429153568517716</v>
      </c>
      <c r="H281" s="15">
        <f t="shared" si="159"/>
        <v>1.7613755504298778</v>
      </c>
      <c r="I281" s="15">
        <f t="shared" si="159"/>
        <v>4.3666546373150705</v>
      </c>
      <c r="J281" s="15">
        <f t="shared" si="159"/>
        <v>8.8063360362059306</v>
      </c>
      <c r="K281" s="15">
        <f t="shared" si="159"/>
        <v>2.6961909132629636</v>
      </c>
      <c r="L281" s="15">
        <f t="shared" si="159"/>
        <v>2.3000226603217877</v>
      </c>
      <c r="N281" s="15">
        <f>ROUND(B281*'Table Q8'!N60,2)</f>
        <v>1.86</v>
      </c>
      <c r="O281" s="15">
        <f>ROUND(C281*'Table Q8'!O60,2)</f>
        <v>-0.15</v>
      </c>
      <c r="P281" s="15">
        <f>ROUND(D281*'Table Q8'!P60,2)</f>
        <v>0.98</v>
      </c>
      <c r="Q281" s="15">
        <f>ROUND(E281*'Table Q8'!Q60,2)</f>
        <v>0.67</v>
      </c>
      <c r="R281" s="15">
        <f>ROUND(F281*'Table Q8'!R60,2)</f>
        <v>0.5</v>
      </c>
      <c r="S281" s="15">
        <f>ROUND(G281*'Table Q8'!S60,2)</f>
        <v>1.02</v>
      </c>
      <c r="T281" s="15">
        <f>ROUND(H281*'Table Q8'!T60,2)</f>
        <v>0.77</v>
      </c>
      <c r="U281" s="15">
        <f>ROUND(I281*'Table Q8'!U60,2)</f>
        <v>1.48</v>
      </c>
      <c r="V281" s="15">
        <f>ROUND(J281*'Table Q8'!V60,2)</f>
        <v>2.4500000000000002</v>
      </c>
      <c r="W281" s="15">
        <f>ROUND(K281*'Table Q8'!W60,2)</f>
        <v>0.85</v>
      </c>
      <c r="X281" s="15">
        <f>ROUND(L281*'Table Q8'!X60,2)</f>
        <v>0.82</v>
      </c>
    </row>
    <row r="282" spans="1:24" x14ac:dyDescent="0.2">
      <c r="A282" s="13" t="str">
        <f t="shared" si="109"/>
        <v>2007 Q4</v>
      </c>
      <c r="B282" s="15">
        <f t="shared" ref="B282:L282" si="160">(B61/B57-1)*100</f>
        <v>2.6272384542884053</v>
      </c>
      <c r="C282" s="15">
        <f t="shared" si="160"/>
        <v>-4.6403712296982924E-2</v>
      </c>
      <c r="D282" s="15">
        <f t="shared" si="160"/>
        <v>2.6013071895424789</v>
      </c>
      <c r="E282" s="15">
        <f t="shared" si="160"/>
        <v>2.6142305069333904</v>
      </c>
      <c r="F282" s="15">
        <f t="shared" si="160"/>
        <v>3.5053442133088142</v>
      </c>
      <c r="G282" s="15">
        <f t="shared" si="160"/>
        <v>2.567958357432043</v>
      </c>
      <c r="H282" s="15">
        <f t="shared" si="160"/>
        <v>2.9331657238634179</v>
      </c>
      <c r="I282" s="15">
        <f t="shared" si="160"/>
        <v>3.9215686274509665</v>
      </c>
      <c r="J282" s="15">
        <f t="shared" si="160"/>
        <v>8.8191881918818993</v>
      </c>
      <c r="K282" s="15">
        <f t="shared" si="160"/>
        <v>1.5506508205998859</v>
      </c>
      <c r="L282" s="15">
        <f t="shared" si="160"/>
        <v>2.4230812577482164</v>
      </c>
      <c r="N282" s="15">
        <f>ROUND(B282*'Table Q8'!N61,2)</f>
        <v>1.94</v>
      </c>
      <c r="O282" s="15">
        <f>ROUND(C282*'Table Q8'!O61,2)</f>
        <v>-0.01</v>
      </c>
      <c r="P282" s="15">
        <f>ROUND(D282*'Table Q8'!P61,2)</f>
        <v>0.91</v>
      </c>
      <c r="Q282" s="15">
        <f>ROUND(E282*'Table Q8'!Q61,2)</f>
        <v>0.72</v>
      </c>
      <c r="R282" s="15">
        <f>ROUND(F282*'Table Q8'!R61,2)</f>
        <v>0.55000000000000004</v>
      </c>
      <c r="S282" s="15">
        <f>ROUND(G282*'Table Q8'!S61,2)</f>
        <v>1</v>
      </c>
      <c r="T282" s="15">
        <f>ROUND(H282*'Table Q8'!T61,2)</f>
        <v>1.34</v>
      </c>
      <c r="U282" s="15">
        <f>ROUND(I282*'Table Q8'!U61,2)</f>
        <v>1.33</v>
      </c>
      <c r="V282" s="15">
        <f>ROUND(J282*'Table Q8'!V61,2)</f>
        <v>2.48</v>
      </c>
      <c r="W282" s="15">
        <f>ROUND(K282*'Table Q8'!W61,2)</f>
        <v>0.5</v>
      </c>
      <c r="X282" s="15">
        <f>ROUND(L282*'Table Q8'!X61,2)</f>
        <v>0.87</v>
      </c>
    </row>
    <row r="283" spans="1:24" x14ac:dyDescent="0.2">
      <c r="A283" s="13" t="str">
        <f t="shared" si="109"/>
        <v>2008 Q1</v>
      </c>
      <c r="B283" s="15">
        <f t="shared" ref="B283:L283" si="161">(B62/B58-1)*100</f>
        <v>2.6226437185341345</v>
      </c>
      <c r="C283" s="15">
        <f t="shared" si="161"/>
        <v>-0.18589088205224202</v>
      </c>
      <c r="D283" s="15">
        <f t="shared" si="161"/>
        <v>2.8330084470435279</v>
      </c>
      <c r="E283" s="15">
        <f t="shared" si="161"/>
        <v>2.3030029351998271</v>
      </c>
      <c r="F283" s="15">
        <f t="shared" si="161"/>
        <v>3.445907269605053</v>
      </c>
      <c r="G283" s="15">
        <f t="shared" si="161"/>
        <v>2.14572576018357</v>
      </c>
      <c r="H283" s="15">
        <f t="shared" si="161"/>
        <v>2.3069728774810283</v>
      </c>
      <c r="I283" s="15">
        <f t="shared" si="161"/>
        <v>3.4778521912818716</v>
      </c>
      <c r="J283" s="15">
        <f t="shared" si="161"/>
        <v>8.7247109826589675</v>
      </c>
      <c r="K283" s="15">
        <f t="shared" si="161"/>
        <v>0.94159847550723264</v>
      </c>
      <c r="L283" s="15">
        <f t="shared" si="161"/>
        <v>2.2518485323773207</v>
      </c>
      <c r="N283" s="15">
        <f>ROUND(B283*'Table Q8'!N62,2)</f>
        <v>1.92</v>
      </c>
      <c r="O283" s="15">
        <f>ROUND(C283*'Table Q8'!O62,2)</f>
        <v>-0.06</v>
      </c>
      <c r="P283" s="15">
        <f>ROUND(D283*'Table Q8'!P62,2)</f>
        <v>0.98</v>
      </c>
      <c r="Q283" s="15">
        <f>ROUND(E283*'Table Q8'!Q62,2)</f>
        <v>0.63</v>
      </c>
      <c r="R283" s="15">
        <f>ROUND(F283*'Table Q8'!R62,2)</f>
        <v>0.53</v>
      </c>
      <c r="S283" s="15">
        <f>ROUND(G283*'Table Q8'!S62,2)</f>
        <v>0.83</v>
      </c>
      <c r="T283" s="15">
        <f>ROUND(H283*'Table Q8'!T62,2)</f>
        <v>1.02</v>
      </c>
      <c r="U283" s="15">
        <f>ROUND(I283*'Table Q8'!U62,2)</f>
        <v>1.17</v>
      </c>
      <c r="V283" s="15">
        <f>ROUND(J283*'Table Q8'!V62,2)</f>
        <v>2.4500000000000002</v>
      </c>
      <c r="W283" s="15">
        <f>ROUND(K283*'Table Q8'!W62,2)</f>
        <v>0.3</v>
      </c>
      <c r="X283" s="15">
        <f>ROUND(L283*'Table Q8'!X62,2)</f>
        <v>0.8</v>
      </c>
    </row>
    <row r="284" spans="1:24" x14ac:dyDescent="0.2">
      <c r="A284" s="13" t="str">
        <f t="shared" si="109"/>
        <v>2008 Q2</v>
      </c>
      <c r="B284" s="15">
        <f t="shared" ref="B284:L284" si="162">(B63/B59-1)*100</f>
        <v>2.8524857375713086</v>
      </c>
      <c r="C284" s="15">
        <f t="shared" si="162"/>
        <v>-0.54888826867615093</v>
      </c>
      <c r="D284" s="15">
        <f t="shared" si="162"/>
        <v>2.8578818052502397</v>
      </c>
      <c r="E284" s="15">
        <f t="shared" si="162"/>
        <v>2.1326748232124659</v>
      </c>
      <c r="F284" s="15">
        <f t="shared" si="162"/>
        <v>3.0942970073404963</v>
      </c>
      <c r="G284" s="15">
        <f t="shared" si="162"/>
        <v>1.8011855905152752</v>
      </c>
      <c r="H284" s="15">
        <f t="shared" si="162"/>
        <v>2.9302132946779746</v>
      </c>
      <c r="I284" s="15">
        <f t="shared" si="162"/>
        <v>3.0624126688402642</v>
      </c>
      <c r="J284" s="15">
        <f t="shared" si="162"/>
        <v>8.6848635235732061</v>
      </c>
      <c r="K284" s="15">
        <f t="shared" si="162"/>
        <v>0.33456005352960894</v>
      </c>
      <c r="L284" s="15">
        <f t="shared" si="162"/>
        <v>2.1274225885497877</v>
      </c>
      <c r="N284" s="15">
        <f>ROUND(B284*'Table Q8'!N63,2)</f>
        <v>2.12</v>
      </c>
      <c r="O284" s="15">
        <f>ROUND(C284*'Table Q8'!O63,2)</f>
        <v>-0.17</v>
      </c>
      <c r="P284" s="15">
        <f>ROUND(D284*'Table Q8'!P63,2)</f>
        <v>1.01</v>
      </c>
      <c r="Q284" s="15">
        <f>ROUND(E284*'Table Q8'!Q63,2)</f>
        <v>0.59</v>
      </c>
      <c r="R284" s="15">
        <f>ROUND(F284*'Table Q8'!R63,2)</f>
        <v>0.48</v>
      </c>
      <c r="S284" s="15">
        <f>ROUND(G284*'Table Q8'!S63,2)</f>
        <v>0.7</v>
      </c>
      <c r="T284" s="15">
        <f>ROUND(H284*'Table Q8'!T63,2)</f>
        <v>1.29</v>
      </c>
      <c r="U284" s="15">
        <f>ROUND(I284*'Table Q8'!U63,2)</f>
        <v>1.05</v>
      </c>
      <c r="V284" s="15">
        <f>ROUND(J284*'Table Q8'!V63,2)</f>
        <v>2.5299999999999998</v>
      </c>
      <c r="W284" s="15">
        <f>ROUND(K284*'Table Q8'!W63,2)</f>
        <v>0.11</v>
      </c>
      <c r="X284" s="15">
        <f>ROUND(L284*'Table Q8'!X63,2)</f>
        <v>0.77</v>
      </c>
    </row>
    <row r="285" spans="1:24" x14ac:dyDescent="0.2">
      <c r="A285" s="13" t="str">
        <f t="shared" si="109"/>
        <v>2008 Q3</v>
      </c>
      <c r="B285" s="15">
        <f t="shared" ref="B285:L285" si="163">(B64/B60-1)*100</f>
        <v>2.7295859356928132</v>
      </c>
      <c r="C285" s="15">
        <f t="shared" si="163"/>
        <v>-1.144611948632035</v>
      </c>
      <c r="D285" s="15">
        <f t="shared" si="163"/>
        <v>2.5032092426187313</v>
      </c>
      <c r="E285" s="15">
        <f t="shared" si="163"/>
        <v>1.9423978566644351</v>
      </c>
      <c r="F285" s="15">
        <f t="shared" si="163"/>
        <v>2.9332736229288114</v>
      </c>
      <c r="G285" s="15">
        <f t="shared" si="163"/>
        <v>1.5086206896551602</v>
      </c>
      <c r="H285" s="15">
        <f t="shared" si="163"/>
        <v>2.3490624356068412</v>
      </c>
      <c r="I285" s="15">
        <f t="shared" si="163"/>
        <v>2.2360534808667509</v>
      </c>
      <c r="J285" s="15">
        <f t="shared" si="163"/>
        <v>8.2322357019064096</v>
      </c>
      <c r="K285" s="15">
        <f t="shared" si="163"/>
        <v>0.61445648530891184</v>
      </c>
      <c r="L285" s="15">
        <f t="shared" si="163"/>
        <v>1.7942186288625539</v>
      </c>
      <c r="N285" s="15">
        <f>ROUND(B285*'Table Q8'!N64,2)</f>
        <v>2.04</v>
      </c>
      <c r="O285" s="15">
        <f>ROUND(C285*'Table Q8'!O64,2)</f>
        <v>-0.36</v>
      </c>
      <c r="P285" s="15">
        <f>ROUND(D285*'Table Q8'!P64,2)</f>
        <v>0.9</v>
      </c>
      <c r="Q285" s="15">
        <f>ROUND(E285*'Table Q8'!Q64,2)</f>
        <v>0.55000000000000004</v>
      </c>
      <c r="R285" s="15">
        <f>ROUND(F285*'Table Q8'!R64,2)</f>
        <v>0.45</v>
      </c>
      <c r="S285" s="15">
        <f>ROUND(G285*'Table Q8'!S64,2)</f>
        <v>0.59</v>
      </c>
      <c r="T285" s="15">
        <f>ROUND(H285*'Table Q8'!T64,2)</f>
        <v>1.04</v>
      </c>
      <c r="U285" s="15">
        <f>ROUND(I285*'Table Q8'!U64,2)</f>
        <v>0.79</v>
      </c>
      <c r="V285" s="15">
        <f>ROUND(J285*'Table Q8'!V64,2)</f>
        <v>2.54</v>
      </c>
      <c r="W285" s="15">
        <f>ROUND(K285*'Table Q8'!W64,2)</f>
        <v>0.19</v>
      </c>
      <c r="X285" s="15">
        <f>ROUND(L285*'Table Q8'!X64,2)</f>
        <v>0.65</v>
      </c>
    </row>
    <row r="286" spans="1:24" x14ac:dyDescent="0.2">
      <c r="A286" s="13" t="str">
        <f t="shared" si="109"/>
        <v>2008 Q4</v>
      </c>
      <c r="B286" s="15">
        <f t="shared" ref="B286:L286" si="164">(B65/B61-1)*100</f>
        <v>2.3533463437033664</v>
      </c>
      <c r="C286" s="15">
        <f t="shared" si="164"/>
        <v>-2.302692664809658</v>
      </c>
      <c r="D286" s="15">
        <f t="shared" si="164"/>
        <v>1.7327048031596348</v>
      </c>
      <c r="E286" s="15">
        <f t="shared" si="164"/>
        <v>1.3513513513513598</v>
      </c>
      <c r="F286" s="15">
        <f t="shared" si="164"/>
        <v>2.9535864978902815</v>
      </c>
      <c r="G286" s="15">
        <f t="shared" si="164"/>
        <v>0.81199954888913073</v>
      </c>
      <c r="H286" s="15">
        <f t="shared" si="164"/>
        <v>1.4146142886220181</v>
      </c>
      <c r="I286" s="15">
        <f t="shared" si="164"/>
        <v>1.3950829045168645</v>
      </c>
      <c r="J286" s="15">
        <f t="shared" si="164"/>
        <v>7.1719226856561624</v>
      </c>
      <c r="K286" s="15">
        <f t="shared" si="164"/>
        <v>0.49041462327239493</v>
      </c>
      <c r="L286" s="15">
        <f t="shared" si="164"/>
        <v>1.1773767605633978</v>
      </c>
      <c r="N286" s="15">
        <f>ROUND(B286*'Table Q8'!N65,2)</f>
        <v>1.77</v>
      </c>
      <c r="O286" s="15">
        <f>ROUND(C286*'Table Q8'!O65,2)</f>
        <v>-0.72</v>
      </c>
      <c r="P286" s="15">
        <f>ROUND(D286*'Table Q8'!P65,2)</f>
        <v>0.64</v>
      </c>
      <c r="Q286" s="15">
        <f>ROUND(E286*'Table Q8'!Q65,2)</f>
        <v>0.38</v>
      </c>
      <c r="R286" s="15">
        <f>ROUND(F286*'Table Q8'!R65,2)</f>
        <v>0.46</v>
      </c>
      <c r="S286" s="15">
        <f>ROUND(G286*'Table Q8'!S65,2)</f>
        <v>0.32</v>
      </c>
      <c r="T286" s="15">
        <f>ROUND(H286*'Table Q8'!T65,2)</f>
        <v>0.62</v>
      </c>
      <c r="U286" s="15">
        <f>ROUND(I286*'Table Q8'!U65,2)</f>
        <v>0.5</v>
      </c>
      <c r="V286" s="15">
        <f>ROUND(J286*'Table Q8'!V65,2)</f>
        <v>2.27</v>
      </c>
      <c r="W286" s="15">
        <f>ROUND(K286*'Table Q8'!W65,2)</f>
        <v>0.15</v>
      </c>
      <c r="X286" s="15">
        <f>ROUND(L286*'Table Q8'!X65,2)</f>
        <v>0.43</v>
      </c>
    </row>
    <row r="287" spans="1:24" x14ac:dyDescent="0.2">
      <c r="A287" s="13" t="str">
        <f t="shared" si="109"/>
        <v>2009 Q1</v>
      </c>
      <c r="B287" s="15">
        <f t="shared" ref="B287:L287" si="165">(B66/B62-1)*100</f>
        <v>2.0650313747860638</v>
      </c>
      <c r="C287" s="15">
        <f t="shared" si="165"/>
        <v>-3.0822236707328421</v>
      </c>
      <c r="D287" s="15">
        <f t="shared" si="165"/>
        <v>0.51813471502593078</v>
      </c>
      <c r="E287" s="15">
        <f t="shared" si="165"/>
        <v>1.0041933348046816</v>
      </c>
      <c r="F287" s="15">
        <f t="shared" si="165"/>
        <v>2.6892430278884438</v>
      </c>
      <c r="G287" s="15">
        <f t="shared" si="165"/>
        <v>-0.11233430689732149</v>
      </c>
      <c r="H287" s="15">
        <f t="shared" si="165"/>
        <v>1.1173184357541777</v>
      </c>
      <c r="I287" s="15">
        <f t="shared" si="165"/>
        <v>0.36334733734531</v>
      </c>
      <c r="J287" s="15">
        <f t="shared" si="165"/>
        <v>6.3631832530320676</v>
      </c>
      <c r="K287" s="15">
        <f t="shared" si="165"/>
        <v>-3.3314825097174872E-2</v>
      </c>
      <c r="L287" s="15">
        <f t="shared" si="165"/>
        <v>0.62452065300757642</v>
      </c>
      <c r="N287" s="15">
        <f>ROUND(B287*'Table Q8'!N66,2)</f>
        <v>1.55</v>
      </c>
      <c r="O287" s="15">
        <f>ROUND(C287*'Table Q8'!O66,2)</f>
        <v>-0.96</v>
      </c>
      <c r="P287" s="15">
        <f>ROUND(D287*'Table Q8'!P66,2)</f>
        <v>0.19</v>
      </c>
      <c r="Q287" s="15">
        <f>ROUND(E287*'Table Q8'!Q66,2)</f>
        <v>0.28000000000000003</v>
      </c>
      <c r="R287" s="15">
        <f>ROUND(F287*'Table Q8'!R66,2)</f>
        <v>0.4</v>
      </c>
      <c r="S287" s="15">
        <f>ROUND(G287*'Table Q8'!S66,2)</f>
        <v>-0.04</v>
      </c>
      <c r="T287" s="15">
        <f>ROUND(H287*'Table Q8'!T66,2)</f>
        <v>0.51</v>
      </c>
      <c r="U287" s="15">
        <f>ROUND(I287*'Table Q8'!U66,2)</f>
        <v>0.13</v>
      </c>
      <c r="V287" s="15">
        <f>ROUND(J287*'Table Q8'!V66,2)</f>
        <v>2.08</v>
      </c>
      <c r="W287" s="15">
        <f>ROUND(K287*'Table Q8'!W66,2)</f>
        <v>-0.01</v>
      </c>
      <c r="X287" s="15">
        <f>ROUND(L287*'Table Q8'!X66,2)</f>
        <v>0.23</v>
      </c>
    </row>
    <row r="288" spans="1:24" x14ac:dyDescent="0.2">
      <c r="A288" s="13" t="str">
        <f t="shared" si="109"/>
        <v>2009 Q2</v>
      </c>
      <c r="B288" s="15">
        <f t="shared" ref="B288:L288" si="166">(B67/B63-1)*100</f>
        <v>1.5621462531129726</v>
      </c>
      <c r="C288" s="15">
        <f t="shared" si="166"/>
        <v>-3.7418147801683843</v>
      </c>
      <c r="D288" s="15">
        <f t="shared" si="166"/>
        <v>-0.38974101081217238</v>
      </c>
      <c r="E288" s="15">
        <f t="shared" si="166"/>
        <v>0.38465765468733704</v>
      </c>
      <c r="F288" s="15">
        <f t="shared" si="166"/>
        <v>2.2894073830649564</v>
      </c>
      <c r="G288" s="15">
        <f t="shared" si="166"/>
        <v>-1.1646136618140956</v>
      </c>
      <c r="H288" s="15">
        <f t="shared" si="166"/>
        <v>-0.2514837541494841</v>
      </c>
      <c r="I288" s="15">
        <f t="shared" si="166"/>
        <v>-0.58750423680941077</v>
      </c>
      <c r="J288" s="15">
        <f t="shared" si="166"/>
        <v>5.7566862361382753</v>
      </c>
      <c r="K288" s="15">
        <f t="shared" si="166"/>
        <v>-0.51128153829053113</v>
      </c>
      <c r="L288" s="15">
        <f t="shared" si="166"/>
        <v>-5.4531573781213538E-2</v>
      </c>
      <c r="N288" s="15">
        <f>ROUND(B288*'Table Q8'!N67,2)</f>
        <v>1.17</v>
      </c>
      <c r="O288" s="15">
        <f>ROUND(C288*'Table Q8'!O67,2)</f>
        <v>-1.1599999999999999</v>
      </c>
      <c r="P288" s="15">
        <f>ROUND(D288*'Table Q8'!P67,2)</f>
        <v>-0.13</v>
      </c>
      <c r="Q288" s="15">
        <f>ROUND(E288*'Table Q8'!Q67,2)</f>
        <v>0.11</v>
      </c>
      <c r="R288" s="15">
        <f>ROUND(F288*'Table Q8'!R67,2)</f>
        <v>0.32</v>
      </c>
      <c r="S288" s="15">
        <f>ROUND(G288*'Table Q8'!S67,2)</f>
        <v>-0.47</v>
      </c>
      <c r="T288" s="15">
        <f>ROUND(H288*'Table Q8'!T67,2)</f>
        <v>-0.12</v>
      </c>
      <c r="U288" s="15">
        <f>ROUND(I288*'Table Q8'!U67,2)</f>
        <v>-0.22</v>
      </c>
      <c r="V288" s="15">
        <f>ROUND(J288*'Table Q8'!V67,2)</f>
        <v>1.91</v>
      </c>
      <c r="W288" s="15">
        <f>ROUND(K288*'Table Q8'!W67,2)</f>
        <v>-0.15</v>
      </c>
      <c r="X288" s="15">
        <f>ROUND(L288*'Table Q8'!X67,2)</f>
        <v>-0.02</v>
      </c>
    </row>
    <row r="289" spans="1:24" x14ac:dyDescent="0.2">
      <c r="A289" s="13" t="str">
        <f t="shared" si="109"/>
        <v>2009 Q3</v>
      </c>
      <c r="B289" s="15">
        <f t="shared" ref="B289:L289" si="167">(B68/B64-1)*100</f>
        <v>1.2834947083990134</v>
      </c>
      <c r="C289" s="15">
        <f t="shared" si="167"/>
        <v>-4.3961216228937232</v>
      </c>
      <c r="D289" s="15">
        <f t="shared" si="167"/>
        <v>-1.3274890419536445</v>
      </c>
      <c r="E289" s="15">
        <f t="shared" si="167"/>
        <v>-0.3504161191414723</v>
      </c>
      <c r="F289" s="15">
        <f t="shared" si="167"/>
        <v>1.8381553186860966</v>
      </c>
      <c r="G289" s="15">
        <f t="shared" si="167"/>
        <v>-2.1566655492233688</v>
      </c>
      <c r="H289" s="15">
        <f t="shared" si="167"/>
        <v>-0.80531507952485981</v>
      </c>
      <c r="I289" s="15">
        <f t="shared" si="167"/>
        <v>-1.3979706877113918</v>
      </c>
      <c r="J289" s="15">
        <f t="shared" si="167"/>
        <v>4.8518815052041697</v>
      </c>
      <c r="K289" s="15">
        <f t="shared" si="167"/>
        <v>-1.0326449033977392</v>
      </c>
      <c r="L289" s="15">
        <f t="shared" si="167"/>
        <v>-0.63105211620062551</v>
      </c>
      <c r="N289" s="15">
        <f>ROUND(B289*'Table Q8'!N68,2)</f>
        <v>0.95</v>
      </c>
      <c r="O289" s="15">
        <f>ROUND(C289*'Table Q8'!O68,2)</f>
        <v>-1.36</v>
      </c>
      <c r="P289" s="15">
        <f>ROUND(D289*'Table Q8'!P68,2)</f>
        <v>-0.44</v>
      </c>
      <c r="Q289" s="15">
        <f>ROUND(E289*'Table Q8'!Q68,2)</f>
        <v>-0.1</v>
      </c>
      <c r="R289" s="15">
        <f>ROUND(F289*'Table Q8'!R68,2)</f>
        <v>0.23</v>
      </c>
      <c r="S289" s="15">
        <f>ROUND(G289*'Table Q8'!S68,2)</f>
        <v>-0.88</v>
      </c>
      <c r="T289" s="15">
        <f>ROUND(H289*'Table Q8'!T68,2)</f>
        <v>-0.38</v>
      </c>
      <c r="U289" s="15">
        <f>ROUND(I289*'Table Q8'!U68,2)</f>
        <v>-0.52</v>
      </c>
      <c r="V289" s="15">
        <f>ROUND(J289*'Table Q8'!V68,2)</f>
        <v>1.62</v>
      </c>
      <c r="W289" s="15">
        <f>ROUND(K289*'Table Q8'!W68,2)</f>
        <v>-0.28999999999999998</v>
      </c>
      <c r="X289" s="15">
        <f>ROUND(L289*'Table Q8'!X68,2)</f>
        <v>-0.23</v>
      </c>
    </row>
    <row r="290" spans="1:24" x14ac:dyDescent="0.2">
      <c r="A290" s="13" t="str">
        <f t="shared" si="109"/>
        <v>2009 Q4</v>
      </c>
      <c r="B290" s="15">
        <f t="shared" ref="B290:L290" si="168">(B69/B65-1)*100</f>
        <v>1.0094212651413192</v>
      </c>
      <c r="C290" s="15">
        <f t="shared" si="168"/>
        <v>-4.6664132294240606</v>
      </c>
      <c r="D290" s="15">
        <f t="shared" si="168"/>
        <v>-2.0663744520976746</v>
      </c>
      <c r="E290" s="15">
        <f t="shared" si="168"/>
        <v>-0.9617486338797776</v>
      </c>
      <c r="F290" s="15">
        <f t="shared" si="168"/>
        <v>0.97066436583261861</v>
      </c>
      <c r="G290" s="15">
        <f t="shared" si="168"/>
        <v>-2.6513032777715662</v>
      </c>
      <c r="H290" s="15">
        <f t="shared" si="168"/>
        <v>-2.1575514300050225</v>
      </c>
      <c r="I290" s="15">
        <f t="shared" si="168"/>
        <v>-1.7367768129017747</v>
      </c>
      <c r="J290" s="15">
        <f t="shared" si="168"/>
        <v>4.6828033538997005</v>
      </c>
      <c r="K290" s="15">
        <f t="shared" si="168"/>
        <v>-1.4307897071872189</v>
      </c>
      <c r="L290" s="15">
        <f t="shared" si="168"/>
        <v>-1.1310494834149032</v>
      </c>
      <c r="N290" s="15">
        <f>ROUND(B290*'Table Q8'!N69,2)</f>
        <v>0.74</v>
      </c>
      <c r="O290" s="15">
        <f>ROUND(C290*'Table Q8'!O69,2)</f>
        <v>-1.41</v>
      </c>
      <c r="P290" s="15">
        <f>ROUND(D290*'Table Q8'!P69,2)</f>
        <v>-0.64</v>
      </c>
      <c r="Q290" s="15">
        <f>ROUND(E290*'Table Q8'!Q69,2)</f>
        <v>-0.26</v>
      </c>
      <c r="R290" s="15">
        <f>ROUND(F290*'Table Q8'!R69,2)</f>
        <v>0.11</v>
      </c>
      <c r="S290" s="15">
        <f>ROUND(G290*'Table Q8'!S69,2)</f>
        <v>-1.07</v>
      </c>
      <c r="T290" s="15">
        <f>ROUND(H290*'Table Q8'!T69,2)</f>
        <v>-1.02</v>
      </c>
      <c r="U290" s="15">
        <f>ROUND(I290*'Table Q8'!U69,2)</f>
        <v>-0.64</v>
      </c>
      <c r="V290" s="15">
        <f>ROUND(J290*'Table Q8'!V69,2)</f>
        <v>1.57</v>
      </c>
      <c r="W290" s="15">
        <f>ROUND(K290*'Table Q8'!W69,2)</f>
        <v>-0.38</v>
      </c>
      <c r="X290" s="15">
        <f>ROUND(L290*'Table Q8'!X69,2)</f>
        <v>-0.41</v>
      </c>
    </row>
    <row r="291" spans="1:24" x14ac:dyDescent="0.2">
      <c r="A291" s="13" t="str">
        <f t="shared" si="109"/>
        <v>2010 Q1</v>
      </c>
      <c r="B291" s="15">
        <f t="shared" ref="B291:L291" si="169">(B70/B66-1)*100</f>
        <v>0.63715627095910499</v>
      </c>
      <c r="C291" s="15">
        <f t="shared" si="169"/>
        <v>-4.7271329746348956</v>
      </c>
      <c r="D291" s="15">
        <f t="shared" si="169"/>
        <v>-2.0618556701030966</v>
      </c>
      <c r="E291" s="15">
        <f t="shared" si="169"/>
        <v>-1.3547470774609383</v>
      </c>
      <c r="F291" s="15">
        <f t="shared" si="169"/>
        <v>1.2178036426339078</v>
      </c>
      <c r="G291" s="15">
        <f t="shared" si="169"/>
        <v>-1.9005847953216359</v>
      </c>
      <c r="H291" s="15">
        <f t="shared" si="169"/>
        <v>-2.7624309392265234</v>
      </c>
      <c r="I291" s="15">
        <f t="shared" si="169"/>
        <v>-1.5160085982577232</v>
      </c>
      <c r="J291" s="15">
        <f t="shared" si="169"/>
        <v>4.4204935957513181</v>
      </c>
      <c r="K291" s="15">
        <f t="shared" si="169"/>
        <v>-1.5885358809153427</v>
      </c>
      <c r="L291" s="15">
        <f t="shared" si="169"/>
        <v>-1.2086236933797956</v>
      </c>
      <c r="N291" s="15">
        <f>ROUND(B291*'Table Q8'!N70,2)</f>
        <v>0.47</v>
      </c>
      <c r="O291" s="15">
        <f>ROUND(C291*'Table Q8'!O70,2)</f>
        <v>-1.46</v>
      </c>
      <c r="P291" s="15">
        <f>ROUND(D291*'Table Q8'!P70,2)</f>
        <v>-0.63</v>
      </c>
      <c r="Q291" s="15">
        <f>ROUND(E291*'Table Q8'!Q70,2)</f>
        <v>-0.37</v>
      </c>
      <c r="R291" s="15">
        <f>ROUND(F291*'Table Q8'!R70,2)</f>
        <v>0.14000000000000001</v>
      </c>
      <c r="S291" s="15">
        <f>ROUND(G291*'Table Q8'!S70,2)</f>
        <v>-0.78</v>
      </c>
      <c r="T291" s="15">
        <f>ROUND(H291*'Table Q8'!T70,2)</f>
        <v>-1.36</v>
      </c>
      <c r="U291" s="15">
        <f>ROUND(I291*'Table Q8'!U70,2)</f>
        <v>-0.56999999999999995</v>
      </c>
      <c r="V291" s="15">
        <f>ROUND(J291*'Table Q8'!V70,2)</f>
        <v>1.5</v>
      </c>
      <c r="W291" s="15">
        <f>ROUND(K291*'Table Q8'!W70,2)</f>
        <v>-0.41</v>
      </c>
      <c r="X291" s="15">
        <f>ROUND(L291*'Table Q8'!X70,2)</f>
        <v>-0.45</v>
      </c>
    </row>
    <row r="292" spans="1:24" x14ac:dyDescent="0.2">
      <c r="A292" s="13" t="str">
        <f t="shared" si="109"/>
        <v>2010 Q2</v>
      </c>
      <c r="B292" s="15">
        <f t="shared" ref="B292:L292" si="170">(B71/B67-1)*100</f>
        <v>0.24520731163619747</v>
      </c>
      <c r="C292" s="15">
        <f t="shared" si="170"/>
        <v>-4.6744412050534478</v>
      </c>
      <c r="D292" s="15">
        <f t="shared" si="170"/>
        <v>-2.0194370819134222</v>
      </c>
      <c r="E292" s="15">
        <f t="shared" si="170"/>
        <v>-1.2918765053645753</v>
      </c>
      <c r="F292" s="15">
        <f t="shared" si="170"/>
        <v>0.7496251874063109</v>
      </c>
      <c r="G292" s="15">
        <f t="shared" si="170"/>
        <v>-1.8808067074552626</v>
      </c>
      <c r="H292" s="15">
        <f t="shared" si="170"/>
        <v>-3.1262605889471495</v>
      </c>
      <c r="I292" s="15">
        <f t="shared" si="170"/>
        <v>-1.3865211955904067</v>
      </c>
      <c r="J292" s="15">
        <f t="shared" si="170"/>
        <v>4.3330763299922914</v>
      </c>
      <c r="K292" s="15">
        <f t="shared" si="170"/>
        <v>-1.161881354038663</v>
      </c>
      <c r="L292" s="15">
        <f t="shared" si="170"/>
        <v>-1.3422086425141866</v>
      </c>
      <c r="N292" s="15">
        <f>ROUND(B292*'Table Q8'!N71,2)</f>
        <v>0.18</v>
      </c>
      <c r="O292" s="15">
        <f>ROUND(C292*'Table Q8'!O71,2)</f>
        <v>-1.48</v>
      </c>
      <c r="P292" s="15">
        <f>ROUND(D292*'Table Q8'!P71,2)</f>
        <v>-0.63</v>
      </c>
      <c r="Q292" s="15">
        <f>ROUND(E292*'Table Q8'!Q71,2)</f>
        <v>-0.35</v>
      </c>
      <c r="R292" s="15">
        <f>ROUND(F292*'Table Q8'!R71,2)</f>
        <v>0.09</v>
      </c>
      <c r="S292" s="15">
        <f>ROUND(G292*'Table Q8'!S71,2)</f>
        <v>-0.78</v>
      </c>
      <c r="T292" s="15">
        <f>ROUND(H292*'Table Q8'!T71,2)</f>
        <v>-1.5</v>
      </c>
      <c r="U292" s="15">
        <f>ROUND(I292*'Table Q8'!U71,2)</f>
        <v>-0.52</v>
      </c>
      <c r="V292" s="15">
        <f>ROUND(J292*'Table Q8'!V71,2)</f>
        <v>1.46</v>
      </c>
      <c r="W292" s="15">
        <f>ROUND(K292*'Table Q8'!W71,2)</f>
        <v>-0.3</v>
      </c>
      <c r="X292" s="15">
        <f>ROUND(L292*'Table Q8'!X71,2)</f>
        <v>-0.5</v>
      </c>
    </row>
    <row r="293" spans="1:24" x14ac:dyDescent="0.2">
      <c r="A293" s="13" t="str">
        <f t="shared" si="109"/>
        <v>2010 Q3</v>
      </c>
      <c r="B293" s="15">
        <f t="shared" ref="B293:L293" si="171">(B72/B68-1)*100</f>
        <v>-0.14450867052022698</v>
      </c>
      <c r="C293" s="15">
        <f t="shared" si="171"/>
        <v>-4.2634895628200109</v>
      </c>
      <c r="D293" s="15">
        <f t="shared" si="171"/>
        <v>-1.5230359182637376</v>
      </c>
      <c r="E293" s="15">
        <f t="shared" si="171"/>
        <v>-0.9890109890109966</v>
      </c>
      <c r="F293" s="15">
        <f t="shared" si="171"/>
        <v>0.87578767489053799</v>
      </c>
      <c r="G293" s="15">
        <f t="shared" si="171"/>
        <v>-1.6560073092736438</v>
      </c>
      <c r="H293" s="15">
        <f t="shared" si="171"/>
        <v>-2.7907448751775976</v>
      </c>
      <c r="I293" s="15">
        <f t="shared" si="171"/>
        <v>-0.91470386462382258</v>
      </c>
      <c r="J293" s="15">
        <f t="shared" si="171"/>
        <v>4.6273671350030465</v>
      </c>
      <c r="K293" s="15">
        <f t="shared" si="171"/>
        <v>-1.032200157073937</v>
      </c>
      <c r="L293" s="15">
        <f t="shared" si="171"/>
        <v>-1.1825249096682366</v>
      </c>
      <c r="N293" s="15">
        <f>ROUND(B293*'Table Q8'!N72,2)</f>
        <v>-0.1</v>
      </c>
      <c r="O293" s="15">
        <f>ROUND(C293*'Table Q8'!O72,2)</f>
        <v>-1.38</v>
      </c>
      <c r="P293" s="15">
        <f>ROUND(D293*'Table Q8'!P72,2)</f>
        <v>-0.48</v>
      </c>
      <c r="Q293" s="15">
        <f>ROUND(E293*'Table Q8'!Q72,2)</f>
        <v>-0.27</v>
      </c>
      <c r="R293" s="15">
        <f>ROUND(F293*'Table Q8'!R72,2)</f>
        <v>0.12</v>
      </c>
      <c r="S293" s="15">
        <f>ROUND(G293*'Table Q8'!S72,2)</f>
        <v>-0.68</v>
      </c>
      <c r="T293" s="15">
        <f>ROUND(H293*'Table Q8'!T72,2)</f>
        <v>-1.31</v>
      </c>
      <c r="U293" s="15">
        <f>ROUND(I293*'Table Q8'!U72,2)</f>
        <v>-0.35</v>
      </c>
      <c r="V293" s="15">
        <f>ROUND(J293*'Table Q8'!V72,2)</f>
        <v>1.55</v>
      </c>
      <c r="W293" s="15">
        <f>ROUND(K293*'Table Q8'!W72,2)</f>
        <v>-0.27</v>
      </c>
      <c r="X293" s="15">
        <f>ROUND(L293*'Table Q8'!X72,2)</f>
        <v>-0.44</v>
      </c>
    </row>
    <row r="294" spans="1:24" x14ac:dyDescent="0.2">
      <c r="A294" s="13" t="str">
        <f t="shared" si="109"/>
        <v>2010 Q4</v>
      </c>
      <c r="B294" s="15">
        <f t="shared" ref="B294:L294" si="172">(B73/B69-1)*100</f>
        <v>-0.33311125916055673</v>
      </c>
      <c r="C294" s="15">
        <f t="shared" si="172"/>
        <v>-3.8181636925530782</v>
      </c>
      <c r="D294" s="15">
        <f t="shared" si="172"/>
        <v>-1.0230179028132946</v>
      </c>
      <c r="E294" s="15">
        <f t="shared" si="172"/>
        <v>-0.82763186934451394</v>
      </c>
      <c r="F294" s="15">
        <f t="shared" si="172"/>
        <v>2.4674214911343695</v>
      </c>
      <c r="G294" s="15">
        <f t="shared" si="172"/>
        <v>-1.5283842794759805</v>
      </c>
      <c r="H294" s="15">
        <f t="shared" si="172"/>
        <v>-1.9692307692307676</v>
      </c>
      <c r="I294" s="15">
        <f t="shared" si="172"/>
        <v>-0.79192011936186635</v>
      </c>
      <c r="J294" s="15">
        <f t="shared" si="172"/>
        <v>4.7755780565210681</v>
      </c>
      <c r="K294" s="15">
        <f t="shared" si="172"/>
        <v>-1.3165297625745476</v>
      </c>
      <c r="L294" s="15">
        <f t="shared" si="172"/>
        <v>-0.85799142008580187</v>
      </c>
      <c r="N294" s="15">
        <f>ROUND(B294*'Table Q8'!N73,2)</f>
        <v>-0.24</v>
      </c>
      <c r="O294" s="15">
        <f>ROUND(C294*'Table Q8'!O73,2)</f>
        <v>-1.28</v>
      </c>
      <c r="P294" s="15">
        <f>ROUND(D294*'Table Q8'!P73,2)</f>
        <v>-0.33</v>
      </c>
      <c r="Q294" s="15">
        <f>ROUND(E294*'Table Q8'!Q73,2)</f>
        <v>-0.23</v>
      </c>
      <c r="R294" s="15">
        <f>ROUND(F294*'Table Q8'!R73,2)</f>
        <v>0.35</v>
      </c>
      <c r="S294" s="15">
        <f>ROUND(G294*'Table Q8'!S73,2)</f>
        <v>-0.64</v>
      </c>
      <c r="T294" s="15">
        <f>ROUND(H294*'Table Q8'!T73,2)</f>
        <v>-0.92</v>
      </c>
      <c r="U294" s="15">
        <f>ROUND(I294*'Table Q8'!U73,2)</f>
        <v>-0.31</v>
      </c>
      <c r="V294" s="15">
        <f>ROUND(J294*'Table Q8'!V73,2)</f>
        <v>1.62</v>
      </c>
      <c r="W294" s="15">
        <f>ROUND(K294*'Table Q8'!W73,2)</f>
        <v>-0.36</v>
      </c>
      <c r="X294" s="15">
        <f>ROUND(L294*'Table Q8'!X73,2)</f>
        <v>-0.32</v>
      </c>
    </row>
    <row r="295" spans="1:24" x14ac:dyDescent="0.2">
      <c r="A295" s="13" t="str">
        <f t="shared" si="109"/>
        <v>2011 Q1</v>
      </c>
      <c r="B295" s="15">
        <f t="shared" ref="B295:L295" si="173">(B74/B70-1)*100</f>
        <v>-0.34432966788848773</v>
      </c>
      <c r="C295" s="15">
        <f t="shared" si="173"/>
        <v>-3.4288019362646138</v>
      </c>
      <c r="D295" s="15">
        <f t="shared" si="173"/>
        <v>-0.33376123234917232</v>
      </c>
      <c r="E295" s="15">
        <f t="shared" si="173"/>
        <v>-0.43194152176321277</v>
      </c>
      <c r="F295" s="15">
        <f t="shared" si="173"/>
        <v>1.6716354344122664</v>
      </c>
      <c r="G295" s="15">
        <f t="shared" si="173"/>
        <v>-2.3042531239252595</v>
      </c>
      <c r="H295" s="15">
        <f t="shared" si="173"/>
        <v>-1.3119834710743739</v>
      </c>
      <c r="I295" s="15">
        <f t="shared" si="173"/>
        <v>-0.58587018954622261</v>
      </c>
      <c r="J295" s="15">
        <f t="shared" si="173"/>
        <v>4.9065071054599896</v>
      </c>
      <c r="K295" s="15">
        <f t="shared" si="173"/>
        <v>-1.4787222034089664</v>
      </c>
      <c r="L295" s="15">
        <f t="shared" si="173"/>
        <v>-0.83765017083655691</v>
      </c>
      <c r="N295" s="15">
        <f>ROUND(B295*'Table Q8'!N74,2)</f>
        <v>-0.25</v>
      </c>
      <c r="O295" s="15">
        <f>ROUND(C295*'Table Q8'!O74,2)</f>
        <v>-1.1599999999999999</v>
      </c>
      <c r="P295" s="15">
        <f>ROUND(D295*'Table Q8'!P74,2)</f>
        <v>-0.11</v>
      </c>
      <c r="Q295" s="15">
        <f>ROUND(E295*'Table Q8'!Q74,2)</f>
        <v>-0.12</v>
      </c>
      <c r="R295" s="15">
        <f>ROUND(F295*'Table Q8'!R74,2)</f>
        <v>0.26</v>
      </c>
      <c r="S295" s="15">
        <f>ROUND(G295*'Table Q8'!S74,2)</f>
        <v>-0.96</v>
      </c>
      <c r="T295" s="15">
        <f>ROUND(H295*'Table Q8'!T74,2)</f>
        <v>-0.59</v>
      </c>
      <c r="U295" s="15">
        <f>ROUND(I295*'Table Q8'!U74,2)</f>
        <v>-0.23</v>
      </c>
      <c r="V295" s="15">
        <f>ROUND(J295*'Table Q8'!V74,2)</f>
        <v>1.65</v>
      </c>
      <c r="W295" s="15">
        <f>ROUND(K295*'Table Q8'!W74,2)</f>
        <v>-0.4</v>
      </c>
      <c r="X295" s="15">
        <f>ROUND(L295*'Table Q8'!X74,2)</f>
        <v>-0.31</v>
      </c>
    </row>
    <row r="296" spans="1:24" x14ac:dyDescent="0.2">
      <c r="A296" s="13" t="str">
        <f t="shared" ref="A296:A331" si="174">A75</f>
        <v>2011 Q2</v>
      </c>
      <c r="B296" s="15">
        <f t="shared" ref="B296:L296" si="175">(B75/B71-1)*100</f>
        <v>-0.24460751612185305</v>
      </c>
      <c r="C296" s="15">
        <f t="shared" si="175"/>
        <v>-2.925884391885003</v>
      </c>
      <c r="D296" s="15">
        <f t="shared" si="175"/>
        <v>0.21898750483060336</v>
      </c>
      <c r="E296" s="15">
        <f t="shared" si="175"/>
        <v>-0.26619343389528982</v>
      </c>
      <c r="F296" s="15">
        <f t="shared" si="175"/>
        <v>1.2755102040816313</v>
      </c>
      <c r="G296" s="15">
        <f t="shared" si="175"/>
        <v>-1.836027713625854</v>
      </c>
      <c r="H296" s="15">
        <f t="shared" si="175"/>
        <v>-0.23943368727878944</v>
      </c>
      <c r="I296" s="15">
        <f t="shared" si="175"/>
        <v>0.11524720525528664</v>
      </c>
      <c r="J296" s="15">
        <f t="shared" si="175"/>
        <v>4.5373928465858748</v>
      </c>
      <c r="K296" s="15">
        <f t="shared" si="175"/>
        <v>-1.7972193964055694</v>
      </c>
      <c r="L296" s="15">
        <f t="shared" si="175"/>
        <v>-0.53091472182279498</v>
      </c>
      <c r="N296" s="15">
        <f>ROUND(B296*'Table Q8'!N75,2)</f>
        <v>-0.18</v>
      </c>
      <c r="O296" s="15">
        <f>ROUND(C296*'Table Q8'!O75,2)</f>
        <v>-0.99</v>
      </c>
      <c r="P296" s="15">
        <f>ROUND(D296*'Table Q8'!P75,2)</f>
        <v>7.0000000000000007E-2</v>
      </c>
      <c r="Q296" s="15">
        <f>ROUND(E296*'Table Q8'!Q75,2)</f>
        <v>-7.0000000000000007E-2</v>
      </c>
      <c r="R296" s="15">
        <f>ROUND(F296*'Table Q8'!R75,2)</f>
        <v>0.21</v>
      </c>
      <c r="S296" s="15">
        <f>ROUND(G296*'Table Q8'!S75,2)</f>
        <v>-0.76</v>
      </c>
      <c r="T296" s="15">
        <f>ROUND(H296*'Table Q8'!T75,2)</f>
        <v>-0.11</v>
      </c>
      <c r="U296" s="15">
        <f>ROUND(I296*'Table Q8'!U75,2)</f>
        <v>0.05</v>
      </c>
      <c r="V296" s="15">
        <f>ROUND(J296*'Table Q8'!V75,2)</f>
        <v>1.54</v>
      </c>
      <c r="W296" s="15">
        <f>ROUND(K296*'Table Q8'!W75,2)</f>
        <v>-0.5</v>
      </c>
      <c r="X296" s="15">
        <f>ROUND(L296*'Table Q8'!X75,2)</f>
        <v>-0.2</v>
      </c>
    </row>
    <row r="297" spans="1:24" x14ac:dyDescent="0.2">
      <c r="A297" s="13" t="str">
        <f t="shared" si="174"/>
        <v>2011 Q3</v>
      </c>
      <c r="B297" s="15">
        <f t="shared" ref="B297:L297" si="176">(B76/B72-1)*100</f>
        <v>-8.9057107870416097E-2</v>
      </c>
      <c r="C297" s="15">
        <f t="shared" si="176"/>
        <v>-2.6020775480818714</v>
      </c>
      <c r="D297" s="15">
        <f t="shared" si="176"/>
        <v>0.83773682175536379</v>
      </c>
      <c r="E297" s="15">
        <f t="shared" si="176"/>
        <v>-9.9889012208642658E-2</v>
      </c>
      <c r="F297" s="15">
        <f t="shared" si="176"/>
        <v>0.73054526204341386</v>
      </c>
      <c r="G297" s="15">
        <f t="shared" si="176"/>
        <v>-1.1729183602369075</v>
      </c>
      <c r="H297" s="15">
        <f t="shared" si="176"/>
        <v>0.34450360162856519</v>
      </c>
      <c r="I297" s="15">
        <f t="shared" si="176"/>
        <v>0.73851834756519796</v>
      </c>
      <c r="J297" s="15">
        <f t="shared" si="176"/>
        <v>3.8826448693621396</v>
      </c>
      <c r="K297" s="15">
        <f t="shared" si="176"/>
        <v>-2.3580092959981869</v>
      </c>
      <c r="L297" s="15">
        <f t="shared" si="176"/>
        <v>-0.31024930747922674</v>
      </c>
      <c r="N297" s="15">
        <f>ROUND(B297*'Table Q8'!N76,2)</f>
        <v>-0.06</v>
      </c>
      <c r="O297" s="15">
        <f>ROUND(C297*'Table Q8'!O76,2)</f>
        <v>-0.89</v>
      </c>
      <c r="P297" s="15">
        <f>ROUND(D297*'Table Q8'!P76,2)</f>
        <v>0.28000000000000003</v>
      </c>
      <c r="Q297" s="15">
        <f>ROUND(E297*'Table Q8'!Q76,2)</f>
        <v>-0.03</v>
      </c>
      <c r="R297" s="15">
        <f>ROUND(F297*'Table Q8'!R76,2)</f>
        <v>0.13</v>
      </c>
      <c r="S297" s="15">
        <f>ROUND(G297*'Table Q8'!S76,2)</f>
        <v>-0.49</v>
      </c>
      <c r="T297" s="15">
        <f>ROUND(H297*'Table Q8'!T76,2)</f>
        <v>0.16</v>
      </c>
      <c r="U297" s="15">
        <f>ROUND(I297*'Table Q8'!U76,2)</f>
        <v>0.28999999999999998</v>
      </c>
      <c r="V297" s="15">
        <f>ROUND(J297*'Table Q8'!V76,2)</f>
        <v>1.32</v>
      </c>
      <c r="W297" s="15">
        <f>ROUND(K297*'Table Q8'!W76,2)</f>
        <v>-0.68</v>
      </c>
      <c r="X297" s="15">
        <f>ROUND(L297*'Table Q8'!X76,2)</f>
        <v>-0.12</v>
      </c>
    </row>
    <row r="298" spans="1:24" x14ac:dyDescent="0.2">
      <c r="A298" s="13" t="str">
        <f t="shared" si="174"/>
        <v>2011 Q4</v>
      </c>
      <c r="B298" s="15">
        <f t="shared" ref="B298:L298" si="177">(B77/B73-1)*100</f>
        <v>0.10026737967914201</v>
      </c>
      <c r="C298" s="15">
        <f t="shared" si="177"/>
        <v>-2.3217247097844229</v>
      </c>
      <c r="D298" s="15">
        <f t="shared" si="177"/>
        <v>1.2403100775193687</v>
      </c>
      <c r="E298" s="15">
        <f t="shared" si="177"/>
        <v>0.31156114387449474</v>
      </c>
      <c r="F298" s="15">
        <f t="shared" si="177"/>
        <v>-0.41697070780778445</v>
      </c>
      <c r="G298" s="15">
        <f t="shared" si="177"/>
        <v>-0.61850857743027676</v>
      </c>
      <c r="H298" s="15">
        <f t="shared" si="177"/>
        <v>1.6007532956685555</v>
      </c>
      <c r="I298" s="15">
        <f t="shared" si="177"/>
        <v>1.2956964368348034</v>
      </c>
      <c r="J298" s="15">
        <f t="shared" si="177"/>
        <v>3.4905524304053026</v>
      </c>
      <c r="K298" s="15">
        <f t="shared" si="177"/>
        <v>-2.3489167616875695</v>
      </c>
      <c r="L298" s="15">
        <f t="shared" si="177"/>
        <v>-8.8760679019195265E-2</v>
      </c>
      <c r="N298" s="15">
        <f>ROUND(B298*'Table Q8'!N77,2)</f>
        <v>7.0000000000000007E-2</v>
      </c>
      <c r="O298" s="15">
        <f>ROUND(C298*'Table Q8'!O77,2)</f>
        <v>-0.8</v>
      </c>
      <c r="P298" s="15">
        <f>ROUND(D298*'Table Q8'!P77,2)</f>
        <v>0.41</v>
      </c>
      <c r="Q298" s="15">
        <f>ROUND(E298*'Table Q8'!Q77,2)</f>
        <v>0.08</v>
      </c>
      <c r="R298" s="15">
        <f>ROUND(F298*'Table Q8'!R77,2)</f>
        <v>-0.08</v>
      </c>
      <c r="S298" s="15">
        <f>ROUND(G298*'Table Q8'!S77,2)</f>
        <v>-0.26</v>
      </c>
      <c r="T298" s="15">
        <f>ROUND(H298*'Table Q8'!T77,2)</f>
        <v>0.73</v>
      </c>
      <c r="U298" s="15">
        <f>ROUND(I298*'Table Q8'!U77,2)</f>
        <v>0.51</v>
      </c>
      <c r="V298" s="15">
        <f>ROUND(J298*'Table Q8'!V77,2)</f>
        <v>1.2</v>
      </c>
      <c r="W298" s="15">
        <f>ROUND(K298*'Table Q8'!W77,2)</f>
        <v>-0.7</v>
      </c>
      <c r="X298" s="15">
        <f>ROUND(L298*'Table Q8'!X77,2)</f>
        <v>-0.03</v>
      </c>
    </row>
    <row r="299" spans="1:24" x14ac:dyDescent="0.2">
      <c r="A299" s="13" t="str">
        <f t="shared" si="174"/>
        <v>2012 Q1</v>
      </c>
      <c r="B299" s="15">
        <f t="shared" ref="B299:L299" si="178">(B78/B74-1)*100</f>
        <v>0.46812304948729011</v>
      </c>
      <c r="C299" s="15">
        <f t="shared" si="178"/>
        <v>-1.9214703425229795</v>
      </c>
      <c r="D299" s="15">
        <f t="shared" si="178"/>
        <v>1.2493560020607974</v>
      </c>
      <c r="E299" s="15">
        <f t="shared" si="178"/>
        <v>0.26696329254727313</v>
      </c>
      <c r="F299" s="15">
        <f t="shared" si="178"/>
        <v>0.43983663210807045</v>
      </c>
      <c r="G299" s="15">
        <f t="shared" si="178"/>
        <v>7.0406007979340046E-2</v>
      </c>
      <c r="H299" s="15">
        <f t="shared" si="178"/>
        <v>1.7062702815869413</v>
      </c>
      <c r="I299" s="15">
        <f t="shared" si="178"/>
        <v>1.3750866651259575</v>
      </c>
      <c r="J299" s="15">
        <f t="shared" si="178"/>
        <v>3.2225866248395851</v>
      </c>
      <c r="K299" s="15">
        <f t="shared" si="178"/>
        <v>-2.1081576535288749</v>
      </c>
      <c r="L299" s="15">
        <f t="shared" si="178"/>
        <v>0.24452595309547576</v>
      </c>
      <c r="N299" s="15">
        <f>ROUND(B299*'Table Q8'!N78,2)</f>
        <v>0.34</v>
      </c>
      <c r="O299" s="15">
        <f>ROUND(C299*'Table Q8'!O78,2)</f>
        <v>-0.66</v>
      </c>
      <c r="P299" s="15">
        <f>ROUND(D299*'Table Q8'!P78,2)</f>
        <v>0.42</v>
      </c>
      <c r="Q299" s="15">
        <f>ROUND(E299*'Table Q8'!Q78,2)</f>
        <v>7.0000000000000007E-2</v>
      </c>
      <c r="R299" s="15">
        <f>ROUND(F299*'Table Q8'!R78,2)</f>
        <v>0.09</v>
      </c>
      <c r="S299" s="15">
        <f>ROUND(G299*'Table Q8'!S78,2)</f>
        <v>0.03</v>
      </c>
      <c r="T299" s="15">
        <f>ROUND(H299*'Table Q8'!T78,2)</f>
        <v>0.79</v>
      </c>
      <c r="U299" s="15">
        <f>ROUND(I299*'Table Q8'!U78,2)</f>
        <v>0.55000000000000004</v>
      </c>
      <c r="V299" s="15">
        <f>ROUND(J299*'Table Q8'!V78,2)</f>
        <v>1.1100000000000001</v>
      </c>
      <c r="W299" s="15">
        <f>ROUND(K299*'Table Q8'!W78,2)</f>
        <v>-0.63</v>
      </c>
      <c r="X299" s="15">
        <f>ROUND(L299*'Table Q8'!X78,2)</f>
        <v>0.09</v>
      </c>
    </row>
    <row r="300" spans="1:24" x14ac:dyDescent="0.2">
      <c r="A300" s="13" t="str">
        <f t="shared" si="174"/>
        <v>2012 Q2</v>
      </c>
      <c r="B300" s="15">
        <f t="shared" ref="B300:L300" si="179">(B79/B75-1)*100</f>
        <v>0.67989300044584144</v>
      </c>
      <c r="C300" s="15">
        <f t="shared" si="179"/>
        <v>-1.7328292375551446</v>
      </c>
      <c r="D300" s="15">
        <f t="shared" si="179"/>
        <v>1.9151670951156996</v>
      </c>
      <c r="E300" s="15">
        <f t="shared" si="179"/>
        <v>0.40035587188611554</v>
      </c>
      <c r="F300" s="15">
        <f t="shared" si="179"/>
        <v>4.1981528127621459E-2</v>
      </c>
      <c r="G300" s="15">
        <f t="shared" si="179"/>
        <v>0.12939654158334868</v>
      </c>
      <c r="H300" s="15">
        <f t="shared" si="179"/>
        <v>1.5130961076907035</v>
      </c>
      <c r="I300" s="15">
        <f t="shared" si="179"/>
        <v>1.1396339357660823</v>
      </c>
      <c r="J300" s="15">
        <f t="shared" si="179"/>
        <v>3.2093878128092612</v>
      </c>
      <c r="K300" s="15">
        <f t="shared" si="179"/>
        <v>-2.3595764272559827</v>
      </c>
      <c r="L300" s="15">
        <f t="shared" si="179"/>
        <v>0.26687423551650102</v>
      </c>
      <c r="N300" s="15">
        <f>ROUND(B300*'Table Q8'!N79,2)</f>
        <v>0.49</v>
      </c>
      <c r="O300" s="15">
        <f>ROUND(C300*'Table Q8'!O79,2)</f>
        <v>-0.6</v>
      </c>
      <c r="P300" s="15">
        <f>ROUND(D300*'Table Q8'!P79,2)</f>
        <v>0.65</v>
      </c>
      <c r="Q300" s="15">
        <f>ROUND(E300*'Table Q8'!Q79,2)</f>
        <v>0.1</v>
      </c>
      <c r="R300" s="15">
        <f>ROUND(F300*'Table Q8'!R79,2)</f>
        <v>0.01</v>
      </c>
      <c r="S300" s="15">
        <f>ROUND(G300*'Table Q8'!S79,2)</f>
        <v>0.05</v>
      </c>
      <c r="T300" s="15">
        <f>ROUND(H300*'Table Q8'!T79,2)</f>
        <v>0.7</v>
      </c>
      <c r="U300" s="15">
        <f>ROUND(I300*'Table Q8'!U79,2)</f>
        <v>0.46</v>
      </c>
      <c r="V300" s="15">
        <f>ROUND(J300*'Table Q8'!V79,2)</f>
        <v>1.1100000000000001</v>
      </c>
      <c r="W300" s="15">
        <f>ROUND(K300*'Table Q8'!W79,2)</f>
        <v>-0.71</v>
      </c>
      <c r="X300" s="15">
        <f>ROUND(L300*'Table Q8'!X79,2)</f>
        <v>0.1</v>
      </c>
    </row>
    <row r="301" spans="1:24" x14ac:dyDescent="0.2">
      <c r="A301" s="13" t="str">
        <f t="shared" si="174"/>
        <v>2012 Q3</v>
      </c>
      <c r="B301" s="15">
        <f t="shared" ref="B301:L301" si="180">(B80/B76-1)*100</f>
        <v>0.98050139275764892</v>
      </c>
      <c r="C301" s="15">
        <f t="shared" si="180"/>
        <v>-1.5311510031678965</v>
      </c>
      <c r="D301" s="15">
        <f t="shared" si="180"/>
        <v>2.0194274028629833</v>
      </c>
      <c r="E301" s="15">
        <f t="shared" si="180"/>
        <v>0.46661482057548387</v>
      </c>
      <c r="F301" s="15">
        <f t="shared" si="180"/>
        <v>-0.38890056758461578</v>
      </c>
      <c r="G301" s="15">
        <f t="shared" si="180"/>
        <v>-2.3501762632194279E-2</v>
      </c>
      <c r="H301" s="15">
        <f t="shared" si="180"/>
        <v>1.6749895963379169</v>
      </c>
      <c r="I301" s="15">
        <f t="shared" si="180"/>
        <v>0.66437571592210531</v>
      </c>
      <c r="J301" s="15">
        <f t="shared" si="180"/>
        <v>3.7515807222144204</v>
      </c>
      <c r="K301" s="15">
        <f t="shared" si="180"/>
        <v>-1.8808777429466961</v>
      </c>
      <c r="L301" s="15">
        <f t="shared" si="180"/>
        <v>0.2889852172946572</v>
      </c>
      <c r="N301" s="15">
        <f>ROUND(B301*'Table Q8'!N80,2)</f>
        <v>0.7</v>
      </c>
      <c r="O301" s="15">
        <f>ROUND(C301*'Table Q8'!O80,2)</f>
        <v>-0.53</v>
      </c>
      <c r="P301" s="15">
        <f>ROUND(D301*'Table Q8'!P80,2)</f>
        <v>0.69</v>
      </c>
      <c r="Q301" s="15">
        <f>ROUND(E301*'Table Q8'!Q80,2)</f>
        <v>0.12</v>
      </c>
      <c r="R301" s="15">
        <f>ROUND(F301*'Table Q8'!R80,2)</f>
        <v>-7.0000000000000007E-2</v>
      </c>
      <c r="S301" s="15">
        <f>ROUND(G301*'Table Q8'!S80,2)</f>
        <v>-0.01</v>
      </c>
      <c r="T301" s="15">
        <f>ROUND(H301*'Table Q8'!T80,2)</f>
        <v>0.78</v>
      </c>
      <c r="U301" s="15">
        <f>ROUND(I301*'Table Q8'!U80,2)</f>
        <v>0.27</v>
      </c>
      <c r="V301" s="15">
        <f>ROUND(J301*'Table Q8'!V80,2)</f>
        <v>1.3</v>
      </c>
      <c r="W301" s="15">
        <f>ROUND(K301*'Table Q8'!W80,2)</f>
        <v>-0.56000000000000005</v>
      </c>
      <c r="X301" s="15">
        <f>ROUND(L301*'Table Q8'!X80,2)</f>
        <v>0.11</v>
      </c>
    </row>
    <row r="302" spans="1:24" x14ac:dyDescent="0.2">
      <c r="A302" s="13" t="str">
        <f t="shared" si="174"/>
        <v>2012 Q4</v>
      </c>
      <c r="B302" s="15">
        <f t="shared" ref="B302:L302" si="181">(B81/B77-1)*100</f>
        <v>1.3021702838063476</v>
      </c>
      <c r="C302" s="15">
        <f t="shared" si="181"/>
        <v>-1.3370118845500767</v>
      </c>
      <c r="D302" s="15">
        <f t="shared" si="181"/>
        <v>3.0245022970903479</v>
      </c>
      <c r="E302" s="15">
        <f t="shared" si="181"/>
        <v>0.45479755962285484</v>
      </c>
      <c r="F302" s="15">
        <f t="shared" si="181"/>
        <v>-0.85836909871245259</v>
      </c>
      <c r="G302" s="15">
        <f t="shared" si="181"/>
        <v>-0.25833724753405729</v>
      </c>
      <c r="H302" s="15">
        <f t="shared" si="181"/>
        <v>2.1830913397178575</v>
      </c>
      <c r="I302" s="15">
        <f t="shared" si="181"/>
        <v>0.51393330287803352</v>
      </c>
      <c r="J302" s="15">
        <f t="shared" si="181"/>
        <v>3.9860627177700447</v>
      </c>
      <c r="K302" s="15">
        <f t="shared" si="181"/>
        <v>-1.5179822512844443</v>
      </c>
      <c r="L302" s="15">
        <f t="shared" si="181"/>
        <v>0.37756801776791526</v>
      </c>
      <c r="N302" s="15">
        <f>ROUND(B302*'Table Q8'!N81,2)</f>
        <v>0.93</v>
      </c>
      <c r="O302" s="15">
        <f>ROUND(C302*'Table Q8'!O81,2)</f>
        <v>-0.47</v>
      </c>
      <c r="P302" s="15">
        <f>ROUND(D302*'Table Q8'!P81,2)</f>
        <v>1.05</v>
      </c>
      <c r="Q302" s="15">
        <f>ROUND(E302*'Table Q8'!Q81,2)</f>
        <v>0.12</v>
      </c>
      <c r="R302" s="15">
        <f>ROUND(F302*'Table Q8'!R81,2)</f>
        <v>-0.16</v>
      </c>
      <c r="S302" s="15">
        <f>ROUND(G302*'Table Q8'!S81,2)</f>
        <v>-0.11</v>
      </c>
      <c r="T302" s="15">
        <f>ROUND(H302*'Table Q8'!T81,2)</f>
        <v>1.01</v>
      </c>
      <c r="U302" s="15">
        <f>ROUND(I302*'Table Q8'!U81,2)</f>
        <v>0.21</v>
      </c>
      <c r="V302" s="15">
        <f>ROUND(J302*'Table Q8'!V81,2)</f>
        <v>1.36</v>
      </c>
      <c r="W302" s="15">
        <f>ROUND(K302*'Table Q8'!W81,2)</f>
        <v>-0.45</v>
      </c>
      <c r="X302" s="15">
        <f>ROUND(L302*'Table Q8'!X81,2)</f>
        <v>0.14000000000000001</v>
      </c>
    </row>
    <row r="303" spans="1:24" x14ac:dyDescent="0.2">
      <c r="A303" s="13" t="str">
        <f t="shared" si="174"/>
        <v>2013 Q1</v>
      </c>
      <c r="B303" s="15">
        <f t="shared" ref="B303:L303" si="182">(B82/B78-1)*100</f>
        <v>1.4754825826492013</v>
      </c>
      <c r="C303" s="15">
        <f t="shared" si="182"/>
        <v>-1.2350936967632009</v>
      </c>
      <c r="D303" s="15">
        <f t="shared" si="182"/>
        <v>3.0276046304541282</v>
      </c>
      <c r="E303" s="15">
        <f t="shared" si="182"/>
        <v>0.56578655424894819</v>
      </c>
      <c r="F303" s="15">
        <f t="shared" si="182"/>
        <v>-1.7516421645292435</v>
      </c>
      <c r="G303" s="15">
        <f t="shared" si="182"/>
        <v>5.8630393996250696E-2</v>
      </c>
      <c r="H303" s="15">
        <f t="shared" si="182"/>
        <v>2.0893371757925161</v>
      </c>
      <c r="I303" s="15">
        <f t="shared" si="182"/>
        <v>0.28496523424141884</v>
      </c>
      <c r="J303" s="15">
        <f t="shared" si="182"/>
        <v>4.0337063130266637</v>
      </c>
      <c r="K303" s="15">
        <f t="shared" si="182"/>
        <v>-0.29260299625467612</v>
      </c>
      <c r="L303" s="15">
        <f t="shared" si="182"/>
        <v>0.33263111209667073</v>
      </c>
      <c r="N303" s="15">
        <f>ROUND(B303*'Table Q8'!N82,2)</f>
        <v>1.05</v>
      </c>
      <c r="O303" s="15">
        <f>ROUND(C303*'Table Q8'!O82,2)</f>
        <v>-0.44</v>
      </c>
      <c r="P303" s="15">
        <f>ROUND(D303*'Table Q8'!P82,2)</f>
        <v>1.06</v>
      </c>
      <c r="Q303" s="15">
        <f>ROUND(E303*'Table Q8'!Q82,2)</f>
        <v>0.15</v>
      </c>
      <c r="R303" s="15">
        <f>ROUND(F303*'Table Q8'!R82,2)</f>
        <v>-0.32</v>
      </c>
      <c r="S303" s="15">
        <f>ROUND(G303*'Table Q8'!S82,2)</f>
        <v>0.02</v>
      </c>
      <c r="T303" s="15">
        <f>ROUND(H303*'Table Q8'!T82,2)</f>
        <v>0.98</v>
      </c>
      <c r="U303" s="15">
        <f>ROUND(I303*'Table Q8'!U82,2)</f>
        <v>0.12</v>
      </c>
      <c r="V303" s="15">
        <f>ROUND(J303*'Table Q8'!V82,2)</f>
        <v>1.38</v>
      </c>
      <c r="W303" s="15">
        <f>ROUND(K303*'Table Q8'!W82,2)</f>
        <v>-0.09</v>
      </c>
      <c r="X303" s="15">
        <f>ROUND(L303*'Table Q8'!X82,2)</f>
        <v>0.13</v>
      </c>
    </row>
    <row r="304" spans="1:24" x14ac:dyDescent="0.2">
      <c r="A304" s="13" t="str">
        <f t="shared" si="174"/>
        <v>2013 Q2</v>
      </c>
      <c r="B304" s="15">
        <f t="shared" ref="B304:L304" si="183">(B83/B79-1)*100</f>
        <v>1.7934241115908467</v>
      </c>
      <c r="C304" s="15">
        <f t="shared" si="183"/>
        <v>-1.1542160949022051</v>
      </c>
      <c r="D304" s="15">
        <f t="shared" si="183"/>
        <v>2.6358935553032925</v>
      </c>
      <c r="E304" s="15">
        <f t="shared" si="183"/>
        <v>0.49844926894107022</v>
      </c>
      <c r="F304" s="15">
        <f t="shared" si="183"/>
        <v>-1.2484263533361295</v>
      </c>
      <c r="G304" s="15">
        <f t="shared" si="183"/>
        <v>0.69313909774435523</v>
      </c>
      <c r="H304" s="15">
        <f t="shared" si="183"/>
        <v>1.8297697368421018</v>
      </c>
      <c r="I304" s="15">
        <f t="shared" si="183"/>
        <v>4.5526974732545966E-2</v>
      </c>
      <c r="J304" s="15">
        <f t="shared" si="183"/>
        <v>4.4383561643835501</v>
      </c>
      <c r="K304" s="15">
        <f t="shared" si="183"/>
        <v>1.1198868324885147</v>
      </c>
      <c r="L304" s="15">
        <f t="shared" si="183"/>
        <v>0.52123766219362988</v>
      </c>
      <c r="N304" s="15">
        <f>ROUND(B304*'Table Q8'!N83,2)</f>
        <v>1.27</v>
      </c>
      <c r="O304" s="15">
        <f>ROUND(C304*'Table Q8'!O83,2)</f>
        <v>-0.41</v>
      </c>
      <c r="P304" s="15">
        <f>ROUND(D304*'Table Q8'!P83,2)</f>
        <v>0.93</v>
      </c>
      <c r="Q304" s="15">
        <f>ROUND(E304*'Table Q8'!Q83,2)</f>
        <v>0.13</v>
      </c>
      <c r="R304" s="15">
        <f>ROUND(F304*'Table Q8'!R83,2)</f>
        <v>-0.22</v>
      </c>
      <c r="S304" s="15">
        <f>ROUND(G304*'Table Q8'!S83,2)</f>
        <v>0.28000000000000003</v>
      </c>
      <c r="T304" s="15">
        <f>ROUND(H304*'Table Q8'!T83,2)</f>
        <v>0.85</v>
      </c>
      <c r="U304" s="15">
        <f>ROUND(I304*'Table Q8'!U83,2)</f>
        <v>0.02</v>
      </c>
      <c r="V304" s="15">
        <f>ROUND(J304*'Table Q8'!V83,2)</f>
        <v>1.52</v>
      </c>
      <c r="W304" s="15">
        <f>ROUND(K304*'Table Q8'!W83,2)</f>
        <v>0.34</v>
      </c>
      <c r="X304" s="15">
        <f>ROUND(L304*'Table Q8'!X83,2)</f>
        <v>0.2</v>
      </c>
    </row>
    <row r="305" spans="1:24" x14ac:dyDescent="0.2">
      <c r="A305" s="13" t="str">
        <f t="shared" si="174"/>
        <v>2013 Q3</v>
      </c>
      <c r="B305" s="15">
        <f t="shared" ref="B305:L305" si="184">(B84/B80-1)*100</f>
        <v>2.0081650667549411</v>
      </c>
      <c r="C305" s="15">
        <f t="shared" si="184"/>
        <v>-0.9758713136729158</v>
      </c>
      <c r="D305" s="15">
        <f t="shared" si="184"/>
        <v>2.4304685542470672</v>
      </c>
      <c r="E305" s="15">
        <f t="shared" si="184"/>
        <v>0.38703969921485282</v>
      </c>
      <c r="F305" s="15">
        <f t="shared" si="184"/>
        <v>-0.82304526748970819</v>
      </c>
      <c r="G305" s="15">
        <f t="shared" si="184"/>
        <v>1.0225669957687034</v>
      </c>
      <c r="H305" s="15">
        <f t="shared" si="184"/>
        <v>1.4734472526348075</v>
      </c>
      <c r="I305" s="15">
        <f t="shared" si="184"/>
        <v>0.21620391442875864</v>
      </c>
      <c r="J305" s="15">
        <f t="shared" si="184"/>
        <v>4.5232936078006603</v>
      </c>
      <c r="K305" s="15">
        <f t="shared" si="184"/>
        <v>2.4849130280440113</v>
      </c>
      <c r="L305" s="15">
        <f t="shared" si="184"/>
        <v>0.68713288263326788</v>
      </c>
      <c r="N305" s="15">
        <f>ROUND(B305*'Table Q8'!N84,2)</f>
        <v>1.41</v>
      </c>
      <c r="O305" s="15">
        <f>ROUND(C305*'Table Q8'!O84,2)</f>
        <v>-0.34</v>
      </c>
      <c r="P305" s="15">
        <f>ROUND(D305*'Table Q8'!P84,2)</f>
        <v>0.87</v>
      </c>
      <c r="Q305" s="15">
        <f>ROUND(E305*'Table Q8'!Q84,2)</f>
        <v>0.1</v>
      </c>
      <c r="R305" s="15">
        <f>ROUND(F305*'Table Q8'!R84,2)</f>
        <v>-0.14000000000000001</v>
      </c>
      <c r="S305" s="15">
        <f>ROUND(G305*'Table Q8'!S84,2)</f>
        <v>0.41</v>
      </c>
      <c r="T305" s="15">
        <f>ROUND(H305*'Table Q8'!T84,2)</f>
        <v>0.69</v>
      </c>
      <c r="U305" s="15">
        <f>ROUND(I305*'Table Q8'!U84,2)</f>
        <v>0.09</v>
      </c>
      <c r="V305" s="15">
        <f>ROUND(J305*'Table Q8'!V84,2)</f>
        <v>1.55</v>
      </c>
      <c r="W305" s="15">
        <f>ROUND(K305*'Table Q8'!W84,2)</f>
        <v>0.76</v>
      </c>
      <c r="X305" s="15">
        <f>ROUND(L305*'Table Q8'!X84,2)</f>
        <v>0.26</v>
      </c>
    </row>
    <row r="306" spans="1:24" x14ac:dyDescent="0.2">
      <c r="A306" s="13" t="str">
        <f t="shared" si="174"/>
        <v>2013 Q4</v>
      </c>
      <c r="B306" s="15">
        <f t="shared" ref="B306:L306" si="185">(B85/B81-1)*100</f>
        <v>2.0544935179081625</v>
      </c>
      <c r="C306" s="15">
        <f t="shared" si="185"/>
        <v>-0.91417509141751285</v>
      </c>
      <c r="D306" s="15">
        <f t="shared" si="185"/>
        <v>1.4988232379536726</v>
      </c>
      <c r="E306" s="15">
        <f t="shared" si="185"/>
        <v>0.48586572438162889</v>
      </c>
      <c r="F306" s="15">
        <f t="shared" si="185"/>
        <v>-0.36954915003695188</v>
      </c>
      <c r="G306" s="15">
        <f t="shared" si="185"/>
        <v>1.4716270308453128</v>
      </c>
      <c r="H306" s="15">
        <f t="shared" si="185"/>
        <v>0.18139675501360752</v>
      </c>
      <c r="I306" s="15">
        <f t="shared" si="185"/>
        <v>0.37495739120554372</v>
      </c>
      <c r="J306" s="15">
        <f t="shared" si="185"/>
        <v>4.8518965286154625</v>
      </c>
      <c r="K306" s="15">
        <f t="shared" si="185"/>
        <v>3.3198956604221008</v>
      </c>
      <c r="L306" s="15">
        <f t="shared" si="185"/>
        <v>0.75229560792122729</v>
      </c>
      <c r="N306" s="15">
        <f>ROUND(B306*'Table Q8'!N85,2)</f>
        <v>1.44</v>
      </c>
      <c r="O306" s="15">
        <f>ROUND(C306*'Table Q8'!O85,2)</f>
        <v>-0.32</v>
      </c>
      <c r="P306" s="15">
        <f>ROUND(D306*'Table Q8'!P85,2)</f>
        <v>0.54</v>
      </c>
      <c r="Q306" s="15">
        <f>ROUND(E306*'Table Q8'!Q85,2)</f>
        <v>0.13</v>
      </c>
      <c r="R306" s="15">
        <f>ROUND(F306*'Table Q8'!R85,2)</f>
        <v>-0.06</v>
      </c>
      <c r="S306" s="15">
        <f>ROUND(G306*'Table Q8'!S85,2)</f>
        <v>0.57999999999999996</v>
      </c>
      <c r="T306" s="15">
        <f>ROUND(H306*'Table Q8'!T85,2)</f>
        <v>0.08</v>
      </c>
      <c r="U306" s="15">
        <f>ROUND(I306*'Table Q8'!U85,2)</f>
        <v>0.15</v>
      </c>
      <c r="V306" s="15">
        <f>ROUND(J306*'Table Q8'!V85,2)</f>
        <v>1.65</v>
      </c>
      <c r="W306" s="15">
        <f>ROUND(K306*'Table Q8'!W85,2)</f>
        <v>1.03</v>
      </c>
      <c r="X306" s="15">
        <f>ROUND(L306*'Table Q8'!X85,2)</f>
        <v>0.28000000000000003</v>
      </c>
    </row>
    <row r="307" spans="1:24" x14ac:dyDescent="0.2">
      <c r="A307" s="13" t="str">
        <f t="shared" si="174"/>
        <v>2014 Q1</v>
      </c>
      <c r="B307" s="15">
        <f t="shared" ref="B307:L307" si="186">(B86/B82-1)*100</f>
        <v>2.0115884989614141</v>
      </c>
      <c r="C307" s="15">
        <f t="shared" si="186"/>
        <v>-0.8624407072013951</v>
      </c>
      <c r="D307" s="15">
        <f t="shared" si="186"/>
        <v>1.6668724533893231</v>
      </c>
      <c r="E307" s="15">
        <f t="shared" si="186"/>
        <v>1.08108108108107</v>
      </c>
      <c r="F307" s="15">
        <f t="shared" si="186"/>
        <v>0.25469595670168932</v>
      </c>
      <c r="G307" s="15">
        <f t="shared" si="186"/>
        <v>1.0430094925583111</v>
      </c>
      <c r="H307" s="15">
        <f t="shared" si="186"/>
        <v>0.35285815102330531</v>
      </c>
      <c r="I307" s="15">
        <f t="shared" si="186"/>
        <v>0.63650829734029912</v>
      </c>
      <c r="J307" s="15">
        <f t="shared" si="186"/>
        <v>5.0192537511618562</v>
      </c>
      <c r="K307" s="15">
        <f t="shared" si="186"/>
        <v>2.6763704660171417</v>
      </c>
      <c r="L307" s="15">
        <f t="shared" si="186"/>
        <v>0.90617747817438588</v>
      </c>
      <c r="N307" s="15">
        <f>ROUND(B307*'Table Q8'!N86,2)</f>
        <v>1.4</v>
      </c>
      <c r="O307" s="15">
        <f>ROUND(C307*'Table Q8'!O86,2)</f>
        <v>-0.3</v>
      </c>
      <c r="P307" s="15">
        <f>ROUND(D307*'Table Q8'!P86,2)</f>
        <v>0.61</v>
      </c>
      <c r="Q307" s="15">
        <f>ROUND(E307*'Table Q8'!Q86,2)</f>
        <v>0.28000000000000003</v>
      </c>
      <c r="R307" s="15">
        <f>ROUND(F307*'Table Q8'!R86,2)</f>
        <v>0.04</v>
      </c>
      <c r="S307" s="15">
        <f>ROUND(G307*'Table Q8'!S86,2)</f>
        <v>0.41</v>
      </c>
      <c r="T307" s="15">
        <f>ROUND(H307*'Table Q8'!T86,2)</f>
        <v>0.16</v>
      </c>
      <c r="U307" s="15">
        <f>ROUND(I307*'Table Q8'!U86,2)</f>
        <v>0.25</v>
      </c>
      <c r="V307" s="15">
        <f>ROUND(J307*'Table Q8'!V86,2)</f>
        <v>1.7</v>
      </c>
      <c r="W307" s="15">
        <f>ROUND(K307*'Table Q8'!W86,2)</f>
        <v>0.85</v>
      </c>
      <c r="X307" s="15">
        <f>ROUND(L307*'Table Q8'!X86,2)</f>
        <v>0.34</v>
      </c>
    </row>
    <row r="308" spans="1:24" x14ac:dyDescent="0.2">
      <c r="A308" s="13" t="str">
        <f t="shared" si="174"/>
        <v>2014 Q2</v>
      </c>
      <c r="B308" s="15">
        <f t="shared" ref="B308:L308" si="187">(B87/B83-1)*100</f>
        <v>2.0772158781946715</v>
      </c>
      <c r="C308" s="15">
        <f t="shared" si="187"/>
        <v>-0.65953076008217204</v>
      </c>
      <c r="D308" s="15">
        <f t="shared" si="187"/>
        <v>1.4499877119685589</v>
      </c>
      <c r="E308" s="15">
        <f t="shared" si="187"/>
        <v>1.4438443734156259</v>
      </c>
      <c r="F308" s="15">
        <f t="shared" si="187"/>
        <v>0.79677042388186514</v>
      </c>
      <c r="G308" s="15">
        <f t="shared" si="187"/>
        <v>1.0267180025667955</v>
      </c>
      <c r="H308" s="15">
        <f t="shared" si="187"/>
        <v>0.66626287098727754</v>
      </c>
      <c r="I308" s="15">
        <f t="shared" si="187"/>
        <v>1.0125142207053406</v>
      </c>
      <c r="J308" s="15">
        <f t="shared" si="187"/>
        <v>4.669464847848892</v>
      </c>
      <c r="K308" s="15">
        <f t="shared" si="187"/>
        <v>2.1100489624621188</v>
      </c>
      <c r="L308" s="15">
        <f t="shared" si="187"/>
        <v>1.1253309796999122</v>
      </c>
      <c r="N308" s="15">
        <f>ROUND(B308*'Table Q8'!N87,2)</f>
        <v>1.45</v>
      </c>
      <c r="O308" s="15">
        <f>ROUND(C308*'Table Q8'!O87,2)</f>
        <v>-0.23</v>
      </c>
      <c r="P308" s="15">
        <f>ROUND(D308*'Table Q8'!P87,2)</f>
        <v>0.54</v>
      </c>
      <c r="Q308" s="15">
        <f>ROUND(E308*'Table Q8'!Q87,2)</f>
        <v>0.39</v>
      </c>
      <c r="R308" s="15">
        <f>ROUND(F308*'Table Q8'!R87,2)</f>
        <v>0.14000000000000001</v>
      </c>
      <c r="S308" s="15">
        <f>ROUND(G308*'Table Q8'!S87,2)</f>
        <v>0.41</v>
      </c>
      <c r="T308" s="15">
        <f>ROUND(H308*'Table Q8'!T87,2)</f>
        <v>0.32</v>
      </c>
      <c r="U308" s="15">
        <f>ROUND(I308*'Table Q8'!U87,2)</f>
        <v>0.41</v>
      </c>
      <c r="V308" s="15">
        <f>ROUND(J308*'Table Q8'!V87,2)</f>
        <v>1.55</v>
      </c>
      <c r="W308" s="15">
        <f>ROUND(K308*'Table Q8'!W87,2)</f>
        <v>0.69</v>
      </c>
      <c r="X308" s="15">
        <f>ROUND(L308*'Table Q8'!X87,2)</f>
        <v>0.43</v>
      </c>
    </row>
    <row r="309" spans="1:24" x14ac:dyDescent="0.2">
      <c r="A309" s="13" t="str">
        <f t="shared" si="174"/>
        <v>2014 Q3</v>
      </c>
      <c r="B309" s="15">
        <f t="shared" ref="B309:L309" si="188">(B88/B84-1)*100</f>
        <v>1.9902650081125017</v>
      </c>
      <c r="C309" s="15">
        <f t="shared" si="188"/>
        <v>-0.4873294346978585</v>
      </c>
      <c r="D309" s="15">
        <f t="shared" si="188"/>
        <v>1.2964774951076175</v>
      </c>
      <c r="E309" s="15">
        <f t="shared" si="188"/>
        <v>1.9167217448777141</v>
      </c>
      <c r="F309" s="15">
        <f t="shared" si="188"/>
        <v>0.94690924566442902</v>
      </c>
      <c r="G309" s="15">
        <f t="shared" si="188"/>
        <v>0.94240837696335511</v>
      </c>
      <c r="H309" s="15">
        <f t="shared" si="188"/>
        <v>0.71594232126650503</v>
      </c>
      <c r="I309" s="15">
        <f t="shared" si="188"/>
        <v>1.1808788463722131</v>
      </c>
      <c r="J309" s="15">
        <f t="shared" si="188"/>
        <v>4.7421611816532705</v>
      </c>
      <c r="K309" s="15">
        <f t="shared" si="188"/>
        <v>1.0737790093522825</v>
      </c>
      <c r="L309" s="15">
        <f t="shared" si="188"/>
        <v>1.1997798569070017</v>
      </c>
      <c r="N309" s="15">
        <f>ROUND(B309*'Table Q8'!N88,2)</f>
        <v>1.39</v>
      </c>
      <c r="O309" s="15">
        <f>ROUND(C309*'Table Q8'!O88,2)</f>
        <v>-0.18</v>
      </c>
      <c r="P309" s="15">
        <f>ROUND(D309*'Table Q8'!P88,2)</f>
        <v>0.5</v>
      </c>
      <c r="Q309" s="15">
        <f>ROUND(E309*'Table Q8'!Q88,2)</f>
        <v>0.52</v>
      </c>
      <c r="R309" s="15">
        <f>ROUND(F309*'Table Q8'!R88,2)</f>
        <v>0.17</v>
      </c>
      <c r="S309" s="15">
        <f>ROUND(G309*'Table Q8'!S88,2)</f>
        <v>0.38</v>
      </c>
      <c r="T309" s="15">
        <f>ROUND(H309*'Table Q8'!T88,2)</f>
        <v>0.34</v>
      </c>
      <c r="U309" s="15">
        <f>ROUND(I309*'Table Q8'!U88,2)</f>
        <v>0.48</v>
      </c>
      <c r="V309" s="15">
        <f>ROUND(J309*'Table Q8'!V88,2)</f>
        <v>1.52</v>
      </c>
      <c r="W309" s="15">
        <f>ROUND(K309*'Table Q8'!W88,2)</f>
        <v>0.36</v>
      </c>
      <c r="X309" s="15">
        <f>ROUND(L309*'Table Q8'!X88,2)</f>
        <v>0.46</v>
      </c>
    </row>
    <row r="310" spans="1:24" x14ac:dyDescent="0.2">
      <c r="A310" s="13" t="str">
        <f t="shared" si="174"/>
        <v>2014 Q4</v>
      </c>
      <c r="B310" s="15">
        <f t="shared" ref="B310:L310" si="189">(B89/B85-1)*100</f>
        <v>2.0561955000538257</v>
      </c>
      <c r="C310" s="15">
        <f t="shared" si="189"/>
        <v>-3.2562683165093809E-2</v>
      </c>
      <c r="D310" s="15">
        <f t="shared" si="189"/>
        <v>1.2814254332438324</v>
      </c>
      <c r="E310" s="15">
        <f t="shared" si="189"/>
        <v>2.1318681318681199</v>
      </c>
      <c r="F310" s="15">
        <f t="shared" si="189"/>
        <v>0.84781687155575103</v>
      </c>
      <c r="G310" s="15">
        <f t="shared" si="189"/>
        <v>1.113818308388459</v>
      </c>
      <c r="H310" s="15">
        <f t="shared" si="189"/>
        <v>0.16094960265566893</v>
      </c>
      <c r="I310" s="15">
        <f t="shared" si="189"/>
        <v>1.1885895404120328</v>
      </c>
      <c r="J310" s="15">
        <f t="shared" si="189"/>
        <v>4.3461587626230314</v>
      </c>
      <c r="K310" s="15">
        <f t="shared" si="189"/>
        <v>0.96396603167316908</v>
      </c>
      <c r="L310" s="15">
        <f t="shared" si="189"/>
        <v>1.2847260349182044</v>
      </c>
      <c r="N310" s="15">
        <f>ROUND(B310*'Table Q8'!N89,2)</f>
        <v>1.44</v>
      </c>
      <c r="O310" s="15">
        <f>ROUND(C310*'Table Q8'!O89,2)</f>
        <v>-0.01</v>
      </c>
      <c r="P310" s="15">
        <f>ROUND(D310*'Table Q8'!P89,2)</f>
        <v>0.5</v>
      </c>
      <c r="Q310" s="15">
        <f>ROUND(E310*'Table Q8'!Q89,2)</f>
        <v>0.59</v>
      </c>
      <c r="R310" s="15">
        <f>ROUND(F310*'Table Q8'!R89,2)</f>
        <v>0.15</v>
      </c>
      <c r="S310" s="15">
        <f>ROUND(G310*'Table Q8'!S89,2)</f>
        <v>0.45</v>
      </c>
      <c r="T310" s="15">
        <f>ROUND(H310*'Table Q8'!T89,2)</f>
        <v>0.08</v>
      </c>
      <c r="U310" s="15">
        <f>ROUND(I310*'Table Q8'!U89,2)</f>
        <v>0.49</v>
      </c>
      <c r="V310" s="15">
        <f>ROUND(J310*'Table Q8'!V89,2)</f>
        <v>1.36</v>
      </c>
      <c r="W310" s="15">
        <f>ROUND(K310*'Table Q8'!W89,2)</f>
        <v>0.33</v>
      </c>
      <c r="X310" s="15">
        <f>ROUND(L310*'Table Q8'!X89,2)</f>
        <v>0.5</v>
      </c>
    </row>
    <row r="311" spans="1:24" x14ac:dyDescent="0.2">
      <c r="A311" s="13" t="str">
        <f t="shared" si="174"/>
        <v>2015 Q1</v>
      </c>
      <c r="B311" s="15">
        <f t="shared" ref="B311:L311" si="190">(B90/B86-1)*100</f>
        <v>2.1326760261493938</v>
      </c>
      <c r="C311" s="15">
        <f t="shared" si="190"/>
        <v>0.48934319269247073</v>
      </c>
      <c r="D311" s="15">
        <f t="shared" si="190"/>
        <v>1.6273985912071964</v>
      </c>
      <c r="E311" s="15">
        <f t="shared" si="190"/>
        <v>1.7352395503656082</v>
      </c>
      <c r="F311" s="15">
        <f t="shared" si="190"/>
        <v>1.7042447337779265</v>
      </c>
      <c r="G311" s="15">
        <f t="shared" si="190"/>
        <v>1.0902342843887691</v>
      </c>
      <c r="H311" s="15">
        <f t="shared" si="190"/>
        <v>0.28129395218001729</v>
      </c>
      <c r="I311" s="15">
        <f t="shared" si="190"/>
        <v>1.4795572622543274</v>
      </c>
      <c r="J311" s="15">
        <f t="shared" si="190"/>
        <v>4.8931596914906894</v>
      </c>
      <c r="K311" s="15">
        <f t="shared" si="190"/>
        <v>0.53732708357150383</v>
      </c>
      <c r="L311" s="15">
        <f t="shared" si="190"/>
        <v>1.4894316066148328</v>
      </c>
      <c r="N311" s="15">
        <f>ROUND(B311*'Table Q8'!N90,2)</f>
        <v>1.48</v>
      </c>
      <c r="O311" s="15">
        <f>ROUND(C311*'Table Q8'!O90,2)</f>
        <v>0.18</v>
      </c>
      <c r="P311" s="15">
        <f>ROUND(D311*'Table Q8'!P90,2)</f>
        <v>0.64</v>
      </c>
      <c r="Q311" s="15">
        <f>ROUND(E311*'Table Q8'!Q90,2)</f>
        <v>0.48</v>
      </c>
      <c r="R311" s="15">
        <f>ROUND(F311*'Table Q8'!R90,2)</f>
        <v>0.3</v>
      </c>
      <c r="S311" s="15">
        <f>ROUND(G311*'Table Q8'!S90,2)</f>
        <v>0.44</v>
      </c>
      <c r="T311" s="15">
        <f>ROUND(H311*'Table Q8'!T90,2)</f>
        <v>0.13</v>
      </c>
      <c r="U311" s="15">
        <f>ROUND(I311*'Table Q8'!U90,2)</f>
        <v>0.61</v>
      </c>
      <c r="V311" s="15">
        <f>ROUND(J311*'Table Q8'!V90,2)</f>
        <v>1.52</v>
      </c>
      <c r="W311" s="15">
        <f>ROUND(K311*'Table Q8'!W90,2)</f>
        <v>0.19</v>
      </c>
      <c r="X311" s="15">
        <f>ROUND(L311*'Table Q8'!X90,2)</f>
        <v>0.57999999999999996</v>
      </c>
    </row>
    <row r="312" spans="1:24" x14ac:dyDescent="0.2">
      <c r="A312" s="13" t="str">
        <f t="shared" si="174"/>
        <v>2015 Q2</v>
      </c>
      <c r="B312" s="15">
        <f t="shared" ref="B312:L312" si="191">(B91/B87-1)*100</f>
        <v>2.0349456637545282</v>
      </c>
      <c r="C312" s="15">
        <f t="shared" si="191"/>
        <v>1.0666086199390579</v>
      </c>
      <c r="D312" s="15">
        <f t="shared" si="191"/>
        <v>2.5314922480620172</v>
      </c>
      <c r="E312" s="15">
        <f t="shared" si="191"/>
        <v>1.7166449369839132</v>
      </c>
      <c r="F312" s="15">
        <f t="shared" si="191"/>
        <v>1.612563237774034</v>
      </c>
      <c r="G312" s="15">
        <f t="shared" si="191"/>
        <v>0.66982330523155387</v>
      </c>
      <c r="H312" s="15">
        <f t="shared" si="191"/>
        <v>0.2206177296429912</v>
      </c>
      <c r="I312" s="15">
        <f t="shared" si="191"/>
        <v>1.9033674963396807</v>
      </c>
      <c r="J312" s="15">
        <f t="shared" si="191"/>
        <v>5.5513784461153071</v>
      </c>
      <c r="K312" s="15">
        <f t="shared" si="191"/>
        <v>0.37675533736727385</v>
      </c>
      <c r="L312" s="15">
        <f t="shared" si="191"/>
        <v>1.5928431158629852</v>
      </c>
      <c r="N312" s="15">
        <f>ROUND(B312*'Table Q8'!N91,2)</f>
        <v>1.4</v>
      </c>
      <c r="O312" s="15">
        <f>ROUND(C312*'Table Q8'!O91,2)</f>
        <v>0.4</v>
      </c>
      <c r="P312" s="15">
        <f>ROUND(D312*'Table Q8'!P91,2)</f>
        <v>1</v>
      </c>
      <c r="Q312" s="15">
        <f>ROUND(E312*'Table Q8'!Q91,2)</f>
        <v>0.48</v>
      </c>
      <c r="R312" s="15">
        <f>ROUND(F312*'Table Q8'!R91,2)</f>
        <v>0.28999999999999998</v>
      </c>
      <c r="S312" s="15">
        <f>ROUND(G312*'Table Q8'!S91,2)</f>
        <v>0.27</v>
      </c>
      <c r="T312" s="15">
        <f>ROUND(H312*'Table Q8'!T91,2)</f>
        <v>0.1</v>
      </c>
      <c r="U312" s="15">
        <f>ROUND(I312*'Table Q8'!U91,2)</f>
        <v>0.79</v>
      </c>
      <c r="V312" s="15">
        <f>ROUND(J312*'Table Q8'!V91,2)</f>
        <v>1.77</v>
      </c>
      <c r="W312" s="15">
        <f>ROUND(K312*'Table Q8'!W91,2)</f>
        <v>0.13</v>
      </c>
      <c r="X312" s="15">
        <f>ROUND(L312*'Table Q8'!X91,2)</f>
        <v>0.62</v>
      </c>
    </row>
    <row r="313" spans="1:24" x14ac:dyDescent="0.2">
      <c r="A313" s="13" t="str">
        <f t="shared" si="174"/>
        <v>2015 Q3</v>
      </c>
      <c r="B313" s="15">
        <f t="shared" ref="B313:L313" si="192">(B92/B88-1)*100</f>
        <v>2.1423268639304327</v>
      </c>
      <c r="C313" s="15">
        <f t="shared" si="192"/>
        <v>1.4909130482098298</v>
      </c>
      <c r="D313" s="15">
        <f t="shared" si="192"/>
        <v>2.9944457860420215</v>
      </c>
      <c r="E313" s="15">
        <f t="shared" si="192"/>
        <v>1.610462602680518</v>
      </c>
      <c r="F313" s="15">
        <f t="shared" si="192"/>
        <v>1.6441821247892063</v>
      </c>
      <c r="G313" s="15">
        <f t="shared" si="192"/>
        <v>0.78377132319040754</v>
      </c>
      <c r="H313" s="15">
        <f t="shared" si="192"/>
        <v>-7.0084100921097292E-2</v>
      </c>
      <c r="I313" s="15">
        <f t="shared" si="192"/>
        <v>2.2780832678711782</v>
      </c>
      <c r="J313" s="15">
        <f t="shared" si="192"/>
        <v>5.3933696190004987</v>
      </c>
      <c r="K313" s="15">
        <f t="shared" si="192"/>
        <v>0.63970756225724124</v>
      </c>
      <c r="L313" s="15">
        <f t="shared" si="192"/>
        <v>1.7293887317816115</v>
      </c>
      <c r="N313" s="15">
        <f>ROUND(B313*'Table Q8'!N92,2)</f>
        <v>1.44</v>
      </c>
      <c r="O313" s="15">
        <f>ROUND(C313*'Table Q8'!O92,2)</f>
        <v>0.55000000000000004</v>
      </c>
      <c r="P313" s="15">
        <f>ROUND(D313*'Table Q8'!P92,2)</f>
        <v>1.17</v>
      </c>
      <c r="Q313" s="15">
        <f>ROUND(E313*'Table Q8'!Q92,2)</f>
        <v>0.45</v>
      </c>
      <c r="R313" s="15">
        <f>ROUND(F313*'Table Q8'!R92,2)</f>
        <v>0.3</v>
      </c>
      <c r="S313" s="15">
        <f>ROUND(G313*'Table Q8'!S92,2)</f>
        <v>0.31</v>
      </c>
      <c r="T313" s="15">
        <f>ROUND(H313*'Table Q8'!T92,2)</f>
        <v>-0.03</v>
      </c>
      <c r="U313" s="15">
        <f>ROUND(I313*'Table Q8'!U92,2)</f>
        <v>0.95</v>
      </c>
      <c r="V313" s="15">
        <f>ROUND(J313*'Table Q8'!V92,2)</f>
        <v>1.75</v>
      </c>
      <c r="W313" s="15">
        <f>ROUND(K313*'Table Q8'!W92,2)</f>
        <v>0.23</v>
      </c>
      <c r="X313" s="15">
        <f>ROUND(L313*'Table Q8'!X92,2)</f>
        <v>0.66</v>
      </c>
    </row>
    <row r="314" spans="1:24" x14ac:dyDescent="0.2">
      <c r="A314" s="13" t="str">
        <f t="shared" si="174"/>
        <v>2015 Q4</v>
      </c>
      <c r="B314" s="15">
        <f t="shared" ref="B314:L314" si="193">(B93/B89-1)*100</f>
        <v>2.2362869198312207</v>
      </c>
      <c r="C314" s="15">
        <f t="shared" si="193"/>
        <v>1.7372421281216077</v>
      </c>
      <c r="D314" s="15">
        <f t="shared" si="193"/>
        <v>3.3618508254006585</v>
      </c>
      <c r="E314" s="15">
        <f t="shared" si="193"/>
        <v>1.6892618893910027</v>
      </c>
      <c r="F314" s="15">
        <f t="shared" si="193"/>
        <v>2.427490542244648</v>
      </c>
      <c r="G314" s="15">
        <f t="shared" si="193"/>
        <v>1.0671256454388933</v>
      </c>
      <c r="H314" s="15">
        <f t="shared" si="193"/>
        <v>0.35151149944763205</v>
      </c>
      <c r="I314" s="15">
        <f t="shared" si="193"/>
        <v>2.7967334153708556</v>
      </c>
      <c r="J314" s="15">
        <f t="shared" si="193"/>
        <v>5.4881783657968919</v>
      </c>
      <c r="K314" s="15">
        <f t="shared" si="193"/>
        <v>0.96612866560581434</v>
      </c>
      <c r="L314" s="15">
        <f t="shared" si="193"/>
        <v>2.0273200346921039</v>
      </c>
      <c r="N314" s="15">
        <f>ROUND(B314*'Table Q8'!N93,2)</f>
        <v>1.48</v>
      </c>
      <c r="O314" s="15">
        <f>ROUND(C314*'Table Q8'!O93,2)</f>
        <v>0.64</v>
      </c>
      <c r="P314" s="15">
        <f>ROUND(D314*'Table Q8'!P93,2)</f>
        <v>1.3</v>
      </c>
      <c r="Q314" s="15">
        <f>ROUND(E314*'Table Q8'!Q93,2)</f>
        <v>0.47</v>
      </c>
      <c r="R314" s="15">
        <f>ROUND(F314*'Table Q8'!R93,2)</f>
        <v>0.44</v>
      </c>
      <c r="S314" s="15">
        <f>ROUND(G314*'Table Q8'!S93,2)</f>
        <v>0.42</v>
      </c>
      <c r="T314" s="15">
        <f>ROUND(H314*'Table Q8'!T93,2)</f>
        <v>0.16</v>
      </c>
      <c r="U314" s="15">
        <f>ROUND(I314*'Table Q8'!U93,2)</f>
        <v>1.18</v>
      </c>
      <c r="V314" s="15">
        <f>ROUND(J314*'Table Q8'!V93,2)</f>
        <v>1.8</v>
      </c>
      <c r="W314" s="15">
        <f>ROUND(K314*'Table Q8'!W93,2)</f>
        <v>0.34</v>
      </c>
      <c r="X314" s="15">
        <f>ROUND(L314*'Table Q8'!X93,2)</f>
        <v>0.78</v>
      </c>
    </row>
    <row r="315" spans="1:24" x14ac:dyDescent="0.2">
      <c r="A315" s="13" t="str">
        <f t="shared" si="174"/>
        <v>2016 Q1</v>
      </c>
      <c r="B315" s="15">
        <f t="shared" ref="B315:L315" si="194">(B94/B90-1)*100</f>
        <v>2.277019937040925</v>
      </c>
      <c r="C315" s="15">
        <f t="shared" si="194"/>
        <v>1.9153771236879225</v>
      </c>
      <c r="D315" s="15">
        <f t="shared" si="194"/>
        <v>3.0951242829827752</v>
      </c>
      <c r="E315" s="15">
        <f t="shared" si="194"/>
        <v>1.7378245011800075</v>
      </c>
      <c r="F315" s="15">
        <f t="shared" si="194"/>
        <v>2.2585345545378832</v>
      </c>
      <c r="G315" s="15">
        <f t="shared" si="194"/>
        <v>2.4552547039926598</v>
      </c>
      <c r="H315" s="15">
        <f t="shared" si="194"/>
        <v>-7.0126227208966441E-2</v>
      </c>
      <c r="I315" s="15">
        <f t="shared" si="194"/>
        <v>3.171953255425719</v>
      </c>
      <c r="J315" s="15">
        <f t="shared" si="194"/>
        <v>4.6769527483124573</v>
      </c>
      <c r="K315" s="15">
        <f t="shared" si="194"/>
        <v>1.3304525813054413</v>
      </c>
      <c r="L315" s="15">
        <f t="shared" si="194"/>
        <v>2.1797777058379042</v>
      </c>
      <c r="N315" s="15">
        <f>ROUND(B315*'Table Q8'!N94,2)</f>
        <v>1.5</v>
      </c>
      <c r="O315" s="15">
        <f>ROUND(C315*'Table Q8'!O94,2)</f>
        <v>0.72</v>
      </c>
      <c r="P315" s="15">
        <f>ROUND(D315*'Table Q8'!P94,2)</f>
        <v>1.21</v>
      </c>
      <c r="Q315" s="15">
        <f>ROUND(E315*'Table Q8'!Q94,2)</f>
        <v>0.48</v>
      </c>
      <c r="R315" s="15">
        <f>ROUND(F315*'Table Q8'!R94,2)</f>
        <v>0.41</v>
      </c>
      <c r="S315" s="15">
        <f>ROUND(G315*'Table Q8'!S94,2)</f>
        <v>0.98</v>
      </c>
      <c r="T315" s="15">
        <f>ROUND(H315*'Table Q8'!T94,2)</f>
        <v>-0.03</v>
      </c>
      <c r="U315" s="15">
        <f>ROUND(I315*'Table Q8'!U94,2)</f>
        <v>1.34</v>
      </c>
      <c r="V315" s="15">
        <f>ROUND(J315*'Table Q8'!V94,2)</f>
        <v>1.54</v>
      </c>
      <c r="W315" s="15">
        <f>ROUND(K315*'Table Q8'!W94,2)</f>
        <v>0.48</v>
      </c>
      <c r="X315" s="15">
        <f>ROUND(L315*'Table Q8'!X94,2)</f>
        <v>0.84</v>
      </c>
    </row>
    <row r="316" spans="1:24" x14ac:dyDescent="0.2">
      <c r="A316" s="13" t="str">
        <f t="shared" si="174"/>
        <v>2016 Q2</v>
      </c>
      <c r="B316" s="15">
        <f t="shared" ref="B316:L316" si="195">(B95/B91-1)*100</f>
        <v>2.4224705022449777</v>
      </c>
      <c r="C316" s="15">
        <f t="shared" si="195"/>
        <v>1.9384018953263027</v>
      </c>
      <c r="D316" s="15">
        <f t="shared" si="195"/>
        <v>2.3981098641464804</v>
      </c>
      <c r="E316" s="15">
        <f t="shared" si="195"/>
        <v>1.7624439222388322</v>
      </c>
      <c r="F316" s="15">
        <f t="shared" si="195"/>
        <v>2.3648999066486986</v>
      </c>
      <c r="G316" s="15">
        <f t="shared" si="195"/>
        <v>3.6365722152116531</v>
      </c>
      <c r="H316" s="15">
        <f t="shared" si="195"/>
        <v>-0.19011406844106071</v>
      </c>
      <c r="I316" s="15">
        <f t="shared" si="195"/>
        <v>3.6914235190097067</v>
      </c>
      <c r="J316" s="15">
        <f t="shared" si="195"/>
        <v>4.1315445803157935</v>
      </c>
      <c r="K316" s="15">
        <f t="shared" si="195"/>
        <v>1.8084622383985449</v>
      </c>
      <c r="L316" s="15">
        <f t="shared" si="195"/>
        <v>2.3625429553264521</v>
      </c>
      <c r="N316" s="15">
        <f>ROUND(B316*'Table Q8'!N95,2)</f>
        <v>1.58</v>
      </c>
      <c r="O316" s="15">
        <f>ROUND(C316*'Table Q8'!O95,2)</f>
        <v>0.72</v>
      </c>
      <c r="P316" s="15">
        <f>ROUND(D316*'Table Q8'!P95,2)</f>
        <v>0.93</v>
      </c>
      <c r="Q316" s="15">
        <f>ROUND(E316*'Table Q8'!Q95,2)</f>
        <v>0.48</v>
      </c>
      <c r="R316" s="15">
        <f>ROUND(F316*'Table Q8'!R95,2)</f>
        <v>0.42</v>
      </c>
      <c r="S316" s="15">
        <f>ROUND(G316*'Table Q8'!S95,2)</f>
        <v>1.45</v>
      </c>
      <c r="T316" s="15">
        <f>ROUND(H316*'Table Q8'!T95,2)</f>
        <v>-0.09</v>
      </c>
      <c r="U316" s="15">
        <f>ROUND(I316*'Table Q8'!U95,2)</f>
        <v>1.55</v>
      </c>
      <c r="V316" s="15">
        <f>ROUND(J316*'Table Q8'!V95,2)</f>
        <v>1.32</v>
      </c>
      <c r="W316" s="15">
        <f>ROUND(K316*'Table Q8'!W95,2)</f>
        <v>0.63</v>
      </c>
      <c r="X316" s="15">
        <f>ROUND(L316*'Table Q8'!X95,2)</f>
        <v>0.9</v>
      </c>
    </row>
    <row r="317" spans="1:24" x14ac:dyDescent="0.2">
      <c r="A317" s="13" t="str">
        <f t="shared" si="174"/>
        <v>2016 Q3</v>
      </c>
      <c r="B317" s="15">
        <f t="shared" ref="B317:L317" si="196">(B96/B92-1)*100</f>
        <v>2.4504205170802651</v>
      </c>
      <c r="C317" s="15">
        <f t="shared" si="196"/>
        <v>1.9300879262277526</v>
      </c>
      <c r="D317" s="15">
        <f t="shared" si="196"/>
        <v>2.1805392731535811</v>
      </c>
      <c r="E317" s="15">
        <f t="shared" si="196"/>
        <v>1.9466014253802788</v>
      </c>
      <c r="F317" s="15">
        <f t="shared" si="196"/>
        <v>2.9448361675653345</v>
      </c>
      <c r="G317" s="15">
        <f t="shared" si="196"/>
        <v>4.5974382433668692</v>
      </c>
      <c r="H317" s="15">
        <f t="shared" si="196"/>
        <v>-0.15028554253081472</v>
      </c>
      <c r="I317" s="15">
        <f t="shared" si="196"/>
        <v>3.6427474215492639</v>
      </c>
      <c r="J317" s="15">
        <f t="shared" si="196"/>
        <v>4.2488262910798102</v>
      </c>
      <c r="K317" s="15">
        <f t="shared" si="196"/>
        <v>2.2020431328036549</v>
      </c>
      <c r="L317" s="15">
        <f t="shared" si="196"/>
        <v>2.5446380840371985</v>
      </c>
      <c r="N317" s="15">
        <f>ROUND(B317*'Table Q8'!N96,2)</f>
        <v>1.59</v>
      </c>
      <c r="O317" s="15">
        <f>ROUND(C317*'Table Q8'!O96,2)</f>
        <v>0.71</v>
      </c>
      <c r="P317" s="15">
        <f>ROUND(D317*'Table Q8'!P96,2)</f>
        <v>0.85</v>
      </c>
      <c r="Q317" s="15">
        <f>ROUND(E317*'Table Q8'!Q96,2)</f>
        <v>0.53</v>
      </c>
      <c r="R317" s="15">
        <f>ROUND(F317*'Table Q8'!R96,2)</f>
        <v>0.51</v>
      </c>
      <c r="S317" s="15">
        <f>ROUND(G317*'Table Q8'!S96,2)</f>
        <v>1.83</v>
      </c>
      <c r="T317" s="15">
        <f>ROUND(H317*'Table Q8'!T96,2)</f>
        <v>-7.0000000000000007E-2</v>
      </c>
      <c r="U317" s="15">
        <f>ROUND(I317*'Table Q8'!U96,2)</f>
        <v>1.52</v>
      </c>
      <c r="V317" s="15">
        <f>ROUND(J317*'Table Q8'!V96,2)</f>
        <v>1.34</v>
      </c>
      <c r="W317" s="15">
        <f>ROUND(K317*'Table Q8'!W96,2)</f>
        <v>0.76</v>
      </c>
      <c r="X317" s="15">
        <f>ROUND(L317*'Table Q8'!X96,2)</f>
        <v>0.97</v>
      </c>
    </row>
    <row r="318" spans="1:24" x14ac:dyDescent="0.2">
      <c r="A318" s="13" t="str">
        <f t="shared" si="174"/>
        <v>2016 Q4</v>
      </c>
      <c r="B318" s="15">
        <f t="shared" ref="B318:L318" si="197">(B97/B93-1)*100</f>
        <v>2.1667354519190996</v>
      </c>
      <c r="C318" s="15">
        <f t="shared" si="197"/>
        <v>1.6542155816435367</v>
      </c>
      <c r="D318" s="15">
        <f t="shared" si="197"/>
        <v>2.9377477267428231</v>
      </c>
      <c r="E318" s="15">
        <f t="shared" si="197"/>
        <v>2.1055972912919163</v>
      </c>
      <c r="F318" s="15">
        <f t="shared" si="197"/>
        <v>1.9698368728839677</v>
      </c>
      <c r="G318" s="15">
        <f t="shared" si="197"/>
        <v>4.6775658492279826</v>
      </c>
      <c r="H318" s="15">
        <f t="shared" si="197"/>
        <v>-0.59047237790232909</v>
      </c>
      <c r="I318" s="15">
        <f t="shared" si="197"/>
        <v>3.7653716400043447</v>
      </c>
      <c r="J318" s="15">
        <f t="shared" si="197"/>
        <v>4.2039252119382198</v>
      </c>
      <c r="K318" s="15">
        <f t="shared" si="197"/>
        <v>2.0601148260722679</v>
      </c>
      <c r="L318" s="15">
        <f t="shared" si="197"/>
        <v>2.3483158006587956</v>
      </c>
      <c r="N318" s="15">
        <f>ROUND(B318*'Table Q8'!N97,2)</f>
        <v>1.4</v>
      </c>
      <c r="O318" s="15">
        <f>ROUND(C318*'Table Q8'!O97,2)</f>
        <v>0.61</v>
      </c>
      <c r="P318" s="15">
        <f>ROUND(D318*'Table Q8'!P97,2)</f>
        <v>1.1399999999999999</v>
      </c>
      <c r="Q318" s="15">
        <f>ROUND(E318*'Table Q8'!Q97,2)</f>
        <v>0.56999999999999995</v>
      </c>
      <c r="R318" s="15">
        <f>ROUND(F318*'Table Q8'!R97,2)</f>
        <v>0.33</v>
      </c>
      <c r="S318" s="15">
        <f>ROUND(G318*'Table Q8'!S97,2)</f>
        <v>1.89</v>
      </c>
      <c r="T318" s="15">
        <f>ROUND(H318*'Table Q8'!T97,2)</f>
        <v>-0.28999999999999998</v>
      </c>
      <c r="U318" s="15">
        <f>ROUND(I318*'Table Q8'!U97,2)</f>
        <v>1.57</v>
      </c>
      <c r="V318" s="15">
        <f>ROUND(J318*'Table Q8'!V97,2)</f>
        <v>1.3</v>
      </c>
      <c r="W318" s="15">
        <f>ROUND(K318*'Table Q8'!W97,2)</f>
        <v>0.7</v>
      </c>
      <c r="X318" s="15">
        <f>ROUND(L318*'Table Q8'!X97,2)</f>
        <v>0.9</v>
      </c>
    </row>
    <row r="319" spans="1:24" x14ac:dyDescent="0.2">
      <c r="A319" s="13" t="str">
        <f t="shared" si="174"/>
        <v>2017 Q1</v>
      </c>
      <c r="B319" s="15">
        <f t="shared" ref="B319:L319" si="198">(B98/B94-1)*100</f>
        <v>1.9082794706063444</v>
      </c>
      <c r="C319" s="15">
        <f t="shared" si="198"/>
        <v>1.4334253557018339</v>
      </c>
      <c r="D319" s="15">
        <f t="shared" si="198"/>
        <v>2.7703720876318449</v>
      </c>
      <c r="E319" s="15">
        <f t="shared" si="198"/>
        <v>2.3618726275832946</v>
      </c>
      <c r="F319" s="15">
        <f t="shared" si="198"/>
        <v>1.3842239185750671</v>
      </c>
      <c r="G319" s="15">
        <f t="shared" si="198"/>
        <v>4.2329227323628205</v>
      </c>
      <c r="H319" s="15">
        <f t="shared" si="198"/>
        <v>-0.36090225563909506</v>
      </c>
      <c r="I319" s="15">
        <f t="shared" si="198"/>
        <v>3.5275080906148837</v>
      </c>
      <c r="J319" s="15">
        <f t="shared" si="198"/>
        <v>4.5601105481344995</v>
      </c>
      <c r="K319" s="15">
        <f t="shared" si="198"/>
        <v>3.0636292223095163</v>
      </c>
      <c r="L319" s="15">
        <f t="shared" si="198"/>
        <v>2.1966416728271154</v>
      </c>
      <c r="N319" s="15">
        <f>ROUND(B319*'Table Q8'!N98,2)</f>
        <v>1.24</v>
      </c>
      <c r="O319" s="15">
        <f>ROUND(C319*'Table Q8'!O98,2)</f>
        <v>0.53</v>
      </c>
      <c r="P319" s="15">
        <f>ROUND(D319*'Table Q8'!P98,2)</f>
        <v>1.08</v>
      </c>
      <c r="Q319" s="15">
        <f>ROUND(E319*'Table Q8'!Q98,2)</f>
        <v>0.63</v>
      </c>
      <c r="R319" s="15">
        <f>ROUND(F319*'Table Q8'!R98,2)</f>
        <v>0.23</v>
      </c>
      <c r="S319" s="15">
        <f>ROUND(G319*'Table Q8'!S98,2)</f>
        <v>1.7</v>
      </c>
      <c r="T319" s="15">
        <f>ROUND(H319*'Table Q8'!T98,2)</f>
        <v>-0.18</v>
      </c>
      <c r="U319" s="15">
        <f>ROUND(I319*'Table Q8'!U98,2)</f>
        <v>1.46</v>
      </c>
      <c r="V319" s="15">
        <f>ROUND(J319*'Table Q8'!V98,2)</f>
        <v>1.4</v>
      </c>
      <c r="W319" s="15">
        <f>ROUND(K319*'Table Q8'!W98,2)</f>
        <v>1.03</v>
      </c>
      <c r="X319" s="15">
        <f>ROUND(L319*'Table Q8'!X98,2)</f>
        <v>0.84</v>
      </c>
    </row>
    <row r="320" spans="1:24" x14ac:dyDescent="0.2">
      <c r="A320" s="13" t="str">
        <f t="shared" si="174"/>
        <v>2017 Q2</v>
      </c>
      <c r="B320" s="15">
        <f t="shared" ref="B320:L320" si="199">(B99/B95-1)*100</f>
        <v>1.4068712406973161</v>
      </c>
      <c r="C320" s="15">
        <f t="shared" si="199"/>
        <v>1.3205155292626225</v>
      </c>
      <c r="D320" s="15">
        <f t="shared" si="199"/>
        <v>2.7918781725888131</v>
      </c>
      <c r="E320" s="15">
        <f t="shared" si="199"/>
        <v>2.3092264091529424</v>
      </c>
      <c r="F320" s="15">
        <f t="shared" si="199"/>
        <v>1.600972742932405</v>
      </c>
      <c r="G320" s="15">
        <f t="shared" si="199"/>
        <v>4.2838166924950016</v>
      </c>
      <c r="H320" s="15">
        <f t="shared" si="199"/>
        <v>-0.3408521303258194</v>
      </c>
      <c r="I320" s="15">
        <f t="shared" si="199"/>
        <v>2.8245576636111824</v>
      </c>
      <c r="J320" s="15">
        <f t="shared" si="199"/>
        <v>4.7771063732755747</v>
      </c>
      <c r="K320" s="15">
        <f t="shared" si="199"/>
        <v>3.2175175957993574</v>
      </c>
      <c r="L320" s="15">
        <f t="shared" si="199"/>
        <v>2.014267729752417</v>
      </c>
      <c r="N320" s="15">
        <f>ROUND(B320*'Table Q8'!N99,2)</f>
        <v>0.91</v>
      </c>
      <c r="O320" s="15">
        <f>ROUND(C320*'Table Q8'!O99,2)</f>
        <v>0.49</v>
      </c>
      <c r="P320" s="15">
        <f>ROUND(D320*'Table Q8'!P99,2)</f>
        <v>1.07</v>
      </c>
      <c r="Q320" s="15">
        <f>ROUND(E320*'Table Q8'!Q99,2)</f>
        <v>0.61</v>
      </c>
      <c r="R320" s="15">
        <f>ROUND(F320*'Table Q8'!R99,2)</f>
        <v>0.27</v>
      </c>
      <c r="S320" s="15">
        <f>ROUND(G320*'Table Q8'!S99,2)</f>
        <v>1.71</v>
      </c>
      <c r="T320" s="15">
        <f>ROUND(H320*'Table Q8'!T99,2)</f>
        <v>-0.17</v>
      </c>
      <c r="U320" s="15">
        <f>ROUND(I320*'Table Q8'!U99,2)</f>
        <v>1.1599999999999999</v>
      </c>
      <c r="V320" s="15">
        <f>ROUND(J320*'Table Q8'!V99,2)</f>
        <v>1.46</v>
      </c>
      <c r="W320" s="15">
        <f>ROUND(K320*'Table Q8'!W99,2)</f>
        <v>1.08</v>
      </c>
      <c r="X320" s="15">
        <f>ROUND(L320*'Table Q8'!X99,2)</f>
        <v>0.77</v>
      </c>
    </row>
    <row r="321" spans="1:24" x14ac:dyDescent="0.2">
      <c r="A321" s="13" t="str">
        <f t="shared" si="174"/>
        <v>2017 Q3</v>
      </c>
      <c r="B321" s="15">
        <f t="shared" ref="B321:L321" si="200">(B100/B96-1)*100</f>
        <v>0.90199655417046998</v>
      </c>
      <c r="C321" s="15">
        <f t="shared" si="200"/>
        <v>1.3780770039974799</v>
      </c>
      <c r="D321" s="15">
        <f t="shared" si="200"/>
        <v>3.0748049564020219</v>
      </c>
      <c r="E321" s="15">
        <f t="shared" si="200"/>
        <v>2.0346410684474181</v>
      </c>
      <c r="F321" s="15">
        <f t="shared" si="200"/>
        <v>1.5410958904109595</v>
      </c>
      <c r="G321" s="15">
        <f t="shared" si="200"/>
        <v>3.936146949486119</v>
      </c>
      <c r="H321" s="15">
        <f t="shared" si="200"/>
        <v>-0.21071643588199684</v>
      </c>
      <c r="I321" s="15">
        <f t="shared" si="200"/>
        <v>2.752487825534633</v>
      </c>
      <c r="J321" s="15">
        <f t="shared" si="200"/>
        <v>4.6723710875928859</v>
      </c>
      <c r="K321" s="15">
        <f t="shared" si="200"/>
        <v>4.098178587294532</v>
      </c>
      <c r="L321" s="15">
        <f t="shared" si="200"/>
        <v>1.8246272547179698</v>
      </c>
      <c r="N321" s="15">
        <f>ROUND(B321*'Table Q8'!N100,2)</f>
        <v>0.59</v>
      </c>
      <c r="O321" s="15">
        <f>ROUND(C321*'Table Q8'!O100,2)</f>
        <v>0.51</v>
      </c>
      <c r="P321" s="15">
        <f>ROUND(D321*'Table Q8'!P100,2)</f>
        <v>1.17</v>
      </c>
      <c r="Q321" s="15">
        <f>ROUND(E321*'Table Q8'!Q100,2)</f>
        <v>0.54</v>
      </c>
      <c r="R321" s="15">
        <f>ROUND(F321*'Table Q8'!R100,2)</f>
        <v>0.26</v>
      </c>
      <c r="S321" s="15">
        <f>ROUND(G321*'Table Q8'!S100,2)</f>
        <v>1.56</v>
      </c>
      <c r="T321" s="15">
        <f>ROUND(H321*'Table Q8'!T100,2)</f>
        <v>-0.11</v>
      </c>
      <c r="U321" s="15">
        <f>ROUND(I321*'Table Q8'!U100,2)</f>
        <v>1.1200000000000001</v>
      </c>
      <c r="V321" s="15">
        <f>ROUND(J321*'Table Q8'!V100,2)</f>
        <v>1.4</v>
      </c>
      <c r="W321" s="15">
        <f>ROUND(K321*'Table Q8'!W100,2)</f>
        <v>1.38</v>
      </c>
      <c r="X321" s="15">
        <f>ROUND(L321*'Table Q8'!X100,2)</f>
        <v>0.69</v>
      </c>
    </row>
    <row r="322" spans="1:24" x14ac:dyDescent="0.2">
      <c r="A322" s="13" t="str">
        <f t="shared" si="174"/>
        <v>2017 Q4</v>
      </c>
      <c r="B322" s="15">
        <f t="shared" ref="B322:L322" si="201">(B101/B97-1)*100</f>
        <v>0.61603716420925991</v>
      </c>
      <c r="C322" s="15">
        <f t="shared" si="201"/>
        <v>1.7952755905511708</v>
      </c>
      <c r="D322" s="15">
        <f t="shared" si="201"/>
        <v>2.8086070215175507</v>
      </c>
      <c r="E322" s="15">
        <f t="shared" si="201"/>
        <v>1.7098445595854939</v>
      </c>
      <c r="F322" s="15">
        <f t="shared" si="201"/>
        <v>2.1128886205855624</v>
      </c>
      <c r="G322" s="15">
        <f t="shared" si="201"/>
        <v>3.9913232104121343</v>
      </c>
      <c r="H322" s="15">
        <f t="shared" si="201"/>
        <v>0.50337259639585685</v>
      </c>
      <c r="I322" s="15">
        <f t="shared" si="201"/>
        <v>2.5694808599895147</v>
      </c>
      <c r="J322" s="15">
        <f t="shared" si="201"/>
        <v>4.4020951744121239</v>
      </c>
      <c r="K322" s="15">
        <f t="shared" si="201"/>
        <v>3.8826384292962812</v>
      </c>
      <c r="L322" s="15">
        <f t="shared" si="201"/>
        <v>1.8583887043189362</v>
      </c>
      <c r="N322" s="15">
        <f>ROUND(B322*'Table Q8'!N101,2)</f>
        <v>0.4</v>
      </c>
      <c r="O322" s="15">
        <f>ROUND(C322*'Table Q8'!O101,2)</f>
        <v>0.66</v>
      </c>
      <c r="P322" s="15">
        <f>ROUND(D322*'Table Q8'!P101,2)</f>
        <v>1.06</v>
      </c>
      <c r="Q322" s="15">
        <f>ROUND(E322*'Table Q8'!Q101,2)</f>
        <v>0.45</v>
      </c>
      <c r="R322" s="15">
        <f>ROUND(F322*'Table Q8'!R101,2)</f>
        <v>0.35</v>
      </c>
      <c r="S322" s="15">
        <f>ROUND(G322*'Table Q8'!S101,2)</f>
        <v>1.58</v>
      </c>
      <c r="T322" s="15">
        <f>ROUND(H322*'Table Q8'!T101,2)</f>
        <v>0.26</v>
      </c>
      <c r="U322" s="15">
        <f>ROUND(I322*'Table Q8'!U101,2)</f>
        <v>1.04</v>
      </c>
      <c r="V322" s="15">
        <f>ROUND(J322*'Table Q8'!V101,2)</f>
        <v>1.33</v>
      </c>
      <c r="W322" s="15">
        <f>ROUND(K322*'Table Q8'!W101,2)</f>
        <v>1.31</v>
      </c>
      <c r="X322" s="15">
        <f>ROUND(L322*'Table Q8'!X101,2)</f>
        <v>0.71</v>
      </c>
    </row>
    <row r="323" spans="1:24" x14ac:dyDescent="0.2">
      <c r="A323" s="13" t="str">
        <f t="shared" si="174"/>
        <v>2018 Q1</v>
      </c>
      <c r="B323" s="15">
        <f t="shared" ref="B323:L323" si="202">(B102/B98-1)*100</f>
        <v>0.31209100976543613</v>
      </c>
      <c r="C323" s="15">
        <f t="shared" si="202"/>
        <v>1.9993719250497088</v>
      </c>
      <c r="D323" s="15">
        <f t="shared" si="202"/>
        <v>3.2709226257613411</v>
      </c>
      <c r="E323" s="15">
        <f t="shared" si="202"/>
        <v>1.5451174289246028</v>
      </c>
      <c r="F323" s="15">
        <f t="shared" si="202"/>
        <v>1.1043067965063713</v>
      </c>
      <c r="G323" s="15">
        <f t="shared" si="202"/>
        <v>3.7172324881822094</v>
      </c>
      <c r="H323" s="15">
        <f t="shared" si="202"/>
        <v>0.57349833987321297</v>
      </c>
      <c r="I323" s="15">
        <f t="shared" si="202"/>
        <v>2.6883401062832046</v>
      </c>
      <c r="J323" s="15">
        <f t="shared" si="202"/>
        <v>4.6585903083700586</v>
      </c>
      <c r="K323" s="15">
        <f t="shared" si="202"/>
        <v>3.1032229965156644</v>
      </c>
      <c r="L323" s="15">
        <f t="shared" si="202"/>
        <v>1.6740725431435344</v>
      </c>
      <c r="N323" s="15">
        <f>ROUND(B323*'Table Q8'!N102,2)</f>
        <v>0.21</v>
      </c>
      <c r="O323" s="15">
        <f>ROUND(C323*'Table Q8'!O102,2)</f>
        <v>0.73</v>
      </c>
      <c r="P323" s="15">
        <f>ROUND(D323*'Table Q8'!P102,2)</f>
        <v>1.22</v>
      </c>
      <c r="Q323" s="15">
        <f>ROUND(E323*'Table Q8'!Q102,2)</f>
        <v>0.4</v>
      </c>
      <c r="R323" s="15">
        <f>ROUND(F323*'Table Q8'!R102,2)</f>
        <v>0.18</v>
      </c>
      <c r="S323" s="15">
        <f>ROUND(G323*'Table Q8'!S102,2)</f>
        <v>1.45</v>
      </c>
      <c r="T323" s="15">
        <f>ROUND(H323*'Table Q8'!T102,2)</f>
        <v>0.3</v>
      </c>
      <c r="U323" s="15">
        <f>ROUND(I323*'Table Q8'!U102,2)</f>
        <v>1.08</v>
      </c>
      <c r="V323" s="15">
        <f>ROUND(J323*'Table Q8'!V102,2)</f>
        <v>1.38</v>
      </c>
      <c r="W323" s="15">
        <f>ROUND(K323*'Table Q8'!W102,2)</f>
        <v>1.04</v>
      </c>
      <c r="X323" s="15">
        <f>ROUND(L323*'Table Q8'!X102,2)</f>
        <v>0.63</v>
      </c>
    </row>
    <row r="324" spans="1:24" x14ac:dyDescent="0.2">
      <c r="A324" s="13" t="str">
        <f t="shared" si="174"/>
        <v>2018 Q2</v>
      </c>
      <c r="B324" s="15">
        <f t="shared" ref="B324:L324" si="203">(B103/B99-1)*100</f>
        <v>0.18095908314064157</v>
      </c>
      <c r="C324" s="15">
        <f t="shared" si="203"/>
        <v>1.9914503180064713</v>
      </c>
      <c r="D324" s="15">
        <f t="shared" si="203"/>
        <v>3.7485970819304271</v>
      </c>
      <c r="E324" s="15">
        <f t="shared" si="203"/>
        <v>1.497896788755515</v>
      </c>
      <c r="F324" s="15">
        <f t="shared" si="203"/>
        <v>-0.86765732522189332</v>
      </c>
      <c r="G324" s="15">
        <f t="shared" si="203"/>
        <v>3.1419169939497005</v>
      </c>
      <c r="H324" s="15">
        <f t="shared" si="203"/>
        <v>0.82486671361030606</v>
      </c>
      <c r="I324" s="15">
        <f t="shared" si="203"/>
        <v>3.0268477246812475</v>
      </c>
      <c r="J324" s="15">
        <f t="shared" si="203"/>
        <v>4.6137105549510338</v>
      </c>
      <c r="K324" s="15">
        <f t="shared" si="203"/>
        <v>3.6475809070245724</v>
      </c>
      <c r="L324" s="15">
        <f t="shared" si="203"/>
        <v>1.4191690662278988</v>
      </c>
      <c r="N324" s="15">
        <f>ROUND(B324*'Table Q8'!N103,2)</f>
        <v>0.12</v>
      </c>
      <c r="O324" s="15">
        <f>ROUND(C324*'Table Q8'!O103,2)</f>
        <v>0.73</v>
      </c>
      <c r="P324" s="15">
        <f>ROUND(D324*'Table Q8'!P103,2)</f>
        <v>1.4</v>
      </c>
      <c r="Q324" s="15">
        <f>ROUND(E324*'Table Q8'!Q103,2)</f>
        <v>0.39</v>
      </c>
      <c r="R324" s="15">
        <f>ROUND(F324*'Table Q8'!R103,2)</f>
        <v>-0.15</v>
      </c>
      <c r="S324" s="15">
        <f>ROUND(G324*'Table Q8'!S103,2)</f>
        <v>1.23</v>
      </c>
      <c r="T324" s="15">
        <f>ROUND(H324*'Table Q8'!T103,2)</f>
        <v>0.43</v>
      </c>
      <c r="U324" s="15">
        <f>ROUND(I324*'Table Q8'!U103,2)</f>
        <v>1.2</v>
      </c>
      <c r="V324" s="15">
        <f>ROUND(J324*'Table Q8'!V103,2)</f>
        <v>1.35</v>
      </c>
      <c r="W324" s="15">
        <f>ROUND(K324*'Table Q8'!W103,2)</f>
        <v>1.24</v>
      </c>
      <c r="X324" s="15">
        <f>ROUND(L324*'Table Q8'!X103,2)</f>
        <v>0.54</v>
      </c>
    </row>
    <row r="325" spans="1:24" x14ac:dyDescent="0.2">
      <c r="A325" s="13" t="str">
        <f t="shared" si="174"/>
        <v>2018 Q3</v>
      </c>
      <c r="B325" s="15">
        <f t="shared" ref="B325:L325" si="204">(B104/B100-1)*100</f>
        <v>7.0309361189235808E-2</v>
      </c>
      <c r="C325" s="15">
        <f t="shared" si="204"/>
        <v>2.0338279547577054</v>
      </c>
      <c r="D325" s="15">
        <f t="shared" si="204"/>
        <v>4.2297417631344647</v>
      </c>
      <c r="E325" s="15">
        <f t="shared" si="204"/>
        <v>1.4009612434809249</v>
      </c>
      <c r="F325" s="15">
        <f t="shared" si="204"/>
        <v>-1.2300367027080705</v>
      </c>
      <c r="G325" s="15">
        <f t="shared" si="204"/>
        <v>2.8718703976436055</v>
      </c>
      <c r="H325" s="15">
        <f t="shared" si="204"/>
        <v>0.74409250879838851</v>
      </c>
      <c r="I325" s="15">
        <f t="shared" si="204"/>
        <v>2.7302699361219762</v>
      </c>
      <c r="J325" s="15">
        <f t="shared" si="204"/>
        <v>4.3562439496611871</v>
      </c>
      <c r="K325" s="15">
        <f t="shared" si="204"/>
        <v>3.6274405206443872</v>
      </c>
      <c r="L325" s="15">
        <f t="shared" si="204"/>
        <v>1.3004300634855692</v>
      </c>
      <c r="N325" s="15">
        <f>ROUND(B325*'Table Q8'!N104,2)</f>
        <v>0.05</v>
      </c>
      <c r="O325" s="15">
        <f>ROUND(C325*'Table Q8'!O104,2)</f>
        <v>0.74</v>
      </c>
      <c r="P325" s="15">
        <f>ROUND(D325*'Table Q8'!P104,2)</f>
        <v>1.58</v>
      </c>
      <c r="Q325" s="15">
        <f>ROUND(E325*'Table Q8'!Q104,2)</f>
        <v>0.36</v>
      </c>
      <c r="R325" s="15">
        <f>ROUND(F325*'Table Q8'!R104,2)</f>
        <v>-0.21</v>
      </c>
      <c r="S325" s="15">
        <f>ROUND(G325*'Table Q8'!S104,2)</f>
        <v>1.1200000000000001</v>
      </c>
      <c r="T325" s="15">
        <f>ROUND(H325*'Table Q8'!T104,2)</f>
        <v>0.39</v>
      </c>
      <c r="U325" s="15">
        <f>ROUND(I325*'Table Q8'!U104,2)</f>
        <v>1.07</v>
      </c>
      <c r="V325" s="15">
        <f>ROUND(J325*'Table Q8'!V104,2)</f>
        <v>1.26</v>
      </c>
      <c r="W325" s="15">
        <f>ROUND(K325*'Table Q8'!W104,2)</f>
        <v>1.23</v>
      </c>
      <c r="X325" s="15">
        <f>ROUND(L325*'Table Q8'!X104,2)</f>
        <v>0.49</v>
      </c>
    </row>
    <row r="326" spans="1:24" x14ac:dyDescent="0.2">
      <c r="A326" s="13" t="str">
        <f t="shared" si="174"/>
        <v>2018 Q4</v>
      </c>
      <c r="B326" s="15">
        <f t="shared" ref="B326:L326" si="205">(B105/B101-1)*100</f>
        <v>9.0334236675704283E-2</v>
      </c>
      <c r="C326" s="15">
        <f t="shared" si="205"/>
        <v>2.000825082508273</v>
      </c>
      <c r="D326" s="15">
        <f t="shared" si="205"/>
        <v>4.5935228023793906</v>
      </c>
      <c r="E326" s="15">
        <f t="shared" si="205"/>
        <v>1.1614875191034102</v>
      </c>
      <c r="F326" s="15">
        <f t="shared" si="205"/>
        <v>-1.2217952507636132</v>
      </c>
      <c r="G326" s="15">
        <f t="shared" si="205"/>
        <v>2.8473091364205283</v>
      </c>
      <c r="H326" s="15">
        <f t="shared" si="205"/>
        <v>9.0153260542935598E-2</v>
      </c>
      <c r="I326" s="15">
        <f t="shared" si="205"/>
        <v>2.1881390593047056</v>
      </c>
      <c r="J326" s="15">
        <f t="shared" si="205"/>
        <v>4.4726729291204137</v>
      </c>
      <c r="K326" s="15">
        <f t="shared" si="205"/>
        <v>4.0879167551497009</v>
      </c>
      <c r="L326" s="15">
        <f t="shared" si="205"/>
        <v>1.1721537050249697</v>
      </c>
      <c r="N326" s="15">
        <f>ROUND(B326*'Table Q8'!N105,2)</f>
        <v>0.06</v>
      </c>
      <c r="O326" s="15">
        <f>ROUND(C326*'Table Q8'!O105,2)</f>
        <v>0.72</v>
      </c>
      <c r="P326" s="15">
        <f>ROUND(D326*'Table Q8'!P105,2)</f>
        <v>1.7</v>
      </c>
      <c r="Q326" s="15">
        <f>ROUND(E326*'Table Q8'!Q105,2)</f>
        <v>0.3</v>
      </c>
      <c r="R326" s="15">
        <f>ROUND(F326*'Table Q8'!R105,2)</f>
        <v>-0.2</v>
      </c>
      <c r="S326" s="15">
        <f>ROUND(G326*'Table Q8'!S105,2)</f>
        <v>1.08</v>
      </c>
      <c r="T326" s="15">
        <f>ROUND(H326*'Table Q8'!T105,2)</f>
        <v>0.05</v>
      </c>
      <c r="U326" s="15">
        <f>ROUND(I326*'Table Q8'!U105,2)</f>
        <v>0.84</v>
      </c>
      <c r="V326" s="15">
        <f>ROUND(J326*'Table Q8'!V105,2)</f>
        <v>1.24</v>
      </c>
      <c r="W326" s="15">
        <f>ROUND(K326*'Table Q8'!W105,2)</f>
        <v>1.39</v>
      </c>
      <c r="X326" s="15">
        <f>ROUND(L326*'Table Q8'!X105,2)</f>
        <v>0.44</v>
      </c>
    </row>
    <row r="327" spans="1:24" x14ac:dyDescent="0.2">
      <c r="A327" s="13" t="str">
        <f t="shared" si="174"/>
        <v>2019 Q1</v>
      </c>
      <c r="B327" s="15">
        <f t="shared" ref="B327:L327" si="206">(B106/B102-1)*100</f>
        <v>0.30108390204737212</v>
      </c>
      <c r="C327" s="15">
        <f t="shared" si="206"/>
        <v>2.0628078817733986</v>
      </c>
      <c r="D327" s="15">
        <f t="shared" si="206"/>
        <v>5.7121013543032007</v>
      </c>
      <c r="E327" s="15">
        <f t="shared" si="206"/>
        <v>1.0042604990870396</v>
      </c>
      <c r="F327" s="15">
        <f t="shared" si="206"/>
        <v>-0.4170390229371379</v>
      </c>
      <c r="G327" s="15">
        <f t="shared" si="206"/>
        <v>2.7864097783302233</v>
      </c>
      <c r="H327" s="15">
        <f t="shared" si="206"/>
        <v>5.0020008003204275E-2</v>
      </c>
      <c r="I327" s="15">
        <f t="shared" si="206"/>
        <v>1.6032470826991441</v>
      </c>
      <c r="J327" s="15">
        <f t="shared" si="206"/>
        <v>3.6514784804798417</v>
      </c>
      <c r="K327" s="15">
        <f t="shared" si="206"/>
        <v>4.2876755729221783</v>
      </c>
      <c r="L327" s="15">
        <f t="shared" si="206"/>
        <v>1.2704543144628433</v>
      </c>
      <c r="N327" s="15">
        <f>ROUND(B327*'Table Q8'!N106,2)</f>
        <v>0.2</v>
      </c>
      <c r="O327" s="15">
        <f>ROUND(C327*'Table Q8'!O106,2)</f>
        <v>0.75</v>
      </c>
      <c r="P327" s="15">
        <f>ROUND(D327*'Table Q8'!P106,2)</f>
        <v>2.13</v>
      </c>
      <c r="Q327" s="15">
        <f>ROUND(E327*'Table Q8'!Q106,2)</f>
        <v>0.26</v>
      </c>
      <c r="R327" s="15">
        <f>ROUND(F327*'Table Q8'!R106,2)</f>
        <v>-7.0000000000000007E-2</v>
      </c>
      <c r="S327" s="15">
        <f>ROUND(G327*'Table Q8'!S106,2)</f>
        <v>1.06</v>
      </c>
      <c r="T327" s="15">
        <f>ROUND(H327*'Table Q8'!T106,2)</f>
        <v>0.03</v>
      </c>
      <c r="U327" s="15">
        <f>ROUND(I327*'Table Q8'!U106,2)</f>
        <v>0.62</v>
      </c>
      <c r="V327" s="15">
        <f>ROUND(J327*'Table Q8'!V106,2)</f>
        <v>1.01</v>
      </c>
      <c r="W327" s="15">
        <f>ROUND(K327*'Table Q8'!W106,2)</f>
        <v>1.46</v>
      </c>
      <c r="X327" s="15">
        <f>ROUND(L327*'Table Q8'!X106,2)</f>
        <v>0.48</v>
      </c>
    </row>
    <row r="328" spans="1:24" x14ac:dyDescent="0.2">
      <c r="A328" s="13" t="s">
        <v>254</v>
      </c>
      <c r="B328" s="15">
        <f t="shared" ref="B328:L328" si="207">(B107/B103-1)*100</f>
        <v>0.33115905669844903</v>
      </c>
      <c r="C328" s="15">
        <f t="shared" si="207"/>
        <v>2.1161316704150668</v>
      </c>
      <c r="D328" s="15">
        <f t="shared" si="207"/>
        <v>6.9450454348766844</v>
      </c>
      <c r="E328" s="15">
        <f t="shared" si="207"/>
        <v>0.80865258263418394</v>
      </c>
      <c r="F328" s="15">
        <f t="shared" si="207"/>
        <v>0.48289738430582485</v>
      </c>
      <c r="G328" s="15">
        <f t="shared" si="207"/>
        <v>2.6654317176083131</v>
      </c>
      <c r="H328" s="15">
        <f t="shared" si="207"/>
        <v>-0.24942631946522908</v>
      </c>
      <c r="I328" s="15">
        <f t="shared" si="207"/>
        <v>0.44270047288459402</v>
      </c>
      <c r="J328" s="15">
        <f t="shared" si="207"/>
        <v>3.5781152485957923</v>
      </c>
      <c r="K328" s="15">
        <f t="shared" si="207"/>
        <v>3.9995822890559696</v>
      </c>
      <c r="L328" s="15">
        <f t="shared" si="207"/>
        <v>1.2370715879131966</v>
      </c>
      <c r="N328" s="15">
        <f>ROUND(B328*'Table Q8'!N107,2)</f>
        <v>0.22</v>
      </c>
      <c r="O328" s="15">
        <f>ROUND(C328*'Table Q8'!O107,2)</f>
        <v>0.76</v>
      </c>
      <c r="P328" s="15">
        <f>ROUND(D328*'Table Q8'!P107,2)</f>
        <v>2.57</v>
      </c>
      <c r="Q328" s="15">
        <f>ROUND(E328*'Table Q8'!Q107,2)</f>
        <v>0.21</v>
      </c>
      <c r="R328" s="15">
        <f>ROUND(F328*'Table Q8'!R107,2)</f>
        <v>0.08</v>
      </c>
      <c r="S328" s="15">
        <f>ROUND(G328*'Table Q8'!S107,2)</f>
        <v>1</v>
      </c>
      <c r="T328" s="15">
        <f>ROUND(H328*'Table Q8'!T107,2)</f>
        <v>-0.13</v>
      </c>
      <c r="U328" s="15">
        <f>ROUND(I328*'Table Q8'!U107,2)</f>
        <v>0.17</v>
      </c>
      <c r="V328" s="15">
        <f>ROUND(J328*'Table Q8'!V107,2)</f>
        <v>0.92</v>
      </c>
      <c r="W328" s="15">
        <f>ROUND(K328*'Table Q8'!W107,2)</f>
        <v>1.33</v>
      </c>
      <c r="X328" s="15">
        <f>ROUND(L328*'Table Q8'!X107,2)</f>
        <v>0.46</v>
      </c>
    </row>
    <row r="329" spans="1:24" x14ac:dyDescent="0.2">
      <c r="A329" s="13" t="str">
        <f t="shared" si="174"/>
        <v>2019 Q3</v>
      </c>
      <c r="B329" s="15">
        <f t="shared" ref="B329:L329" si="208">(B108/B104-1)*100</f>
        <v>0.42155977115327925</v>
      </c>
      <c r="C329" s="15">
        <f t="shared" si="208"/>
        <v>1.9729482355334005</v>
      </c>
      <c r="D329" s="15">
        <f t="shared" si="208"/>
        <v>8.052114480991035</v>
      </c>
      <c r="E329" s="15">
        <f t="shared" si="208"/>
        <v>1.1093182734973839</v>
      </c>
      <c r="F329" s="15">
        <f t="shared" si="208"/>
        <v>0.49211609922668043</v>
      </c>
      <c r="G329" s="15">
        <f t="shared" si="208"/>
        <v>2.638306575314453</v>
      </c>
      <c r="H329" s="15">
        <f t="shared" si="208"/>
        <v>-9.9810360315399915E-2</v>
      </c>
      <c r="I329" s="15">
        <f t="shared" si="208"/>
        <v>0.36104703640558178</v>
      </c>
      <c r="J329" s="15">
        <f t="shared" si="208"/>
        <v>3.5147392290249435</v>
      </c>
      <c r="K329" s="15">
        <f t="shared" si="208"/>
        <v>3.0577576443941101</v>
      </c>
      <c r="L329" s="15">
        <f t="shared" si="208"/>
        <v>1.2938441322146943</v>
      </c>
      <c r="N329" s="15">
        <f>ROUND(B329*'Table Q8'!N108,2)</f>
        <v>0.28999999999999998</v>
      </c>
      <c r="O329" s="15">
        <f>ROUND(C329*'Table Q8'!O108,2)</f>
        <v>0.71</v>
      </c>
      <c r="P329" s="15">
        <f>ROUND(D329*'Table Q8'!P108,2)</f>
        <v>3.01</v>
      </c>
      <c r="Q329" s="15">
        <f>ROUND(E329*'Table Q8'!Q108,2)</f>
        <v>0.28999999999999998</v>
      </c>
      <c r="R329" s="15">
        <f>ROUND(F329*'Table Q8'!R108,2)</f>
        <v>0.09</v>
      </c>
      <c r="S329" s="15">
        <f>ROUND(G329*'Table Q8'!S108,2)</f>
        <v>0.97</v>
      </c>
      <c r="T329" s="15">
        <f>ROUND(H329*'Table Q8'!T108,2)</f>
        <v>-0.05</v>
      </c>
      <c r="U329" s="15">
        <f>ROUND(I329*'Table Q8'!U108,2)</f>
        <v>0.14000000000000001</v>
      </c>
      <c r="V329" s="15">
        <f>ROUND(J329*'Table Q8'!V108,2)</f>
        <v>0.85</v>
      </c>
      <c r="W329" s="15">
        <f>ROUND(K329*'Table Q8'!W108,2)</f>
        <v>1.02</v>
      </c>
      <c r="X329" s="15">
        <f>ROUND(L329*'Table Q8'!X108,2)</f>
        <v>0.48</v>
      </c>
    </row>
    <row r="330" spans="1:24" x14ac:dyDescent="0.2">
      <c r="A330" s="13" t="str">
        <f t="shared" si="174"/>
        <v>2019 Q4</v>
      </c>
      <c r="B330" s="15">
        <f t="shared" ref="B330:L330" si="209">(B109/B105-1)*100</f>
        <v>0.31087043722421992</v>
      </c>
      <c r="C330" s="15">
        <f t="shared" si="209"/>
        <v>1.5166835187057526</v>
      </c>
      <c r="D330" s="15">
        <f t="shared" si="209"/>
        <v>8.7835703001579724</v>
      </c>
      <c r="E330" s="15">
        <f t="shared" si="209"/>
        <v>1.1582233860408797</v>
      </c>
      <c r="F330" s="15">
        <f t="shared" si="209"/>
        <v>-0.47880299251871206</v>
      </c>
      <c r="G330" s="15">
        <f t="shared" si="209"/>
        <v>2.0586147449548786</v>
      </c>
      <c r="H330" s="15">
        <f t="shared" si="209"/>
        <v>0</v>
      </c>
      <c r="I330" s="15">
        <f t="shared" si="209"/>
        <v>3.0018010806487361E-2</v>
      </c>
      <c r="J330" s="15">
        <f t="shared" si="209"/>
        <v>3.7192193726371725</v>
      </c>
      <c r="K330" s="15">
        <f t="shared" si="209"/>
        <v>3.6213404059981524</v>
      </c>
      <c r="L330" s="15">
        <f t="shared" si="209"/>
        <v>1.0477533749748025</v>
      </c>
      <c r="N330" s="15">
        <f>ROUND(B330*'Table Q8'!N109,2)</f>
        <v>0.21</v>
      </c>
      <c r="O330" s="15">
        <f>ROUND(C330*'Table Q8'!O109,2)</f>
        <v>0.55000000000000004</v>
      </c>
      <c r="P330" s="15">
        <f>ROUND(D330*'Table Q8'!P109,2)</f>
        <v>3.33</v>
      </c>
      <c r="Q330" s="15">
        <f>ROUND(E330*'Table Q8'!Q109,2)</f>
        <v>0.31</v>
      </c>
      <c r="R330" s="15">
        <f>ROUND(F330*'Table Q8'!R109,2)</f>
        <v>-0.08</v>
      </c>
      <c r="S330" s="15">
        <f>ROUND(G330*'Table Q8'!S109,2)</f>
        <v>0.76</v>
      </c>
      <c r="T330" s="15">
        <f>ROUND(H330*'Table Q8'!T109,2)</f>
        <v>0</v>
      </c>
      <c r="U330" s="15">
        <f>ROUND(I330*'Table Q8'!U109,2)</f>
        <v>0.01</v>
      </c>
      <c r="V330" s="15">
        <f>ROUND(J330*'Table Q8'!V109,2)</f>
        <v>0.86</v>
      </c>
      <c r="W330" s="15">
        <f>ROUND(K330*'Table Q8'!W109,2)</f>
        <v>1.22</v>
      </c>
      <c r="X330" s="15">
        <f>ROUND(L330*'Table Q8'!X109,2)</f>
        <v>0.39</v>
      </c>
    </row>
    <row r="331" spans="1:24" x14ac:dyDescent="0.2">
      <c r="A331" s="13" t="str">
        <f t="shared" si="174"/>
        <v>2020 Q1</v>
      </c>
      <c r="B331" s="15">
        <f t="shared" ref="B331:L331" si="210">(B110/B106-1)*100</f>
        <v>-2.8517110266159662</v>
      </c>
      <c r="C331" s="15">
        <f t="shared" si="210"/>
        <v>-3.4087481146304666</v>
      </c>
      <c r="D331" s="15">
        <f t="shared" si="210"/>
        <v>3.3267899576402415</v>
      </c>
      <c r="E331" s="15">
        <f t="shared" si="210"/>
        <v>-2.7618760670884757</v>
      </c>
      <c r="F331" s="15">
        <f t="shared" si="210"/>
        <v>-6.3515804167913137</v>
      </c>
      <c r="G331" s="15">
        <f t="shared" si="210"/>
        <v>-1.8038899526352958</v>
      </c>
      <c r="H331" s="15">
        <f t="shared" si="210"/>
        <v>-2.8197180281971823</v>
      </c>
      <c r="I331" s="15">
        <f t="shared" si="210"/>
        <v>-3.5354039748327071</v>
      </c>
      <c r="J331" s="15">
        <f t="shared" si="210"/>
        <v>3.1979695431472166</v>
      </c>
      <c r="K331" s="15">
        <f t="shared" si="210"/>
        <v>-0.27341772151898702</v>
      </c>
      <c r="L331" s="15">
        <f t="shared" si="210"/>
        <v>-2.8402248093135296</v>
      </c>
      <c r="N331" s="15">
        <f>ROUND(B331*'Table Q8'!N110,2)</f>
        <v>-1.95</v>
      </c>
      <c r="O331" s="15">
        <f>ROUND(C331*'Table Q8'!O110,2)</f>
        <v>-1.23</v>
      </c>
      <c r="P331" s="15">
        <f>ROUND(D331*'Table Q8'!P110,2)</f>
        <v>1.25</v>
      </c>
      <c r="Q331" s="15">
        <f>ROUND(E331*'Table Q8'!Q110,2)</f>
        <v>-0.75</v>
      </c>
      <c r="R331" s="15">
        <f>ROUND(F331*'Table Q8'!R110,2)</f>
        <v>-1.1100000000000001</v>
      </c>
      <c r="S331" s="15">
        <f>ROUND(G331*'Table Q8'!S110,2)</f>
        <v>-0.65</v>
      </c>
      <c r="T331" s="15">
        <f>ROUND(H331*'Table Q8'!T110,2)</f>
        <v>-1.42</v>
      </c>
      <c r="U331" s="15">
        <f>ROUND(I331*'Table Q8'!U110,2)</f>
        <v>-1.32</v>
      </c>
      <c r="V331" s="15">
        <f>ROUND(J331*'Table Q8'!V110,2)</f>
        <v>0.71</v>
      </c>
      <c r="W331" s="15">
        <f>ROUND(K331*'Table Q8'!W110,2)</f>
        <v>-0.09</v>
      </c>
      <c r="X331" s="15">
        <f>ROUND(L331*'Table Q8'!X110,2)</f>
        <v>-1.03</v>
      </c>
    </row>
    <row r="332" spans="1:24" x14ac:dyDescent="0.2">
      <c r="A332" s="13" t="s">
        <v>260</v>
      </c>
      <c r="B332" s="15">
        <f t="shared" ref="B332:L332" si="211">(B111/B107-1)*100</f>
        <v>-7.5515103020604046</v>
      </c>
      <c r="C332" s="15">
        <f t="shared" si="211"/>
        <v>-18.810691760937036</v>
      </c>
      <c r="D332" s="15">
        <f t="shared" si="211"/>
        <v>-24.044102771596187</v>
      </c>
      <c r="E332" s="15">
        <f t="shared" si="211"/>
        <v>-30.953574651559212</v>
      </c>
      <c r="F332" s="15">
        <f t="shared" si="211"/>
        <v>-28.984781738085697</v>
      </c>
      <c r="G332" s="15">
        <f t="shared" si="211"/>
        <v>-10.204490777866882</v>
      </c>
      <c r="H332" s="15">
        <f t="shared" si="211"/>
        <v>-1.5403080616123277</v>
      </c>
      <c r="I332" s="15">
        <f t="shared" si="211"/>
        <v>-19.933887608935187</v>
      </c>
      <c r="J332" s="15">
        <f t="shared" si="211"/>
        <v>-15.806386824663587</v>
      </c>
      <c r="K332" s="15">
        <f t="shared" si="211"/>
        <v>-36.198413495330861</v>
      </c>
      <c r="L332" s="15">
        <f t="shared" si="211"/>
        <v>-17.918669871794869</v>
      </c>
      <c r="N332" s="15">
        <f>ROUND(B332*'Table Q8'!N111,2)</f>
        <v>-5.26</v>
      </c>
      <c r="O332" s="15">
        <f>ROUND(C332*'Table Q8'!O111,2)</f>
        <v>-6.86</v>
      </c>
      <c r="P332" s="15">
        <f>ROUND(D332*'Table Q8'!P111,2)</f>
        <v>-8.9499999999999993</v>
      </c>
      <c r="Q332" s="15">
        <f>ROUND(E332*'Table Q8'!Q111,2)</f>
        <v>-8.4499999999999993</v>
      </c>
      <c r="R332" s="15">
        <f>ROUND(F332*'Table Q8'!R111,2)</f>
        <v>-5.01</v>
      </c>
      <c r="S332" s="15">
        <f>ROUND(G332*'Table Q8'!S111,2)</f>
        <v>-3.63</v>
      </c>
      <c r="T332" s="15">
        <f>ROUND(H332*'Table Q8'!T111,2)</f>
        <v>-0.78</v>
      </c>
      <c r="U332" s="15">
        <f>ROUND(I332*'Table Q8'!U111,2)</f>
        <v>-7.43</v>
      </c>
      <c r="V332" s="15">
        <f>ROUND(J332*'Table Q8'!V111,2)</f>
        <v>-3.61</v>
      </c>
      <c r="W332" s="15">
        <f>ROUND(K332*'Table Q8'!W111,2)</f>
        <v>-12.26</v>
      </c>
      <c r="X332" s="15">
        <f>ROUND(L332*'Table Q8'!X111,2)</f>
        <v>-6.55</v>
      </c>
    </row>
    <row r="333" spans="1:24" x14ac:dyDescent="0.2">
      <c r="A333" s="13" t="s">
        <v>261</v>
      </c>
      <c r="B333" s="15">
        <f t="shared" ref="B333:L337" si="212">(B112/B108-1)*100</f>
        <v>-3.9680159920039926</v>
      </c>
      <c r="C333" s="15">
        <f t="shared" si="212"/>
        <v>-13.114590605365507</v>
      </c>
      <c r="D333" s="15">
        <f t="shared" si="212"/>
        <v>-13.382091322395739</v>
      </c>
      <c r="E333" s="15">
        <f t="shared" si="212"/>
        <v>-19.100339118292442</v>
      </c>
      <c r="F333" s="15">
        <f t="shared" si="212"/>
        <v>-25.814511293224061</v>
      </c>
      <c r="G333" s="15">
        <f t="shared" si="212"/>
        <v>-2.0822955066254867</v>
      </c>
      <c r="H333" s="15">
        <f t="shared" si="212"/>
        <v>-1.8883005295234345</v>
      </c>
      <c r="I333" s="15">
        <f t="shared" si="212"/>
        <v>-14.399920055960823</v>
      </c>
      <c r="J333" s="15">
        <f t="shared" si="212"/>
        <v>-10.385343024992533</v>
      </c>
      <c r="K333" s="15">
        <f t="shared" si="212"/>
        <v>-25.104895104895096</v>
      </c>
      <c r="L333" s="15">
        <f t="shared" si="212"/>
        <v>-12.07464324917672</v>
      </c>
      <c r="N333" s="15">
        <f>ROUND(B333*'Table Q8'!N112,2)</f>
        <v>-2.8</v>
      </c>
      <c r="O333" s="15">
        <f>ROUND(C333*'Table Q8'!O112,2)</f>
        <v>-4.76</v>
      </c>
      <c r="P333" s="15">
        <f>ROUND(D333*'Table Q8'!P112,2)</f>
        <v>-4.8899999999999997</v>
      </c>
      <c r="Q333" s="15">
        <f>ROUND(E333*'Table Q8'!Q112,2)</f>
        <v>-5.19</v>
      </c>
      <c r="R333" s="15">
        <f>ROUND(F333*'Table Q8'!R112,2)</f>
        <v>-4.3099999999999996</v>
      </c>
      <c r="S333" s="15">
        <f>ROUND(G333*'Table Q8'!S112,2)</f>
        <v>-0.73</v>
      </c>
      <c r="T333" s="15">
        <f>ROUND(H333*'Table Q8'!T112,2)</f>
        <v>-0.95</v>
      </c>
      <c r="U333" s="15">
        <f>ROUND(I333*'Table Q8'!U112,2)</f>
        <v>-5.28</v>
      </c>
      <c r="V333" s="15">
        <f>ROUND(J333*'Table Q8'!V112,2)</f>
        <v>-2.4700000000000002</v>
      </c>
      <c r="W333" s="15">
        <f>ROUND(K333*'Table Q8'!W112,2)</f>
        <v>-8.57</v>
      </c>
      <c r="X333" s="15">
        <f>ROUND(L333*'Table Q8'!X112,2)</f>
        <v>-4.3899999999999997</v>
      </c>
    </row>
    <row r="334" spans="1:24" x14ac:dyDescent="0.2">
      <c r="A334" s="13" t="s">
        <v>291</v>
      </c>
      <c r="B334" s="15">
        <f t="shared" si="212"/>
        <v>-5.5283414975507377</v>
      </c>
      <c r="C334" s="15">
        <f t="shared" si="212"/>
        <v>-4.9900398406374507</v>
      </c>
      <c r="D334" s="15">
        <f t="shared" si="212"/>
        <v>0.54216284248231883</v>
      </c>
      <c r="E334" s="15">
        <f t="shared" si="212"/>
        <v>-14.436479490242926</v>
      </c>
      <c r="F334" s="15">
        <f t="shared" si="212"/>
        <v>-10.433998195850458</v>
      </c>
      <c r="G334" s="15">
        <f t="shared" si="212"/>
        <v>-0.64586645468999171</v>
      </c>
      <c r="H334" s="15">
        <f t="shared" si="212"/>
        <v>-0.80064051240992251</v>
      </c>
      <c r="I334" s="15">
        <f t="shared" si="212"/>
        <v>-11.283385015504654</v>
      </c>
      <c r="J334" s="15">
        <f t="shared" si="212"/>
        <v>-3.9306472268742065</v>
      </c>
      <c r="K334" s="15">
        <f t="shared" si="212"/>
        <v>-20.358338255562114</v>
      </c>
      <c r="L334" s="15">
        <f t="shared" si="212"/>
        <v>-7.1884346959122603</v>
      </c>
      <c r="N334" s="15">
        <f>ROUND(B334*'Table Q8'!N113,2)</f>
        <v>-3.94</v>
      </c>
      <c r="O334" s="15">
        <f>ROUND(C334*'Table Q8'!O113,2)</f>
        <v>-1.8</v>
      </c>
      <c r="P334" s="15">
        <f>ROUND(D334*'Table Q8'!P113,2)</f>
        <v>0.19</v>
      </c>
      <c r="Q334" s="15">
        <f>ROUND(E334*'Table Q8'!Q113,2)</f>
        <v>-3.89</v>
      </c>
      <c r="R334" s="15">
        <f>ROUND(F334*'Table Q8'!R113,2)</f>
        <v>-1.68</v>
      </c>
      <c r="S334" s="15">
        <f>ROUND(G334*'Table Q8'!S113,2)</f>
        <v>-0.22</v>
      </c>
      <c r="T334" s="15">
        <f>ROUND(H334*'Table Q8'!T113,2)</f>
        <v>-0.4</v>
      </c>
      <c r="U334" s="15">
        <f>ROUND(I334*'Table Q8'!U113,2)</f>
        <v>-4.0599999999999996</v>
      </c>
      <c r="V334" s="15">
        <f>ROUND(J334*'Table Q8'!V113,2)</f>
        <v>-0.97</v>
      </c>
      <c r="W334" s="15">
        <f>ROUND(K334*'Table Q8'!W113,2)</f>
        <v>-7</v>
      </c>
      <c r="X334" s="15">
        <f>ROUND(L334*'Table Q8'!X113,2)</f>
        <v>-2.59</v>
      </c>
    </row>
    <row r="335" spans="1:24" x14ac:dyDescent="0.2">
      <c r="A335" s="13" t="s">
        <v>309</v>
      </c>
      <c r="B335" s="15">
        <f t="shared" si="212"/>
        <v>0.60768359254299575</v>
      </c>
      <c r="C335" s="15">
        <f t="shared" si="212"/>
        <v>-1.2075785967103903</v>
      </c>
      <c r="D335" s="15">
        <f t="shared" si="212"/>
        <v>2.0997900209978937</v>
      </c>
      <c r="E335" s="15">
        <f t="shared" si="212"/>
        <v>-16.907663705845888</v>
      </c>
      <c r="F335" s="15">
        <f t="shared" si="212"/>
        <v>-10.828364565587734</v>
      </c>
      <c r="G335" s="15">
        <f t="shared" si="212"/>
        <v>2.1756978653530323</v>
      </c>
      <c r="H335" s="15">
        <f t="shared" si="212"/>
        <v>0.62763658812634571</v>
      </c>
      <c r="I335" s="15">
        <f t="shared" si="212"/>
        <v>-10.197743037581542</v>
      </c>
      <c r="J335" s="15">
        <f t="shared" si="212"/>
        <v>2.1544515494343219</v>
      </c>
      <c r="K335" s="15">
        <f t="shared" si="212"/>
        <v>-27.041023558082866</v>
      </c>
      <c r="L335" s="15">
        <f t="shared" si="212"/>
        <v>-5.1440966842268399</v>
      </c>
      <c r="N335" s="15">
        <f>ROUND(B335*'Table Q8'!N114,2)</f>
        <v>0.43</v>
      </c>
      <c r="O335" s="15">
        <f>ROUND(C335*'Table Q8'!O114,2)</f>
        <v>-0.43</v>
      </c>
      <c r="P335" s="15">
        <f>ROUND(D335*'Table Q8'!P114,2)</f>
        <v>0.75</v>
      </c>
      <c r="Q335" s="15">
        <f>ROUND(E335*'Table Q8'!Q114,2)</f>
        <v>-4.5599999999999996</v>
      </c>
      <c r="R335" s="15">
        <f>ROUND(F335*'Table Q8'!R114,2)</f>
        <v>-1.73</v>
      </c>
      <c r="S335" s="15">
        <f>ROUND(G335*'Table Q8'!S114,2)</f>
        <v>0.74</v>
      </c>
      <c r="T335" s="15">
        <f>ROUND(H335*'Table Q8'!T114,2)</f>
        <v>0.31</v>
      </c>
      <c r="U335" s="15">
        <f>ROUND(I335*'Table Q8'!U114,2)</f>
        <v>-3.63</v>
      </c>
      <c r="V335" s="15">
        <f>ROUND(J335*'Table Q8'!V114,2)</f>
        <v>0.54</v>
      </c>
      <c r="W335" s="15">
        <f>ROUND(K335*'Table Q8'!W114,2)</f>
        <v>-9.2899999999999991</v>
      </c>
      <c r="X335" s="15">
        <f>ROUND(L335*'Table Q8'!X114,2)</f>
        <v>-1.85</v>
      </c>
    </row>
    <row r="336" spans="1:24" x14ac:dyDescent="0.2">
      <c r="A336" s="13" t="s">
        <v>315</v>
      </c>
      <c r="B336" s="15">
        <f t="shared" si="212"/>
        <v>5.0091961484366454</v>
      </c>
      <c r="C336" s="15">
        <f t="shared" si="212"/>
        <v>21.67694204685575</v>
      </c>
      <c r="D336" s="15">
        <f t="shared" si="212"/>
        <v>50.326275136502851</v>
      </c>
      <c r="E336" s="15">
        <f t="shared" si="212"/>
        <v>32.55881498693001</v>
      </c>
      <c r="F336" s="15">
        <f t="shared" si="212"/>
        <v>28.972226138446345</v>
      </c>
      <c r="G336" s="15">
        <f t="shared" si="212"/>
        <v>10.973431569546776</v>
      </c>
      <c r="H336" s="15">
        <f t="shared" si="212"/>
        <v>-1.2799674928890559</v>
      </c>
      <c r="I336" s="15">
        <f t="shared" si="212"/>
        <v>15.200800700613026</v>
      </c>
      <c r="J336" s="15">
        <f t="shared" si="212"/>
        <v>26.789122137404565</v>
      </c>
      <c r="K336" s="15">
        <f t="shared" si="212"/>
        <v>48.048473402581052</v>
      </c>
      <c r="L336" s="15">
        <f t="shared" si="212"/>
        <v>17.181208053691279</v>
      </c>
      <c r="N336" s="15">
        <f>ROUND(B336*'Table Q8'!N115,2)</f>
        <v>3.6</v>
      </c>
      <c r="O336" s="15">
        <f>ROUND(C336*'Table Q8'!O115,2)</f>
        <v>7.75</v>
      </c>
      <c r="P336" s="15">
        <f>ROUND(D336*'Table Q8'!P115,2)</f>
        <v>17.77</v>
      </c>
      <c r="Q336" s="15">
        <f>ROUND(E336*'Table Q8'!Q115,2)</f>
        <v>8.83</v>
      </c>
      <c r="R336" s="15">
        <f>ROUND(F336*'Table Q8'!R115,2)</f>
        <v>4.5999999999999996</v>
      </c>
      <c r="S336" s="15">
        <f>ROUND(G336*'Table Q8'!S115,2)</f>
        <v>3.78</v>
      </c>
      <c r="T336" s="15">
        <f>ROUND(H336*'Table Q8'!T115,2)</f>
        <v>-0.64</v>
      </c>
      <c r="U336" s="15">
        <f>ROUND(I336*'Table Q8'!U115,2)</f>
        <v>5.38</v>
      </c>
      <c r="V336" s="15">
        <f>ROUND(J336*'Table Q8'!V115,2)</f>
        <v>6.88</v>
      </c>
      <c r="W336" s="15">
        <f>ROUND(K336*'Table Q8'!W115,2)</f>
        <v>16.760000000000002</v>
      </c>
      <c r="X336" s="15">
        <f>ROUND(L336*'Table Q8'!X115,2)</f>
        <v>6.18</v>
      </c>
    </row>
    <row r="337" spans="1:24" x14ac:dyDescent="0.2">
      <c r="A337" s="13" t="s">
        <v>316</v>
      </c>
      <c r="B337" s="15">
        <f t="shared" si="212"/>
        <v>-0.12489592006661443</v>
      </c>
      <c r="C337" s="15">
        <f t="shared" si="212"/>
        <v>13.418273645546375</v>
      </c>
      <c r="D337" s="15">
        <f t="shared" si="212"/>
        <v>30.853491556366961</v>
      </c>
      <c r="E337" s="15">
        <f t="shared" si="212"/>
        <v>18.04956232277155</v>
      </c>
      <c r="F337" s="15">
        <f t="shared" si="212"/>
        <v>20.01886029907045</v>
      </c>
      <c r="G337" s="15">
        <f t="shared" si="212"/>
        <v>0.234025234025248</v>
      </c>
      <c r="H337" s="15">
        <f t="shared" si="212"/>
        <v>-1.7209775967413465</v>
      </c>
      <c r="I337" s="15">
        <f t="shared" si="212"/>
        <v>11.055335045528825</v>
      </c>
      <c r="J337" s="15">
        <f t="shared" si="212"/>
        <v>18.866666666666674</v>
      </c>
      <c r="K337" s="15">
        <f t="shared" si="212"/>
        <v>36.441243163932249</v>
      </c>
      <c r="L337" s="15">
        <f t="shared" si="212"/>
        <v>9.6243332198388423</v>
      </c>
      <c r="N337" s="15">
        <f>ROUND(B337*'Table Q8'!N116,2)</f>
        <v>-0.09</v>
      </c>
      <c r="O337" s="15">
        <f>ROUND(C337*'Table Q8'!O116,2)</f>
        <v>4.8</v>
      </c>
      <c r="P337" s="15">
        <f>ROUND(D337*'Table Q8'!P116,2)</f>
        <v>10.88</v>
      </c>
      <c r="Q337" s="15">
        <f>ROUND(E337*'Table Q8'!Q116,2)</f>
        <v>4.9400000000000004</v>
      </c>
      <c r="R337" s="15">
        <f>ROUND(F337*'Table Q8'!R116,2)</f>
        <v>3.19</v>
      </c>
      <c r="S337" s="15">
        <f>ROUND(G337*'Table Q8'!S116,2)</f>
        <v>0.08</v>
      </c>
      <c r="T337" s="15">
        <f>ROUND(H337*'Table Q8'!T116,2)</f>
        <v>-0.87</v>
      </c>
      <c r="U337" s="15">
        <f>ROUND(I337*'Table Q8'!U116,2)</f>
        <v>3.91</v>
      </c>
      <c r="V337" s="15">
        <f>ROUND(J337*'Table Q8'!V116,2)</f>
        <v>4.93</v>
      </c>
      <c r="W337" s="15">
        <f>ROUND(K337*'Table Q8'!W116,2)</f>
        <v>12.87</v>
      </c>
      <c r="X337" s="15">
        <f>ROUND(L337*'Table Q8'!X116,2)</f>
        <v>3.47</v>
      </c>
    </row>
  </sheetData>
  <phoneticPr fontId="22" type="noConversion"/>
  <hyperlinks>
    <hyperlink ref="A1" location="Contents!A1" display="Back to Contents" xr:uid="{00000000-0004-0000-1000-000000000000}"/>
  </hyperlink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190B9-FD38-4430-A1C0-6CD308C2F9E6}">
  <dimension ref="A1:AG337"/>
  <sheetViews>
    <sheetView workbookViewId="0">
      <pane xSplit="1" ySplit="4" topLeftCell="B5" activePane="bottomRight" state="frozen"/>
      <selection activeCell="A114" sqref="A114"/>
      <selection pane="topRight" activeCell="A114" sqref="A114"/>
      <selection pane="bottomLeft" activeCell="A114" sqref="A114"/>
      <selection pane="bottomRight" activeCell="B5" sqref="B5"/>
    </sheetView>
  </sheetViews>
  <sheetFormatPr defaultColWidth="8.7109375" defaultRowHeight="12" x14ac:dyDescent="0.2"/>
  <cols>
    <col min="1" max="1" width="20.7109375" style="13" customWidth="1"/>
    <col min="2" max="13" width="9.28515625" style="13" customWidth="1"/>
    <col min="14" max="16384" width="8.7109375" style="13"/>
  </cols>
  <sheetData>
    <row r="1" spans="1:33" ht="12.75" x14ac:dyDescent="0.2">
      <c r="A1" s="26" t="s">
        <v>183</v>
      </c>
      <c r="B1" s="9" t="s">
        <v>208</v>
      </c>
    </row>
    <row r="2" spans="1:33" x14ac:dyDescent="0.2">
      <c r="B2" s="9" t="s">
        <v>174</v>
      </c>
    </row>
    <row r="3" spans="1:33" x14ac:dyDescent="0.2">
      <c r="A3" s="16"/>
      <c r="B3" s="9"/>
      <c r="N3" s="9"/>
    </row>
    <row r="4" spans="1:33" x14ac:dyDescent="0.2">
      <c r="B4" s="13" t="s">
        <v>163</v>
      </c>
      <c r="C4" s="13" t="s">
        <v>0</v>
      </c>
      <c r="D4" s="13" t="s">
        <v>1</v>
      </c>
      <c r="E4" s="13" t="s">
        <v>164</v>
      </c>
      <c r="F4" s="13" t="s">
        <v>2</v>
      </c>
      <c r="G4" s="13" t="s">
        <v>3</v>
      </c>
      <c r="H4" s="13" t="s">
        <v>4</v>
      </c>
      <c r="I4" s="13" t="s">
        <v>165</v>
      </c>
      <c r="J4" s="13" t="s">
        <v>166</v>
      </c>
      <c r="K4" s="13" t="s">
        <v>167</v>
      </c>
      <c r="L4" s="13" t="s">
        <v>10</v>
      </c>
    </row>
    <row r="5" spans="1:33" x14ac:dyDescent="0.2">
      <c r="A5" s="17" t="str">
        <f>Base_year</f>
        <v>2019=100</v>
      </c>
    </row>
    <row r="6" spans="1:33" x14ac:dyDescent="0.2">
      <c r="A6" s="48" t="s">
        <v>52</v>
      </c>
      <c r="B6" s="34">
        <v>73.97</v>
      </c>
      <c r="C6" s="34">
        <v>125.09</v>
      </c>
      <c r="D6" s="34">
        <v>66.2</v>
      </c>
      <c r="E6" s="34">
        <v>66.430000000000007</v>
      </c>
      <c r="F6" s="34">
        <v>71.91</v>
      </c>
      <c r="G6" s="34">
        <v>46.86</v>
      </c>
      <c r="H6" s="34">
        <v>66.45</v>
      </c>
      <c r="I6" s="34">
        <v>49.45</v>
      </c>
      <c r="J6" s="34">
        <v>27.98</v>
      </c>
      <c r="K6" s="34">
        <v>63.5</v>
      </c>
      <c r="L6" s="34">
        <v>68.28</v>
      </c>
      <c r="M6" s="15"/>
    </row>
    <row r="7" spans="1:33" x14ac:dyDescent="0.2">
      <c r="A7" s="48" t="s">
        <v>53</v>
      </c>
      <c r="B7" s="34">
        <v>73.959999999999994</v>
      </c>
      <c r="C7" s="34">
        <v>126.18</v>
      </c>
      <c r="D7" s="34">
        <v>66.61</v>
      </c>
      <c r="E7" s="34">
        <v>66.78</v>
      </c>
      <c r="F7" s="34">
        <v>71.94</v>
      </c>
      <c r="G7" s="34">
        <v>47.45</v>
      </c>
      <c r="H7" s="34">
        <v>66.19</v>
      </c>
      <c r="I7" s="34">
        <v>49.45</v>
      </c>
      <c r="J7" s="34">
        <v>28.58</v>
      </c>
      <c r="K7" s="34">
        <v>65.150000000000006</v>
      </c>
      <c r="L7" s="34">
        <v>68.69</v>
      </c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">
      <c r="A8" s="48" t="s">
        <v>54</v>
      </c>
      <c r="B8" s="34">
        <v>74.099999999999994</v>
      </c>
      <c r="C8" s="34">
        <v>127.4</v>
      </c>
      <c r="D8" s="34">
        <v>67.069999999999993</v>
      </c>
      <c r="E8" s="34">
        <v>67.260000000000005</v>
      </c>
      <c r="F8" s="34">
        <v>72.86</v>
      </c>
      <c r="G8" s="34">
        <v>48.32</v>
      </c>
      <c r="H8" s="34">
        <v>66.19</v>
      </c>
      <c r="I8" s="34">
        <v>50.11</v>
      </c>
      <c r="J8" s="34">
        <v>29.57</v>
      </c>
      <c r="K8" s="34">
        <v>66.8</v>
      </c>
      <c r="L8" s="34">
        <v>69.48</v>
      </c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">
      <c r="A9" s="48" t="s">
        <v>55</v>
      </c>
      <c r="B9" s="34">
        <v>74.14</v>
      </c>
      <c r="C9" s="34">
        <v>128.13999999999999</v>
      </c>
      <c r="D9" s="34">
        <v>67.239999999999995</v>
      </c>
      <c r="E9" s="34">
        <v>68.11</v>
      </c>
      <c r="F9" s="34">
        <v>72.83</v>
      </c>
      <c r="G9" s="34">
        <v>48.97</v>
      </c>
      <c r="H9" s="34">
        <v>67.77</v>
      </c>
      <c r="I9" s="34">
        <v>50.65</v>
      </c>
      <c r="J9" s="34">
        <v>29.48</v>
      </c>
      <c r="K9" s="34">
        <v>67.22</v>
      </c>
      <c r="L9" s="34">
        <v>70.010000000000005</v>
      </c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">
      <c r="A10" s="48" t="s">
        <v>56</v>
      </c>
      <c r="B10" s="34">
        <v>73.77</v>
      </c>
      <c r="C10" s="34">
        <v>128.34</v>
      </c>
      <c r="D10" s="34">
        <v>67.11</v>
      </c>
      <c r="E10" s="34">
        <v>68.319999999999993</v>
      </c>
      <c r="F10" s="34">
        <v>72.23</v>
      </c>
      <c r="G10" s="34">
        <v>49.27</v>
      </c>
      <c r="H10" s="34">
        <v>67.63</v>
      </c>
      <c r="I10" s="34">
        <v>50.7</v>
      </c>
      <c r="J10" s="34">
        <v>29.68</v>
      </c>
      <c r="K10" s="34">
        <v>69.02</v>
      </c>
      <c r="L10" s="34">
        <v>70.06</v>
      </c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">
      <c r="A11" s="48" t="s">
        <v>57</v>
      </c>
      <c r="B11" s="34">
        <v>73.86</v>
      </c>
      <c r="C11" s="34">
        <v>129.44</v>
      </c>
      <c r="D11" s="34">
        <v>67.209999999999994</v>
      </c>
      <c r="E11" s="34">
        <v>68.3</v>
      </c>
      <c r="F11" s="34">
        <v>72.459999999999994</v>
      </c>
      <c r="G11" s="34">
        <v>49.79</v>
      </c>
      <c r="H11" s="34">
        <v>68.23</v>
      </c>
      <c r="I11" s="34">
        <v>50.93</v>
      </c>
      <c r="J11" s="34">
        <v>29.7</v>
      </c>
      <c r="K11" s="34">
        <v>68.86</v>
      </c>
      <c r="L11" s="34">
        <v>70.38</v>
      </c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">
      <c r="A12" s="48" t="s">
        <v>58</v>
      </c>
      <c r="B12" s="34">
        <v>73.69</v>
      </c>
      <c r="C12" s="34">
        <v>130.44</v>
      </c>
      <c r="D12" s="34">
        <v>67.98</v>
      </c>
      <c r="E12" s="34">
        <v>68.569999999999993</v>
      </c>
      <c r="F12" s="34">
        <v>72.5</v>
      </c>
      <c r="G12" s="34">
        <v>50.6</v>
      </c>
      <c r="H12" s="34">
        <v>68.349999999999994</v>
      </c>
      <c r="I12" s="34">
        <v>51.34</v>
      </c>
      <c r="J12" s="34">
        <v>30.55</v>
      </c>
      <c r="K12" s="34">
        <v>68.7</v>
      </c>
      <c r="L12" s="34">
        <v>70.900000000000006</v>
      </c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">
      <c r="A13" s="48" t="s">
        <v>59</v>
      </c>
      <c r="B13" s="34">
        <v>74.11</v>
      </c>
      <c r="C13" s="34">
        <v>132.03</v>
      </c>
      <c r="D13" s="34">
        <v>67.84</v>
      </c>
      <c r="E13" s="34">
        <v>68.75</v>
      </c>
      <c r="F13" s="34">
        <v>72.260000000000005</v>
      </c>
      <c r="G13" s="34">
        <v>52</v>
      </c>
      <c r="H13" s="34">
        <v>68.790000000000006</v>
      </c>
      <c r="I13" s="34">
        <v>51.58</v>
      </c>
      <c r="J13" s="34">
        <v>30.12</v>
      </c>
      <c r="K13" s="34">
        <v>69.31</v>
      </c>
      <c r="L13" s="34">
        <v>71.25</v>
      </c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">
      <c r="A14" s="48" t="s">
        <v>60</v>
      </c>
      <c r="B14" s="34">
        <v>74.209999999999994</v>
      </c>
      <c r="C14" s="34">
        <v>132.37</v>
      </c>
      <c r="D14" s="34">
        <v>67.260000000000005</v>
      </c>
      <c r="E14" s="34">
        <v>68.95</v>
      </c>
      <c r="F14" s="34">
        <v>72.89</v>
      </c>
      <c r="G14" s="34">
        <v>52.71</v>
      </c>
      <c r="H14" s="34">
        <v>68.510000000000005</v>
      </c>
      <c r="I14" s="34">
        <v>51.59</v>
      </c>
      <c r="J14" s="34">
        <v>31.06</v>
      </c>
      <c r="K14" s="34">
        <v>71.180000000000007</v>
      </c>
      <c r="L14" s="34">
        <v>71.459999999999994</v>
      </c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">
      <c r="A15" s="48" t="s">
        <v>61</v>
      </c>
      <c r="B15" s="34">
        <v>74.7</v>
      </c>
      <c r="C15" s="34">
        <v>132.04</v>
      </c>
      <c r="D15" s="34">
        <v>67.760000000000005</v>
      </c>
      <c r="E15" s="34">
        <v>69.38</v>
      </c>
      <c r="F15" s="34">
        <v>72.430000000000007</v>
      </c>
      <c r="G15" s="34">
        <v>54.3</v>
      </c>
      <c r="H15" s="34">
        <v>67.39</v>
      </c>
      <c r="I15" s="34">
        <v>51.93</v>
      </c>
      <c r="J15" s="34">
        <v>31.24</v>
      </c>
      <c r="K15" s="34">
        <v>72.03</v>
      </c>
      <c r="L15" s="34">
        <v>71.73</v>
      </c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">
      <c r="A16" s="48" t="s">
        <v>62</v>
      </c>
      <c r="B16" s="34">
        <v>75.11</v>
      </c>
      <c r="C16" s="34">
        <v>131.78</v>
      </c>
      <c r="D16" s="34">
        <v>67.680000000000007</v>
      </c>
      <c r="E16" s="34">
        <v>69.69</v>
      </c>
      <c r="F16" s="34">
        <v>72.040000000000006</v>
      </c>
      <c r="G16" s="34">
        <v>55.3</v>
      </c>
      <c r="H16" s="34">
        <v>67.25</v>
      </c>
      <c r="I16" s="34">
        <v>52.24</v>
      </c>
      <c r="J16" s="34">
        <v>32.76</v>
      </c>
      <c r="K16" s="34">
        <v>73.69</v>
      </c>
      <c r="L16" s="34">
        <v>72.09</v>
      </c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63</v>
      </c>
      <c r="B17" s="34">
        <v>75.64</v>
      </c>
      <c r="C17" s="34">
        <v>132.87</v>
      </c>
      <c r="D17" s="34">
        <v>67.56</v>
      </c>
      <c r="E17" s="34">
        <v>70.05</v>
      </c>
      <c r="F17" s="34">
        <v>73.180000000000007</v>
      </c>
      <c r="G17" s="34">
        <v>55.89</v>
      </c>
      <c r="H17" s="34">
        <v>67.150000000000006</v>
      </c>
      <c r="I17" s="34">
        <v>53.14</v>
      </c>
      <c r="J17" s="34">
        <v>31.13</v>
      </c>
      <c r="K17" s="34">
        <v>72.95</v>
      </c>
      <c r="L17" s="34">
        <v>72.33</v>
      </c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64</v>
      </c>
      <c r="B18" s="34">
        <v>75.959999999999994</v>
      </c>
      <c r="C18" s="34">
        <v>132.30000000000001</v>
      </c>
      <c r="D18" s="34">
        <v>67.930000000000007</v>
      </c>
      <c r="E18" s="34">
        <v>71.47</v>
      </c>
      <c r="F18" s="34">
        <v>73.75</v>
      </c>
      <c r="G18" s="34">
        <v>57.93</v>
      </c>
      <c r="H18" s="34">
        <v>67.760000000000005</v>
      </c>
      <c r="I18" s="34">
        <v>53.79</v>
      </c>
      <c r="J18" s="34">
        <v>32.71</v>
      </c>
      <c r="K18" s="34">
        <v>72.39</v>
      </c>
      <c r="L18" s="34">
        <v>73.06</v>
      </c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65</v>
      </c>
      <c r="B19" s="34">
        <v>76.2</v>
      </c>
      <c r="C19" s="34">
        <v>133.1</v>
      </c>
      <c r="D19" s="34">
        <v>67.62</v>
      </c>
      <c r="E19" s="34">
        <v>73.03</v>
      </c>
      <c r="F19" s="34">
        <v>74.489999999999995</v>
      </c>
      <c r="G19" s="34">
        <v>58.77</v>
      </c>
      <c r="H19" s="34">
        <v>69.19</v>
      </c>
      <c r="I19" s="34">
        <v>54.08</v>
      </c>
      <c r="J19" s="34">
        <v>33.22</v>
      </c>
      <c r="K19" s="34">
        <v>73.45</v>
      </c>
      <c r="L19" s="34">
        <v>73.75</v>
      </c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66</v>
      </c>
      <c r="B20" s="34">
        <v>76.56</v>
      </c>
      <c r="C20" s="34">
        <v>132.25</v>
      </c>
      <c r="D20" s="34">
        <v>68.16</v>
      </c>
      <c r="E20" s="34">
        <v>73.89</v>
      </c>
      <c r="F20" s="34">
        <v>74.150000000000006</v>
      </c>
      <c r="G20" s="34">
        <v>59.32</v>
      </c>
      <c r="H20" s="34">
        <v>69.41</v>
      </c>
      <c r="I20" s="34">
        <v>54.72</v>
      </c>
      <c r="J20" s="34">
        <v>34.58</v>
      </c>
      <c r="K20" s="34">
        <v>73.7</v>
      </c>
      <c r="L20" s="34">
        <v>74.19</v>
      </c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67</v>
      </c>
      <c r="B21" s="34">
        <v>76.69</v>
      </c>
      <c r="C21" s="34">
        <v>132.18</v>
      </c>
      <c r="D21" s="34">
        <v>69.400000000000006</v>
      </c>
      <c r="E21" s="34">
        <v>74.260000000000005</v>
      </c>
      <c r="F21" s="34">
        <v>73.790000000000006</v>
      </c>
      <c r="G21" s="34">
        <v>60.83</v>
      </c>
      <c r="H21" s="34">
        <v>70.45</v>
      </c>
      <c r="I21" s="34">
        <v>55.07</v>
      </c>
      <c r="J21" s="34">
        <v>33.520000000000003</v>
      </c>
      <c r="K21" s="34">
        <v>72.489999999999995</v>
      </c>
      <c r="L21" s="34">
        <v>74.42</v>
      </c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68</v>
      </c>
      <c r="B22" s="34">
        <v>77.260000000000005</v>
      </c>
      <c r="C22" s="34">
        <v>133.19999999999999</v>
      </c>
      <c r="D22" s="34">
        <v>70.56</v>
      </c>
      <c r="E22" s="34">
        <v>74.77</v>
      </c>
      <c r="F22" s="34">
        <v>75.28</v>
      </c>
      <c r="G22" s="34">
        <v>60.84</v>
      </c>
      <c r="H22" s="34">
        <v>71.45</v>
      </c>
      <c r="I22" s="34">
        <v>55.94</v>
      </c>
      <c r="J22" s="34">
        <v>34.71</v>
      </c>
      <c r="K22" s="34">
        <v>73.2</v>
      </c>
      <c r="L22" s="34">
        <v>75.13</v>
      </c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69</v>
      </c>
      <c r="B23" s="34">
        <v>77.849999999999994</v>
      </c>
      <c r="C23" s="34">
        <v>133.94999999999999</v>
      </c>
      <c r="D23" s="34">
        <v>70.19</v>
      </c>
      <c r="E23" s="34">
        <v>75.19</v>
      </c>
      <c r="F23" s="34">
        <v>77.25</v>
      </c>
      <c r="G23" s="34">
        <v>61.25</v>
      </c>
      <c r="H23" s="34">
        <v>72.260000000000005</v>
      </c>
      <c r="I23" s="34">
        <v>56.34</v>
      </c>
      <c r="J23" s="34">
        <v>35.700000000000003</v>
      </c>
      <c r="K23" s="34">
        <v>71.41</v>
      </c>
      <c r="L23" s="34">
        <v>75.569999999999993</v>
      </c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70</v>
      </c>
      <c r="B24" s="34">
        <v>77.58</v>
      </c>
      <c r="C24" s="34">
        <v>134.03</v>
      </c>
      <c r="D24" s="34">
        <v>70.08</v>
      </c>
      <c r="E24" s="34">
        <v>76.22</v>
      </c>
      <c r="F24" s="34">
        <v>78.099999999999994</v>
      </c>
      <c r="G24" s="34">
        <v>61.78</v>
      </c>
      <c r="H24" s="34">
        <v>72.78</v>
      </c>
      <c r="I24" s="34">
        <v>56.92</v>
      </c>
      <c r="J24" s="34">
        <v>37.24</v>
      </c>
      <c r="K24" s="34">
        <v>72.05</v>
      </c>
      <c r="L24" s="34">
        <v>76.239999999999995</v>
      </c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71</v>
      </c>
      <c r="B25" s="34">
        <v>77.52</v>
      </c>
      <c r="C25" s="34">
        <v>132.47999999999999</v>
      </c>
      <c r="D25" s="34">
        <v>70.75</v>
      </c>
      <c r="E25" s="34">
        <v>76.319999999999993</v>
      </c>
      <c r="F25" s="34">
        <v>78.45</v>
      </c>
      <c r="G25" s="34">
        <v>61.96</v>
      </c>
      <c r="H25" s="34">
        <v>73.55</v>
      </c>
      <c r="I25" s="34">
        <v>57.2</v>
      </c>
      <c r="J25" s="34">
        <v>37.94</v>
      </c>
      <c r="K25" s="34">
        <v>73.63</v>
      </c>
      <c r="L25" s="34">
        <v>76.31</v>
      </c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72</v>
      </c>
      <c r="B26" s="34">
        <v>77.34</v>
      </c>
      <c r="C26" s="34">
        <v>130.91</v>
      </c>
      <c r="D26" s="34">
        <v>70.95</v>
      </c>
      <c r="E26" s="34">
        <v>77.28</v>
      </c>
      <c r="F26" s="34">
        <v>78.87</v>
      </c>
      <c r="G26" s="34">
        <v>62.41</v>
      </c>
      <c r="H26" s="34">
        <v>74.42</v>
      </c>
      <c r="I26" s="34">
        <v>58.4</v>
      </c>
      <c r="J26" s="34">
        <v>38.369999999999997</v>
      </c>
      <c r="K26" s="34">
        <v>74.7</v>
      </c>
      <c r="L26" s="34">
        <v>76.680000000000007</v>
      </c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73</v>
      </c>
      <c r="B27" s="34">
        <v>76.98</v>
      </c>
      <c r="C27" s="34">
        <v>130.16</v>
      </c>
      <c r="D27" s="34">
        <v>71.290000000000006</v>
      </c>
      <c r="E27" s="34">
        <v>77.77</v>
      </c>
      <c r="F27" s="34">
        <v>79.56</v>
      </c>
      <c r="G27" s="34">
        <v>62.93</v>
      </c>
      <c r="H27" s="34">
        <v>76.03</v>
      </c>
      <c r="I27" s="34">
        <v>58.84</v>
      </c>
      <c r="J27" s="34">
        <v>38.450000000000003</v>
      </c>
      <c r="K27" s="34">
        <v>74.540000000000006</v>
      </c>
      <c r="L27" s="34">
        <v>76.95</v>
      </c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74</v>
      </c>
      <c r="B28" s="34">
        <v>77.48</v>
      </c>
      <c r="C28" s="34">
        <v>129.81</v>
      </c>
      <c r="D28" s="34">
        <v>71.63</v>
      </c>
      <c r="E28" s="34">
        <v>78.19</v>
      </c>
      <c r="F28" s="34">
        <v>81.23</v>
      </c>
      <c r="G28" s="34">
        <v>62.94</v>
      </c>
      <c r="H28" s="34">
        <v>77.209999999999994</v>
      </c>
      <c r="I28" s="34">
        <v>59.18</v>
      </c>
      <c r="J28" s="34">
        <v>39.6</v>
      </c>
      <c r="K28" s="34">
        <v>76.459999999999994</v>
      </c>
      <c r="L28" s="34">
        <v>77.53</v>
      </c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75</v>
      </c>
      <c r="B29" s="34">
        <v>77.209999999999994</v>
      </c>
      <c r="C29" s="34">
        <v>130.07</v>
      </c>
      <c r="D29" s="34">
        <v>71.709999999999994</v>
      </c>
      <c r="E29" s="34">
        <v>78.66</v>
      </c>
      <c r="F29" s="34">
        <v>82.59</v>
      </c>
      <c r="G29" s="34">
        <v>63.46</v>
      </c>
      <c r="H29" s="34">
        <v>77.13</v>
      </c>
      <c r="I29" s="34">
        <v>59.61</v>
      </c>
      <c r="J29" s="34">
        <v>39.770000000000003</v>
      </c>
      <c r="K29" s="34">
        <v>77.16</v>
      </c>
      <c r="L29" s="34">
        <v>77.790000000000006</v>
      </c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76</v>
      </c>
      <c r="B30" s="34">
        <v>77.209999999999994</v>
      </c>
      <c r="C30" s="34">
        <v>128.63</v>
      </c>
      <c r="D30" s="34">
        <v>71.36</v>
      </c>
      <c r="E30" s="34">
        <v>78.260000000000005</v>
      </c>
      <c r="F30" s="34">
        <v>80.58</v>
      </c>
      <c r="G30" s="34">
        <v>64.09</v>
      </c>
      <c r="H30" s="34">
        <v>76.86</v>
      </c>
      <c r="I30" s="34">
        <v>60.07</v>
      </c>
      <c r="J30" s="34">
        <v>40.130000000000003</v>
      </c>
      <c r="K30" s="34">
        <v>75.84</v>
      </c>
      <c r="L30" s="34">
        <v>77.400000000000006</v>
      </c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77</v>
      </c>
      <c r="B31" s="34">
        <v>77.92</v>
      </c>
      <c r="C31" s="34">
        <v>128.59</v>
      </c>
      <c r="D31" s="34">
        <v>73.400000000000006</v>
      </c>
      <c r="E31" s="34">
        <v>79.260000000000005</v>
      </c>
      <c r="F31" s="34">
        <v>80.400000000000006</v>
      </c>
      <c r="G31" s="34">
        <v>65.540000000000006</v>
      </c>
      <c r="H31" s="34">
        <v>76.81</v>
      </c>
      <c r="I31" s="34">
        <v>60.93</v>
      </c>
      <c r="J31" s="34">
        <v>40.659999999999997</v>
      </c>
      <c r="K31" s="34">
        <v>78.430000000000007</v>
      </c>
      <c r="L31" s="34">
        <v>78.19</v>
      </c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78</v>
      </c>
      <c r="B32" s="34">
        <v>78.56</v>
      </c>
      <c r="C32" s="34">
        <v>127.41</v>
      </c>
      <c r="D32" s="34">
        <v>73.83</v>
      </c>
      <c r="E32" s="34">
        <v>79.77</v>
      </c>
      <c r="F32" s="34">
        <v>80.12</v>
      </c>
      <c r="G32" s="34">
        <v>66.819999999999993</v>
      </c>
      <c r="H32" s="34">
        <v>76.2</v>
      </c>
      <c r="I32" s="34">
        <v>62.08</v>
      </c>
      <c r="J32" s="34">
        <v>42.74</v>
      </c>
      <c r="K32" s="34">
        <v>78.16</v>
      </c>
      <c r="L32" s="34">
        <v>78.75</v>
      </c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79</v>
      </c>
      <c r="B33" s="34">
        <v>78.42</v>
      </c>
      <c r="C33" s="34">
        <v>125.51</v>
      </c>
      <c r="D33" s="34">
        <v>73.44</v>
      </c>
      <c r="E33" s="34">
        <v>80.760000000000005</v>
      </c>
      <c r="F33" s="34">
        <v>82.43</v>
      </c>
      <c r="G33" s="34">
        <v>68.25</v>
      </c>
      <c r="H33" s="34">
        <v>78.98</v>
      </c>
      <c r="I33" s="34">
        <v>63.21</v>
      </c>
      <c r="J33" s="34">
        <v>42.26</v>
      </c>
      <c r="K33" s="34">
        <v>78.86</v>
      </c>
      <c r="L33" s="34">
        <v>79.25</v>
      </c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80</v>
      </c>
      <c r="B34" s="34">
        <v>78.2</v>
      </c>
      <c r="C34" s="34">
        <v>125.21</v>
      </c>
      <c r="D34" s="34">
        <v>73.599999999999994</v>
      </c>
      <c r="E34" s="34">
        <v>81.08</v>
      </c>
      <c r="F34" s="34">
        <v>82.85</v>
      </c>
      <c r="G34" s="34">
        <v>68.87</v>
      </c>
      <c r="H34" s="34">
        <v>79.09</v>
      </c>
      <c r="I34" s="34">
        <v>63.86</v>
      </c>
      <c r="J34" s="34">
        <v>43.15</v>
      </c>
      <c r="K34" s="34">
        <v>79.78</v>
      </c>
      <c r="L34" s="34">
        <v>79.52</v>
      </c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81</v>
      </c>
      <c r="B35" s="34">
        <v>77.61</v>
      </c>
      <c r="C35" s="34">
        <v>124.65</v>
      </c>
      <c r="D35" s="34">
        <v>74.760000000000005</v>
      </c>
      <c r="E35" s="34">
        <v>81</v>
      </c>
      <c r="F35" s="34">
        <v>82.77</v>
      </c>
      <c r="G35" s="34">
        <v>70.09</v>
      </c>
      <c r="H35" s="34">
        <v>79.349999999999994</v>
      </c>
      <c r="I35" s="34">
        <v>65.010000000000005</v>
      </c>
      <c r="J35" s="34">
        <v>43.39</v>
      </c>
      <c r="K35" s="34">
        <v>78.59</v>
      </c>
      <c r="L35" s="34">
        <v>79.86</v>
      </c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82</v>
      </c>
      <c r="B36" s="34">
        <v>77.45</v>
      </c>
      <c r="C36" s="34">
        <v>122.59</v>
      </c>
      <c r="D36" s="34">
        <v>75.31</v>
      </c>
      <c r="E36" s="34">
        <v>81.319999999999993</v>
      </c>
      <c r="F36" s="34">
        <v>83.87</v>
      </c>
      <c r="G36" s="34">
        <v>70.13</v>
      </c>
      <c r="H36" s="34">
        <v>80.64</v>
      </c>
      <c r="I36" s="34">
        <v>64.27</v>
      </c>
      <c r="J36" s="34">
        <v>43.96</v>
      </c>
      <c r="K36" s="34">
        <v>79.39</v>
      </c>
      <c r="L36" s="34">
        <v>79.84</v>
      </c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83</v>
      </c>
      <c r="B37" s="34">
        <v>77.84</v>
      </c>
      <c r="C37" s="34">
        <v>121.13</v>
      </c>
      <c r="D37" s="34">
        <v>76.13</v>
      </c>
      <c r="E37" s="34">
        <v>81.319999999999993</v>
      </c>
      <c r="F37" s="34">
        <v>81.819999999999993</v>
      </c>
      <c r="G37" s="34">
        <v>71.489999999999995</v>
      </c>
      <c r="H37" s="34">
        <v>80.92</v>
      </c>
      <c r="I37" s="34">
        <v>64.47</v>
      </c>
      <c r="J37" s="34">
        <v>44.14</v>
      </c>
      <c r="K37" s="34">
        <v>81.39</v>
      </c>
      <c r="L37" s="34">
        <v>79.7</v>
      </c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84</v>
      </c>
      <c r="B38" s="34">
        <v>78.11</v>
      </c>
      <c r="C38" s="34">
        <v>120.01</v>
      </c>
      <c r="D38" s="34">
        <v>76.040000000000006</v>
      </c>
      <c r="E38" s="34">
        <v>81.44</v>
      </c>
      <c r="F38" s="34">
        <v>83.01</v>
      </c>
      <c r="G38" s="34">
        <v>71.849999999999994</v>
      </c>
      <c r="H38" s="34">
        <v>81.069999999999993</v>
      </c>
      <c r="I38" s="34">
        <v>64.349999999999994</v>
      </c>
      <c r="J38" s="34">
        <v>44.36</v>
      </c>
      <c r="K38" s="34">
        <v>81.69</v>
      </c>
      <c r="L38" s="34">
        <v>79.680000000000007</v>
      </c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85</v>
      </c>
      <c r="B39" s="34">
        <v>77.209999999999994</v>
      </c>
      <c r="C39" s="34">
        <v>118.36</v>
      </c>
      <c r="D39" s="34">
        <v>75.72</v>
      </c>
      <c r="E39" s="34">
        <v>81.37</v>
      </c>
      <c r="F39" s="34">
        <v>83.36</v>
      </c>
      <c r="G39" s="34">
        <v>71.900000000000006</v>
      </c>
      <c r="H39" s="34">
        <v>81.89</v>
      </c>
      <c r="I39" s="34">
        <v>64.42</v>
      </c>
      <c r="J39" s="34">
        <v>44.56</v>
      </c>
      <c r="K39" s="34">
        <v>81.08</v>
      </c>
      <c r="L39" s="34">
        <v>79.52</v>
      </c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86</v>
      </c>
      <c r="B40" s="34">
        <v>77.53</v>
      </c>
      <c r="C40" s="34">
        <v>118.04</v>
      </c>
      <c r="D40" s="34">
        <v>76.37</v>
      </c>
      <c r="E40" s="34">
        <v>81.709999999999994</v>
      </c>
      <c r="F40" s="34">
        <v>85.28</v>
      </c>
      <c r="G40" s="34">
        <v>71.88</v>
      </c>
      <c r="H40" s="34">
        <v>82.72</v>
      </c>
      <c r="I40" s="34">
        <v>65.34</v>
      </c>
      <c r="J40" s="34">
        <v>45.91</v>
      </c>
      <c r="K40" s="34">
        <v>81.17</v>
      </c>
      <c r="L40" s="34">
        <v>80.16</v>
      </c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87</v>
      </c>
      <c r="B41" s="34">
        <v>77.7</v>
      </c>
      <c r="C41" s="34">
        <v>117.17</v>
      </c>
      <c r="D41" s="34">
        <v>77.12</v>
      </c>
      <c r="E41" s="34">
        <v>82.36</v>
      </c>
      <c r="F41" s="34">
        <v>86.52</v>
      </c>
      <c r="G41" s="34">
        <v>72.239999999999995</v>
      </c>
      <c r="H41" s="34">
        <v>82.6</v>
      </c>
      <c r="I41" s="34">
        <v>65.89</v>
      </c>
      <c r="J41" s="34">
        <v>45.88</v>
      </c>
      <c r="K41" s="34">
        <v>79.569999999999993</v>
      </c>
      <c r="L41" s="34">
        <v>80.3</v>
      </c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88</v>
      </c>
      <c r="B42" s="34">
        <v>77.83</v>
      </c>
      <c r="C42" s="34">
        <v>115.06</v>
      </c>
      <c r="D42" s="34">
        <v>77.63</v>
      </c>
      <c r="E42" s="34">
        <v>82.51</v>
      </c>
      <c r="F42" s="34">
        <v>87.2</v>
      </c>
      <c r="G42" s="34">
        <v>72.53</v>
      </c>
      <c r="H42" s="34">
        <v>83.15</v>
      </c>
      <c r="I42" s="34">
        <v>66.62</v>
      </c>
      <c r="J42" s="34">
        <v>46.12</v>
      </c>
      <c r="K42" s="34">
        <v>79.239999999999995</v>
      </c>
      <c r="L42" s="34">
        <v>80.459999999999994</v>
      </c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89</v>
      </c>
      <c r="B43" s="34">
        <v>78.739999999999995</v>
      </c>
      <c r="C43" s="34">
        <v>114.68</v>
      </c>
      <c r="D43" s="34">
        <v>78.290000000000006</v>
      </c>
      <c r="E43" s="34">
        <v>82.88</v>
      </c>
      <c r="F43" s="34">
        <v>86.43</v>
      </c>
      <c r="G43" s="34">
        <v>72.61</v>
      </c>
      <c r="H43" s="34">
        <v>84.03</v>
      </c>
      <c r="I43" s="34">
        <v>67.52</v>
      </c>
      <c r="J43" s="34">
        <v>47.58</v>
      </c>
      <c r="K43" s="34">
        <v>79.98</v>
      </c>
      <c r="L43" s="34">
        <v>81.05</v>
      </c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90</v>
      </c>
      <c r="B44" s="34">
        <v>78.790000000000006</v>
      </c>
      <c r="C44" s="34">
        <v>112.92</v>
      </c>
      <c r="D44" s="34">
        <v>78.91</v>
      </c>
      <c r="E44" s="34">
        <v>83.7</v>
      </c>
      <c r="F44" s="34">
        <v>85.61</v>
      </c>
      <c r="G44" s="34">
        <v>72.84</v>
      </c>
      <c r="H44" s="34">
        <v>84.61</v>
      </c>
      <c r="I44" s="34">
        <v>67.67</v>
      </c>
      <c r="J44" s="34">
        <v>49.5</v>
      </c>
      <c r="K44" s="34">
        <v>80.45</v>
      </c>
      <c r="L44" s="34">
        <v>81.3</v>
      </c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91</v>
      </c>
      <c r="B45" s="34">
        <v>78.53</v>
      </c>
      <c r="C45" s="34">
        <v>112.41</v>
      </c>
      <c r="D45" s="34">
        <v>79.5</v>
      </c>
      <c r="E45" s="34">
        <v>83.57</v>
      </c>
      <c r="F45" s="34">
        <v>85.09</v>
      </c>
      <c r="G45" s="34">
        <v>72.349999999999994</v>
      </c>
      <c r="H45" s="34">
        <v>84.69</v>
      </c>
      <c r="I45" s="34">
        <v>67.48</v>
      </c>
      <c r="J45" s="34">
        <v>47.82</v>
      </c>
      <c r="K45" s="34">
        <v>79.55</v>
      </c>
      <c r="L45" s="34">
        <v>80.78</v>
      </c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92</v>
      </c>
      <c r="B46" s="34">
        <v>77.48</v>
      </c>
      <c r="C46" s="34">
        <v>111.29</v>
      </c>
      <c r="D46" s="34">
        <v>80.790000000000006</v>
      </c>
      <c r="E46" s="34">
        <v>83.72</v>
      </c>
      <c r="F46" s="34">
        <v>82.81</v>
      </c>
      <c r="G46" s="34">
        <v>71.81</v>
      </c>
      <c r="H46" s="34">
        <v>84.74</v>
      </c>
      <c r="I46" s="34">
        <v>68.03</v>
      </c>
      <c r="J46" s="34">
        <v>48.94</v>
      </c>
      <c r="K46" s="34">
        <v>79.25</v>
      </c>
      <c r="L46" s="34">
        <v>80.819999999999993</v>
      </c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93</v>
      </c>
      <c r="B47" s="34">
        <v>78.13</v>
      </c>
      <c r="C47" s="34">
        <v>110.94</v>
      </c>
      <c r="D47" s="34">
        <v>81.16</v>
      </c>
      <c r="E47" s="34">
        <v>84.31</v>
      </c>
      <c r="F47" s="34">
        <v>82.75</v>
      </c>
      <c r="G47" s="34">
        <v>71.569999999999993</v>
      </c>
      <c r="H47" s="34">
        <v>83.56</v>
      </c>
      <c r="I47" s="34">
        <v>68.17</v>
      </c>
      <c r="J47" s="34">
        <v>49.62</v>
      </c>
      <c r="K47" s="34">
        <v>78.75</v>
      </c>
      <c r="L47" s="34">
        <v>80.83</v>
      </c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94</v>
      </c>
      <c r="B48" s="34">
        <v>78.25</v>
      </c>
      <c r="C48" s="34">
        <v>110.4</v>
      </c>
      <c r="D48" s="34">
        <v>80.42</v>
      </c>
      <c r="E48" s="34">
        <v>83.93</v>
      </c>
      <c r="F48" s="34">
        <v>83.09</v>
      </c>
      <c r="G48" s="34">
        <v>71.2</v>
      </c>
      <c r="H48" s="34">
        <v>83.32</v>
      </c>
      <c r="I48" s="34">
        <v>69.08</v>
      </c>
      <c r="J48" s="34">
        <v>49.94</v>
      </c>
      <c r="K48" s="34">
        <v>78.91</v>
      </c>
      <c r="L48" s="34">
        <v>80.930000000000007</v>
      </c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">
      <c r="A49" s="48" t="s">
        <v>95</v>
      </c>
      <c r="B49" s="34">
        <v>78.45</v>
      </c>
      <c r="C49" s="34">
        <v>110.04</v>
      </c>
      <c r="D49" s="34">
        <v>81.67</v>
      </c>
      <c r="E49" s="34">
        <v>84.99</v>
      </c>
      <c r="F49" s="34">
        <v>83.89</v>
      </c>
      <c r="G49" s="34">
        <v>72.760000000000005</v>
      </c>
      <c r="H49" s="34">
        <v>84.05</v>
      </c>
      <c r="I49" s="34">
        <v>70.13</v>
      </c>
      <c r="J49" s="34">
        <v>51.11</v>
      </c>
      <c r="K49" s="34">
        <v>76.849999999999994</v>
      </c>
      <c r="L49" s="34">
        <v>81.58</v>
      </c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">
      <c r="A50" s="48" t="s">
        <v>96</v>
      </c>
      <c r="B50" s="34">
        <v>79.209999999999994</v>
      </c>
      <c r="C50" s="34">
        <v>108.97</v>
      </c>
      <c r="D50" s="34">
        <v>81.7</v>
      </c>
      <c r="E50" s="34">
        <v>84.61</v>
      </c>
      <c r="F50" s="34">
        <v>83.52</v>
      </c>
      <c r="G50" s="34">
        <v>73.36</v>
      </c>
      <c r="H50" s="34">
        <v>85.32</v>
      </c>
      <c r="I50" s="34">
        <v>70.86</v>
      </c>
      <c r="J50" s="34">
        <v>51.54</v>
      </c>
      <c r="K50" s="34">
        <v>76.95</v>
      </c>
      <c r="L50" s="34">
        <v>81.709999999999994</v>
      </c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">
      <c r="A51" s="48" t="s">
        <v>97</v>
      </c>
      <c r="B51" s="34">
        <v>79.209999999999994</v>
      </c>
      <c r="C51" s="34">
        <v>108.08</v>
      </c>
      <c r="D51" s="34">
        <v>81.77</v>
      </c>
      <c r="E51" s="34">
        <v>84.15</v>
      </c>
      <c r="F51" s="34">
        <v>84</v>
      </c>
      <c r="G51" s="34">
        <v>74.52</v>
      </c>
      <c r="H51" s="34">
        <v>87.72</v>
      </c>
      <c r="I51" s="34">
        <v>71.92</v>
      </c>
      <c r="J51" s="34">
        <v>53.51</v>
      </c>
      <c r="K51" s="34">
        <v>77.290000000000006</v>
      </c>
      <c r="L51" s="34">
        <v>82.24</v>
      </c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">
      <c r="A52" s="48" t="s">
        <v>98</v>
      </c>
      <c r="B52" s="34">
        <v>79.55</v>
      </c>
      <c r="C52" s="34">
        <v>107.45</v>
      </c>
      <c r="D52" s="34">
        <v>82.5</v>
      </c>
      <c r="E52" s="34">
        <v>84.71</v>
      </c>
      <c r="F52" s="34">
        <v>83.71</v>
      </c>
      <c r="G52" s="34">
        <v>74.67</v>
      </c>
      <c r="H52" s="34">
        <v>87.74</v>
      </c>
      <c r="I52" s="34">
        <v>72.92</v>
      </c>
      <c r="J52" s="34">
        <v>54.38</v>
      </c>
      <c r="K52" s="34">
        <v>77.61</v>
      </c>
      <c r="L52" s="34">
        <v>82.72</v>
      </c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">
      <c r="A53" s="48" t="s">
        <v>99</v>
      </c>
      <c r="B53" s="34">
        <v>80.02</v>
      </c>
      <c r="C53" s="34">
        <v>106.04</v>
      </c>
      <c r="D53" s="34">
        <v>82.65</v>
      </c>
      <c r="E53" s="34">
        <v>84.94</v>
      </c>
      <c r="F53" s="34">
        <v>84.44</v>
      </c>
      <c r="G53" s="34">
        <v>75.290000000000006</v>
      </c>
      <c r="H53" s="34">
        <v>87.21</v>
      </c>
      <c r="I53" s="34">
        <v>73.89</v>
      </c>
      <c r="J53" s="34">
        <v>54.22</v>
      </c>
      <c r="K53" s="34">
        <v>78.739999999999995</v>
      </c>
      <c r="L53" s="34">
        <v>82.78</v>
      </c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</row>
    <row r="54" spans="1:33" x14ac:dyDescent="0.2">
      <c r="A54" s="48" t="s">
        <v>100</v>
      </c>
      <c r="B54" s="34">
        <v>81.03</v>
      </c>
      <c r="C54" s="34">
        <v>105.61</v>
      </c>
      <c r="D54" s="34">
        <v>82.95</v>
      </c>
      <c r="E54" s="34">
        <v>84.97</v>
      </c>
      <c r="F54" s="34">
        <v>84.44</v>
      </c>
      <c r="G54" s="34">
        <v>75.42</v>
      </c>
      <c r="H54" s="34">
        <v>87.04</v>
      </c>
      <c r="I54" s="34">
        <v>74.86</v>
      </c>
      <c r="J54" s="34">
        <v>56.29</v>
      </c>
      <c r="K54" s="34">
        <v>79.91</v>
      </c>
      <c r="L54" s="34">
        <v>83.22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33" x14ac:dyDescent="0.2">
      <c r="A55" s="48" t="s">
        <v>101</v>
      </c>
      <c r="B55" s="34">
        <v>81.2</v>
      </c>
      <c r="C55" s="34">
        <v>105.66</v>
      </c>
      <c r="D55" s="34">
        <v>83.31</v>
      </c>
      <c r="E55" s="34">
        <v>85.26</v>
      </c>
      <c r="F55" s="34">
        <v>84.96</v>
      </c>
      <c r="G55" s="34">
        <v>76.489999999999995</v>
      </c>
      <c r="H55" s="34">
        <v>86.08</v>
      </c>
      <c r="I55" s="34">
        <v>75.069999999999993</v>
      </c>
      <c r="J55" s="34">
        <v>58</v>
      </c>
      <c r="K55" s="34">
        <v>80.55</v>
      </c>
      <c r="L55" s="34">
        <v>83.52</v>
      </c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33" x14ac:dyDescent="0.2">
      <c r="A56" s="48" t="s">
        <v>102</v>
      </c>
      <c r="B56" s="34">
        <v>81.86</v>
      </c>
      <c r="C56" s="34">
        <v>105.47</v>
      </c>
      <c r="D56" s="34">
        <v>84.05</v>
      </c>
      <c r="E56" s="34">
        <v>85.44</v>
      </c>
      <c r="F56" s="34">
        <v>84.7</v>
      </c>
      <c r="G56" s="34">
        <v>76.92</v>
      </c>
      <c r="H56" s="34">
        <v>88.19</v>
      </c>
      <c r="I56" s="34">
        <v>75.19</v>
      </c>
      <c r="J56" s="34">
        <v>58.85</v>
      </c>
      <c r="K56" s="34">
        <v>80.989999999999995</v>
      </c>
      <c r="L56" s="34">
        <v>84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33" x14ac:dyDescent="0.2">
      <c r="A57" s="48" t="s">
        <v>103</v>
      </c>
      <c r="B57" s="34">
        <v>82.56</v>
      </c>
      <c r="C57" s="34">
        <v>105.64</v>
      </c>
      <c r="D57" s="34">
        <v>84.64</v>
      </c>
      <c r="E57" s="34">
        <v>85.82</v>
      </c>
      <c r="F57" s="34">
        <v>84.48</v>
      </c>
      <c r="G57" s="34">
        <v>78.39</v>
      </c>
      <c r="H57" s="34">
        <v>89.53</v>
      </c>
      <c r="I57" s="34">
        <v>76.62</v>
      </c>
      <c r="J57" s="34">
        <v>58.41</v>
      </c>
      <c r="K57" s="34">
        <v>79.81</v>
      </c>
      <c r="L57" s="34">
        <v>84.45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33" x14ac:dyDescent="0.2">
      <c r="A58" s="48" t="s">
        <v>104</v>
      </c>
      <c r="B58" s="34">
        <v>81.94</v>
      </c>
      <c r="C58" s="34">
        <v>105.26</v>
      </c>
      <c r="D58" s="34">
        <v>85.16</v>
      </c>
      <c r="E58" s="34">
        <v>86.45</v>
      </c>
      <c r="F58" s="34">
        <v>83.62</v>
      </c>
      <c r="G58" s="34">
        <v>77.83</v>
      </c>
      <c r="H58" s="34">
        <v>91.17</v>
      </c>
      <c r="I58" s="34">
        <v>77.650000000000006</v>
      </c>
      <c r="J58" s="34">
        <v>59.08</v>
      </c>
      <c r="K58" s="34">
        <v>80.209999999999994</v>
      </c>
      <c r="L58" s="34">
        <v>84.95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33" x14ac:dyDescent="0.2">
      <c r="A59" s="48" t="s">
        <v>105</v>
      </c>
      <c r="B59" s="34">
        <v>83.23</v>
      </c>
      <c r="C59" s="34">
        <v>104.11</v>
      </c>
      <c r="D59" s="34">
        <v>86.07</v>
      </c>
      <c r="E59" s="34">
        <v>87.02</v>
      </c>
      <c r="F59" s="34">
        <v>83.56</v>
      </c>
      <c r="G59" s="34">
        <v>78.59</v>
      </c>
      <c r="H59" s="34">
        <v>92.11</v>
      </c>
      <c r="I59" s="34">
        <v>78.22</v>
      </c>
      <c r="J59" s="34">
        <v>60.1</v>
      </c>
      <c r="K59" s="34">
        <v>81.66</v>
      </c>
      <c r="L59" s="34">
        <v>85.56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33" x14ac:dyDescent="0.2">
      <c r="A60" s="48" t="s">
        <v>106</v>
      </c>
      <c r="B60" s="34">
        <v>83.96</v>
      </c>
      <c r="C60" s="34">
        <v>104.24</v>
      </c>
      <c r="D60" s="34">
        <v>85.55</v>
      </c>
      <c r="E60" s="34">
        <v>87.26</v>
      </c>
      <c r="F60" s="34">
        <v>83.69</v>
      </c>
      <c r="G60" s="34">
        <v>78.83</v>
      </c>
      <c r="H60" s="34">
        <v>91.8</v>
      </c>
      <c r="I60" s="34">
        <v>79.58</v>
      </c>
      <c r="J60" s="34">
        <v>61.75</v>
      </c>
      <c r="K60" s="34">
        <v>81.47</v>
      </c>
      <c r="L60" s="34">
        <v>86.05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33" x14ac:dyDescent="0.2">
      <c r="A61" s="48" t="s">
        <v>107</v>
      </c>
      <c r="B61" s="34">
        <v>84.43</v>
      </c>
      <c r="C61" s="34">
        <v>103.54</v>
      </c>
      <c r="D61" s="34">
        <v>86.61</v>
      </c>
      <c r="E61" s="34">
        <v>87.72</v>
      </c>
      <c r="F61" s="34">
        <v>84.56</v>
      </c>
      <c r="G61" s="34">
        <v>79</v>
      </c>
      <c r="H61" s="34">
        <v>94.09</v>
      </c>
      <c r="I61" s="34">
        <v>79.680000000000007</v>
      </c>
      <c r="J61" s="34">
        <v>60.03</v>
      </c>
      <c r="K61" s="34">
        <v>82.84</v>
      </c>
      <c r="L61" s="34">
        <v>86.14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33" x14ac:dyDescent="0.2">
      <c r="A62" s="48" t="s">
        <v>108</v>
      </c>
      <c r="B62" s="34">
        <v>84.85</v>
      </c>
      <c r="C62" s="34">
        <v>104.05</v>
      </c>
      <c r="D62" s="34">
        <v>86.21</v>
      </c>
      <c r="E62" s="34">
        <v>88.95</v>
      </c>
      <c r="F62" s="34">
        <v>86.96</v>
      </c>
      <c r="G62" s="34">
        <v>79.39</v>
      </c>
      <c r="H62" s="34">
        <v>94.95</v>
      </c>
      <c r="I62" s="34">
        <v>80.33</v>
      </c>
      <c r="J62" s="34">
        <v>61.01</v>
      </c>
      <c r="K62" s="34">
        <v>82.1</v>
      </c>
      <c r="L62" s="34">
        <v>86.87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33" x14ac:dyDescent="0.2">
      <c r="A63" s="48" t="s">
        <v>109</v>
      </c>
      <c r="B63" s="34">
        <v>85.41</v>
      </c>
      <c r="C63" s="34">
        <v>102.93</v>
      </c>
      <c r="D63" s="34">
        <v>85.86</v>
      </c>
      <c r="E63" s="34">
        <v>88.64</v>
      </c>
      <c r="F63" s="34">
        <v>86.92</v>
      </c>
      <c r="G63" s="34">
        <v>78.349999999999994</v>
      </c>
      <c r="H63" s="34">
        <v>94.12</v>
      </c>
      <c r="I63" s="34">
        <v>79.97</v>
      </c>
      <c r="J63" s="34">
        <v>61.41</v>
      </c>
      <c r="K63" s="34">
        <v>82.96</v>
      </c>
      <c r="L63" s="34">
        <v>86.56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33" x14ac:dyDescent="0.2">
      <c r="A64" s="48" t="s">
        <v>110</v>
      </c>
      <c r="B64" s="34">
        <v>86.17</v>
      </c>
      <c r="C64" s="34">
        <v>101.67</v>
      </c>
      <c r="D64" s="34">
        <v>86.49</v>
      </c>
      <c r="E64" s="34">
        <v>88.21</v>
      </c>
      <c r="F64" s="34">
        <v>85.38</v>
      </c>
      <c r="G64" s="34">
        <v>78.88</v>
      </c>
      <c r="H64" s="34">
        <v>94.67</v>
      </c>
      <c r="I64" s="34">
        <v>80.55</v>
      </c>
      <c r="J64" s="34">
        <v>62.75</v>
      </c>
      <c r="K64" s="34">
        <v>83.47</v>
      </c>
      <c r="L64" s="34">
        <v>86.68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x14ac:dyDescent="0.2">
      <c r="A65" s="48" t="s">
        <v>111</v>
      </c>
      <c r="B65" s="34">
        <v>86.37</v>
      </c>
      <c r="C65" s="34">
        <v>99.63</v>
      </c>
      <c r="D65" s="34">
        <v>86.42</v>
      </c>
      <c r="E65" s="34">
        <v>87.75</v>
      </c>
      <c r="F65" s="34">
        <v>84.59</v>
      </c>
      <c r="G65" s="34">
        <v>77.78</v>
      </c>
      <c r="H65" s="34">
        <v>95.46</v>
      </c>
      <c r="I65" s="34">
        <v>79.319999999999993</v>
      </c>
      <c r="J65" s="34">
        <v>62.33</v>
      </c>
      <c r="K65" s="34">
        <v>84.06</v>
      </c>
      <c r="L65" s="34">
        <v>85.84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x14ac:dyDescent="0.2">
      <c r="A66" s="48" t="s">
        <v>112</v>
      </c>
      <c r="B66" s="34">
        <v>88.49</v>
      </c>
      <c r="C66" s="34">
        <v>96.21</v>
      </c>
      <c r="D66" s="34">
        <v>85.71</v>
      </c>
      <c r="E66" s="34">
        <v>86.7</v>
      </c>
      <c r="F66" s="34">
        <v>83.41</v>
      </c>
      <c r="G66" s="34">
        <v>80.11</v>
      </c>
      <c r="H66" s="34">
        <v>94.64</v>
      </c>
      <c r="I66" s="34">
        <v>77.13</v>
      </c>
      <c r="J66" s="34">
        <v>60.42</v>
      </c>
      <c r="K66" s="34">
        <v>82.71</v>
      </c>
      <c r="L66" s="34">
        <v>84.8</v>
      </c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x14ac:dyDescent="0.2">
      <c r="A67" s="48" t="s">
        <v>113</v>
      </c>
      <c r="B67" s="34">
        <v>87.43</v>
      </c>
      <c r="C67" s="34">
        <v>96.03</v>
      </c>
      <c r="D67" s="34">
        <v>85.06</v>
      </c>
      <c r="E67" s="34">
        <v>86.4</v>
      </c>
      <c r="F67" s="34">
        <v>85.11</v>
      </c>
      <c r="G67" s="34">
        <v>80.13</v>
      </c>
      <c r="H67" s="34">
        <v>94.75</v>
      </c>
      <c r="I67" s="34">
        <v>77.650000000000006</v>
      </c>
      <c r="J67" s="34">
        <v>62.43</v>
      </c>
      <c r="K67" s="34">
        <v>80.930000000000007</v>
      </c>
      <c r="L67" s="34">
        <v>84.91</v>
      </c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x14ac:dyDescent="0.2">
      <c r="A68" s="48" t="s">
        <v>114</v>
      </c>
      <c r="B68" s="34">
        <v>87.78</v>
      </c>
      <c r="C68" s="34">
        <v>94.77</v>
      </c>
      <c r="D68" s="34">
        <v>83.96</v>
      </c>
      <c r="E68" s="34">
        <v>86.11</v>
      </c>
      <c r="F68" s="34">
        <v>87.22</v>
      </c>
      <c r="G68" s="34">
        <v>79.81</v>
      </c>
      <c r="H68" s="34">
        <v>93.93</v>
      </c>
      <c r="I68" s="34">
        <v>77.58</v>
      </c>
      <c r="J68" s="34">
        <v>65.260000000000005</v>
      </c>
      <c r="K68" s="34">
        <v>81.86</v>
      </c>
      <c r="L68" s="34">
        <v>85.02</v>
      </c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x14ac:dyDescent="0.2">
      <c r="A69" s="48" t="s">
        <v>115</v>
      </c>
      <c r="B69" s="34">
        <v>88.39</v>
      </c>
      <c r="C69" s="34">
        <v>94.86</v>
      </c>
      <c r="D69" s="34">
        <v>82.93</v>
      </c>
      <c r="E69" s="34">
        <v>86.22</v>
      </c>
      <c r="F69" s="34">
        <v>87.64</v>
      </c>
      <c r="G69" s="34">
        <v>80.61</v>
      </c>
      <c r="H69" s="34">
        <v>92.68</v>
      </c>
      <c r="I69" s="34">
        <v>78.150000000000006</v>
      </c>
      <c r="J69" s="34">
        <v>65.19</v>
      </c>
      <c r="K69" s="34">
        <v>81.209999999999994</v>
      </c>
      <c r="L69" s="34">
        <v>84.9</v>
      </c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x14ac:dyDescent="0.2">
      <c r="A70" s="48" t="s">
        <v>116</v>
      </c>
      <c r="B70" s="34">
        <v>89.02</v>
      </c>
      <c r="C70" s="34">
        <v>94.95</v>
      </c>
      <c r="D70" s="34">
        <v>81.64</v>
      </c>
      <c r="E70" s="34">
        <v>85.01</v>
      </c>
      <c r="F70" s="34">
        <v>85.43</v>
      </c>
      <c r="G70" s="34">
        <v>80.03</v>
      </c>
      <c r="H70" s="34">
        <v>92.52</v>
      </c>
      <c r="I70" s="34">
        <v>79.38</v>
      </c>
      <c r="J70" s="34">
        <v>64.39</v>
      </c>
      <c r="K70" s="34">
        <v>80.739999999999995</v>
      </c>
      <c r="L70" s="34">
        <v>84.7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x14ac:dyDescent="0.2">
      <c r="A71" s="48" t="s">
        <v>117</v>
      </c>
      <c r="B71" s="34">
        <v>90.19</v>
      </c>
      <c r="C71" s="34">
        <v>94.47</v>
      </c>
      <c r="D71" s="34">
        <v>81.91</v>
      </c>
      <c r="E71" s="34">
        <v>86.04</v>
      </c>
      <c r="F71" s="34">
        <v>84.99</v>
      </c>
      <c r="G71" s="34">
        <v>79.97</v>
      </c>
      <c r="H71" s="34">
        <v>93.67</v>
      </c>
      <c r="I71" s="34">
        <v>79.66</v>
      </c>
      <c r="J71" s="34">
        <v>65.72</v>
      </c>
      <c r="K71" s="34">
        <v>81.569999999999993</v>
      </c>
      <c r="L71" s="34">
        <v>85.26</v>
      </c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x14ac:dyDescent="0.2">
      <c r="A72" s="48" t="s">
        <v>118</v>
      </c>
      <c r="B72" s="34">
        <v>90.44</v>
      </c>
      <c r="C72" s="34">
        <v>94.72</v>
      </c>
      <c r="D72" s="34">
        <v>81.12</v>
      </c>
      <c r="E72" s="34">
        <v>86.88</v>
      </c>
      <c r="F72" s="34">
        <v>85.45</v>
      </c>
      <c r="G72" s="34">
        <v>81.41</v>
      </c>
      <c r="H72" s="34">
        <v>92.99</v>
      </c>
      <c r="I72" s="34">
        <v>79.12</v>
      </c>
      <c r="J72" s="34">
        <v>66.459999999999994</v>
      </c>
      <c r="K72" s="34">
        <v>83.02</v>
      </c>
      <c r="L72" s="34">
        <v>85.55</v>
      </c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x14ac:dyDescent="0.2">
      <c r="A73" s="48" t="s">
        <v>119</v>
      </c>
      <c r="B73" s="34">
        <v>90.95</v>
      </c>
      <c r="C73" s="34">
        <v>95.8</v>
      </c>
      <c r="D73" s="34">
        <v>80.680000000000007</v>
      </c>
      <c r="E73" s="34">
        <v>87.17</v>
      </c>
      <c r="F73" s="34">
        <v>84.32</v>
      </c>
      <c r="G73" s="34">
        <v>82.16</v>
      </c>
      <c r="H73" s="34">
        <v>94.4</v>
      </c>
      <c r="I73" s="34">
        <v>79.709999999999994</v>
      </c>
      <c r="J73" s="34">
        <v>67.02</v>
      </c>
      <c r="K73" s="34">
        <v>80.34</v>
      </c>
      <c r="L73" s="34">
        <v>85.83</v>
      </c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x14ac:dyDescent="0.2">
      <c r="A74" s="48" t="s">
        <v>120</v>
      </c>
      <c r="B74" s="34">
        <v>92.35</v>
      </c>
      <c r="C74" s="34">
        <v>95.2</v>
      </c>
      <c r="D74" s="34">
        <v>79.73</v>
      </c>
      <c r="E74" s="34">
        <v>87.39</v>
      </c>
      <c r="F74" s="34">
        <v>84.2</v>
      </c>
      <c r="G74" s="34">
        <v>82.19</v>
      </c>
      <c r="H74" s="34">
        <v>95.51</v>
      </c>
      <c r="I74" s="34">
        <v>79.52</v>
      </c>
      <c r="J74" s="34">
        <v>68.61</v>
      </c>
      <c r="K74" s="34">
        <v>80.47</v>
      </c>
      <c r="L74" s="34">
        <v>85.93</v>
      </c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x14ac:dyDescent="0.2">
      <c r="A75" s="48" t="s">
        <v>121</v>
      </c>
      <c r="B75" s="34">
        <v>90.49</v>
      </c>
      <c r="C75" s="34">
        <v>93.77</v>
      </c>
      <c r="D75" s="34">
        <v>79.63</v>
      </c>
      <c r="E75" s="34">
        <v>86.98</v>
      </c>
      <c r="F75" s="34">
        <v>83.8</v>
      </c>
      <c r="G75" s="34">
        <v>82.51</v>
      </c>
      <c r="H75" s="34">
        <v>95.55</v>
      </c>
      <c r="I75" s="34">
        <v>79.489999999999995</v>
      </c>
      <c r="J75" s="34">
        <v>69.16</v>
      </c>
      <c r="K75" s="34">
        <v>82.1</v>
      </c>
      <c r="L75" s="34">
        <v>85.56</v>
      </c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x14ac:dyDescent="0.2">
      <c r="A76" s="48" t="s">
        <v>122</v>
      </c>
      <c r="B76" s="34">
        <v>89.84</v>
      </c>
      <c r="C76" s="34">
        <v>93.42</v>
      </c>
      <c r="D76" s="34">
        <v>80.92</v>
      </c>
      <c r="E76" s="34">
        <v>86.44</v>
      </c>
      <c r="F76" s="34">
        <v>83.62</v>
      </c>
      <c r="G76" s="34">
        <v>83.35</v>
      </c>
      <c r="H76" s="34">
        <v>96.17</v>
      </c>
      <c r="I76" s="34">
        <v>81.87</v>
      </c>
      <c r="J76" s="34">
        <v>70.510000000000005</v>
      </c>
      <c r="K76" s="34">
        <v>82.83</v>
      </c>
      <c r="L76" s="34">
        <v>86.38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x14ac:dyDescent="0.2">
      <c r="A77" s="48" t="s">
        <v>123</v>
      </c>
      <c r="B77" s="34">
        <v>91.35</v>
      </c>
      <c r="C77" s="34">
        <v>93.3</v>
      </c>
      <c r="D77" s="34">
        <v>79.78</v>
      </c>
      <c r="E77" s="34">
        <v>87.6</v>
      </c>
      <c r="F77" s="34">
        <v>84.91</v>
      </c>
      <c r="G77" s="34">
        <v>84.74</v>
      </c>
      <c r="H77" s="34">
        <v>96.84</v>
      </c>
      <c r="I77" s="34">
        <v>82.34</v>
      </c>
      <c r="J77" s="34">
        <v>68.209999999999994</v>
      </c>
      <c r="K77" s="34">
        <v>81.47</v>
      </c>
      <c r="L77" s="34">
        <v>86.59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x14ac:dyDescent="0.2">
      <c r="A78" s="48" t="s">
        <v>124</v>
      </c>
      <c r="B78" s="34">
        <v>91.15</v>
      </c>
      <c r="C78" s="34">
        <v>93.88</v>
      </c>
      <c r="D78" s="34">
        <v>80.45</v>
      </c>
      <c r="E78" s="34">
        <v>88.31</v>
      </c>
      <c r="F78" s="34">
        <v>85.88</v>
      </c>
      <c r="G78" s="34">
        <v>84.56</v>
      </c>
      <c r="H78" s="34">
        <v>96.73</v>
      </c>
      <c r="I78" s="34">
        <v>83.43</v>
      </c>
      <c r="J78" s="34">
        <v>68.400000000000006</v>
      </c>
      <c r="K78" s="34">
        <v>81.14</v>
      </c>
      <c r="L78" s="34">
        <v>87.07</v>
      </c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x14ac:dyDescent="0.2">
      <c r="A79" s="48" t="s">
        <v>125</v>
      </c>
      <c r="B79" s="34">
        <v>91.66</v>
      </c>
      <c r="C79" s="34">
        <v>95.03</v>
      </c>
      <c r="D79" s="34">
        <v>80.209999999999994</v>
      </c>
      <c r="E79" s="34">
        <v>87.9</v>
      </c>
      <c r="F79" s="34">
        <v>86.06</v>
      </c>
      <c r="G79" s="34">
        <v>84.15</v>
      </c>
      <c r="H79" s="34">
        <v>97.21</v>
      </c>
      <c r="I79" s="34">
        <v>84.03</v>
      </c>
      <c r="J79" s="34">
        <v>71.400000000000006</v>
      </c>
      <c r="K79" s="34">
        <v>79.75</v>
      </c>
      <c r="L79" s="34">
        <v>87.42</v>
      </c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x14ac:dyDescent="0.2">
      <c r="A80" s="48" t="s">
        <v>126</v>
      </c>
      <c r="B80" s="34">
        <v>92.7</v>
      </c>
      <c r="C80" s="34">
        <v>95.1</v>
      </c>
      <c r="D80" s="34">
        <v>81.099999999999994</v>
      </c>
      <c r="E80" s="34">
        <v>89.56</v>
      </c>
      <c r="F80" s="34">
        <v>87</v>
      </c>
      <c r="G80" s="34">
        <v>84</v>
      </c>
      <c r="H80" s="34">
        <v>98.32</v>
      </c>
      <c r="I80" s="34">
        <v>84.57</v>
      </c>
      <c r="J80" s="34">
        <v>72.13</v>
      </c>
      <c r="K80" s="34">
        <v>80.05</v>
      </c>
      <c r="L80" s="34">
        <v>88.27</v>
      </c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x14ac:dyDescent="0.2">
      <c r="A81" s="48" t="s">
        <v>127</v>
      </c>
      <c r="B81" s="34">
        <v>91.14</v>
      </c>
      <c r="C81" s="34">
        <v>94.17</v>
      </c>
      <c r="D81" s="34">
        <v>82.45</v>
      </c>
      <c r="E81" s="34">
        <v>90.31</v>
      </c>
      <c r="F81" s="34">
        <v>87.05</v>
      </c>
      <c r="G81" s="34">
        <v>83.16</v>
      </c>
      <c r="H81" s="34">
        <v>97.88</v>
      </c>
      <c r="I81" s="34">
        <v>84.29</v>
      </c>
      <c r="J81" s="34">
        <v>74.150000000000006</v>
      </c>
      <c r="K81" s="34">
        <v>81.88</v>
      </c>
      <c r="L81" s="34">
        <v>88.12</v>
      </c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x14ac:dyDescent="0.2">
      <c r="A82" s="48" t="s">
        <v>128</v>
      </c>
      <c r="B82" s="34">
        <v>92.92</v>
      </c>
      <c r="C82" s="34">
        <v>94.16</v>
      </c>
      <c r="D82" s="34">
        <v>83.01</v>
      </c>
      <c r="E82" s="34">
        <v>90.8</v>
      </c>
      <c r="F82" s="34">
        <v>86.51</v>
      </c>
      <c r="G82" s="34">
        <v>85.55</v>
      </c>
      <c r="H82" s="34">
        <v>97.77</v>
      </c>
      <c r="I82" s="34">
        <v>84.9</v>
      </c>
      <c r="J82" s="34">
        <v>73.73</v>
      </c>
      <c r="K82" s="34">
        <v>81.05</v>
      </c>
      <c r="L82" s="34">
        <v>88.59</v>
      </c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x14ac:dyDescent="0.2">
      <c r="A83" s="48" t="s">
        <v>129</v>
      </c>
      <c r="B83" s="34">
        <v>92.9</v>
      </c>
      <c r="C83" s="34">
        <v>93.99</v>
      </c>
      <c r="D83" s="34">
        <v>83.26</v>
      </c>
      <c r="E83" s="34">
        <v>91.27</v>
      </c>
      <c r="F83" s="34">
        <v>86.01</v>
      </c>
      <c r="G83" s="34">
        <v>86.08</v>
      </c>
      <c r="H83" s="34">
        <v>97.19</v>
      </c>
      <c r="I83" s="34">
        <v>85.67</v>
      </c>
      <c r="J83" s="34">
        <v>76.739999999999995</v>
      </c>
      <c r="K83" s="34">
        <v>81.319999999999993</v>
      </c>
      <c r="L83" s="34">
        <v>89</v>
      </c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x14ac:dyDescent="0.2">
      <c r="A84" s="48" t="s">
        <v>130</v>
      </c>
      <c r="B84" s="34">
        <v>94.25</v>
      </c>
      <c r="C84" s="34">
        <v>94.5</v>
      </c>
      <c r="D84" s="34">
        <v>85.05</v>
      </c>
      <c r="E84" s="34">
        <v>91.91</v>
      </c>
      <c r="F84" s="34">
        <v>86.88</v>
      </c>
      <c r="G84" s="34">
        <v>86.26</v>
      </c>
      <c r="H84" s="34">
        <v>97.38</v>
      </c>
      <c r="I84" s="34">
        <v>86.45</v>
      </c>
      <c r="J84" s="34">
        <v>77.25</v>
      </c>
      <c r="K84" s="34">
        <v>83.1</v>
      </c>
      <c r="L84" s="34">
        <v>89.85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x14ac:dyDescent="0.2">
      <c r="A85" s="48" t="s">
        <v>131</v>
      </c>
      <c r="B85" s="34">
        <v>94.52</v>
      </c>
      <c r="C85" s="34">
        <v>94.21</v>
      </c>
      <c r="D85" s="34">
        <v>85.03</v>
      </c>
      <c r="E85" s="34">
        <v>91.81</v>
      </c>
      <c r="F85" s="34">
        <v>86.77</v>
      </c>
      <c r="G85" s="34">
        <v>86.79</v>
      </c>
      <c r="H85" s="34">
        <v>97.24</v>
      </c>
      <c r="I85" s="34">
        <v>86.65</v>
      </c>
      <c r="J85" s="34">
        <v>78.41</v>
      </c>
      <c r="K85" s="34">
        <v>87.84</v>
      </c>
      <c r="L85" s="34">
        <v>90</v>
      </c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x14ac:dyDescent="0.2">
      <c r="A86" s="48" t="s">
        <v>132</v>
      </c>
      <c r="B86" s="34">
        <v>94.71</v>
      </c>
      <c r="C86" s="34">
        <v>94.04</v>
      </c>
      <c r="D86" s="34">
        <v>86.67</v>
      </c>
      <c r="E86" s="34">
        <v>92.29</v>
      </c>
      <c r="F86" s="34">
        <v>87.35</v>
      </c>
      <c r="G86" s="34">
        <v>88.18</v>
      </c>
      <c r="H86" s="34">
        <v>98.57</v>
      </c>
      <c r="I86" s="34">
        <v>87.36</v>
      </c>
      <c r="J86" s="34">
        <v>79.540000000000006</v>
      </c>
      <c r="K86" s="34">
        <v>87.74</v>
      </c>
      <c r="L86" s="34">
        <v>90.79</v>
      </c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x14ac:dyDescent="0.2">
      <c r="A87" s="48" t="s">
        <v>133</v>
      </c>
      <c r="B87" s="34">
        <v>94.93</v>
      </c>
      <c r="C87" s="34">
        <v>94.05</v>
      </c>
      <c r="D87" s="34">
        <v>87.74</v>
      </c>
      <c r="E87" s="34">
        <v>93.08</v>
      </c>
      <c r="F87" s="34">
        <v>87.83</v>
      </c>
      <c r="G87" s="34">
        <v>89.15</v>
      </c>
      <c r="H87" s="34">
        <v>98.99</v>
      </c>
      <c r="I87" s="34">
        <v>88.4</v>
      </c>
      <c r="J87" s="34">
        <v>81.510000000000005</v>
      </c>
      <c r="K87" s="34">
        <v>90.11</v>
      </c>
      <c r="L87" s="34">
        <v>91.64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x14ac:dyDescent="0.2">
      <c r="A88" s="48" t="s">
        <v>134</v>
      </c>
      <c r="B88" s="34">
        <v>95.3</v>
      </c>
      <c r="C88" s="34">
        <v>94.19</v>
      </c>
      <c r="D88" s="34">
        <v>87.79</v>
      </c>
      <c r="E88" s="34">
        <v>94.45</v>
      </c>
      <c r="F88" s="34">
        <v>87.09</v>
      </c>
      <c r="G88" s="34">
        <v>89.71</v>
      </c>
      <c r="H88" s="34">
        <v>99.15</v>
      </c>
      <c r="I88" s="34">
        <v>89.1</v>
      </c>
      <c r="J88" s="34">
        <v>83.27</v>
      </c>
      <c r="K88" s="34">
        <v>88.69</v>
      </c>
      <c r="L88" s="34">
        <v>92.2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x14ac:dyDescent="0.2">
      <c r="A89" s="48" t="s">
        <v>135</v>
      </c>
      <c r="B89" s="34">
        <v>96.61</v>
      </c>
      <c r="C89" s="34">
        <v>94.77</v>
      </c>
      <c r="D89" s="34">
        <v>87.86</v>
      </c>
      <c r="E89" s="34">
        <v>94.03</v>
      </c>
      <c r="F89" s="34">
        <v>86.61</v>
      </c>
      <c r="G89" s="34">
        <v>90.74</v>
      </c>
      <c r="H89" s="34">
        <v>99.01</v>
      </c>
      <c r="I89" s="34">
        <v>90.67</v>
      </c>
      <c r="J89" s="34">
        <v>83.22</v>
      </c>
      <c r="K89" s="34">
        <v>87.35</v>
      </c>
      <c r="L89" s="34">
        <v>92.5</v>
      </c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x14ac:dyDescent="0.2">
      <c r="A90" s="48" t="s">
        <v>136</v>
      </c>
      <c r="B90" s="34">
        <v>95.79</v>
      </c>
      <c r="C90" s="34">
        <v>95.3</v>
      </c>
      <c r="D90" s="34">
        <v>88.27</v>
      </c>
      <c r="E90" s="34">
        <v>94.87</v>
      </c>
      <c r="F90" s="34">
        <v>87.62</v>
      </c>
      <c r="G90" s="34">
        <v>91</v>
      </c>
      <c r="H90" s="34">
        <v>97.47</v>
      </c>
      <c r="I90" s="34">
        <v>91.85</v>
      </c>
      <c r="J90" s="34">
        <v>85.38</v>
      </c>
      <c r="K90" s="34">
        <v>87.4</v>
      </c>
      <c r="L90" s="34">
        <v>93.02</v>
      </c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x14ac:dyDescent="0.2">
      <c r="A91" s="48" t="s">
        <v>137</v>
      </c>
      <c r="B91" s="34">
        <v>96.85</v>
      </c>
      <c r="C91" s="34">
        <v>95.52</v>
      </c>
      <c r="D91" s="34">
        <v>87.37</v>
      </c>
      <c r="E91" s="34">
        <v>94.84</v>
      </c>
      <c r="F91" s="34">
        <v>89.35</v>
      </c>
      <c r="G91" s="34">
        <v>91.2</v>
      </c>
      <c r="H91" s="34">
        <v>97.41</v>
      </c>
      <c r="I91" s="34">
        <v>92.06</v>
      </c>
      <c r="J91" s="34">
        <v>86.76</v>
      </c>
      <c r="K91" s="34">
        <v>87.02</v>
      </c>
      <c r="L91" s="34">
        <v>93.13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x14ac:dyDescent="0.2">
      <c r="A92" s="48" t="s">
        <v>138</v>
      </c>
      <c r="B92" s="34">
        <v>97.03</v>
      </c>
      <c r="C92" s="34">
        <v>95.39</v>
      </c>
      <c r="D92" s="34">
        <v>88.16</v>
      </c>
      <c r="E92" s="34">
        <v>94.49</v>
      </c>
      <c r="F92" s="34">
        <v>91.56</v>
      </c>
      <c r="G92" s="34">
        <v>90.19</v>
      </c>
      <c r="H92" s="34">
        <v>97.54</v>
      </c>
      <c r="I92" s="34">
        <v>92.54</v>
      </c>
      <c r="J92" s="34">
        <v>88.46</v>
      </c>
      <c r="K92" s="34">
        <v>86.78</v>
      </c>
      <c r="L92" s="34">
        <v>93.31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x14ac:dyDescent="0.2">
      <c r="A93" s="48" t="s">
        <v>139</v>
      </c>
      <c r="B93" s="34">
        <v>97.81</v>
      </c>
      <c r="C93" s="34">
        <v>97.31</v>
      </c>
      <c r="D93" s="34">
        <v>90.27</v>
      </c>
      <c r="E93" s="34">
        <v>95.84</v>
      </c>
      <c r="F93" s="34">
        <v>94.37</v>
      </c>
      <c r="G93" s="34">
        <v>91.67</v>
      </c>
      <c r="H93" s="34">
        <v>99.98</v>
      </c>
      <c r="I93" s="34">
        <v>93.92</v>
      </c>
      <c r="J93" s="34">
        <v>88.02</v>
      </c>
      <c r="K93" s="34">
        <v>86.24</v>
      </c>
      <c r="L93" s="34">
        <v>94.85</v>
      </c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x14ac:dyDescent="0.2">
      <c r="A94" s="48" t="s">
        <v>140</v>
      </c>
      <c r="B94" s="34">
        <v>98.09</v>
      </c>
      <c r="C94" s="34">
        <v>96.16</v>
      </c>
      <c r="D94" s="34">
        <v>90.3</v>
      </c>
      <c r="E94" s="34">
        <v>96.18</v>
      </c>
      <c r="F94" s="34">
        <v>92.9</v>
      </c>
      <c r="G94" s="34">
        <v>92.19</v>
      </c>
      <c r="H94" s="34">
        <v>101.01</v>
      </c>
      <c r="I94" s="34">
        <v>94.51</v>
      </c>
      <c r="J94" s="34">
        <v>88.46</v>
      </c>
      <c r="K94" s="34">
        <v>87.27</v>
      </c>
      <c r="L94" s="34">
        <v>94.86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x14ac:dyDescent="0.2">
      <c r="A95" s="48" t="s">
        <v>141</v>
      </c>
      <c r="B95" s="34">
        <v>98.35</v>
      </c>
      <c r="C95" s="34">
        <v>96.8</v>
      </c>
      <c r="D95" s="34">
        <v>90.95</v>
      </c>
      <c r="E95" s="34">
        <v>96.38</v>
      </c>
      <c r="F95" s="34">
        <v>96.11</v>
      </c>
      <c r="G95" s="34">
        <v>93.07</v>
      </c>
      <c r="H95" s="34">
        <v>100.88</v>
      </c>
      <c r="I95" s="34">
        <v>95.72</v>
      </c>
      <c r="J95" s="34">
        <v>87</v>
      </c>
      <c r="K95" s="34">
        <v>87.65</v>
      </c>
      <c r="L95" s="34">
        <v>95.47</v>
      </c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x14ac:dyDescent="0.2">
      <c r="A96" s="48" t="s">
        <v>142</v>
      </c>
      <c r="B96" s="34">
        <v>98.14</v>
      </c>
      <c r="C96" s="34">
        <v>96.57</v>
      </c>
      <c r="D96" s="34">
        <v>90.62</v>
      </c>
      <c r="E96" s="34">
        <v>96.46</v>
      </c>
      <c r="F96" s="34">
        <v>96.37</v>
      </c>
      <c r="G96" s="34">
        <v>95.4</v>
      </c>
      <c r="H96" s="34">
        <v>101.63</v>
      </c>
      <c r="I96" s="34">
        <v>95.75</v>
      </c>
      <c r="J96" s="34">
        <v>90.3</v>
      </c>
      <c r="K96" s="34">
        <v>87.67</v>
      </c>
      <c r="L96" s="34">
        <v>96.08</v>
      </c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x14ac:dyDescent="0.2">
      <c r="A97" s="48" t="s">
        <v>143</v>
      </c>
      <c r="B97" s="34">
        <v>100.08</v>
      </c>
      <c r="C97" s="34">
        <v>95.68</v>
      </c>
      <c r="D97" s="34">
        <v>92.38</v>
      </c>
      <c r="E97" s="34">
        <v>96.95</v>
      </c>
      <c r="F97" s="34">
        <v>97.05</v>
      </c>
      <c r="G97" s="34">
        <v>95.5</v>
      </c>
      <c r="H97" s="34">
        <v>99.56</v>
      </c>
      <c r="I97" s="34">
        <v>97.4</v>
      </c>
      <c r="J97" s="34">
        <v>90.39</v>
      </c>
      <c r="K97" s="34">
        <v>87.94</v>
      </c>
      <c r="L97" s="34">
        <v>96.5</v>
      </c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x14ac:dyDescent="0.2">
      <c r="A98" s="48" t="s">
        <v>144</v>
      </c>
      <c r="B98" s="34">
        <v>100.04</v>
      </c>
      <c r="C98" s="34">
        <v>95.99</v>
      </c>
      <c r="D98" s="34">
        <v>93.4</v>
      </c>
      <c r="E98" s="34">
        <v>97.75</v>
      </c>
      <c r="F98" s="34">
        <v>95.53</v>
      </c>
      <c r="G98" s="34">
        <v>97.93</v>
      </c>
      <c r="H98" s="34">
        <v>98.7</v>
      </c>
      <c r="I98" s="34">
        <v>96.97</v>
      </c>
      <c r="J98" s="34">
        <v>92.42</v>
      </c>
      <c r="K98" s="34">
        <v>90.5</v>
      </c>
      <c r="L98" s="34">
        <v>96.94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x14ac:dyDescent="0.2">
      <c r="A99" s="48" t="s">
        <v>145</v>
      </c>
      <c r="B99" s="34">
        <v>100.14</v>
      </c>
      <c r="C99" s="34">
        <v>97.53</v>
      </c>
      <c r="D99" s="34">
        <v>95.3</v>
      </c>
      <c r="E99" s="34">
        <v>97.95</v>
      </c>
      <c r="F99" s="34">
        <v>95.5</v>
      </c>
      <c r="G99" s="34">
        <v>99.18</v>
      </c>
      <c r="H99" s="34">
        <v>98.48</v>
      </c>
      <c r="I99" s="34">
        <v>96.31</v>
      </c>
      <c r="J99" s="34">
        <v>93.32</v>
      </c>
      <c r="K99" s="34">
        <v>91.8</v>
      </c>
      <c r="L99" s="34">
        <v>97.29</v>
      </c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</row>
    <row r="100" spans="1:24" x14ac:dyDescent="0.2">
      <c r="A100" s="48" t="s">
        <v>217</v>
      </c>
      <c r="B100" s="34">
        <v>98.82</v>
      </c>
      <c r="C100" s="34">
        <v>98.18</v>
      </c>
      <c r="D100" s="34">
        <v>94.98</v>
      </c>
      <c r="E100" s="34">
        <v>97.51</v>
      </c>
      <c r="F100" s="34">
        <v>94.26</v>
      </c>
      <c r="G100" s="34">
        <v>98.33</v>
      </c>
      <c r="H100" s="34">
        <v>98.4</v>
      </c>
      <c r="I100" s="34">
        <v>94.6</v>
      </c>
      <c r="J100" s="34">
        <v>92.73</v>
      </c>
      <c r="K100" s="34">
        <v>95.3</v>
      </c>
      <c r="L100" s="34">
        <v>96.85</v>
      </c>
    </row>
    <row r="101" spans="1:24" x14ac:dyDescent="0.2">
      <c r="A101" s="48" t="s">
        <v>218</v>
      </c>
      <c r="B101" s="34">
        <v>99.76</v>
      </c>
      <c r="C101" s="34">
        <v>98.15</v>
      </c>
      <c r="D101" s="34">
        <v>94.29</v>
      </c>
      <c r="E101" s="34">
        <v>98.9</v>
      </c>
      <c r="F101" s="34">
        <v>94.86</v>
      </c>
      <c r="G101" s="34">
        <v>97.42</v>
      </c>
      <c r="H101" s="34">
        <v>98.03</v>
      </c>
      <c r="I101" s="34">
        <v>95.74</v>
      </c>
      <c r="J101" s="34">
        <v>92.28</v>
      </c>
      <c r="K101" s="34">
        <v>94.69</v>
      </c>
      <c r="L101" s="34">
        <v>97.1</v>
      </c>
    </row>
    <row r="102" spans="1:24" x14ac:dyDescent="0.2">
      <c r="A102" s="48" t="s">
        <v>219</v>
      </c>
      <c r="B102" s="34">
        <v>100.53</v>
      </c>
      <c r="C102" s="34">
        <v>98.51</v>
      </c>
      <c r="D102" s="34">
        <v>94.72</v>
      </c>
      <c r="E102" s="34">
        <v>97.61</v>
      </c>
      <c r="F102" s="34">
        <v>96.85</v>
      </c>
      <c r="G102" s="34">
        <v>98.47</v>
      </c>
      <c r="H102" s="34">
        <v>99.15</v>
      </c>
      <c r="I102" s="34">
        <v>97.13</v>
      </c>
      <c r="J102" s="34">
        <v>95.23</v>
      </c>
      <c r="K102" s="34">
        <v>96.14</v>
      </c>
      <c r="L102" s="34">
        <v>97.75</v>
      </c>
    </row>
    <row r="103" spans="1:24" x14ac:dyDescent="0.2">
      <c r="A103" s="48" t="s">
        <v>220</v>
      </c>
      <c r="B103" s="34">
        <v>101.45</v>
      </c>
      <c r="C103" s="34">
        <v>98.93</v>
      </c>
      <c r="D103" s="34">
        <v>95.45</v>
      </c>
      <c r="E103" s="34">
        <v>98.15</v>
      </c>
      <c r="F103" s="34">
        <v>95.64</v>
      </c>
      <c r="G103" s="34">
        <v>98.73</v>
      </c>
      <c r="H103" s="34">
        <v>100.59</v>
      </c>
      <c r="I103" s="34">
        <v>97.33</v>
      </c>
      <c r="J103" s="34">
        <v>96.22</v>
      </c>
      <c r="K103" s="34">
        <v>95.67</v>
      </c>
      <c r="L103" s="34">
        <v>98.09</v>
      </c>
    </row>
    <row r="104" spans="1:24" x14ac:dyDescent="0.2">
      <c r="A104" s="48" t="s">
        <v>246</v>
      </c>
      <c r="B104" s="34">
        <v>101</v>
      </c>
      <c r="C104" s="34">
        <v>99.38</v>
      </c>
      <c r="D104" s="34">
        <v>97.15</v>
      </c>
      <c r="E104" s="34">
        <v>99.07</v>
      </c>
      <c r="F104" s="34">
        <v>95.48</v>
      </c>
      <c r="G104" s="34">
        <v>99.46</v>
      </c>
      <c r="H104" s="34">
        <v>100.06</v>
      </c>
      <c r="I104" s="34">
        <v>99.15</v>
      </c>
      <c r="J104" s="34">
        <v>98.34</v>
      </c>
      <c r="K104" s="34">
        <v>94.47</v>
      </c>
      <c r="L104" s="34">
        <v>98.96</v>
      </c>
    </row>
    <row r="105" spans="1:24" x14ac:dyDescent="0.2">
      <c r="A105" s="48" t="s">
        <v>250</v>
      </c>
      <c r="B105" s="34">
        <v>100.12</v>
      </c>
      <c r="C105" s="34">
        <v>99.33</v>
      </c>
      <c r="D105" s="34">
        <v>98.31</v>
      </c>
      <c r="E105" s="34">
        <v>98.83</v>
      </c>
      <c r="F105" s="34">
        <v>97.09</v>
      </c>
      <c r="G105" s="34">
        <v>99.94</v>
      </c>
      <c r="H105" s="34">
        <v>99.94</v>
      </c>
      <c r="I105" s="34">
        <v>99.14</v>
      </c>
      <c r="J105" s="34">
        <v>97.37</v>
      </c>
      <c r="K105" s="34">
        <v>94.69</v>
      </c>
      <c r="L105" s="34">
        <v>98.96</v>
      </c>
    </row>
    <row r="106" spans="1:24" x14ac:dyDescent="0.2">
      <c r="A106" s="48" t="s">
        <v>251</v>
      </c>
      <c r="B106" s="34">
        <v>100.47</v>
      </c>
      <c r="C106" s="34">
        <v>100.33</v>
      </c>
      <c r="D106" s="34">
        <v>100.56</v>
      </c>
      <c r="E106" s="34">
        <v>99.91</v>
      </c>
      <c r="F106" s="34">
        <v>99.49</v>
      </c>
      <c r="G106" s="34">
        <v>99.59</v>
      </c>
      <c r="H106" s="34">
        <v>99.55</v>
      </c>
      <c r="I106" s="34">
        <v>99.26</v>
      </c>
      <c r="J106" s="34">
        <v>98</v>
      </c>
      <c r="K106" s="34">
        <v>99.9</v>
      </c>
      <c r="L106" s="34">
        <v>99.77</v>
      </c>
    </row>
    <row r="107" spans="1:24" x14ac:dyDescent="0.2">
      <c r="A107" s="48" t="s">
        <v>254</v>
      </c>
      <c r="B107" s="34">
        <v>99.6</v>
      </c>
      <c r="C107" s="34">
        <v>99.72</v>
      </c>
      <c r="D107" s="34">
        <v>100.02</v>
      </c>
      <c r="E107" s="34">
        <v>100.02</v>
      </c>
      <c r="F107" s="34">
        <v>100.38</v>
      </c>
      <c r="G107" s="34">
        <v>98.83</v>
      </c>
      <c r="H107" s="34">
        <v>99.82</v>
      </c>
      <c r="I107" s="34">
        <v>99.78</v>
      </c>
      <c r="J107" s="34">
        <v>99.71</v>
      </c>
      <c r="K107" s="34">
        <v>99.82</v>
      </c>
      <c r="L107" s="34">
        <v>99.78</v>
      </c>
    </row>
    <row r="108" spans="1:24" x14ac:dyDescent="0.2">
      <c r="A108" s="48" t="s">
        <v>255</v>
      </c>
      <c r="B108" s="34">
        <v>100.49</v>
      </c>
      <c r="C108" s="34">
        <v>100.63</v>
      </c>
      <c r="D108" s="34">
        <v>100.12</v>
      </c>
      <c r="E108" s="34">
        <v>100.24</v>
      </c>
      <c r="F108" s="34">
        <v>99.69</v>
      </c>
      <c r="G108" s="34">
        <v>100.63</v>
      </c>
      <c r="H108" s="34">
        <v>99.67</v>
      </c>
      <c r="I108" s="34">
        <v>100.58</v>
      </c>
      <c r="J108" s="34">
        <v>102.14</v>
      </c>
      <c r="K108" s="34">
        <v>98.07</v>
      </c>
      <c r="L108" s="34">
        <v>100.4</v>
      </c>
    </row>
    <row r="109" spans="1:24" x14ac:dyDescent="0.2">
      <c r="A109" s="48" t="s">
        <v>257</v>
      </c>
      <c r="B109" s="34">
        <v>99.44</v>
      </c>
      <c r="C109" s="34">
        <v>99.33</v>
      </c>
      <c r="D109" s="34">
        <v>99.3</v>
      </c>
      <c r="E109" s="34">
        <v>99.83</v>
      </c>
      <c r="F109" s="34">
        <v>100.44</v>
      </c>
      <c r="G109" s="34">
        <v>100.96</v>
      </c>
      <c r="H109" s="34">
        <v>100.96</v>
      </c>
      <c r="I109" s="34">
        <v>100.38</v>
      </c>
      <c r="J109" s="34">
        <v>100.2</v>
      </c>
      <c r="K109" s="34">
        <v>102.25</v>
      </c>
      <c r="L109" s="34">
        <v>100.05</v>
      </c>
    </row>
    <row r="110" spans="1:24" x14ac:dyDescent="0.2">
      <c r="A110" s="48" t="s">
        <v>258</v>
      </c>
      <c r="B110" s="34">
        <v>100.85</v>
      </c>
      <c r="C110" s="34">
        <v>98.85</v>
      </c>
      <c r="D110" s="34">
        <v>98.84</v>
      </c>
      <c r="E110" s="34">
        <v>97.81</v>
      </c>
      <c r="F110" s="34">
        <v>99.82</v>
      </c>
      <c r="G110" s="34">
        <v>100.98</v>
      </c>
      <c r="H110" s="34">
        <v>99.63</v>
      </c>
      <c r="I110" s="34">
        <v>100.36</v>
      </c>
      <c r="J110" s="34">
        <v>101.93</v>
      </c>
      <c r="K110" s="34">
        <v>99.89</v>
      </c>
      <c r="L110" s="34">
        <v>99.4</v>
      </c>
    </row>
    <row r="111" spans="1:24" x14ac:dyDescent="0.2">
      <c r="A111" s="48" t="s">
        <v>260</v>
      </c>
      <c r="B111" s="34">
        <v>98.57</v>
      </c>
      <c r="C111" s="34">
        <v>86.73</v>
      </c>
      <c r="D111" s="34">
        <v>81.69</v>
      </c>
      <c r="E111" s="34">
        <v>75.73</v>
      </c>
      <c r="F111" s="34">
        <v>80.59</v>
      </c>
      <c r="G111" s="34">
        <v>98.54</v>
      </c>
      <c r="H111" s="34">
        <v>99.73</v>
      </c>
      <c r="I111" s="34">
        <v>89.97</v>
      </c>
      <c r="J111" s="34">
        <v>86.78</v>
      </c>
      <c r="K111" s="34">
        <v>74.849999999999994</v>
      </c>
      <c r="L111" s="34">
        <v>86.86</v>
      </c>
    </row>
    <row r="112" spans="1:24" x14ac:dyDescent="0.2">
      <c r="A112" s="48" t="s">
        <v>261</v>
      </c>
      <c r="B112" s="34">
        <v>98.84</v>
      </c>
      <c r="C112" s="34">
        <v>91.21</v>
      </c>
      <c r="D112" s="34">
        <v>88.11</v>
      </c>
      <c r="E112" s="34">
        <v>86.1</v>
      </c>
      <c r="F112" s="34">
        <v>85.13</v>
      </c>
      <c r="G112" s="34">
        <v>100.06</v>
      </c>
      <c r="H112" s="34">
        <v>100.25</v>
      </c>
      <c r="I112" s="34">
        <v>92.31</v>
      </c>
      <c r="J112" s="34">
        <v>89.78</v>
      </c>
      <c r="K112" s="34">
        <v>80.819999999999993</v>
      </c>
      <c r="L112" s="34">
        <v>91.43</v>
      </c>
    </row>
    <row r="113" spans="1:12" x14ac:dyDescent="0.2">
      <c r="A113" s="48" t="s">
        <v>291</v>
      </c>
      <c r="B113" s="34">
        <v>98.1</v>
      </c>
      <c r="C113" s="34">
        <v>96.16</v>
      </c>
      <c r="D113" s="34">
        <v>96.52</v>
      </c>
      <c r="E113" s="34">
        <v>88.05</v>
      </c>
      <c r="F113" s="34">
        <v>93.59</v>
      </c>
      <c r="G113" s="34">
        <v>100.78</v>
      </c>
      <c r="H113" s="34">
        <v>101.04</v>
      </c>
      <c r="I113" s="34">
        <v>97.17</v>
      </c>
      <c r="J113" s="34">
        <v>91.08</v>
      </c>
      <c r="K113" s="34">
        <v>83.03</v>
      </c>
      <c r="L113" s="34">
        <v>95.03</v>
      </c>
    </row>
    <row r="114" spans="1:12" x14ac:dyDescent="0.2">
      <c r="A114" s="48" t="s">
        <v>309</v>
      </c>
      <c r="B114" s="34">
        <v>98.34</v>
      </c>
      <c r="C114" s="34">
        <v>95.46</v>
      </c>
      <c r="D114" s="34">
        <v>96.55</v>
      </c>
      <c r="E114" s="34">
        <v>82.99</v>
      </c>
      <c r="F114" s="34">
        <v>92.18</v>
      </c>
      <c r="G114" s="34">
        <v>98.54</v>
      </c>
      <c r="H114" s="34">
        <v>100.61</v>
      </c>
      <c r="I114" s="34">
        <v>96.91</v>
      </c>
      <c r="J114" s="34">
        <v>91.61</v>
      </c>
      <c r="K114" s="34">
        <v>73.86</v>
      </c>
      <c r="L114" s="34">
        <v>92.85</v>
      </c>
    </row>
    <row r="115" spans="1:12" x14ac:dyDescent="0.2">
      <c r="A115" s="48" t="s">
        <v>315</v>
      </c>
      <c r="B115" s="34">
        <v>98.79</v>
      </c>
      <c r="C115" s="34">
        <v>97.72</v>
      </c>
      <c r="D115" s="34">
        <v>100.74</v>
      </c>
      <c r="E115" s="34">
        <v>90.85</v>
      </c>
      <c r="F115" s="34">
        <v>93.79</v>
      </c>
      <c r="G115" s="34">
        <v>98.3</v>
      </c>
      <c r="H115" s="34">
        <v>100.58</v>
      </c>
      <c r="I115" s="34">
        <v>99.77</v>
      </c>
      <c r="J115" s="34">
        <v>95.22</v>
      </c>
      <c r="K115" s="34">
        <v>85.38</v>
      </c>
      <c r="L115" s="34">
        <v>96.16</v>
      </c>
    </row>
    <row r="116" spans="1:12" x14ac:dyDescent="0.2">
      <c r="A116" s="48" t="s">
        <v>316</v>
      </c>
      <c r="B116" s="34">
        <v>99.08</v>
      </c>
      <c r="C116" s="34">
        <v>97.02</v>
      </c>
      <c r="D116" s="34">
        <v>102.6</v>
      </c>
      <c r="E116" s="34">
        <v>96.09</v>
      </c>
      <c r="F116" s="34">
        <v>95.29</v>
      </c>
      <c r="G116" s="34">
        <v>98.4</v>
      </c>
      <c r="H116" s="34">
        <v>98.96</v>
      </c>
      <c r="I116" s="34">
        <v>100.18</v>
      </c>
      <c r="J116" s="34">
        <v>96.79</v>
      </c>
      <c r="K116" s="34">
        <v>92.77</v>
      </c>
      <c r="L116" s="34">
        <v>97.59</v>
      </c>
    </row>
    <row r="117" spans="1:12" x14ac:dyDescent="0.2"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</row>
    <row r="118" spans="1:12" x14ac:dyDescent="0.2">
      <c r="A118" s="9" t="s">
        <v>287</v>
      </c>
    </row>
    <row r="119" spans="1:12" x14ac:dyDescent="0.2">
      <c r="A119" s="13" t="str">
        <f>A7</f>
        <v>1994 Q2</v>
      </c>
      <c r="B119" s="11">
        <f t="shared" ref="B119:L119" si="0">(B7/B6-1)*100</f>
        <v>-1.351899418683411E-2</v>
      </c>
      <c r="C119" s="11">
        <f t="shared" si="0"/>
        <v>0.87137261171956748</v>
      </c>
      <c r="D119" s="11">
        <f t="shared" si="0"/>
        <v>0.61933534743201513</v>
      </c>
      <c r="E119" s="11">
        <f t="shared" si="0"/>
        <v>0.52687038988408208</v>
      </c>
      <c r="F119" s="11">
        <f t="shared" si="0"/>
        <v>4.171881518564291E-2</v>
      </c>
      <c r="G119" s="11">
        <f t="shared" si="0"/>
        <v>1.259069568928739</v>
      </c>
      <c r="H119" s="11">
        <f t="shared" si="0"/>
        <v>-0.39127163280663346</v>
      </c>
      <c r="I119" s="11">
        <f t="shared" si="0"/>
        <v>0</v>
      </c>
      <c r="J119" s="11">
        <f t="shared" si="0"/>
        <v>2.1443888491779806</v>
      </c>
      <c r="K119" s="11">
        <f t="shared" si="0"/>
        <v>2.5984251968504068</v>
      </c>
      <c r="L119" s="11">
        <f t="shared" si="0"/>
        <v>0.60046865846514752</v>
      </c>
    </row>
    <row r="120" spans="1:12" x14ac:dyDescent="0.2">
      <c r="A120" s="13" t="str">
        <f t="shared" ref="A120:A183" si="1">A8</f>
        <v>1994 Q3</v>
      </c>
      <c r="B120" s="11">
        <f t="shared" ref="B120:L120" si="2">(B8/B7-1)*100</f>
        <v>0.18929150892375013</v>
      </c>
      <c r="C120" s="11">
        <f t="shared" si="2"/>
        <v>0.96687272150894898</v>
      </c>
      <c r="D120" s="11">
        <f t="shared" si="2"/>
        <v>0.69058699894910536</v>
      </c>
      <c r="E120" s="11">
        <f t="shared" si="2"/>
        <v>0.71877807726865584</v>
      </c>
      <c r="F120" s="11">
        <f t="shared" si="2"/>
        <v>1.2788434806783489</v>
      </c>
      <c r="G120" s="11">
        <f t="shared" si="2"/>
        <v>1.8335089567966145</v>
      </c>
      <c r="H120" s="11">
        <f t="shared" si="2"/>
        <v>0</v>
      </c>
      <c r="I120" s="11">
        <f t="shared" si="2"/>
        <v>1.3346814964610543</v>
      </c>
      <c r="J120" s="11">
        <f t="shared" si="2"/>
        <v>3.4639608117564835</v>
      </c>
      <c r="K120" s="11">
        <f t="shared" si="2"/>
        <v>2.5326170376055224</v>
      </c>
      <c r="L120" s="11">
        <f t="shared" si="2"/>
        <v>1.1500946280390334</v>
      </c>
    </row>
    <row r="121" spans="1:12" x14ac:dyDescent="0.2">
      <c r="A121" s="13" t="str">
        <f t="shared" si="1"/>
        <v>1994 Q4</v>
      </c>
      <c r="B121" s="11">
        <f t="shared" ref="B121:L121" si="3">(B9/B8-1)*100</f>
        <v>5.3981106612699392E-2</v>
      </c>
      <c r="C121" s="11">
        <f t="shared" si="3"/>
        <v>0.58084772370485815</v>
      </c>
      <c r="D121" s="11">
        <f t="shared" si="3"/>
        <v>0.25346652750857235</v>
      </c>
      <c r="E121" s="11">
        <f t="shared" si="3"/>
        <v>1.2637526018435929</v>
      </c>
      <c r="F121" s="11">
        <f t="shared" si="3"/>
        <v>-4.1174855888004291E-2</v>
      </c>
      <c r="G121" s="11">
        <f t="shared" si="3"/>
        <v>1.3451986754966949</v>
      </c>
      <c r="H121" s="11">
        <f t="shared" si="3"/>
        <v>2.3870675328599544</v>
      </c>
      <c r="I121" s="11">
        <f t="shared" si="3"/>
        <v>1.0776292157254064</v>
      </c>
      <c r="J121" s="11">
        <f t="shared" si="3"/>
        <v>-0.3043625295907959</v>
      </c>
      <c r="K121" s="11">
        <f t="shared" si="3"/>
        <v>0.62874251497007094</v>
      </c>
      <c r="L121" s="11">
        <f t="shared" si="3"/>
        <v>0.76280944156592589</v>
      </c>
    </row>
    <row r="122" spans="1:12" x14ac:dyDescent="0.2">
      <c r="A122" s="13" t="str">
        <f t="shared" si="1"/>
        <v>1995 Q1</v>
      </c>
      <c r="B122" s="11">
        <f t="shared" ref="B122:L122" si="4">(B10/B9-1)*100</f>
        <v>-0.49905584030214278</v>
      </c>
      <c r="C122" s="11">
        <f t="shared" si="4"/>
        <v>0.15607928827845452</v>
      </c>
      <c r="D122" s="11">
        <f t="shared" si="4"/>
        <v>-0.193337299226648</v>
      </c>
      <c r="E122" s="11">
        <f t="shared" si="4"/>
        <v>0.30832476875641834</v>
      </c>
      <c r="F122" s="11">
        <f t="shared" si="4"/>
        <v>-0.82383633118219279</v>
      </c>
      <c r="G122" s="11">
        <f t="shared" si="4"/>
        <v>0.61261997141106583</v>
      </c>
      <c r="H122" s="11">
        <f t="shared" si="4"/>
        <v>-0.20658108307510803</v>
      </c>
      <c r="I122" s="11">
        <f t="shared" si="4"/>
        <v>9.8716683119448589E-2</v>
      </c>
      <c r="J122" s="11">
        <f t="shared" si="4"/>
        <v>0.67842605156038793</v>
      </c>
      <c r="K122" s="11">
        <f t="shared" si="4"/>
        <v>2.677774471883354</v>
      </c>
      <c r="L122" s="11">
        <f t="shared" si="4"/>
        <v>7.1418368804443411E-2</v>
      </c>
    </row>
    <row r="123" spans="1:12" x14ac:dyDescent="0.2">
      <c r="A123" s="13" t="str">
        <f t="shared" si="1"/>
        <v>1995 Q2</v>
      </c>
      <c r="B123" s="11">
        <f t="shared" ref="B123:L123" si="5">(B11/B10-1)*100</f>
        <v>0.12200081333875179</v>
      </c>
      <c r="C123" s="11">
        <f t="shared" si="5"/>
        <v>0.85709833255414036</v>
      </c>
      <c r="D123" s="11">
        <f t="shared" si="5"/>
        <v>0.14900908955446379</v>
      </c>
      <c r="E123" s="11">
        <f t="shared" si="5"/>
        <v>-2.9274004683832455E-2</v>
      </c>
      <c r="F123" s="11">
        <f t="shared" si="5"/>
        <v>0.31842724629653762</v>
      </c>
      <c r="G123" s="11">
        <f t="shared" si="5"/>
        <v>1.055408970976246</v>
      </c>
      <c r="H123" s="11">
        <f t="shared" si="5"/>
        <v>0.88718024545322294</v>
      </c>
      <c r="I123" s="11">
        <f t="shared" si="5"/>
        <v>0.45364891518737682</v>
      </c>
      <c r="J123" s="11">
        <f t="shared" si="5"/>
        <v>6.738544474393926E-2</v>
      </c>
      <c r="K123" s="11">
        <f t="shared" si="5"/>
        <v>-0.23181686467690366</v>
      </c>
      <c r="L123" s="11">
        <f t="shared" si="5"/>
        <v>0.45675135598057803</v>
      </c>
    </row>
    <row r="124" spans="1:12" x14ac:dyDescent="0.2">
      <c r="A124" s="13" t="str">
        <f t="shared" si="1"/>
        <v>1995 Q3</v>
      </c>
      <c r="B124" s="11">
        <f t="shared" ref="B124:L124" si="6">(B12/B11-1)*100</f>
        <v>-0.23016517736258457</v>
      </c>
      <c r="C124" s="11">
        <f t="shared" si="6"/>
        <v>0.7725587144622903</v>
      </c>
      <c r="D124" s="11">
        <f t="shared" si="6"/>
        <v>1.1456628477905184</v>
      </c>
      <c r="E124" s="11">
        <f t="shared" si="6"/>
        <v>0.39531478770131745</v>
      </c>
      <c r="F124" s="11">
        <f t="shared" si="6"/>
        <v>5.5202870549275751E-2</v>
      </c>
      <c r="G124" s="11">
        <f t="shared" si="6"/>
        <v>1.626832697328795</v>
      </c>
      <c r="H124" s="11">
        <f t="shared" si="6"/>
        <v>0.17587571449506623</v>
      </c>
      <c r="I124" s="11">
        <f t="shared" si="6"/>
        <v>0.80502650697036326</v>
      </c>
      <c r="J124" s="11">
        <f t="shared" si="6"/>
        <v>2.8619528619528767</v>
      </c>
      <c r="K124" s="11">
        <f t="shared" si="6"/>
        <v>-0.23235550392098903</v>
      </c>
      <c r="L124" s="11">
        <f t="shared" si="6"/>
        <v>0.73884626314295598</v>
      </c>
    </row>
    <row r="125" spans="1:12" x14ac:dyDescent="0.2">
      <c r="A125" s="13" t="str">
        <f t="shared" si="1"/>
        <v>1995 Q4</v>
      </c>
      <c r="B125" s="11">
        <f t="shared" ref="B125:L125" si="7">(B13/B12-1)*100</f>
        <v>0.56995521780431879</v>
      </c>
      <c r="C125" s="11">
        <f t="shared" si="7"/>
        <v>1.2189512419503279</v>
      </c>
      <c r="D125" s="11">
        <f t="shared" si="7"/>
        <v>-0.20594292438952388</v>
      </c>
      <c r="E125" s="11">
        <f t="shared" si="7"/>
        <v>0.26250546886394943</v>
      </c>
      <c r="F125" s="11">
        <f t="shared" si="7"/>
        <v>-0.33103448275861869</v>
      </c>
      <c r="G125" s="11">
        <f t="shared" si="7"/>
        <v>2.7667984189723382</v>
      </c>
      <c r="H125" s="11">
        <f t="shared" si="7"/>
        <v>0.64374542794443101</v>
      </c>
      <c r="I125" s="11">
        <f t="shared" si="7"/>
        <v>0.46747175691468357</v>
      </c>
      <c r="J125" s="11">
        <f t="shared" si="7"/>
        <v>-1.4075286415711985</v>
      </c>
      <c r="K125" s="11">
        <f t="shared" si="7"/>
        <v>0.88791848617175706</v>
      </c>
      <c r="L125" s="11">
        <f t="shared" si="7"/>
        <v>0.49365303244004455</v>
      </c>
    </row>
    <row r="126" spans="1:12" x14ac:dyDescent="0.2">
      <c r="A126" s="13" t="str">
        <f t="shared" si="1"/>
        <v>1996 Q1</v>
      </c>
      <c r="B126" s="11">
        <f t="shared" ref="B126:L126" si="8">(B14/B13-1)*100</f>
        <v>0.13493455673996291</v>
      </c>
      <c r="C126" s="11">
        <f t="shared" si="8"/>
        <v>0.25751723093236922</v>
      </c>
      <c r="D126" s="11">
        <f t="shared" si="8"/>
        <v>-0.85495283018868218</v>
      </c>
      <c r="E126" s="11">
        <f t="shared" si="8"/>
        <v>0.29090909090909722</v>
      </c>
      <c r="F126" s="11">
        <f t="shared" si="8"/>
        <v>0.87185164683087901</v>
      </c>
      <c r="G126" s="11">
        <f t="shared" si="8"/>
        <v>1.3653846153846239</v>
      </c>
      <c r="H126" s="11">
        <f t="shared" si="8"/>
        <v>-0.40703590638174747</v>
      </c>
      <c r="I126" s="11">
        <f t="shared" si="8"/>
        <v>1.9387359441647156E-2</v>
      </c>
      <c r="J126" s="11">
        <f t="shared" si="8"/>
        <v>3.1208499335989348</v>
      </c>
      <c r="K126" s="11">
        <f t="shared" si="8"/>
        <v>2.6980233732506242</v>
      </c>
      <c r="L126" s="11">
        <f t="shared" si="8"/>
        <v>0.29473684210525875</v>
      </c>
    </row>
    <row r="127" spans="1:12" x14ac:dyDescent="0.2">
      <c r="A127" s="13" t="str">
        <f t="shared" si="1"/>
        <v>1996 Q2</v>
      </c>
      <c r="B127" s="11">
        <f t="shared" ref="B127:L127" si="9">(B15/B14-1)*100</f>
        <v>0.66028837083951242</v>
      </c>
      <c r="C127" s="11">
        <f t="shared" si="9"/>
        <v>-0.24930120117852006</v>
      </c>
      <c r="D127" s="11">
        <f t="shared" si="9"/>
        <v>0.74338388343739847</v>
      </c>
      <c r="E127" s="11">
        <f t="shared" si="9"/>
        <v>0.62364031907178319</v>
      </c>
      <c r="F127" s="11">
        <f t="shared" si="9"/>
        <v>-0.63108794073259977</v>
      </c>
      <c r="G127" s="11">
        <f t="shared" si="9"/>
        <v>3.0165054069436481</v>
      </c>
      <c r="H127" s="11">
        <f t="shared" si="9"/>
        <v>-1.6347978397314278</v>
      </c>
      <c r="I127" s="11">
        <f t="shared" si="9"/>
        <v>0.65904245008721052</v>
      </c>
      <c r="J127" s="11">
        <f t="shared" si="9"/>
        <v>0.57952350289762755</v>
      </c>
      <c r="K127" s="11">
        <f t="shared" si="9"/>
        <v>1.1941556617027116</v>
      </c>
      <c r="L127" s="11">
        <f t="shared" si="9"/>
        <v>0.37783375314863754</v>
      </c>
    </row>
    <row r="128" spans="1:12" x14ac:dyDescent="0.2">
      <c r="A128" s="13" t="str">
        <f t="shared" si="1"/>
        <v>1996 Q3</v>
      </c>
      <c r="B128" s="11">
        <f t="shared" ref="B128:L128" si="10">(B16/B15-1)*100</f>
        <v>0.54886211512716887</v>
      </c>
      <c r="C128" s="11">
        <f t="shared" si="10"/>
        <v>-0.19691002726446305</v>
      </c>
      <c r="D128" s="11">
        <f t="shared" si="10"/>
        <v>-0.11806375442738881</v>
      </c>
      <c r="E128" s="11">
        <f t="shared" si="10"/>
        <v>0.44681464398963477</v>
      </c>
      <c r="F128" s="11">
        <f t="shared" si="10"/>
        <v>-0.53845091812785295</v>
      </c>
      <c r="G128" s="11">
        <f t="shared" si="10"/>
        <v>1.8416206261510082</v>
      </c>
      <c r="H128" s="11">
        <f t="shared" si="10"/>
        <v>-0.2077459563733508</v>
      </c>
      <c r="I128" s="11">
        <f t="shared" si="10"/>
        <v>0.59695744271135442</v>
      </c>
      <c r="J128" s="11">
        <f t="shared" si="10"/>
        <v>4.8655569782330321</v>
      </c>
      <c r="K128" s="11">
        <f t="shared" si="10"/>
        <v>2.3045953075107484</v>
      </c>
      <c r="L128" s="11">
        <f t="shared" si="10"/>
        <v>0.50188205771644068</v>
      </c>
    </row>
    <row r="129" spans="1:12" x14ac:dyDescent="0.2">
      <c r="A129" s="13" t="str">
        <f t="shared" si="1"/>
        <v>1996 Q4</v>
      </c>
      <c r="B129" s="11">
        <f t="shared" ref="B129:L129" si="11">(B17/B16-1)*100</f>
        <v>0.70563174011450958</v>
      </c>
      <c r="C129" s="11">
        <f t="shared" si="11"/>
        <v>0.82713613598421887</v>
      </c>
      <c r="D129" s="11">
        <f t="shared" si="11"/>
        <v>-0.17730496453901567</v>
      </c>
      <c r="E129" s="11">
        <f t="shared" si="11"/>
        <v>0.51657339647008804</v>
      </c>
      <c r="F129" s="11">
        <f t="shared" si="11"/>
        <v>1.58245419211549</v>
      </c>
      <c r="G129" s="11">
        <f t="shared" si="11"/>
        <v>1.0669077757685441</v>
      </c>
      <c r="H129" s="11">
        <f t="shared" si="11"/>
        <v>-0.14869888475835813</v>
      </c>
      <c r="I129" s="11">
        <f t="shared" si="11"/>
        <v>1.7228177641653852</v>
      </c>
      <c r="J129" s="11">
        <f t="shared" si="11"/>
        <v>-4.9755799755799686</v>
      </c>
      <c r="K129" s="11">
        <f t="shared" si="11"/>
        <v>-1.0042068123218839</v>
      </c>
      <c r="L129" s="11">
        <f t="shared" si="11"/>
        <v>0.33291718684975713</v>
      </c>
    </row>
    <row r="130" spans="1:12" x14ac:dyDescent="0.2">
      <c r="A130" s="13" t="str">
        <f t="shared" si="1"/>
        <v>1997 Q1</v>
      </c>
      <c r="B130" s="11">
        <f t="shared" ref="B130:L130" si="12">(B18/B17-1)*100</f>
        <v>0.4230565838180711</v>
      </c>
      <c r="C130" s="11">
        <f t="shared" si="12"/>
        <v>-0.42899074283133665</v>
      </c>
      <c r="D130" s="11">
        <f t="shared" si="12"/>
        <v>0.54766133806987138</v>
      </c>
      <c r="E130" s="11">
        <f t="shared" si="12"/>
        <v>2.0271234832262675</v>
      </c>
      <c r="F130" s="11">
        <f t="shared" si="12"/>
        <v>0.77890133916369564</v>
      </c>
      <c r="G130" s="11">
        <f t="shared" si="12"/>
        <v>3.6500268384326295</v>
      </c>
      <c r="H130" s="11">
        <f t="shared" si="12"/>
        <v>0.90841399851080418</v>
      </c>
      <c r="I130" s="11">
        <f t="shared" si="12"/>
        <v>1.2231840421528029</v>
      </c>
      <c r="J130" s="11">
        <f t="shared" si="12"/>
        <v>5.0754898811435911</v>
      </c>
      <c r="K130" s="11">
        <f t="shared" si="12"/>
        <v>-0.76764907470870947</v>
      </c>
      <c r="L130" s="11">
        <f t="shared" si="12"/>
        <v>1.0092630996820118</v>
      </c>
    </row>
    <row r="131" spans="1:12" x14ac:dyDescent="0.2">
      <c r="A131" s="13" t="str">
        <f t="shared" si="1"/>
        <v>1997 Q2</v>
      </c>
      <c r="B131" s="11">
        <f t="shared" ref="B131:L131" si="13">(B19/B18-1)*100</f>
        <v>0.31595576619274368</v>
      </c>
      <c r="C131" s="11">
        <f t="shared" si="13"/>
        <v>0.60468631897201419</v>
      </c>
      <c r="D131" s="11">
        <f t="shared" si="13"/>
        <v>-0.45635212718975193</v>
      </c>
      <c r="E131" s="11">
        <f t="shared" si="13"/>
        <v>2.1827340142717366</v>
      </c>
      <c r="F131" s="11">
        <f t="shared" si="13"/>
        <v>1.0033898305084721</v>
      </c>
      <c r="G131" s="11">
        <f t="shared" si="13"/>
        <v>1.4500258933195287</v>
      </c>
      <c r="H131" s="11">
        <f t="shared" si="13"/>
        <v>2.1103896103896069</v>
      </c>
      <c r="I131" s="11">
        <f t="shared" si="13"/>
        <v>0.53913366796802809</v>
      </c>
      <c r="J131" s="11">
        <f t="shared" si="13"/>
        <v>1.559156221339042</v>
      </c>
      <c r="K131" s="11">
        <f t="shared" si="13"/>
        <v>1.4642906478795403</v>
      </c>
      <c r="L131" s="11">
        <f t="shared" si="13"/>
        <v>0.94442923624418196</v>
      </c>
    </row>
    <row r="132" spans="1:12" x14ac:dyDescent="0.2">
      <c r="A132" s="13" t="str">
        <f t="shared" si="1"/>
        <v>1997 Q3</v>
      </c>
      <c r="B132" s="11">
        <f t="shared" ref="B132:L132" si="14">(B20/B19-1)*100</f>
        <v>0.47244094488188004</v>
      </c>
      <c r="C132" s="11">
        <f t="shared" si="14"/>
        <v>-0.6386175807663319</v>
      </c>
      <c r="D132" s="11">
        <f t="shared" si="14"/>
        <v>0.79858030168586946</v>
      </c>
      <c r="E132" s="11">
        <f t="shared" si="14"/>
        <v>1.1775982472956414</v>
      </c>
      <c r="F132" s="11">
        <f t="shared" si="14"/>
        <v>-0.45643710565175244</v>
      </c>
      <c r="G132" s="11">
        <f t="shared" si="14"/>
        <v>0.93585162497873409</v>
      </c>
      <c r="H132" s="11">
        <f t="shared" si="14"/>
        <v>0.31796502384737746</v>
      </c>
      <c r="I132" s="11">
        <f t="shared" si="14"/>
        <v>1.1834319526627279</v>
      </c>
      <c r="J132" s="11">
        <f t="shared" si="14"/>
        <v>4.0939193257073958</v>
      </c>
      <c r="K132" s="11">
        <f t="shared" si="14"/>
        <v>0.34036759700477592</v>
      </c>
      <c r="L132" s="11">
        <f t="shared" si="14"/>
        <v>0.59661016949152934</v>
      </c>
    </row>
    <row r="133" spans="1:12" x14ac:dyDescent="0.2">
      <c r="A133" s="13" t="str">
        <f t="shared" si="1"/>
        <v>1997 Q4</v>
      </c>
      <c r="B133" s="11">
        <f t="shared" ref="B133:L133" si="15">(B21/B20-1)*100</f>
        <v>0.16980146290490605</v>
      </c>
      <c r="C133" s="11">
        <f t="shared" si="15"/>
        <v>-5.2930056710764894E-2</v>
      </c>
      <c r="D133" s="11">
        <f t="shared" si="15"/>
        <v>1.8192488262910977</v>
      </c>
      <c r="E133" s="11">
        <f t="shared" si="15"/>
        <v>0.50074434970903692</v>
      </c>
      <c r="F133" s="11">
        <f t="shared" si="15"/>
        <v>-0.48550236008091385</v>
      </c>
      <c r="G133" s="11">
        <f t="shared" si="15"/>
        <v>2.5455158462575733</v>
      </c>
      <c r="H133" s="11">
        <f t="shared" si="15"/>
        <v>1.4983431782163992</v>
      </c>
      <c r="I133" s="11">
        <f t="shared" si="15"/>
        <v>0.63961988304093165</v>
      </c>
      <c r="J133" s="11">
        <f t="shared" si="15"/>
        <v>-3.0653556969346352</v>
      </c>
      <c r="K133" s="11">
        <f t="shared" si="15"/>
        <v>-1.6417910447761308</v>
      </c>
      <c r="L133" s="11">
        <f t="shared" si="15"/>
        <v>0.31001482679606784</v>
      </c>
    </row>
    <row r="134" spans="1:12" x14ac:dyDescent="0.2">
      <c r="A134" s="13" t="str">
        <f t="shared" si="1"/>
        <v>1998 Q1</v>
      </c>
      <c r="B134" s="11">
        <f t="shared" ref="B134:L134" si="16">(B22/B21-1)*100</f>
        <v>0.74325205372278713</v>
      </c>
      <c r="C134" s="11">
        <f t="shared" si="16"/>
        <v>0.77167498865182704</v>
      </c>
      <c r="D134" s="11">
        <f t="shared" si="16"/>
        <v>1.6714697406339907</v>
      </c>
      <c r="E134" s="11">
        <f t="shared" si="16"/>
        <v>0.68677619175867566</v>
      </c>
      <c r="F134" s="11">
        <f t="shared" si="16"/>
        <v>2.0192437999728918</v>
      </c>
      <c r="G134" s="11">
        <f t="shared" si="16"/>
        <v>1.6439256945588454E-2</v>
      </c>
      <c r="H134" s="11">
        <f t="shared" si="16"/>
        <v>1.419446415897796</v>
      </c>
      <c r="I134" s="11">
        <f t="shared" si="16"/>
        <v>1.5798075177047455</v>
      </c>
      <c r="J134" s="11">
        <f t="shared" si="16"/>
        <v>3.5501193317422297</v>
      </c>
      <c r="K134" s="11">
        <f t="shared" si="16"/>
        <v>0.97944544075045936</v>
      </c>
      <c r="L134" s="11">
        <f t="shared" si="16"/>
        <v>0.95404461166352927</v>
      </c>
    </row>
    <row r="135" spans="1:12" x14ac:dyDescent="0.2">
      <c r="A135" s="13" t="str">
        <f t="shared" si="1"/>
        <v>1998 Q2</v>
      </c>
      <c r="B135" s="11">
        <f t="shared" ref="B135:L135" si="17">(B23/B22-1)*100</f>
        <v>0.7636551902666211</v>
      </c>
      <c r="C135" s="11">
        <f t="shared" si="17"/>
        <v>0.56306306306306286</v>
      </c>
      <c r="D135" s="11">
        <f t="shared" si="17"/>
        <v>-0.52437641723356299</v>
      </c>
      <c r="E135" s="11">
        <f t="shared" si="17"/>
        <v>0.56172261602247531</v>
      </c>
      <c r="F135" s="11">
        <f t="shared" si="17"/>
        <v>2.6168969181721513</v>
      </c>
      <c r="G135" s="11">
        <f t="shared" si="17"/>
        <v>0.67389875082182193</v>
      </c>
      <c r="H135" s="11">
        <f t="shared" si="17"/>
        <v>1.1336599020294047</v>
      </c>
      <c r="I135" s="11">
        <f t="shared" si="17"/>
        <v>0.71505184125850718</v>
      </c>
      <c r="J135" s="11">
        <f t="shared" si="17"/>
        <v>2.8522039757994833</v>
      </c>
      <c r="K135" s="11">
        <f t="shared" si="17"/>
        <v>-2.4453551912568372</v>
      </c>
      <c r="L135" s="11">
        <f t="shared" si="17"/>
        <v>0.58565153733527442</v>
      </c>
    </row>
    <row r="136" spans="1:12" x14ac:dyDescent="0.2">
      <c r="A136" s="13" t="str">
        <f t="shared" si="1"/>
        <v>1998 Q3</v>
      </c>
      <c r="B136" s="11">
        <f t="shared" ref="B136:L136" si="18">(B24/B23-1)*100</f>
        <v>-0.34682080924854919</v>
      </c>
      <c r="C136" s="11">
        <f t="shared" si="18"/>
        <v>5.9723777528941646E-2</v>
      </c>
      <c r="D136" s="11">
        <f t="shared" si="18"/>
        <v>-0.15671748112267014</v>
      </c>
      <c r="E136" s="11">
        <f t="shared" si="18"/>
        <v>1.3698630136986356</v>
      </c>
      <c r="F136" s="11">
        <f t="shared" si="18"/>
        <v>1.1003236245954673</v>
      </c>
      <c r="G136" s="11">
        <f t="shared" si="18"/>
        <v>0.8653061224489722</v>
      </c>
      <c r="H136" s="11">
        <f t="shared" si="18"/>
        <v>0.71962358151120842</v>
      </c>
      <c r="I136" s="11">
        <f t="shared" si="18"/>
        <v>1.0294639687610907</v>
      </c>
      <c r="J136" s="11">
        <f t="shared" si="18"/>
        <v>4.3137254901960853</v>
      </c>
      <c r="K136" s="11">
        <f t="shared" si="18"/>
        <v>0.89623302058534637</v>
      </c>
      <c r="L136" s="11">
        <f t="shared" si="18"/>
        <v>0.88659520973932704</v>
      </c>
    </row>
    <row r="137" spans="1:12" x14ac:dyDescent="0.2">
      <c r="A137" s="13" t="str">
        <f t="shared" si="1"/>
        <v>1998 Q4</v>
      </c>
      <c r="B137" s="11">
        <f t="shared" ref="B137:L137" si="19">(B25/B24-1)*100</f>
        <v>-7.7339520494978942E-2</v>
      </c>
      <c r="C137" s="11">
        <f t="shared" si="19"/>
        <v>-1.1564575095128093</v>
      </c>
      <c r="D137" s="11">
        <f t="shared" si="19"/>
        <v>0.95605022831051212</v>
      </c>
      <c r="E137" s="11">
        <f t="shared" si="19"/>
        <v>0.13119916032535706</v>
      </c>
      <c r="F137" s="11">
        <f t="shared" si="19"/>
        <v>0.44814340588990031</v>
      </c>
      <c r="G137" s="11">
        <f t="shared" si="19"/>
        <v>0.29135642602784451</v>
      </c>
      <c r="H137" s="11">
        <f t="shared" si="19"/>
        <v>1.0579829623522885</v>
      </c>
      <c r="I137" s="11">
        <f t="shared" si="19"/>
        <v>0.49191848208012257</v>
      </c>
      <c r="J137" s="11">
        <f t="shared" si="19"/>
        <v>1.8796992481202812</v>
      </c>
      <c r="K137" s="11">
        <f t="shared" si="19"/>
        <v>2.1929215822345638</v>
      </c>
      <c r="L137" s="11">
        <f t="shared" si="19"/>
        <v>9.1815320041988002E-2</v>
      </c>
    </row>
    <row r="138" spans="1:12" x14ac:dyDescent="0.2">
      <c r="A138" s="13" t="str">
        <f t="shared" si="1"/>
        <v>1999 Q1</v>
      </c>
      <c r="B138" s="11">
        <f t="shared" ref="B138:L138" si="20">(B26/B25-1)*100</f>
        <v>-0.23219814241485226</v>
      </c>
      <c r="C138" s="11">
        <f t="shared" si="20"/>
        <v>-1.1850845410627975</v>
      </c>
      <c r="D138" s="11">
        <f t="shared" si="20"/>
        <v>0.28268551236749762</v>
      </c>
      <c r="E138" s="11">
        <f t="shared" si="20"/>
        <v>1.2578616352201255</v>
      </c>
      <c r="F138" s="11">
        <f t="shared" si="20"/>
        <v>0.53537284894837889</v>
      </c>
      <c r="G138" s="11">
        <f t="shared" si="20"/>
        <v>0.72627501613944379</v>
      </c>
      <c r="H138" s="11">
        <f t="shared" si="20"/>
        <v>1.1828687967369245</v>
      </c>
      <c r="I138" s="11">
        <f t="shared" si="20"/>
        <v>2.0979020979020824</v>
      </c>
      <c r="J138" s="11">
        <f t="shared" si="20"/>
        <v>1.1333684765419072</v>
      </c>
      <c r="K138" s="11">
        <f t="shared" si="20"/>
        <v>1.4532120059758347</v>
      </c>
      <c r="L138" s="11">
        <f t="shared" si="20"/>
        <v>0.48486436902110963</v>
      </c>
    </row>
    <row r="139" spans="1:12" x14ac:dyDescent="0.2">
      <c r="A139" s="13" t="str">
        <f t="shared" si="1"/>
        <v>1999 Q2</v>
      </c>
      <c r="B139" s="11">
        <f t="shared" ref="B139:L139" si="21">(B27/B26-1)*100</f>
        <v>-0.46547711404189007</v>
      </c>
      <c r="C139" s="11">
        <f t="shared" si="21"/>
        <v>-0.57291268810633067</v>
      </c>
      <c r="D139" s="11">
        <f t="shared" si="21"/>
        <v>0.47921071176886265</v>
      </c>
      <c r="E139" s="11">
        <f t="shared" si="21"/>
        <v>0.63405797101447892</v>
      </c>
      <c r="F139" s="11">
        <f t="shared" si="21"/>
        <v>0.87485736021299942</v>
      </c>
      <c r="G139" s="11">
        <f t="shared" si="21"/>
        <v>0.8331998077231173</v>
      </c>
      <c r="H139" s="11">
        <f t="shared" si="21"/>
        <v>2.163396936307449</v>
      </c>
      <c r="I139" s="11">
        <f t="shared" si="21"/>
        <v>0.75342465753425181</v>
      </c>
      <c r="J139" s="11">
        <f t="shared" si="21"/>
        <v>0.20849622100600484</v>
      </c>
      <c r="K139" s="11">
        <f t="shared" si="21"/>
        <v>-0.21419009370816644</v>
      </c>
      <c r="L139" s="11">
        <f t="shared" si="21"/>
        <v>0.35211267605632646</v>
      </c>
    </row>
    <row r="140" spans="1:12" x14ac:dyDescent="0.2">
      <c r="A140" s="13" t="str">
        <f t="shared" si="1"/>
        <v>1999 Q3</v>
      </c>
      <c r="B140" s="11">
        <f t="shared" ref="B140:L140" si="22">(B28/B27-1)*100</f>
        <v>0.64951935567680863</v>
      </c>
      <c r="C140" s="11">
        <f t="shared" si="22"/>
        <v>-0.26889981561154519</v>
      </c>
      <c r="D140" s="11">
        <f t="shared" si="22"/>
        <v>0.47692523495579398</v>
      </c>
      <c r="E140" s="11">
        <f t="shared" si="22"/>
        <v>0.5400540054005365</v>
      </c>
      <c r="F140" s="11">
        <f t="shared" si="22"/>
        <v>2.0990447461035622</v>
      </c>
      <c r="G140" s="11">
        <f t="shared" si="22"/>
        <v>1.5890672175422615E-2</v>
      </c>
      <c r="H140" s="11">
        <f t="shared" si="22"/>
        <v>1.5520189398921413</v>
      </c>
      <c r="I140" s="11">
        <f t="shared" si="22"/>
        <v>0.57783820530250551</v>
      </c>
      <c r="J140" s="11">
        <f t="shared" si="22"/>
        <v>2.9908972691807589</v>
      </c>
      <c r="K140" s="11">
        <f t="shared" si="22"/>
        <v>2.5757982291386927</v>
      </c>
      <c r="L140" s="11">
        <f t="shared" si="22"/>
        <v>0.75373619233267686</v>
      </c>
    </row>
    <row r="141" spans="1:12" x14ac:dyDescent="0.2">
      <c r="A141" s="13" t="str">
        <f t="shared" si="1"/>
        <v>1999 Q4</v>
      </c>
      <c r="B141" s="11">
        <f t="shared" ref="B141:L141" si="23">(B29/B28-1)*100</f>
        <v>-0.34847702632938571</v>
      </c>
      <c r="C141" s="11">
        <f t="shared" si="23"/>
        <v>0.2002927355365447</v>
      </c>
      <c r="D141" s="11">
        <f t="shared" si="23"/>
        <v>0.11168504816416736</v>
      </c>
      <c r="E141" s="11">
        <f t="shared" si="23"/>
        <v>0.6010998848957616</v>
      </c>
      <c r="F141" s="11">
        <f t="shared" si="23"/>
        <v>1.6742582789609717</v>
      </c>
      <c r="G141" s="11">
        <f t="shared" si="23"/>
        <v>0.8261836669844369</v>
      </c>
      <c r="H141" s="11">
        <f t="shared" si="23"/>
        <v>-0.10361352156456061</v>
      </c>
      <c r="I141" s="11">
        <f t="shared" si="23"/>
        <v>0.7265968232510911</v>
      </c>
      <c r="J141" s="11">
        <f t="shared" si="23"/>
        <v>0.42929292929292373</v>
      </c>
      <c r="K141" s="11">
        <f t="shared" si="23"/>
        <v>0.91551137849856801</v>
      </c>
      <c r="L141" s="11">
        <f t="shared" si="23"/>
        <v>0.33535405649427474</v>
      </c>
    </row>
    <row r="142" spans="1:12" x14ac:dyDescent="0.2">
      <c r="A142" s="13" t="str">
        <f t="shared" si="1"/>
        <v>2000 Q1</v>
      </c>
      <c r="B142" s="11">
        <f t="shared" ref="B142:L142" si="24">(B30/B29-1)*100</f>
        <v>0</v>
      </c>
      <c r="C142" s="11">
        <f t="shared" si="24"/>
        <v>-1.1070961789805489</v>
      </c>
      <c r="D142" s="11">
        <f t="shared" si="24"/>
        <v>-0.48807697671174877</v>
      </c>
      <c r="E142" s="11">
        <f t="shared" si="24"/>
        <v>-0.50851767098906153</v>
      </c>
      <c r="F142" s="11">
        <f t="shared" si="24"/>
        <v>-2.4337086814384401</v>
      </c>
      <c r="G142" s="11">
        <f t="shared" si="24"/>
        <v>0.99275133942642313</v>
      </c>
      <c r="H142" s="11">
        <f t="shared" si="24"/>
        <v>-0.3500583430571691</v>
      </c>
      <c r="I142" s="11">
        <f t="shared" si="24"/>
        <v>0.77168260358999596</v>
      </c>
      <c r="J142" s="11">
        <f t="shared" si="24"/>
        <v>0.90520492833794375</v>
      </c>
      <c r="K142" s="11">
        <f t="shared" si="24"/>
        <v>-1.7107309486780631</v>
      </c>
      <c r="L142" s="11">
        <f t="shared" si="24"/>
        <v>-0.50134978789047047</v>
      </c>
    </row>
    <row r="143" spans="1:12" x14ac:dyDescent="0.2">
      <c r="A143" s="13" t="str">
        <f t="shared" si="1"/>
        <v>2000 Q2</v>
      </c>
      <c r="B143" s="11">
        <f t="shared" ref="B143:L143" si="25">(B31/B30-1)*100</f>
        <v>0.91957000388551702</v>
      </c>
      <c r="C143" s="11">
        <f t="shared" si="25"/>
        <v>-3.1096944725172992E-2</v>
      </c>
      <c r="D143" s="11">
        <f t="shared" si="25"/>
        <v>2.8587443946188396</v>
      </c>
      <c r="E143" s="11">
        <f t="shared" si="25"/>
        <v>1.2777919754664024</v>
      </c>
      <c r="F143" s="11">
        <f t="shared" si="25"/>
        <v>-0.22338049143707517</v>
      </c>
      <c r="G143" s="11">
        <f t="shared" si="25"/>
        <v>2.2624434389140413</v>
      </c>
      <c r="H143" s="11">
        <f t="shared" si="25"/>
        <v>-6.5053343741861003E-2</v>
      </c>
      <c r="I143" s="11">
        <f t="shared" si="25"/>
        <v>1.4316630597636104</v>
      </c>
      <c r="J143" s="11">
        <f t="shared" si="25"/>
        <v>1.3207076999750766</v>
      </c>
      <c r="K143" s="11">
        <f t="shared" si="25"/>
        <v>3.4150843881856519</v>
      </c>
      <c r="L143" s="11">
        <f t="shared" si="25"/>
        <v>1.0206718346253085</v>
      </c>
    </row>
    <row r="144" spans="1:12" x14ac:dyDescent="0.2">
      <c r="A144" s="13" t="str">
        <f t="shared" si="1"/>
        <v>2000 Q3</v>
      </c>
      <c r="B144" s="11">
        <f t="shared" ref="B144:L144" si="26">(B32/B31-1)*100</f>
        <v>0.82135523613962036</v>
      </c>
      <c r="C144" s="11">
        <f t="shared" si="26"/>
        <v>-0.91764522902247903</v>
      </c>
      <c r="D144" s="11">
        <f t="shared" si="26"/>
        <v>0.5858310626702945</v>
      </c>
      <c r="E144" s="11">
        <f t="shared" si="26"/>
        <v>0.64345193035577619</v>
      </c>
      <c r="F144" s="11">
        <f t="shared" si="26"/>
        <v>-0.34825870646766344</v>
      </c>
      <c r="G144" s="11">
        <f t="shared" si="26"/>
        <v>1.9530057979859405</v>
      </c>
      <c r="H144" s="11">
        <f t="shared" si="26"/>
        <v>-0.7941674261163878</v>
      </c>
      <c r="I144" s="11">
        <f t="shared" si="26"/>
        <v>1.8874117840144367</v>
      </c>
      <c r="J144" s="11">
        <f t="shared" si="26"/>
        <v>5.1155927201180562</v>
      </c>
      <c r="K144" s="11">
        <f t="shared" si="26"/>
        <v>-0.34425602448043824</v>
      </c>
      <c r="L144" s="11">
        <f t="shared" si="26"/>
        <v>0.71620411817368002</v>
      </c>
    </row>
    <row r="145" spans="1:12" x14ac:dyDescent="0.2">
      <c r="A145" s="13" t="str">
        <f t="shared" si="1"/>
        <v>2000 Q4</v>
      </c>
      <c r="B145" s="11">
        <f t="shared" ref="B145:L145" si="27">(B33/B32-1)*100</f>
        <v>-0.17820773930753431</v>
      </c>
      <c r="C145" s="11">
        <f t="shared" si="27"/>
        <v>-1.4912487245898998</v>
      </c>
      <c r="D145" s="11">
        <f t="shared" si="27"/>
        <v>-0.52824055262088443</v>
      </c>
      <c r="E145" s="11">
        <f t="shared" si="27"/>
        <v>1.2410680707032773</v>
      </c>
      <c r="F145" s="11">
        <f t="shared" si="27"/>
        <v>2.8831752371442754</v>
      </c>
      <c r="G145" s="11">
        <f t="shared" si="27"/>
        <v>2.1400778210116878</v>
      </c>
      <c r="H145" s="11">
        <f t="shared" si="27"/>
        <v>3.6482939632545897</v>
      </c>
      <c r="I145" s="11">
        <f t="shared" si="27"/>
        <v>1.8202319587628857</v>
      </c>
      <c r="J145" s="11">
        <f t="shared" si="27"/>
        <v>-1.1230697239120402</v>
      </c>
      <c r="K145" s="11">
        <f t="shared" si="27"/>
        <v>0.89559877175025004</v>
      </c>
      <c r="L145" s="11">
        <f t="shared" si="27"/>
        <v>0.63492063492063266</v>
      </c>
    </row>
    <row r="146" spans="1:12" x14ac:dyDescent="0.2">
      <c r="A146" s="13" t="str">
        <f t="shared" si="1"/>
        <v>2001 Q1</v>
      </c>
      <c r="B146" s="11">
        <f t="shared" ref="B146:L146" si="28">(B34/B33-1)*100</f>
        <v>-0.28054067839836661</v>
      </c>
      <c r="C146" s="11">
        <f t="shared" si="28"/>
        <v>-0.23902477890208607</v>
      </c>
      <c r="D146" s="11">
        <f t="shared" si="28"/>
        <v>0.21786492374726851</v>
      </c>
      <c r="E146" s="11">
        <f t="shared" si="28"/>
        <v>0.39623576027736362</v>
      </c>
      <c r="F146" s="11">
        <f t="shared" si="28"/>
        <v>0.50952323183306447</v>
      </c>
      <c r="G146" s="11">
        <f t="shared" si="28"/>
        <v>0.90842490842490964</v>
      </c>
      <c r="H146" s="11">
        <f t="shared" si="28"/>
        <v>0.13927576601671099</v>
      </c>
      <c r="I146" s="11">
        <f t="shared" si="28"/>
        <v>1.0283183040658006</v>
      </c>
      <c r="J146" s="11">
        <f t="shared" si="28"/>
        <v>2.1060104117368583</v>
      </c>
      <c r="K146" s="11">
        <f t="shared" si="28"/>
        <v>1.166624397666749</v>
      </c>
      <c r="L146" s="11">
        <f t="shared" si="28"/>
        <v>0.34069400630913904</v>
      </c>
    </row>
    <row r="147" spans="1:12" x14ac:dyDescent="0.2">
      <c r="A147" s="13" t="str">
        <f t="shared" si="1"/>
        <v>2001 Q2</v>
      </c>
      <c r="B147" s="11">
        <f t="shared" ref="B147:L147" si="29">(B35/B34-1)*100</f>
        <v>-0.7544757033248084</v>
      </c>
      <c r="C147" s="11">
        <f t="shared" si="29"/>
        <v>-0.44724862231450002</v>
      </c>
      <c r="D147" s="11">
        <f t="shared" si="29"/>
        <v>1.5760869565217606</v>
      </c>
      <c r="E147" s="11">
        <f t="shared" si="29"/>
        <v>-9.8667982239764029E-2</v>
      </c>
      <c r="F147" s="11">
        <f t="shared" si="29"/>
        <v>-9.6560048280025512E-2</v>
      </c>
      <c r="G147" s="11">
        <f t="shared" si="29"/>
        <v>1.7714534630463241</v>
      </c>
      <c r="H147" s="11">
        <f t="shared" si="29"/>
        <v>0.328739410797807</v>
      </c>
      <c r="I147" s="11">
        <f t="shared" si="29"/>
        <v>1.800814281240215</v>
      </c>
      <c r="J147" s="11">
        <f t="shared" si="29"/>
        <v>0.55619930475088175</v>
      </c>
      <c r="K147" s="11">
        <f t="shared" si="29"/>
        <v>-1.4916019052394036</v>
      </c>
      <c r="L147" s="11">
        <f t="shared" si="29"/>
        <v>0.42756539235413449</v>
      </c>
    </row>
    <row r="148" spans="1:12" x14ac:dyDescent="0.2">
      <c r="A148" s="13" t="str">
        <f t="shared" si="1"/>
        <v>2001 Q3</v>
      </c>
      <c r="B148" s="11">
        <f t="shared" ref="B148:L148" si="30">(B36/B35-1)*100</f>
        <v>-0.20615900012884714</v>
      </c>
      <c r="C148" s="11">
        <f t="shared" si="30"/>
        <v>-1.6526273565984795</v>
      </c>
      <c r="D148" s="11">
        <f t="shared" si="30"/>
        <v>0.73568753344033233</v>
      </c>
      <c r="E148" s="11">
        <f t="shared" si="30"/>
        <v>0.39506172839505194</v>
      </c>
      <c r="F148" s="11">
        <f t="shared" si="30"/>
        <v>1.3289839313761043</v>
      </c>
      <c r="G148" s="11">
        <f t="shared" si="30"/>
        <v>5.7069482094429524E-2</v>
      </c>
      <c r="H148" s="11">
        <f t="shared" si="30"/>
        <v>1.6257088846880929</v>
      </c>
      <c r="I148" s="11">
        <f t="shared" si="30"/>
        <v>-1.1382864174742435</v>
      </c>
      <c r="J148" s="11">
        <f t="shared" si="30"/>
        <v>1.3136667434892946</v>
      </c>
      <c r="K148" s="11">
        <f t="shared" si="30"/>
        <v>1.0179412138948907</v>
      </c>
      <c r="L148" s="11">
        <f t="shared" si="30"/>
        <v>-2.5043826696713456E-2</v>
      </c>
    </row>
    <row r="149" spans="1:12" x14ac:dyDescent="0.2">
      <c r="A149" s="13" t="str">
        <f t="shared" si="1"/>
        <v>2001 Q4</v>
      </c>
      <c r="B149" s="11">
        <f t="shared" ref="B149:L149" si="31">(B37/B36-1)*100</f>
        <v>0.50355067785667895</v>
      </c>
      <c r="C149" s="11">
        <f t="shared" si="31"/>
        <v>-1.1909617423933483</v>
      </c>
      <c r="D149" s="11">
        <f t="shared" si="31"/>
        <v>1.0888328243261025</v>
      </c>
      <c r="E149" s="11">
        <f t="shared" si="31"/>
        <v>0</v>
      </c>
      <c r="F149" s="11">
        <f t="shared" si="31"/>
        <v>-2.4442589722189267</v>
      </c>
      <c r="G149" s="11">
        <f t="shared" si="31"/>
        <v>1.9392556680450479</v>
      </c>
      <c r="H149" s="11">
        <f t="shared" si="31"/>
        <v>0.34722222222223209</v>
      </c>
      <c r="I149" s="11">
        <f t="shared" si="31"/>
        <v>0.31118717908822369</v>
      </c>
      <c r="J149" s="11">
        <f t="shared" si="31"/>
        <v>0.40946314831664665</v>
      </c>
      <c r="K149" s="11">
        <f t="shared" si="31"/>
        <v>2.5192089683839347</v>
      </c>
      <c r="L149" s="11">
        <f t="shared" si="31"/>
        <v>-0.17535070140280995</v>
      </c>
    </row>
    <row r="150" spans="1:12" x14ac:dyDescent="0.2">
      <c r="A150" s="13" t="str">
        <f t="shared" si="1"/>
        <v>2002 Q1</v>
      </c>
      <c r="B150" s="11">
        <f t="shared" ref="B150:L150" si="32">(B38/B37-1)*100</f>
        <v>0.34686536485097896</v>
      </c>
      <c r="C150" s="11">
        <f t="shared" si="32"/>
        <v>-0.92462643440930359</v>
      </c>
      <c r="D150" s="11">
        <f t="shared" si="32"/>
        <v>-0.11821883620122264</v>
      </c>
      <c r="E150" s="11">
        <f t="shared" si="32"/>
        <v>0.14756517461880225</v>
      </c>
      <c r="F150" s="11">
        <f t="shared" si="32"/>
        <v>1.4544121241750307</v>
      </c>
      <c r="G150" s="11">
        <f t="shared" si="32"/>
        <v>0.50356693243809314</v>
      </c>
      <c r="H150" s="11">
        <f t="shared" si="32"/>
        <v>0.18536826495303416</v>
      </c>
      <c r="I150" s="11">
        <f t="shared" si="32"/>
        <v>-0.18613308515589289</v>
      </c>
      <c r="J150" s="11">
        <f t="shared" si="32"/>
        <v>0.49841413683733293</v>
      </c>
      <c r="K150" s="11">
        <f t="shared" si="32"/>
        <v>0.36859565057132393</v>
      </c>
      <c r="L150" s="11">
        <f t="shared" si="32"/>
        <v>-2.5094102885814262E-2</v>
      </c>
    </row>
    <row r="151" spans="1:12" x14ac:dyDescent="0.2">
      <c r="A151" s="13" t="str">
        <f t="shared" si="1"/>
        <v>2002 Q2</v>
      </c>
      <c r="B151" s="11">
        <f t="shared" ref="B151:L151" si="33">(B39/B38-1)*100</f>
        <v>-1.1522212264754916</v>
      </c>
      <c r="C151" s="11">
        <f t="shared" si="33"/>
        <v>-1.3748854262144894</v>
      </c>
      <c r="D151" s="11">
        <f t="shared" si="33"/>
        <v>-0.4208311415044852</v>
      </c>
      <c r="E151" s="11">
        <f t="shared" si="33"/>
        <v>-8.5952848722981035E-2</v>
      </c>
      <c r="F151" s="11">
        <f t="shared" si="33"/>
        <v>0.42163594747619548</v>
      </c>
      <c r="G151" s="11">
        <f t="shared" si="33"/>
        <v>6.9589422407800861E-2</v>
      </c>
      <c r="H151" s="11">
        <f t="shared" si="33"/>
        <v>1.0114715677809416</v>
      </c>
      <c r="I151" s="11">
        <f t="shared" si="33"/>
        <v>0.10878010878012656</v>
      </c>
      <c r="J151" s="11">
        <f t="shared" si="33"/>
        <v>0.45085662759243306</v>
      </c>
      <c r="K151" s="11">
        <f t="shared" si="33"/>
        <v>-0.74672542538866127</v>
      </c>
      <c r="L151" s="11">
        <f t="shared" si="33"/>
        <v>-0.20080321285141922</v>
      </c>
    </row>
    <row r="152" spans="1:12" x14ac:dyDescent="0.2">
      <c r="A152" s="13" t="str">
        <f t="shared" si="1"/>
        <v>2002 Q3</v>
      </c>
      <c r="B152" s="11">
        <f t="shared" ref="B152:L152" si="34">(B40/B39-1)*100</f>
        <v>0.41445408625826463</v>
      </c>
      <c r="C152" s="11">
        <f t="shared" si="34"/>
        <v>-0.27036160865157033</v>
      </c>
      <c r="D152" s="11">
        <f t="shared" si="34"/>
        <v>0.8584257791864891</v>
      </c>
      <c r="E152" s="11">
        <f t="shared" si="34"/>
        <v>0.41784441440333442</v>
      </c>
      <c r="F152" s="11">
        <f t="shared" si="34"/>
        <v>2.303262955854124</v>
      </c>
      <c r="G152" s="11">
        <f t="shared" si="34"/>
        <v>-2.7816411682901609E-2</v>
      </c>
      <c r="H152" s="11">
        <f t="shared" si="34"/>
        <v>1.0135547685920177</v>
      </c>
      <c r="I152" s="11">
        <f t="shared" si="34"/>
        <v>1.4281279105867739</v>
      </c>
      <c r="J152" s="11">
        <f t="shared" si="34"/>
        <v>3.0296229802513341</v>
      </c>
      <c r="K152" s="11">
        <f t="shared" si="34"/>
        <v>0.11100148001974564</v>
      </c>
      <c r="L152" s="11">
        <f t="shared" si="34"/>
        <v>0.80482897384306362</v>
      </c>
    </row>
    <row r="153" spans="1:12" x14ac:dyDescent="0.2">
      <c r="A153" s="13" t="str">
        <f t="shared" si="1"/>
        <v>2002 Q4</v>
      </c>
      <c r="B153" s="11">
        <f t="shared" ref="B153:L153" si="35">(B41/B40-1)*100</f>
        <v>0.21926996001548904</v>
      </c>
      <c r="C153" s="11">
        <f t="shared" si="35"/>
        <v>-0.73703829210437499</v>
      </c>
      <c r="D153" s="11">
        <f t="shared" si="35"/>
        <v>0.98206101872462259</v>
      </c>
      <c r="E153" s="11">
        <f t="shared" si="35"/>
        <v>0.79549626728674383</v>
      </c>
      <c r="F153" s="11">
        <f t="shared" si="35"/>
        <v>1.4540337711069329</v>
      </c>
      <c r="G153" s="11">
        <f t="shared" si="35"/>
        <v>0.5008347245408995</v>
      </c>
      <c r="H153" s="11">
        <f t="shared" si="35"/>
        <v>-0.14506769825919363</v>
      </c>
      <c r="I153" s="11">
        <f t="shared" si="35"/>
        <v>0.84175084175084347</v>
      </c>
      <c r="J153" s="11">
        <f t="shared" si="35"/>
        <v>-6.5345240688285955E-2</v>
      </c>
      <c r="K153" s="11">
        <f t="shared" si="35"/>
        <v>-1.9711716151287528</v>
      </c>
      <c r="L153" s="11">
        <f t="shared" si="35"/>
        <v>0.17465069860278515</v>
      </c>
    </row>
    <row r="154" spans="1:12" x14ac:dyDescent="0.2">
      <c r="A154" s="13" t="str">
        <f t="shared" si="1"/>
        <v>2003 Q1</v>
      </c>
      <c r="B154" s="11">
        <f t="shared" ref="B154:L154" si="36">(B42/B41-1)*100</f>
        <v>0.16731016731015291</v>
      </c>
      <c r="C154" s="11">
        <f t="shared" si="36"/>
        <v>-1.8008022531364687</v>
      </c>
      <c r="D154" s="11">
        <f t="shared" si="36"/>
        <v>0.66130705394189526</v>
      </c>
      <c r="E154" s="11">
        <f t="shared" si="36"/>
        <v>0.18212724623605236</v>
      </c>
      <c r="F154" s="11">
        <f t="shared" si="36"/>
        <v>0.78594544613963535</v>
      </c>
      <c r="G154" s="11">
        <f t="shared" si="36"/>
        <v>0.40143964562571188</v>
      </c>
      <c r="H154" s="11">
        <f t="shared" si="36"/>
        <v>0.66585956416467251</v>
      </c>
      <c r="I154" s="11">
        <f t="shared" si="36"/>
        <v>1.107907117923812</v>
      </c>
      <c r="J154" s="11">
        <f t="shared" si="36"/>
        <v>0.52310374891018085</v>
      </c>
      <c r="K154" s="11">
        <f t="shared" si="36"/>
        <v>-0.41472916928489978</v>
      </c>
      <c r="L154" s="11">
        <f t="shared" si="36"/>
        <v>0.19925280199253326</v>
      </c>
    </row>
    <row r="155" spans="1:12" x14ac:dyDescent="0.2">
      <c r="A155" s="13" t="str">
        <f t="shared" si="1"/>
        <v>2003 Q2</v>
      </c>
      <c r="B155" s="11">
        <f t="shared" ref="B155:L155" si="37">(B43/B42-1)*100</f>
        <v>1.169214955672615</v>
      </c>
      <c r="C155" s="11">
        <f t="shared" si="37"/>
        <v>-0.33026247175386159</v>
      </c>
      <c r="D155" s="11">
        <f t="shared" si="37"/>
        <v>0.85018678346002741</v>
      </c>
      <c r="E155" s="11">
        <f t="shared" si="37"/>
        <v>0.44843049327352169</v>
      </c>
      <c r="F155" s="11">
        <f t="shared" si="37"/>
        <v>-0.88302752293577536</v>
      </c>
      <c r="G155" s="11">
        <f t="shared" si="37"/>
        <v>0.11029918654350546</v>
      </c>
      <c r="H155" s="11">
        <f t="shared" si="37"/>
        <v>1.0583283223090767</v>
      </c>
      <c r="I155" s="11">
        <f t="shared" si="37"/>
        <v>1.3509456619633653</v>
      </c>
      <c r="J155" s="11">
        <f t="shared" si="37"/>
        <v>3.1656548135299278</v>
      </c>
      <c r="K155" s="11">
        <f t="shared" si="37"/>
        <v>0.93387178192834153</v>
      </c>
      <c r="L155" s="11">
        <f t="shared" si="37"/>
        <v>0.733283619189673</v>
      </c>
    </row>
    <row r="156" spans="1:12" x14ac:dyDescent="0.2">
      <c r="A156" s="13" t="str">
        <f t="shared" si="1"/>
        <v>2003 Q3</v>
      </c>
      <c r="B156" s="11">
        <f t="shared" ref="B156:L156" si="38">(B44/B43-1)*100</f>
        <v>6.3500127000271078E-2</v>
      </c>
      <c r="C156" s="11">
        <f t="shared" si="38"/>
        <v>-1.5347052668294392</v>
      </c>
      <c r="D156" s="11">
        <f t="shared" si="38"/>
        <v>0.79192744922722547</v>
      </c>
      <c r="E156" s="11">
        <f t="shared" si="38"/>
        <v>0.98938223938225267</v>
      </c>
      <c r="F156" s="11">
        <f t="shared" si="38"/>
        <v>-0.94874464884878718</v>
      </c>
      <c r="G156" s="11">
        <f t="shared" si="38"/>
        <v>0.31676077675251157</v>
      </c>
      <c r="H156" s="11">
        <f t="shared" si="38"/>
        <v>0.69022967987624195</v>
      </c>
      <c r="I156" s="11">
        <f t="shared" si="38"/>
        <v>0.22215639810427845</v>
      </c>
      <c r="J156" s="11">
        <f t="shared" si="38"/>
        <v>4.035308953341743</v>
      </c>
      <c r="K156" s="11">
        <f t="shared" si="38"/>
        <v>0.58764691172792372</v>
      </c>
      <c r="L156" s="11">
        <f t="shared" si="38"/>
        <v>0.30845157310301907</v>
      </c>
    </row>
    <row r="157" spans="1:12" x14ac:dyDescent="0.2">
      <c r="A157" s="13" t="str">
        <f t="shared" si="1"/>
        <v>2003 Q4</v>
      </c>
      <c r="B157" s="11">
        <f t="shared" ref="B157:L157" si="39">(B45/B44-1)*100</f>
        <v>-0.32999111562381778</v>
      </c>
      <c r="C157" s="11">
        <f t="shared" si="39"/>
        <v>-0.45164718384697045</v>
      </c>
      <c r="D157" s="11">
        <f t="shared" si="39"/>
        <v>0.74768723862628228</v>
      </c>
      <c r="E157" s="11">
        <f t="shared" si="39"/>
        <v>-0.15531660692952309</v>
      </c>
      <c r="F157" s="11">
        <f t="shared" si="39"/>
        <v>-0.6074056769069025</v>
      </c>
      <c r="G157" s="11">
        <f t="shared" si="39"/>
        <v>-0.67270730367930964</v>
      </c>
      <c r="H157" s="11">
        <f t="shared" si="39"/>
        <v>9.4551471457271496E-2</v>
      </c>
      <c r="I157" s="11">
        <f t="shared" si="39"/>
        <v>-0.28077434609131702</v>
      </c>
      <c r="J157" s="11">
        <f t="shared" si="39"/>
        <v>-3.3939393939393936</v>
      </c>
      <c r="K157" s="11">
        <f t="shared" si="39"/>
        <v>-1.1187072715972746</v>
      </c>
      <c r="L157" s="11">
        <f t="shared" si="39"/>
        <v>-0.63960639606395198</v>
      </c>
    </row>
    <row r="158" spans="1:12" x14ac:dyDescent="0.2">
      <c r="A158" s="13" t="str">
        <f t="shared" si="1"/>
        <v>2004 Q1</v>
      </c>
      <c r="B158" s="11">
        <f t="shared" ref="B158:L158" si="40">(B46/B45-1)*100</f>
        <v>-1.3370686361899864</v>
      </c>
      <c r="C158" s="11">
        <f t="shared" si="40"/>
        <v>-0.99635263766567617</v>
      </c>
      <c r="D158" s="11">
        <f t="shared" si="40"/>
        <v>1.6226415094339641</v>
      </c>
      <c r="E158" s="11">
        <f t="shared" si="40"/>
        <v>0.17949024769654542</v>
      </c>
      <c r="F158" s="11">
        <f t="shared" si="40"/>
        <v>-2.6795158067928093</v>
      </c>
      <c r="G158" s="11">
        <f t="shared" si="40"/>
        <v>-0.74637180373184897</v>
      </c>
      <c r="H158" s="11">
        <f t="shared" si="40"/>
        <v>5.9038847561687646E-2</v>
      </c>
      <c r="I158" s="11">
        <f t="shared" si="40"/>
        <v>0.81505631298162129</v>
      </c>
      <c r="J158" s="11">
        <f t="shared" si="40"/>
        <v>2.342116269343375</v>
      </c>
      <c r="K158" s="11">
        <f t="shared" si="40"/>
        <v>-0.37712130735386706</v>
      </c>
      <c r="L158" s="11">
        <f t="shared" si="40"/>
        <v>4.9517207229499149E-2</v>
      </c>
    </row>
    <row r="159" spans="1:12" x14ac:dyDescent="0.2">
      <c r="A159" s="13" t="str">
        <f t="shared" si="1"/>
        <v>2004 Q2</v>
      </c>
      <c r="B159" s="11">
        <f t="shared" ref="B159:L159" si="41">(B47/B46-1)*100</f>
        <v>0.83892617449663476</v>
      </c>
      <c r="C159" s="11">
        <f t="shared" si="41"/>
        <v>-0.31449366519903377</v>
      </c>
      <c r="D159" s="11">
        <f t="shared" si="41"/>
        <v>0.45797747245945875</v>
      </c>
      <c r="E159" s="11">
        <f t="shared" si="41"/>
        <v>0.70473005255613508</v>
      </c>
      <c r="F159" s="11">
        <f t="shared" si="41"/>
        <v>-7.2455017509964748E-2</v>
      </c>
      <c r="G159" s="11">
        <f t="shared" si="41"/>
        <v>-0.33421529034954878</v>
      </c>
      <c r="H159" s="11">
        <f t="shared" si="41"/>
        <v>-1.3924946896388901</v>
      </c>
      <c r="I159" s="11">
        <f t="shared" si="41"/>
        <v>0.20579156254594277</v>
      </c>
      <c r="J159" s="11">
        <f t="shared" si="41"/>
        <v>1.389456477319162</v>
      </c>
      <c r="K159" s="11">
        <f t="shared" si="41"/>
        <v>-0.63091482649841879</v>
      </c>
      <c r="L159" s="11">
        <f t="shared" si="41"/>
        <v>1.2373174956703537E-2</v>
      </c>
    </row>
    <row r="160" spans="1:12" x14ac:dyDescent="0.2">
      <c r="A160" s="13" t="str">
        <f t="shared" si="1"/>
        <v>2004 Q3</v>
      </c>
      <c r="B160" s="11">
        <f t="shared" ref="B160:L160" si="42">(B48/B47-1)*100</f>
        <v>0.15359017022911203</v>
      </c>
      <c r="C160" s="11">
        <f t="shared" si="42"/>
        <v>-0.48674959437533527</v>
      </c>
      <c r="D160" s="11">
        <f t="shared" si="42"/>
        <v>-0.91177920157712311</v>
      </c>
      <c r="E160" s="11">
        <f t="shared" si="42"/>
        <v>-0.45071758984698285</v>
      </c>
      <c r="F160" s="11">
        <f t="shared" si="42"/>
        <v>0.4108761329305155</v>
      </c>
      <c r="G160" s="11">
        <f t="shared" si="42"/>
        <v>-0.51697638675420876</v>
      </c>
      <c r="H160" s="11">
        <f t="shared" si="42"/>
        <v>-0.28721876495931831</v>
      </c>
      <c r="I160" s="11">
        <f t="shared" si="42"/>
        <v>1.334898048995159</v>
      </c>
      <c r="J160" s="11">
        <f t="shared" si="42"/>
        <v>0.6449012494961659</v>
      </c>
      <c r="K160" s="11">
        <f t="shared" si="42"/>
        <v>0.20317460317460512</v>
      </c>
      <c r="L160" s="11">
        <f t="shared" si="42"/>
        <v>0.12371644191513376</v>
      </c>
    </row>
    <row r="161" spans="1:12" x14ac:dyDescent="0.2">
      <c r="A161" s="13" t="str">
        <f t="shared" si="1"/>
        <v>2004 Q4</v>
      </c>
      <c r="B161" s="11">
        <f t="shared" ref="B161:L161" si="43">(B49/B48-1)*100</f>
        <v>0.25559105431309792</v>
      </c>
      <c r="C161" s="11">
        <f t="shared" si="43"/>
        <v>-0.3260869565217428</v>
      </c>
      <c r="D161" s="11">
        <f t="shared" si="43"/>
        <v>1.5543397164884398</v>
      </c>
      <c r="E161" s="11">
        <f t="shared" si="43"/>
        <v>1.2629572262599753</v>
      </c>
      <c r="F161" s="11">
        <f t="shared" si="43"/>
        <v>0.96281140931520071</v>
      </c>
      <c r="G161" s="11">
        <f t="shared" si="43"/>
        <v>2.1910112359550649</v>
      </c>
      <c r="H161" s="11">
        <f t="shared" si="43"/>
        <v>0.8761401824291859</v>
      </c>
      <c r="I161" s="11">
        <f t="shared" si="43"/>
        <v>1.5199768384481782</v>
      </c>
      <c r="J161" s="11">
        <f t="shared" si="43"/>
        <v>2.3428113736483791</v>
      </c>
      <c r="K161" s="11">
        <f t="shared" si="43"/>
        <v>-2.6105690026612671</v>
      </c>
      <c r="L161" s="11">
        <f t="shared" si="43"/>
        <v>0.80316322748053004</v>
      </c>
    </row>
    <row r="162" spans="1:12" x14ac:dyDescent="0.2">
      <c r="A162" s="13" t="str">
        <f t="shared" si="1"/>
        <v>2005 Q1</v>
      </c>
      <c r="B162" s="11">
        <f t="shared" ref="B162:L162" si="44">(B50/B49-1)*100</f>
        <v>0.96876991714467398</v>
      </c>
      <c r="C162" s="11">
        <f t="shared" si="44"/>
        <v>-0.9723736822973561</v>
      </c>
      <c r="D162" s="11">
        <f t="shared" si="44"/>
        <v>3.673319456349855E-2</v>
      </c>
      <c r="E162" s="11">
        <f t="shared" si="44"/>
        <v>-0.44711142487351418</v>
      </c>
      <c r="F162" s="11">
        <f t="shared" si="44"/>
        <v>-0.44105376087734127</v>
      </c>
      <c r="G162" s="11">
        <f t="shared" si="44"/>
        <v>0.82462891698735774</v>
      </c>
      <c r="H162" s="11">
        <f t="shared" si="44"/>
        <v>1.5110053539559631</v>
      </c>
      <c r="I162" s="11">
        <f t="shared" si="44"/>
        <v>1.0409239982889007</v>
      </c>
      <c r="J162" s="11">
        <f t="shared" si="44"/>
        <v>0.84132263744864932</v>
      </c>
      <c r="K162" s="11">
        <f t="shared" si="44"/>
        <v>0.13012361743658385</v>
      </c>
      <c r="L162" s="11">
        <f t="shared" si="44"/>
        <v>0.15935278254473051</v>
      </c>
    </row>
    <row r="163" spans="1:12" x14ac:dyDescent="0.2">
      <c r="A163" s="13" t="str">
        <f t="shared" si="1"/>
        <v>2005 Q2</v>
      </c>
      <c r="B163" s="11">
        <f t="shared" ref="B163:L163" si="45">(B51/B50-1)*100</f>
        <v>0</v>
      </c>
      <c r="C163" s="11">
        <f t="shared" si="45"/>
        <v>-0.81673855189501321</v>
      </c>
      <c r="D163" s="11">
        <f t="shared" si="45"/>
        <v>8.5679314565467735E-2</v>
      </c>
      <c r="E163" s="11">
        <f t="shared" si="45"/>
        <v>-0.54367096087931666</v>
      </c>
      <c r="F163" s="11">
        <f t="shared" si="45"/>
        <v>0.57471264367816577</v>
      </c>
      <c r="G163" s="11">
        <f t="shared" si="45"/>
        <v>1.5812431842966213</v>
      </c>
      <c r="H163" s="11">
        <f t="shared" si="45"/>
        <v>2.8129395218002839</v>
      </c>
      <c r="I163" s="11">
        <f t="shared" si="45"/>
        <v>1.4959074230877834</v>
      </c>
      <c r="J163" s="11">
        <f t="shared" si="45"/>
        <v>3.8222739619712787</v>
      </c>
      <c r="K163" s="11">
        <f t="shared" si="45"/>
        <v>0.44184535412605808</v>
      </c>
      <c r="L163" s="11">
        <f t="shared" si="45"/>
        <v>0.64863541794151214</v>
      </c>
    </row>
    <row r="164" spans="1:12" x14ac:dyDescent="0.2">
      <c r="A164" s="13" t="str">
        <f t="shared" si="1"/>
        <v>2005 Q3</v>
      </c>
      <c r="B164" s="11">
        <f t="shared" ref="B164:L164" si="46">(B52/B51-1)*100</f>
        <v>0.42923873248328359</v>
      </c>
      <c r="C164" s="11">
        <f t="shared" si="46"/>
        <v>-0.58290155440413605</v>
      </c>
      <c r="D164" s="11">
        <f t="shared" si="46"/>
        <v>0.89274795157148201</v>
      </c>
      <c r="E164" s="11">
        <f t="shared" si="46"/>
        <v>0.66547831253711554</v>
      </c>
      <c r="F164" s="11">
        <f t="shared" si="46"/>
        <v>-0.34523809523809845</v>
      </c>
      <c r="G164" s="11">
        <f t="shared" si="46"/>
        <v>0.20128824476650653</v>
      </c>
      <c r="H164" s="11">
        <f t="shared" si="46"/>
        <v>2.279981760144878E-2</v>
      </c>
      <c r="I164" s="11">
        <f t="shared" si="46"/>
        <v>1.3904338153504003</v>
      </c>
      <c r="J164" s="11">
        <f t="shared" si="46"/>
        <v>1.6258643244253523</v>
      </c>
      <c r="K164" s="11">
        <f t="shared" si="46"/>
        <v>0.4140251002716866</v>
      </c>
      <c r="L164" s="11">
        <f t="shared" si="46"/>
        <v>0.58365758754863606</v>
      </c>
    </row>
    <row r="165" spans="1:12" x14ac:dyDescent="0.2">
      <c r="A165" s="13" t="str">
        <f t="shared" si="1"/>
        <v>2005 Q4</v>
      </c>
      <c r="B165" s="11">
        <f t="shared" ref="B165:L165" si="47">(B53/B52-1)*100</f>
        <v>0.59082338152105507</v>
      </c>
      <c r="C165" s="11">
        <f t="shared" si="47"/>
        <v>-1.312238250348996</v>
      </c>
      <c r="D165" s="11">
        <f t="shared" si="47"/>
        <v>0.18181818181819409</v>
      </c>
      <c r="E165" s="11">
        <f t="shared" si="47"/>
        <v>0.27151457915239874</v>
      </c>
      <c r="F165" s="11">
        <f t="shared" si="47"/>
        <v>0.87205829649983357</v>
      </c>
      <c r="G165" s="11">
        <f t="shared" si="47"/>
        <v>0.83032007499665994</v>
      </c>
      <c r="H165" s="11">
        <f t="shared" si="47"/>
        <v>-0.60405744244358406</v>
      </c>
      <c r="I165" s="11">
        <f t="shared" si="47"/>
        <v>1.3302249040043845</v>
      </c>
      <c r="J165" s="11">
        <f t="shared" si="47"/>
        <v>-0.29422581831556327</v>
      </c>
      <c r="K165" s="11">
        <f t="shared" si="47"/>
        <v>1.455997938410003</v>
      </c>
      <c r="L165" s="11">
        <f t="shared" si="47"/>
        <v>7.2533849129596817E-2</v>
      </c>
    </row>
    <row r="166" spans="1:12" x14ac:dyDescent="0.2">
      <c r="A166" s="13" t="str">
        <f t="shared" si="1"/>
        <v>2006 Q1</v>
      </c>
      <c r="B166" s="11">
        <f t="shared" ref="B166:L166" si="48">(B54/B53-1)*100</f>
        <v>1.2621844538865279</v>
      </c>
      <c r="C166" s="11">
        <f t="shared" si="48"/>
        <v>-0.40550735571482921</v>
      </c>
      <c r="D166" s="11">
        <f t="shared" si="48"/>
        <v>0.36297640653357721</v>
      </c>
      <c r="E166" s="11">
        <f t="shared" si="48"/>
        <v>3.5319048740278802E-2</v>
      </c>
      <c r="F166" s="11">
        <f t="shared" si="48"/>
        <v>0</v>
      </c>
      <c r="G166" s="11">
        <f t="shared" si="48"/>
        <v>0.17266569265506071</v>
      </c>
      <c r="H166" s="11">
        <f t="shared" si="48"/>
        <v>-0.19493177387912564</v>
      </c>
      <c r="I166" s="11">
        <f t="shared" si="48"/>
        <v>1.3127622141020368</v>
      </c>
      <c r="J166" s="11">
        <f t="shared" si="48"/>
        <v>3.8177794171892376</v>
      </c>
      <c r="K166" s="11">
        <f t="shared" si="48"/>
        <v>1.4859029718059524</v>
      </c>
      <c r="L166" s="11">
        <f t="shared" si="48"/>
        <v>0.53152935491664888</v>
      </c>
    </row>
    <row r="167" spans="1:12" x14ac:dyDescent="0.2">
      <c r="A167" s="13" t="str">
        <f t="shared" si="1"/>
        <v>2006 Q2</v>
      </c>
      <c r="B167" s="11">
        <f t="shared" ref="B167:L167" si="49">(B55/B54-1)*100</f>
        <v>0.20979883993583748</v>
      </c>
      <c r="C167" s="11">
        <f t="shared" si="49"/>
        <v>4.7344001515003953E-2</v>
      </c>
      <c r="D167" s="11">
        <f t="shared" si="49"/>
        <v>0.43399638336347746</v>
      </c>
      <c r="E167" s="11">
        <f t="shared" si="49"/>
        <v>0.34129692832765013</v>
      </c>
      <c r="F167" s="11">
        <f t="shared" si="49"/>
        <v>0.61582188536237759</v>
      </c>
      <c r="G167" s="11">
        <f t="shared" si="49"/>
        <v>1.4187218244497313</v>
      </c>
      <c r="H167" s="11">
        <f t="shared" si="49"/>
        <v>-1.1029411764705954</v>
      </c>
      <c r="I167" s="11">
        <f t="shared" si="49"/>
        <v>0.28052364413571063</v>
      </c>
      <c r="J167" s="11">
        <f t="shared" si="49"/>
        <v>3.0378397583940231</v>
      </c>
      <c r="K167" s="11">
        <f t="shared" si="49"/>
        <v>0.80090101364034272</v>
      </c>
      <c r="L167" s="11">
        <f t="shared" si="49"/>
        <v>0.36049026676279183</v>
      </c>
    </row>
    <row r="168" spans="1:12" x14ac:dyDescent="0.2">
      <c r="A168" s="13" t="str">
        <f t="shared" si="1"/>
        <v>2006 Q3</v>
      </c>
      <c r="B168" s="11">
        <f t="shared" ref="B168:L168" si="50">(B56/B55-1)*100</f>
        <v>0.81280788177340302</v>
      </c>
      <c r="C168" s="11">
        <f t="shared" si="50"/>
        <v>-0.17982207079311197</v>
      </c>
      <c r="D168" s="11">
        <f t="shared" si="50"/>
        <v>0.88824870963868374</v>
      </c>
      <c r="E168" s="11">
        <f t="shared" si="50"/>
        <v>0.2111189303307448</v>
      </c>
      <c r="F168" s="11">
        <f t="shared" si="50"/>
        <v>-0.30602636534838856</v>
      </c>
      <c r="G168" s="11">
        <f t="shared" si="50"/>
        <v>0.56216498888743693</v>
      </c>
      <c r="H168" s="11">
        <f t="shared" si="50"/>
        <v>2.4512081784386686</v>
      </c>
      <c r="I168" s="11">
        <f t="shared" si="50"/>
        <v>0.15985080591449652</v>
      </c>
      <c r="J168" s="11">
        <f t="shared" si="50"/>
        <v>1.4655172413793105</v>
      </c>
      <c r="K168" s="11">
        <f t="shared" si="50"/>
        <v>0.54624456859093673</v>
      </c>
      <c r="L168" s="11">
        <f t="shared" si="50"/>
        <v>0.57471264367816577</v>
      </c>
    </row>
    <row r="169" spans="1:12" x14ac:dyDescent="0.2">
      <c r="A169" s="13" t="str">
        <f t="shared" si="1"/>
        <v>2006 Q4</v>
      </c>
      <c r="B169" s="11">
        <f t="shared" ref="B169:L169" si="51">(B57/B56-1)*100</f>
        <v>0.85511849499144699</v>
      </c>
      <c r="C169" s="11">
        <f t="shared" si="51"/>
        <v>0.16118327486489559</v>
      </c>
      <c r="D169" s="11">
        <f t="shared" si="51"/>
        <v>0.70196311719215032</v>
      </c>
      <c r="E169" s="11">
        <f t="shared" si="51"/>
        <v>0.44475655430711303</v>
      </c>
      <c r="F169" s="11">
        <f t="shared" si="51"/>
        <v>-0.25974025974025983</v>
      </c>
      <c r="G169" s="11">
        <f t="shared" si="51"/>
        <v>1.9110764430577243</v>
      </c>
      <c r="H169" s="11">
        <f t="shared" si="51"/>
        <v>1.5194466492799652</v>
      </c>
      <c r="I169" s="11">
        <f t="shared" si="51"/>
        <v>1.9018486500864462</v>
      </c>
      <c r="J169" s="11">
        <f t="shared" si="51"/>
        <v>-0.74766355140187812</v>
      </c>
      <c r="K169" s="11">
        <f t="shared" si="51"/>
        <v>-1.4569699962958316</v>
      </c>
      <c r="L169" s="11">
        <f t="shared" si="51"/>
        <v>0.53571428571428381</v>
      </c>
    </row>
    <row r="170" spans="1:12" x14ac:dyDescent="0.2">
      <c r="A170" s="13" t="str">
        <f t="shared" si="1"/>
        <v>2007 Q1</v>
      </c>
      <c r="B170" s="11">
        <f t="shared" ref="B170:L170" si="52">(B58/B57-1)*100</f>
        <v>-0.7509689922480689</v>
      </c>
      <c r="C170" s="11">
        <f t="shared" si="52"/>
        <v>-0.3597122302158251</v>
      </c>
      <c r="D170" s="11">
        <f t="shared" si="52"/>
        <v>0.61436672967862815</v>
      </c>
      <c r="E170" s="11">
        <f t="shared" si="52"/>
        <v>0.73409461663949127</v>
      </c>
      <c r="F170" s="11">
        <f t="shared" si="52"/>
        <v>-1.0179924242424199</v>
      </c>
      <c r="G170" s="11">
        <f t="shared" si="52"/>
        <v>-0.71437683377981731</v>
      </c>
      <c r="H170" s="11">
        <f t="shared" si="52"/>
        <v>1.8317882274098141</v>
      </c>
      <c r="I170" s="11">
        <f t="shared" si="52"/>
        <v>1.344296528321598</v>
      </c>
      <c r="J170" s="11">
        <f t="shared" si="52"/>
        <v>1.1470638589282656</v>
      </c>
      <c r="K170" s="11">
        <f t="shared" si="52"/>
        <v>0.50119032702666821</v>
      </c>
      <c r="L170" s="11">
        <f t="shared" si="52"/>
        <v>0.59206631142687538</v>
      </c>
    </row>
    <row r="171" spans="1:12" x14ac:dyDescent="0.2">
      <c r="A171" s="13" t="str">
        <f t="shared" si="1"/>
        <v>2007 Q2</v>
      </c>
      <c r="B171" s="11">
        <f t="shared" ref="B171:L171" si="53">(B59/B58-1)*100</f>
        <v>1.5743226751281592</v>
      </c>
      <c r="C171" s="11">
        <f t="shared" si="53"/>
        <v>-1.0925327759832903</v>
      </c>
      <c r="D171" s="11">
        <f t="shared" si="53"/>
        <v>1.068576796618137</v>
      </c>
      <c r="E171" s="11">
        <f t="shared" si="53"/>
        <v>0.659340659340657</v>
      </c>
      <c r="F171" s="11">
        <f t="shared" si="53"/>
        <v>-7.1753169098309755E-2</v>
      </c>
      <c r="G171" s="11">
        <f t="shared" si="53"/>
        <v>0.9764872157265847</v>
      </c>
      <c r="H171" s="11">
        <f t="shared" si="53"/>
        <v>1.0310409125808828</v>
      </c>
      <c r="I171" s="11">
        <f t="shared" si="53"/>
        <v>0.73406310367030159</v>
      </c>
      <c r="J171" s="11">
        <f t="shared" si="53"/>
        <v>1.7264725795531621</v>
      </c>
      <c r="K171" s="11">
        <f t="shared" si="53"/>
        <v>1.8077546440593562</v>
      </c>
      <c r="L171" s="11">
        <f t="shared" si="53"/>
        <v>0.71806945261918553</v>
      </c>
    </row>
    <row r="172" spans="1:12" x14ac:dyDescent="0.2">
      <c r="A172" s="13" t="str">
        <f t="shared" si="1"/>
        <v>2007 Q3</v>
      </c>
      <c r="B172" s="11">
        <f t="shared" ref="B172:L172" si="54">(B60/B59-1)*100</f>
        <v>0.87708758860987057</v>
      </c>
      <c r="C172" s="11">
        <f t="shared" si="54"/>
        <v>0.12486792815291636</v>
      </c>
      <c r="D172" s="11">
        <f t="shared" si="54"/>
        <v>-0.6041594051353516</v>
      </c>
      <c r="E172" s="11">
        <f t="shared" si="54"/>
        <v>0.27579866697311495</v>
      </c>
      <c r="F172" s="11">
        <f t="shared" si="54"/>
        <v>0.1555768310196104</v>
      </c>
      <c r="G172" s="11">
        <f t="shared" si="54"/>
        <v>0.30538236416846054</v>
      </c>
      <c r="H172" s="11">
        <f t="shared" si="54"/>
        <v>-0.33655412007382868</v>
      </c>
      <c r="I172" s="11">
        <f t="shared" si="54"/>
        <v>1.7386857581181303</v>
      </c>
      <c r="J172" s="11">
        <f t="shared" si="54"/>
        <v>2.7454242928452555</v>
      </c>
      <c r="K172" s="11">
        <f t="shared" si="54"/>
        <v>-0.23267205486161568</v>
      </c>
      <c r="L172" s="11">
        <f t="shared" si="54"/>
        <v>0.57269752220663328</v>
      </c>
    </row>
    <row r="173" spans="1:12" x14ac:dyDescent="0.2">
      <c r="A173" s="13" t="str">
        <f t="shared" si="1"/>
        <v>2007 Q4</v>
      </c>
      <c r="B173" s="11">
        <f t="shared" ref="B173:L173" si="55">(B61/B60-1)*100</f>
        <v>0.55979037636970652</v>
      </c>
      <c r="C173" s="11">
        <f t="shared" si="55"/>
        <v>-0.67152724481963633</v>
      </c>
      <c r="D173" s="11">
        <f t="shared" si="55"/>
        <v>1.2390414962010654</v>
      </c>
      <c r="E173" s="11">
        <f t="shared" si="55"/>
        <v>0.52716021086407494</v>
      </c>
      <c r="F173" s="11">
        <f t="shared" si="55"/>
        <v>1.0395507229059575</v>
      </c>
      <c r="G173" s="11">
        <f t="shared" si="55"/>
        <v>0.21565393885576434</v>
      </c>
      <c r="H173" s="11">
        <f t="shared" si="55"/>
        <v>2.4945533769063166</v>
      </c>
      <c r="I173" s="11">
        <f t="shared" si="55"/>
        <v>0.12565971349587368</v>
      </c>
      <c r="J173" s="11">
        <f t="shared" si="55"/>
        <v>-2.7854251012145781</v>
      </c>
      <c r="K173" s="11">
        <f t="shared" si="55"/>
        <v>1.6816005891739261</v>
      </c>
      <c r="L173" s="11">
        <f t="shared" si="55"/>
        <v>0.1045903544450999</v>
      </c>
    </row>
    <row r="174" spans="1:12" x14ac:dyDescent="0.2">
      <c r="A174" s="13" t="str">
        <f t="shared" si="1"/>
        <v>2008 Q1</v>
      </c>
      <c r="B174" s="11">
        <f t="shared" ref="B174:L174" si="56">(B62/B61-1)*100</f>
        <v>0.4974535117848955</v>
      </c>
      <c r="C174" s="11">
        <f t="shared" si="56"/>
        <v>0.49256326057560695</v>
      </c>
      <c r="D174" s="11">
        <f t="shared" si="56"/>
        <v>-0.46184043413001197</v>
      </c>
      <c r="E174" s="11">
        <f t="shared" si="56"/>
        <v>1.4021887824897439</v>
      </c>
      <c r="F174" s="11">
        <f t="shared" si="56"/>
        <v>2.8382213812677248</v>
      </c>
      <c r="G174" s="11">
        <f t="shared" si="56"/>
        <v>0.49367088607594756</v>
      </c>
      <c r="H174" s="11">
        <f t="shared" si="56"/>
        <v>0.91401849293228921</v>
      </c>
      <c r="I174" s="11">
        <f t="shared" si="56"/>
        <v>0.81576305220882883</v>
      </c>
      <c r="J174" s="11">
        <f t="shared" si="56"/>
        <v>1.632517074795925</v>
      </c>
      <c r="K174" s="11">
        <f t="shared" si="56"/>
        <v>-0.89328826653791715</v>
      </c>
      <c r="L174" s="11">
        <f t="shared" si="56"/>
        <v>0.84745762711864181</v>
      </c>
    </row>
    <row r="175" spans="1:12" x14ac:dyDescent="0.2">
      <c r="A175" s="13" t="str">
        <f t="shared" si="1"/>
        <v>2008 Q2</v>
      </c>
      <c r="B175" s="11">
        <f t="shared" ref="B175:L175" si="57">(B63/B62-1)*100</f>
        <v>0.65998821449617662</v>
      </c>
      <c r="C175" s="11">
        <f t="shared" si="57"/>
        <v>-1.0764055742431444</v>
      </c>
      <c r="D175" s="11">
        <f t="shared" si="57"/>
        <v>-0.40598538452615296</v>
      </c>
      <c r="E175" s="11">
        <f t="shared" si="57"/>
        <v>-0.34851039910062109</v>
      </c>
      <c r="F175" s="11">
        <f t="shared" si="57"/>
        <v>-4.5998160073590366E-2</v>
      </c>
      <c r="G175" s="11">
        <f t="shared" si="57"/>
        <v>-1.3099886635596469</v>
      </c>
      <c r="H175" s="11">
        <f t="shared" si="57"/>
        <v>-0.87414428646656051</v>
      </c>
      <c r="I175" s="11">
        <f t="shared" si="57"/>
        <v>-0.44815137557574491</v>
      </c>
      <c r="J175" s="11">
        <f t="shared" si="57"/>
        <v>0.65563022455334963</v>
      </c>
      <c r="K175" s="11">
        <f t="shared" si="57"/>
        <v>1.0475030450669998</v>
      </c>
      <c r="L175" s="11">
        <f t="shared" si="57"/>
        <v>-0.35685507079544765</v>
      </c>
    </row>
    <row r="176" spans="1:12" x14ac:dyDescent="0.2">
      <c r="A176" s="13" t="str">
        <f t="shared" si="1"/>
        <v>2008 Q3</v>
      </c>
      <c r="B176" s="11">
        <f t="shared" ref="B176:L176" si="58">(B64/B63-1)*100</f>
        <v>0.88982554735979047</v>
      </c>
      <c r="C176" s="11">
        <f t="shared" si="58"/>
        <v>-1.224132905858355</v>
      </c>
      <c r="D176" s="11">
        <f t="shared" si="58"/>
        <v>0.73375262054506951</v>
      </c>
      <c r="E176" s="11">
        <f t="shared" si="58"/>
        <v>-0.48510830324910437</v>
      </c>
      <c r="F176" s="11">
        <f t="shared" si="58"/>
        <v>-1.7717441325356686</v>
      </c>
      <c r="G176" s="11">
        <f t="shared" si="58"/>
        <v>0.67645181876196947</v>
      </c>
      <c r="H176" s="11">
        <f t="shared" si="58"/>
        <v>0.58436039099021286</v>
      </c>
      <c r="I176" s="11">
        <f t="shared" si="58"/>
        <v>0.72527197699137069</v>
      </c>
      <c r="J176" s="11">
        <f t="shared" si="58"/>
        <v>2.1820550398957916</v>
      </c>
      <c r="K176" s="11">
        <f t="shared" si="58"/>
        <v>0.6147540983606703</v>
      </c>
      <c r="L176" s="11">
        <f t="shared" si="58"/>
        <v>0.13863216266174483</v>
      </c>
    </row>
    <row r="177" spans="1:12" x14ac:dyDescent="0.2">
      <c r="A177" s="13" t="str">
        <f t="shared" si="1"/>
        <v>2008 Q4</v>
      </c>
      <c r="B177" s="11">
        <f t="shared" ref="B177:L177" si="59">(B65/B64-1)*100</f>
        <v>0.23209933851688902</v>
      </c>
      <c r="C177" s="11">
        <f t="shared" si="59"/>
        <v>-2.006491590439663</v>
      </c>
      <c r="D177" s="11">
        <f t="shared" si="59"/>
        <v>-8.0934212047623078E-2</v>
      </c>
      <c r="E177" s="11">
        <f t="shared" si="59"/>
        <v>-0.52148282507651356</v>
      </c>
      <c r="F177" s="11">
        <f t="shared" si="59"/>
        <v>-0.92527524010306283</v>
      </c>
      <c r="G177" s="11">
        <f t="shared" si="59"/>
        <v>-1.3945233265720058</v>
      </c>
      <c r="H177" s="11">
        <f t="shared" si="59"/>
        <v>0.83447765923734263</v>
      </c>
      <c r="I177" s="11">
        <f t="shared" si="59"/>
        <v>-1.5270018621973969</v>
      </c>
      <c r="J177" s="11">
        <f t="shared" si="59"/>
        <v>-0.66932270916334469</v>
      </c>
      <c r="K177" s="11">
        <f t="shared" si="59"/>
        <v>0.70684078111897808</v>
      </c>
      <c r="L177" s="11">
        <f t="shared" si="59"/>
        <v>-0.96908167974157911</v>
      </c>
    </row>
    <row r="178" spans="1:12" x14ac:dyDescent="0.2">
      <c r="A178" s="13" t="str">
        <f t="shared" si="1"/>
        <v>2009 Q1</v>
      </c>
      <c r="B178" s="11">
        <f t="shared" ref="B178:L178" si="60">(B66/B65-1)*100</f>
        <v>2.4545559800856598</v>
      </c>
      <c r="C178" s="11">
        <f t="shared" si="60"/>
        <v>-3.4327009936766073</v>
      </c>
      <c r="D178" s="11">
        <f t="shared" si="60"/>
        <v>-0.82156908123121042</v>
      </c>
      <c r="E178" s="11">
        <f t="shared" si="60"/>
        <v>-1.1965811965811923</v>
      </c>
      <c r="F178" s="11">
        <f t="shared" si="60"/>
        <v>-1.3949639437285777</v>
      </c>
      <c r="G178" s="11">
        <f t="shared" si="60"/>
        <v>2.9956286963229495</v>
      </c>
      <c r="H178" s="11">
        <f t="shared" si="60"/>
        <v>-0.85899853341713239</v>
      </c>
      <c r="I178" s="11">
        <f t="shared" si="60"/>
        <v>-2.7609682299546079</v>
      </c>
      <c r="J178" s="11">
        <f t="shared" si="60"/>
        <v>-3.0643349911759987</v>
      </c>
      <c r="K178" s="11">
        <f t="shared" si="60"/>
        <v>-1.6059957173447659</v>
      </c>
      <c r="L178" s="11">
        <f t="shared" si="60"/>
        <v>-1.2115563839701804</v>
      </c>
    </row>
    <row r="179" spans="1:12" x14ac:dyDescent="0.2">
      <c r="A179" s="13" t="str">
        <f t="shared" si="1"/>
        <v>2009 Q2</v>
      </c>
      <c r="B179" s="11">
        <f t="shared" ref="B179:L179" si="61">(B67/B66-1)*100</f>
        <v>-1.1978754661543523</v>
      </c>
      <c r="C179" s="11">
        <f t="shared" si="61"/>
        <v>-0.18709073900841089</v>
      </c>
      <c r="D179" s="11">
        <f t="shared" si="61"/>
        <v>-0.75837125189591736</v>
      </c>
      <c r="E179" s="11">
        <f t="shared" si="61"/>
        <v>-0.34602076124566894</v>
      </c>
      <c r="F179" s="11">
        <f t="shared" si="61"/>
        <v>2.0381249250689404</v>
      </c>
      <c r="G179" s="11">
        <f t="shared" si="61"/>
        <v>2.4965672200716327E-2</v>
      </c>
      <c r="H179" s="11">
        <f t="shared" si="61"/>
        <v>0.11622992392223974</v>
      </c>
      <c r="I179" s="11">
        <f t="shared" si="61"/>
        <v>0.6741864384804952</v>
      </c>
      <c r="J179" s="11">
        <f t="shared" si="61"/>
        <v>3.3267130089374319</v>
      </c>
      <c r="K179" s="11">
        <f t="shared" si="61"/>
        <v>-2.1520976907266176</v>
      </c>
      <c r="L179" s="11">
        <f t="shared" si="61"/>
        <v>0.12971698113206642</v>
      </c>
    </row>
    <row r="180" spans="1:12" x14ac:dyDescent="0.2">
      <c r="A180" s="13" t="str">
        <f t="shared" si="1"/>
        <v>2009 Q3</v>
      </c>
      <c r="B180" s="11">
        <f t="shared" ref="B180:L180" si="62">(B68/B67-1)*100</f>
        <v>0.4003202562049557</v>
      </c>
      <c r="C180" s="11">
        <f t="shared" si="62"/>
        <v>-1.3120899718837897</v>
      </c>
      <c r="D180" s="11">
        <f t="shared" si="62"/>
        <v>-1.2932047966141669</v>
      </c>
      <c r="E180" s="11">
        <f t="shared" si="62"/>
        <v>-0.33564814814815991</v>
      </c>
      <c r="F180" s="11">
        <f t="shared" si="62"/>
        <v>2.4791446363529479</v>
      </c>
      <c r="G180" s="11">
        <f t="shared" si="62"/>
        <v>-0.39935105453636766</v>
      </c>
      <c r="H180" s="11">
        <f t="shared" si="62"/>
        <v>-0.86543535620051681</v>
      </c>
      <c r="I180" s="11">
        <f t="shared" si="62"/>
        <v>-9.0148100450748725E-2</v>
      </c>
      <c r="J180" s="11">
        <f t="shared" si="62"/>
        <v>4.5330770462918446</v>
      </c>
      <c r="K180" s="11">
        <f t="shared" si="62"/>
        <v>1.1491412331644524</v>
      </c>
      <c r="L180" s="11">
        <f t="shared" si="62"/>
        <v>0.12954893416559088</v>
      </c>
    </row>
    <row r="181" spans="1:12" x14ac:dyDescent="0.2">
      <c r="A181" s="13" t="str">
        <f t="shared" si="1"/>
        <v>2009 Q4</v>
      </c>
      <c r="B181" s="11">
        <f t="shared" ref="B181:L181" si="63">(B69/B68-1)*100</f>
        <v>0.69491911597174827</v>
      </c>
      <c r="C181" s="11">
        <f t="shared" si="63"/>
        <v>9.496676163343043E-2</v>
      </c>
      <c r="D181" s="11">
        <f t="shared" si="63"/>
        <v>-1.2267746545974068</v>
      </c>
      <c r="E181" s="11">
        <f t="shared" si="63"/>
        <v>0.12774358378817574</v>
      </c>
      <c r="F181" s="11">
        <f t="shared" si="63"/>
        <v>0.48154093097914075</v>
      </c>
      <c r="G181" s="11">
        <f t="shared" si="63"/>
        <v>1.0023806540533808</v>
      </c>
      <c r="H181" s="11">
        <f t="shared" si="63"/>
        <v>-1.3307782391142386</v>
      </c>
      <c r="I181" s="11">
        <f t="shared" si="63"/>
        <v>0.73472544470225554</v>
      </c>
      <c r="J181" s="11">
        <f t="shared" si="63"/>
        <v>-0.10726325467362852</v>
      </c>
      <c r="K181" s="11">
        <f t="shared" si="63"/>
        <v>-0.79403860249206426</v>
      </c>
      <c r="L181" s="11">
        <f t="shared" si="63"/>
        <v>-0.14114326040930436</v>
      </c>
    </row>
    <row r="182" spans="1:12" x14ac:dyDescent="0.2">
      <c r="A182" s="13" t="str">
        <f t="shared" si="1"/>
        <v>2010 Q1</v>
      </c>
      <c r="B182" s="11">
        <f t="shared" ref="B182:L182" si="64">(B70/B69-1)*100</f>
        <v>0.7127503111211686</v>
      </c>
      <c r="C182" s="11">
        <f t="shared" si="64"/>
        <v>9.4876660341558505E-2</v>
      </c>
      <c r="D182" s="11">
        <f t="shared" si="64"/>
        <v>-1.5555287591945133</v>
      </c>
      <c r="E182" s="11">
        <f t="shared" si="64"/>
        <v>-1.4033866852238397</v>
      </c>
      <c r="F182" s="11">
        <f t="shared" si="64"/>
        <v>-2.5216795983569074</v>
      </c>
      <c r="G182" s="11">
        <f t="shared" si="64"/>
        <v>-0.71951370797667114</v>
      </c>
      <c r="H182" s="11">
        <f t="shared" si="64"/>
        <v>-0.17263703064308578</v>
      </c>
      <c r="I182" s="11">
        <f t="shared" si="64"/>
        <v>1.5738963531669814</v>
      </c>
      <c r="J182" s="11">
        <f t="shared" si="64"/>
        <v>-1.2271820831415869</v>
      </c>
      <c r="K182" s="11">
        <f t="shared" si="64"/>
        <v>-0.57874645979558714</v>
      </c>
      <c r="L182" s="11">
        <f t="shared" si="64"/>
        <v>-0.23557126030624431</v>
      </c>
    </row>
    <row r="183" spans="1:12" x14ac:dyDescent="0.2">
      <c r="A183" s="13" t="str">
        <f t="shared" si="1"/>
        <v>2010 Q2</v>
      </c>
      <c r="B183" s="11">
        <f t="shared" ref="B183:L183" si="65">(B71/B70-1)*100</f>
        <v>1.3143113906987303</v>
      </c>
      <c r="C183" s="11">
        <f t="shared" si="65"/>
        <v>-0.50552922590837435</v>
      </c>
      <c r="D183" s="11">
        <f t="shared" si="65"/>
        <v>0.33072023517883853</v>
      </c>
      <c r="E183" s="11">
        <f t="shared" si="65"/>
        <v>1.2116221620985801</v>
      </c>
      <c r="F183" s="11">
        <f t="shared" si="65"/>
        <v>-0.51504155448907074</v>
      </c>
      <c r="G183" s="11">
        <f t="shared" si="65"/>
        <v>-7.4971885542929328E-2</v>
      </c>
      <c r="H183" s="11">
        <f t="shared" si="65"/>
        <v>1.2429744920017249</v>
      </c>
      <c r="I183" s="11">
        <f t="shared" si="65"/>
        <v>0.35273368606703048</v>
      </c>
      <c r="J183" s="11">
        <f t="shared" si="65"/>
        <v>2.0655381270383577</v>
      </c>
      <c r="K183" s="11">
        <f t="shared" si="65"/>
        <v>1.0279910824869898</v>
      </c>
      <c r="L183" s="11">
        <f t="shared" si="65"/>
        <v>0.66115702479339067</v>
      </c>
    </row>
    <row r="184" spans="1:12" x14ac:dyDescent="0.2">
      <c r="A184" s="13" t="str">
        <f t="shared" ref="A184:A224" si="66">A72</f>
        <v>2010 Q3</v>
      </c>
      <c r="B184" s="11">
        <f t="shared" ref="B184:L184" si="67">(B72/B71-1)*100</f>
        <v>0.27719259341389968</v>
      </c>
      <c r="C184" s="11">
        <f t="shared" si="67"/>
        <v>0.26463427543135243</v>
      </c>
      <c r="D184" s="11">
        <f t="shared" si="67"/>
        <v>-0.96447320229519073</v>
      </c>
      <c r="E184" s="11">
        <f t="shared" si="67"/>
        <v>0.97629009762900676</v>
      </c>
      <c r="F184" s="11">
        <f t="shared" si="67"/>
        <v>0.54124014589953529</v>
      </c>
      <c r="G184" s="11">
        <f t="shared" si="67"/>
        <v>1.8006752532199632</v>
      </c>
      <c r="H184" s="11">
        <f t="shared" si="67"/>
        <v>-0.72595281306715442</v>
      </c>
      <c r="I184" s="11">
        <f t="shared" si="67"/>
        <v>-0.67788099422544379</v>
      </c>
      <c r="J184" s="11">
        <f t="shared" si="67"/>
        <v>1.1259890444309084</v>
      </c>
      <c r="K184" s="11">
        <f t="shared" si="67"/>
        <v>1.7776143189898175</v>
      </c>
      <c r="L184" s="11">
        <f t="shared" si="67"/>
        <v>0.34013605442175798</v>
      </c>
    </row>
    <row r="185" spans="1:12" x14ac:dyDescent="0.2">
      <c r="A185" s="13" t="str">
        <f t="shared" si="66"/>
        <v>2010 Q4</v>
      </c>
      <c r="B185" s="11">
        <f t="shared" ref="B185:L185" si="68">(B73/B72-1)*100</f>
        <v>0.56390977443609991</v>
      </c>
      <c r="C185" s="11">
        <f t="shared" si="68"/>
        <v>1.1402027027026973</v>
      </c>
      <c r="D185" s="11">
        <f t="shared" si="68"/>
        <v>-0.54240631163707809</v>
      </c>
      <c r="E185" s="11">
        <f t="shared" si="68"/>
        <v>0.3337937384898737</v>
      </c>
      <c r="F185" s="11">
        <f t="shared" si="68"/>
        <v>-1.3224107665301466</v>
      </c>
      <c r="G185" s="11">
        <f t="shared" si="68"/>
        <v>0.92126274413462106</v>
      </c>
      <c r="H185" s="11">
        <f t="shared" si="68"/>
        <v>1.5162920744166142</v>
      </c>
      <c r="I185" s="11">
        <f t="shared" si="68"/>
        <v>0.74570273003031762</v>
      </c>
      <c r="J185" s="11">
        <f t="shared" si="68"/>
        <v>0.84261209750227106</v>
      </c>
      <c r="K185" s="11">
        <f t="shared" si="68"/>
        <v>-3.2281377981209225</v>
      </c>
      <c r="L185" s="11">
        <f t="shared" si="68"/>
        <v>0.32729398012858457</v>
      </c>
    </row>
    <row r="186" spans="1:12" x14ac:dyDescent="0.2">
      <c r="A186" s="13" t="str">
        <f t="shared" si="66"/>
        <v>2011 Q1</v>
      </c>
      <c r="B186" s="11">
        <f t="shared" ref="B186:L186" si="69">(B74/B73-1)*100</f>
        <v>1.5393073117097256</v>
      </c>
      <c r="C186" s="11">
        <f t="shared" si="69"/>
        <v>-0.62630480167014113</v>
      </c>
      <c r="D186" s="11">
        <f t="shared" si="69"/>
        <v>-1.1774913237481477</v>
      </c>
      <c r="E186" s="11">
        <f t="shared" si="69"/>
        <v>0.25238040610302548</v>
      </c>
      <c r="F186" s="11">
        <f t="shared" si="69"/>
        <v>-0.14231499051232666</v>
      </c>
      <c r="G186" s="11">
        <f t="shared" si="69"/>
        <v>3.6514118792596584E-2</v>
      </c>
      <c r="H186" s="11">
        <f t="shared" si="69"/>
        <v>1.1758474576271105</v>
      </c>
      <c r="I186" s="11">
        <f t="shared" si="69"/>
        <v>-0.23836406975284996</v>
      </c>
      <c r="J186" s="11">
        <f t="shared" si="69"/>
        <v>2.3724261414503234</v>
      </c>
      <c r="K186" s="11">
        <f t="shared" si="69"/>
        <v>0.16181229773462036</v>
      </c>
      <c r="L186" s="11">
        <f t="shared" si="69"/>
        <v>0.11650937900502534</v>
      </c>
    </row>
    <row r="187" spans="1:12" x14ac:dyDescent="0.2">
      <c r="A187" s="13" t="str">
        <f t="shared" si="66"/>
        <v>2011 Q2</v>
      </c>
      <c r="B187" s="11">
        <f t="shared" ref="B187:L187" si="70">(B75/B74-1)*100</f>
        <v>-2.0140768814293497</v>
      </c>
      <c r="C187" s="11">
        <f t="shared" si="70"/>
        <v>-1.5021008403361402</v>
      </c>
      <c r="D187" s="11">
        <f t="shared" si="70"/>
        <v>-0.12542330364982979</v>
      </c>
      <c r="E187" s="11">
        <f t="shared" si="70"/>
        <v>-0.46916123126214959</v>
      </c>
      <c r="F187" s="11">
        <f t="shared" si="70"/>
        <v>-0.47505938242280443</v>
      </c>
      <c r="G187" s="11">
        <f t="shared" si="70"/>
        <v>0.38934176907168272</v>
      </c>
      <c r="H187" s="11">
        <f t="shared" si="70"/>
        <v>4.1880431368435111E-2</v>
      </c>
      <c r="I187" s="11">
        <f t="shared" si="70"/>
        <v>-3.7726358148892913E-2</v>
      </c>
      <c r="J187" s="11">
        <f t="shared" si="70"/>
        <v>0.80163241509982885</v>
      </c>
      <c r="K187" s="11">
        <f t="shared" si="70"/>
        <v>2.0255996023362588</v>
      </c>
      <c r="L187" s="11">
        <f t="shared" si="70"/>
        <v>-0.43058303270103737</v>
      </c>
    </row>
    <row r="188" spans="1:12" x14ac:dyDescent="0.2">
      <c r="A188" s="13" t="str">
        <f t="shared" si="66"/>
        <v>2011 Q3</v>
      </c>
      <c r="B188" s="11">
        <f t="shared" ref="B188:L188" si="71">(B76/B75-1)*100</f>
        <v>-0.71831141562602729</v>
      </c>
      <c r="C188" s="11">
        <f t="shared" si="71"/>
        <v>-0.37325370587607543</v>
      </c>
      <c r="D188" s="11">
        <f t="shared" si="71"/>
        <v>1.6199924651513431</v>
      </c>
      <c r="E188" s="11">
        <f t="shared" si="71"/>
        <v>-0.62083237525868418</v>
      </c>
      <c r="F188" s="11">
        <f t="shared" si="71"/>
        <v>-0.21479713603818062</v>
      </c>
      <c r="G188" s="11">
        <f t="shared" si="71"/>
        <v>1.0180584171615381</v>
      </c>
      <c r="H188" s="11">
        <f t="shared" si="71"/>
        <v>0.64887493458922751</v>
      </c>
      <c r="I188" s="11">
        <f t="shared" si="71"/>
        <v>2.9940873065794626</v>
      </c>
      <c r="J188" s="11">
        <f t="shared" si="71"/>
        <v>1.9519953730480211</v>
      </c>
      <c r="K188" s="11">
        <f t="shared" si="71"/>
        <v>0.88915956151036646</v>
      </c>
      <c r="L188" s="11">
        <f t="shared" si="71"/>
        <v>0.95839177185599311</v>
      </c>
    </row>
    <row r="189" spans="1:12" x14ac:dyDescent="0.2">
      <c r="A189" s="13" t="str">
        <f t="shared" si="66"/>
        <v>2011 Q4</v>
      </c>
      <c r="B189" s="11">
        <f t="shared" ref="B189:L189" si="72">(B77/B76-1)*100</f>
        <v>1.6807658058771047</v>
      </c>
      <c r="C189" s="11">
        <f t="shared" si="72"/>
        <v>-0.12845215157354373</v>
      </c>
      <c r="D189" s="11">
        <f t="shared" si="72"/>
        <v>-1.4087988136431084</v>
      </c>
      <c r="E189" s="11">
        <f t="shared" si="72"/>
        <v>1.3419713095788932</v>
      </c>
      <c r="F189" s="11">
        <f t="shared" si="72"/>
        <v>1.5426931356134821</v>
      </c>
      <c r="G189" s="11">
        <f t="shared" si="72"/>
        <v>1.6676664667066632</v>
      </c>
      <c r="H189" s="11">
        <f t="shared" si="72"/>
        <v>0.69668295726317275</v>
      </c>
      <c r="I189" s="11">
        <f t="shared" si="72"/>
        <v>0.57408085989985036</v>
      </c>
      <c r="J189" s="11">
        <f t="shared" si="72"/>
        <v>-3.2619486597645908</v>
      </c>
      <c r="K189" s="11">
        <f t="shared" si="72"/>
        <v>-1.6419171797657839</v>
      </c>
      <c r="L189" s="11">
        <f t="shared" si="72"/>
        <v>0.24311183144247739</v>
      </c>
    </row>
    <row r="190" spans="1:12" x14ac:dyDescent="0.2">
      <c r="A190" s="13" t="str">
        <f t="shared" si="66"/>
        <v>2012 Q1</v>
      </c>
      <c r="B190" s="11">
        <f t="shared" ref="B190:L190" si="73">(B78/B77-1)*100</f>
        <v>-0.21893814997262506</v>
      </c>
      <c r="C190" s="11">
        <f t="shared" si="73"/>
        <v>0.62165058949623653</v>
      </c>
      <c r="D190" s="11">
        <f t="shared" si="73"/>
        <v>0.83980947605917233</v>
      </c>
      <c r="E190" s="11">
        <f t="shared" si="73"/>
        <v>0.81050228310504124</v>
      </c>
      <c r="F190" s="11">
        <f t="shared" si="73"/>
        <v>1.1423860558238186</v>
      </c>
      <c r="G190" s="11">
        <f t="shared" si="73"/>
        <v>-0.21241444418219624</v>
      </c>
      <c r="H190" s="11">
        <f t="shared" si="73"/>
        <v>-0.11358942585708576</v>
      </c>
      <c r="I190" s="11">
        <f t="shared" si="73"/>
        <v>1.3237794510565948</v>
      </c>
      <c r="J190" s="11">
        <f t="shared" si="73"/>
        <v>0.27855153203344418</v>
      </c>
      <c r="K190" s="11">
        <f t="shared" si="73"/>
        <v>-0.40505707622437992</v>
      </c>
      <c r="L190" s="11">
        <f t="shared" si="73"/>
        <v>0.5543365284674806</v>
      </c>
    </row>
    <row r="191" spans="1:12" x14ac:dyDescent="0.2">
      <c r="A191" s="13" t="str">
        <f t="shared" si="66"/>
        <v>2012 Q2</v>
      </c>
      <c r="B191" s="11">
        <f t="shared" ref="B191:L191" si="74">(B79/B78-1)*100</f>
        <v>0.55951727921008665</v>
      </c>
      <c r="C191" s="11">
        <f t="shared" si="74"/>
        <v>1.2249680443118915</v>
      </c>
      <c r="D191" s="11">
        <f t="shared" si="74"/>
        <v>-0.29832193909261617</v>
      </c>
      <c r="E191" s="11">
        <f t="shared" si="74"/>
        <v>-0.46427358170082478</v>
      </c>
      <c r="F191" s="11">
        <f t="shared" si="74"/>
        <v>0.20959478341873172</v>
      </c>
      <c r="G191" s="11">
        <f t="shared" si="74"/>
        <v>-0.48486281929990271</v>
      </c>
      <c r="H191" s="11">
        <f t="shared" si="74"/>
        <v>0.4962266101519619</v>
      </c>
      <c r="I191" s="11">
        <f t="shared" si="74"/>
        <v>0.71916576770945095</v>
      </c>
      <c r="J191" s="11">
        <f t="shared" si="74"/>
        <v>4.3859649122806932</v>
      </c>
      <c r="K191" s="11">
        <f t="shared" si="74"/>
        <v>-1.7130884890313003</v>
      </c>
      <c r="L191" s="11">
        <f t="shared" si="74"/>
        <v>0.40197542207420778</v>
      </c>
    </row>
    <row r="192" spans="1:12" x14ac:dyDescent="0.2">
      <c r="A192" s="13" t="str">
        <f t="shared" si="66"/>
        <v>2012 Q3</v>
      </c>
      <c r="B192" s="11">
        <f t="shared" ref="B192:L192" si="75">(B80/B79-1)*100</f>
        <v>1.1346279729435027</v>
      </c>
      <c r="C192" s="11">
        <f t="shared" si="75"/>
        <v>7.3660949173937063E-2</v>
      </c>
      <c r="D192" s="11">
        <f t="shared" si="75"/>
        <v>1.1095873332502171</v>
      </c>
      <c r="E192" s="11">
        <f t="shared" si="75"/>
        <v>1.88850967007963</v>
      </c>
      <c r="F192" s="11">
        <f t="shared" si="75"/>
        <v>1.0922612131071263</v>
      </c>
      <c r="G192" s="11">
        <f t="shared" si="75"/>
        <v>-0.17825311942959443</v>
      </c>
      <c r="H192" s="11">
        <f t="shared" si="75"/>
        <v>1.1418578335562257</v>
      </c>
      <c r="I192" s="11">
        <f t="shared" si="75"/>
        <v>0.64262763298821302</v>
      </c>
      <c r="J192" s="11">
        <f t="shared" si="75"/>
        <v>1.0224089635854305</v>
      </c>
      <c r="K192" s="11">
        <f t="shared" si="75"/>
        <v>0.37617554858933033</v>
      </c>
      <c r="L192" s="11">
        <f t="shared" si="75"/>
        <v>0.97231754747195698</v>
      </c>
    </row>
    <row r="193" spans="1:12" x14ac:dyDescent="0.2">
      <c r="A193" s="13" t="str">
        <f t="shared" si="66"/>
        <v>2012 Q4</v>
      </c>
      <c r="B193" s="11">
        <f t="shared" ref="B193:L193" si="76">(B81/B80-1)*100</f>
        <v>-1.6828478964401317</v>
      </c>
      <c r="C193" s="11">
        <f t="shared" si="76"/>
        <v>-0.97791798107255135</v>
      </c>
      <c r="D193" s="11">
        <f t="shared" si="76"/>
        <v>1.6646115906288728</v>
      </c>
      <c r="E193" s="11">
        <f t="shared" si="76"/>
        <v>0.83742742295667139</v>
      </c>
      <c r="F193" s="11">
        <f t="shared" si="76"/>
        <v>5.7471264367814356E-2</v>
      </c>
      <c r="G193" s="11">
        <f t="shared" si="76"/>
        <v>-1.0000000000000009</v>
      </c>
      <c r="H193" s="11">
        <f t="shared" si="76"/>
        <v>-0.44751830756712963</v>
      </c>
      <c r="I193" s="11">
        <f t="shared" si="76"/>
        <v>-0.33108667376136047</v>
      </c>
      <c r="J193" s="11">
        <f t="shared" si="76"/>
        <v>2.8004990988493184</v>
      </c>
      <c r="K193" s="11">
        <f t="shared" si="76"/>
        <v>2.2860712054965537</v>
      </c>
      <c r="L193" s="11">
        <f t="shared" si="76"/>
        <v>-0.16993315962386957</v>
      </c>
    </row>
    <row r="194" spans="1:12" x14ac:dyDescent="0.2">
      <c r="A194" s="13" t="str">
        <f t="shared" si="66"/>
        <v>2013 Q1</v>
      </c>
      <c r="B194" s="11">
        <f t="shared" ref="B194:L194" si="77">(B82/B81-1)*100</f>
        <v>1.9530392802282304</v>
      </c>
      <c r="C194" s="11">
        <f t="shared" si="77"/>
        <v>-1.0619093129449197E-2</v>
      </c>
      <c r="D194" s="11">
        <f t="shared" si="77"/>
        <v>0.67919951485748697</v>
      </c>
      <c r="E194" s="11">
        <f t="shared" si="77"/>
        <v>0.54257557302623827</v>
      </c>
      <c r="F194" s="11">
        <f t="shared" si="77"/>
        <v>-0.62033314187247557</v>
      </c>
      <c r="G194" s="11">
        <f t="shared" si="77"/>
        <v>2.8739778739778732</v>
      </c>
      <c r="H194" s="11">
        <f t="shared" si="77"/>
        <v>-0.11238250919493042</v>
      </c>
      <c r="I194" s="11">
        <f t="shared" si="77"/>
        <v>0.72369201566022667</v>
      </c>
      <c r="J194" s="11">
        <f t="shared" si="77"/>
        <v>-0.5664194200944106</v>
      </c>
      <c r="K194" s="11">
        <f t="shared" si="77"/>
        <v>-1.0136785539814341</v>
      </c>
      <c r="L194" s="11">
        <f t="shared" si="77"/>
        <v>0.53336359509759124</v>
      </c>
    </row>
    <row r="195" spans="1:12" x14ac:dyDescent="0.2">
      <c r="A195" s="13" t="str">
        <f t="shared" si="66"/>
        <v>2013 Q2</v>
      </c>
      <c r="B195" s="11">
        <f t="shared" ref="B195:L195" si="78">(B83/B82-1)*100</f>
        <v>-2.1523891519581451E-2</v>
      </c>
      <c r="C195" s="11">
        <f t="shared" si="78"/>
        <v>-0.18054375531011413</v>
      </c>
      <c r="D195" s="11">
        <f t="shared" si="78"/>
        <v>0.30116853391157772</v>
      </c>
      <c r="E195" s="11">
        <f t="shared" si="78"/>
        <v>0.51762114537445836</v>
      </c>
      <c r="F195" s="11">
        <f t="shared" si="78"/>
        <v>-0.57796786498670594</v>
      </c>
      <c r="G195" s="11">
        <f t="shared" si="78"/>
        <v>0.6195207481005216</v>
      </c>
      <c r="H195" s="11">
        <f t="shared" si="78"/>
        <v>-0.59322900685281343</v>
      </c>
      <c r="I195" s="11">
        <f t="shared" si="78"/>
        <v>0.90694935217903172</v>
      </c>
      <c r="J195" s="11">
        <f t="shared" si="78"/>
        <v>4.0824630408246243</v>
      </c>
      <c r="K195" s="11">
        <f t="shared" si="78"/>
        <v>0.33312769895126326</v>
      </c>
      <c r="L195" s="11">
        <f t="shared" si="78"/>
        <v>0.46280618579974675</v>
      </c>
    </row>
    <row r="196" spans="1:12" x14ac:dyDescent="0.2">
      <c r="A196" s="13" t="str">
        <f t="shared" si="66"/>
        <v>2013 Q3</v>
      </c>
      <c r="B196" s="11">
        <f t="shared" ref="B196:L196" si="79">(B84/B83-1)*100</f>
        <v>1.4531754574811595</v>
      </c>
      <c r="C196" s="11">
        <f t="shared" si="79"/>
        <v>0.54261091605489753</v>
      </c>
      <c r="D196" s="11">
        <f t="shared" si="79"/>
        <v>2.1498919048762888</v>
      </c>
      <c r="E196" s="11">
        <f t="shared" si="79"/>
        <v>0.70121617179796925</v>
      </c>
      <c r="F196" s="11">
        <f t="shared" si="79"/>
        <v>1.0115102895012162</v>
      </c>
      <c r="G196" s="11">
        <f t="shared" si="79"/>
        <v>0.20910780669145534</v>
      </c>
      <c r="H196" s="11">
        <f t="shared" si="79"/>
        <v>0.19549336351476487</v>
      </c>
      <c r="I196" s="11">
        <f t="shared" si="79"/>
        <v>0.91047040971168336</v>
      </c>
      <c r="J196" s="11">
        <f t="shared" si="79"/>
        <v>0.66458170445662379</v>
      </c>
      <c r="K196" s="11">
        <f t="shared" si="79"/>
        <v>2.1888834235120447</v>
      </c>
      <c r="L196" s="11">
        <f t="shared" si="79"/>
        <v>0.95505617977527102</v>
      </c>
    </row>
    <row r="197" spans="1:12" x14ac:dyDescent="0.2">
      <c r="A197" s="13" t="str">
        <f t="shared" si="66"/>
        <v>2013 Q4</v>
      </c>
      <c r="B197" s="11">
        <f t="shared" ref="B197:L197" si="80">(B85/B84-1)*100</f>
        <v>0.28647214854111702</v>
      </c>
      <c r="C197" s="11">
        <f t="shared" si="80"/>
        <v>-0.30687830687831097</v>
      </c>
      <c r="D197" s="11">
        <f t="shared" si="80"/>
        <v>-2.3515579071131665E-2</v>
      </c>
      <c r="E197" s="11">
        <f t="shared" si="80"/>
        <v>-0.10880208900010402</v>
      </c>
      <c r="F197" s="11">
        <f t="shared" si="80"/>
        <v>-0.12661141804788389</v>
      </c>
      <c r="G197" s="11">
        <f t="shared" si="80"/>
        <v>0.61442151634594211</v>
      </c>
      <c r="H197" s="11">
        <f t="shared" si="80"/>
        <v>-0.14376668720476049</v>
      </c>
      <c r="I197" s="11">
        <f t="shared" si="80"/>
        <v>0.23134759976866093</v>
      </c>
      <c r="J197" s="11">
        <f t="shared" si="80"/>
        <v>1.5016181229773329</v>
      </c>
      <c r="K197" s="11">
        <f t="shared" si="80"/>
        <v>5.7039711191335885</v>
      </c>
      <c r="L197" s="11">
        <f t="shared" si="80"/>
        <v>0.16694490818029983</v>
      </c>
    </row>
    <row r="198" spans="1:12" x14ac:dyDescent="0.2">
      <c r="A198" s="13" t="str">
        <f t="shared" si="66"/>
        <v>2014 Q1</v>
      </c>
      <c r="B198" s="11">
        <f t="shared" ref="B198:L198" si="81">(B86/B85-1)*100</f>
        <v>0.20101565806178723</v>
      </c>
      <c r="C198" s="11">
        <f t="shared" si="81"/>
        <v>-0.18044793546331261</v>
      </c>
      <c r="D198" s="11">
        <f t="shared" si="81"/>
        <v>1.9287310361049137</v>
      </c>
      <c r="E198" s="11">
        <f t="shared" si="81"/>
        <v>0.52281886504739195</v>
      </c>
      <c r="F198" s="11">
        <f t="shared" si="81"/>
        <v>0.6684337904805826</v>
      </c>
      <c r="G198" s="11">
        <f t="shared" si="81"/>
        <v>1.6015670008065364</v>
      </c>
      <c r="H198" s="11">
        <f t="shared" si="81"/>
        <v>1.3677498971616631</v>
      </c>
      <c r="I198" s="11">
        <f t="shared" si="81"/>
        <v>0.81938834391228621</v>
      </c>
      <c r="J198" s="11">
        <f t="shared" si="81"/>
        <v>1.4411427113888653</v>
      </c>
      <c r="K198" s="11">
        <f t="shared" si="81"/>
        <v>-0.11384335154828173</v>
      </c>
      <c r="L198" s="11">
        <f t="shared" si="81"/>
        <v>0.87777777777777732</v>
      </c>
    </row>
    <row r="199" spans="1:12" x14ac:dyDescent="0.2">
      <c r="A199" s="13" t="str">
        <f t="shared" si="66"/>
        <v>2014 Q2</v>
      </c>
      <c r="B199" s="11">
        <f t="shared" ref="B199:L199" si="82">(B87/B86-1)*100</f>
        <v>0.23228803716610624</v>
      </c>
      <c r="C199" s="11">
        <f t="shared" si="82"/>
        <v>1.0633772862611579E-2</v>
      </c>
      <c r="D199" s="11">
        <f t="shared" si="82"/>
        <v>1.2345679012345512</v>
      </c>
      <c r="E199" s="11">
        <f t="shared" si="82"/>
        <v>0.8559973995015735</v>
      </c>
      <c r="F199" s="11">
        <f t="shared" si="82"/>
        <v>0.54951345163136711</v>
      </c>
      <c r="G199" s="11">
        <f t="shared" si="82"/>
        <v>1.1000226808800084</v>
      </c>
      <c r="H199" s="11">
        <f t="shared" si="82"/>
        <v>0.42609313178452179</v>
      </c>
      <c r="I199" s="11">
        <f t="shared" si="82"/>
        <v>1.1904761904762085</v>
      </c>
      <c r="J199" s="11">
        <f t="shared" si="82"/>
        <v>2.4767412622579865</v>
      </c>
      <c r="K199" s="11">
        <f t="shared" si="82"/>
        <v>2.7011625256439631</v>
      </c>
      <c r="L199" s="11">
        <f t="shared" si="82"/>
        <v>0.93622645665820681</v>
      </c>
    </row>
    <row r="200" spans="1:12" x14ac:dyDescent="0.2">
      <c r="A200" s="13" t="str">
        <f t="shared" si="66"/>
        <v>2014 Q3</v>
      </c>
      <c r="B200" s="11">
        <f t="shared" ref="B200:L200" si="83">(B88/B87-1)*100</f>
        <v>0.38976087643525226</v>
      </c>
      <c r="C200" s="11">
        <f t="shared" si="83"/>
        <v>0.14885699096225391</v>
      </c>
      <c r="D200" s="11">
        <f t="shared" si="83"/>
        <v>5.6986551173943134E-2</v>
      </c>
      <c r="E200" s="11">
        <f t="shared" si="83"/>
        <v>1.4718521701762022</v>
      </c>
      <c r="F200" s="11">
        <f t="shared" si="83"/>
        <v>-0.84253671866104662</v>
      </c>
      <c r="G200" s="11">
        <f t="shared" si="83"/>
        <v>0.62815479528881557</v>
      </c>
      <c r="H200" s="11">
        <f t="shared" si="83"/>
        <v>0.16163248813012565</v>
      </c>
      <c r="I200" s="11">
        <f t="shared" si="83"/>
        <v>0.79185520361990669</v>
      </c>
      <c r="J200" s="11">
        <f t="shared" si="83"/>
        <v>2.1592442645074206</v>
      </c>
      <c r="K200" s="11">
        <f t="shared" si="83"/>
        <v>-1.5758517367661762</v>
      </c>
      <c r="L200" s="11">
        <f t="shared" si="83"/>
        <v>0.6110868616324705</v>
      </c>
    </row>
    <row r="201" spans="1:12" x14ac:dyDescent="0.2">
      <c r="A201" s="13" t="str">
        <f t="shared" si="66"/>
        <v>2014 Q4</v>
      </c>
      <c r="B201" s="11">
        <f t="shared" ref="B201:L201" si="84">(B89/B88-1)*100</f>
        <v>1.3746065057712586</v>
      </c>
      <c r="C201" s="11">
        <f t="shared" si="84"/>
        <v>0.61577662172205283</v>
      </c>
      <c r="D201" s="11">
        <f t="shared" si="84"/>
        <v>7.9735732999197673E-2</v>
      </c>
      <c r="E201" s="11">
        <f t="shared" si="84"/>
        <v>-0.44467972472207462</v>
      </c>
      <c r="F201" s="11">
        <f t="shared" si="84"/>
        <v>-0.55115397864279325</v>
      </c>
      <c r="G201" s="11">
        <f t="shared" si="84"/>
        <v>1.1481440196187798</v>
      </c>
      <c r="H201" s="11">
        <f t="shared" si="84"/>
        <v>-0.14120020171457526</v>
      </c>
      <c r="I201" s="11">
        <f t="shared" si="84"/>
        <v>1.7620650953984462</v>
      </c>
      <c r="J201" s="11">
        <f t="shared" si="84"/>
        <v>-6.0045634682359683E-2</v>
      </c>
      <c r="K201" s="11">
        <f t="shared" si="84"/>
        <v>-1.5108805953320648</v>
      </c>
      <c r="L201" s="11">
        <f t="shared" si="84"/>
        <v>0.32537960954446277</v>
      </c>
    </row>
    <row r="202" spans="1:12" x14ac:dyDescent="0.2">
      <c r="A202" s="13" t="str">
        <f t="shared" si="66"/>
        <v>2015 Q1</v>
      </c>
      <c r="B202" s="11">
        <f t="shared" ref="B202:L202" si="85">(B90/B89-1)*100</f>
        <v>-0.84877341890072788</v>
      </c>
      <c r="C202" s="11">
        <f t="shared" si="85"/>
        <v>0.55924870739685328</v>
      </c>
      <c r="D202" s="11">
        <f t="shared" si="85"/>
        <v>0.46665149100841852</v>
      </c>
      <c r="E202" s="11">
        <f t="shared" si="85"/>
        <v>0.89333191534617384</v>
      </c>
      <c r="F202" s="11">
        <f t="shared" si="85"/>
        <v>1.1661470961782827</v>
      </c>
      <c r="G202" s="11">
        <f t="shared" si="85"/>
        <v>0.28653295128939771</v>
      </c>
      <c r="H202" s="11">
        <f t="shared" si="85"/>
        <v>-1.5553984446015634</v>
      </c>
      <c r="I202" s="11">
        <f t="shared" si="85"/>
        <v>1.3014227418109536</v>
      </c>
      <c r="J202" s="11">
        <f t="shared" si="85"/>
        <v>2.5955299206921412</v>
      </c>
      <c r="K202" s="11">
        <f t="shared" si="85"/>
        <v>5.7240984544937312E-2</v>
      </c>
      <c r="L202" s="11">
        <f t="shared" si="85"/>
        <v>0.56216216216216086</v>
      </c>
    </row>
    <row r="203" spans="1:12" x14ac:dyDescent="0.2">
      <c r="A203" s="13" t="str">
        <f t="shared" si="66"/>
        <v>2015 Q2</v>
      </c>
      <c r="B203" s="11">
        <f t="shared" ref="B203:L203" si="86">(B91/B90-1)*100</f>
        <v>1.1065873264432424</v>
      </c>
      <c r="C203" s="11">
        <f t="shared" si="86"/>
        <v>0.23084994753410637</v>
      </c>
      <c r="D203" s="11">
        <f t="shared" si="86"/>
        <v>-1.0195989577432729</v>
      </c>
      <c r="E203" s="11">
        <f t="shared" si="86"/>
        <v>-3.1622219879834379E-2</v>
      </c>
      <c r="F203" s="11">
        <f t="shared" si="86"/>
        <v>1.9744350604884664</v>
      </c>
      <c r="G203" s="11">
        <f t="shared" si="86"/>
        <v>0.219780219780219</v>
      </c>
      <c r="H203" s="11">
        <f t="shared" si="86"/>
        <v>-6.1557402277623297E-2</v>
      </c>
      <c r="I203" s="11">
        <f t="shared" si="86"/>
        <v>0.22863364180729651</v>
      </c>
      <c r="J203" s="11">
        <f t="shared" si="86"/>
        <v>1.6163035839775297</v>
      </c>
      <c r="K203" s="11">
        <f t="shared" si="86"/>
        <v>-0.43478260869566077</v>
      </c>
      <c r="L203" s="11">
        <f t="shared" si="86"/>
        <v>0.1182541388948577</v>
      </c>
    </row>
    <row r="204" spans="1:12" x14ac:dyDescent="0.2">
      <c r="A204" s="13" t="str">
        <f t="shared" si="66"/>
        <v>2015 Q3</v>
      </c>
      <c r="B204" s="11">
        <f t="shared" ref="B204:L204" si="87">(B92/B91-1)*100</f>
        <v>0.18585441404233016</v>
      </c>
      <c r="C204" s="11">
        <f t="shared" si="87"/>
        <v>-0.1360971524288046</v>
      </c>
      <c r="D204" s="11">
        <f t="shared" si="87"/>
        <v>0.9042005264964903</v>
      </c>
      <c r="E204" s="11">
        <f t="shared" si="87"/>
        <v>-0.36904259805989881</v>
      </c>
      <c r="F204" s="11">
        <f t="shared" si="87"/>
        <v>2.4734191382205006</v>
      </c>
      <c r="G204" s="11">
        <f t="shared" si="87"/>
        <v>-1.107456140350882</v>
      </c>
      <c r="H204" s="11">
        <f t="shared" si="87"/>
        <v>0.13345652397085406</v>
      </c>
      <c r="I204" s="11">
        <f t="shared" si="87"/>
        <v>0.52139908755159947</v>
      </c>
      <c r="J204" s="11">
        <f t="shared" si="87"/>
        <v>1.9594283079760189</v>
      </c>
      <c r="K204" s="11">
        <f t="shared" si="87"/>
        <v>-0.27579866697310385</v>
      </c>
      <c r="L204" s="11">
        <f t="shared" si="87"/>
        <v>0.19327821325030303</v>
      </c>
    </row>
    <row r="205" spans="1:12" x14ac:dyDescent="0.2">
      <c r="A205" s="13" t="str">
        <f t="shared" si="66"/>
        <v>2015 Q4</v>
      </c>
      <c r="B205" s="11">
        <f t="shared" ref="B205:L205" si="88">(B93/B92-1)*100</f>
        <v>0.8038750901782965</v>
      </c>
      <c r="C205" s="11">
        <f t="shared" si="88"/>
        <v>2.0127896005870616</v>
      </c>
      <c r="D205" s="11">
        <f t="shared" si="88"/>
        <v>2.393375680580756</v>
      </c>
      <c r="E205" s="11">
        <f t="shared" si="88"/>
        <v>1.4287226161498578</v>
      </c>
      <c r="F205" s="11">
        <f t="shared" si="88"/>
        <v>3.0690257754477868</v>
      </c>
      <c r="G205" s="11">
        <f t="shared" si="88"/>
        <v>1.6409801530103074</v>
      </c>
      <c r="H205" s="11">
        <f t="shared" si="88"/>
        <v>2.5015378306335823</v>
      </c>
      <c r="I205" s="11">
        <f t="shared" si="88"/>
        <v>1.4912470283120705</v>
      </c>
      <c r="J205" s="11">
        <f t="shared" si="88"/>
        <v>-0.49739995478181864</v>
      </c>
      <c r="K205" s="11">
        <f t="shared" si="88"/>
        <v>-0.62226319428440036</v>
      </c>
      <c r="L205" s="11">
        <f t="shared" si="88"/>
        <v>1.6504126031507749</v>
      </c>
    </row>
    <row r="206" spans="1:12" x14ac:dyDescent="0.2">
      <c r="A206" s="13" t="str">
        <f t="shared" si="66"/>
        <v>2016 Q1</v>
      </c>
      <c r="B206" s="11">
        <f t="shared" ref="B206:L206" si="89">(B94/B93-1)*100</f>
        <v>0.28626929761783604</v>
      </c>
      <c r="C206" s="11">
        <f t="shared" si="89"/>
        <v>-1.1817901551741894</v>
      </c>
      <c r="D206" s="11">
        <f t="shared" si="89"/>
        <v>3.3233632436036054E-2</v>
      </c>
      <c r="E206" s="11">
        <f t="shared" si="89"/>
        <v>0.3547579298831316</v>
      </c>
      <c r="F206" s="11">
        <f t="shared" si="89"/>
        <v>-1.5576984211084</v>
      </c>
      <c r="G206" s="11">
        <f t="shared" si="89"/>
        <v>0.5672520999236319</v>
      </c>
      <c r="H206" s="11">
        <f t="shared" si="89"/>
        <v>1.0302060412082481</v>
      </c>
      <c r="I206" s="11">
        <f t="shared" si="89"/>
        <v>0.62819420783646329</v>
      </c>
      <c r="J206" s="11">
        <f t="shared" si="89"/>
        <v>0.49988638945694941</v>
      </c>
      <c r="K206" s="11">
        <f t="shared" si="89"/>
        <v>1.1943413729128105</v>
      </c>
      <c r="L206" s="11">
        <f t="shared" si="89"/>
        <v>1.0542962572479553E-2</v>
      </c>
    </row>
    <row r="207" spans="1:12" x14ac:dyDescent="0.2">
      <c r="A207" s="13" t="str">
        <f t="shared" si="66"/>
        <v>2016 Q2</v>
      </c>
      <c r="B207" s="11">
        <f t="shared" ref="B207:L207" si="90">(B95/B94-1)*100</f>
        <v>0.26506269752266665</v>
      </c>
      <c r="C207" s="11">
        <f t="shared" si="90"/>
        <v>0.66555740432612254</v>
      </c>
      <c r="D207" s="11">
        <f t="shared" si="90"/>
        <v>0.71982281284608263</v>
      </c>
      <c r="E207" s="11">
        <f t="shared" si="90"/>
        <v>0.20794343938448367</v>
      </c>
      <c r="F207" s="11">
        <f t="shared" si="90"/>
        <v>3.4553283100107635</v>
      </c>
      <c r="G207" s="11">
        <f t="shared" si="90"/>
        <v>0.95455038507430423</v>
      </c>
      <c r="H207" s="11">
        <f t="shared" si="90"/>
        <v>-0.12870012870014325</v>
      </c>
      <c r="I207" s="11">
        <f t="shared" si="90"/>
        <v>1.2802878002327711</v>
      </c>
      <c r="J207" s="11">
        <f t="shared" si="90"/>
        <v>-1.6504634863214962</v>
      </c>
      <c r="K207" s="11">
        <f t="shared" si="90"/>
        <v>0.43543027386274691</v>
      </c>
      <c r="L207" s="11">
        <f t="shared" si="90"/>
        <v>0.64305292009276815</v>
      </c>
    </row>
    <row r="208" spans="1:12" x14ac:dyDescent="0.2">
      <c r="A208" s="13" t="str">
        <f t="shared" si="66"/>
        <v>2016 Q3</v>
      </c>
      <c r="B208" s="11">
        <f t="shared" ref="B208:L208" si="91">(B96/B95-1)*100</f>
        <v>-0.2135231316725883</v>
      </c>
      <c r="C208" s="11">
        <f t="shared" si="91"/>
        <v>-0.23760330578512789</v>
      </c>
      <c r="D208" s="11">
        <f t="shared" si="91"/>
        <v>-0.36283672347443563</v>
      </c>
      <c r="E208" s="11">
        <f t="shared" si="91"/>
        <v>8.3004772774430968E-2</v>
      </c>
      <c r="F208" s="11">
        <f t="shared" si="91"/>
        <v>0.27052335865154209</v>
      </c>
      <c r="G208" s="11">
        <f t="shared" si="91"/>
        <v>2.5034919952724</v>
      </c>
      <c r="H208" s="11">
        <f t="shared" si="91"/>
        <v>0.74345757335447793</v>
      </c>
      <c r="I208" s="11">
        <f t="shared" si="91"/>
        <v>3.1341412452978723E-2</v>
      </c>
      <c r="J208" s="11">
        <f t="shared" si="91"/>
        <v>3.7931034482758585</v>
      </c>
      <c r="K208" s="11">
        <f t="shared" si="91"/>
        <v>2.2818026240734035E-2</v>
      </c>
      <c r="L208" s="11">
        <f t="shared" si="91"/>
        <v>0.63894417094374489</v>
      </c>
    </row>
    <row r="209" spans="1:12" x14ac:dyDescent="0.2">
      <c r="A209" s="13" t="str">
        <f t="shared" si="66"/>
        <v>2016 Q4</v>
      </c>
      <c r="B209" s="11">
        <f t="shared" ref="B209:L209" si="92">(B97/B96-1)*100</f>
        <v>1.9767678826166701</v>
      </c>
      <c r="C209" s="11">
        <f t="shared" si="92"/>
        <v>-0.92161126643883762</v>
      </c>
      <c r="D209" s="11">
        <f t="shared" si="92"/>
        <v>1.9421761200617782</v>
      </c>
      <c r="E209" s="11">
        <f t="shared" si="92"/>
        <v>0.5079825834542806</v>
      </c>
      <c r="F209" s="11">
        <f t="shared" si="92"/>
        <v>0.70561378022204746</v>
      </c>
      <c r="G209" s="11">
        <f t="shared" si="92"/>
        <v>0.10482180293500676</v>
      </c>
      <c r="H209" s="11">
        <f t="shared" si="92"/>
        <v>-2.0368001574338268</v>
      </c>
      <c r="I209" s="11">
        <f t="shared" si="92"/>
        <v>1.7232375979112424</v>
      </c>
      <c r="J209" s="11">
        <f t="shared" si="92"/>
        <v>9.9667774086387162E-2</v>
      </c>
      <c r="K209" s="11">
        <f t="shared" si="92"/>
        <v>0.3079730808714487</v>
      </c>
      <c r="L209" s="11">
        <f t="shared" si="92"/>
        <v>0.4371357202331394</v>
      </c>
    </row>
    <row r="210" spans="1:12" x14ac:dyDescent="0.2">
      <c r="A210" s="13" t="str">
        <f t="shared" si="66"/>
        <v>2017 Q1</v>
      </c>
      <c r="B210" s="11">
        <f t="shared" ref="B210:L210" si="93">(B98/B97-1)*100</f>
        <v>-3.9968025579528721E-2</v>
      </c>
      <c r="C210" s="11">
        <f t="shared" si="93"/>
        <v>0.32399665551838819</v>
      </c>
      <c r="D210" s="11">
        <f t="shared" si="93"/>
        <v>1.1041350941762396</v>
      </c>
      <c r="E210" s="11">
        <f t="shared" si="93"/>
        <v>0.82516761217121815</v>
      </c>
      <c r="F210" s="11">
        <f t="shared" si="93"/>
        <v>-1.5662029881504336</v>
      </c>
      <c r="G210" s="11">
        <f t="shared" si="93"/>
        <v>2.5445026178010588</v>
      </c>
      <c r="H210" s="11">
        <f t="shared" si="93"/>
        <v>-0.86380072318199552</v>
      </c>
      <c r="I210" s="11">
        <f t="shared" si="93"/>
        <v>-0.44147843942505816</v>
      </c>
      <c r="J210" s="11">
        <f t="shared" si="93"/>
        <v>2.2458236530589648</v>
      </c>
      <c r="K210" s="11">
        <f t="shared" si="93"/>
        <v>2.9110757334546378</v>
      </c>
      <c r="L210" s="11">
        <f t="shared" si="93"/>
        <v>0.45595854922280132</v>
      </c>
    </row>
    <row r="211" spans="1:12" x14ac:dyDescent="0.2">
      <c r="A211" s="13" t="str">
        <f t="shared" si="66"/>
        <v>2017 Q2</v>
      </c>
      <c r="B211" s="11">
        <f t="shared" ref="B211:L211" si="94">(B99/B98-1)*100</f>
        <v>9.9960015993594276E-2</v>
      </c>
      <c r="C211" s="11">
        <f t="shared" si="94"/>
        <v>1.6043337847692518</v>
      </c>
      <c r="D211" s="11">
        <f t="shared" si="94"/>
        <v>2.0342612419700146</v>
      </c>
      <c r="E211" s="11">
        <f t="shared" si="94"/>
        <v>0.20460358056266781</v>
      </c>
      <c r="F211" s="11">
        <f t="shared" si="94"/>
        <v>-3.140374751386954E-2</v>
      </c>
      <c r="G211" s="11">
        <f t="shared" si="94"/>
        <v>1.2764219340345218</v>
      </c>
      <c r="H211" s="11">
        <f t="shared" si="94"/>
        <v>-0.22289766970617908</v>
      </c>
      <c r="I211" s="11">
        <f t="shared" si="94"/>
        <v>-0.68062287305351576</v>
      </c>
      <c r="J211" s="11">
        <f t="shared" si="94"/>
        <v>0.97381519151698015</v>
      </c>
      <c r="K211" s="11">
        <f t="shared" si="94"/>
        <v>1.436464088397793</v>
      </c>
      <c r="L211" s="11">
        <f t="shared" si="94"/>
        <v>0.36104807097174785</v>
      </c>
    </row>
    <row r="212" spans="1:12" x14ac:dyDescent="0.2">
      <c r="A212" s="13" t="str">
        <f t="shared" si="66"/>
        <v>2017 Q3</v>
      </c>
      <c r="B212" s="11">
        <f t="shared" ref="B212:L212" si="95">(B100/B99-1)*100</f>
        <v>-1.3181545835829866</v>
      </c>
      <c r="C212" s="11">
        <f t="shared" si="95"/>
        <v>0.66646160155849898</v>
      </c>
      <c r="D212" s="11">
        <f t="shared" si="95"/>
        <v>-0.33578174186777998</v>
      </c>
      <c r="E212" s="11">
        <f t="shared" si="95"/>
        <v>-0.44920877998978481</v>
      </c>
      <c r="F212" s="11">
        <f t="shared" si="95"/>
        <v>-1.2984293193717189</v>
      </c>
      <c r="G212" s="11">
        <f t="shared" si="95"/>
        <v>-0.85702762653762088</v>
      </c>
      <c r="H212" s="11">
        <f t="shared" si="95"/>
        <v>-8.1234768480908937E-2</v>
      </c>
      <c r="I212" s="11">
        <f t="shared" si="95"/>
        <v>-1.775516561104773</v>
      </c>
      <c r="J212" s="11">
        <f t="shared" si="95"/>
        <v>-0.63223317616801777</v>
      </c>
      <c r="K212" s="11">
        <f t="shared" si="95"/>
        <v>3.8126361655773433</v>
      </c>
      <c r="L212" s="11">
        <f t="shared" si="95"/>
        <v>-0.45225614143283854</v>
      </c>
    </row>
    <row r="213" spans="1:12" x14ac:dyDescent="0.2">
      <c r="A213" s="13" t="str">
        <f t="shared" si="66"/>
        <v>2017 Q4</v>
      </c>
      <c r="B213" s="11">
        <f t="shared" ref="B213:L213" si="96">(B101/B100-1)*100</f>
        <v>0.9512244484922272</v>
      </c>
      <c r="C213" s="11">
        <f t="shared" si="96"/>
        <v>-3.0556121409652803E-2</v>
      </c>
      <c r="D213" s="11">
        <f t="shared" si="96"/>
        <v>-0.72646873025900005</v>
      </c>
      <c r="E213" s="11">
        <f t="shared" si="96"/>
        <v>1.4254948210439933</v>
      </c>
      <c r="F213" s="11">
        <f t="shared" si="96"/>
        <v>0.63653723742838064</v>
      </c>
      <c r="G213" s="11">
        <f t="shared" si="96"/>
        <v>-0.92545510017287835</v>
      </c>
      <c r="H213" s="11">
        <f t="shared" si="96"/>
        <v>-0.37601626016260381</v>
      </c>
      <c r="I213" s="11">
        <f t="shared" si="96"/>
        <v>1.2050739957716772</v>
      </c>
      <c r="J213" s="11">
        <f t="shared" si="96"/>
        <v>-0.48527984471045116</v>
      </c>
      <c r="K213" s="11">
        <f t="shared" si="96"/>
        <v>-0.64008394543546565</v>
      </c>
      <c r="L213" s="11">
        <f t="shared" si="96"/>
        <v>0.25813113061434745</v>
      </c>
    </row>
    <row r="214" spans="1:12" x14ac:dyDescent="0.2">
      <c r="A214" s="13" t="str">
        <f t="shared" si="66"/>
        <v>2018 Q1</v>
      </c>
      <c r="B214" s="11">
        <f t="shared" ref="B214:L214" si="97">(B102/B101-1)*100</f>
        <v>0.77185244587008039</v>
      </c>
      <c r="C214" s="11">
        <f t="shared" si="97"/>
        <v>0.36678553234843481</v>
      </c>
      <c r="D214" s="11">
        <f t="shared" si="97"/>
        <v>0.45603987697528936</v>
      </c>
      <c r="E214" s="11">
        <f t="shared" si="97"/>
        <v>-1.3043478260869601</v>
      </c>
      <c r="F214" s="11">
        <f t="shared" si="97"/>
        <v>2.0978283786632801</v>
      </c>
      <c r="G214" s="11">
        <f t="shared" si="97"/>
        <v>1.0778074317388642</v>
      </c>
      <c r="H214" s="11">
        <f t="shared" si="97"/>
        <v>1.1425073956951914</v>
      </c>
      <c r="I214" s="11">
        <f t="shared" si="97"/>
        <v>1.4518487570503558</v>
      </c>
      <c r="J214" s="11">
        <f t="shared" si="97"/>
        <v>3.1967923710446433</v>
      </c>
      <c r="K214" s="11">
        <f t="shared" si="97"/>
        <v>1.5313127046150621</v>
      </c>
      <c r="L214" s="11">
        <f t="shared" si="97"/>
        <v>0.66941297631308849</v>
      </c>
    </row>
    <row r="215" spans="1:12" x14ac:dyDescent="0.2">
      <c r="A215" s="13" t="str">
        <f t="shared" si="66"/>
        <v>2018 Q2</v>
      </c>
      <c r="B215" s="11">
        <f t="shared" ref="B215:L215" si="98">(B103/B102-1)*100</f>
        <v>0.91514970655526273</v>
      </c>
      <c r="C215" s="11">
        <f t="shared" si="98"/>
        <v>0.42635265455284177</v>
      </c>
      <c r="D215" s="11">
        <f t="shared" si="98"/>
        <v>0.77069256756756577</v>
      </c>
      <c r="E215" s="11">
        <f t="shared" si="98"/>
        <v>0.55322200594201121</v>
      </c>
      <c r="F215" s="11">
        <f t="shared" si="98"/>
        <v>-1.2493546721734528</v>
      </c>
      <c r="G215" s="11">
        <f t="shared" si="98"/>
        <v>0.26403980907891977</v>
      </c>
      <c r="H215" s="11">
        <f t="shared" si="98"/>
        <v>1.4523449319213233</v>
      </c>
      <c r="I215" s="11">
        <f t="shared" si="98"/>
        <v>0.20590960568311889</v>
      </c>
      <c r="J215" s="11">
        <f t="shared" si="98"/>
        <v>1.0395883650110127</v>
      </c>
      <c r="K215" s="11">
        <f t="shared" si="98"/>
        <v>-0.48887039733721549</v>
      </c>
      <c r="L215" s="11">
        <f t="shared" si="98"/>
        <v>0.34782608695651529</v>
      </c>
    </row>
    <row r="216" spans="1:12" x14ac:dyDescent="0.2">
      <c r="A216" s="13" t="str">
        <f t="shared" si="66"/>
        <v>2018 Q3</v>
      </c>
      <c r="B216" s="11">
        <f t="shared" ref="B216:L216" si="99">(B104/B103-1)*100</f>
        <v>-0.44356826022671214</v>
      </c>
      <c r="C216" s="11">
        <f t="shared" si="99"/>
        <v>0.4548670777317243</v>
      </c>
      <c r="D216" s="11">
        <f t="shared" si="99"/>
        <v>1.7810371922472479</v>
      </c>
      <c r="E216" s="11">
        <f t="shared" si="99"/>
        <v>0.93734080489045191</v>
      </c>
      <c r="F216" s="11">
        <f t="shared" si="99"/>
        <v>-0.16729401923880616</v>
      </c>
      <c r="G216" s="11">
        <f t="shared" si="99"/>
        <v>0.73939025625442412</v>
      </c>
      <c r="H216" s="11">
        <f t="shared" si="99"/>
        <v>-0.52689134108758751</v>
      </c>
      <c r="I216" s="11">
        <f t="shared" si="99"/>
        <v>1.8699270522963163</v>
      </c>
      <c r="J216" s="11">
        <f t="shared" si="99"/>
        <v>2.2032841405113412</v>
      </c>
      <c r="K216" s="11">
        <f t="shared" si="99"/>
        <v>-1.254311696456567</v>
      </c>
      <c r="L216" s="11">
        <f t="shared" si="99"/>
        <v>0.88694056478741956</v>
      </c>
    </row>
    <row r="217" spans="1:12" x14ac:dyDescent="0.2">
      <c r="A217" s="13" t="str">
        <f t="shared" si="66"/>
        <v>2018 Q4</v>
      </c>
      <c r="B217" s="11">
        <f t="shared" ref="B217:L217" si="100">(B105/B104-1)*100</f>
        <v>-0.87128712871287206</v>
      </c>
      <c r="C217" s="11">
        <f t="shared" si="100"/>
        <v>-5.0311933990743185E-2</v>
      </c>
      <c r="D217" s="11">
        <f t="shared" si="100"/>
        <v>1.1940298507462588</v>
      </c>
      <c r="E217" s="11">
        <f t="shared" si="100"/>
        <v>-0.24225295245785539</v>
      </c>
      <c r="F217" s="11">
        <f t="shared" si="100"/>
        <v>1.6862170087976525</v>
      </c>
      <c r="G217" s="11">
        <f t="shared" si="100"/>
        <v>0.48260607279309031</v>
      </c>
      <c r="H217" s="11">
        <f t="shared" si="100"/>
        <v>-0.11992804317410011</v>
      </c>
      <c r="I217" s="11">
        <f t="shared" si="100"/>
        <v>-1.0085728693898233E-2</v>
      </c>
      <c r="J217" s="11">
        <f t="shared" si="100"/>
        <v>-0.98637380516575224</v>
      </c>
      <c r="K217" s="11">
        <f t="shared" si="100"/>
        <v>0.23287816237957948</v>
      </c>
      <c r="L217" s="11">
        <f t="shared" si="100"/>
        <v>0</v>
      </c>
    </row>
    <row r="218" spans="1:12" x14ac:dyDescent="0.2">
      <c r="A218" s="13" t="str">
        <f t="shared" si="66"/>
        <v>2019 Q1</v>
      </c>
      <c r="B218" s="11">
        <f t="shared" ref="B218:L218" si="101">(B106/B105-1)*100</f>
        <v>0.34958050339592983</v>
      </c>
      <c r="C218" s="11">
        <f t="shared" si="101"/>
        <v>1.0067451927917137</v>
      </c>
      <c r="D218" s="11">
        <f t="shared" si="101"/>
        <v>2.2886786695148098</v>
      </c>
      <c r="E218" s="11">
        <f t="shared" si="101"/>
        <v>1.0927855914196094</v>
      </c>
      <c r="F218" s="11">
        <f t="shared" si="101"/>
        <v>2.4719332578020392</v>
      </c>
      <c r="G218" s="11">
        <f t="shared" si="101"/>
        <v>-0.35021012607564517</v>
      </c>
      <c r="H218" s="11">
        <f t="shared" si="101"/>
        <v>-0.39023414048429128</v>
      </c>
      <c r="I218" s="11">
        <f t="shared" si="101"/>
        <v>0.12104095218883337</v>
      </c>
      <c r="J218" s="11">
        <f t="shared" si="101"/>
        <v>0.6470165348670065</v>
      </c>
      <c r="K218" s="11">
        <f t="shared" si="101"/>
        <v>5.502164959341016</v>
      </c>
      <c r="L218" s="11">
        <f t="shared" si="101"/>
        <v>0.81851253031528515</v>
      </c>
    </row>
    <row r="219" spans="1:12" x14ac:dyDescent="0.2">
      <c r="A219" s="13" t="str">
        <f t="shared" si="66"/>
        <v>2019 Q2</v>
      </c>
      <c r="B219" s="11">
        <f t="shared" ref="B219:L219" si="102">(B107/B106-1)*100</f>
        <v>-0.86593012839654149</v>
      </c>
      <c r="C219" s="11">
        <f t="shared" si="102"/>
        <v>-0.60799362105052879</v>
      </c>
      <c r="D219" s="11">
        <f t="shared" si="102"/>
        <v>-0.53699284009547377</v>
      </c>
      <c r="E219" s="11">
        <f t="shared" si="102"/>
        <v>0.11009908918027111</v>
      </c>
      <c r="F219" s="11">
        <f t="shared" si="102"/>
        <v>0.89456226756456925</v>
      </c>
      <c r="G219" s="11">
        <f t="shared" si="102"/>
        <v>-0.76312882819560279</v>
      </c>
      <c r="H219" s="11">
        <f t="shared" si="102"/>
        <v>0.27122049221497413</v>
      </c>
      <c r="I219" s="11">
        <f t="shared" si="102"/>
        <v>0.52387668748741234</v>
      </c>
      <c r="J219" s="11">
        <f t="shared" si="102"/>
        <v>1.7448979591836666</v>
      </c>
      <c r="K219" s="11">
        <f t="shared" si="102"/>
        <v>-8.0080080080091598E-2</v>
      </c>
      <c r="L219" s="11">
        <f t="shared" si="102"/>
        <v>1.002305302195694E-2</v>
      </c>
    </row>
    <row r="220" spans="1:12" x14ac:dyDescent="0.2">
      <c r="A220" s="13" t="str">
        <f t="shared" si="66"/>
        <v>2019 Q3</v>
      </c>
      <c r="B220" s="11">
        <f t="shared" ref="B220:L220" si="103">(B108/B107-1)*100</f>
        <v>0.89357429718874837</v>
      </c>
      <c r="C220" s="11">
        <f t="shared" si="103"/>
        <v>0.91255515443240398</v>
      </c>
      <c r="D220" s="11">
        <f t="shared" si="103"/>
        <v>9.9980003999200484E-2</v>
      </c>
      <c r="E220" s="11">
        <f t="shared" si="103"/>
        <v>0.21995600879824995</v>
      </c>
      <c r="F220" s="11">
        <f t="shared" si="103"/>
        <v>-0.68738792588164399</v>
      </c>
      <c r="G220" s="11">
        <f t="shared" si="103"/>
        <v>1.8213093190326823</v>
      </c>
      <c r="H220" s="11">
        <f t="shared" si="103"/>
        <v>-0.15027048687636935</v>
      </c>
      <c r="I220" s="11">
        <f t="shared" si="103"/>
        <v>0.80176388053718739</v>
      </c>
      <c r="J220" s="11">
        <f t="shared" si="103"/>
        <v>2.4370674957376437</v>
      </c>
      <c r="K220" s="11">
        <f t="shared" si="103"/>
        <v>-1.7531556802244053</v>
      </c>
      <c r="L220" s="11">
        <f t="shared" si="103"/>
        <v>0.62136700741632911</v>
      </c>
    </row>
    <row r="221" spans="1:12" x14ac:dyDescent="0.2">
      <c r="A221" s="13" t="str">
        <f t="shared" si="66"/>
        <v>2019 Q4</v>
      </c>
      <c r="B221" s="11">
        <f t="shared" ref="B221:L221" si="104">(B109/B108-1)*100</f>
        <v>-1.0448800875708986</v>
      </c>
      <c r="C221" s="11">
        <f t="shared" si="104"/>
        <v>-1.2918612739739599</v>
      </c>
      <c r="D221" s="11">
        <f t="shared" si="104"/>
        <v>-0.81901717938475116</v>
      </c>
      <c r="E221" s="11">
        <f t="shared" si="104"/>
        <v>-0.40901835594572278</v>
      </c>
      <c r="F221" s="11">
        <f t="shared" si="104"/>
        <v>0.7523322299127333</v>
      </c>
      <c r="G221" s="11">
        <f t="shared" si="104"/>
        <v>0.32793401570108127</v>
      </c>
      <c r="H221" s="11">
        <f t="shared" si="104"/>
        <v>1.2942710946122205</v>
      </c>
      <c r="I221" s="11">
        <f t="shared" si="104"/>
        <v>-0.19884668920262527</v>
      </c>
      <c r="J221" s="11">
        <f t="shared" si="104"/>
        <v>-1.8993538280791089</v>
      </c>
      <c r="K221" s="11">
        <f t="shared" si="104"/>
        <v>4.2622616498419585</v>
      </c>
      <c r="L221" s="11">
        <f t="shared" si="104"/>
        <v>-0.34860557768925382</v>
      </c>
    </row>
    <row r="222" spans="1:12" x14ac:dyDescent="0.2">
      <c r="A222" s="13" t="str">
        <f t="shared" si="66"/>
        <v>2020 Q1</v>
      </c>
      <c r="B222" s="11">
        <f t="shared" ref="B222:L222" si="105">(B110/B109-1)*100</f>
        <v>1.4179404666130324</v>
      </c>
      <c r="C222" s="11">
        <f t="shared" si="105"/>
        <v>-0.48323769254001725</v>
      </c>
      <c r="D222" s="11">
        <f t="shared" si="105"/>
        <v>-0.46324269889224112</v>
      </c>
      <c r="E222" s="11">
        <f t="shared" si="105"/>
        <v>-2.0234398477411597</v>
      </c>
      <c r="F222" s="11">
        <f t="shared" si="105"/>
        <v>-0.61728395061728669</v>
      </c>
      <c r="G222" s="11">
        <f t="shared" si="105"/>
        <v>1.980982567353351E-2</v>
      </c>
      <c r="H222" s="11">
        <f t="shared" si="105"/>
        <v>-1.3173534072900117</v>
      </c>
      <c r="I222" s="11">
        <f t="shared" si="105"/>
        <v>-1.99242877067074E-2</v>
      </c>
      <c r="J222" s="11">
        <f t="shared" si="105"/>
        <v>1.7265469061876315</v>
      </c>
      <c r="K222" s="11">
        <f t="shared" si="105"/>
        <v>-2.3080684596576972</v>
      </c>
      <c r="L222" s="11">
        <f t="shared" si="105"/>
        <v>-0.64967516241878354</v>
      </c>
    </row>
    <row r="223" spans="1:12" x14ac:dyDescent="0.2">
      <c r="A223" s="13" t="str">
        <f t="shared" si="66"/>
        <v>2020 Q2</v>
      </c>
      <c r="B223" s="11">
        <f t="shared" ref="B223:L223" si="106">(B111/B110-1)*100</f>
        <v>-2.2607833415964285</v>
      </c>
      <c r="C223" s="11">
        <f t="shared" si="106"/>
        <v>-12.261001517450676</v>
      </c>
      <c r="D223" s="11">
        <f t="shared" si="106"/>
        <v>-17.35127478753542</v>
      </c>
      <c r="E223" s="11">
        <f t="shared" si="106"/>
        <v>-22.574378897863202</v>
      </c>
      <c r="F223" s="11">
        <f t="shared" si="106"/>
        <v>-19.264676417551584</v>
      </c>
      <c r="G223" s="11">
        <f t="shared" si="106"/>
        <v>-2.4163200633788851</v>
      </c>
      <c r="H223" s="11">
        <f t="shared" si="106"/>
        <v>0.10037137408411834</v>
      </c>
      <c r="I223" s="11">
        <f t="shared" si="106"/>
        <v>-10.352730171383017</v>
      </c>
      <c r="J223" s="11">
        <f t="shared" si="106"/>
        <v>-14.863141371529487</v>
      </c>
      <c r="K223" s="11">
        <f t="shared" si="106"/>
        <v>-25.067574331764952</v>
      </c>
      <c r="L223" s="11">
        <f t="shared" si="106"/>
        <v>-12.615694164989943</v>
      </c>
    </row>
    <row r="224" spans="1:12" x14ac:dyDescent="0.2">
      <c r="A224" s="13" t="str">
        <f t="shared" si="66"/>
        <v>2020 Q3</v>
      </c>
      <c r="B224" s="11">
        <f t="shared" ref="B224:L228" si="107">(B112/B111-1)*100</f>
        <v>0.27391701329004814</v>
      </c>
      <c r="C224" s="11">
        <f t="shared" si="107"/>
        <v>5.1654560129136273</v>
      </c>
      <c r="D224" s="11">
        <f t="shared" si="107"/>
        <v>7.8589790672052962</v>
      </c>
      <c r="E224" s="11">
        <f t="shared" si="107"/>
        <v>13.69338439191865</v>
      </c>
      <c r="F224" s="11">
        <f t="shared" si="107"/>
        <v>5.6334532820448979</v>
      </c>
      <c r="G224" s="11">
        <f t="shared" si="107"/>
        <v>1.5425208037345151</v>
      </c>
      <c r="H224" s="11">
        <f t="shared" si="107"/>
        <v>0.52140780106286755</v>
      </c>
      <c r="I224" s="11">
        <f t="shared" si="107"/>
        <v>2.6008669556518926</v>
      </c>
      <c r="J224" s="11">
        <f t="shared" si="107"/>
        <v>3.4570177460244267</v>
      </c>
      <c r="K224" s="11">
        <f t="shared" si="107"/>
        <v>7.975951903807621</v>
      </c>
      <c r="L224" s="11">
        <f t="shared" si="107"/>
        <v>5.2613400874971239</v>
      </c>
    </row>
    <row r="225" spans="1:12" x14ac:dyDescent="0.2">
      <c r="A225" s="13" t="s">
        <v>291</v>
      </c>
      <c r="B225" s="11">
        <f t="shared" si="107"/>
        <v>-0.74868474301903465</v>
      </c>
      <c r="C225" s="11">
        <f t="shared" si="107"/>
        <v>5.4270365091547035</v>
      </c>
      <c r="D225" s="11">
        <f t="shared" si="107"/>
        <v>9.5448870729769588</v>
      </c>
      <c r="E225" s="11">
        <f t="shared" si="107"/>
        <v>2.2648083623693305</v>
      </c>
      <c r="F225" s="11">
        <f t="shared" si="107"/>
        <v>9.9377422765182679</v>
      </c>
      <c r="G225" s="11">
        <f t="shared" si="107"/>
        <v>0.71956825904457844</v>
      </c>
      <c r="H225" s="11">
        <f t="shared" si="107"/>
        <v>0.78802992518702819</v>
      </c>
      <c r="I225" s="11">
        <f t="shared" si="107"/>
        <v>5.2648683782905437</v>
      </c>
      <c r="J225" s="11">
        <f t="shared" si="107"/>
        <v>1.4479839607930423</v>
      </c>
      <c r="K225" s="11">
        <f t="shared" si="107"/>
        <v>2.7344716654293499</v>
      </c>
      <c r="L225" s="11">
        <f t="shared" si="107"/>
        <v>3.9374384775237914</v>
      </c>
    </row>
    <row r="226" spans="1:12" x14ac:dyDescent="0.2">
      <c r="A226" s="13" t="s">
        <v>309</v>
      </c>
      <c r="B226" s="11">
        <f t="shared" si="107"/>
        <v>0.24464831804282827</v>
      </c>
      <c r="C226" s="11">
        <f t="shared" si="107"/>
        <v>-0.72795341098169652</v>
      </c>
      <c r="D226" s="11">
        <f t="shared" si="107"/>
        <v>3.1081641110652924E-2</v>
      </c>
      <c r="E226" s="11">
        <f t="shared" si="107"/>
        <v>-5.7467348097671849</v>
      </c>
      <c r="F226" s="11">
        <f t="shared" si="107"/>
        <v>-1.5065712148733756</v>
      </c>
      <c r="G226" s="11">
        <f t="shared" si="107"/>
        <v>-2.2226632268307123</v>
      </c>
      <c r="H226" s="11">
        <f t="shared" si="107"/>
        <v>-0.42557403008710581</v>
      </c>
      <c r="I226" s="11">
        <f t="shared" si="107"/>
        <v>-0.2675722959761262</v>
      </c>
      <c r="J226" s="11">
        <f t="shared" si="107"/>
        <v>0.58190601668861586</v>
      </c>
      <c r="K226" s="11">
        <f t="shared" si="107"/>
        <v>-11.044200891244127</v>
      </c>
      <c r="L226" s="11">
        <f t="shared" si="107"/>
        <v>-2.2940124171314413</v>
      </c>
    </row>
    <row r="227" spans="1:12" x14ac:dyDescent="0.2">
      <c r="A227" s="13" t="s">
        <v>315</v>
      </c>
      <c r="B227" s="11">
        <f t="shared" si="107"/>
        <v>0.45759609517999067</v>
      </c>
      <c r="C227" s="11">
        <f t="shared" si="107"/>
        <v>2.3674837628326006</v>
      </c>
      <c r="D227" s="11">
        <f t="shared" si="107"/>
        <v>4.3397203521491345</v>
      </c>
      <c r="E227" s="11">
        <f t="shared" si="107"/>
        <v>9.4710206048921552</v>
      </c>
      <c r="F227" s="11">
        <f t="shared" si="107"/>
        <v>1.7465827728357475</v>
      </c>
      <c r="G227" s="11">
        <f t="shared" si="107"/>
        <v>-0.24355591637914564</v>
      </c>
      <c r="H227" s="11">
        <f t="shared" si="107"/>
        <v>-2.9818109531853931E-2</v>
      </c>
      <c r="I227" s="11">
        <f t="shared" si="107"/>
        <v>2.9511918274687909</v>
      </c>
      <c r="J227" s="11">
        <f t="shared" si="107"/>
        <v>3.940617836480742</v>
      </c>
      <c r="K227" s="11">
        <f t="shared" si="107"/>
        <v>15.597075548334672</v>
      </c>
      <c r="L227" s="11">
        <f t="shared" si="107"/>
        <v>3.5648896068928515</v>
      </c>
    </row>
    <row r="228" spans="1:12" x14ac:dyDescent="0.2">
      <c r="A228" s="13" t="s">
        <v>316</v>
      </c>
      <c r="B228" s="11">
        <f t="shared" si="107"/>
        <v>0.29355197894522789</v>
      </c>
      <c r="C228" s="11">
        <f t="shared" si="107"/>
        <v>-0.71633237822349427</v>
      </c>
      <c r="D228" s="11">
        <f t="shared" si="107"/>
        <v>1.8463371054198818</v>
      </c>
      <c r="E228" s="11">
        <f t="shared" si="107"/>
        <v>5.7677490368739814</v>
      </c>
      <c r="F228" s="11">
        <f t="shared" si="107"/>
        <v>1.5993176244802232</v>
      </c>
      <c r="G228" s="11">
        <f t="shared" si="107"/>
        <v>0.10172939979655737</v>
      </c>
      <c r="H228" s="11">
        <f t="shared" si="107"/>
        <v>-1.6106581825412691</v>
      </c>
      <c r="I228" s="11">
        <f t="shared" si="107"/>
        <v>0.4109451738999903</v>
      </c>
      <c r="J228" s="11">
        <f t="shared" si="107"/>
        <v>1.6488132745221762</v>
      </c>
      <c r="K228" s="11">
        <f t="shared" si="107"/>
        <v>8.6554228156476842</v>
      </c>
      <c r="L228" s="11">
        <f t="shared" si="107"/>
        <v>1.4871048252911967</v>
      </c>
    </row>
    <row r="230" spans="1:12" x14ac:dyDescent="0.2">
      <c r="A230" s="9" t="s">
        <v>288</v>
      </c>
    </row>
    <row r="231" spans="1:12" x14ac:dyDescent="0.2">
      <c r="A231" s="13" t="str">
        <f>A10</f>
        <v>1995 Q1</v>
      </c>
      <c r="B231" s="15">
        <f t="shared" ref="B231:L231" si="108">(B10/B6-1)*100</f>
        <v>-0.2703798837366489</v>
      </c>
      <c r="C231" s="15">
        <f t="shared" si="108"/>
        <v>2.5981293468702482</v>
      </c>
      <c r="D231" s="15">
        <f t="shared" si="108"/>
        <v>1.3746223564954585</v>
      </c>
      <c r="E231" s="15">
        <f t="shared" si="108"/>
        <v>2.8451001053740654</v>
      </c>
      <c r="F231" s="15">
        <f t="shared" si="108"/>
        <v>0.44500069531359099</v>
      </c>
      <c r="G231" s="15">
        <f t="shared" si="108"/>
        <v>5.1429790866410752</v>
      </c>
      <c r="H231" s="15">
        <f t="shared" si="108"/>
        <v>1.7757712565838801</v>
      </c>
      <c r="I231" s="15">
        <f t="shared" si="108"/>
        <v>2.5278058645096024</v>
      </c>
      <c r="J231" s="15">
        <f t="shared" si="108"/>
        <v>6.0757684060042783</v>
      </c>
      <c r="K231" s="15">
        <f t="shared" si="108"/>
        <v>8.6929133858267615</v>
      </c>
      <c r="L231" s="15">
        <f t="shared" si="108"/>
        <v>2.6069127123608649</v>
      </c>
    </row>
    <row r="232" spans="1:12" x14ac:dyDescent="0.2">
      <c r="A232" s="13" t="str">
        <f t="shared" ref="A232:A295" si="109">A11</f>
        <v>1995 Q2</v>
      </c>
      <c r="B232" s="15">
        <f t="shared" ref="B232:L232" si="110">(B11/B7-1)*100</f>
        <v>-0.13520822065981042</v>
      </c>
      <c r="C232" s="15">
        <f t="shared" si="110"/>
        <v>2.5836107148517806</v>
      </c>
      <c r="D232" s="15">
        <f t="shared" si="110"/>
        <v>0.90076565080317028</v>
      </c>
      <c r="E232" s="15">
        <f t="shared" si="110"/>
        <v>2.2761305780173657</v>
      </c>
      <c r="F232" s="15">
        <f t="shared" si="110"/>
        <v>0.72282457603558559</v>
      </c>
      <c r="G232" s="15">
        <f t="shared" si="110"/>
        <v>4.9315068493150704</v>
      </c>
      <c r="H232" s="15">
        <f t="shared" si="110"/>
        <v>3.0820365614141254</v>
      </c>
      <c r="I232" s="15">
        <f t="shared" si="110"/>
        <v>2.9929221435793574</v>
      </c>
      <c r="J232" s="15">
        <f t="shared" si="110"/>
        <v>3.9188243526941946</v>
      </c>
      <c r="K232" s="15">
        <f t="shared" si="110"/>
        <v>5.6945510360705942</v>
      </c>
      <c r="L232" s="15">
        <f t="shared" si="110"/>
        <v>2.4603290144125767</v>
      </c>
    </row>
    <row r="233" spans="1:12" x14ac:dyDescent="0.2">
      <c r="A233" s="13" t="str">
        <f t="shared" si="109"/>
        <v>1995 Q3</v>
      </c>
      <c r="B233" s="15">
        <f t="shared" ref="B233:L233" si="111">(B12/B8-1)*100</f>
        <v>-0.55330634278002444</v>
      </c>
      <c r="C233" s="15">
        <f t="shared" si="111"/>
        <v>2.3861852433280983</v>
      </c>
      <c r="D233" s="15">
        <f t="shared" si="111"/>
        <v>1.3567914119576807</v>
      </c>
      <c r="E233" s="15">
        <f t="shared" si="111"/>
        <v>1.9476657746059889</v>
      </c>
      <c r="F233" s="15">
        <f t="shared" si="111"/>
        <v>-0.4940982706560515</v>
      </c>
      <c r="G233" s="15">
        <f t="shared" si="111"/>
        <v>4.718543046357615</v>
      </c>
      <c r="H233" s="15">
        <f t="shared" si="111"/>
        <v>3.2633328297325903</v>
      </c>
      <c r="I233" s="15">
        <f t="shared" si="111"/>
        <v>2.4545998802634195</v>
      </c>
      <c r="J233" s="15">
        <f t="shared" si="111"/>
        <v>3.3141697666553949</v>
      </c>
      <c r="K233" s="15">
        <f t="shared" si="111"/>
        <v>2.8443113772455231</v>
      </c>
      <c r="L233" s="15">
        <f t="shared" si="111"/>
        <v>2.0437535981577382</v>
      </c>
    </row>
    <row r="234" spans="1:12" x14ac:dyDescent="0.2">
      <c r="A234" s="13" t="str">
        <f t="shared" si="109"/>
        <v>1995 Q4</v>
      </c>
      <c r="B234" s="15">
        <f t="shared" ref="B234:L234" si="112">(B13/B9-1)*100</f>
        <v>-4.0463987051531092E-2</v>
      </c>
      <c r="C234" s="15">
        <f t="shared" si="112"/>
        <v>3.0357421570157861</v>
      </c>
      <c r="D234" s="15">
        <f t="shared" si="112"/>
        <v>0.89232599643069843</v>
      </c>
      <c r="E234" s="15">
        <f t="shared" si="112"/>
        <v>0.93965643811482202</v>
      </c>
      <c r="F234" s="15">
        <f t="shared" si="112"/>
        <v>-0.78264451462308759</v>
      </c>
      <c r="G234" s="15">
        <f t="shared" si="112"/>
        <v>6.187461711251796</v>
      </c>
      <c r="H234" s="15">
        <f t="shared" si="112"/>
        <v>1.5050907481186426</v>
      </c>
      <c r="I234" s="15">
        <f t="shared" si="112"/>
        <v>1.8361303060217216</v>
      </c>
      <c r="J234" s="15">
        <f t="shared" si="112"/>
        <v>2.1709633649932281</v>
      </c>
      <c r="K234" s="15">
        <f t="shared" si="112"/>
        <v>3.1091936923534735</v>
      </c>
      <c r="L234" s="15">
        <f t="shared" si="112"/>
        <v>1.7711755463505119</v>
      </c>
    </row>
    <row r="235" spans="1:12" x14ac:dyDescent="0.2">
      <c r="A235" s="13" t="str">
        <f t="shared" si="109"/>
        <v>1996 Q1</v>
      </c>
      <c r="B235" s="15">
        <f t="shared" ref="B235:L235" si="113">(B14/B10-1)*100</f>
        <v>0.59644842076724824</v>
      </c>
      <c r="C235" s="15">
        <f t="shared" si="113"/>
        <v>3.1400966183574797</v>
      </c>
      <c r="D235" s="15">
        <f t="shared" si="113"/>
        <v>0.22351363433170679</v>
      </c>
      <c r="E235" s="15">
        <f t="shared" si="113"/>
        <v>0.92213114754100545</v>
      </c>
      <c r="F235" s="15">
        <f t="shared" si="113"/>
        <v>0.9137477502422664</v>
      </c>
      <c r="G235" s="15">
        <f t="shared" si="113"/>
        <v>6.981936269535205</v>
      </c>
      <c r="H235" s="15">
        <f t="shared" si="113"/>
        <v>1.3011976933313685</v>
      </c>
      <c r="I235" s="15">
        <f t="shared" si="113"/>
        <v>1.7554240631163731</v>
      </c>
      <c r="J235" s="15">
        <f t="shared" si="113"/>
        <v>4.6495956873315425</v>
      </c>
      <c r="K235" s="15">
        <f t="shared" si="113"/>
        <v>3.1295276731382327</v>
      </c>
      <c r="L235" s="15">
        <f t="shared" si="113"/>
        <v>1.9982871824150594</v>
      </c>
    </row>
    <row r="236" spans="1:12" x14ac:dyDescent="0.2">
      <c r="A236" s="13" t="str">
        <f t="shared" si="109"/>
        <v>1996 Q2</v>
      </c>
      <c r="B236" s="15">
        <f t="shared" ref="B236:L236" si="114">(B15/B11-1)*100</f>
        <v>1.1372867587327473</v>
      </c>
      <c r="C236" s="15">
        <f t="shared" si="114"/>
        <v>2.0086526576019725</v>
      </c>
      <c r="D236" s="15">
        <f t="shared" si="114"/>
        <v>0.81833060556466553</v>
      </c>
      <c r="E236" s="15">
        <f t="shared" si="114"/>
        <v>1.5812591508052698</v>
      </c>
      <c r="F236" s="15">
        <f t="shared" si="114"/>
        <v>-4.1402152911929058E-2</v>
      </c>
      <c r="G236" s="15">
        <f t="shared" si="114"/>
        <v>9.0580437838923444</v>
      </c>
      <c r="H236" s="15">
        <f t="shared" si="114"/>
        <v>-1.2311300014656412</v>
      </c>
      <c r="I236" s="15">
        <f t="shared" si="114"/>
        <v>1.9634792852935457</v>
      </c>
      <c r="J236" s="15">
        <f t="shared" si="114"/>
        <v>5.1851851851851816</v>
      </c>
      <c r="K236" s="15">
        <f t="shared" si="114"/>
        <v>4.6035434214348081</v>
      </c>
      <c r="L236" s="15">
        <f t="shared" si="114"/>
        <v>1.9181585677749524</v>
      </c>
    </row>
    <row r="237" spans="1:12" x14ac:dyDescent="0.2">
      <c r="A237" s="13" t="str">
        <f t="shared" si="109"/>
        <v>1996 Q3</v>
      </c>
      <c r="B237" s="15">
        <f t="shared" ref="B237:L237" si="115">(B16/B12-1)*100</f>
        <v>1.9269914506717445</v>
      </c>
      <c r="C237" s="15">
        <f t="shared" si="115"/>
        <v>1.0272922416436625</v>
      </c>
      <c r="D237" s="15">
        <f t="shared" si="115"/>
        <v>-0.44130626654897975</v>
      </c>
      <c r="E237" s="15">
        <f t="shared" si="115"/>
        <v>1.6333673618200484</v>
      </c>
      <c r="F237" s="15">
        <f t="shared" si="115"/>
        <v>-0.63448275862068026</v>
      </c>
      <c r="G237" s="15">
        <f t="shared" si="115"/>
        <v>9.2885375494071063</v>
      </c>
      <c r="H237" s="15">
        <f t="shared" si="115"/>
        <v>-1.6093635698609998</v>
      </c>
      <c r="I237" s="15">
        <f t="shared" si="115"/>
        <v>1.7530190884300634</v>
      </c>
      <c r="J237" s="15">
        <f t="shared" si="115"/>
        <v>7.2340425531914887</v>
      </c>
      <c r="K237" s="15">
        <f t="shared" si="115"/>
        <v>7.2634643377001318</v>
      </c>
      <c r="L237" s="15">
        <f t="shared" si="115"/>
        <v>1.6784203102961914</v>
      </c>
    </row>
    <row r="238" spans="1:12" x14ac:dyDescent="0.2">
      <c r="A238" s="13" t="str">
        <f t="shared" si="109"/>
        <v>1996 Q4</v>
      </c>
      <c r="B238" s="15">
        <f t="shared" ref="B238:L238" si="116">(B17/B13-1)*100</f>
        <v>2.06449871812171</v>
      </c>
      <c r="C238" s="15">
        <f t="shared" si="116"/>
        <v>0.63621904112702854</v>
      </c>
      <c r="D238" s="15">
        <f t="shared" si="116"/>
        <v>-0.41273584905660021</v>
      </c>
      <c r="E238" s="15">
        <f t="shared" si="116"/>
        <v>1.8909090909090764</v>
      </c>
      <c r="F238" s="15">
        <f t="shared" si="116"/>
        <v>1.2731801826736833</v>
      </c>
      <c r="G238" s="15">
        <f t="shared" si="116"/>
        <v>7.4807692307692353</v>
      </c>
      <c r="H238" s="15">
        <f t="shared" si="116"/>
        <v>-2.3840674516644844</v>
      </c>
      <c r="I238" s="15">
        <f t="shared" si="116"/>
        <v>3.0244280728964679</v>
      </c>
      <c r="J238" s="15">
        <f t="shared" si="116"/>
        <v>3.35325365205843</v>
      </c>
      <c r="K238" s="15">
        <f t="shared" si="116"/>
        <v>5.2517674217284593</v>
      </c>
      <c r="L238" s="15">
        <f t="shared" si="116"/>
        <v>1.5157894736842037</v>
      </c>
    </row>
    <row r="239" spans="1:12" x14ac:dyDescent="0.2">
      <c r="A239" s="13" t="str">
        <f t="shared" si="109"/>
        <v>1997 Q1</v>
      </c>
      <c r="B239" s="15">
        <f t="shared" ref="B239:L239" si="117">(B18/B14-1)*100</f>
        <v>2.3581727529982555</v>
      </c>
      <c r="C239" s="15">
        <f t="shared" si="117"/>
        <v>-5.2882072977256112E-2</v>
      </c>
      <c r="D239" s="15">
        <f t="shared" si="117"/>
        <v>0.99613440380612595</v>
      </c>
      <c r="E239" s="15">
        <f t="shared" si="117"/>
        <v>3.654822335025365</v>
      </c>
      <c r="F239" s="15">
        <f t="shared" si="117"/>
        <v>1.1798600631087952</v>
      </c>
      <c r="G239" s="15">
        <f t="shared" si="117"/>
        <v>9.9032441661923709</v>
      </c>
      <c r="H239" s="15">
        <f t="shared" si="117"/>
        <v>-1.0947306962487247</v>
      </c>
      <c r="I239" s="15">
        <f t="shared" si="117"/>
        <v>4.2643923240938131</v>
      </c>
      <c r="J239" s="15">
        <f t="shared" si="117"/>
        <v>5.3122987765614971</v>
      </c>
      <c r="K239" s="15">
        <f t="shared" si="117"/>
        <v>1.6999157066591719</v>
      </c>
      <c r="L239" s="15">
        <f t="shared" si="117"/>
        <v>2.2390148334732851</v>
      </c>
    </row>
    <row r="240" spans="1:12" x14ac:dyDescent="0.2">
      <c r="A240" s="13" t="str">
        <f t="shared" si="109"/>
        <v>1997 Q2</v>
      </c>
      <c r="B240" s="15">
        <f t="shared" ref="B240:L240" si="118">(B19/B15-1)*100</f>
        <v>2.008032128514059</v>
      </c>
      <c r="C240" s="15">
        <f t="shared" si="118"/>
        <v>0.80278703423204423</v>
      </c>
      <c r="D240" s="15">
        <f t="shared" si="118"/>
        <v>-0.20661157024793875</v>
      </c>
      <c r="E240" s="15">
        <f t="shared" si="118"/>
        <v>5.2608820985875049</v>
      </c>
      <c r="F240" s="15">
        <f t="shared" si="118"/>
        <v>2.84412536241887</v>
      </c>
      <c r="G240" s="15">
        <f t="shared" si="118"/>
        <v>8.2320441988950499</v>
      </c>
      <c r="H240" s="15">
        <f t="shared" si="118"/>
        <v>2.6710194390859199</v>
      </c>
      <c r="I240" s="15">
        <f t="shared" si="118"/>
        <v>4.1401887155786632</v>
      </c>
      <c r="J240" s="15">
        <f t="shared" si="118"/>
        <v>6.3380281690140761</v>
      </c>
      <c r="K240" s="15">
        <f t="shared" si="118"/>
        <v>1.9714008052200471</v>
      </c>
      <c r="L240" s="15">
        <f t="shared" si="118"/>
        <v>2.8161159905200073</v>
      </c>
    </row>
    <row r="241" spans="1:12" x14ac:dyDescent="0.2">
      <c r="A241" s="13" t="str">
        <f t="shared" si="109"/>
        <v>1997 Q3</v>
      </c>
      <c r="B241" s="15">
        <f t="shared" ref="B241:L241" si="119">(B20/B16-1)*100</f>
        <v>1.9305019305019266</v>
      </c>
      <c r="C241" s="15">
        <f t="shared" si="119"/>
        <v>0.35665503111246277</v>
      </c>
      <c r="D241" s="15">
        <f t="shared" si="119"/>
        <v>0.70921985815601829</v>
      </c>
      <c r="E241" s="15">
        <f t="shared" si="119"/>
        <v>6.0266896254842939</v>
      </c>
      <c r="F241" s="15">
        <f t="shared" si="119"/>
        <v>2.9289283731260385</v>
      </c>
      <c r="G241" s="15">
        <f t="shared" si="119"/>
        <v>7.269439421338153</v>
      </c>
      <c r="H241" s="15">
        <f t="shared" si="119"/>
        <v>3.2118959107806599</v>
      </c>
      <c r="I241" s="15">
        <f t="shared" si="119"/>
        <v>4.7473200612557331</v>
      </c>
      <c r="J241" s="15">
        <f t="shared" si="119"/>
        <v>5.555555555555558</v>
      </c>
      <c r="K241" s="15">
        <f t="shared" si="119"/>
        <v>1.3570362328674257E-2</v>
      </c>
      <c r="L241" s="15">
        <f t="shared" si="119"/>
        <v>2.913025384935497</v>
      </c>
    </row>
    <row r="242" spans="1:12" x14ac:dyDescent="0.2">
      <c r="A242" s="13" t="str">
        <f t="shared" si="109"/>
        <v>1997 Q4</v>
      </c>
      <c r="B242" s="15">
        <f t="shared" ref="B242:L242" si="120">(B21/B17-1)*100</f>
        <v>1.3881544156530978</v>
      </c>
      <c r="C242" s="15">
        <f t="shared" si="120"/>
        <v>-0.5193045834274046</v>
      </c>
      <c r="D242" s="15">
        <f t="shared" si="120"/>
        <v>2.7235050325636445</v>
      </c>
      <c r="E242" s="15">
        <f t="shared" si="120"/>
        <v>6.0099928622412646</v>
      </c>
      <c r="F242" s="15">
        <f t="shared" si="120"/>
        <v>0.83356108226291248</v>
      </c>
      <c r="G242" s="15">
        <f t="shared" si="120"/>
        <v>8.83879048130256</v>
      </c>
      <c r="H242" s="15">
        <f t="shared" si="120"/>
        <v>4.9143708116157869</v>
      </c>
      <c r="I242" s="15">
        <f t="shared" si="120"/>
        <v>3.6319156943921627</v>
      </c>
      <c r="J242" s="15">
        <f t="shared" si="120"/>
        <v>7.6774815290716392</v>
      </c>
      <c r="K242" s="15">
        <f t="shared" si="120"/>
        <v>-0.63056888279644507</v>
      </c>
      <c r="L242" s="15">
        <f t="shared" si="120"/>
        <v>2.8895340799115266</v>
      </c>
    </row>
    <row r="243" spans="1:12" x14ac:dyDescent="0.2">
      <c r="A243" s="13" t="str">
        <f t="shared" si="109"/>
        <v>1998 Q1</v>
      </c>
      <c r="B243" s="15">
        <f t="shared" ref="B243:L243" si="121">(B22/B18-1)*100</f>
        <v>1.7114270668773246</v>
      </c>
      <c r="C243" s="15">
        <f t="shared" si="121"/>
        <v>0.68027210884351597</v>
      </c>
      <c r="D243" s="15">
        <f t="shared" si="121"/>
        <v>3.8716325629324144</v>
      </c>
      <c r="E243" s="15">
        <f t="shared" si="121"/>
        <v>4.617321953267095</v>
      </c>
      <c r="F243" s="15">
        <f t="shared" si="121"/>
        <v>2.0745762711864346</v>
      </c>
      <c r="G243" s="15">
        <f t="shared" si="121"/>
        <v>5.0233039875712038</v>
      </c>
      <c r="H243" s="15">
        <f t="shared" si="121"/>
        <v>5.445690672963388</v>
      </c>
      <c r="I243" s="15">
        <f t="shared" si="121"/>
        <v>3.997025469418114</v>
      </c>
      <c r="J243" s="15">
        <f t="shared" si="121"/>
        <v>6.1143381228981886</v>
      </c>
      <c r="K243" s="15">
        <f t="shared" si="121"/>
        <v>1.1189390799834165</v>
      </c>
      <c r="L243" s="15">
        <f t="shared" si="121"/>
        <v>2.8332877087325459</v>
      </c>
    </row>
    <row r="244" spans="1:12" x14ac:dyDescent="0.2">
      <c r="A244" s="13" t="str">
        <f t="shared" si="109"/>
        <v>1998 Q2</v>
      </c>
      <c r="B244" s="15">
        <f t="shared" ref="B244:L244" si="122">(B23/B19-1)*100</f>
        <v>2.1653543307086576</v>
      </c>
      <c r="C244" s="15">
        <f t="shared" si="122"/>
        <v>0.6386175807663319</v>
      </c>
      <c r="D244" s="15">
        <f t="shared" si="122"/>
        <v>3.8006506950606145</v>
      </c>
      <c r="E244" s="15">
        <f t="shared" si="122"/>
        <v>2.957688621114607</v>
      </c>
      <c r="F244" s="15">
        <f t="shared" si="122"/>
        <v>3.7051953282319916</v>
      </c>
      <c r="G244" s="15">
        <f t="shared" si="122"/>
        <v>4.2198400544495529</v>
      </c>
      <c r="H244" s="15">
        <f t="shared" si="122"/>
        <v>4.4370573782338552</v>
      </c>
      <c r="I244" s="15">
        <f t="shared" si="122"/>
        <v>4.1789940828402372</v>
      </c>
      <c r="J244" s="15">
        <f t="shared" si="122"/>
        <v>7.4653822998193897</v>
      </c>
      <c r="K244" s="15">
        <f t="shared" si="122"/>
        <v>-2.7773995915588934</v>
      </c>
      <c r="L244" s="15">
        <f t="shared" si="122"/>
        <v>2.4677966101694926</v>
      </c>
    </row>
    <row r="245" spans="1:12" x14ac:dyDescent="0.2">
      <c r="A245" s="13" t="str">
        <f t="shared" si="109"/>
        <v>1998 Q3</v>
      </c>
      <c r="B245" s="15">
        <f t="shared" ref="B245:L245" si="123">(B24/B20-1)*100</f>
        <v>1.3322884012539227</v>
      </c>
      <c r="C245" s="15">
        <f t="shared" si="123"/>
        <v>1.3459357277882722</v>
      </c>
      <c r="D245" s="15">
        <f t="shared" si="123"/>
        <v>2.8169014084507005</v>
      </c>
      <c r="E245" s="15">
        <f t="shared" si="123"/>
        <v>3.15333604005954</v>
      </c>
      <c r="F245" s="15">
        <f t="shared" si="123"/>
        <v>5.3270397842211548</v>
      </c>
      <c r="G245" s="15">
        <f t="shared" si="123"/>
        <v>4.1469993256911586</v>
      </c>
      <c r="H245" s="15">
        <f t="shared" si="123"/>
        <v>4.8552081832589078</v>
      </c>
      <c r="I245" s="15">
        <f t="shared" si="123"/>
        <v>4.0204678362573132</v>
      </c>
      <c r="J245" s="15">
        <f t="shared" si="123"/>
        <v>7.6923076923077094</v>
      </c>
      <c r="K245" s="15">
        <f t="shared" si="123"/>
        <v>-2.2388059701492602</v>
      </c>
      <c r="L245" s="15">
        <f t="shared" si="123"/>
        <v>2.7631756301388366</v>
      </c>
    </row>
    <row r="246" spans="1:12" x14ac:dyDescent="0.2">
      <c r="A246" s="13" t="str">
        <f t="shared" si="109"/>
        <v>1998 Q4</v>
      </c>
      <c r="B246" s="15">
        <f t="shared" ref="B246:L246" si="124">(B25/B21-1)*100</f>
        <v>1.0822793062980729</v>
      </c>
      <c r="C246" s="15">
        <f t="shared" si="124"/>
        <v>0.22696323195641188</v>
      </c>
      <c r="D246" s="15">
        <f t="shared" si="124"/>
        <v>1.9452449567723296</v>
      </c>
      <c r="E246" s="15">
        <f t="shared" si="124"/>
        <v>2.7740371667115404</v>
      </c>
      <c r="F246" s="15">
        <f t="shared" si="124"/>
        <v>6.3152188643447627</v>
      </c>
      <c r="G246" s="15">
        <f t="shared" si="124"/>
        <v>1.8576360348512289</v>
      </c>
      <c r="H246" s="15">
        <f t="shared" si="124"/>
        <v>4.4002838892831742</v>
      </c>
      <c r="I246" s="15">
        <f t="shared" si="124"/>
        <v>3.8678046123115983</v>
      </c>
      <c r="J246" s="15">
        <f t="shared" si="124"/>
        <v>13.186157517899755</v>
      </c>
      <c r="K246" s="15">
        <f t="shared" si="124"/>
        <v>1.5726307076838086</v>
      </c>
      <c r="L246" s="15">
        <f t="shared" si="124"/>
        <v>2.5396398817522092</v>
      </c>
    </row>
    <row r="247" spans="1:12" x14ac:dyDescent="0.2">
      <c r="A247" s="13" t="str">
        <f t="shared" si="109"/>
        <v>1999 Q1</v>
      </c>
      <c r="B247" s="15">
        <f t="shared" ref="B247:L247" si="125">(B26/B22-1)*100</f>
        <v>0.10354646647683374</v>
      </c>
      <c r="C247" s="15">
        <f t="shared" si="125"/>
        <v>-1.7192192192192146</v>
      </c>
      <c r="D247" s="15">
        <f t="shared" si="125"/>
        <v>0.5527210884353817</v>
      </c>
      <c r="E247" s="15">
        <f t="shared" si="125"/>
        <v>3.3569613481342797</v>
      </c>
      <c r="F247" s="15">
        <f t="shared" si="125"/>
        <v>4.768862911795968</v>
      </c>
      <c r="G247" s="15">
        <f t="shared" si="125"/>
        <v>2.5805391190006466</v>
      </c>
      <c r="H247" s="15">
        <f t="shared" si="125"/>
        <v>4.156752974107758</v>
      </c>
      <c r="I247" s="15">
        <f t="shared" si="125"/>
        <v>4.397568823739717</v>
      </c>
      <c r="J247" s="15">
        <f t="shared" si="125"/>
        <v>10.54451166810717</v>
      </c>
      <c r="K247" s="15">
        <f t="shared" si="125"/>
        <v>2.0491803278688492</v>
      </c>
      <c r="L247" s="15">
        <f t="shared" si="125"/>
        <v>2.0630906428856788</v>
      </c>
    </row>
    <row r="248" spans="1:12" x14ac:dyDescent="0.2">
      <c r="A248" s="13" t="str">
        <f t="shared" si="109"/>
        <v>1999 Q2</v>
      </c>
      <c r="B248" s="15">
        <f t="shared" ref="B248:L248" si="126">(B27/B23-1)*100</f>
        <v>-1.1175337186897782</v>
      </c>
      <c r="C248" s="15">
        <f t="shared" si="126"/>
        <v>-2.8294139604329915</v>
      </c>
      <c r="D248" s="15">
        <f t="shared" si="126"/>
        <v>1.5671748112266792</v>
      </c>
      <c r="E248" s="15">
        <f t="shared" si="126"/>
        <v>3.4313073547014294</v>
      </c>
      <c r="F248" s="15">
        <f t="shared" si="126"/>
        <v>2.9902912621359246</v>
      </c>
      <c r="G248" s="15">
        <f t="shared" si="126"/>
        <v>2.7428571428571358</v>
      </c>
      <c r="H248" s="15">
        <f t="shared" si="126"/>
        <v>5.2172709659562555</v>
      </c>
      <c r="I248" s="15">
        <f t="shared" si="126"/>
        <v>4.4373446929357518</v>
      </c>
      <c r="J248" s="15">
        <f t="shared" si="126"/>
        <v>7.703081232492992</v>
      </c>
      <c r="K248" s="15">
        <f t="shared" si="126"/>
        <v>4.3831396163002578</v>
      </c>
      <c r="L248" s="15">
        <f t="shared" si="126"/>
        <v>1.826121476776521</v>
      </c>
    </row>
    <row r="249" spans="1:12" x14ac:dyDescent="0.2">
      <c r="A249" s="13" t="str">
        <f t="shared" si="109"/>
        <v>1999 Q3</v>
      </c>
      <c r="B249" s="15">
        <f t="shared" ref="B249:L249" si="127">(B28/B24-1)*100</f>
        <v>-0.1288992008249501</v>
      </c>
      <c r="C249" s="15">
        <f t="shared" si="127"/>
        <v>-3.1485488323509614</v>
      </c>
      <c r="D249" s="15">
        <f t="shared" si="127"/>
        <v>2.2117579908675689</v>
      </c>
      <c r="E249" s="15">
        <f t="shared" si="127"/>
        <v>2.5846234584098626</v>
      </c>
      <c r="F249" s="15">
        <f t="shared" si="127"/>
        <v>4.0076824583866966</v>
      </c>
      <c r="G249" s="15">
        <f t="shared" si="127"/>
        <v>1.8776303010683115</v>
      </c>
      <c r="H249" s="15">
        <f t="shared" si="127"/>
        <v>6.0868370431437002</v>
      </c>
      <c r="I249" s="15">
        <f t="shared" si="127"/>
        <v>3.9704848910751878</v>
      </c>
      <c r="J249" s="15">
        <f t="shared" si="127"/>
        <v>6.3372717508055842</v>
      </c>
      <c r="K249" s="15">
        <f t="shared" si="127"/>
        <v>6.1207494795280981</v>
      </c>
      <c r="L249" s="15">
        <f t="shared" si="127"/>
        <v>1.6920251836306521</v>
      </c>
    </row>
    <row r="250" spans="1:12" x14ac:dyDescent="0.2">
      <c r="A250" s="13" t="str">
        <f t="shared" si="109"/>
        <v>1999 Q4</v>
      </c>
      <c r="B250" s="15">
        <f t="shared" ref="B250:L250" si="128">(B29/B25-1)*100</f>
        <v>-0.39989680082559431</v>
      </c>
      <c r="C250" s="15">
        <f t="shared" si="128"/>
        <v>-1.8191425120772875</v>
      </c>
      <c r="D250" s="15">
        <f t="shared" si="128"/>
        <v>1.3568904593639575</v>
      </c>
      <c r="E250" s="15">
        <f t="shared" si="128"/>
        <v>3.0660377358490587</v>
      </c>
      <c r="F250" s="15">
        <f t="shared" si="128"/>
        <v>5.2772466539196872</v>
      </c>
      <c r="G250" s="15">
        <f t="shared" si="128"/>
        <v>2.4209167204648052</v>
      </c>
      <c r="H250" s="15">
        <f t="shared" si="128"/>
        <v>4.8674371176070652</v>
      </c>
      <c r="I250" s="15">
        <f t="shared" si="128"/>
        <v>4.2132867132867124</v>
      </c>
      <c r="J250" s="15">
        <f t="shared" si="128"/>
        <v>4.8234053769109275</v>
      </c>
      <c r="K250" s="15">
        <f t="shared" si="128"/>
        <v>4.7942414776585673</v>
      </c>
      <c r="L250" s="15">
        <f t="shared" si="128"/>
        <v>1.9394574760843941</v>
      </c>
    </row>
    <row r="251" spans="1:12" x14ac:dyDescent="0.2">
      <c r="A251" s="13" t="str">
        <f t="shared" si="109"/>
        <v>2000 Q1</v>
      </c>
      <c r="B251" s="15">
        <f t="shared" ref="B251:L251" si="129">(B30/B26-1)*100</f>
        <v>-0.16808895784847788</v>
      </c>
      <c r="C251" s="15">
        <f t="shared" si="129"/>
        <v>-1.7416545718432541</v>
      </c>
      <c r="D251" s="15">
        <f t="shared" si="129"/>
        <v>0.57787174066243896</v>
      </c>
      <c r="E251" s="15">
        <f t="shared" si="129"/>
        <v>1.26811594202898</v>
      </c>
      <c r="F251" s="15">
        <f t="shared" si="129"/>
        <v>2.1681247622670208</v>
      </c>
      <c r="G251" s="15">
        <f t="shared" si="129"/>
        <v>2.6918763018747072</v>
      </c>
      <c r="H251" s="15">
        <f t="shared" si="129"/>
        <v>3.2786885245901676</v>
      </c>
      <c r="I251" s="15">
        <f t="shared" si="129"/>
        <v>2.8595890410958891</v>
      </c>
      <c r="J251" s="15">
        <f t="shared" si="129"/>
        <v>4.5869168621318845</v>
      </c>
      <c r="K251" s="15">
        <f t="shared" si="129"/>
        <v>1.5261044176706928</v>
      </c>
      <c r="L251" s="15">
        <f t="shared" si="129"/>
        <v>0.93896713615022609</v>
      </c>
    </row>
    <row r="252" spans="1:12" x14ac:dyDescent="0.2">
      <c r="A252" s="13" t="str">
        <f t="shared" si="109"/>
        <v>2000 Q2</v>
      </c>
      <c r="B252" s="15">
        <f t="shared" ref="B252:L252" si="130">(B31/B27-1)*100</f>
        <v>1.2210963886723825</v>
      </c>
      <c r="C252" s="15">
        <f t="shared" si="130"/>
        <v>-1.2062077443146801</v>
      </c>
      <c r="D252" s="15">
        <f t="shared" si="130"/>
        <v>2.959741899284607</v>
      </c>
      <c r="E252" s="15">
        <f t="shared" si="130"/>
        <v>1.9159058763019265</v>
      </c>
      <c r="F252" s="15">
        <f t="shared" si="130"/>
        <v>1.0558069381598756</v>
      </c>
      <c r="G252" s="15">
        <f t="shared" si="130"/>
        <v>4.1474654377880338</v>
      </c>
      <c r="H252" s="15">
        <f t="shared" si="130"/>
        <v>1.0259108246744697</v>
      </c>
      <c r="I252" s="15">
        <f t="shared" si="130"/>
        <v>3.5520054384772237</v>
      </c>
      <c r="J252" s="15">
        <f t="shared" si="130"/>
        <v>5.7477243172951775</v>
      </c>
      <c r="K252" s="15">
        <f t="shared" si="130"/>
        <v>5.2186745371612497</v>
      </c>
      <c r="L252" s="15">
        <f t="shared" si="130"/>
        <v>1.6114359974009007</v>
      </c>
    </row>
    <row r="253" spans="1:12" x14ac:dyDescent="0.2">
      <c r="A253" s="13" t="str">
        <f t="shared" si="109"/>
        <v>2000 Q3</v>
      </c>
      <c r="B253" s="15">
        <f t="shared" ref="B253:L253" si="131">(B32/B28-1)*100</f>
        <v>1.3939081053174984</v>
      </c>
      <c r="C253" s="15">
        <f t="shared" si="131"/>
        <v>-1.8488560203374194</v>
      </c>
      <c r="D253" s="15">
        <f t="shared" si="131"/>
        <v>3.0713388245148687</v>
      </c>
      <c r="E253" s="15">
        <f t="shared" si="131"/>
        <v>2.0207187619900147</v>
      </c>
      <c r="F253" s="15">
        <f t="shared" si="131"/>
        <v>-1.3664902129755019</v>
      </c>
      <c r="G253" s="15">
        <f t="shared" si="131"/>
        <v>6.1646012074991985</v>
      </c>
      <c r="H253" s="15">
        <f t="shared" si="131"/>
        <v>-1.3081207097526137</v>
      </c>
      <c r="I253" s="15">
        <f t="shared" si="131"/>
        <v>4.9003041568097316</v>
      </c>
      <c r="J253" s="15">
        <f t="shared" si="131"/>
        <v>7.9292929292929415</v>
      </c>
      <c r="K253" s="15">
        <f t="shared" si="131"/>
        <v>2.223384776353643</v>
      </c>
      <c r="L253" s="15">
        <f t="shared" si="131"/>
        <v>1.5735844189346038</v>
      </c>
    </row>
    <row r="254" spans="1:12" x14ac:dyDescent="0.2">
      <c r="A254" s="13" t="str">
        <f t="shared" si="109"/>
        <v>2000 Q4</v>
      </c>
      <c r="B254" s="15">
        <f t="shared" ref="B254:L254" si="132">(B33/B29-1)*100</f>
        <v>1.5671545136640486</v>
      </c>
      <c r="C254" s="15">
        <f t="shared" si="132"/>
        <v>-3.5058045667717308</v>
      </c>
      <c r="D254" s="15">
        <f t="shared" si="132"/>
        <v>2.4124947706038347</v>
      </c>
      <c r="E254" s="15">
        <f t="shared" si="132"/>
        <v>2.6697177726926036</v>
      </c>
      <c r="F254" s="15">
        <f t="shared" si="132"/>
        <v>-0.19372805424384687</v>
      </c>
      <c r="G254" s="15">
        <f t="shared" si="132"/>
        <v>7.5480617711944475</v>
      </c>
      <c r="H254" s="15">
        <f t="shared" si="132"/>
        <v>2.3985479061325199</v>
      </c>
      <c r="I254" s="15">
        <f t="shared" si="132"/>
        <v>6.0392551585304544</v>
      </c>
      <c r="J254" s="15">
        <f t="shared" si="132"/>
        <v>6.2610007543374202</v>
      </c>
      <c r="K254" s="15">
        <f t="shared" si="132"/>
        <v>2.2032141005702499</v>
      </c>
      <c r="L254" s="15">
        <f t="shared" si="132"/>
        <v>1.8768479238976621</v>
      </c>
    </row>
    <row r="255" spans="1:12" x14ac:dyDescent="0.2">
      <c r="A255" s="13" t="str">
        <f t="shared" si="109"/>
        <v>2001 Q1</v>
      </c>
      <c r="B255" s="15">
        <f t="shared" ref="B255:L255" si="133">(B34/B30-1)*100</f>
        <v>1.2822173293614902</v>
      </c>
      <c r="C255" s="15">
        <f t="shared" si="133"/>
        <v>-2.6587887740029514</v>
      </c>
      <c r="D255" s="15">
        <f t="shared" si="133"/>
        <v>3.1390134529147851</v>
      </c>
      <c r="E255" s="15">
        <f t="shared" si="133"/>
        <v>3.6033733708152216</v>
      </c>
      <c r="F255" s="15">
        <f t="shared" si="133"/>
        <v>2.8170761975676362</v>
      </c>
      <c r="G255" s="15">
        <f t="shared" si="133"/>
        <v>7.4582618193165917</v>
      </c>
      <c r="H255" s="15">
        <f t="shared" si="133"/>
        <v>2.9013791308873271</v>
      </c>
      <c r="I255" s="15">
        <f t="shared" si="133"/>
        <v>6.3093058098884658</v>
      </c>
      <c r="J255" s="15">
        <f t="shared" si="133"/>
        <v>7.5255419885372543</v>
      </c>
      <c r="K255" s="15">
        <f t="shared" si="133"/>
        <v>5.1951476793248963</v>
      </c>
      <c r="L255" s="15">
        <f t="shared" si="133"/>
        <v>2.7390180878552828</v>
      </c>
    </row>
    <row r="256" spans="1:12" x14ac:dyDescent="0.2">
      <c r="A256" s="13" t="str">
        <f t="shared" si="109"/>
        <v>2001 Q2</v>
      </c>
      <c r="B256" s="15">
        <f t="shared" ref="B256:L256" si="134">(B35/B31-1)*100</f>
        <v>-0.39784394250513833</v>
      </c>
      <c r="C256" s="15">
        <f t="shared" si="134"/>
        <v>-3.0640018663970703</v>
      </c>
      <c r="D256" s="15">
        <f t="shared" si="134"/>
        <v>1.8528610354223485</v>
      </c>
      <c r="E256" s="15">
        <f t="shared" si="134"/>
        <v>2.195306585919754</v>
      </c>
      <c r="F256" s="15">
        <f t="shared" si="134"/>
        <v>2.9477611940298409</v>
      </c>
      <c r="G256" s="15">
        <f t="shared" si="134"/>
        <v>6.942325297528229</v>
      </c>
      <c r="H256" s="15">
        <f t="shared" si="134"/>
        <v>3.30686108579612</v>
      </c>
      <c r="I256" s="15">
        <f t="shared" si="134"/>
        <v>6.6962087641555978</v>
      </c>
      <c r="J256" s="15">
        <f t="shared" si="134"/>
        <v>6.7142154451549585</v>
      </c>
      <c r="K256" s="15">
        <f t="shared" si="134"/>
        <v>0.20400357006247205</v>
      </c>
      <c r="L256" s="15">
        <f t="shared" si="134"/>
        <v>2.1358229952679331</v>
      </c>
    </row>
    <row r="257" spans="1:12" x14ac:dyDescent="0.2">
      <c r="A257" s="13" t="str">
        <f t="shared" si="109"/>
        <v>2001 Q3</v>
      </c>
      <c r="B257" s="15">
        <f t="shared" ref="B257:L257" si="135">(B36/B32-1)*100</f>
        <v>-1.4129327902240307</v>
      </c>
      <c r="C257" s="15">
        <f t="shared" si="135"/>
        <v>-3.7830625539596485</v>
      </c>
      <c r="D257" s="15">
        <f t="shared" si="135"/>
        <v>2.0046051740485016</v>
      </c>
      <c r="E257" s="15">
        <f t="shared" si="135"/>
        <v>1.9430863733232995</v>
      </c>
      <c r="F257" s="15">
        <f t="shared" si="135"/>
        <v>4.6804792810783757</v>
      </c>
      <c r="G257" s="15">
        <f t="shared" si="135"/>
        <v>4.9536067045794718</v>
      </c>
      <c r="H257" s="15">
        <f t="shared" si="135"/>
        <v>5.8267716535433056</v>
      </c>
      <c r="I257" s="15">
        <f t="shared" si="135"/>
        <v>3.5277061855670144</v>
      </c>
      <c r="J257" s="15">
        <f t="shared" si="135"/>
        <v>2.8544688816097397</v>
      </c>
      <c r="K257" s="15">
        <f t="shared" si="135"/>
        <v>1.5736949846468784</v>
      </c>
      <c r="L257" s="15">
        <f t="shared" si="135"/>
        <v>1.3841269841269987</v>
      </c>
    </row>
    <row r="258" spans="1:12" x14ac:dyDescent="0.2">
      <c r="A258" s="13" t="str">
        <f t="shared" si="109"/>
        <v>2001 Q4</v>
      </c>
      <c r="B258" s="15">
        <f t="shared" ref="B258:L258" si="136">(B37/B33-1)*100</f>
        <v>-0.73960724305024428</v>
      </c>
      <c r="C258" s="15">
        <f t="shared" si="136"/>
        <v>-3.4897617719703677</v>
      </c>
      <c r="D258" s="15">
        <f t="shared" si="136"/>
        <v>3.6628540305010837</v>
      </c>
      <c r="E258" s="15">
        <f t="shared" si="136"/>
        <v>0.69341258048536414</v>
      </c>
      <c r="F258" s="15">
        <f t="shared" si="136"/>
        <v>-0.74002183670994759</v>
      </c>
      <c r="G258" s="15">
        <f t="shared" si="136"/>
        <v>4.7472527472527393</v>
      </c>
      <c r="H258" s="15">
        <f t="shared" si="136"/>
        <v>2.4563180552038544</v>
      </c>
      <c r="I258" s="15">
        <f t="shared" si="136"/>
        <v>1.9933554817275656</v>
      </c>
      <c r="J258" s="15">
        <f t="shared" si="136"/>
        <v>4.4486512068149686</v>
      </c>
      <c r="K258" s="15">
        <f t="shared" si="136"/>
        <v>3.2082170935835652</v>
      </c>
      <c r="L258" s="15">
        <f t="shared" si="136"/>
        <v>0.56782334384859467</v>
      </c>
    </row>
    <row r="259" spans="1:12" x14ac:dyDescent="0.2">
      <c r="A259" s="13" t="str">
        <f t="shared" si="109"/>
        <v>2002 Q1</v>
      </c>
      <c r="B259" s="15">
        <f t="shared" ref="B259:L259" si="137">(B38/B34-1)*100</f>
        <v>-0.11508951406650203</v>
      </c>
      <c r="C259" s="15">
        <f t="shared" si="137"/>
        <v>-4.153022921491889</v>
      </c>
      <c r="D259" s="15">
        <f t="shared" si="137"/>
        <v>3.3152173913043592</v>
      </c>
      <c r="E259" s="15">
        <f t="shared" si="137"/>
        <v>0.44400592007893813</v>
      </c>
      <c r="F259" s="15">
        <f t="shared" si="137"/>
        <v>0.19312009656005102</v>
      </c>
      <c r="G259" s="15">
        <f t="shared" si="137"/>
        <v>4.3269928851459083</v>
      </c>
      <c r="H259" s="15">
        <f t="shared" si="137"/>
        <v>2.5034770514603455</v>
      </c>
      <c r="I259" s="15">
        <f t="shared" si="137"/>
        <v>0.76730347635451945</v>
      </c>
      <c r="J259" s="15">
        <f t="shared" si="137"/>
        <v>2.8041714947856233</v>
      </c>
      <c r="K259" s="15">
        <f t="shared" si="137"/>
        <v>2.3940837302582008</v>
      </c>
      <c r="L259" s="15">
        <f t="shared" si="137"/>
        <v>0.20120724346077701</v>
      </c>
    </row>
    <row r="260" spans="1:12" x14ac:dyDescent="0.2">
      <c r="A260" s="13" t="str">
        <f t="shared" si="109"/>
        <v>2002 Q2</v>
      </c>
      <c r="B260" s="15">
        <f t="shared" ref="B260:L260" si="138">(B39/B35-1)*100</f>
        <v>-0.51539750032213449</v>
      </c>
      <c r="C260" s="15">
        <f t="shared" si="138"/>
        <v>-5.0461291616526349</v>
      </c>
      <c r="D260" s="15">
        <f t="shared" si="138"/>
        <v>1.2841091492776791</v>
      </c>
      <c r="E260" s="15">
        <f t="shared" si="138"/>
        <v>0.45679012345678505</v>
      </c>
      <c r="F260" s="15">
        <f t="shared" si="138"/>
        <v>0.71281865410173229</v>
      </c>
      <c r="G260" s="15">
        <f t="shared" si="138"/>
        <v>2.5823940647738741</v>
      </c>
      <c r="H260" s="15">
        <f t="shared" si="138"/>
        <v>3.2010081915563982</v>
      </c>
      <c r="I260" s="15">
        <f t="shared" si="138"/>
        <v>-0.90755268420243951</v>
      </c>
      <c r="J260" s="15">
        <f t="shared" si="138"/>
        <v>2.6964738418990608</v>
      </c>
      <c r="K260" s="15">
        <f t="shared" si="138"/>
        <v>3.1683420282478725</v>
      </c>
      <c r="L260" s="15">
        <f t="shared" si="138"/>
        <v>-0.42574505384422867</v>
      </c>
    </row>
    <row r="261" spans="1:12" x14ac:dyDescent="0.2">
      <c r="A261" s="13" t="str">
        <f t="shared" si="109"/>
        <v>2002 Q3</v>
      </c>
      <c r="B261" s="15">
        <f t="shared" ref="B261:L261" si="139">(B40/B36-1)*100</f>
        <v>0.10329244673983329</v>
      </c>
      <c r="C261" s="15">
        <f t="shared" si="139"/>
        <v>-3.7115588547189771</v>
      </c>
      <c r="D261" s="15">
        <f t="shared" si="139"/>
        <v>1.4075156021776669</v>
      </c>
      <c r="E261" s="15">
        <f t="shared" si="139"/>
        <v>0.47958681751105736</v>
      </c>
      <c r="F261" s="15">
        <f t="shared" si="139"/>
        <v>1.6811732443066552</v>
      </c>
      <c r="G261" s="15">
        <f t="shared" si="139"/>
        <v>2.4953657493226755</v>
      </c>
      <c r="H261" s="15">
        <f t="shared" si="139"/>
        <v>2.5793650793650702</v>
      </c>
      <c r="I261" s="15">
        <f t="shared" si="139"/>
        <v>1.6648514081220034</v>
      </c>
      <c r="J261" s="15">
        <f t="shared" si="139"/>
        <v>4.4358507734303831</v>
      </c>
      <c r="K261" s="15">
        <f t="shared" si="139"/>
        <v>2.2420959818616915</v>
      </c>
      <c r="L261" s="15">
        <f t="shared" si="139"/>
        <v>0.40080160320641323</v>
      </c>
    </row>
    <row r="262" spans="1:12" x14ac:dyDescent="0.2">
      <c r="A262" s="13" t="str">
        <f t="shared" si="109"/>
        <v>2002 Q4</v>
      </c>
      <c r="B262" s="15">
        <f t="shared" ref="B262:L262" si="140">(B41/B37-1)*100</f>
        <v>-0.17985611510791255</v>
      </c>
      <c r="C262" s="15">
        <f t="shared" si="140"/>
        <v>-3.2692148930900666</v>
      </c>
      <c r="D262" s="15">
        <f t="shared" si="140"/>
        <v>1.3004071982136045</v>
      </c>
      <c r="E262" s="15">
        <f t="shared" si="140"/>
        <v>1.2788981800295307</v>
      </c>
      <c r="F262" s="15">
        <f t="shared" si="140"/>
        <v>5.7443167929601691</v>
      </c>
      <c r="G262" s="15">
        <f t="shared" si="140"/>
        <v>1.0490977759127107</v>
      </c>
      <c r="H262" s="15">
        <f t="shared" si="140"/>
        <v>2.0761245674740358</v>
      </c>
      <c r="I262" s="15">
        <f t="shared" si="140"/>
        <v>2.2025748410113177</v>
      </c>
      <c r="J262" s="15">
        <f t="shared" si="140"/>
        <v>3.9420027186225726</v>
      </c>
      <c r="K262" s="15">
        <f t="shared" si="140"/>
        <v>-2.2361469467993667</v>
      </c>
      <c r="L262" s="15">
        <f t="shared" si="140"/>
        <v>0.75282308657464991</v>
      </c>
    </row>
    <row r="263" spans="1:12" x14ac:dyDescent="0.2">
      <c r="A263" s="13" t="str">
        <f t="shared" si="109"/>
        <v>2003 Q1</v>
      </c>
      <c r="B263" s="15">
        <f t="shared" ref="B263:L263" si="141">(B42/B38-1)*100</f>
        <v>-0.35846882601459074</v>
      </c>
      <c r="C263" s="15">
        <f t="shared" si="141"/>
        <v>-4.124656278643446</v>
      </c>
      <c r="D263" s="15">
        <f t="shared" si="141"/>
        <v>2.0910047343503324</v>
      </c>
      <c r="E263" s="15">
        <f t="shared" si="141"/>
        <v>1.3138506876227973</v>
      </c>
      <c r="F263" s="15">
        <f t="shared" si="141"/>
        <v>5.047584628358015</v>
      </c>
      <c r="G263" s="15">
        <f t="shared" si="141"/>
        <v>0.94641614474599844</v>
      </c>
      <c r="H263" s="15">
        <f t="shared" si="141"/>
        <v>2.5656839768101847</v>
      </c>
      <c r="I263" s="15">
        <f t="shared" si="141"/>
        <v>3.5275835275835332</v>
      </c>
      <c r="J263" s="15">
        <f t="shared" si="141"/>
        <v>3.9675383228133354</v>
      </c>
      <c r="K263" s="15">
        <f t="shared" si="141"/>
        <v>-2.9991431019708692</v>
      </c>
      <c r="L263" s="15">
        <f t="shared" si="141"/>
        <v>0.97891566265058128</v>
      </c>
    </row>
    <row r="264" spans="1:12" x14ac:dyDescent="0.2">
      <c r="A264" s="13" t="str">
        <f t="shared" si="109"/>
        <v>2003 Q2</v>
      </c>
      <c r="B264" s="15">
        <f t="shared" ref="B264:L264" si="142">(B43/B39-1)*100</f>
        <v>1.981608599922291</v>
      </c>
      <c r="C264" s="15">
        <f t="shared" si="142"/>
        <v>-3.1091584994930699</v>
      </c>
      <c r="D264" s="15">
        <f t="shared" si="142"/>
        <v>3.394083465398845</v>
      </c>
      <c r="E264" s="15">
        <f t="shared" si="142"/>
        <v>1.8557207816148447</v>
      </c>
      <c r="F264" s="15">
        <f t="shared" si="142"/>
        <v>3.6828214971209361</v>
      </c>
      <c r="G264" s="15">
        <f t="shared" si="142"/>
        <v>0.98748261474268517</v>
      </c>
      <c r="H264" s="15">
        <f t="shared" si="142"/>
        <v>2.6132616925143459</v>
      </c>
      <c r="I264" s="15">
        <f t="shared" si="142"/>
        <v>4.8121701334989053</v>
      </c>
      <c r="J264" s="15">
        <f t="shared" si="142"/>
        <v>6.7773788150807812</v>
      </c>
      <c r="K264" s="15">
        <f t="shared" si="142"/>
        <v>-1.3566847557967332</v>
      </c>
      <c r="L264" s="15">
        <f t="shared" si="142"/>
        <v>1.9240442655935608</v>
      </c>
    </row>
    <row r="265" spans="1:12" x14ac:dyDescent="0.2">
      <c r="A265" s="13" t="str">
        <f t="shared" si="109"/>
        <v>2003 Q3</v>
      </c>
      <c r="B265" s="15">
        <f t="shared" ref="B265:L265" si="143">(B44/B40-1)*100</f>
        <v>1.6251773507029554</v>
      </c>
      <c r="C265" s="15">
        <f t="shared" si="143"/>
        <v>-4.3375127075567672</v>
      </c>
      <c r="D265" s="15">
        <f t="shared" si="143"/>
        <v>3.3259133167474086</v>
      </c>
      <c r="E265" s="15">
        <f t="shared" si="143"/>
        <v>2.4354424183086643</v>
      </c>
      <c r="F265" s="15">
        <f t="shared" si="143"/>
        <v>0.38696060037524127</v>
      </c>
      <c r="G265" s="15">
        <f t="shared" si="143"/>
        <v>1.3355592654424209</v>
      </c>
      <c r="H265" s="15">
        <f t="shared" si="143"/>
        <v>2.2848162475822109</v>
      </c>
      <c r="I265" s="15">
        <f t="shared" si="143"/>
        <v>3.5659626568717462</v>
      </c>
      <c r="J265" s="15">
        <f t="shared" si="143"/>
        <v>7.8196471357002917</v>
      </c>
      <c r="K265" s="15">
        <f t="shared" si="143"/>
        <v>-0.88702722680793489</v>
      </c>
      <c r="L265" s="15">
        <f t="shared" si="143"/>
        <v>1.4221556886227615</v>
      </c>
    </row>
    <row r="266" spans="1:12" x14ac:dyDescent="0.2">
      <c r="A266" s="13" t="str">
        <f t="shared" si="109"/>
        <v>2003 Q4</v>
      </c>
      <c r="B266" s="15">
        <f t="shared" ref="B266:L266" si="144">(B45/B41-1)*100</f>
        <v>1.0682110682110668</v>
      </c>
      <c r="C266" s="15">
        <f t="shared" si="144"/>
        <v>-4.0624733293505244</v>
      </c>
      <c r="D266" s="15">
        <f t="shared" si="144"/>
        <v>3.0860995850622297</v>
      </c>
      <c r="E266" s="15">
        <f t="shared" si="144"/>
        <v>1.4691597863040196</v>
      </c>
      <c r="F266" s="15">
        <f t="shared" si="144"/>
        <v>-1.6527970411465476</v>
      </c>
      <c r="G266" s="15">
        <f t="shared" si="144"/>
        <v>0.15227021040975508</v>
      </c>
      <c r="H266" s="15">
        <f t="shared" si="144"/>
        <v>2.5302663438256712</v>
      </c>
      <c r="I266" s="15">
        <f t="shared" si="144"/>
        <v>2.4131127636970673</v>
      </c>
      <c r="J266" s="15">
        <f t="shared" si="144"/>
        <v>4.2284219703574433</v>
      </c>
      <c r="K266" s="15">
        <f t="shared" si="144"/>
        <v>-2.5135101168771712E-2</v>
      </c>
      <c r="L266" s="15">
        <f t="shared" si="144"/>
        <v>0.59775840597759977</v>
      </c>
    </row>
    <row r="267" spans="1:12" x14ac:dyDescent="0.2">
      <c r="A267" s="13" t="str">
        <f t="shared" si="109"/>
        <v>2004 Q1</v>
      </c>
      <c r="B267" s="15">
        <f t="shared" ref="B267:L267" si="145">(B46/B42-1)*100</f>
        <v>-0.44969805987408185</v>
      </c>
      <c r="C267" s="15">
        <f t="shared" si="145"/>
        <v>-3.2765513645054756</v>
      </c>
      <c r="D267" s="15">
        <f t="shared" si="145"/>
        <v>4.0705912662630572</v>
      </c>
      <c r="E267" s="15">
        <f t="shared" si="145"/>
        <v>1.466488910435082</v>
      </c>
      <c r="F267" s="15">
        <f t="shared" si="145"/>
        <v>-5.0344036697247745</v>
      </c>
      <c r="G267" s="15">
        <f t="shared" si="145"/>
        <v>-0.9926926788914936</v>
      </c>
      <c r="H267" s="15">
        <f t="shared" si="145"/>
        <v>1.9122068550811555</v>
      </c>
      <c r="I267" s="15">
        <f t="shared" si="145"/>
        <v>2.1164815370759538</v>
      </c>
      <c r="J267" s="15">
        <f t="shared" si="145"/>
        <v>6.1144839549002628</v>
      </c>
      <c r="K267" s="15">
        <f t="shared" si="145"/>
        <v>1.261988894498689E-2</v>
      </c>
      <c r="L267" s="15">
        <f t="shared" si="145"/>
        <v>0.44742729306488371</v>
      </c>
    </row>
    <row r="268" spans="1:12" x14ac:dyDescent="0.2">
      <c r="A268" s="13" t="str">
        <f t="shared" si="109"/>
        <v>2004 Q2</v>
      </c>
      <c r="B268" s="15">
        <f t="shared" ref="B268:L268" si="146">(B47/B43-1)*100</f>
        <v>-0.77470154940310065</v>
      </c>
      <c r="C268" s="15">
        <f t="shared" si="146"/>
        <v>-3.2612486920125638</v>
      </c>
      <c r="D268" s="15">
        <f t="shared" si="146"/>
        <v>3.6658577085195931</v>
      </c>
      <c r="E268" s="15">
        <f t="shared" si="146"/>
        <v>1.725386100386106</v>
      </c>
      <c r="F268" s="15">
        <f t="shared" si="146"/>
        <v>-4.2577808631262375</v>
      </c>
      <c r="G268" s="15">
        <f t="shared" si="146"/>
        <v>-1.4323095992287649</v>
      </c>
      <c r="H268" s="15">
        <f t="shared" si="146"/>
        <v>-0.55932405093418458</v>
      </c>
      <c r="I268" s="15">
        <f t="shared" si="146"/>
        <v>0.96267772511848815</v>
      </c>
      <c r="J268" s="15">
        <f t="shared" si="146"/>
        <v>4.2875157629255867</v>
      </c>
      <c r="K268" s="15">
        <f t="shared" si="146"/>
        <v>-1.5378844711177897</v>
      </c>
      <c r="L268" s="15">
        <f t="shared" si="146"/>
        <v>-0.27143738433066389</v>
      </c>
    </row>
    <row r="269" spans="1:12" x14ac:dyDescent="0.2">
      <c r="A269" s="13" t="str">
        <f t="shared" si="109"/>
        <v>2004 Q3</v>
      </c>
      <c r="B269" s="15">
        <f t="shared" ref="B269:L269" si="147">(B48/B44-1)*100</f>
        <v>-0.68536616321869248</v>
      </c>
      <c r="C269" s="15">
        <f t="shared" si="147"/>
        <v>-2.2316684378320906</v>
      </c>
      <c r="D269" s="15">
        <f t="shared" si="147"/>
        <v>1.9135724242808294</v>
      </c>
      <c r="E269" s="15">
        <f t="shared" si="147"/>
        <v>0.27479091995221694</v>
      </c>
      <c r="F269" s="15">
        <f t="shared" si="147"/>
        <v>-2.9435813573180702</v>
      </c>
      <c r="G269" s="15">
        <f t="shared" si="147"/>
        <v>-2.2515101592531561</v>
      </c>
      <c r="H269" s="15">
        <f t="shared" si="147"/>
        <v>-1.5246424772485612</v>
      </c>
      <c r="I269" s="15">
        <f t="shared" si="147"/>
        <v>2.0836411999408888</v>
      </c>
      <c r="J269" s="15">
        <f t="shared" si="147"/>
        <v>0.88888888888889461</v>
      </c>
      <c r="K269" s="15">
        <f t="shared" si="147"/>
        <v>-1.9142324425108881</v>
      </c>
      <c r="L269" s="15">
        <f t="shared" si="147"/>
        <v>-0.45510455104549319</v>
      </c>
    </row>
    <row r="270" spans="1:12" x14ac:dyDescent="0.2">
      <c r="A270" s="13" t="str">
        <f t="shared" si="109"/>
        <v>2004 Q4</v>
      </c>
      <c r="B270" s="15">
        <f t="shared" ref="B270:L270" si="148">(B49/B45-1)*100</f>
        <v>-0.10187189609066616</v>
      </c>
      <c r="C270" s="15">
        <f t="shared" si="148"/>
        <v>-2.1083533493461371</v>
      </c>
      <c r="D270" s="15">
        <f t="shared" si="148"/>
        <v>2.729559748427679</v>
      </c>
      <c r="E270" s="15">
        <f t="shared" si="148"/>
        <v>1.6991743448605989</v>
      </c>
      <c r="F270" s="15">
        <f t="shared" si="148"/>
        <v>-1.4102714772593727</v>
      </c>
      <c r="G270" s="15">
        <f t="shared" si="148"/>
        <v>0.5666897028334672</v>
      </c>
      <c r="H270" s="15">
        <f t="shared" si="148"/>
        <v>-0.75569724878969957</v>
      </c>
      <c r="I270" s="15">
        <f t="shared" si="148"/>
        <v>3.9270895080023571</v>
      </c>
      <c r="J270" s="15">
        <f t="shared" si="148"/>
        <v>6.8799665411961586</v>
      </c>
      <c r="K270" s="15">
        <f t="shared" si="148"/>
        <v>-3.3940917661847925</v>
      </c>
      <c r="L270" s="15">
        <f t="shared" si="148"/>
        <v>0.99034414459024944</v>
      </c>
    </row>
    <row r="271" spans="1:12" x14ac:dyDescent="0.2">
      <c r="A271" s="13" t="str">
        <f t="shared" si="109"/>
        <v>2005 Q1</v>
      </c>
      <c r="B271" s="15">
        <f t="shared" ref="B271:L271" si="149">(B50/B46-1)*100</f>
        <v>2.2328342798141332</v>
      </c>
      <c r="C271" s="15">
        <f t="shared" si="149"/>
        <v>-2.0846437236050064</v>
      </c>
      <c r="D271" s="15">
        <f t="shared" si="149"/>
        <v>1.1263770268597595</v>
      </c>
      <c r="E271" s="15">
        <f t="shared" si="149"/>
        <v>1.0630673674151936</v>
      </c>
      <c r="F271" s="15">
        <f t="shared" si="149"/>
        <v>0.85738437386788657</v>
      </c>
      <c r="G271" s="15">
        <f t="shared" si="149"/>
        <v>2.1584737501740614</v>
      </c>
      <c r="H271" s="15">
        <f t="shared" si="149"/>
        <v>0.68444654236488045</v>
      </c>
      <c r="I271" s="15">
        <f t="shared" si="149"/>
        <v>4.1599294428928291</v>
      </c>
      <c r="J271" s="15">
        <f t="shared" si="149"/>
        <v>5.312627707396822</v>
      </c>
      <c r="K271" s="15">
        <f t="shared" si="149"/>
        <v>-2.902208201892742</v>
      </c>
      <c r="L271" s="15">
        <f t="shared" si="149"/>
        <v>1.1012125711457488</v>
      </c>
    </row>
    <row r="272" spans="1:12" x14ac:dyDescent="0.2">
      <c r="A272" s="13" t="str">
        <f t="shared" si="109"/>
        <v>2005 Q2</v>
      </c>
      <c r="B272" s="15">
        <f t="shared" ref="B272:L272" si="150">(B51/B47-1)*100</f>
        <v>1.3823115320619417</v>
      </c>
      <c r="C272" s="15">
        <f t="shared" si="150"/>
        <v>-2.5779700739138267</v>
      </c>
      <c r="D272" s="15">
        <f t="shared" si="150"/>
        <v>0.75160177427304742</v>
      </c>
      <c r="E272" s="15">
        <f t="shared" si="150"/>
        <v>-0.18977582730399511</v>
      </c>
      <c r="F272" s="15">
        <f t="shared" si="150"/>
        <v>1.5105740181268867</v>
      </c>
      <c r="G272" s="15">
        <f t="shared" si="150"/>
        <v>4.1218387592566685</v>
      </c>
      <c r="H272" s="15">
        <f t="shared" si="150"/>
        <v>4.9784585926280434</v>
      </c>
      <c r="I272" s="15">
        <f t="shared" si="150"/>
        <v>5.5009534986064201</v>
      </c>
      <c r="J272" s="15">
        <f t="shared" si="150"/>
        <v>7.8395808141878298</v>
      </c>
      <c r="K272" s="15">
        <f t="shared" si="150"/>
        <v>-1.8539682539682412</v>
      </c>
      <c r="L272" s="15">
        <f t="shared" si="150"/>
        <v>1.7444018310033282</v>
      </c>
    </row>
    <row r="273" spans="1:12" x14ac:dyDescent="0.2">
      <c r="A273" s="13" t="str">
        <f t="shared" si="109"/>
        <v>2005 Q3</v>
      </c>
      <c r="B273" s="15">
        <f t="shared" ref="B273:L273" si="151">(B52/B48-1)*100</f>
        <v>1.6613418530351476</v>
      </c>
      <c r="C273" s="15">
        <f t="shared" si="151"/>
        <v>-2.6721014492753659</v>
      </c>
      <c r="D273" s="15">
        <f t="shared" si="151"/>
        <v>2.5864212882367621</v>
      </c>
      <c r="E273" s="15">
        <f t="shared" si="151"/>
        <v>0.92934588347430847</v>
      </c>
      <c r="F273" s="15">
        <f t="shared" si="151"/>
        <v>0.74617884221925834</v>
      </c>
      <c r="G273" s="15">
        <f t="shared" si="151"/>
        <v>4.8735955056179669</v>
      </c>
      <c r="H273" s="15">
        <f t="shared" si="151"/>
        <v>5.3048487758041274</v>
      </c>
      <c r="I273" s="15">
        <f t="shared" si="151"/>
        <v>5.5587724377533343</v>
      </c>
      <c r="J273" s="15">
        <f t="shared" si="151"/>
        <v>8.8906688025630842</v>
      </c>
      <c r="K273" s="15">
        <f t="shared" si="151"/>
        <v>-1.6474464579901094</v>
      </c>
      <c r="L273" s="15">
        <f t="shared" si="151"/>
        <v>2.2117879649079297</v>
      </c>
    </row>
    <row r="274" spans="1:12" x14ac:dyDescent="0.2">
      <c r="A274" s="13" t="str">
        <f t="shared" si="109"/>
        <v>2005 Q4</v>
      </c>
      <c r="B274" s="15">
        <f t="shared" ref="B274:L274" si="152">(B53/B49-1)*100</f>
        <v>2.001274697259392</v>
      </c>
      <c r="C274" s="15">
        <f t="shared" si="152"/>
        <v>-3.6350418029807319</v>
      </c>
      <c r="D274" s="15">
        <f t="shared" si="152"/>
        <v>1.199951022407264</v>
      </c>
      <c r="E274" s="15">
        <f t="shared" si="152"/>
        <v>-5.8830450641245147E-2</v>
      </c>
      <c r="F274" s="15">
        <f t="shared" si="152"/>
        <v>0.6556204553582079</v>
      </c>
      <c r="G274" s="15">
        <f t="shared" si="152"/>
        <v>3.4771852666300118</v>
      </c>
      <c r="H274" s="15">
        <f t="shared" si="152"/>
        <v>3.7596668649613196</v>
      </c>
      <c r="I274" s="15">
        <f t="shared" si="152"/>
        <v>5.3614715528304657</v>
      </c>
      <c r="J274" s="15">
        <f t="shared" si="152"/>
        <v>6.0849148894541072</v>
      </c>
      <c r="K274" s="15">
        <f t="shared" si="152"/>
        <v>2.4593363695510684</v>
      </c>
      <c r="L274" s="15">
        <f t="shared" si="152"/>
        <v>1.4709487619514627</v>
      </c>
    </row>
    <row r="275" spans="1:12" x14ac:dyDescent="0.2">
      <c r="A275" s="13" t="str">
        <f t="shared" si="109"/>
        <v>2006 Q1</v>
      </c>
      <c r="B275" s="15">
        <f t="shared" ref="B275:L275" si="153">(B54/B50-1)*100</f>
        <v>2.2976896856457651</v>
      </c>
      <c r="C275" s="15">
        <f t="shared" si="153"/>
        <v>-3.0834174543452275</v>
      </c>
      <c r="D275" s="15">
        <f t="shared" si="153"/>
        <v>1.5299877600979173</v>
      </c>
      <c r="E275" s="15">
        <f t="shared" si="153"/>
        <v>0.42548162155773284</v>
      </c>
      <c r="F275" s="15">
        <f t="shared" si="153"/>
        <v>1.1015325670498122</v>
      </c>
      <c r="G275" s="15">
        <f t="shared" si="153"/>
        <v>2.8080697928026144</v>
      </c>
      <c r="H275" s="15">
        <f t="shared" si="153"/>
        <v>2.0159399906235498</v>
      </c>
      <c r="I275" s="15">
        <f t="shared" si="153"/>
        <v>5.6449336720293619</v>
      </c>
      <c r="J275" s="15">
        <f t="shared" si="153"/>
        <v>9.2161428017074165</v>
      </c>
      <c r="K275" s="15">
        <f t="shared" si="153"/>
        <v>3.8466536712150612</v>
      </c>
      <c r="L275" s="15">
        <f t="shared" si="153"/>
        <v>1.8479990209276709</v>
      </c>
    </row>
    <row r="276" spans="1:12" x14ac:dyDescent="0.2">
      <c r="A276" s="13" t="str">
        <f t="shared" si="109"/>
        <v>2006 Q2</v>
      </c>
      <c r="B276" s="15">
        <f t="shared" ref="B276:L276" si="154">(B55/B51-1)*100</f>
        <v>2.5123090518873958</v>
      </c>
      <c r="C276" s="15">
        <f t="shared" si="154"/>
        <v>-2.2390821613619605</v>
      </c>
      <c r="D276" s="15">
        <f t="shared" si="154"/>
        <v>1.8833312950960135</v>
      </c>
      <c r="E276" s="15">
        <f t="shared" si="154"/>
        <v>1.3190730837789655</v>
      </c>
      <c r="F276" s="15">
        <f t="shared" si="154"/>
        <v>1.1428571428571344</v>
      </c>
      <c r="G276" s="15">
        <f t="shared" si="154"/>
        <v>2.6435856146000969</v>
      </c>
      <c r="H276" s="15">
        <f t="shared" si="154"/>
        <v>-1.8695850433196548</v>
      </c>
      <c r="I276" s="15">
        <f t="shared" si="154"/>
        <v>4.3798665183537144</v>
      </c>
      <c r="J276" s="15">
        <f t="shared" si="154"/>
        <v>8.3909549616894008</v>
      </c>
      <c r="K276" s="15">
        <f t="shared" si="154"/>
        <v>4.2178807090179626</v>
      </c>
      <c r="L276" s="15">
        <f t="shared" si="154"/>
        <v>1.5564202334630295</v>
      </c>
    </row>
    <row r="277" spans="1:12" x14ac:dyDescent="0.2">
      <c r="A277" s="13" t="str">
        <f t="shared" si="109"/>
        <v>2006 Q3</v>
      </c>
      <c r="B277" s="15">
        <f t="shared" ref="B277:L277" si="155">(B56/B52-1)*100</f>
        <v>2.9038340666247775</v>
      </c>
      <c r="C277" s="15">
        <f t="shared" si="155"/>
        <v>-1.8427175430432818</v>
      </c>
      <c r="D277" s="15">
        <f t="shared" si="155"/>
        <v>1.8787878787878798</v>
      </c>
      <c r="E277" s="15">
        <f t="shared" si="155"/>
        <v>0.86176366426633511</v>
      </c>
      <c r="F277" s="15">
        <f t="shared" si="155"/>
        <v>1.1826544021025009</v>
      </c>
      <c r="G277" s="15">
        <f t="shared" si="155"/>
        <v>3.0132583366814014</v>
      </c>
      <c r="H277" s="15">
        <f t="shared" si="155"/>
        <v>0.51287896056531057</v>
      </c>
      <c r="I277" s="15">
        <f t="shared" si="155"/>
        <v>3.1130005485463519</v>
      </c>
      <c r="J277" s="15">
        <f t="shared" si="155"/>
        <v>8.2199337991908816</v>
      </c>
      <c r="K277" s="15">
        <f t="shared" si="155"/>
        <v>4.3551088777219471</v>
      </c>
      <c r="L277" s="15">
        <f t="shared" si="155"/>
        <v>1.5473887814313469</v>
      </c>
    </row>
    <row r="278" spans="1:12" x14ac:dyDescent="0.2">
      <c r="A278" s="13" t="str">
        <f t="shared" si="109"/>
        <v>2006 Q4</v>
      </c>
      <c r="B278" s="15">
        <f t="shared" ref="B278:L278" si="156">(B57/B53-1)*100</f>
        <v>3.1742064483879062</v>
      </c>
      <c r="C278" s="15">
        <f t="shared" si="156"/>
        <v>-0.3772161448510003</v>
      </c>
      <c r="D278" s="15">
        <f t="shared" si="156"/>
        <v>2.4077434966727207</v>
      </c>
      <c r="E278" s="15">
        <f t="shared" si="156"/>
        <v>1.0360254297150817</v>
      </c>
      <c r="F278" s="15">
        <f t="shared" si="156"/>
        <v>4.7370914258659802E-2</v>
      </c>
      <c r="G278" s="15">
        <f t="shared" si="156"/>
        <v>4.1174126710054271</v>
      </c>
      <c r="H278" s="15">
        <f t="shared" si="156"/>
        <v>2.6602453847035967</v>
      </c>
      <c r="I278" s="15">
        <f t="shared" si="156"/>
        <v>3.6946812829882214</v>
      </c>
      <c r="J278" s="15">
        <f t="shared" si="156"/>
        <v>7.7277757285134641</v>
      </c>
      <c r="K278" s="15">
        <f t="shared" si="156"/>
        <v>1.3589027178054547</v>
      </c>
      <c r="L278" s="15">
        <f t="shared" si="156"/>
        <v>2.0173955061609128</v>
      </c>
    </row>
    <row r="279" spans="1:12" x14ac:dyDescent="0.2">
      <c r="A279" s="13" t="str">
        <f t="shared" si="109"/>
        <v>2007 Q1</v>
      </c>
      <c r="B279" s="15">
        <f t="shared" ref="B279:L279" si="157">(B58/B54-1)*100</f>
        <v>1.1230408490682464</v>
      </c>
      <c r="C279" s="15">
        <f t="shared" si="157"/>
        <v>-0.33140801060504987</v>
      </c>
      <c r="D279" s="15">
        <f t="shared" si="157"/>
        <v>2.664255575647978</v>
      </c>
      <c r="E279" s="15">
        <f t="shared" si="157"/>
        <v>1.741791220430744</v>
      </c>
      <c r="F279" s="15">
        <f t="shared" si="157"/>
        <v>-0.97110374230221508</v>
      </c>
      <c r="G279" s="15">
        <f t="shared" si="157"/>
        <v>3.195438875629808</v>
      </c>
      <c r="H279" s="15">
        <f t="shared" si="157"/>
        <v>4.7449448529411686</v>
      </c>
      <c r="I279" s="15">
        <f t="shared" si="157"/>
        <v>3.7269569863745744</v>
      </c>
      <c r="J279" s="15">
        <f t="shared" si="157"/>
        <v>4.9564753952744622</v>
      </c>
      <c r="K279" s="15">
        <f t="shared" si="157"/>
        <v>0.37542235014391689</v>
      </c>
      <c r="L279" s="15">
        <f t="shared" si="157"/>
        <v>2.0788272049988121</v>
      </c>
    </row>
    <row r="280" spans="1:12" x14ac:dyDescent="0.2">
      <c r="A280" s="13" t="str">
        <f t="shared" si="109"/>
        <v>2007 Q2</v>
      </c>
      <c r="B280" s="15">
        <f t="shared" ref="B280:L280" si="158">(B59/B55-1)*100</f>
        <v>2.4999999999999911</v>
      </c>
      <c r="C280" s="15">
        <f t="shared" si="158"/>
        <v>-1.4669695248911596</v>
      </c>
      <c r="D280" s="15">
        <f t="shared" si="158"/>
        <v>3.3129276197335189</v>
      </c>
      <c r="E280" s="15">
        <f t="shared" si="158"/>
        <v>2.0642739854562331</v>
      </c>
      <c r="F280" s="15">
        <f t="shared" si="158"/>
        <v>-1.6478342749529085</v>
      </c>
      <c r="G280" s="15">
        <f t="shared" si="158"/>
        <v>2.7454569224735437</v>
      </c>
      <c r="H280" s="15">
        <f t="shared" si="158"/>
        <v>7.0051115241635653</v>
      </c>
      <c r="I280" s="15">
        <f t="shared" si="158"/>
        <v>4.1960836552551006</v>
      </c>
      <c r="J280" s="15">
        <f t="shared" si="158"/>
        <v>3.6206896551724155</v>
      </c>
      <c r="K280" s="15">
        <f t="shared" si="158"/>
        <v>1.3780260707634939</v>
      </c>
      <c r="L280" s="15">
        <f t="shared" si="158"/>
        <v>2.442528735632199</v>
      </c>
    </row>
    <row r="281" spans="1:12" x14ac:dyDescent="0.2">
      <c r="A281" s="13" t="str">
        <f t="shared" si="109"/>
        <v>2007 Q3</v>
      </c>
      <c r="B281" s="15">
        <f t="shared" ref="B281:L281" si="159">(B60/B56-1)*100</f>
        <v>2.565355484974341</v>
      </c>
      <c r="C281" s="15">
        <f t="shared" si="159"/>
        <v>-1.1662084004930295</v>
      </c>
      <c r="D281" s="15">
        <f t="shared" si="159"/>
        <v>1.7846519928613969</v>
      </c>
      <c r="E281" s="15">
        <f t="shared" si="159"/>
        <v>2.1301498127340945</v>
      </c>
      <c r="F281" s="15">
        <f t="shared" si="159"/>
        <v>-1.192443919716657</v>
      </c>
      <c r="G281" s="15">
        <f t="shared" si="159"/>
        <v>2.4830993239729482</v>
      </c>
      <c r="H281" s="15">
        <f t="shared" si="159"/>
        <v>4.0934346297766266</v>
      </c>
      <c r="I281" s="15">
        <f t="shared" si="159"/>
        <v>5.8385423593563024</v>
      </c>
      <c r="J281" s="15">
        <f t="shared" si="159"/>
        <v>4.9277824978759543</v>
      </c>
      <c r="K281" s="15">
        <f t="shared" si="159"/>
        <v>0.59266576120509118</v>
      </c>
      <c r="L281" s="15">
        <f t="shared" si="159"/>
        <v>2.4404761904761818</v>
      </c>
    </row>
    <row r="282" spans="1:12" x14ac:dyDescent="0.2">
      <c r="A282" s="13" t="str">
        <f t="shared" si="109"/>
        <v>2007 Q4</v>
      </c>
      <c r="B282" s="15">
        <f t="shared" ref="B282:L282" si="160">(B61/B57-1)*100</f>
        <v>2.2650193798449569</v>
      </c>
      <c r="C282" s="15">
        <f t="shared" si="160"/>
        <v>-1.9878833775085147</v>
      </c>
      <c r="D282" s="15">
        <f t="shared" si="160"/>
        <v>2.3275047258979109</v>
      </c>
      <c r="E282" s="15">
        <f t="shared" si="160"/>
        <v>2.2139361454206474</v>
      </c>
      <c r="F282" s="15">
        <f t="shared" si="160"/>
        <v>9.4696969696972388E-2</v>
      </c>
      <c r="G282" s="15">
        <f t="shared" si="160"/>
        <v>0.77816047965302282</v>
      </c>
      <c r="H282" s="15">
        <f t="shared" si="160"/>
        <v>5.0932648274321535</v>
      </c>
      <c r="I282" s="15">
        <f t="shared" si="160"/>
        <v>3.9937353171495715</v>
      </c>
      <c r="J282" s="15">
        <f t="shared" si="160"/>
        <v>2.7734976887519247</v>
      </c>
      <c r="K282" s="15">
        <f t="shared" si="160"/>
        <v>3.7965167272271616</v>
      </c>
      <c r="L282" s="15">
        <f t="shared" si="160"/>
        <v>2.0011841326228463</v>
      </c>
    </row>
    <row r="283" spans="1:12" x14ac:dyDescent="0.2">
      <c r="A283" s="13" t="str">
        <f t="shared" si="109"/>
        <v>2008 Q1</v>
      </c>
      <c r="B283" s="15">
        <f t="shared" ref="B283:L283" si="161">(B62/B58-1)*100</f>
        <v>3.5513790578471927</v>
      </c>
      <c r="C283" s="15">
        <f t="shared" si="161"/>
        <v>-1.1495344860345869</v>
      </c>
      <c r="D283" s="15">
        <f t="shared" si="161"/>
        <v>1.2329732268670623</v>
      </c>
      <c r="E283" s="15">
        <f t="shared" si="161"/>
        <v>2.8918449971081506</v>
      </c>
      <c r="F283" s="15">
        <f t="shared" si="161"/>
        <v>3.9942597464721175</v>
      </c>
      <c r="G283" s="15">
        <f t="shared" si="161"/>
        <v>2.0043684954387908</v>
      </c>
      <c r="H283" s="15">
        <f t="shared" si="161"/>
        <v>4.1461006910167741</v>
      </c>
      <c r="I283" s="15">
        <f t="shared" si="161"/>
        <v>3.4513844172569197</v>
      </c>
      <c r="J283" s="15">
        <f t="shared" si="161"/>
        <v>3.266756939742721</v>
      </c>
      <c r="K283" s="15">
        <f t="shared" si="161"/>
        <v>2.3563146739808083</v>
      </c>
      <c r="L283" s="15">
        <f t="shared" si="161"/>
        <v>2.2601530311948226</v>
      </c>
    </row>
    <row r="284" spans="1:12" x14ac:dyDescent="0.2">
      <c r="A284" s="13" t="str">
        <f t="shared" si="109"/>
        <v>2008 Q2</v>
      </c>
      <c r="B284" s="15">
        <f t="shared" ref="B284:L284" si="162">(B63/B59-1)*100</f>
        <v>2.6192478673555009</v>
      </c>
      <c r="C284" s="15">
        <f t="shared" si="162"/>
        <v>-1.1334165786187622</v>
      </c>
      <c r="D284" s="15">
        <f t="shared" si="162"/>
        <v>-0.2439874520738905</v>
      </c>
      <c r="E284" s="15">
        <f t="shared" si="162"/>
        <v>1.8616410020684926</v>
      </c>
      <c r="F284" s="15">
        <f t="shared" si="162"/>
        <v>4.0210627094303453</v>
      </c>
      <c r="G284" s="15">
        <f t="shared" si="162"/>
        <v>-0.30538236416848275</v>
      </c>
      <c r="H284" s="15">
        <f t="shared" si="162"/>
        <v>2.1821734882206067</v>
      </c>
      <c r="I284" s="15">
        <f t="shared" si="162"/>
        <v>2.2372794681667196</v>
      </c>
      <c r="J284" s="15">
        <f t="shared" si="162"/>
        <v>2.1797004991680469</v>
      </c>
      <c r="K284" s="15">
        <f t="shared" si="162"/>
        <v>1.591966691158464</v>
      </c>
      <c r="L284" s="15">
        <f t="shared" si="162"/>
        <v>1.1687704534829368</v>
      </c>
    </row>
    <row r="285" spans="1:12" x14ac:dyDescent="0.2">
      <c r="A285" s="13" t="str">
        <f t="shared" si="109"/>
        <v>2008 Q3</v>
      </c>
      <c r="B285" s="15">
        <f t="shared" ref="B285:L285" si="163">(B64/B60-1)*100</f>
        <v>2.632205812291577</v>
      </c>
      <c r="C285" s="15">
        <f t="shared" si="163"/>
        <v>-2.4654643131235554</v>
      </c>
      <c r="D285" s="15">
        <f t="shared" si="163"/>
        <v>1.0987726475745196</v>
      </c>
      <c r="E285" s="15">
        <f t="shared" si="163"/>
        <v>1.0887004354801721</v>
      </c>
      <c r="F285" s="15">
        <f t="shared" si="163"/>
        <v>2.0193571513920316</v>
      </c>
      <c r="G285" s="15">
        <f t="shared" si="163"/>
        <v>6.342762907523003E-2</v>
      </c>
      <c r="H285" s="15">
        <f t="shared" si="163"/>
        <v>3.1263616557734242</v>
      </c>
      <c r="I285" s="15">
        <f t="shared" si="163"/>
        <v>1.218899220909786</v>
      </c>
      <c r="J285" s="15">
        <f t="shared" si="163"/>
        <v>1.6194331983805599</v>
      </c>
      <c r="K285" s="15">
        <f t="shared" si="163"/>
        <v>2.4548913710568332</v>
      </c>
      <c r="L285" s="15">
        <f t="shared" si="163"/>
        <v>0.73213248111563267</v>
      </c>
    </row>
    <row r="286" spans="1:12" x14ac:dyDescent="0.2">
      <c r="A286" s="13" t="str">
        <f t="shared" si="109"/>
        <v>2008 Q4</v>
      </c>
      <c r="B286" s="15">
        <f t="shared" ref="B286:L286" si="164">(B65/B61-1)*100</f>
        <v>2.2977614591969564</v>
      </c>
      <c r="C286" s="15">
        <f t="shared" si="164"/>
        <v>-3.7763183310797865</v>
      </c>
      <c r="D286" s="15">
        <f t="shared" si="164"/>
        <v>-0.21937420621175319</v>
      </c>
      <c r="E286" s="15">
        <f t="shared" si="164"/>
        <v>3.4199726402195374E-2</v>
      </c>
      <c r="F286" s="15">
        <f t="shared" si="164"/>
        <v>3.5477767265845728E-2</v>
      </c>
      <c r="G286" s="15">
        <f t="shared" si="164"/>
        <v>-1.5443037974683493</v>
      </c>
      <c r="H286" s="15">
        <f t="shared" si="164"/>
        <v>1.4560527154851677</v>
      </c>
      <c r="I286" s="15">
        <f t="shared" si="164"/>
        <v>-0.45180722891567937</v>
      </c>
      <c r="J286" s="15">
        <f t="shared" si="164"/>
        <v>3.8314176245210607</v>
      </c>
      <c r="K286" s="15">
        <f t="shared" si="164"/>
        <v>1.4727184934814064</v>
      </c>
      <c r="L286" s="15">
        <f t="shared" si="164"/>
        <v>-0.34827025771998477</v>
      </c>
    </row>
    <row r="287" spans="1:12" x14ac:dyDescent="0.2">
      <c r="A287" s="13" t="str">
        <f t="shared" si="109"/>
        <v>2009 Q1</v>
      </c>
      <c r="B287" s="15">
        <f t="shared" ref="B287:L287" si="165">(B66/B62-1)*100</f>
        <v>4.2899233942251147</v>
      </c>
      <c r="C287" s="15">
        <f t="shared" si="165"/>
        <v>-7.5348390197020665</v>
      </c>
      <c r="D287" s="15">
        <f t="shared" si="165"/>
        <v>-0.57997912075165026</v>
      </c>
      <c r="E287" s="15">
        <f t="shared" si="165"/>
        <v>-2.5295109612141653</v>
      </c>
      <c r="F287" s="15">
        <f t="shared" si="165"/>
        <v>-4.0823367065317306</v>
      </c>
      <c r="G287" s="15">
        <f t="shared" si="165"/>
        <v>0.90691522861821028</v>
      </c>
      <c r="H287" s="15">
        <f t="shared" si="165"/>
        <v>-0.32648762506582996</v>
      </c>
      <c r="I287" s="15">
        <f t="shared" si="165"/>
        <v>-3.9835677828955585</v>
      </c>
      <c r="J287" s="15">
        <f t="shared" si="165"/>
        <v>-0.96705458121618681</v>
      </c>
      <c r="K287" s="15">
        <f t="shared" si="165"/>
        <v>0.74299634591961095</v>
      </c>
      <c r="L287" s="15">
        <f t="shared" si="165"/>
        <v>-2.3828709566018236</v>
      </c>
    </row>
    <row r="288" spans="1:12" x14ac:dyDescent="0.2">
      <c r="A288" s="13" t="str">
        <f t="shared" si="109"/>
        <v>2009 Q2</v>
      </c>
      <c r="B288" s="15">
        <f t="shared" ref="B288:L288" si="166">(B67/B63-1)*100</f>
        <v>2.3650626390352647</v>
      </c>
      <c r="C288" s="15">
        <f t="shared" si="166"/>
        <v>-6.7035849606528757</v>
      </c>
      <c r="D288" s="15">
        <f t="shared" si="166"/>
        <v>-0.93174935942230697</v>
      </c>
      <c r="E288" s="15">
        <f t="shared" si="166"/>
        <v>-2.5270758122743597</v>
      </c>
      <c r="F288" s="15">
        <f t="shared" si="166"/>
        <v>-2.0823745973308827</v>
      </c>
      <c r="G288" s="15">
        <f t="shared" si="166"/>
        <v>2.2718570516911285</v>
      </c>
      <c r="H288" s="15">
        <f t="shared" si="166"/>
        <v>0.66935826604335169</v>
      </c>
      <c r="I288" s="15">
        <f t="shared" si="166"/>
        <v>-2.9010879079654828</v>
      </c>
      <c r="J288" s="15">
        <f t="shared" si="166"/>
        <v>1.660967269174396</v>
      </c>
      <c r="K288" s="15">
        <f t="shared" si="166"/>
        <v>-2.4469623915139627</v>
      </c>
      <c r="L288" s="15">
        <f t="shared" si="166"/>
        <v>-1.9061922365989026</v>
      </c>
    </row>
    <row r="289" spans="1:12" x14ac:dyDescent="0.2">
      <c r="A289" s="13" t="str">
        <f t="shared" si="109"/>
        <v>2009 Q3</v>
      </c>
      <c r="B289" s="15">
        <f t="shared" ref="B289:L289" si="167">(B68/B64-1)*100</f>
        <v>1.8683996750609166</v>
      </c>
      <c r="C289" s="15">
        <f t="shared" si="167"/>
        <v>-6.7866627323694306</v>
      </c>
      <c r="D289" s="15">
        <f t="shared" si="167"/>
        <v>-2.9251936640073972</v>
      </c>
      <c r="E289" s="15">
        <f t="shared" si="167"/>
        <v>-2.3806824623058498</v>
      </c>
      <c r="F289" s="15">
        <f t="shared" si="167"/>
        <v>2.1550714453033581</v>
      </c>
      <c r="G289" s="15">
        <f t="shared" si="167"/>
        <v>1.179006085192702</v>
      </c>
      <c r="H289" s="15">
        <f t="shared" si="167"/>
        <v>-0.78166261751346777</v>
      </c>
      <c r="I289" s="15">
        <f t="shared" si="167"/>
        <v>-3.6871508379888285</v>
      </c>
      <c r="J289" s="15">
        <f t="shared" si="167"/>
        <v>4.0000000000000036</v>
      </c>
      <c r="K289" s="15">
        <f t="shared" si="167"/>
        <v>-1.9288367077992086</v>
      </c>
      <c r="L289" s="15">
        <f t="shared" si="167"/>
        <v>-1.9150899861559934</v>
      </c>
    </row>
    <row r="290" spans="1:12" x14ac:dyDescent="0.2">
      <c r="A290" s="13" t="str">
        <f t="shared" si="109"/>
        <v>2009 Q4</v>
      </c>
      <c r="B290" s="15">
        <f t="shared" ref="B290:L290" si="168">(B69/B65-1)*100</f>
        <v>2.3387750376288041</v>
      </c>
      <c r="C290" s="15">
        <f t="shared" si="168"/>
        <v>-4.7877145438121049</v>
      </c>
      <c r="D290" s="15">
        <f t="shared" si="168"/>
        <v>-4.0384170330941878</v>
      </c>
      <c r="E290" s="15">
        <f t="shared" si="168"/>
        <v>-1.7435897435897463</v>
      </c>
      <c r="F290" s="15">
        <f t="shared" si="168"/>
        <v>3.6056271426882613</v>
      </c>
      <c r="G290" s="15">
        <f t="shared" si="168"/>
        <v>3.6384674723579202</v>
      </c>
      <c r="H290" s="15">
        <f t="shared" si="168"/>
        <v>-2.9122145401215049</v>
      </c>
      <c r="I290" s="15">
        <f t="shared" si="168"/>
        <v>-1.4750378214825832</v>
      </c>
      <c r="J290" s="15">
        <f t="shared" si="168"/>
        <v>4.5884806674153733</v>
      </c>
      <c r="K290" s="15">
        <f t="shared" si="168"/>
        <v>-3.3904354032833761</v>
      </c>
      <c r="L290" s="15">
        <f t="shared" si="168"/>
        <v>-1.0950605778191957</v>
      </c>
    </row>
    <row r="291" spans="1:12" x14ac:dyDescent="0.2">
      <c r="A291" s="13" t="str">
        <f t="shared" si="109"/>
        <v>2010 Q1</v>
      </c>
      <c r="B291" s="15">
        <f t="shared" ref="B291:L291" si="169">(B70/B66-1)*100</f>
        <v>0.59893773307717613</v>
      </c>
      <c r="C291" s="15">
        <f t="shared" si="169"/>
        <v>-1.3096351730589206</v>
      </c>
      <c r="D291" s="15">
        <f t="shared" si="169"/>
        <v>-4.7485707618714184</v>
      </c>
      <c r="E291" s="15">
        <f t="shared" si="169"/>
        <v>-1.9492502883506346</v>
      </c>
      <c r="F291" s="15">
        <f t="shared" si="169"/>
        <v>2.4217719697878115</v>
      </c>
      <c r="G291" s="15">
        <f t="shared" si="169"/>
        <v>-9.9862688802898614E-2</v>
      </c>
      <c r="H291" s="15">
        <f t="shared" si="169"/>
        <v>-2.2400676246830176</v>
      </c>
      <c r="I291" s="15">
        <f t="shared" si="169"/>
        <v>2.9171528588098017</v>
      </c>
      <c r="J291" s="15">
        <f t="shared" si="169"/>
        <v>6.5706719629261778</v>
      </c>
      <c r="K291" s="15">
        <f t="shared" si="169"/>
        <v>-2.3818159835570007</v>
      </c>
      <c r="L291" s="15">
        <f t="shared" si="169"/>
        <v>-0.1179245283018826</v>
      </c>
    </row>
    <row r="292" spans="1:12" x14ac:dyDescent="0.2">
      <c r="A292" s="13" t="str">
        <f t="shared" si="109"/>
        <v>2010 Q2</v>
      </c>
      <c r="B292" s="15">
        <f t="shared" ref="B292:L292" si="170">(B71/B67-1)*100</f>
        <v>3.1568111632162665</v>
      </c>
      <c r="C292" s="15">
        <f t="shared" si="170"/>
        <v>-1.624492346141837</v>
      </c>
      <c r="D292" s="15">
        <f t="shared" si="170"/>
        <v>-3.7032682812132678</v>
      </c>
      <c r="E292" s="15">
        <f t="shared" si="170"/>
        <v>-0.41666666666666519</v>
      </c>
      <c r="F292" s="15">
        <f t="shared" si="170"/>
        <v>-0.14099400775468007</v>
      </c>
      <c r="G292" s="15">
        <f t="shared" si="170"/>
        <v>-0.19967552726818383</v>
      </c>
      <c r="H292" s="15">
        <f t="shared" si="170"/>
        <v>-1.1398416886543528</v>
      </c>
      <c r="I292" s="15">
        <f t="shared" si="170"/>
        <v>2.5885383129426787</v>
      </c>
      <c r="J292" s="15">
        <f t="shared" si="170"/>
        <v>5.2699022905654314</v>
      </c>
      <c r="K292" s="15">
        <f t="shared" si="170"/>
        <v>0.79080687013466378</v>
      </c>
      <c r="L292" s="15">
        <f t="shared" si="170"/>
        <v>0.41220115416324976</v>
      </c>
    </row>
    <row r="293" spans="1:12" x14ac:dyDescent="0.2">
      <c r="A293" s="13" t="str">
        <f t="shared" si="109"/>
        <v>2010 Q3</v>
      </c>
      <c r="B293" s="15">
        <f t="shared" ref="B293:L293" si="171">(B72/B68-1)*100</f>
        <v>3.0303030303030276</v>
      </c>
      <c r="C293" s="15">
        <f t="shared" si="171"/>
        <v>-5.275931201856876E-2</v>
      </c>
      <c r="D293" s="15">
        <f t="shared" si="171"/>
        <v>-3.3825631252977439</v>
      </c>
      <c r="E293" s="15">
        <f t="shared" si="171"/>
        <v>0.89420508651723019</v>
      </c>
      <c r="F293" s="15">
        <f t="shared" si="171"/>
        <v>-2.0293510662692027</v>
      </c>
      <c r="G293" s="15">
        <f t="shared" si="171"/>
        <v>2.0047613081067395</v>
      </c>
      <c r="H293" s="15">
        <f t="shared" si="171"/>
        <v>-1.0007452358139157</v>
      </c>
      <c r="I293" s="15">
        <f t="shared" si="171"/>
        <v>1.9850476927043115</v>
      </c>
      <c r="J293" s="15">
        <f t="shared" si="171"/>
        <v>1.8387986515476351</v>
      </c>
      <c r="K293" s="15">
        <f t="shared" si="171"/>
        <v>1.4170535059858214</v>
      </c>
      <c r="L293" s="15">
        <f t="shared" si="171"/>
        <v>0.62338273347448681</v>
      </c>
    </row>
    <row r="294" spans="1:12" x14ac:dyDescent="0.2">
      <c r="A294" s="13" t="str">
        <f t="shared" si="109"/>
        <v>2010 Q4</v>
      </c>
      <c r="B294" s="15">
        <f t="shared" ref="B294:L294" si="172">(B73/B69-1)*100</f>
        <v>2.8962552324923729</v>
      </c>
      <c r="C294" s="15">
        <f t="shared" si="172"/>
        <v>0.9909340080118012</v>
      </c>
      <c r="D294" s="15">
        <f t="shared" si="172"/>
        <v>-2.7131315567345937</v>
      </c>
      <c r="E294" s="15">
        <f t="shared" si="172"/>
        <v>1.101832521456747</v>
      </c>
      <c r="F294" s="15">
        <f t="shared" si="172"/>
        <v>-3.7882245549977211</v>
      </c>
      <c r="G294" s="15">
        <f t="shared" si="172"/>
        <v>1.9228383575238706</v>
      </c>
      <c r="H294" s="15">
        <f t="shared" si="172"/>
        <v>1.8558480794130361</v>
      </c>
      <c r="I294" s="15">
        <f t="shared" si="172"/>
        <v>1.9961612284068897</v>
      </c>
      <c r="J294" s="15">
        <f t="shared" si="172"/>
        <v>2.8071790151863674</v>
      </c>
      <c r="K294" s="15">
        <f t="shared" si="172"/>
        <v>-1.0712966383450206</v>
      </c>
      <c r="L294" s="15">
        <f t="shared" si="172"/>
        <v>1.0954063604240227</v>
      </c>
    </row>
    <row r="295" spans="1:12" x14ac:dyDescent="0.2">
      <c r="A295" s="13" t="str">
        <f t="shared" si="109"/>
        <v>2011 Q1</v>
      </c>
      <c r="B295" s="15">
        <f t="shared" ref="B295:L295" si="173">(B74/B70-1)*100</f>
        <v>3.7407324196809588</v>
      </c>
      <c r="C295" s="15">
        <f t="shared" si="173"/>
        <v>0.263296471827279</v>
      </c>
      <c r="D295" s="15">
        <f t="shared" si="173"/>
        <v>-2.3395394414502668</v>
      </c>
      <c r="E295" s="15">
        <f t="shared" si="173"/>
        <v>2.7996706269850513</v>
      </c>
      <c r="F295" s="15">
        <f t="shared" si="173"/>
        <v>-1.4397752545944109</v>
      </c>
      <c r="G295" s="15">
        <f t="shared" si="173"/>
        <v>2.6989878795451672</v>
      </c>
      <c r="H295" s="15">
        <f t="shared" si="173"/>
        <v>3.231733679204507</v>
      </c>
      <c r="I295" s="15">
        <f t="shared" si="173"/>
        <v>0.17636684303350414</v>
      </c>
      <c r="J295" s="15">
        <f t="shared" si="173"/>
        <v>6.5538127038359928</v>
      </c>
      <c r="K295" s="15">
        <f t="shared" si="173"/>
        <v>-0.33440673767648477</v>
      </c>
      <c r="L295" s="15">
        <f t="shared" si="173"/>
        <v>1.4521841794569168</v>
      </c>
    </row>
    <row r="296" spans="1:12" x14ac:dyDescent="0.2">
      <c r="A296" s="13" t="str">
        <f t="shared" ref="A296:A331" si="174">A75</f>
        <v>2011 Q2</v>
      </c>
      <c r="B296" s="15">
        <f t="shared" ref="B296:L296" si="175">(B75/B71-1)*100</f>
        <v>0.33263111209667073</v>
      </c>
      <c r="C296" s="15">
        <f t="shared" si="175"/>
        <v>-0.74097597120779124</v>
      </c>
      <c r="D296" s="15">
        <f t="shared" si="175"/>
        <v>-2.7835429129532407</v>
      </c>
      <c r="E296" s="15">
        <f t="shared" si="175"/>
        <v>1.0925151092515017</v>
      </c>
      <c r="F296" s="15">
        <f t="shared" si="175"/>
        <v>-1.4001647252617877</v>
      </c>
      <c r="G296" s="15">
        <f t="shared" si="175"/>
        <v>3.1761910716518793</v>
      </c>
      <c r="H296" s="15">
        <f t="shared" si="175"/>
        <v>2.0070460125974021</v>
      </c>
      <c r="I296" s="15">
        <f t="shared" si="175"/>
        <v>-0.21340697966357736</v>
      </c>
      <c r="J296" s="15">
        <f t="shared" si="175"/>
        <v>5.2343274497869796</v>
      </c>
      <c r="K296" s="15">
        <f t="shared" si="175"/>
        <v>0.64974868211351566</v>
      </c>
      <c r="L296" s="15">
        <f t="shared" si="175"/>
        <v>0.35186488388458947</v>
      </c>
    </row>
    <row r="297" spans="1:12" x14ac:dyDescent="0.2">
      <c r="A297" s="13" t="str">
        <f t="shared" si="174"/>
        <v>2011 Q3</v>
      </c>
      <c r="B297" s="15">
        <f t="shared" ref="B297:L297" si="176">(B76/B72-1)*100</f>
        <v>-0.66342326404245089</v>
      </c>
      <c r="C297" s="15">
        <f t="shared" si="176"/>
        <v>-1.3724662162162171</v>
      </c>
      <c r="D297" s="15">
        <f t="shared" si="176"/>
        <v>-0.2465483234714072</v>
      </c>
      <c r="E297" s="15">
        <f t="shared" si="176"/>
        <v>-0.50644567219152448</v>
      </c>
      <c r="F297" s="15">
        <f t="shared" si="176"/>
        <v>-2.1416032767700433</v>
      </c>
      <c r="G297" s="15">
        <f t="shared" si="176"/>
        <v>2.3829996314949087</v>
      </c>
      <c r="H297" s="15">
        <f t="shared" si="176"/>
        <v>3.4197225508119322</v>
      </c>
      <c r="I297" s="15">
        <f t="shared" si="176"/>
        <v>3.4757330637007033</v>
      </c>
      <c r="J297" s="15">
        <f t="shared" si="176"/>
        <v>6.0938910622931219</v>
      </c>
      <c r="K297" s="15">
        <f t="shared" si="176"/>
        <v>-0.22886051553842046</v>
      </c>
      <c r="L297" s="15">
        <f t="shared" si="176"/>
        <v>0.9701928696668638</v>
      </c>
    </row>
    <row r="298" spans="1:12" x14ac:dyDescent="0.2">
      <c r="A298" s="13" t="str">
        <f t="shared" si="174"/>
        <v>2011 Q4</v>
      </c>
      <c r="B298" s="15">
        <f t="shared" ref="B298:L298" si="177">(B77/B73-1)*100</f>
        <v>0.43980208905991525</v>
      </c>
      <c r="C298" s="15">
        <f t="shared" si="177"/>
        <v>-2.6096033402922769</v>
      </c>
      <c r="D298" s="15">
        <f t="shared" si="177"/>
        <v>-1.1155180961824551</v>
      </c>
      <c r="E298" s="15">
        <f t="shared" si="177"/>
        <v>0.49328897556497608</v>
      </c>
      <c r="F298" s="15">
        <f t="shared" si="177"/>
        <v>0.69971537001898287</v>
      </c>
      <c r="G298" s="15">
        <f t="shared" si="177"/>
        <v>3.1402142161635727</v>
      </c>
      <c r="H298" s="15">
        <f t="shared" si="177"/>
        <v>2.5847457627118597</v>
      </c>
      <c r="I298" s="15">
        <f t="shared" si="177"/>
        <v>3.2994605444737202</v>
      </c>
      <c r="J298" s="15">
        <f t="shared" si="177"/>
        <v>1.7755893763055752</v>
      </c>
      <c r="K298" s="15">
        <f t="shared" si="177"/>
        <v>1.4065222803086863</v>
      </c>
      <c r="L298" s="15">
        <f t="shared" si="177"/>
        <v>0.8854712804380771</v>
      </c>
    </row>
    <row r="299" spans="1:12" x14ac:dyDescent="0.2">
      <c r="A299" s="13" t="str">
        <f t="shared" si="174"/>
        <v>2012 Q1</v>
      </c>
      <c r="B299" s="15">
        <f t="shared" ref="B299:L299" si="178">(B78/B74-1)*100</f>
        <v>-1.2994044396318238</v>
      </c>
      <c r="C299" s="15">
        <f t="shared" si="178"/>
        <v>-1.3865546218487457</v>
      </c>
      <c r="D299" s="15">
        <f t="shared" si="178"/>
        <v>0.90304778627869897</v>
      </c>
      <c r="E299" s="15">
        <f t="shared" si="178"/>
        <v>1.0527520311248484</v>
      </c>
      <c r="F299" s="15">
        <f t="shared" si="178"/>
        <v>1.9952494061757697</v>
      </c>
      <c r="G299" s="15">
        <f t="shared" si="178"/>
        <v>2.8835624771870183</v>
      </c>
      <c r="H299" s="15">
        <f t="shared" si="178"/>
        <v>1.2773531567375151</v>
      </c>
      <c r="I299" s="15">
        <f t="shared" si="178"/>
        <v>4.9170020120724578</v>
      </c>
      <c r="J299" s="15">
        <f t="shared" si="178"/>
        <v>-0.30607783121993082</v>
      </c>
      <c r="K299" s="15">
        <f t="shared" si="178"/>
        <v>0.83260842550019198</v>
      </c>
      <c r="L299" s="15">
        <f t="shared" si="178"/>
        <v>1.3266612358896701</v>
      </c>
    </row>
    <row r="300" spans="1:12" x14ac:dyDescent="0.2">
      <c r="A300" s="13" t="str">
        <f t="shared" si="174"/>
        <v>2012 Q2</v>
      </c>
      <c r="B300" s="15">
        <f t="shared" ref="B300:L300" si="179">(B79/B75-1)*100</f>
        <v>1.2929605481268647</v>
      </c>
      <c r="C300" s="15">
        <f t="shared" si="179"/>
        <v>1.3437133411538849</v>
      </c>
      <c r="D300" s="15">
        <f t="shared" si="179"/>
        <v>0.72836870526182818</v>
      </c>
      <c r="E300" s="15">
        <f t="shared" si="179"/>
        <v>1.0577144171073805</v>
      </c>
      <c r="F300" s="15">
        <f t="shared" si="179"/>
        <v>2.6968973747016678</v>
      </c>
      <c r="G300" s="15">
        <f t="shared" si="179"/>
        <v>1.9876378620773183</v>
      </c>
      <c r="H300" s="15">
        <f t="shared" si="179"/>
        <v>1.7373103087388708</v>
      </c>
      <c r="I300" s="15">
        <f t="shared" si="179"/>
        <v>5.7114102402818112</v>
      </c>
      <c r="J300" s="15">
        <f t="shared" si="179"/>
        <v>3.238866396761142</v>
      </c>
      <c r="K300" s="15">
        <f t="shared" si="179"/>
        <v>-2.8623629719853771</v>
      </c>
      <c r="L300" s="15">
        <f t="shared" si="179"/>
        <v>2.1739130434782705</v>
      </c>
    </row>
    <row r="301" spans="1:12" x14ac:dyDescent="0.2">
      <c r="A301" s="13" t="str">
        <f t="shared" si="174"/>
        <v>2012 Q3</v>
      </c>
      <c r="B301" s="15">
        <f t="shared" ref="B301:L301" si="180">(B80/B76-1)*100</f>
        <v>3.1834372217275142</v>
      </c>
      <c r="C301" s="15">
        <f t="shared" si="180"/>
        <v>1.7983301220295456</v>
      </c>
      <c r="D301" s="15">
        <f t="shared" si="180"/>
        <v>0.22244191794364987</v>
      </c>
      <c r="E301" s="15">
        <f t="shared" si="180"/>
        <v>3.6094400740398047</v>
      </c>
      <c r="F301" s="15">
        <f t="shared" si="180"/>
        <v>4.0420951925376647</v>
      </c>
      <c r="G301" s="15">
        <f t="shared" si="180"/>
        <v>0.7798440311937771</v>
      </c>
      <c r="H301" s="15">
        <f t="shared" si="180"/>
        <v>2.2356244150982585</v>
      </c>
      <c r="I301" s="15">
        <f t="shared" si="180"/>
        <v>3.2979113228288615</v>
      </c>
      <c r="J301" s="15">
        <f t="shared" si="180"/>
        <v>2.2975464473124152</v>
      </c>
      <c r="K301" s="15">
        <f t="shared" si="180"/>
        <v>-3.3562718821682935</v>
      </c>
      <c r="L301" s="15">
        <f t="shared" si="180"/>
        <v>2.1880064829821633</v>
      </c>
    </row>
    <row r="302" spans="1:12" x14ac:dyDescent="0.2">
      <c r="A302" s="13" t="str">
        <f t="shared" si="174"/>
        <v>2012 Q4</v>
      </c>
      <c r="B302" s="15">
        <f t="shared" ref="B302:L302" si="181">(B81/B77-1)*100</f>
        <v>-0.22988505747125743</v>
      </c>
      <c r="C302" s="15">
        <f t="shared" si="181"/>
        <v>0.9324758842443881</v>
      </c>
      <c r="D302" s="15">
        <f t="shared" si="181"/>
        <v>3.34670343444472</v>
      </c>
      <c r="E302" s="15">
        <f t="shared" si="181"/>
        <v>3.0936073059360858</v>
      </c>
      <c r="F302" s="15">
        <f t="shared" si="181"/>
        <v>2.5203156283123418</v>
      </c>
      <c r="G302" s="15">
        <f t="shared" si="181"/>
        <v>-1.8645267878215743</v>
      </c>
      <c r="H302" s="15">
        <f t="shared" si="181"/>
        <v>1.0739363899215038</v>
      </c>
      <c r="I302" s="15">
        <f t="shared" si="181"/>
        <v>2.3682292931746396</v>
      </c>
      <c r="J302" s="15">
        <f t="shared" si="181"/>
        <v>8.7084005277818797</v>
      </c>
      <c r="K302" s="15">
        <f t="shared" si="181"/>
        <v>0.50325273106663904</v>
      </c>
      <c r="L302" s="15">
        <f t="shared" si="181"/>
        <v>1.7669476844901277</v>
      </c>
    </row>
    <row r="303" spans="1:12" x14ac:dyDescent="0.2">
      <c r="A303" s="13" t="str">
        <f t="shared" si="174"/>
        <v>2013 Q1</v>
      </c>
      <c r="B303" s="15">
        <f t="shared" ref="B303:L303" si="182">(B82/B78-1)*100</f>
        <v>1.9418540866703138</v>
      </c>
      <c r="C303" s="15">
        <f t="shared" si="182"/>
        <v>0.29825308904984915</v>
      </c>
      <c r="D303" s="15">
        <f t="shared" si="182"/>
        <v>3.1821006836544541</v>
      </c>
      <c r="E303" s="15">
        <f t="shared" si="182"/>
        <v>2.8196127278903749</v>
      </c>
      <c r="F303" s="15">
        <f t="shared" si="182"/>
        <v>0.73358174196553882</v>
      </c>
      <c r="G303" s="15">
        <f t="shared" si="182"/>
        <v>1.1707663197729312</v>
      </c>
      <c r="H303" s="15">
        <f t="shared" si="182"/>
        <v>1.0751576553292619</v>
      </c>
      <c r="I303" s="15">
        <f t="shared" si="182"/>
        <v>1.7619561308881648</v>
      </c>
      <c r="J303" s="15">
        <f t="shared" si="182"/>
        <v>7.7923976608187173</v>
      </c>
      <c r="K303" s="15">
        <f t="shared" si="182"/>
        <v>-0.11091939857037492</v>
      </c>
      <c r="L303" s="15">
        <f t="shared" si="182"/>
        <v>1.7457218330079405</v>
      </c>
    </row>
    <row r="304" spans="1:12" x14ac:dyDescent="0.2">
      <c r="A304" s="13" t="str">
        <f t="shared" si="174"/>
        <v>2013 Q2</v>
      </c>
      <c r="B304" s="15">
        <f t="shared" ref="B304:L304" si="183">(B83/B79-1)*100</f>
        <v>1.3528256600480182</v>
      </c>
      <c r="C304" s="15">
        <f t="shared" si="183"/>
        <v>-1.0943912448700521</v>
      </c>
      <c r="D304" s="15">
        <f t="shared" si="183"/>
        <v>3.8025183892282932</v>
      </c>
      <c r="E304" s="15">
        <f t="shared" si="183"/>
        <v>3.833902161547198</v>
      </c>
      <c r="F304" s="15">
        <f t="shared" si="183"/>
        <v>-5.8099000697187098E-2</v>
      </c>
      <c r="G304" s="15">
        <f t="shared" si="183"/>
        <v>2.2935234699940521</v>
      </c>
      <c r="H304" s="15">
        <f t="shared" si="183"/>
        <v>-2.0574015019025893E-2</v>
      </c>
      <c r="I304" s="15">
        <f t="shared" si="183"/>
        <v>1.9516839224086535</v>
      </c>
      <c r="J304" s="15">
        <f t="shared" si="183"/>
        <v>7.4789915966386289</v>
      </c>
      <c r="K304" s="15">
        <f t="shared" si="183"/>
        <v>1.9686520376175354</v>
      </c>
      <c r="L304" s="15">
        <f t="shared" si="183"/>
        <v>1.8073667353008416</v>
      </c>
    </row>
    <row r="305" spans="1:12" x14ac:dyDescent="0.2">
      <c r="A305" s="13" t="str">
        <f t="shared" si="174"/>
        <v>2013 Q3</v>
      </c>
      <c r="B305" s="15">
        <f t="shared" ref="B305:L305" si="184">(B84/B80-1)*100</f>
        <v>1.6720604099244918</v>
      </c>
      <c r="C305" s="15">
        <f t="shared" si="184"/>
        <v>-0.63091482649841879</v>
      </c>
      <c r="D305" s="15">
        <f t="shared" si="184"/>
        <v>4.8705302096177627</v>
      </c>
      <c r="E305" s="15">
        <f t="shared" si="184"/>
        <v>2.6239392585975851</v>
      </c>
      <c r="F305" s="15">
        <f t="shared" si="184"/>
        <v>-0.13793103448276334</v>
      </c>
      <c r="G305" s="15">
        <f t="shared" si="184"/>
        <v>2.6904761904761987</v>
      </c>
      <c r="H305" s="15">
        <f t="shared" si="184"/>
        <v>-0.95606183889340723</v>
      </c>
      <c r="I305" s="15">
        <f t="shared" si="184"/>
        <v>2.2230105238264297</v>
      </c>
      <c r="J305" s="15">
        <f t="shared" si="184"/>
        <v>7.0982947455982215</v>
      </c>
      <c r="K305" s="15">
        <f t="shared" si="184"/>
        <v>3.8101186758276118</v>
      </c>
      <c r="L305" s="15">
        <f t="shared" si="184"/>
        <v>1.7899626147048764</v>
      </c>
    </row>
    <row r="306" spans="1:12" x14ac:dyDescent="0.2">
      <c r="A306" s="13" t="str">
        <f t="shared" si="174"/>
        <v>2013 Q4</v>
      </c>
      <c r="B306" s="15">
        <f t="shared" ref="B306:L306" si="185">(B85/B81-1)*100</f>
        <v>3.7085802062760465</v>
      </c>
      <c r="C306" s="15">
        <f t="shared" si="185"/>
        <v>4.2476372517774585E-2</v>
      </c>
      <c r="D306" s="15">
        <f t="shared" si="185"/>
        <v>3.129169193450565</v>
      </c>
      <c r="E306" s="15">
        <f t="shared" si="185"/>
        <v>1.6609456317129956</v>
      </c>
      <c r="F306" s="15">
        <f t="shared" si="185"/>
        <v>-0.32165422171166469</v>
      </c>
      <c r="G306" s="15">
        <f t="shared" si="185"/>
        <v>4.3650793650793718</v>
      </c>
      <c r="H306" s="15">
        <f t="shared" si="185"/>
        <v>-0.6538618716796063</v>
      </c>
      <c r="I306" s="15">
        <f t="shared" si="185"/>
        <v>2.7998576343575721</v>
      </c>
      <c r="J306" s="15">
        <f t="shared" si="185"/>
        <v>5.7451112609575139</v>
      </c>
      <c r="K306" s="15">
        <f t="shared" si="185"/>
        <v>7.2789447972642973</v>
      </c>
      <c r="L306" s="15">
        <f t="shared" si="185"/>
        <v>2.1334543803903649</v>
      </c>
    </row>
    <row r="307" spans="1:12" x14ac:dyDescent="0.2">
      <c r="A307" s="13" t="str">
        <f t="shared" si="174"/>
        <v>2014 Q1</v>
      </c>
      <c r="B307" s="15">
        <f t="shared" ref="B307:L307" si="186">(B86/B82-1)*100</f>
        <v>1.9263882910030006</v>
      </c>
      <c r="C307" s="15">
        <f t="shared" si="186"/>
        <v>-0.12744265080713024</v>
      </c>
      <c r="D307" s="15">
        <f t="shared" si="186"/>
        <v>4.4091073364654898</v>
      </c>
      <c r="E307" s="15">
        <f t="shared" si="186"/>
        <v>1.6409691629956091</v>
      </c>
      <c r="F307" s="15">
        <f t="shared" si="186"/>
        <v>0.97098601317764377</v>
      </c>
      <c r="G307" s="15">
        <f t="shared" si="186"/>
        <v>3.0742255990648948</v>
      </c>
      <c r="H307" s="15">
        <f t="shared" si="186"/>
        <v>0.81824690600389438</v>
      </c>
      <c r="I307" s="15">
        <f t="shared" si="186"/>
        <v>2.8975265017667784</v>
      </c>
      <c r="J307" s="15">
        <f t="shared" si="186"/>
        <v>7.8801030788010262</v>
      </c>
      <c r="K307" s="15">
        <f t="shared" si="186"/>
        <v>8.2541640962368934</v>
      </c>
      <c r="L307" s="15">
        <f t="shared" si="186"/>
        <v>2.4833502652669592</v>
      </c>
    </row>
    <row r="308" spans="1:12" x14ac:dyDescent="0.2">
      <c r="A308" s="13" t="str">
        <f t="shared" si="174"/>
        <v>2014 Q2</v>
      </c>
      <c r="B308" s="15">
        <f t="shared" ref="B308:L308" si="187">(B87/B83-1)*100</f>
        <v>2.1851453175457447</v>
      </c>
      <c r="C308" s="15">
        <f t="shared" si="187"/>
        <v>6.3836578359399709E-2</v>
      </c>
      <c r="D308" s="15">
        <f t="shared" si="187"/>
        <v>5.3807350468412007</v>
      </c>
      <c r="E308" s="15">
        <f t="shared" si="187"/>
        <v>1.9831269858661127</v>
      </c>
      <c r="F308" s="15">
        <f t="shared" si="187"/>
        <v>2.1160330194163413</v>
      </c>
      <c r="G308" s="15">
        <f t="shared" si="187"/>
        <v>3.5664498141263934</v>
      </c>
      <c r="H308" s="15">
        <f t="shared" si="187"/>
        <v>1.8520423911924988</v>
      </c>
      <c r="I308" s="15">
        <f t="shared" si="187"/>
        <v>3.1866464339908918</v>
      </c>
      <c r="J308" s="15">
        <f t="shared" si="187"/>
        <v>6.2157935887412252</v>
      </c>
      <c r="K308" s="15">
        <f t="shared" si="187"/>
        <v>10.809149040826371</v>
      </c>
      <c r="L308" s="15">
        <f t="shared" si="187"/>
        <v>2.9662921348314608</v>
      </c>
    </row>
    <row r="309" spans="1:12" x14ac:dyDescent="0.2">
      <c r="A309" s="13" t="str">
        <f t="shared" si="174"/>
        <v>2014 Q3</v>
      </c>
      <c r="B309" s="15">
        <f t="shared" ref="B309:L309" si="188">(B88/B84-1)*100</f>
        <v>1.1140583554376526</v>
      </c>
      <c r="C309" s="15">
        <f t="shared" si="188"/>
        <v>-0.3280423280423328</v>
      </c>
      <c r="D309" s="15">
        <f t="shared" si="188"/>
        <v>3.2216343327454489</v>
      </c>
      <c r="E309" s="15">
        <f t="shared" si="188"/>
        <v>2.7635730606027753</v>
      </c>
      <c r="F309" s="15">
        <f t="shared" si="188"/>
        <v>0.24171270718233995</v>
      </c>
      <c r="G309" s="15">
        <f t="shared" si="188"/>
        <v>3.9995362856480199</v>
      </c>
      <c r="H309" s="15">
        <f t="shared" si="188"/>
        <v>1.8176216882316742</v>
      </c>
      <c r="I309" s="15">
        <f t="shared" si="188"/>
        <v>3.0653556969346241</v>
      </c>
      <c r="J309" s="15">
        <f t="shared" si="188"/>
        <v>7.7928802588996815</v>
      </c>
      <c r="K309" s="15">
        <f t="shared" si="188"/>
        <v>6.7268351383874991</v>
      </c>
      <c r="L309" s="15">
        <f t="shared" si="188"/>
        <v>2.6154702281580455</v>
      </c>
    </row>
    <row r="310" spans="1:12" x14ac:dyDescent="0.2">
      <c r="A310" s="13" t="str">
        <f t="shared" si="174"/>
        <v>2014 Q4</v>
      </c>
      <c r="B310" s="15">
        <f t="shared" ref="B310:L310" si="189">(B89/B85-1)*100</f>
        <v>2.2111722386796373</v>
      </c>
      <c r="C310" s="15">
        <f t="shared" si="189"/>
        <v>0.59441672858506767</v>
      </c>
      <c r="D310" s="15">
        <f t="shared" si="189"/>
        <v>3.3282370927907756</v>
      </c>
      <c r="E310" s="15">
        <f t="shared" si="189"/>
        <v>2.4180372508441295</v>
      </c>
      <c r="F310" s="15">
        <f t="shared" si="189"/>
        <v>-0.18439552840843199</v>
      </c>
      <c r="G310" s="15">
        <f t="shared" si="189"/>
        <v>4.5512155778315355</v>
      </c>
      <c r="H310" s="15">
        <f t="shared" si="189"/>
        <v>1.8202385849444669</v>
      </c>
      <c r="I310" s="15">
        <f t="shared" si="189"/>
        <v>4.6393537218695879</v>
      </c>
      <c r="J310" s="15">
        <f t="shared" si="189"/>
        <v>6.134421629894149</v>
      </c>
      <c r="K310" s="15">
        <f t="shared" si="189"/>
        <v>-0.55783242258653498</v>
      </c>
      <c r="L310" s="15">
        <f t="shared" si="189"/>
        <v>2.7777777777777679</v>
      </c>
    </row>
    <row r="311" spans="1:12" x14ac:dyDescent="0.2">
      <c r="A311" s="13" t="str">
        <f t="shared" si="174"/>
        <v>2015 Q1</v>
      </c>
      <c r="B311" s="15">
        <f t="shared" ref="B311:L311" si="190">(B90/B86-1)*100</f>
        <v>1.1403230915426166</v>
      </c>
      <c r="C311" s="15">
        <f t="shared" si="190"/>
        <v>1.339855380689059</v>
      </c>
      <c r="D311" s="15">
        <f t="shared" si="190"/>
        <v>1.8460828429675669</v>
      </c>
      <c r="E311" s="15">
        <f t="shared" si="190"/>
        <v>2.7955358110304473</v>
      </c>
      <c r="F311" s="15">
        <f t="shared" si="190"/>
        <v>0.30910131654264816</v>
      </c>
      <c r="G311" s="15">
        <f t="shared" si="190"/>
        <v>3.1980040825583922</v>
      </c>
      <c r="H311" s="15">
        <f t="shared" si="190"/>
        <v>-1.1159582022927772</v>
      </c>
      <c r="I311" s="15">
        <f t="shared" si="190"/>
        <v>5.1396520146520075</v>
      </c>
      <c r="J311" s="15">
        <f t="shared" si="190"/>
        <v>7.3422177520744203</v>
      </c>
      <c r="K311" s="15">
        <f t="shared" si="190"/>
        <v>-0.38750854798266232</v>
      </c>
      <c r="L311" s="15">
        <f t="shared" si="190"/>
        <v>2.4562176451150997</v>
      </c>
    </row>
    <row r="312" spans="1:12" x14ac:dyDescent="0.2">
      <c r="A312" s="13" t="str">
        <f t="shared" si="174"/>
        <v>2015 Q2</v>
      </c>
      <c r="B312" s="15">
        <f t="shared" ref="B312:L312" si="191">(B91/B87-1)*100</f>
        <v>2.0225429263667882</v>
      </c>
      <c r="C312" s="15">
        <f t="shared" si="191"/>
        <v>1.5629984051036772</v>
      </c>
      <c r="D312" s="15">
        <f t="shared" si="191"/>
        <v>-0.42170047868701488</v>
      </c>
      <c r="E312" s="15">
        <f t="shared" si="191"/>
        <v>1.8908465835840271</v>
      </c>
      <c r="F312" s="15">
        <f t="shared" si="191"/>
        <v>1.7306159626551354</v>
      </c>
      <c r="G312" s="15">
        <f t="shared" si="191"/>
        <v>2.2994952327537899</v>
      </c>
      <c r="H312" s="15">
        <f t="shared" si="191"/>
        <v>-1.5961208202848742</v>
      </c>
      <c r="I312" s="15">
        <f t="shared" si="191"/>
        <v>4.140271493212655</v>
      </c>
      <c r="J312" s="15">
        <f t="shared" si="191"/>
        <v>6.4409274935590677</v>
      </c>
      <c r="K312" s="15">
        <f t="shared" si="191"/>
        <v>-3.4291421595827321</v>
      </c>
      <c r="L312" s="15">
        <f t="shared" si="191"/>
        <v>1.6259275425578368</v>
      </c>
    </row>
    <row r="313" spans="1:12" x14ac:dyDescent="0.2">
      <c r="A313" s="13" t="str">
        <f t="shared" si="174"/>
        <v>2015 Q3</v>
      </c>
      <c r="B313" s="15">
        <f t="shared" ref="B313:L313" si="192">(B92/B88-1)*100</f>
        <v>1.8153200419727122</v>
      </c>
      <c r="C313" s="15">
        <f t="shared" si="192"/>
        <v>1.2740205966663254</v>
      </c>
      <c r="D313" s="15">
        <f t="shared" si="192"/>
        <v>0.42146030299576864</v>
      </c>
      <c r="E313" s="15">
        <f t="shared" si="192"/>
        <v>4.2350449973516113E-2</v>
      </c>
      <c r="F313" s="15">
        <f t="shared" si="192"/>
        <v>5.1326214261109282</v>
      </c>
      <c r="G313" s="15">
        <f t="shared" si="192"/>
        <v>0.53505740720098949</v>
      </c>
      <c r="H313" s="15">
        <f t="shared" si="192"/>
        <v>-1.6238023197176044</v>
      </c>
      <c r="I313" s="15">
        <f t="shared" si="192"/>
        <v>3.8608305274972166</v>
      </c>
      <c r="J313" s="15">
        <f t="shared" si="192"/>
        <v>6.2327368800288108</v>
      </c>
      <c r="K313" s="15">
        <f t="shared" si="192"/>
        <v>-2.1535686097643447</v>
      </c>
      <c r="L313" s="15">
        <f t="shared" si="192"/>
        <v>1.2039045553145389</v>
      </c>
    </row>
    <row r="314" spans="1:12" x14ac:dyDescent="0.2">
      <c r="A314" s="13" t="str">
        <f t="shared" si="174"/>
        <v>2015 Q4</v>
      </c>
      <c r="B314" s="15">
        <f t="shared" ref="B314:L314" si="193">(B93/B89-1)*100</f>
        <v>1.2421074422937606</v>
      </c>
      <c r="C314" s="15">
        <f t="shared" si="193"/>
        <v>2.6801730505434218</v>
      </c>
      <c r="D314" s="15">
        <f t="shared" si="193"/>
        <v>2.7430002276348731</v>
      </c>
      <c r="E314" s="15">
        <f t="shared" si="193"/>
        <v>1.9249175794959106</v>
      </c>
      <c r="F314" s="15">
        <f t="shared" si="193"/>
        <v>8.9597044221221722</v>
      </c>
      <c r="G314" s="15">
        <f t="shared" si="193"/>
        <v>1.0249063257659285</v>
      </c>
      <c r="H314" s="15">
        <f t="shared" si="193"/>
        <v>0.97969902030097256</v>
      </c>
      <c r="I314" s="15">
        <f t="shared" si="193"/>
        <v>3.584427043123406</v>
      </c>
      <c r="J314" s="15">
        <f t="shared" si="193"/>
        <v>5.7678442682047582</v>
      </c>
      <c r="K314" s="15">
        <f t="shared" si="193"/>
        <v>-1.2707498568975351</v>
      </c>
      <c r="L314" s="15">
        <f t="shared" si="193"/>
        <v>2.5405405405405368</v>
      </c>
    </row>
    <row r="315" spans="1:12" x14ac:dyDescent="0.2">
      <c r="A315" s="13" t="str">
        <f t="shared" si="174"/>
        <v>2016 Q1</v>
      </c>
      <c r="B315" s="15">
        <f t="shared" ref="B315:L315" si="194">(B94/B90-1)*100</f>
        <v>2.4010857083202719</v>
      </c>
      <c r="C315" s="15">
        <f t="shared" si="194"/>
        <v>0.90241343126966633</v>
      </c>
      <c r="D315" s="15">
        <f t="shared" si="194"/>
        <v>2.2997620935765184</v>
      </c>
      <c r="E315" s="15">
        <f t="shared" si="194"/>
        <v>1.380836934752816</v>
      </c>
      <c r="F315" s="15">
        <f t="shared" si="194"/>
        <v>6.0260214562885217</v>
      </c>
      <c r="G315" s="15">
        <f t="shared" si="194"/>
        <v>1.3076923076922986</v>
      </c>
      <c r="H315" s="15">
        <f t="shared" si="194"/>
        <v>3.6318867343798189</v>
      </c>
      <c r="I315" s="15">
        <f t="shared" si="194"/>
        <v>2.8960261295590817</v>
      </c>
      <c r="J315" s="15">
        <f t="shared" si="194"/>
        <v>3.6074022019208174</v>
      </c>
      <c r="K315" s="15">
        <f t="shared" si="194"/>
        <v>-0.1487414187643088</v>
      </c>
      <c r="L315" s="15">
        <f t="shared" si="194"/>
        <v>1.9780692324231408</v>
      </c>
    </row>
    <row r="316" spans="1:12" x14ac:dyDescent="0.2">
      <c r="A316" s="13" t="str">
        <f t="shared" si="174"/>
        <v>2016 Q2</v>
      </c>
      <c r="B316" s="15">
        <f t="shared" ref="B316:L316" si="195">(B95/B91-1)*100</f>
        <v>1.5487867836861069</v>
      </c>
      <c r="C316" s="15">
        <f t="shared" si="195"/>
        <v>1.3400335008375119</v>
      </c>
      <c r="D316" s="15">
        <f t="shared" si="195"/>
        <v>4.0975163099462142</v>
      </c>
      <c r="E316" s="15">
        <f t="shared" si="195"/>
        <v>1.6237874314635192</v>
      </c>
      <c r="F316" s="15">
        <f t="shared" si="195"/>
        <v>7.5657526580861889</v>
      </c>
      <c r="G316" s="15">
        <f t="shared" si="195"/>
        <v>2.0504385964912109</v>
      </c>
      <c r="H316" s="15">
        <f t="shared" si="195"/>
        <v>3.5622626013756209</v>
      </c>
      <c r="I316" s="15">
        <f t="shared" si="195"/>
        <v>3.9756680425809154</v>
      </c>
      <c r="J316" s="15">
        <f t="shared" si="195"/>
        <v>0.27662517289073207</v>
      </c>
      <c r="K316" s="15">
        <f t="shared" si="195"/>
        <v>0.72397150080443229</v>
      </c>
      <c r="L316" s="15">
        <f t="shared" si="195"/>
        <v>2.5126167722538506</v>
      </c>
    </row>
    <row r="317" spans="1:12" x14ac:dyDescent="0.2">
      <c r="A317" s="13" t="str">
        <f t="shared" si="174"/>
        <v>2016 Q3</v>
      </c>
      <c r="B317" s="15">
        <f t="shared" ref="B317:L317" si="196">(B96/B92-1)*100</f>
        <v>1.1439760898691143</v>
      </c>
      <c r="C317" s="15">
        <f t="shared" si="196"/>
        <v>1.2370269420274527</v>
      </c>
      <c r="D317" s="15">
        <f t="shared" si="196"/>
        <v>2.7903811252268707</v>
      </c>
      <c r="E317" s="15">
        <f t="shared" si="196"/>
        <v>2.0848767065297924</v>
      </c>
      <c r="F317" s="15">
        <f t="shared" si="196"/>
        <v>5.2533857579729171</v>
      </c>
      <c r="G317" s="15">
        <f t="shared" si="196"/>
        <v>5.7766936467457786</v>
      </c>
      <c r="H317" s="15">
        <f t="shared" si="196"/>
        <v>4.1931515275784204</v>
      </c>
      <c r="I317" s="15">
        <f t="shared" si="196"/>
        <v>3.4687702615085358</v>
      </c>
      <c r="J317" s="15">
        <f t="shared" si="196"/>
        <v>2.0800361745421769</v>
      </c>
      <c r="K317" s="15">
        <f t="shared" si="196"/>
        <v>1.0255819313205849</v>
      </c>
      <c r="L317" s="15">
        <f t="shared" si="196"/>
        <v>2.9685992926803184</v>
      </c>
    </row>
    <row r="318" spans="1:12" x14ac:dyDescent="0.2">
      <c r="A318" s="13" t="str">
        <f t="shared" si="174"/>
        <v>2016 Q4</v>
      </c>
      <c r="B318" s="15">
        <f t="shared" ref="B318:L318" si="197">(B97/B93-1)*100</f>
        <v>2.3208260914016954</v>
      </c>
      <c r="C318" s="15">
        <f t="shared" si="197"/>
        <v>-1.6750590895077577</v>
      </c>
      <c r="D318" s="15">
        <f t="shared" si="197"/>
        <v>2.3374321480004401</v>
      </c>
      <c r="E318" s="15">
        <f t="shared" si="197"/>
        <v>1.1581803005008329</v>
      </c>
      <c r="F318" s="15">
        <f t="shared" si="197"/>
        <v>2.8398855568506853</v>
      </c>
      <c r="G318" s="15">
        <f t="shared" si="197"/>
        <v>4.1780298898221879</v>
      </c>
      <c r="H318" s="15">
        <f t="shared" si="197"/>
        <v>-0.42008401680335705</v>
      </c>
      <c r="I318" s="15">
        <f t="shared" si="197"/>
        <v>3.7052810902896027</v>
      </c>
      <c r="J318" s="15">
        <f t="shared" si="197"/>
        <v>2.6925698704839851</v>
      </c>
      <c r="K318" s="15">
        <f t="shared" si="197"/>
        <v>1.9712430426716221</v>
      </c>
      <c r="L318" s="15">
        <f t="shared" si="197"/>
        <v>1.7395888244596813</v>
      </c>
    </row>
    <row r="319" spans="1:12" x14ac:dyDescent="0.2">
      <c r="A319" s="13" t="str">
        <f t="shared" si="174"/>
        <v>2017 Q1</v>
      </c>
      <c r="B319" s="15">
        <f t="shared" ref="B319:L319" si="198">(B98/B94-1)*100</f>
        <v>1.987970231420122</v>
      </c>
      <c r="C319" s="15">
        <f t="shared" si="198"/>
        <v>-0.17678868552413185</v>
      </c>
      <c r="D319" s="15">
        <f t="shared" si="198"/>
        <v>3.4330011074197309</v>
      </c>
      <c r="E319" s="15">
        <f t="shared" si="198"/>
        <v>1.6323559991682224</v>
      </c>
      <c r="F319" s="15">
        <f t="shared" si="198"/>
        <v>2.831001076426265</v>
      </c>
      <c r="G319" s="15">
        <f t="shared" si="198"/>
        <v>6.2262718299164854</v>
      </c>
      <c r="H319" s="15">
        <f t="shared" si="198"/>
        <v>-2.2869022869022926</v>
      </c>
      <c r="I319" s="15">
        <f t="shared" si="198"/>
        <v>2.6028991641096066</v>
      </c>
      <c r="J319" s="15">
        <f t="shared" si="198"/>
        <v>4.4765995930364122</v>
      </c>
      <c r="K319" s="15">
        <f t="shared" si="198"/>
        <v>3.70115732783316</v>
      </c>
      <c r="L319" s="15">
        <f t="shared" si="198"/>
        <v>2.1927050390048386</v>
      </c>
    </row>
    <row r="320" spans="1:12" x14ac:dyDescent="0.2">
      <c r="A320" s="13" t="str">
        <f t="shared" si="174"/>
        <v>2017 Q2</v>
      </c>
      <c r="B320" s="15">
        <f t="shared" ref="B320:L320" si="199">(B99/B95-1)*100</f>
        <v>1.8200305033045261</v>
      </c>
      <c r="C320" s="15">
        <f t="shared" si="199"/>
        <v>0.75413223140496921</v>
      </c>
      <c r="D320" s="15">
        <f t="shared" si="199"/>
        <v>4.7828477185266616</v>
      </c>
      <c r="E320" s="15">
        <f t="shared" si="199"/>
        <v>1.6289686656982827</v>
      </c>
      <c r="F320" s="15">
        <f t="shared" si="199"/>
        <v>-0.63468941837477866</v>
      </c>
      <c r="G320" s="15">
        <f t="shared" si="199"/>
        <v>6.5649511120662085</v>
      </c>
      <c r="H320" s="15">
        <f t="shared" si="199"/>
        <v>-2.3790642347343294</v>
      </c>
      <c r="I320" s="15">
        <f t="shared" si="199"/>
        <v>0.61638111157542586</v>
      </c>
      <c r="J320" s="15">
        <f t="shared" si="199"/>
        <v>7.2643678160919434</v>
      </c>
      <c r="K320" s="15">
        <f t="shared" si="199"/>
        <v>4.7347404449515018</v>
      </c>
      <c r="L320" s="15">
        <f t="shared" si="199"/>
        <v>1.906358018225629</v>
      </c>
    </row>
    <row r="321" spans="1:12" x14ac:dyDescent="0.2">
      <c r="A321" s="13" t="str">
        <f t="shared" si="174"/>
        <v>2017 Q3</v>
      </c>
      <c r="B321" s="15">
        <f t="shared" ref="B321:L321" si="200">(B100/B96-1)*100</f>
        <v>0.69288771143263261</v>
      </c>
      <c r="C321" s="15">
        <f t="shared" si="200"/>
        <v>1.6671844258051349</v>
      </c>
      <c r="D321" s="15">
        <f t="shared" si="200"/>
        <v>4.8112999337894591</v>
      </c>
      <c r="E321" s="15">
        <f t="shared" si="200"/>
        <v>1.0885341074020394</v>
      </c>
      <c r="F321" s="15">
        <f t="shared" si="200"/>
        <v>-2.1894780533361025</v>
      </c>
      <c r="G321" s="15">
        <f t="shared" si="200"/>
        <v>3.0712788259958046</v>
      </c>
      <c r="H321" s="15">
        <f t="shared" si="200"/>
        <v>-3.1781954147397373</v>
      </c>
      <c r="I321" s="15">
        <f t="shared" si="200"/>
        <v>-1.2010443864229781</v>
      </c>
      <c r="J321" s="15">
        <f t="shared" si="200"/>
        <v>2.6910299003322313</v>
      </c>
      <c r="K321" s="15">
        <f t="shared" si="200"/>
        <v>8.703091137219122</v>
      </c>
      <c r="L321" s="15">
        <f t="shared" si="200"/>
        <v>0.8014154870940926</v>
      </c>
    </row>
    <row r="322" spans="1:12" x14ac:dyDescent="0.2">
      <c r="A322" s="13" t="str">
        <f t="shared" si="174"/>
        <v>2017 Q4</v>
      </c>
      <c r="B322" s="15">
        <f t="shared" ref="B322:L322" si="201">(B101/B97-1)*100</f>
        <v>-0.31974420463628528</v>
      </c>
      <c r="C322" s="15">
        <f t="shared" si="201"/>
        <v>2.5815217391304435</v>
      </c>
      <c r="D322" s="15">
        <f t="shared" si="201"/>
        <v>2.0675470881143188</v>
      </c>
      <c r="E322" s="15">
        <f t="shared" si="201"/>
        <v>2.0113460546673512</v>
      </c>
      <c r="F322" s="15">
        <f t="shared" si="201"/>
        <v>-2.256568778979906</v>
      </c>
      <c r="G322" s="15">
        <f t="shared" si="201"/>
        <v>2.0104712041884909</v>
      </c>
      <c r="H322" s="15">
        <f t="shared" si="201"/>
        <v>-1.5367617517075161</v>
      </c>
      <c r="I322" s="15">
        <f t="shared" si="201"/>
        <v>-1.7043121149897478</v>
      </c>
      <c r="J322" s="15">
        <f t="shared" si="201"/>
        <v>2.090939263192837</v>
      </c>
      <c r="K322" s="15">
        <f t="shared" si="201"/>
        <v>7.675687969069811</v>
      </c>
      <c r="L322" s="15">
        <f t="shared" si="201"/>
        <v>0.62176165803107253</v>
      </c>
    </row>
    <row r="323" spans="1:12" x14ac:dyDescent="0.2">
      <c r="A323" s="13" t="str">
        <f t="shared" si="174"/>
        <v>2018 Q1</v>
      </c>
      <c r="B323" s="15">
        <f t="shared" ref="B323:L323" si="202">(B102/B98-1)*100</f>
        <v>0.4898040783686497</v>
      </c>
      <c r="C323" s="15">
        <f t="shared" si="202"/>
        <v>2.6252734659860444</v>
      </c>
      <c r="D323" s="15">
        <f t="shared" si="202"/>
        <v>1.4132762312633718</v>
      </c>
      <c r="E323" s="15">
        <f t="shared" si="202"/>
        <v>-0.14322250639385858</v>
      </c>
      <c r="F323" s="15">
        <f t="shared" si="202"/>
        <v>1.381764890610282</v>
      </c>
      <c r="G323" s="15">
        <f t="shared" si="202"/>
        <v>0.55141427550289279</v>
      </c>
      <c r="H323" s="15">
        <f t="shared" si="202"/>
        <v>0.45592705167174508</v>
      </c>
      <c r="I323" s="15">
        <f t="shared" si="202"/>
        <v>0.1649994843766045</v>
      </c>
      <c r="J323" s="15">
        <f t="shared" si="202"/>
        <v>3.0404674312919377</v>
      </c>
      <c r="K323" s="15">
        <f t="shared" si="202"/>
        <v>6.2320441988950259</v>
      </c>
      <c r="L323" s="15">
        <f t="shared" si="202"/>
        <v>0.83556839282030726</v>
      </c>
    </row>
    <row r="324" spans="1:12" x14ac:dyDescent="0.2">
      <c r="A324" s="13" t="str">
        <f t="shared" si="174"/>
        <v>2018 Q2</v>
      </c>
      <c r="B324" s="15">
        <f t="shared" ref="B324:L324" si="203">(B103/B99-1)*100</f>
        <v>1.3081685640103924</v>
      </c>
      <c r="C324" s="15">
        <f t="shared" si="203"/>
        <v>1.4354557572029192</v>
      </c>
      <c r="D324" s="15">
        <f t="shared" si="203"/>
        <v>0.15739769150053817</v>
      </c>
      <c r="E324" s="15">
        <f t="shared" si="203"/>
        <v>0.20418580908627693</v>
      </c>
      <c r="F324" s="15">
        <f t="shared" si="203"/>
        <v>0.14659685863873673</v>
      </c>
      <c r="G324" s="15">
        <f t="shared" si="203"/>
        <v>-0.45372050816697707</v>
      </c>
      <c r="H324" s="15">
        <f t="shared" si="203"/>
        <v>2.1425670186840051</v>
      </c>
      <c r="I324" s="15">
        <f t="shared" si="203"/>
        <v>1.0590800539923118</v>
      </c>
      <c r="J324" s="15">
        <f t="shared" si="203"/>
        <v>3.1075867981140259</v>
      </c>
      <c r="K324" s="15">
        <f t="shared" si="203"/>
        <v>4.2156862745098111</v>
      </c>
      <c r="L324" s="15">
        <f t="shared" si="203"/>
        <v>0.8222838935142418</v>
      </c>
    </row>
    <row r="325" spans="1:12" x14ac:dyDescent="0.2">
      <c r="A325" s="13" t="str">
        <f t="shared" si="174"/>
        <v>2018 Q3</v>
      </c>
      <c r="B325" s="15">
        <f t="shared" ref="B325:L325" si="204">(B104/B100-1)*100</f>
        <v>2.2060311677797984</v>
      </c>
      <c r="C325" s="15">
        <f t="shared" si="204"/>
        <v>1.2222448563862232</v>
      </c>
      <c r="D325" s="15">
        <f t="shared" si="204"/>
        <v>2.2846915140029456</v>
      </c>
      <c r="E325" s="15">
        <f t="shared" si="204"/>
        <v>1.5998359142652019</v>
      </c>
      <c r="F325" s="15">
        <f t="shared" si="204"/>
        <v>1.2942923827710562</v>
      </c>
      <c r="G325" s="15">
        <f t="shared" si="204"/>
        <v>1.1491914980168882</v>
      </c>
      <c r="H325" s="15">
        <f t="shared" si="204"/>
        <v>1.686991869918697</v>
      </c>
      <c r="I325" s="15">
        <f t="shared" si="204"/>
        <v>4.8097251585623724</v>
      </c>
      <c r="J325" s="15">
        <f t="shared" si="204"/>
        <v>6.0498220640569311</v>
      </c>
      <c r="K325" s="15">
        <f t="shared" si="204"/>
        <v>-0.87093389296957202</v>
      </c>
      <c r="L325" s="15">
        <f t="shared" si="204"/>
        <v>2.1786267423851369</v>
      </c>
    </row>
    <row r="326" spans="1:12" x14ac:dyDescent="0.2">
      <c r="A326" s="13" t="str">
        <f t="shared" si="174"/>
        <v>2018 Q4</v>
      </c>
      <c r="B326" s="15">
        <f t="shared" ref="B326:L326" si="205">(B105/B101-1)*100</f>
        <v>0.36086607858860642</v>
      </c>
      <c r="C326" s="15">
        <f t="shared" si="205"/>
        <v>1.2022414671421178</v>
      </c>
      <c r="D326" s="15">
        <f t="shared" si="205"/>
        <v>4.2634425707922308</v>
      </c>
      <c r="E326" s="15">
        <f t="shared" si="205"/>
        <v>-7.0778564206275263E-2</v>
      </c>
      <c r="F326" s="15">
        <f t="shared" si="205"/>
        <v>2.3508328062407768</v>
      </c>
      <c r="G326" s="15">
        <f t="shared" si="205"/>
        <v>2.5867378361732696</v>
      </c>
      <c r="H326" s="15">
        <f t="shared" si="205"/>
        <v>1.9483831480159086</v>
      </c>
      <c r="I326" s="15">
        <f t="shared" si="205"/>
        <v>3.5512847294756789</v>
      </c>
      <c r="J326" s="15">
        <f t="shared" si="205"/>
        <v>5.5158214130905936</v>
      </c>
      <c r="K326" s="15">
        <f t="shared" si="205"/>
        <v>0</v>
      </c>
      <c r="L326" s="15">
        <f t="shared" si="205"/>
        <v>1.9155509783728153</v>
      </c>
    </row>
    <row r="327" spans="1:12" x14ac:dyDescent="0.2">
      <c r="A327" s="13" t="str">
        <f t="shared" si="174"/>
        <v>2019 Q1</v>
      </c>
      <c r="B327" s="15">
        <f t="shared" ref="B327:L327" si="206">(B106/B102-1)*100</f>
        <v>-5.9683676514477035E-2</v>
      </c>
      <c r="C327" s="15">
        <f t="shared" si="206"/>
        <v>1.8475281697289514</v>
      </c>
      <c r="D327" s="15">
        <f t="shared" si="206"/>
        <v>6.1655405405405483</v>
      </c>
      <c r="E327" s="15">
        <f t="shared" si="206"/>
        <v>2.3563159512345111</v>
      </c>
      <c r="F327" s="15">
        <f t="shared" si="206"/>
        <v>2.7258647392875535</v>
      </c>
      <c r="G327" s="15">
        <f t="shared" si="206"/>
        <v>1.137402254493769</v>
      </c>
      <c r="H327" s="15">
        <f t="shared" si="206"/>
        <v>0.4034291477559071</v>
      </c>
      <c r="I327" s="15">
        <f t="shared" si="206"/>
        <v>2.1929373005250774</v>
      </c>
      <c r="J327" s="15">
        <f t="shared" si="206"/>
        <v>2.9087472435156858</v>
      </c>
      <c r="K327" s="15">
        <f t="shared" si="206"/>
        <v>3.9109631786977461</v>
      </c>
      <c r="L327" s="15">
        <f t="shared" si="206"/>
        <v>2.0664961636828627</v>
      </c>
    </row>
    <row r="328" spans="1:12" x14ac:dyDescent="0.2">
      <c r="A328" s="13" t="s">
        <v>254</v>
      </c>
      <c r="B328" s="15">
        <f t="shared" ref="B328:L328" si="207">(B107/B103-1)*100</f>
        <v>-1.8235584031542684</v>
      </c>
      <c r="C328" s="15">
        <f t="shared" si="207"/>
        <v>0.79854442535125525</v>
      </c>
      <c r="D328" s="15">
        <f t="shared" si="207"/>
        <v>4.7878470403352358</v>
      </c>
      <c r="E328" s="15">
        <f t="shared" si="207"/>
        <v>1.9052470708099678</v>
      </c>
      <c r="F328" s="15">
        <f t="shared" si="207"/>
        <v>4.956085319949799</v>
      </c>
      <c r="G328" s="15">
        <f t="shared" si="207"/>
        <v>0.10128633647319418</v>
      </c>
      <c r="H328" s="15">
        <f t="shared" si="207"/>
        <v>-0.76548364648574285</v>
      </c>
      <c r="I328" s="15">
        <f t="shared" si="207"/>
        <v>2.5172094934758027</v>
      </c>
      <c r="J328" s="15">
        <f t="shared" si="207"/>
        <v>3.6271045520681611</v>
      </c>
      <c r="K328" s="15">
        <f t="shared" si="207"/>
        <v>4.3378279502456207</v>
      </c>
      <c r="L328" s="15">
        <f t="shared" si="207"/>
        <v>1.7229075338974331</v>
      </c>
    </row>
    <row r="329" spans="1:12" x14ac:dyDescent="0.2">
      <c r="A329" s="13" t="str">
        <f t="shared" si="174"/>
        <v>2019 Q3</v>
      </c>
      <c r="B329" s="15">
        <f t="shared" ref="B329:L329" si="208">(B108/B104-1)*100</f>
        <v>-0.5049504950495054</v>
      </c>
      <c r="C329" s="15">
        <f t="shared" si="208"/>
        <v>1.2577983497685574</v>
      </c>
      <c r="D329" s="15">
        <f t="shared" si="208"/>
        <v>3.0571281523417371</v>
      </c>
      <c r="E329" s="15">
        <f t="shared" si="208"/>
        <v>1.1809831432320506</v>
      </c>
      <c r="F329" s="15">
        <f t="shared" si="208"/>
        <v>4.4093003770423023</v>
      </c>
      <c r="G329" s="15">
        <f t="shared" si="208"/>
        <v>1.1763523024331368</v>
      </c>
      <c r="H329" s="15">
        <f t="shared" si="208"/>
        <v>-0.38976614031580592</v>
      </c>
      <c r="I329" s="15">
        <f t="shared" si="208"/>
        <v>1.4422592032274251</v>
      </c>
      <c r="J329" s="15">
        <f t="shared" si="208"/>
        <v>3.8641448037421089</v>
      </c>
      <c r="K329" s="15">
        <f t="shared" si="208"/>
        <v>3.8107335662114883</v>
      </c>
      <c r="L329" s="15">
        <f t="shared" si="208"/>
        <v>1.455133387227181</v>
      </c>
    </row>
    <row r="330" spans="1:12" x14ac:dyDescent="0.2">
      <c r="A330" s="13" t="str">
        <f t="shared" si="174"/>
        <v>2019 Q4</v>
      </c>
      <c r="B330" s="15">
        <f t="shared" ref="B330:L330" si="209">(B109/B105-1)*100</f>
        <v>-0.67918497802637035</v>
      </c>
      <c r="C330" s="15">
        <f t="shared" si="209"/>
        <v>0</v>
      </c>
      <c r="D330" s="15">
        <f t="shared" si="209"/>
        <v>1.0070186145864968</v>
      </c>
      <c r="E330" s="15">
        <f t="shared" si="209"/>
        <v>1.0118385105737149</v>
      </c>
      <c r="F330" s="15">
        <f t="shared" si="209"/>
        <v>3.4504068390153408</v>
      </c>
      <c r="G330" s="15">
        <f t="shared" si="209"/>
        <v>1.0206123674204592</v>
      </c>
      <c r="H330" s="15">
        <f t="shared" si="209"/>
        <v>1.0206123674204592</v>
      </c>
      <c r="I330" s="15">
        <f t="shared" si="209"/>
        <v>1.2507565059511672</v>
      </c>
      <c r="J330" s="15">
        <f t="shared" si="209"/>
        <v>2.9064393550374934</v>
      </c>
      <c r="K330" s="15">
        <f t="shared" si="209"/>
        <v>7.9839476185447289</v>
      </c>
      <c r="L330" s="15">
        <f t="shared" si="209"/>
        <v>1.1014551333872413</v>
      </c>
    </row>
    <row r="331" spans="1:12" x14ac:dyDescent="0.2">
      <c r="A331" s="13" t="str">
        <f t="shared" si="174"/>
        <v>2020 Q1</v>
      </c>
      <c r="B331" s="15">
        <f t="shared" ref="B331:L331" si="210">(B110/B106-1)*100</f>
        <v>0.378222354931812</v>
      </c>
      <c r="C331" s="15">
        <f t="shared" si="210"/>
        <v>-1.4751320641881782</v>
      </c>
      <c r="D331" s="15">
        <f t="shared" si="210"/>
        <v>-1.7104216388225901</v>
      </c>
      <c r="E331" s="15">
        <f t="shared" si="210"/>
        <v>-2.101891702532277</v>
      </c>
      <c r="F331" s="15">
        <f t="shared" si="210"/>
        <v>0.3316916272992243</v>
      </c>
      <c r="G331" s="15">
        <f t="shared" si="210"/>
        <v>1.3957224620945841</v>
      </c>
      <c r="H331" s="15">
        <f t="shared" si="210"/>
        <v>8.0361627322944607E-2</v>
      </c>
      <c r="I331" s="15">
        <f t="shared" si="210"/>
        <v>1.1082006850695159</v>
      </c>
      <c r="J331" s="15">
        <f t="shared" si="210"/>
        <v>4.0102040816326623</v>
      </c>
      <c r="K331" s="15">
        <f t="shared" si="210"/>
        <v>-1.0010010010019776E-2</v>
      </c>
      <c r="L331" s="15">
        <f t="shared" si="210"/>
        <v>-0.37085296181216254</v>
      </c>
    </row>
    <row r="332" spans="1:12" x14ac:dyDescent="0.2">
      <c r="A332" s="13" t="s">
        <v>260</v>
      </c>
      <c r="B332" s="15">
        <f t="shared" ref="B332:L332" si="211">(B111/B107-1)*100</f>
        <v>-1.0341365461847385</v>
      </c>
      <c r="C332" s="15">
        <f t="shared" si="211"/>
        <v>-13.026474127557153</v>
      </c>
      <c r="D332" s="15">
        <f t="shared" si="211"/>
        <v>-18.326334733053386</v>
      </c>
      <c r="E332" s="15">
        <f t="shared" si="211"/>
        <v>-24.285142971405715</v>
      </c>
      <c r="F332" s="15">
        <f t="shared" si="211"/>
        <v>-19.715082685793973</v>
      </c>
      <c r="G332" s="15">
        <f t="shared" si="211"/>
        <v>-0.29343316806637043</v>
      </c>
      <c r="H332" s="15">
        <f t="shared" si="211"/>
        <v>-9.0162292125817167E-2</v>
      </c>
      <c r="I332" s="15">
        <f t="shared" si="211"/>
        <v>-9.8316295850871978</v>
      </c>
      <c r="J332" s="15">
        <f t="shared" si="211"/>
        <v>-12.967606057566938</v>
      </c>
      <c r="K332" s="15">
        <f t="shared" si="211"/>
        <v>-25.015027048687642</v>
      </c>
      <c r="L332" s="15">
        <f t="shared" si="211"/>
        <v>-12.948486670675486</v>
      </c>
    </row>
    <row r="333" spans="1:12" x14ac:dyDescent="0.2">
      <c r="A333" s="13" t="s">
        <v>261</v>
      </c>
      <c r="B333" s="15">
        <f t="shared" ref="B333:L337" si="212">(B112/B108-1)*100</f>
        <v>-1.6419544233256977</v>
      </c>
      <c r="C333" s="15">
        <f t="shared" si="212"/>
        <v>-9.3610255391036503</v>
      </c>
      <c r="D333" s="15">
        <f t="shared" si="212"/>
        <v>-11.995605273671595</v>
      </c>
      <c r="E333" s="15">
        <f t="shared" si="212"/>
        <v>-14.106145251396651</v>
      </c>
      <c r="F333" s="15">
        <f t="shared" si="212"/>
        <v>-14.605276356705787</v>
      </c>
      <c r="G333" s="15">
        <f t="shared" si="212"/>
        <v>-0.56643148166549695</v>
      </c>
      <c r="H333" s="15">
        <f t="shared" si="212"/>
        <v>0.5819203371124626</v>
      </c>
      <c r="I333" s="15">
        <f t="shared" si="212"/>
        <v>-8.2223105985285265</v>
      </c>
      <c r="J333" s="15">
        <f t="shared" si="212"/>
        <v>-12.101037791266888</v>
      </c>
      <c r="K333" s="15">
        <f t="shared" si="212"/>
        <v>-17.589476904252066</v>
      </c>
      <c r="L333" s="15">
        <f t="shared" si="212"/>
        <v>-8.9342629482071718</v>
      </c>
    </row>
    <row r="334" spans="1:12" x14ac:dyDescent="0.2">
      <c r="A334" s="13" t="s">
        <v>291</v>
      </c>
      <c r="B334" s="15">
        <f t="shared" si="212"/>
        <v>-1.3475462590506915</v>
      </c>
      <c r="C334" s="15">
        <f t="shared" si="212"/>
        <v>-3.1913822611497</v>
      </c>
      <c r="D334" s="15">
        <f t="shared" si="212"/>
        <v>-2.7995971802618369</v>
      </c>
      <c r="E334" s="15">
        <f t="shared" si="212"/>
        <v>-11.800060102173692</v>
      </c>
      <c r="F334" s="15">
        <f t="shared" si="212"/>
        <v>-6.8199920350457965</v>
      </c>
      <c r="G334" s="15">
        <f t="shared" si="212"/>
        <v>-0.17828843106180159</v>
      </c>
      <c r="H334" s="15">
        <f t="shared" si="212"/>
        <v>7.9239302694156244E-2</v>
      </c>
      <c r="I334" s="15">
        <f t="shared" si="212"/>
        <v>-3.1978481769276645</v>
      </c>
      <c r="J334" s="15">
        <f t="shared" si="212"/>
        <v>-9.1017964071856365</v>
      </c>
      <c r="K334" s="15">
        <f t="shared" si="212"/>
        <v>-18.797066014669927</v>
      </c>
      <c r="L334" s="15">
        <f t="shared" si="212"/>
        <v>-5.0174912543728079</v>
      </c>
    </row>
    <row r="335" spans="1:12" x14ac:dyDescent="0.2">
      <c r="A335" s="13" t="s">
        <v>309</v>
      </c>
      <c r="B335" s="15">
        <f t="shared" si="212"/>
        <v>-2.4888448190381718</v>
      </c>
      <c r="C335" s="15">
        <f t="shared" si="212"/>
        <v>-3.4294385432473429</v>
      </c>
      <c r="D335" s="15">
        <f t="shared" si="212"/>
        <v>-2.3168757588021061</v>
      </c>
      <c r="E335" s="15">
        <f t="shared" si="212"/>
        <v>-15.15182496677232</v>
      </c>
      <c r="F335" s="15">
        <f t="shared" si="212"/>
        <v>-7.6537767982368106</v>
      </c>
      <c r="G335" s="15">
        <f t="shared" si="212"/>
        <v>-2.4163200633788851</v>
      </c>
      <c r="H335" s="15">
        <f t="shared" si="212"/>
        <v>0.98363946602428864</v>
      </c>
      <c r="I335" s="15">
        <f t="shared" si="212"/>
        <v>-3.4376245516141934</v>
      </c>
      <c r="J335" s="15">
        <f t="shared" si="212"/>
        <v>-10.124595310507223</v>
      </c>
      <c r="K335" s="15">
        <f t="shared" si="212"/>
        <v>-26.058664530984089</v>
      </c>
      <c r="L335" s="15">
        <f t="shared" si="212"/>
        <v>-6.5895372233400469</v>
      </c>
    </row>
    <row r="336" spans="1:12" x14ac:dyDescent="0.2">
      <c r="A336" s="13" t="s">
        <v>315</v>
      </c>
      <c r="B336" s="15">
        <f t="shared" si="212"/>
        <v>0.22319164045856432</v>
      </c>
      <c r="C336" s="15">
        <f t="shared" si="212"/>
        <v>12.671509281678773</v>
      </c>
      <c r="D336" s="15">
        <f t="shared" si="212"/>
        <v>23.319867792875492</v>
      </c>
      <c r="E336" s="15">
        <f t="shared" si="212"/>
        <v>19.965667502971062</v>
      </c>
      <c r="F336" s="15">
        <f t="shared" si="212"/>
        <v>16.379203375108588</v>
      </c>
      <c r="G336" s="15">
        <f t="shared" si="212"/>
        <v>-0.24355591637914564</v>
      </c>
      <c r="H336" s="15">
        <f t="shared" si="212"/>
        <v>0.85230121327584119</v>
      </c>
      <c r="I336" s="15">
        <f t="shared" si="212"/>
        <v>10.892519728798478</v>
      </c>
      <c r="J336" s="15">
        <f t="shared" si="212"/>
        <v>9.7257432588153883</v>
      </c>
      <c r="K336" s="15">
        <f t="shared" si="212"/>
        <v>14.068136272545084</v>
      </c>
      <c r="L336" s="15">
        <f t="shared" si="212"/>
        <v>10.706884641952573</v>
      </c>
    </row>
    <row r="337" spans="1:12" x14ac:dyDescent="0.2">
      <c r="A337" s="13" t="s">
        <v>316</v>
      </c>
      <c r="B337" s="15">
        <f t="shared" si="212"/>
        <v>0.2428166734115722</v>
      </c>
      <c r="C337" s="15">
        <f t="shared" si="212"/>
        <v>6.3699155794320728</v>
      </c>
      <c r="D337" s="15">
        <f t="shared" si="212"/>
        <v>16.445352400408563</v>
      </c>
      <c r="E337" s="15">
        <f t="shared" si="212"/>
        <v>11.602787456446006</v>
      </c>
      <c r="F337" s="15">
        <f t="shared" si="212"/>
        <v>11.934688124045589</v>
      </c>
      <c r="G337" s="15">
        <f t="shared" si="212"/>
        <v>-1.6590045972416534</v>
      </c>
      <c r="H337" s="15">
        <f t="shared" si="212"/>
        <v>-1.2867830423940241</v>
      </c>
      <c r="I337" s="15">
        <f t="shared" si="212"/>
        <v>8.5256201928285194</v>
      </c>
      <c r="J337" s="15">
        <f t="shared" si="212"/>
        <v>7.8079750501225176</v>
      </c>
      <c r="K337" s="15">
        <f t="shared" si="212"/>
        <v>14.785944073249201</v>
      </c>
      <c r="L337" s="15">
        <f t="shared" si="212"/>
        <v>6.7373947282073576</v>
      </c>
    </row>
  </sheetData>
  <hyperlinks>
    <hyperlink ref="A1" location="Contents!A1" display="Back to Contents" xr:uid="{333518DC-C4BD-407F-80A7-15BE5C7F2DB5}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G337"/>
  <sheetViews>
    <sheetView workbookViewId="0">
      <pane xSplit="1" ySplit="4" topLeftCell="B5" activePane="bottomRight" state="frozen"/>
      <selection activeCell="A114" sqref="A114"/>
      <selection pane="topRight" activeCell="A114" sqref="A114"/>
      <selection pane="bottomLeft" activeCell="A114" sqref="A114"/>
      <selection pane="bottomRight" activeCell="B5" sqref="B5"/>
    </sheetView>
  </sheetViews>
  <sheetFormatPr defaultColWidth="8.7109375" defaultRowHeight="12" x14ac:dyDescent="0.2"/>
  <cols>
    <col min="1" max="1" width="20.7109375" style="13" customWidth="1"/>
    <col min="2" max="13" width="9.28515625" style="13" customWidth="1"/>
    <col min="14" max="16384" width="8.7109375" style="13"/>
  </cols>
  <sheetData>
    <row r="1" spans="1:33" ht="12.75" x14ac:dyDescent="0.2">
      <c r="A1" s="26" t="s">
        <v>183</v>
      </c>
      <c r="B1" s="9" t="s">
        <v>208</v>
      </c>
    </row>
    <row r="2" spans="1:33" x14ac:dyDescent="0.2">
      <c r="B2" s="9" t="s">
        <v>174</v>
      </c>
    </row>
    <row r="3" spans="1:33" x14ac:dyDescent="0.2">
      <c r="A3" s="16"/>
      <c r="B3" s="9"/>
      <c r="N3" s="9"/>
    </row>
    <row r="4" spans="1:33" x14ac:dyDescent="0.2">
      <c r="B4" s="13" t="s">
        <v>163</v>
      </c>
      <c r="C4" s="13" t="s">
        <v>0</v>
      </c>
      <c r="D4" s="13" t="s">
        <v>1</v>
      </c>
      <c r="E4" s="13" t="s">
        <v>164</v>
      </c>
      <c r="F4" s="13" t="s">
        <v>2</v>
      </c>
      <c r="G4" s="13" t="s">
        <v>3</v>
      </c>
      <c r="H4" s="13" t="s">
        <v>4</v>
      </c>
      <c r="I4" s="13" t="s">
        <v>165</v>
      </c>
      <c r="J4" s="13" t="s">
        <v>166</v>
      </c>
      <c r="K4" s="13" t="s">
        <v>167</v>
      </c>
      <c r="L4" s="13" t="s">
        <v>10</v>
      </c>
    </row>
    <row r="5" spans="1:33" x14ac:dyDescent="0.2">
      <c r="A5" s="17" t="str">
        <f>Base_year</f>
        <v>2019=100</v>
      </c>
    </row>
    <row r="6" spans="1:33" x14ac:dyDescent="0.2">
      <c r="A6" s="48" t="s">
        <v>52</v>
      </c>
      <c r="B6" s="34">
        <v>73.97</v>
      </c>
      <c r="C6" s="34">
        <v>125.09</v>
      </c>
      <c r="D6" s="34">
        <v>66.2</v>
      </c>
      <c r="E6" s="34">
        <v>66.430000000000007</v>
      </c>
      <c r="F6" s="34">
        <v>71.91</v>
      </c>
      <c r="G6" s="34">
        <v>46.86</v>
      </c>
      <c r="H6" s="34">
        <v>66.45</v>
      </c>
      <c r="I6" s="34">
        <v>49.45</v>
      </c>
      <c r="J6" s="34">
        <v>27.98</v>
      </c>
      <c r="K6" s="34">
        <v>63.5</v>
      </c>
      <c r="L6" s="34">
        <v>68.28</v>
      </c>
      <c r="M6" s="15"/>
    </row>
    <row r="7" spans="1:33" x14ac:dyDescent="0.2">
      <c r="A7" s="48" t="s">
        <v>53</v>
      </c>
      <c r="B7" s="34">
        <v>73.959999999999994</v>
      </c>
      <c r="C7" s="34">
        <v>126.18</v>
      </c>
      <c r="D7" s="34">
        <v>66.61</v>
      </c>
      <c r="E7" s="34">
        <v>66.78</v>
      </c>
      <c r="F7" s="34">
        <v>71.94</v>
      </c>
      <c r="G7" s="34">
        <v>47.45</v>
      </c>
      <c r="H7" s="34">
        <v>66.19</v>
      </c>
      <c r="I7" s="34">
        <v>49.45</v>
      </c>
      <c r="J7" s="34">
        <v>28.58</v>
      </c>
      <c r="K7" s="34">
        <v>65.150000000000006</v>
      </c>
      <c r="L7" s="34">
        <v>68.69</v>
      </c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">
      <c r="A8" s="48" t="s">
        <v>54</v>
      </c>
      <c r="B8" s="34">
        <v>74.099999999999994</v>
      </c>
      <c r="C8" s="34">
        <v>127.4</v>
      </c>
      <c r="D8" s="34">
        <v>67.069999999999993</v>
      </c>
      <c r="E8" s="34">
        <v>67.260000000000005</v>
      </c>
      <c r="F8" s="34">
        <v>72.86</v>
      </c>
      <c r="G8" s="34">
        <v>48.32</v>
      </c>
      <c r="H8" s="34">
        <v>66.19</v>
      </c>
      <c r="I8" s="34">
        <v>50.11</v>
      </c>
      <c r="J8" s="34">
        <v>29.57</v>
      </c>
      <c r="K8" s="34">
        <v>66.8</v>
      </c>
      <c r="L8" s="34">
        <v>69.48</v>
      </c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">
      <c r="A9" s="48" t="s">
        <v>55</v>
      </c>
      <c r="B9" s="34">
        <v>74.14</v>
      </c>
      <c r="C9" s="34">
        <v>128.13999999999999</v>
      </c>
      <c r="D9" s="34">
        <v>67.239999999999995</v>
      </c>
      <c r="E9" s="34">
        <v>68.11</v>
      </c>
      <c r="F9" s="34">
        <v>72.83</v>
      </c>
      <c r="G9" s="34">
        <v>48.97</v>
      </c>
      <c r="H9" s="34">
        <v>67.77</v>
      </c>
      <c r="I9" s="34">
        <v>50.65</v>
      </c>
      <c r="J9" s="34">
        <v>29.48</v>
      </c>
      <c r="K9" s="34">
        <v>67.22</v>
      </c>
      <c r="L9" s="34">
        <v>70.010000000000005</v>
      </c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">
      <c r="A10" s="48" t="s">
        <v>56</v>
      </c>
      <c r="B10" s="34">
        <v>73.77</v>
      </c>
      <c r="C10" s="34">
        <v>128.34</v>
      </c>
      <c r="D10" s="34">
        <v>67.11</v>
      </c>
      <c r="E10" s="34">
        <v>68.319999999999993</v>
      </c>
      <c r="F10" s="34">
        <v>72.23</v>
      </c>
      <c r="G10" s="34">
        <v>49.27</v>
      </c>
      <c r="H10" s="34">
        <v>67.63</v>
      </c>
      <c r="I10" s="34">
        <v>50.7</v>
      </c>
      <c r="J10" s="34">
        <v>29.68</v>
      </c>
      <c r="K10" s="34">
        <v>69.02</v>
      </c>
      <c r="L10" s="34">
        <v>70.06</v>
      </c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">
      <c r="A11" s="48" t="s">
        <v>57</v>
      </c>
      <c r="B11" s="34">
        <v>73.86</v>
      </c>
      <c r="C11" s="34">
        <v>129.44</v>
      </c>
      <c r="D11" s="34">
        <v>67.209999999999994</v>
      </c>
      <c r="E11" s="34">
        <v>68.3</v>
      </c>
      <c r="F11" s="34">
        <v>72.459999999999994</v>
      </c>
      <c r="G11" s="34">
        <v>49.79</v>
      </c>
      <c r="H11" s="34">
        <v>68.23</v>
      </c>
      <c r="I11" s="34">
        <v>50.93</v>
      </c>
      <c r="J11" s="34">
        <v>29.7</v>
      </c>
      <c r="K11" s="34">
        <v>68.86</v>
      </c>
      <c r="L11" s="34">
        <v>70.38</v>
      </c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">
      <c r="A12" s="48" t="s">
        <v>58</v>
      </c>
      <c r="B12" s="34">
        <v>73.69</v>
      </c>
      <c r="C12" s="34">
        <v>130.44</v>
      </c>
      <c r="D12" s="34">
        <v>67.98</v>
      </c>
      <c r="E12" s="34">
        <v>68.569999999999993</v>
      </c>
      <c r="F12" s="34">
        <v>72.5</v>
      </c>
      <c r="G12" s="34">
        <v>50.6</v>
      </c>
      <c r="H12" s="34">
        <v>68.349999999999994</v>
      </c>
      <c r="I12" s="34">
        <v>51.34</v>
      </c>
      <c r="J12" s="34">
        <v>30.55</v>
      </c>
      <c r="K12" s="34">
        <v>68.7</v>
      </c>
      <c r="L12" s="34">
        <v>70.900000000000006</v>
      </c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">
      <c r="A13" s="48" t="s">
        <v>59</v>
      </c>
      <c r="B13" s="34">
        <v>74.11</v>
      </c>
      <c r="C13" s="34">
        <v>132.03</v>
      </c>
      <c r="D13" s="34">
        <v>67.84</v>
      </c>
      <c r="E13" s="34">
        <v>68.75</v>
      </c>
      <c r="F13" s="34">
        <v>72.260000000000005</v>
      </c>
      <c r="G13" s="34">
        <v>52</v>
      </c>
      <c r="H13" s="34">
        <v>68.790000000000006</v>
      </c>
      <c r="I13" s="34">
        <v>51.58</v>
      </c>
      <c r="J13" s="34">
        <v>30.12</v>
      </c>
      <c r="K13" s="34">
        <v>69.31</v>
      </c>
      <c r="L13" s="34">
        <v>71.25</v>
      </c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">
      <c r="A14" s="48" t="s">
        <v>60</v>
      </c>
      <c r="B14" s="34">
        <v>74.209999999999994</v>
      </c>
      <c r="C14" s="34">
        <v>132.37</v>
      </c>
      <c r="D14" s="34">
        <v>67.260000000000005</v>
      </c>
      <c r="E14" s="34">
        <v>68.95</v>
      </c>
      <c r="F14" s="34">
        <v>72.89</v>
      </c>
      <c r="G14" s="34">
        <v>52.71</v>
      </c>
      <c r="H14" s="34">
        <v>68.510000000000005</v>
      </c>
      <c r="I14" s="34">
        <v>51.59</v>
      </c>
      <c r="J14" s="34">
        <v>31.06</v>
      </c>
      <c r="K14" s="34">
        <v>71.180000000000007</v>
      </c>
      <c r="L14" s="34">
        <v>71.459999999999994</v>
      </c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">
      <c r="A15" s="48" t="s">
        <v>61</v>
      </c>
      <c r="B15" s="34">
        <v>74.7</v>
      </c>
      <c r="C15" s="34">
        <v>132.04</v>
      </c>
      <c r="D15" s="34">
        <v>67.760000000000005</v>
      </c>
      <c r="E15" s="34">
        <v>69.38</v>
      </c>
      <c r="F15" s="34">
        <v>72.430000000000007</v>
      </c>
      <c r="G15" s="34">
        <v>54.3</v>
      </c>
      <c r="H15" s="34">
        <v>67.39</v>
      </c>
      <c r="I15" s="34">
        <v>51.93</v>
      </c>
      <c r="J15" s="34">
        <v>31.24</v>
      </c>
      <c r="K15" s="34">
        <v>72.03</v>
      </c>
      <c r="L15" s="34">
        <v>71.73</v>
      </c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">
      <c r="A16" s="48" t="s">
        <v>62</v>
      </c>
      <c r="B16" s="34">
        <v>75.11</v>
      </c>
      <c r="C16" s="34">
        <v>131.78</v>
      </c>
      <c r="D16" s="34">
        <v>67.680000000000007</v>
      </c>
      <c r="E16" s="34">
        <v>69.69</v>
      </c>
      <c r="F16" s="34">
        <v>72.040000000000006</v>
      </c>
      <c r="G16" s="34">
        <v>55.3</v>
      </c>
      <c r="H16" s="34">
        <v>67.25</v>
      </c>
      <c r="I16" s="34">
        <v>52.24</v>
      </c>
      <c r="J16" s="34">
        <v>32.76</v>
      </c>
      <c r="K16" s="34">
        <v>73.69</v>
      </c>
      <c r="L16" s="34">
        <v>72.09</v>
      </c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63</v>
      </c>
      <c r="B17" s="34">
        <v>75.64</v>
      </c>
      <c r="C17" s="34">
        <v>132.87</v>
      </c>
      <c r="D17" s="34">
        <v>67.56</v>
      </c>
      <c r="E17" s="34">
        <v>70.05</v>
      </c>
      <c r="F17" s="34">
        <v>73.180000000000007</v>
      </c>
      <c r="G17" s="34">
        <v>55.89</v>
      </c>
      <c r="H17" s="34">
        <v>67.150000000000006</v>
      </c>
      <c r="I17" s="34">
        <v>53.14</v>
      </c>
      <c r="J17" s="34">
        <v>31.13</v>
      </c>
      <c r="K17" s="34">
        <v>72.95</v>
      </c>
      <c r="L17" s="34">
        <v>72.33</v>
      </c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64</v>
      </c>
      <c r="B18" s="34">
        <v>75.959999999999994</v>
      </c>
      <c r="C18" s="34">
        <v>132.30000000000001</v>
      </c>
      <c r="D18" s="34">
        <v>67.930000000000007</v>
      </c>
      <c r="E18" s="34">
        <v>71.47</v>
      </c>
      <c r="F18" s="34">
        <v>73.75</v>
      </c>
      <c r="G18" s="34">
        <v>57.93</v>
      </c>
      <c r="H18" s="34">
        <v>67.760000000000005</v>
      </c>
      <c r="I18" s="34">
        <v>53.79</v>
      </c>
      <c r="J18" s="34">
        <v>32.71</v>
      </c>
      <c r="K18" s="34">
        <v>72.39</v>
      </c>
      <c r="L18" s="34">
        <v>73.06</v>
      </c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65</v>
      </c>
      <c r="B19" s="34">
        <v>76.2</v>
      </c>
      <c r="C19" s="34">
        <v>133.1</v>
      </c>
      <c r="D19" s="34">
        <v>67.62</v>
      </c>
      <c r="E19" s="34">
        <v>73.03</v>
      </c>
      <c r="F19" s="34">
        <v>74.489999999999995</v>
      </c>
      <c r="G19" s="34">
        <v>58.77</v>
      </c>
      <c r="H19" s="34">
        <v>69.19</v>
      </c>
      <c r="I19" s="34">
        <v>54.08</v>
      </c>
      <c r="J19" s="34">
        <v>33.22</v>
      </c>
      <c r="K19" s="34">
        <v>73.45</v>
      </c>
      <c r="L19" s="34">
        <v>73.75</v>
      </c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66</v>
      </c>
      <c r="B20" s="34">
        <v>76.56</v>
      </c>
      <c r="C20" s="34">
        <v>132.25</v>
      </c>
      <c r="D20" s="34">
        <v>68.16</v>
      </c>
      <c r="E20" s="34">
        <v>73.89</v>
      </c>
      <c r="F20" s="34">
        <v>74.150000000000006</v>
      </c>
      <c r="G20" s="34">
        <v>59.32</v>
      </c>
      <c r="H20" s="34">
        <v>69.41</v>
      </c>
      <c r="I20" s="34">
        <v>54.72</v>
      </c>
      <c r="J20" s="34">
        <v>34.58</v>
      </c>
      <c r="K20" s="34">
        <v>73.7</v>
      </c>
      <c r="L20" s="34">
        <v>74.19</v>
      </c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67</v>
      </c>
      <c r="B21" s="34">
        <v>76.69</v>
      </c>
      <c r="C21" s="34">
        <v>132.18</v>
      </c>
      <c r="D21" s="34">
        <v>69.400000000000006</v>
      </c>
      <c r="E21" s="34">
        <v>74.260000000000005</v>
      </c>
      <c r="F21" s="34">
        <v>73.790000000000006</v>
      </c>
      <c r="G21" s="34">
        <v>60.83</v>
      </c>
      <c r="H21" s="34">
        <v>70.45</v>
      </c>
      <c r="I21" s="34">
        <v>55.07</v>
      </c>
      <c r="J21" s="34">
        <v>33.520000000000003</v>
      </c>
      <c r="K21" s="34">
        <v>72.489999999999995</v>
      </c>
      <c r="L21" s="34">
        <v>74.42</v>
      </c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68</v>
      </c>
      <c r="B22" s="34">
        <v>77.260000000000005</v>
      </c>
      <c r="C22" s="34">
        <v>133.19999999999999</v>
      </c>
      <c r="D22" s="34">
        <v>70.56</v>
      </c>
      <c r="E22" s="34">
        <v>74.77</v>
      </c>
      <c r="F22" s="34">
        <v>75.28</v>
      </c>
      <c r="G22" s="34">
        <v>60.84</v>
      </c>
      <c r="H22" s="34">
        <v>71.45</v>
      </c>
      <c r="I22" s="34">
        <v>55.94</v>
      </c>
      <c r="J22" s="34">
        <v>34.71</v>
      </c>
      <c r="K22" s="34">
        <v>73.2</v>
      </c>
      <c r="L22" s="34">
        <v>75.13</v>
      </c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69</v>
      </c>
      <c r="B23" s="34">
        <v>77.849999999999994</v>
      </c>
      <c r="C23" s="34">
        <v>133.94999999999999</v>
      </c>
      <c r="D23" s="34">
        <v>70.19</v>
      </c>
      <c r="E23" s="34">
        <v>75.19</v>
      </c>
      <c r="F23" s="34">
        <v>77.25</v>
      </c>
      <c r="G23" s="34">
        <v>61.25</v>
      </c>
      <c r="H23" s="34">
        <v>72.260000000000005</v>
      </c>
      <c r="I23" s="34">
        <v>56.34</v>
      </c>
      <c r="J23" s="34">
        <v>35.700000000000003</v>
      </c>
      <c r="K23" s="34">
        <v>71.41</v>
      </c>
      <c r="L23" s="34">
        <v>75.569999999999993</v>
      </c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70</v>
      </c>
      <c r="B24" s="34">
        <v>77.58</v>
      </c>
      <c r="C24" s="34">
        <v>134.03</v>
      </c>
      <c r="D24" s="34">
        <v>70.08</v>
      </c>
      <c r="E24" s="34">
        <v>76.22</v>
      </c>
      <c r="F24" s="34">
        <v>78.099999999999994</v>
      </c>
      <c r="G24" s="34">
        <v>61.78</v>
      </c>
      <c r="H24" s="34">
        <v>72.78</v>
      </c>
      <c r="I24" s="34">
        <v>56.92</v>
      </c>
      <c r="J24" s="34">
        <v>37.24</v>
      </c>
      <c r="K24" s="34">
        <v>72.05</v>
      </c>
      <c r="L24" s="34">
        <v>76.239999999999995</v>
      </c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71</v>
      </c>
      <c r="B25" s="34">
        <v>77.52</v>
      </c>
      <c r="C25" s="34">
        <v>132.47999999999999</v>
      </c>
      <c r="D25" s="34">
        <v>70.75</v>
      </c>
      <c r="E25" s="34">
        <v>76.319999999999993</v>
      </c>
      <c r="F25" s="34">
        <v>78.45</v>
      </c>
      <c r="G25" s="34">
        <v>61.96</v>
      </c>
      <c r="H25" s="34">
        <v>73.55</v>
      </c>
      <c r="I25" s="34">
        <v>57.2</v>
      </c>
      <c r="J25" s="34">
        <v>37.94</v>
      </c>
      <c r="K25" s="34">
        <v>73.63</v>
      </c>
      <c r="L25" s="34">
        <v>76.31</v>
      </c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72</v>
      </c>
      <c r="B26" s="34">
        <v>77.34</v>
      </c>
      <c r="C26" s="34">
        <v>130.91</v>
      </c>
      <c r="D26" s="34">
        <v>70.95</v>
      </c>
      <c r="E26" s="34">
        <v>77.28</v>
      </c>
      <c r="F26" s="34">
        <v>78.87</v>
      </c>
      <c r="G26" s="34">
        <v>62.41</v>
      </c>
      <c r="H26" s="34">
        <v>74.42</v>
      </c>
      <c r="I26" s="34">
        <v>58.4</v>
      </c>
      <c r="J26" s="34">
        <v>38.369999999999997</v>
      </c>
      <c r="K26" s="34">
        <v>74.7</v>
      </c>
      <c r="L26" s="34">
        <v>76.680000000000007</v>
      </c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73</v>
      </c>
      <c r="B27" s="34">
        <v>76.98</v>
      </c>
      <c r="C27" s="34">
        <v>130.16</v>
      </c>
      <c r="D27" s="34">
        <v>71.290000000000006</v>
      </c>
      <c r="E27" s="34">
        <v>77.77</v>
      </c>
      <c r="F27" s="34">
        <v>79.56</v>
      </c>
      <c r="G27" s="34">
        <v>62.93</v>
      </c>
      <c r="H27" s="34">
        <v>76.03</v>
      </c>
      <c r="I27" s="34">
        <v>58.84</v>
      </c>
      <c r="J27" s="34">
        <v>38.450000000000003</v>
      </c>
      <c r="K27" s="34">
        <v>74.540000000000006</v>
      </c>
      <c r="L27" s="34">
        <v>76.95</v>
      </c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74</v>
      </c>
      <c r="B28" s="34">
        <v>77.48</v>
      </c>
      <c r="C28" s="34">
        <v>129.81</v>
      </c>
      <c r="D28" s="34">
        <v>71.63</v>
      </c>
      <c r="E28" s="34">
        <v>78.19</v>
      </c>
      <c r="F28" s="34">
        <v>81.23</v>
      </c>
      <c r="G28" s="34">
        <v>62.94</v>
      </c>
      <c r="H28" s="34">
        <v>77.209999999999994</v>
      </c>
      <c r="I28" s="34">
        <v>59.18</v>
      </c>
      <c r="J28" s="34">
        <v>39.6</v>
      </c>
      <c r="K28" s="34">
        <v>76.459999999999994</v>
      </c>
      <c r="L28" s="34">
        <v>77.53</v>
      </c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75</v>
      </c>
      <c r="B29" s="34">
        <v>77.209999999999994</v>
      </c>
      <c r="C29" s="34">
        <v>130.07</v>
      </c>
      <c r="D29" s="34">
        <v>71.709999999999994</v>
      </c>
      <c r="E29" s="34">
        <v>78.66</v>
      </c>
      <c r="F29" s="34">
        <v>82.59</v>
      </c>
      <c r="G29" s="34">
        <v>63.46</v>
      </c>
      <c r="H29" s="34">
        <v>77.13</v>
      </c>
      <c r="I29" s="34">
        <v>59.61</v>
      </c>
      <c r="J29" s="34">
        <v>39.770000000000003</v>
      </c>
      <c r="K29" s="34">
        <v>77.16</v>
      </c>
      <c r="L29" s="34">
        <v>77.790000000000006</v>
      </c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76</v>
      </c>
      <c r="B30" s="34">
        <v>77.209999999999994</v>
      </c>
      <c r="C30" s="34">
        <v>128.63</v>
      </c>
      <c r="D30" s="34">
        <v>71.36</v>
      </c>
      <c r="E30" s="34">
        <v>78.260000000000005</v>
      </c>
      <c r="F30" s="34">
        <v>80.58</v>
      </c>
      <c r="G30" s="34">
        <v>64.09</v>
      </c>
      <c r="H30" s="34">
        <v>76.86</v>
      </c>
      <c r="I30" s="34">
        <v>60.07</v>
      </c>
      <c r="J30" s="34">
        <v>40.130000000000003</v>
      </c>
      <c r="K30" s="34">
        <v>75.84</v>
      </c>
      <c r="L30" s="34">
        <v>77.400000000000006</v>
      </c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77</v>
      </c>
      <c r="B31" s="34">
        <v>77.92</v>
      </c>
      <c r="C31" s="34">
        <v>128.59</v>
      </c>
      <c r="D31" s="34">
        <v>73.400000000000006</v>
      </c>
      <c r="E31" s="34">
        <v>79.260000000000005</v>
      </c>
      <c r="F31" s="34">
        <v>80.400000000000006</v>
      </c>
      <c r="G31" s="34">
        <v>65.540000000000006</v>
      </c>
      <c r="H31" s="34">
        <v>76.81</v>
      </c>
      <c r="I31" s="34">
        <v>60.93</v>
      </c>
      <c r="J31" s="34">
        <v>40.659999999999997</v>
      </c>
      <c r="K31" s="34">
        <v>78.430000000000007</v>
      </c>
      <c r="L31" s="34">
        <v>78.19</v>
      </c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78</v>
      </c>
      <c r="B32" s="34">
        <v>78.56</v>
      </c>
      <c r="C32" s="34">
        <v>127.41</v>
      </c>
      <c r="D32" s="34">
        <v>73.83</v>
      </c>
      <c r="E32" s="34">
        <v>79.77</v>
      </c>
      <c r="F32" s="34">
        <v>80.12</v>
      </c>
      <c r="G32" s="34">
        <v>66.819999999999993</v>
      </c>
      <c r="H32" s="34">
        <v>76.2</v>
      </c>
      <c r="I32" s="34">
        <v>62.08</v>
      </c>
      <c r="J32" s="34">
        <v>42.74</v>
      </c>
      <c r="K32" s="34">
        <v>78.16</v>
      </c>
      <c r="L32" s="34">
        <v>78.75</v>
      </c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79</v>
      </c>
      <c r="B33" s="34">
        <v>78.42</v>
      </c>
      <c r="C33" s="34">
        <v>125.51</v>
      </c>
      <c r="D33" s="34">
        <v>73.44</v>
      </c>
      <c r="E33" s="34">
        <v>80.760000000000005</v>
      </c>
      <c r="F33" s="34">
        <v>82.43</v>
      </c>
      <c r="G33" s="34">
        <v>68.25</v>
      </c>
      <c r="H33" s="34">
        <v>78.98</v>
      </c>
      <c r="I33" s="34">
        <v>63.21</v>
      </c>
      <c r="J33" s="34">
        <v>42.26</v>
      </c>
      <c r="K33" s="34">
        <v>78.86</v>
      </c>
      <c r="L33" s="34">
        <v>79.25</v>
      </c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80</v>
      </c>
      <c r="B34" s="34">
        <v>78.2</v>
      </c>
      <c r="C34" s="34">
        <v>125.21</v>
      </c>
      <c r="D34" s="34">
        <v>73.599999999999994</v>
      </c>
      <c r="E34" s="34">
        <v>81.08</v>
      </c>
      <c r="F34" s="34">
        <v>82.85</v>
      </c>
      <c r="G34" s="34">
        <v>68.87</v>
      </c>
      <c r="H34" s="34">
        <v>79.09</v>
      </c>
      <c r="I34" s="34">
        <v>63.86</v>
      </c>
      <c r="J34" s="34">
        <v>43.15</v>
      </c>
      <c r="K34" s="34">
        <v>79.78</v>
      </c>
      <c r="L34" s="34">
        <v>79.52</v>
      </c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81</v>
      </c>
      <c r="B35" s="34">
        <v>77.61</v>
      </c>
      <c r="C35" s="34">
        <v>124.65</v>
      </c>
      <c r="D35" s="34">
        <v>74.760000000000005</v>
      </c>
      <c r="E35" s="34">
        <v>81</v>
      </c>
      <c r="F35" s="34">
        <v>82.77</v>
      </c>
      <c r="G35" s="34">
        <v>70.09</v>
      </c>
      <c r="H35" s="34">
        <v>79.349999999999994</v>
      </c>
      <c r="I35" s="34">
        <v>65.010000000000005</v>
      </c>
      <c r="J35" s="34">
        <v>43.39</v>
      </c>
      <c r="K35" s="34">
        <v>78.59</v>
      </c>
      <c r="L35" s="34">
        <v>79.86</v>
      </c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82</v>
      </c>
      <c r="B36" s="34">
        <v>77.45</v>
      </c>
      <c r="C36" s="34">
        <v>122.59</v>
      </c>
      <c r="D36" s="34">
        <v>75.31</v>
      </c>
      <c r="E36" s="34">
        <v>81.319999999999993</v>
      </c>
      <c r="F36" s="34">
        <v>83.87</v>
      </c>
      <c r="G36" s="34">
        <v>70.13</v>
      </c>
      <c r="H36" s="34">
        <v>80.64</v>
      </c>
      <c r="I36" s="34">
        <v>64.27</v>
      </c>
      <c r="J36" s="34">
        <v>43.96</v>
      </c>
      <c r="K36" s="34">
        <v>79.39</v>
      </c>
      <c r="L36" s="34">
        <v>79.84</v>
      </c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83</v>
      </c>
      <c r="B37" s="34">
        <v>77.84</v>
      </c>
      <c r="C37" s="34">
        <v>121.13</v>
      </c>
      <c r="D37" s="34">
        <v>76.13</v>
      </c>
      <c r="E37" s="34">
        <v>81.319999999999993</v>
      </c>
      <c r="F37" s="34">
        <v>81.819999999999993</v>
      </c>
      <c r="G37" s="34">
        <v>71.489999999999995</v>
      </c>
      <c r="H37" s="34">
        <v>80.92</v>
      </c>
      <c r="I37" s="34">
        <v>64.47</v>
      </c>
      <c r="J37" s="34">
        <v>44.14</v>
      </c>
      <c r="K37" s="34">
        <v>81.39</v>
      </c>
      <c r="L37" s="34">
        <v>79.7</v>
      </c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84</v>
      </c>
      <c r="B38" s="34">
        <v>78.11</v>
      </c>
      <c r="C38" s="34">
        <v>120.01</v>
      </c>
      <c r="D38" s="34">
        <v>76.040000000000006</v>
      </c>
      <c r="E38" s="34">
        <v>81.44</v>
      </c>
      <c r="F38" s="34">
        <v>83.01</v>
      </c>
      <c r="G38" s="34">
        <v>71.849999999999994</v>
      </c>
      <c r="H38" s="34">
        <v>81.069999999999993</v>
      </c>
      <c r="I38" s="34">
        <v>64.349999999999994</v>
      </c>
      <c r="J38" s="34">
        <v>44.36</v>
      </c>
      <c r="K38" s="34">
        <v>81.69</v>
      </c>
      <c r="L38" s="34">
        <v>79.680000000000007</v>
      </c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85</v>
      </c>
      <c r="B39" s="34">
        <v>77.209999999999994</v>
      </c>
      <c r="C39" s="34">
        <v>118.36</v>
      </c>
      <c r="D39" s="34">
        <v>75.72</v>
      </c>
      <c r="E39" s="34">
        <v>81.37</v>
      </c>
      <c r="F39" s="34">
        <v>83.36</v>
      </c>
      <c r="G39" s="34">
        <v>71.900000000000006</v>
      </c>
      <c r="H39" s="34">
        <v>81.89</v>
      </c>
      <c r="I39" s="34">
        <v>64.42</v>
      </c>
      <c r="J39" s="34">
        <v>44.56</v>
      </c>
      <c r="K39" s="34">
        <v>81.08</v>
      </c>
      <c r="L39" s="34">
        <v>79.52</v>
      </c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86</v>
      </c>
      <c r="B40" s="34">
        <v>77.53</v>
      </c>
      <c r="C40" s="34">
        <v>118.04</v>
      </c>
      <c r="D40" s="34">
        <v>76.37</v>
      </c>
      <c r="E40" s="34">
        <v>81.709999999999994</v>
      </c>
      <c r="F40" s="34">
        <v>85.28</v>
      </c>
      <c r="G40" s="34">
        <v>71.88</v>
      </c>
      <c r="H40" s="34">
        <v>82.72</v>
      </c>
      <c r="I40" s="34">
        <v>65.34</v>
      </c>
      <c r="J40" s="34">
        <v>45.91</v>
      </c>
      <c r="K40" s="34">
        <v>81.17</v>
      </c>
      <c r="L40" s="34">
        <v>80.16</v>
      </c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87</v>
      </c>
      <c r="B41" s="34">
        <v>77.7</v>
      </c>
      <c r="C41" s="34">
        <v>117.17</v>
      </c>
      <c r="D41" s="34">
        <v>77.12</v>
      </c>
      <c r="E41" s="34">
        <v>82.36</v>
      </c>
      <c r="F41" s="34">
        <v>86.52</v>
      </c>
      <c r="G41" s="34">
        <v>72.239999999999995</v>
      </c>
      <c r="H41" s="34">
        <v>82.6</v>
      </c>
      <c r="I41" s="34">
        <v>65.89</v>
      </c>
      <c r="J41" s="34">
        <v>45.88</v>
      </c>
      <c r="K41" s="34">
        <v>79.569999999999993</v>
      </c>
      <c r="L41" s="34">
        <v>80.3</v>
      </c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88</v>
      </c>
      <c r="B42" s="34">
        <v>77.83</v>
      </c>
      <c r="C42" s="34">
        <v>115.06</v>
      </c>
      <c r="D42" s="34">
        <v>77.63</v>
      </c>
      <c r="E42" s="34">
        <v>82.51</v>
      </c>
      <c r="F42" s="34">
        <v>87.2</v>
      </c>
      <c r="G42" s="34">
        <v>72.53</v>
      </c>
      <c r="H42" s="34">
        <v>83.15</v>
      </c>
      <c r="I42" s="34">
        <v>66.62</v>
      </c>
      <c r="J42" s="34">
        <v>46.12</v>
      </c>
      <c r="K42" s="34">
        <v>79.239999999999995</v>
      </c>
      <c r="L42" s="34">
        <v>80.459999999999994</v>
      </c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89</v>
      </c>
      <c r="B43" s="34">
        <v>78.739999999999995</v>
      </c>
      <c r="C43" s="34">
        <v>114.68</v>
      </c>
      <c r="D43" s="34">
        <v>78.290000000000006</v>
      </c>
      <c r="E43" s="34">
        <v>82.88</v>
      </c>
      <c r="F43" s="34">
        <v>86.43</v>
      </c>
      <c r="G43" s="34">
        <v>72.61</v>
      </c>
      <c r="H43" s="34">
        <v>84.03</v>
      </c>
      <c r="I43" s="34">
        <v>67.52</v>
      </c>
      <c r="J43" s="34">
        <v>47.58</v>
      </c>
      <c r="K43" s="34">
        <v>79.98</v>
      </c>
      <c r="L43" s="34">
        <v>81.05</v>
      </c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90</v>
      </c>
      <c r="B44" s="34">
        <v>78.790000000000006</v>
      </c>
      <c r="C44" s="34">
        <v>112.92</v>
      </c>
      <c r="D44" s="34">
        <v>78.91</v>
      </c>
      <c r="E44" s="34">
        <v>83.7</v>
      </c>
      <c r="F44" s="34">
        <v>85.61</v>
      </c>
      <c r="G44" s="34">
        <v>72.84</v>
      </c>
      <c r="H44" s="34">
        <v>84.61</v>
      </c>
      <c r="I44" s="34">
        <v>67.67</v>
      </c>
      <c r="J44" s="34">
        <v>49.5</v>
      </c>
      <c r="K44" s="34">
        <v>80.45</v>
      </c>
      <c r="L44" s="34">
        <v>81.3</v>
      </c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91</v>
      </c>
      <c r="B45" s="34">
        <v>78.53</v>
      </c>
      <c r="C45" s="34">
        <v>112.41</v>
      </c>
      <c r="D45" s="34">
        <v>79.5</v>
      </c>
      <c r="E45" s="34">
        <v>83.57</v>
      </c>
      <c r="F45" s="34">
        <v>85.09</v>
      </c>
      <c r="G45" s="34">
        <v>72.349999999999994</v>
      </c>
      <c r="H45" s="34">
        <v>84.69</v>
      </c>
      <c r="I45" s="34">
        <v>67.48</v>
      </c>
      <c r="J45" s="34">
        <v>47.82</v>
      </c>
      <c r="K45" s="34">
        <v>79.55</v>
      </c>
      <c r="L45" s="34">
        <v>80.78</v>
      </c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92</v>
      </c>
      <c r="B46" s="34">
        <v>77.48</v>
      </c>
      <c r="C46" s="34">
        <v>111.29</v>
      </c>
      <c r="D46" s="34">
        <v>80.790000000000006</v>
      </c>
      <c r="E46" s="34">
        <v>83.72</v>
      </c>
      <c r="F46" s="34">
        <v>82.81</v>
      </c>
      <c r="G46" s="34">
        <v>71.81</v>
      </c>
      <c r="H46" s="34">
        <v>84.74</v>
      </c>
      <c r="I46" s="34">
        <v>68.03</v>
      </c>
      <c r="J46" s="34">
        <v>48.94</v>
      </c>
      <c r="K46" s="34">
        <v>79.25</v>
      </c>
      <c r="L46" s="34">
        <v>80.819999999999993</v>
      </c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93</v>
      </c>
      <c r="B47" s="34">
        <v>78.13</v>
      </c>
      <c r="C47" s="34">
        <v>110.94</v>
      </c>
      <c r="D47" s="34">
        <v>81.16</v>
      </c>
      <c r="E47" s="34">
        <v>84.31</v>
      </c>
      <c r="F47" s="34">
        <v>82.75</v>
      </c>
      <c r="G47" s="34">
        <v>71.569999999999993</v>
      </c>
      <c r="H47" s="34">
        <v>83.56</v>
      </c>
      <c r="I47" s="34">
        <v>68.17</v>
      </c>
      <c r="J47" s="34">
        <v>49.62</v>
      </c>
      <c r="K47" s="34">
        <v>78.75</v>
      </c>
      <c r="L47" s="34">
        <v>80.83</v>
      </c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94</v>
      </c>
      <c r="B48" s="34">
        <v>78.25</v>
      </c>
      <c r="C48" s="34">
        <v>110.4</v>
      </c>
      <c r="D48" s="34">
        <v>80.42</v>
      </c>
      <c r="E48" s="34">
        <v>83.93</v>
      </c>
      <c r="F48" s="34">
        <v>83.09</v>
      </c>
      <c r="G48" s="34">
        <v>71.2</v>
      </c>
      <c r="H48" s="34">
        <v>83.32</v>
      </c>
      <c r="I48" s="34">
        <v>69.08</v>
      </c>
      <c r="J48" s="34">
        <v>49.94</v>
      </c>
      <c r="K48" s="34">
        <v>78.91</v>
      </c>
      <c r="L48" s="34">
        <v>80.930000000000007</v>
      </c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">
      <c r="A49" s="48" t="s">
        <v>95</v>
      </c>
      <c r="B49" s="34">
        <v>78.45</v>
      </c>
      <c r="C49" s="34">
        <v>110.04</v>
      </c>
      <c r="D49" s="34">
        <v>81.67</v>
      </c>
      <c r="E49" s="34">
        <v>84.99</v>
      </c>
      <c r="F49" s="34">
        <v>83.89</v>
      </c>
      <c r="G49" s="34">
        <v>72.760000000000005</v>
      </c>
      <c r="H49" s="34">
        <v>84.05</v>
      </c>
      <c r="I49" s="34">
        <v>70.13</v>
      </c>
      <c r="J49" s="34">
        <v>51.11</v>
      </c>
      <c r="K49" s="34">
        <v>76.849999999999994</v>
      </c>
      <c r="L49" s="34">
        <v>81.58</v>
      </c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">
      <c r="A50" s="48" t="s">
        <v>96</v>
      </c>
      <c r="B50" s="34">
        <v>79.209999999999994</v>
      </c>
      <c r="C50" s="34">
        <v>108.97</v>
      </c>
      <c r="D50" s="34">
        <v>81.7</v>
      </c>
      <c r="E50" s="34">
        <v>84.61</v>
      </c>
      <c r="F50" s="34">
        <v>83.52</v>
      </c>
      <c r="G50" s="34">
        <v>73.36</v>
      </c>
      <c r="H50" s="34">
        <v>85.32</v>
      </c>
      <c r="I50" s="34">
        <v>70.86</v>
      </c>
      <c r="J50" s="34">
        <v>51.54</v>
      </c>
      <c r="K50" s="34">
        <v>76.95</v>
      </c>
      <c r="L50" s="34">
        <v>81.709999999999994</v>
      </c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">
      <c r="A51" s="48" t="s">
        <v>97</v>
      </c>
      <c r="B51" s="34">
        <v>79.209999999999994</v>
      </c>
      <c r="C51" s="34">
        <v>108.08</v>
      </c>
      <c r="D51" s="34">
        <v>81.77</v>
      </c>
      <c r="E51" s="34">
        <v>84.15</v>
      </c>
      <c r="F51" s="34">
        <v>84</v>
      </c>
      <c r="G51" s="34">
        <v>74.52</v>
      </c>
      <c r="H51" s="34">
        <v>87.72</v>
      </c>
      <c r="I51" s="34">
        <v>71.92</v>
      </c>
      <c r="J51" s="34">
        <v>53.51</v>
      </c>
      <c r="K51" s="34">
        <v>77.290000000000006</v>
      </c>
      <c r="L51" s="34">
        <v>82.24</v>
      </c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">
      <c r="A52" s="48" t="s">
        <v>98</v>
      </c>
      <c r="B52" s="34">
        <v>79.55</v>
      </c>
      <c r="C52" s="34">
        <v>107.45</v>
      </c>
      <c r="D52" s="34">
        <v>82.5</v>
      </c>
      <c r="E52" s="34">
        <v>84.71</v>
      </c>
      <c r="F52" s="34">
        <v>83.71</v>
      </c>
      <c r="G52" s="34">
        <v>74.67</v>
      </c>
      <c r="H52" s="34">
        <v>87.74</v>
      </c>
      <c r="I52" s="34">
        <v>72.92</v>
      </c>
      <c r="J52" s="34">
        <v>54.38</v>
      </c>
      <c r="K52" s="34">
        <v>77.61</v>
      </c>
      <c r="L52" s="34">
        <v>82.72</v>
      </c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">
      <c r="A53" s="48" t="s">
        <v>99</v>
      </c>
      <c r="B53" s="34">
        <v>80.02</v>
      </c>
      <c r="C53" s="34">
        <v>106.04</v>
      </c>
      <c r="D53" s="34">
        <v>82.65</v>
      </c>
      <c r="E53" s="34">
        <v>84.94</v>
      </c>
      <c r="F53" s="34">
        <v>84.44</v>
      </c>
      <c r="G53" s="34">
        <v>75.290000000000006</v>
      </c>
      <c r="H53" s="34">
        <v>87.21</v>
      </c>
      <c r="I53" s="34">
        <v>73.89</v>
      </c>
      <c r="J53" s="34">
        <v>54.22</v>
      </c>
      <c r="K53" s="34">
        <v>78.739999999999995</v>
      </c>
      <c r="L53" s="34">
        <v>82.78</v>
      </c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</row>
    <row r="54" spans="1:33" x14ac:dyDescent="0.2">
      <c r="A54" s="48" t="s">
        <v>100</v>
      </c>
      <c r="B54" s="34">
        <v>81.03</v>
      </c>
      <c r="C54" s="34">
        <v>105.61</v>
      </c>
      <c r="D54" s="34">
        <v>82.95</v>
      </c>
      <c r="E54" s="34">
        <v>84.97</v>
      </c>
      <c r="F54" s="34">
        <v>84.44</v>
      </c>
      <c r="G54" s="34">
        <v>75.42</v>
      </c>
      <c r="H54" s="34">
        <v>87.04</v>
      </c>
      <c r="I54" s="34">
        <v>74.86</v>
      </c>
      <c r="J54" s="34">
        <v>56.29</v>
      </c>
      <c r="K54" s="34">
        <v>79.91</v>
      </c>
      <c r="L54" s="34">
        <v>83.22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33" x14ac:dyDescent="0.2">
      <c r="A55" s="48" t="s">
        <v>101</v>
      </c>
      <c r="B55" s="34">
        <v>81.2</v>
      </c>
      <c r="C55" s="34">
        <v>105.66</v>
      </c>
      <c r="D55" s="34">
        <v>83.31</v>
      </c>
      <c r="E55" s="34">
        <v>85.26</v>
      </c>
      <c r="F55" s="34">
        <v>84.96</v>
      </c>
      <c r="G55" s="34">
        <v>76.489999999999995</v>
      </c>
      <c r="H55" s="34">
        <v>86.08</v>
      </c>
      <c r="I55" s="34">
        <v>75.069999999999993</v>
      </c>
      <c r="J55" s="34">
        <v>58</v>
      </c>
      <c r="K55" s="34">
        <v>80.55</v>
      </c>
      <c r="L55" s="34">
        <v>83.52</v>
      </c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33" x14ac:dyDescent="0.2">
      <c r="A56" s="48" t="s">
        <v>102</v>
      </c>
      <c r="B56" s="34">
        <v>81.86</v>
      </c>
      <c r="C56" s="34">
        <v>105.47</v>
      </c>
      <c r="D56" s="34">
        <v>84.05</v>
      </c>
      <c r="E56" s="34">
        <v>85.44</v>
      </c>
      <c r="F56" s="34">
        <v>84.7</v>
      </c>
      <c r="G56" s="34">
        <v>76.92</v>
      </c>
      <c r="H56" s="34">
        <v>88.19</v>
      </c>
      <c r="I56" s="34">
        <v>75.19</v>
      </c>
      <c r="J56" s="34">
        <v>58.85</v>
      </c>
      <c r="K56" s="34">
        <v>80.989999999999995</v>
      </c>
      <c r="L56" s="34">
        <v>84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33" x14ac:dyDescent="0.2">
      <c r="A57" s="48" t="s">
        <v>103</v>
      </c>
      <c r="B57" s="34">
        <v>82.56</v>
      </c>
      <c r="C57" s="34">
        <v>105.64</v>
      </c>
      <c r="D57" s="34">
        <v>84.64</v>
      </c>
      <c r="E57" s="34">
        <v>85.82</v>
      </c>
      <c r="F57" s="34">
        <v>84.48</v>
      </c>
      <c r="G57" s="34">
        <v>78.39</v>
      </c>
      <c r="H57" s="34">
        <v>89.53</v>
      </c>
      <c r="I57" s="34">
        <v>76.62</v>
      </c>
      <c r="J57" s="34">
        <v>58.41</v>
      </c>
      <c r="K57" s="34">
        <v>79.81</v>
      </c>
      <c r="L57" s="34">
        <v>84.45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33" x14ac:dyDescent="0.2">
      <c r="A58" s="48" t="s">
        <v>104</v>
      </c>
      <c r="B58" s="34">
        <v>81.94</v>
      </c>
      <c r="C58" s="34">
        <v>105.26</v>
      </c>
      <c r="D58" s="34">
        <v>85.16</v>
      </c>
      <c r="E58" s="34">
        <v>86.45</v>
      </c>
      <c r="F58" s="34">
        <v>83.62</v>
      </c>
      <c r="G58" s="34">
        <v>77.83</v>
      </c>
      <c r="H58" s="34">
        <v>91.17</v>
      </c>
      <c r="I58" s="34">
        <v>77.650000000000006</v>
      </c>
      <c r="J58" s="34">
        <v>59.08</v>
      </c>
      <c r="K58" s="34">
        <v>80.209999999999994</v>
      </c>
      <c r="L58" s="34">
        <v>84.95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33" x14ac:dyDescent="0.2">
      <c r="A59" s="48" t="s">
        <v>105</v>
      </c>
      <c r="B59" s="34">
        <v>83.23</v>
      </c>
      <c r="C59" s="34">
        <v>104.11</v>
      </c>
      <c r="D59" s="34">
        <v>86.07</v>
      </c>
      <c r="E59" s="34">
        <v>87.02</v>
      </c>
      <c r="F59" s="34">
        <v>83.56</v>
      </c>
      <c r="G59" s="34">
        <v>78.59</v>
      </c>
      <c r="H59" s="34">
        <v>92.11</v>
      </c>
      <c r="I59" s="34">
        <v>78.22</v>
      </c>
      <c r="J59" s="34">
        <v>60.1</v>
      </c>
      <c r="K59" s="34">
        <v>81.66</v>
      </c>
      <c r="L59" s="34">
        <v>85.56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33" x14ac:dyDescent="0.2">
      <c r="A60" s="48" t="s">
        <v>106</v>
      </c>
      <c r="B60" s="34">
        <v>83.96</v>
      </c>
      <c r="C60" s="34">
        <v>104.24</v>
      </c>
      <c r="D60" s="34">
        <v>85.55</v>
      </c>
      <c r="E60" s="34">
        <v>87.26</v>
      </c>
      <c r="F60" s="34">
        <v>83.69</v>
      </c>
      <c r="G60" s="34">
        <v>78.83</v>
      </c>
      <c r="H60" s="34">
        <v>91.8</v>
      </c>
      <c r="I60" s="34">
        <v>79.58</v>
      </c>
      <c r="J60" s="34">
        <v>61.75</v>
      </c>
      <c r="K60" s="34">
        <v>81.47</v>
      </c>
      <c r="L60" s="34">
        <v>86.05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33" x14ac:dyDescent="0.2">
      <c r="A61" s="48" t="s">
        <v>107</v>
      </c>
      <c r="B61" s="34">
        <v>84.43</v>
      </c>
      <c r="C61" s="34">
        <v>103.54</v>
      </c>
      <c r="D61" s="34">
        <v>86.61</v>
      </c>
      <c r="E61" s="34">
        <v>87.72</v>
      </c>
      <c r="F61" s="34">
        <v>84.56</v>
      </c>
      <c r="G61" s="34">
        <v>79</v>
      </c>
      <c r="H61" s="34">
        <v>94.09</v>
      </c>
      <c r="I61" s="34">
        <v>79.680000000000007</v>
      </c>
      <c r="J61" s="34">
        <v>60.03</v>
      </c>
      <c r="K61" s="34">
        <v>82.84</v>
      </c>
      <c r="L61" s="34">
        <v>86.14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33" x14ac:dyDescent="0.2">
      <c r="A62" s="48" t="s">
        <v>108</v>
      </c>
      <c r="B62" s="34">
        <v>84.85</v>
      </c>
      <c r="C62" s="34">
        <v>104.05</v>
      </c>
      <c r="D62" s="34">
        <v>86.21</v>
      </c>
      <c r="E62" s="34">
        <v>88.95</v>
      </c>
      <c r="F62" s="34">
        <v>86.96</v>
      </c>
      <c r="G62" s="34">
        <v>79.39</v>
      </c>
      <c r="H62" s="34">
        <v>94.95</v>
      </c>
      <c r="I62" s="34">
        <v>80.33</v>
      </c>
      <c r="J62" s="34">
        <v>61.01</v>
      </c>
      <c r="K62" s="34">
        <v>82.1</v>
      </c>
      <c r="L62" s="34">
        <v>86.87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33" x14ac:dyDescent="0.2">
      <c r="A63" s="48" t="s">
        <v>109</v>
      </c>
      <c r="B63" s="34">
        <v>85.41</v>
      </c>
      <c r="C63" s="34">
        <v>102.93</v>
      </c>
      <c r="D63" s="34">
        <v>85.86</v>
      </c>
      <c r="E63" s="34">
        <v>88.64</v>
      </c>
      <c r="F63" s="34">
        <v>86.92</v>
      </c>
      <c r="G63" s="34">
        <v>78.349999999999994</v>
      </c>
      <c r="H63" s="34">
        <v>94.12</v>
      </c>
      <c r="I63" s="34">
        <v>79.97</v>
      </c>
      <c r="J63" s="34">
        <v>61.41</v>
      </c>
      <c r="K63" s="34">
        <v>82.96</v>
      </c>
      <c r="L63" s="34">
        <v>86.56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33" x14ac:dyDescent="0.2">
      <c r="A64" s="48" t="s">
        <v>110</v>
      </c>
      <c r="B64" s="34">
        <v>86.17</v>
      </c>
      <c r="C64" s="34">
        <v>101.67</v>
      </c>
      <c r="D64" s="34">
        <v>86.49</v>
      </c>
      <c r="E64" s="34">
        <v>88.21</v>
      </c>
      <c r="F64" s="34">
        <v>85.38</v>
      </c>
      <c r="G64" s="34">
        <v>78.88</v>
      </c>
      <c r="H64" s="34">
        <v>94.67</v>
      </c>
      <c r="I64" s="34">
        <v>80.55</v>
      </c>
      <c r="J64" s="34">
        <v>62.75</v>
      </c>
      <c r="K64" s="34">
        <v>83.47</v>
      </c>
      <c r="L64" s="34">
        <v>86.68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x14ac:dyDescent="0.2">
      <c r="A65" s="48" t="s">
        <v>111</v>
      </c>
      <c r="B65" s="34">
        <v>86.37</v>
      </c>
      <c r="C65" s="34">
        <v>99.63</v>
      </c>
      <c r="D65" s="34">
        <v>86.42</v>
      </c>
      <c r="E65" s="34">
        <v>87.75</v>
      </c>
      <c r="F65" s="34">
        <v>84.59</v>
      </c>
      <c r="G65" s="34">
        <v>77.78</v>
      </c>
      <c r="H65" s="34">
        <v>95.46</v>
      </c>
      <c r="I65" s="34">
        <v>79.319999999999993</v>
      </c>
      <c r="J65" s="34">
        <v>62.33</v>
      </c>
      <c r="K65" s="34">
        <v>84.06</v>
      </c>
      <c r="L65" s="34">
        <v>85.84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x14ac:dyDescent="0.2">
      <c r="A66" s="48" t="s">
        <v>112</v>
      </c>
      <c r="B66" s="34">
        <v>88.49</v>
      </c>
      <c r="C66" s="34">
        <v>96.21</v>
      </c>
      <c r="D66" s="34">
        <v>85.71</v>
      </c>
      <c r="E66" s="34">
        <v>86.7</v>
      </c>
      <c r="F66" s="34">
        <v>83.41</v>
      </c>
      <c r="G66" s="34">
        <v>80.11</v>
      </c>
      <c r="H66" s="34">
        <v>94.64</v>
      </c>
      <c r="I66" s="34">
        <v>77.13</v>
      </c>
      <c r="J66" s="34">
        <v>60.42</v>
      </c>
      <c r="K66" s="34">
        <v>82.71</v>
      </c>
      <c r="L66" s="34">
        <v>84.8</v>
      </c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x14ac:dyDescent="0.2">
      <c r="A67" s="48" t="s">
        <v>113</v>
      </c>
      <c r="B67" s="34">
        <v>87.43</v>
      </c>
      <c r="C67" s="34">
        <v>96.03</v>
      </c>
      <c r="D67" s="34">
        <v>85.06</v>
      </c>
      <c r="E67" s="34">
        <v>86.4</v>
      </c>
      <c r="F67" s="34">
        <v>85.11</v>
      </c>
      <c r="G67" s="34">
        <v>80.13</v>
      </c>
      <c r="H67" s="34">
        <v>94.75</v>
      </c>
      <c r="I67" s="34">
        <v>77.650000000000006</v>
      </c>
      <c r="J67" s="34">
        <v>62.43</v>
      </c>
      <c r="K67" s="34">
        <v>80.930000000000007</v>
      </c>
      <c r="L67" s="34">
        <v>84.91</v>
      </c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x14ac:dyDescent="0.2">
      <c r="A68" s="48" t="s">
        <v>114</v>
      </c>
      <c r="B68" s="34">
        <v>87.78</v>
      </c>
      <c r="C68" s="34">
        <v>94.77</v>
      </c>
      <c r="D68" s="34">
        <v>83.96</v>
      </c>
      <c r="E68" s="34">
        <v>86.11</v>
      </c>
      <c r="F68" s="34">
        <v>87.22</v>
      </c>
      <c r="G68" s="34">
        <v>79.81</v>
      </c>
      <c r="H68" s="34">
        <v>93.93</v>
      </c>
      <c r="I68" s="34">
        <v>77.58</v>
      </c>
      <c r="J68" s="34">
        <v>65.260000000000005</v>
      </c>
      <c r="K68" s="34">
        <v>81.86</v>
      </c>
      <c r="L68" s="34">
        <v>85.02</v>
      </c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x14ac:dyDescent="0.2">
      <c r="A69" s="48" t="s">
        <v>115</v>
      </c>
      <c r="B69" s="34">
        <v>88.39</v>
      </c>
      <c r="C69" s="34">
        <v>94.86</v>
      </c>
      <c r="D69" s="34">
        <v>82.93</v>
      </c>
      <c r="E69" s="34">
        <v>86.22</v>
      </c>
      <c r="F69" s="34">
        <v>87.64</v>
      </c>
      <c r="G69" s="34">
        <v>80.61</v>
      </c>
      <c r="H69" s="34">
        <v>92.68</v>
      </c>
      <c r="I69" s="34">
        <v>78.150000000000006</v>
      </c>
      <c r="J69" s="34">
        <v>65.19</v>
      </c>
      <c r="K69" s="34">
        <v>81.209999999999994</v>
      </c>
      <c r="L69" s="34">
        <v>84.9</v>
      </c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x14ac:dyDescent="0.2">
      <c r="A70" s="48" t="s">
        <v>116</v>
      </c>
      <c r="B70" s="34">
        <v>89.02</v>
      </c>
      <c r="C70" s="34">
        <v>94.95</v>
      </c>
      <c r="D70" s="34">
        <v>81.64</v>
      </c>
      <c r="E70" s="34">
        <v>85.01</v>
      </c>
      <c r="F70" s="34">
        <v>85.43</v>
      </c>
      <c r="G70" s="34">
        <v>80.03</v>
      </c>
      <c r="H70" s="34">
        <v>92.52</v>
      </c>
      <c r="I70" s="34">
        <v>79.38</v>
      </c>
      <c r="J70" s="34">
        <v>64.39</v>
      </c>
      <c r="K70" s="34">
        <v>80.739999999999995</v>
      </c>
      <c r="L70" s="34">
        <v>84.7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x14ac:dyDescent="0.2">
      <c r="A71" s="48" t="s">
        <v>117</v>
      </c>
      <c r="B71" s="34">
        <v>90.19</v>
      </c>
      <c r="C71" s="34">
        <v>94.47</v>
      </c>
      <c r="D71" s="34">
        <v>81.91</v>
      </c>
      <c r="E71" s="34">
        <v>86.04</v>
      </c>
      <c r="F71" s="34">
        <v>84.99</v>
      </c>
      <c r="G71" s="34">
        <v>79.97</v>
      </c>
      <c r="H71" s="34">
        <v>93.67</v>
      </c>
      <c r="I71" s="34">
        <v>79.66</v>
      </c>
      <c r="J71" s="34">
        <v>65.72</v>
      </c>
      <c r="K71" s="34">
        <v>81.569999999999993</v>
      </c>
      <c r="L71" s="34">
        <v>85.26</v>
      </c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x14ac:dyDescent="0.2">
      <c r="A72" s="48" t="s">
        <v>118</v>
      </c>
      <c r="B72" s="34">
        <v>90.44</v>
      </c>
      <c r="C72" s="34">
        <v>94.72</v>
      </c>
      <c r="D72" s="34">
        <v>81.12</v>
      </c>
      <c r="E72" s="34">
        <v>86.88</v>
      </c>
      <c r="F72" s="34">
        <v>85.45</v>
      </c>
      <c r="G72" s="34">
        <v>81.41</v>
      </c>
      <c r="H72" s="34">
        <v>92.99</v>
      </c>
      <c r="I72" s="34">
        <v>79.12</v>
      </c>
      <c r="J72" s="34">
        <v>66.459999999999994</v>
      </c>
      <c r="K72" s="34">
        <v>83.02</v>
      </c>
      <c r="L72" s="34">
        <v>85.55</v>
      </c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x14ac:dyDescent="0.2">
      <c r="A73" s="48" t="s">
        <v>119</v>
      </c>
      <c r="B73" s="34">
        <v>90.95</v>
      </c>
      <c r="C73" s="34">
        <v>95.8</v>
      </c>
      <c r="D73" s="34">
        <v>80.680000000000007</v>
      </c>
      <c r="E73" s="34">
        <v>87.17</v>
      </c>
      <c r="F73" s="34">
        <v>84.32</v>
      </c>
      <c r="G73" s="34">
        <v>82.16</v>
      </c>
      <c r="H73" s="34">
        <v>94.4</v>
      </c>
      <c r="I73" s="34">
        <v>79.709999999999994</v>
      </c>
      <c r="J73" s="34">
        <v>67.02</v>
      </c>
      <c r="K73" s="34">
        <v>80.34</v>
      </c>
      <c r="L73" s="34">
        <v>85.83</v>
      </c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x14ac:dyDescent="0.2">
      <c r="A74" s="48" t="s">
        <v>120</v>
      </c>
      <c r="B74" s="34">
        <v>92.35</v>
      </c>
      <c r="C74" s="34">
        <v>95.2</v>
      </c>
      <c r="D74" s="34">
        <v>79.73</v>
      </c>
      <c r="E74" s="34">
        <v>87.39</v>
      </c>
      <c r="F74" s="34">
        <v>84.2</v>
      </c>
      <c r="G74" s="34">
        <v>82.19</v>
      </c>
      <c r="H74" s="34">
        <v>95.51</v>
      </c>
      <c r="I74" s="34">
        <v>79.52</v>
      </c>
      <c r="J74" s="34">
        <v>68.61</v>
      </c>
      <c r="K74" s="34">
        <v>80.47</v>
      </c>
      <c r="L74" s="34">
        <v>85.93</v>
      </c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x14ac:dyDescent="0.2">
      <c r="A75" s="48" t="s">
        <v>121</v>
      </c>
      <c r="B75" s="34">
        <v>90.49</v>
      </c>
      <c r="C75" s="34">
        <v>93.77</v>
      </c>
      <c r="D75" s="34">
        <v>79.63</v>
      </c>
      <c r="E75" s="34">
        <v>86.98</v>
      </c>
      <c r="F75" s="34">
        <v>83.8</v>
      </c>
      <c r="G75" s="34">
        <v>82.51</v>
      </c>
      <c r="H75" s="34">
        <v>95.55</v>
      </c>
      <c r="I75" s="34">
        <v>79.489999999999995</v>
      </c>
      <c r="J75" s="34">
        <v>69.16</v>
      </c>
      <c r="K75" s="34">
        <v>82.1</v>
      </c>
      <c r="L75" s="34">
        <v>85.56</v>
      </c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x14ac:dyDescent="0.2">
      <c r="A76" s="48" t="s">
        <v>122</v>
      </c>
      <c r="B76" s="34">
        <v>89.84</v>
      </c>
      <c r="C76" s="34">
        <v>93.42</v>
      </c>
      <c r="D76" s="34">
        <v>80.92</v>
      </c>
      <c r="E76" s="34">
        <v>86.44</v>
      </c>
      <c r="F76" s="34">
        <v>83.62</v>
      </c>
      <c r="G76" s="34">
        <v>83.35</v>
      </c>
      <c r="H76" s="34">
        <v>96.17</v>
      </c>
      <c r="I76" s="34">
        <v>81.87</v>
      </c>
      <c r="J76" s="34">
        <v>70.510000000000005</v>
      </c>
      <c r="K76" s="34">
        <v>82.83</v>
      </c>
      <c r="L76" s="34">
        <v>86.38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x14ac:dyDescent="0.2">
      <c r="A77" s="48" t="s">
        <v>123</v>
      </c>
      <c r="B77" s="34">
        <v>91.35</v>
      </c>
      <c r="C77" s="34">
        <v>93.3</v>
      </c>
      <c r="D77" s="34">
        <v>79.78</v>
      </c>
      <c r="E77" s="34">
        <v>87.6</v>
      </c>
      <c r="F77" s="34">
        <v>84.91</v>
      </c>
      <c r="G77" s="34">
        <v>84.74</v>
      </c>
      <c r="H77" s="34">
        <v>96.84</v>
      </c>
      <c r="I77" s="34">
        <v>82.34</v>
      </c>
      <c r="J77" s="34">
        <v>68.209999999999994</v>
      </c>
      <c r="K77" s="34">
        <v>81.47</v>
      </c>
      <c r="L77" s="34">
        <v>86.59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x14ac:dyDescent="0.2">
      <c r="A78" s="48" t="s">
        <v>124</v>
      </c>
      <c r="B78" s="34">
        <v>91.15</v>
      </c>
      <c r="C78" s="34">
        <v>93.88</v>
      </c>
      <c r="D78" s="34">
        <v>80.45</v>
      </c>
      <c r="E78" s="34">
        <v>88.31</v>
      </c>
      <c r="F78" s="34">
        <v>85.88</v>
      </c>
      <c r="G78" s="34">
        <v>84.56</v>
      </c>
      <c r="H78" s="34">
        <v>96.73</v>
      </c>
      <c r="I78" s="34">
        <v>83.43</v>
      </c>
      <c r="J78" s="34">
        <v>68.400000000000006</v>
      </c>
      <c r="K78" s="34">
        <v>81.14</v>
      </c>
      <c r="L78" s="34">
        <v>87.07</v>
      </c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x14ac:dyDescent="0.2">
      <c r="A79" s="48" t="s">
        <v>125</v>
      </c>
      <c r="B79" s="34">
        <v>91.66</v>
      </c>
      <c r="C79" s="34">
        <v>95.03</v>
      </c>
      <c r="D79" s="34">
        <v>80.209999999999994</v>
      </c>
      <c r="E79" s="34">
        <v>87.9</v>
      </c>
      <c r="F79" s="34">
        <v>86.06</v>
      </c>
      <c r="G79" s="34">
        <v>84.15</v>
      </c>
      <c r="H79" s="34">
        <v>97.21</v>
      </c>
      <c r="I79" s="34">
        <v>84.03</v>
      </c>
      <c r="J79" s="34">
        <v>71.400000000000006</v>
      </c>
      <c r="K79" s="34">
        <v>79.75</v>
      </c>
      <c r="L79" s="34">
        <v>87.42</v>
      </c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x14ac:dyDescent="0.2">
      <c r="A80" s="48" t="s">
        <v>126</v>
      </c>
      <c r="B80" s="34">
        <v>92.7</v>
      </c>
      <c r="C80" s="34">
        <v>95.1</v>
      </c>
      <c r="D80" s="34">
        <v>81.099999999999994</v>
      </c>
      <c r="E80" s="34">
        <v>89.56</v>
      </c>
      <c r="F80" s="34">
        <v>87</v>
      </c>
      <c r="G80" s="34">
        <v>84</v>
      </c>
      <c r="H80" s="34">
        <v>98.32</v>
      </c>
      <c r="I80" s="34">
        <v>84.57</v>
      </c>
      <c r="J80" s="34">
        <v>72.13</v>
      </c>
      <c r="K80" s="34">
        <v>80.05</v>
      </c>
      <c r="L80" s="34">
        <v>88.27</v>
      </c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x14ac:dyDescent="0.2">
      <c r="A81" s="48" t="s">
        <v>127</v>
      </c>
      <c r="B81" s="34">
        <v>91.14</v>
      </c>
      <c r="C81" s="34">
        <v>94.17</v>
      </c>
      <c r="D81" s="34">
        <v>82.45</v>
      </c>
      <c r="E81" s="34">
        <v>90.31</v>
      </c>
      <c r="F81" s="34">
        <v>87.05</v>
      </c>
      <c r="G81" s="34">
        <v>83.16</v>
      </c>
      <c r="H81" s="34">
        <v>97.88</v>
      </c>
      <c r="I81" s="34">
        <v>84.29</v>
      </c>
      <c r="J81" s="34">
        <v>74.150000000000006</v>
      </c>
      <c r="K81" s="34">
        <v>81.88</v>
      </c>
      <c r="L81" s="34">
        <v>88.12</v>
      </c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x14ac:dyDescent="0.2">
      <c r="A82" s="48" t="s">
        <v>128</v>
      </c>
      <c r="B82" s="34">
        <v>92.92</v>
      </c>
      <c r="C82" s="34">
        <v>94.16</v>
      </c>
      <c r="D82" s="34">
        <v>83.01</v>
      </c>
      <c r="E82" s="34">
        <v>90.8</v>
      </c>
      <c r="F82" s="34">
        <v>86.51</v>
      </c>
      <c r="G82" s="34">
        <v>85.55</v>
      </c>
      <c r="H82" s="34">
        <v>97.77</v>
      </c>
      <c r="I82" s="34">
        <v>84.9</v>
      </c>
      <c r="J82" s="34">
        <v>73.73</v>
      </c>
      <c r="K82" s="34">
        <v>81.05</v>
      </c>
      <c r="L82" s="34">
        <v>88.59</v>
      </c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x14ac:dyDescent="0.2">
      <c r="A83" s="48" t="s">
        <v>129</v>
      </c>
      <c r="B83" s="34">
        <v>92.9</v>
      </c>
      <c r="C83" s="34">
        <v>93.99</v>
      </c>
      <c r="D83" s="34">
        <v>83.26</v>
      </c>
      <c r="E83" s="34">
        <v>91.27</v>
      </c>
      <c r="F83" s="34">
        <v>86.01</v>
      </c>
      <c r="G83" s="34">
        <v>86.08</v>
      </c>
      <c r="H83" s="34">
        <v>97.19</v>
      </c>
      <c r="I83" s="34">
        <v>85.67</v>
      </c>
      <c r="J83" s="34">
        <v>76.739999999999995</v>
      </c>
      <c r="K83" s="34">
        <v>81.319999999999993</v>
      </c>
      <c r="L83" s="34">
        <v>89</v>
      </c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x14ac:dyDescent="0.2">
      <c r="A84" s="48" t="s">
        <v>130</v>
      </c>
      <c r="B84" s="34">
        <v>94.25</v>
      </c>
      <c r="C84" s="34">
        <v>94.5</v>
      </c>
      <c r="D84" s="34">
        <v>85.05</v>
      </c>
      <c r="E84" s="34">
        <v>91.91</v>
      </c>
      <c r="F84" s="34">
        <v>86.88</v>
      </c>
      <c r="G84" s="34">
        <v>86.26</v>
      </c>
      <c r="H84" s="34">
        <v>97.38</v>
      </c>
      <c r="I84" s="34">
        <v>86.45</v>
      </c>
      <c r="J84" s="34">
        <v>77.25</v>
      </c>
      <c r="K84" s="34">
        <v>83.1</v>
      </c>
      <c r="L84" s="34">
        <v>89.85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x14ac:dyDescent="0.2">
      <c r="A85" s="48" t="s">
        <v>131</v>
      </c>
      <c r="B85" s="34">
        <v>94.52</v>
      </c>
      <c r="C85" s="34">
        <v>94.21</v>
      </c>
      <c r="D85" s="34">
        <v>85.03</v>
      </c>
      <c r="E85" s="34">
        <v>91.81</v>
      </c>
      <c r="F85" s="34">
        <v>86.77</v>
      </c>
      <c r="G85" s="34">
        <v>86.79</v>
      </c>
      <c r="H85" s="34">
        <v>97.24</v>
      </c>
      <c r="I85" s="34">
        <v>86.65</v>
      </c>
      <c r="J85" s="34">
        <v>78.41</v>
      </c>
      <c r="K85" s="34">
        <v>87.84</v>
      </c>
      <c r="L85" s="34">
        <v>90</v>
      </c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x14ac:dyDescent="0.2">
      <c r="A86" s="48" t="s">
        <v>132</v>
      </c>
      <c r="B86" s="34">
        <v>94.71</v>
      </c>
      <c r="C86" s="34">
        <v>94.04</v>
      </c>
      <c r="D86" s="34">
        <v>86.67</v>
      </c>
      <c r="E86" s="34">
        <v>92.29</v>
      </c>
      <c r="F86" s="34">
        <v>87.35</v>
      </c>
      <c r="G86" s="34">
        <v>88.18</v>
      </c>
      <c r="H86" s="34">
        <v>98.57</v>
      </c>
      <c r="I86" s="34">
        <v>87.36</v>
      </c>
      <c r="J86" s="34">
        <v>79.540000000000006</v>
      </c>
      <c r="K86" s="34">
        <v>87.74</v>
      </c>
      <c r="L86" s="34">
        <v>90.79</v>
      </c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x14ac:dyDescent="0.2">
      <c r="A87" s="48" t="s">
        <v>133</v>
      </c>
      <c r="B87" s="34">
        <v>94.93</v>
      </c>
      <c r="C87" s="34">
        <v>94.05</v>
      </c>
      <c r="D87" s="34">
        <v>87.74</v>
      </c>
      <c r="E87" s="34">
        <v>93.08</v>
      </c>
      <c r="F87" s="34">
        <v>87.83</v>
      </c>
      <c r="G87" s="34">
        <v>89.15</v>
      </c>
      <c r="H87" s="34">
        <v>98.99</v>
      </c>
      <c r="I87" s="34">
        <v>88.4</v>
      </c>
      <c r="J87" s="34">
        <v>81.510000000000005</v>
      </c>
      <c r="K87" s="34">
        <v>90.11</v>
      </c>
      <c r="L87" s="34">
        <v>91.64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x14ac:dyDescent="0.2">
      <c r="A88" s="48" t="s">
        <v>134</v>
      </c>
      <c r="B88" s="34">
        <v>95.3</v>
      </c>
      <c r="C88" s="34">
        <v>94.19</v>
      </c>
      <c r="D88" s="34">
        <v>87.79</v>
      </c>
      <c r="E88" s="34">
        <v>94.45</v>
      </c>
      <c r="F88" s="34">
        <v>87.09</v>
      </c>
      <c r="G88" s="34">
        <v>89.71</v>
      </c>
      <c r="H88" s="34">
        <v>99.15</v>
      </c>
      <c r="I88" s="34">
        <v>89.1</v>
      </c>
      <c r="J88" s="34">
        <v>83.27</v>
      </c>
      <c r="K88" s="34">
        <v>88.69</v>
      </c>
      <c r="L88" s="34">
        <v>92.2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x14ac:dyDescent="0.2">
      <c r="A89" s="48" t="s">
        <v>135</v>
      </c>
      <c r="B89" s="34">
        <v>96.61</v>
      </c>
      <c r="C89" s="34">
        <v>94.77</v>
      </c>
      <c r="D89" s="34">
        <v>87.86</v>
      </c>
      <c r="E89" s="34">
        <v>94.03</v>
      </c>
      <c r="F89" s="34">
        <v>86.61</v>
      </c>
      <c r="G89" s="34">
        <v>90.74</v>
      </c>
      <c r="H89" s="34">
        <v>99.01</v>
      </c>
      <c r="I89" s="34">
        <v>90.67</v>
      </c>
      <c r="J89" s="34">
        <v>83.22</v>
      </c>
      <c r="K89" s="34">
        <v>87.35</v>
      </c>
      <c r="L89" s="34">
        <v>92.5</v>
      </c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x14ac:dyDescent="0.2">
      <c r="A90" s="48" t="s">
        <v>136</v>
      </c>
      <c r="B90" s="34">
        <v>95.79</v>
      </c>
      <c r="C90" s="34">
        <v>95.3</v>
      </c>
      <c r="D90" s="34">
        <v>88.27</v>
      </c>
      <c r="E90" s="34">
        <v>94.87</v>
      </c>
      <c r="F90" s="34">
        <v>87.62</v>
      </c>
      <c r="G90" s="34">
        <v>91</v>
      </c>
      <c r="H90" s="34">
        <v>97.47</v>
      </c>
      <c r="I90" s="34">
        <v>91.85</v>
      </c>
      <c r="J90" s="34">
        <v>85.38</v>
      </c>
      <c r="K90" s="34">
        <v>87.4</v>
      </c>
      <c r="L90" s="34">
        <v>93.02</v>
      </c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x14ac:dyDescent="0.2">
      <c r="A91" s="48" t="s">
        <v>137</v>
      </c>
      <c r="B91" s="34">
        <v>96.85</v>
      </c>
      <c r="C91" s="34">
        <v>95.52</v>
      </c>
      <c r="D91" s="34">
        <v>87.37</v>
      </c>
      <c r="E91" s="34">
        <v>94.84</v>
      </c>
      <c r="F91" s="34">
        <v>89.35</v>
      </c>
      <c r="G91" s="34">
        <v>91.2</v>
      </c>
      <c r="H91" s="34">
        <v>97.41</v>
      </c>
      <c r="I91" s="34">
        <v>92.06</v>
      </c>
      <c r="J91" s="34">
        <v>86.76</v>
      </c>
      <c r="K91" s="34">
        <v>87.02</v>
      </c>
      <c r="L91" s="34">
        <v>93.13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x14ac:dyDescent="0.2">
      <c r="A92" s="48" t="s">
        <v>138</v>
      </c>
      <c r="B92" s="34">
        <v>97.03</v>
      </c>
      <c r="C92" s="34">
        <v>95.39</v>
      </c>
      <c r="D92" s="34">
        <v>88.16</v>
      </c>
      <c r="E92" s="34">
        <v>94.49</v>
      </c>
      <c r="F92" s="34">
        <v>91.56</v>
      </c>
      <c r="G92" s="34">
        <v>90.19</v>
      </c>
      <c r="H92" s="34">
        <v>97.54</v>
      </c>
      <c r="I92" s="34">
        <v>92.54</v>
      </c>
      <c r="J92" s="34">
        <v>88.46</v>
      </c>
      <c r="K92" s="34">
        <v>86.78</v>
      </c>
      <c r="L92" s="34">
        <v>93.31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x14ac:dyDescent="0.2">
      <c r="A93" s="48" t="s">
        <v>139</v>
      </c>
      <c r="B93" s="34">
        <v>97.81</v>
      </c>
      <c r="C93" s="34">
        <v>97.31</v>
      </c>
      <c r="D93" s="34">
        <v>90.27</v>
      </c>
      <c r="E93" s="34">
        <v>95.84</v>
      </c>
      <c r="F93" s="34">
        <v>94.37</v>
      </c>
      <c r="G93" s="34">
        <v>91.67</v>
      </c>
      <c r="H93" s="34">
        <v>99.98</v>
      </c>
      <c r="I93" s="34">
        <v>93.92</v>
      </c>
      <c r="J93" s="34">
        <v>88.02</v>
      </c>
      <c r="K93" s="34">
        <v>86.24</v>
      </c>
      <c r="L93" s="34">
        <v>94.85</v>
      </c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x14ac:dyDescent="0.2">
      <c r="A94" s="48" t="s">
        <v>140</v>
      </c>
      <c r="B94" s="34">
        <v>98.09</v>
      </c>
      <c r="C94" s="34">
        <v>96.16</v>
      </c>
      <c r="D94" s="34">
        <v>90.3</v>
      </c>
      <c r="E94" s="34">
        <v>96.18</v>
      </c>
      <c r="F94" s="34">
        <v>92.9</v>
      </c>
      <c r="G94" s="34">
        <v>92.19</v>
      </c>
      <c r="H94" s="34">
        <v>101.01</v>
      </c>
      <c r="I94" s="34">
        <v>94.51</v>
      </c>
      <c r="J94" s="34">
        <v>88.46</v>
      </c>
      <c r="K94" s="34">
        <v>87.27</v>
      </c>
      <c r="L94" s="34">
        <v>94.86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x14ac:dyDescent="0.2">
      <c r="A95" s="48" t="s">
        <v>141</v>
      </c>
      <c r="B95" s="34">
        <v>98.35</v>
      </c>
      <c r="C95" s="34">
        <v>96.8</v>
      </c>
      <c r="D95" s="34">
        <v>90.95</v>
      </c>
      <c r="E95" s="34">
        <v>96.38</v>
      </c>
      <c r="F95" s="34">
        <v>96.11</v>
      </c>
      <c r="G95" s="34">
        <v>93.07</v>
      </c>
      <c r="H95" s="34">
        <v>100.88</v>
      </c>
      <c r="I95" s="34">
        <v>95.72</v>
      </c>
      <c r="J95" s="34">
        <v>87</v>
      </c>
      <c r="K95" s="34">
        <v>87.65</v>
      </c>
      <c r="L95" s="34">
        <v>95.47</v>
      </c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x14ac:dyDescent="0.2">
      <c r="A96" s="48" t="s">
        <v>142</v>
      </c>
      <c r="B96" s="34">
        <v>98.14</v>
      </c>
      <c r="C96" s="34">
        <v>96.57</v>
      </c>
      <c r="D96" s="34">
        <v>90.62</v>
      </c>
      <c r="E96" s="34">
        <v>96.46</v>
      </c>
      <c r="F96" s="34">
        <v>96.37</v>
      </c>
      <c r="G96" s="34">
        <v>95.4</v>
      </c>
      <c r="H96" s="34">
        <v>101.63</v>
      </c>
      <c r="I96" s="34">
        <v>95.75</v>
      </c>
      <c r="J96" s="34">
        <v>90.3</v>
      </c>
      <c r="K96" s="34">
        <v>87.67</v>
      </c>
      <c r="L96" s="34">
        <v>96.08</v>
      </c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x14ac:dyDescent="0.2">
      <c r="A97" s="48" t="s">
        <v>143</v>
      </c>
      <c r="B97" s="34">
        <v>100.08</v>
      </c>
      <c r="C97" s="34">
        <v>95.68</v>
      </c>
      <c r="D97" s="34">
        <v>92.38</v>
      </c>
      <c r="E97" s="34">
        <v>96.95</v>
      </c>
      <c r="F97" s="34">
        <v>97.05</v>
      </c>
      <c r="G97" s="34">
        <v>95.5</v>
      </c>
      <c r="H97" s="34">
        <v>99.56</v>
      </c>
      <c r="I97" s="34">
        <v>97.4</v>
      </c>
      <c r="J97" s="34">
        <v>90.39</v>
      </c>
      <c r="K97" s="34">
        <v>87.94</v>
      </c>
      <c r="L97" s="34">
        <v>96.5</v>
      </c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x14ac:dyDescent="0.2">
      <c r="A98" s="48" t="s">
        <v>144</v>
      </c>
      <c r="B98" s="34">
        <v>100.04</v>
      </c>
      <c r="C98" s="34">
        <v>95.99</v>
      </c>
      <c r="D98" s="34">
        <v>93.4</v>
      </c>
      <c r="E98" s="34">
        <v>97.75</v>
      </c>
      <c r="F98" s="34">
        <v>95.53</v>
      </c>
      <c r="G98" s="34">
        <v>97.93</v>
      </c>
      <c r="H98" s="34">
        <v>98.7</v>
      </c>
      <c r="I98" s="34">
        <v>96.97</v>
      </c>
      <c r="J98" s="34">
        <v>92.42</v>
      </c>
      <c r="K98" s="34">
        <v>90.5</v>
      </c>
      <c r="L98" s="34">
        <v>96.94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x14ac:dyDescent="0.2">
      <c r="A99" s="48" t="s">
        <v>145</v>
      </c>
      <c r="B99" s="34">
        <v>100.14</v>
      </c>
      <c r="C99" s="34">
        <v>97.53</v>
      </c>
      <c r="D99" s="34">
        <v>95.3</v>
      </c>
      <c r="E99" s="34">
        <v>97.95</v>
      </c>
      <c r="F99" s="34">
        <v>95.5</v>
      </c>
      <c r="G99" s="34">
        <v>99.18</v>
      </c>
      <c r="H99" s="34">
        <v>98.48</v>
      </c>
      <c r="I99" s="34">
        <v>96.31</v>
      </c>
      <c r="J99" s="34">
        <v>93.32</v>
      </c>
      <c r="K99" s="34">
        <v>91.8</v>
      </c>
      <c r="L99" s="34">
        <v>97.29</v>
      </c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</row>
    <row r="100" spans="1:24" x14ac:dyDescent="0.2">
      <c r="A100" s="48" t="s">
        <v>217</v>
      </c>
      <c r="B100" s="34">
        <v>98.82</v>
      </c>
      <c r="C100" s="34">
        <v>98.18</v>
      </c>
      <c r="D100" s="34">
        <v>94.98</v>
      </c>
      <c r="E100" s="34">
        <v>97.51</v>
      </c>
      <c r="F100" s="34">
        <v>94.26</v>
      </c>
      <c r="G100" s="34">
        <v>98.33</v>
      </c>
      <c r="H100" s="34">
        <v>98.4</v>
      </c>
      <c r="I100" s="34">
        <v>94.6</v>
      </c>
      <c r="J100" s="34">
        <v>92.73</v>
      </c>
      <c r="K100" s="34">
        <v>95.3</v>
      </c>
      <c r="L100" s="34">
        <v>96.85</v>
      </c>
    </row>
    <row r="101" spans="1:24" x14ac:dyDescent="0.2">
      <c r="A101" s="48" t="s">
        <v>218</v>
      </c>
      <c r="B101" s="34">
        <v>99.76</v>
      </c>
      <c r="C101" s="34">
        <v>98.15</v>
      </c>
      <c r="D101" s="34">
        <v>94.29</v>
      </c>
      <c r="E101" s="34">
        <v>98.9</v>
      </c>
      <c r="F101" s="34">
        <v>94.86</v>
      </c>
      <c r="G101" s="34">
        <v>97.42</v>
      </c>
      <c r="H101" s="34">
        <v>98.03</v>
      </c>
      <c r="I101" s="34">
        <v>95.74</v>
      </c>
      <c r="J101" s="34">
        <v>92.28</v>
      </c>
      <c r="K101" s="34">
        <v>94.69</v>
      </c>
      <c r="L101" s="34">
        <v>97.1</v>
      </c>
    </row>
    <row r="102" spans="1:24" x14ac:dyDescent="0.2">
      <c r="A102" s="48" t="s">
        <v>219</v>
      </c>
      <c r="B102" s="34">
        <v>100.53</v>
      </c>
      <c r="C102" s="34">
        <v>98.51</v>
      </c>
      <c r="D102" s="34">
        <v>94.72</v>
      </c>
      <c r="E102" s="34">
        <v>97.61</v>
      </c>
      <c r="F102" s="34">
        <v>96.85</v>
      </c>
      <c r="G102" s="34">
        <v>98.47</v>
      </c>
      <c r="H102" s="34">
        <v>99.15</v>
      </c>
      <c r="I102" s="34">
        <v>97.13</v>
      </c>
      <c r="J102" s="34">
        <v>95.23</v>
      </c>
      <c r="K102" s="34">
        <v>96.14</v>
      </c>
      <c r="L102" s="34">
        <v>97.75</v>
      </c>
    </row>
    <row r="103" spans="1:24" x14ac:dyDescent="0.2">
      <c r="A103" s="48" t="s">
        <v>220</v>
      </c>
      <c r="B103" s="34">
        <v>101.45</v>
      </c>
      <c r="C103" s="34">
        <v>98.93</v>
      </c>
      <c r="D103" s="34">
        <v>95.45</v>
      </c>
      <c r="E103" s="34">
        <v>98.15</v>
      </c>
      <c r="F103" s="34">
        <v>95.64</v>
      </c>
      <c r="G103" s="34">
        <v>98.73</v>
      </c>
      <c r="H103" s="34">
        <v>100.59</v>
      </c>
      <c r="I103" s="34">
        <v>97.33</v>
      </c>
      <c r="J103" s="34">
        <v>96.22</v>
      </c>
      <c r="K103" s="34">
        <v>95.67</v>
      </c>
      <c r="L103" s="34">
        <v>98.09</v>
      </c>
    </row>
    <row r="104" spans="1:24" x14ac:dyDescent="0.2">
      <c r="A104" s="48" t="s">
        <v>246</v>
      </c>
      <c r="B104" s="34">
        <v>101</v>
      </c>
      <c r="C104" s="34">
        <v>99.38</v>
      </c>
      <c r="D104" s="34">
        <v>97.15</v>
      </c>
      <c r="E104" s="34">
        <v>99.07</v>
      </c>
      <c r="F104" s="34">
        <v>95.48</v>
      </c>
      <c r="G104" s="34">
        <v>99.46</v>
      </c>
      <c r="H104" s="34">
        <v>100.06</v>
      </c>
      <c r="I104" s="34">
        <v>99.15</v>
      </c>
      <c r="J104" s="34">
        <v>98.34</v>
      </c>
      <c r="K104" s="34">
        <v>94.47</v>
      </c>
      <c r="L104" s="34">
        <v>98.96</v>
      </c>
    </row>
    <row r="105" spans="1:24" x14ac:dyDescent="0.2">
      <c r="A105" s="48" t="s">
        <v>250</v>
      </c>
      <c r="B105" s="34">
        <v>100.12</v>
      </c>
      <c r="C105" s="34">
        <v>99.33</v>
      </c>
      <c r="D105" s="34">
        <v>98.31</v>
      </c>
      <c r="E105" s="34">
        <v>98.83</v>
      </c>
      <c r="F105" s="34">
        <v>97.09</v>
      </c>
      <c r="G105" s="34">
        <v>99.94</v>
      </c>
      <c r="H105" s="34">
        <v>99.94</v>
      </c>
      <c r="I105" s="34">
        <v>99.14</v>
      </c>
      <c r="J105" s="34">
        <v>97.37</v>
      </c>
      <c r="K105" s="34">
        <v>94.69</v>
      </c>
      <c r="L105" s="34">
        <v>98.96</v>
      </c>
    </row>
    <row r="106" spans="1:24" x14ac:dyDescent="0.2">
      <c r="A106" s="48" t="s">
        <v>251</v>
      </c>
      <c r="B106" s="34">
        <v>100.47</v>
      </c>
      <c r="C106" s="34">
        <v>100.33</v>
      </c>
      <c r="D106" s="34">
        <v>100.56</v>
      </c>
      <c r="E106" s="34">
        <v>99.91</v>
      </c>
      <c r="F106" s="34">
        <v>99.49</v>
      </c>
      <c r="G106" s="34">
        <v>99.59</v>
      </c>
      <c r="H106" s="34">
        <v>99.55</v>
      </c>
      <c r="I106" s="34">
        <v>99.26</v>
      </c>
      <c r="J106" s="34">
        <v>98</v>
      </c>
      <c r="K106" s="34">
        <v>99.9</v>
      </c>
      <c r="L106" s="34">
        <v>99.77</v>
      </c>
    </row>
    <row r="107" spans="1:24" x14ac:dyDescent="0.2">
      <c r="A107" s="48" t="s">
        <v>254</v>
      </c>
      <c r="B107" s="34">
        <v>99.6</v>
      </c>
      <c r="C107" s="34">
        <v>99.72</v>
      </c>
      <c r="D107" s="34">
        <v>100.02</v>
      </c>
      <c r="E107" s="34">
        <v>100.02</v>
      </c>
      <c r="F107" s="34">
        <v>100.38</v>
      </c>
      <c r="G107" s="34">
        <v>98.83</v>
      </c>
      <c r="H107" s="34">
        <v>99.82</v>
      </c>
      <c r="I107" s="34">
        <v>99.78</v>
      </c>
      <c r="J107" s="34">
        <v>99.71</v>
      </c>
      <c r="K107" s="34">
        <v>99.82</v>
      </c>
      <c r="L107" s="34">
        <v>99.78</v>
      </c>
    </row>
    <row r="108" spans="1:24" x14ac:dyDescent="0.2">
      <c r="A108" s="48" t="s">
        <v>255</v>
      </c>
      <c r="B108" s="34">
        <v>100.49</v>
      </c>
      <c r="C108" s="34">
        <v>100.63</v>
      </c>
      <c r="D108" s="34">
        <v>100.12</v>
      </c>
      <c r="E108" s="34">
        <v>100.24</v>
      </c>
      <c r="F108" s="34">
        <v>99.69</v>
      </c>
      <c r="G108" s="34">
        <v>100.63</v>
      </c>
      <c r="H108" s="34">
        <v>99.67</v>
      </c>
      <c r="I108" s="34">
        <v>100.58</v>
      </c>
      <c r="J108" s="34">
        <v>102.14</v>
      </c>
      <c r="K108" s="34">
        <v>98.07</v>
      </c>
      <c r="L108" s="34">
        <v>100.4</v>
      </c>
    </row>
    <row r="109" spans="1:24" x14ac:dyDescent="0.2">
      <c r="A109" s="48" t="s">
        <v>257</v>
      </c>
      <c r="B109" s="34">
        <v>99.44</v>
      </c>
      <c r="C109" s="34">
        <v>99.33</v>
      </c>
      <c r="D109" s="34">
        <v>99.3</v>
      </c>
      <c r="E109" s="34">
        <v>99.83</v>
      </c>
      <c r="F109" s="34">
        <v>100.44</v>
      </c>
      <c r="G109" s="34">
        <v>100.96</v>
      </c>
      <c r="H109" s="34">
        <v>100.96</v>
      </c>
      <c r="I109" s="34">
        <v>100.38</v>
      </c>
      <c r="J109" s="34">
        <v>100.2</v>
      </c>
      <c r="K109" s="34">
        <v>102.25</v>
      </c>
      <c r="L109" s="34">
        <v>100.05</v>
      </c>
    </row>
    <row r="110" spans="1:24" x14ac:dyDescent="0.2">
      <c r="A110" s="48" t="s">
        <v>258</v>
      </c>
      <c r="B110" s="34">
        <v>98.83</v>
      </c>
      <c r="C110" s="34">
        <v>97.22</v>
      </c>
      <c r="D110" s="34">
        <v>96.84</v>
      </c>
      <c r="E110" s="34">
        <v>96.82</v>
      </c>
      <c r="F110" s="34">
        <v>98.8</v>
      </c>
      <c r="G110" s="34">
        <v>99.7</v>
      </c>
      <c r="H110" s="34">
        <v>98.35</v>
      </c>
      <c r="I110" s="34">
        <v>99.1</v>
      </c>
      <c r="J110" s="34">
        <v>101.64</v>
      </c>
      <c r="K110" s="34">
        <v>98.58</v>
      </c>
      <c r="L110" s="34">
        <v>98.06</v>
      </c>
    </row>
    <row r="111" spans="1:24" x14ac:dyDescent="0.2">
      <c r="A111" s="48" t="s">
        <v>260</v>
      </c>
      <c r="B111" s="34">
        <v>93.66</v>
      </c>
      <c r="C111" s="34">
        <v>80.260000000000005</v>
      </c>
      <c r="D111" s="34">
        <v>71.72</v>
      </c>
      <c r="E111" s="34">
        <v>68.42</v>
      </c>
      <c r="F111" s="34">
        <v>76.09</v>
      </c>
      <c r="G111" s="34">
        <v>94.36</v>
      </c>
      <c r="H111" s="34">
        <v>99.13</v>
      </c>
      <c r="I111" s="34">
        <v>83.2</v>
      </c>
      <c r="J111" s="34">
        <v>82.67</v>
      </c>
      <c r="K111" s="34">
        <v>63.74</v>
      </c>
      <c r="L111" s="34">
        <v>80.75</v>
      </c>
    </row>
    <row r="112" spans="1:24" x14ac:dyDescent="0.2">
      <c r="A112" s="48" t="s">
        <v>261</v>
      </c>
      <c r="B112" s="34">
        <v>96.75</v>
      </c>
      <c r="C112" s="34">
        <v>86.65</v>
      </c>
      <c r="D112" s="34">
        <v>81.48</v>
      </c>
      <c r="E112" s="34">
        <v>81.45</v>
      </c>
      <c r="F112" s="34">
        <v>81.08</v>
      </c>
      <c r="G112" s="34">
        <v>98.89</v>
      </c>
      <c r="H112" s="34">
        <v>99.55</v>
      </c>
      <c r="I112" s="34">
        <v>87.77</v>
      </c>
      <c r="J112" s="34">
        <v>86.91</v>
      </c>
      <c r="K112" s="34">
        <v>72.87</v>
      </c>
      <c r="L112" s="34">
        <v>87.35</v>
      </c>
    </row>
    <row r="113" spans="1:12" x14ac:dyDescent="0.2">
      <c r="A113" s="48" t="s">
        <v>291</v>
      </c>
      <c r="B113" s="34">
        <v>95.06</v>
      </c>
      <c r="C113" s="34">
        <v>94.37</v>
      </c>
      <c r="D113" s="34">
        <v>94.29</v>
      </c>
      <c r="E113" s="34">
        <v>84.65</v>
      </c>
      <c r="F113" s="34">
        <v>91.96</v>
      </c>
      <c r="G113" s="34">
        <v>100.03</v>
      </c>
      <c r="H113" s="34">
        <v>100.96</v>
      </c>
      <c r="I113" s="34">
        <v>93.6</v>
      </c>
      <c r="J113" s="34">
        <v>89.64</v>
      </c>
      <c r="K113" s="34">
        <v>76.81</v>
      </c>
      <c r="L113" s="34">
        <v>92.63</v>
      </c>
    </row>
    <row r="114" spans="1:12" x14ac:dyDescent="0.2">
      <c r="A114" s="48" t="s">
        <v>309</v>
      </c>
      <c r="B114" s="34">
        <v>97.63</v>
      </c>
      <c r="C114" s="34">
        <v>93.49</v>
      </c>
      <c r="D114" s="34">
        <v>93.26</v>
      </c>
      <c r="E114" s="34">
        <v>78.44</v>
      </c>
      <c r="F114" s="34">
        <v>89.87</v>
      </c>
      <c r="G114" s="34">
        <v>97.68</v>
      </c>
      <c r="H114" s="34">
        <v>100.06</v>
      </c>
      <c r="I114" s="34">
        <v>92.81</v>
      </c>
      <c r="J114" s="34">
        <v>91.5</v>
      </c>
      <c r="K114" s="34">
        <v>65.680000000000007</v>
      </c>
      <c r="L114" s="34">
        <v>90.15</v>
      </c>
    </row>
    <row r="115" spans="1:12" x14ac:dyDescent="0.2">
      <c r="A115" s="48" t="s">
        <v>315</v>
      </c>
      <c r="B115" s="34">
        <v>97.7</v>
      </c>
      <c r="C115" s="34">
        <v>96.98</v>
      </c>
      <c r="D115" s="34">
        <v>100.32</v>
      </c>
      <c r="E115" s="34">
        <v>88.83</v>
      </c>
      <c r="F115" s="34">
        <v>92.86</v>
      </c>
      <c r="G115" s="34">
        <v>97.41</v>
      </c>
      <c r="H115" s="34">
        <v>99.83</v>
      </c>
      <c r="I115" s="34">
        <v>97.66</v>
      </c>
      <c r="J115" s="34">
        <v>95.56</v>
      </c>
      <c r="K115" s="34">
        <v>83.49</v>
      </c>
      <c r="L115" s="34">
        <v>94.9</v>
      </c>
    </row>
    <row r="116" spans="1:12" x14ac:dyDescent="0.2">
      <c r="A116" s="48" t="s">
        <v>316</v>
      </c>
      <c r="B116" s="34">
        <v>97.27</v>
      </c>
      <c r="C116" s="34">
        <v>96.26</v>
      </c>
      <c r="D116" s="34">
        <v>102.1</v>
      </c>
      <c r="E116" s="34">
        <v>95.18</v>
      </c>
      <c r="F116" s="34">
        <v>94.19</v>
      </c>
      <c r="G116" s="34">
        <v>97.22</v>
      </c>
      <c r="H116" s="34">
        <v>97.97</v>
      </c>
      <c r="I116" s="34">
        <v>99.26</v>
      </c>
      <c r="J116" s="34">
        <v>97.15</v>
      </c>
      <c r="K116" s="34">
        <v>93.18</v>
      </c>
      <c r="L116" s="34">
        <v>96.54</v>
      </c>
    </row>
    <row r="118" spans="1:12" x14ac:dyDescent="0.2">
      <c r="A118" s="9" t="s">
        <v>287</v>
      </c>
    </row>
    <row r="119" spans="1:12" x14ac:dyDescent="0.2">
      <c r="A119" s="13" t="str">
        <f>A7</f>
        <v>1994 Q2</v>
      </c>
      <c r="B119" s="11">
        <f t="shared" ref="B119:L119" si="0">(B7/B6-1)*100</f>
        <v>-1.351899418683411E-2</v>
      </c>
      <c r="C119" s="11">
        <f t="shared" si="0"/>
        <v>0.87137261171956748</v>
      </c>
      <c r="D119" s="11">
        <f t="shared" si="0"/>
        <v>0.61933534743201513</v>
      </c>
      <c r="E119" s="11">
        <f t="shared" si="0"/>
        <v>0.52687038988408208</v>
      </c>
      <c r="F119" s="11">
        <f t="shared" si="0"/>
        <v>4.171881518564291E-2</v>
      </c>
      <c r="G119" s="11">
        <f t="shared" si="0"/>
        <v>1.259069568928739</v>
      </c>
      <c r="H119" s="11">
        <f t="shared" si="0"/>
        <v>-0.39127163280663346</v>
      </c>
      <c r="I119" s="11">
        <f t="shared" si="0"/>
        <v>0</v>
      </c>
      <c r="J119" s="11">
        <f t="shared" si="0"/>
        <v>2.1443888491779806</v>
      </c>
      <c r="K119" s="11">
        <f t="shared" si="0"/>
        <v>2.5984251968504068</v>
      </c>
      <c r="L119" s="11">
        <f t="shared" si="0"/>
        <v>0.60046865846514752</v>
      </c>
    </row>
    <row r="120" spans="1:12" x14ac:dyDescent="0.2">
      <c r="A120" s="13" t="str">
        <f t="shared" ref="A120:A183" si="1">A8</f>
        <v>1994 Q3</v>
      </c>
      <c r="B120" s="11">
        <f t="shared" ref="B120:L120" si="2">(B8/B7-1)*100</f>
        <v>0.18929150892375013</v>
      </c>
      <c r="C120" s="11">
        <f t="shared" si="2"/>
        <v>0.96687272150894898</v>
      </c>
      <c r="D120" s="11">
        <f t="shared" si="2"/>
        <v>0.69058699894910536</v>
      </c>
      <c r="E120" s="11">
        <f t="shared" si="2"/>
        <v>0.71877807726865584</v>
      </c>
      <c r="F120" s="11">
        <f t="shared" si="2"/>
        <v>1.2788434806783489</v>
      </c>
      <c r="G120" s="11">
        <f t="shared" si="2"/>
        <v>1.8335089567966145</v>
      </c>
      <c r="H120" s="11">
        <f t="shared" si="2"/>
        <v>0</v>
      </c>
      <c r="I120" s="11">
        <f t="shared" si="2"/>
        <v>1.3346814964610543</v>
      </c>
      <c r="J120" s="11">
        <f t="shared" si="2"/>
        <v>3.4639608117564835</v>
      </c>
      <c r="K120" s="11">
        <f t="shared" si="2"/>
        <v>2.5326170376055224</v>
      </c>
      <c r="L120" s="11">
        <f t="shared" si="2"/>
        <v>1.1500946280390334</v>
      </c>
    </row>
    <row r="121" spans="1:12" x14ac:dyDescent="0.2">
      <c r="A121" s="13" t="str">
        <f t="shared" si="1"/>
        <v>1994 Q4</v>
      </c>
      <c r="B121" s="11">
        <f t="shared" ref="B121:L121" si="3">(B9/B8-1)*100</f>
        <v>5.3981106612699392E-2</v>
      </c>
      <c r="C121" s="11">
        <f t="shared" si="3"/>
        <v>0.58084772370485815</v>
      </c>
      <c r="D121" s="11">
        <f t="shared" si="3"/>
        <v>0.25346652750857235</v>
      </c>
      <c r="E121" s="11">
        <f t="shared" si="3"/>
        <v>1.2637526018435929</v>
      </c>
      <c r="F121" s="11">
        <f t="shared" si="3"/>
        <v>-4.1174855888004291E-2</v>
      </c>
      <c r="G121" s="11">
        <f t="shared" si="3"/>
        <v>1.3451986754966949</v>
      </c>
      <c r="H121" s="11">
        <f t="shared" si="3"/>
        <v>2.3870675328599544</v>
      </c>
      <c r="I121" s="11">
        <f t="shared" si="3"/>
        <v>1.0776292157254064</v>
      </c>
      <c r="J121" s="11">
        <f t="shared" si="3"/>
        <v>-0.3043625295907959</v>
      </c>
      <c r="K121" s="11">
        <f t="shared" si="3"/>
        <v>0.62874251497007094</v>
      </c>
      <c r="L121" s="11">
        <f t="shared" si="3"/>
        <v>0.76280944156592589</v>
      </c>
    </row>
    <row r="122" spans="1:12" x14ac:dyDescent="0.2">
      <c r="A122" s="13" t="str">
        <f t="shared" si="1"/>
        <v>1995 Q1</v>
      </c>
      <c r="B122" s="11">
        <f t="shared" ref="B122:L122" si="4">(B10/B9-1)*100</f>
        <v>-0.49905584030214278</v>
      </c>
      <c r="C122" s="11">
        <f t="shared" si="4"/>
        <v>0.15607928827845452</v>
      </c>
      <c r="D122" s="11">
        <f t="shared" si="4"/>
        <v>-0.193337299226648</v>
      </c>
      <c r="E122" s="11">
        <f t="shared" si="4"/>
        <v>0.30832476875641834</v>
      </c>
      <c r="F122" s="11">
        <f t="shared" si="4"/>
        <v>-0.82383633118219279</v>
      </c>
      <c r="G122" s="11">
        <f t="shared" si="4"/>
        <v>0.61261997141106583</v>
      </c>
      <c r="H122" s="11">
        <f t="shared" si="4"/>
        <v>-0.20658108307510803</v>
      </c>
      <c r="I122" s="11">
        <f t="shared" si="4"/>
        <v>9.8716683119448589E-2</v>
      </c>
      <c r="J122" s="11">
        <f t="shared" si="4"/>
        <v>0.67842605156038793</v>
      </c>
      <c r="K122" s="11">
        <f t="shared" si="4"/>
        <v>2.677774471883354</v>
      </c>
      <c r="L122" s="11">
        <f t="shared" si="4"/>
        <v>7.1418368804443411E-2</v>
      </c>
    </row>
    <row r="123" spans="1:12" x14ac:dyDescent="0.2">
      <c r="A123" s="13" t="str">
        <f t="shared" si="1"/>
        <v>1995 Q2</v>
      </c>
      <c r="B123" s="11">
        <f t="shared" ref="B123:L123" si="5">(B11/B10-1)*100</f>
        <v>0.12200081333875179</v>
      </c>
      <c r="C123" s="11">
        <f t="shared" si="5"/>
        <v>0.85709833255414036</v>
      </c>
      <c r="D123" s="11">
        <f t="shared" si="5"/>
        <v>0.14900908955446379</v>
      </c>
      <c r="E123" s="11">
        <f t="shared" si="5"/>
        <v>-2.9274004683832455E-2</v>
      </c>
      <c r="F123" s="11">
        <f t="shared" si="5"/>
        <v>0.31842724629653762</v>
      </c>
      <c r="G123" s="11">
        <f t="shared" si="5"/>
        <v>1.055408970976246</v>
      </c>
      <c r="H123" s="11">
        <f t="shared" si="5"/>
        <v>0.88718024545322294</v>
      </c>
      <c r="I123" s="11">
        <f t="shared" si="5"/>
        <v>0.45364891518737682</v>
      </c>
      <c r="J123" s="11">
        <f t="shared" si="5"/>
        <v>6.738544474393926E-2</v>
      </c>
      <c r="K123" s="11">
        <f t="shared" si="5"/>
        <v>-0.23181686467690366</v>
      </c>
      <c r="L123" s="11">
        <f t="shared" si="5"/>
        <v>0.45675135598057803</v>
      </c>
    </row>
    <row r="124" spans="1:12" x14ac:dyDescent="0.2">
      <c r="A124" s="13" t="str">
        <f t="shared" si="1"/>
        <v>1995 Q3</v>
      </c>
      <c r="B124" s="11">
        <f t="shared" ref="B124:L124" si="6">(B12/B11-1)*100</f>
        <v>-0.23016517736258457</v>
      </c>
      <c r="C124" s="11">
        <f t="shared" si="6"/>
        <v>0.7725587144622903</v>
      </c>
      <c r="D124" s="11">
        <f t="shared" si="6"/>
        <v>1.1456628477905184</v>
      </c>
      <c r="E124" s="11">
        <f t="shared" si="6"/>
        <v>0.39531478770131745</v>
      </c>
      <c r="F124" s="11">
        <f t="shared" si="6"/>
        <v>5.5202870549275751E-2</v>
      </c>
      <c r="G124" s="11">
        <f t="shared" si="6"/>
        <v>1.626832697328795</v>
      </c>
      <c r="H124" s="11">
        <f t="shared" si="6"/>
        <v>0.17587571449506623</v>
      </c>
      <c r="I124" s="11">
        <f t="shared" si="6"/>
        <v>0.80502650697036326</v>
      </c>
      <c r="J124" s="11">
        <f t="shared" si="6"/>
        <v>2.8619528619528767</v>
      </c>
      <c r="K124" s="11">
        <f t="shared" si="6"/>
        <v>-0.23235550392098903</v>
      </c>
      <c r="L124" s="11">
        <f t="shared" si="6"/>
        <v>0.73884626314295598</v>
      </c>
    </row>
    <row r="125" spans="1:12" x14ac:dyDescent="0.2">
      <c r="A125" s="13" t="str">
        <f t="shared" si="1"/>
        <v>1995 Q4</v>
      </c>
      <c r="B125" s="11">
        <f t="shared" ref="B125:L125" si="7">(B13/B12-1)*100</f>
        <v>0.56995521780431879</v>
      </c>
      <c r="C125" s="11">
        <f t="shared" si="7"/>
        <v>1.2189512419503279</v>
      </c>
      <c r="D125" s="11">
        <f t="shared" si="7"/>
        <v>-0.20594292438952388</v>
      </c>
      <c r="E125" s="11">
        <f t="shared" si="7"/>
        <v>0.26250546886394943</v>
      </c>
      <c r="F125" s="11">
        <f t="shared" si="7"/>
        <v>-0.33103448275861869</v>
      </c>
      <c r="G125" s="11">
        <f t="shared" si="7"/>
        <v>2.7667984189723382</v>
      </c>
      <c r="H125" s="11">
        <f t="shared" si="7"/>
        <v>0.64374542794443101</v>
      </c>
      <c r="I125" s="11">
        <f t="shared" si="7"/>
        <v>0.46747175691468357</v>
      </c>
      <c r="J125" s="11">
        <f t="shared" si="7"/>
        <v>-1.4075286415711985</v>
      </c>
      <c r="K125" s="11">
        <f t="shared" si="7"/>
        <v>0.88791848617175706</v>
      </c>
      <c r="L125" s="11">
        <f t="shared" si="7"/>
        <v>0.49365303244004455</v>
      </c>
    </row>
    <row r="126" spans="1:12" x14ac:dyDescent="0.2">
      <c r="A126" s="13" t="str">
        <f t="shared" si="1"/>
        <v>1996 Q1</v>
      </c>
      <c r="B126" s="11">
        <f t="shared" ref="B126:L126" si="8">(B14/B13-1)*100</f>
        <v>0.13493455673996291</v>
      </c>
      <c r="C126" s="11">
        <f t="shared" si="8"/>
        <v>0.25751723093236922</v>
      </c>
      <c r="D126" s="11">
        <f t="shared" si="8"/>
        <v>-0.85495283018868218</v>
      </c>
      <c r="E126" s="11">
        <f t="shared" si="8"/>
        <v>0.29090909090909722</v>
      </c>
      <c r="F126" s="11">
        <f t="shared" si="8"/>
        <v>0.87185164683087901</v>
      </c>
      <c r="G126" s="11">
        <f t="shared" si="8"/>
        <v>1.3653846153846239</v>
      </c>
      <c r="H126" s="11">
        <f t="shared" si="8"/>
        <v>-0.40703590638174747</v>
      </c>
      <c r="I126" s="11">
        <f t="shared" si="8"/>
        <v>1.9387359441647156E-2</v>
      </c>
      <c r="J126" s="11">
        <f t="shared" si="8"/>
        <v>3.1208499335989348</v>
      </c>
      <c r="K126" s="11">
        <f t="shared" si="8"/>
        <v>2.6980233732506242</v>
      </c>
      <c r="L126" s="11">
        <f t="shared" si="8"/>
        <v>0.29473684210525875</v>
      </c>
    </row>
    <row r="127" spans="1:12" x14ac:dyDescent="0.2">
      <c r="A127" s="13" t="str">
        <f t="shared" si="1"/>
        <v>1996 Q2</v>
      </c>
      <c r="B127" s="11">
        <f t="shared" ref="B127:L127" si="9">(B15/B14-1)*100</f>
        <v>0.66028837083951242</v>
      </c>
      <c r="C127" s="11">
        <f t="shared" si="9"/>
        <v>-0.24930120117852006</v>
      </c>
      <c r="D127" s="11">
        <f t="shared" si="9"/>
        <v>0.74338388343739847</v>
      </c>
      <c r="E127" s="11">
        <f t="shared" si="9"/>
        <v>0.62364031907178319</v>
      </c>
      <c r="F127" s="11">
        <f t="shared" si="9"/>
        <v>-0.63108794073259977</v>
      </c>
      <c r="G127" s="11">
        <f t="shared" si="9"/>
        <v>3.0165054069436481</v>
      </c>
      <c r="H127" s="11">
        <f t="shared" si="9"/>
        <v>-1.6347978397314278</v>
      </c>
      <c r="I127" s="11">
        <f t="shared" si="9"/>
        <v>0.65904245008721052</v>
      </c>
      <c r="J127" s="11">
        <f t="shared" si="9"/>
        <v>0.57952350289762755</v>
      </c>
      <c r="K127" s="11">
        <f t="shared" si="9"/>
        <v>1.1941556617027116</v>
      </c>
      <c r="L127" s="11">
        <f t="shared" si="9"/>
        <v>0.37783375314863754</v>
      </c>
    </row>
    <row r="128" spans="1:12" x14ac:dyDescent="0.2">
      <c r="A128" s="13" t="str">
        <f t="shared" si="1"/>
        <v>1996 Q3</v>
      </c>
      <c r="B128" s="11">
        <f t="shared" ref="B128:L128" si="10">(B16/B15-1)*100</f>
        <v>0.54886211512716887</v>
      </c>
      <c r="C128" s="11">
        <f t="shared" si="10"/>
        <v>-0.19691002726446305</v>
      </c>
      <c r="D128" s="11">
        <f t="shared" si="10"/>
        <v>-0.11806375442738881</v>
      </c>
      <c r="E128" s="11">
        <f t="shared" si="10"/>
        <v>0.44681464398963477</v>
      </c>
      <c r="F128" s="11">
        <f t="shared" si="10"/>
        <v>-0.53845091812785295</v>
      </c>
      <c r="G128" s="11">
        <f t="shared" si="10"/>
        <v>1.8416206261510082</v>
      </c>
      <c r="H128" s="11">
        <f t="shared" si="10"/>
        <v>-0.2077459563733508</v>
      </c>
      <c r="I128" s="11">
        <f t="shared" si="10"/>
        <v>0.59695744271135442</v>
      </c>
      <c r="J128" s="11">
        <f t="shared" si="10"/>
        <v>4.8655569782330321</v>
      </c>
      <c r="K128" s="11">
        <f t="shared" si="10"/>
        <v>2.3045953075107484</v>
      </c>
      <c r="L128" s="11">
        <f t="shared" si="10"/>
        <v>0.50188205771644068</v>
      </c>
    </row>
    <row r="129" spans="1:12" x14ac:dyDescent="0.2">
      <c r="A129" s="13" t="str">
        <f t="shared" si="1"/>
        <v>1996 Q4</v>
      </c>
      <c r="B129" s="11">
        <f t="shared" ref="B129:L129" si="11">(B17/B16-1)*100</f>
        <v>0.70563174011450958</v>
      </c>
      <c r="C129" s="11">
        <f t="shared" si="11"/>
        <v>0.82713613598421887</v>
      </c>
      <c r="D129" s="11">
        <f t="shared" si="11"/>
        <v>-0.17730496453901567</v>
      </c>
      <c r="E129" s="11">
        <f t="shared" si="11"/>
        <v>0.51657339647008804</v>
      </c>
      <c r="F129" s="11">
        <f t="shared" si="11"/>
        <v>1.58245419211549</v>
      </c>
      <c r="G129" s="11">
        <f t="shared" si="11"/>
        <v>1.0669077757685441</v>
      </c>
      <c r="H129" s="11">
        <f t="shared" si="11"/>
        <v>-0.14869888475835813</v>
      </c>
      <c r="I129" s="11">
        <f t="shared" si="11"/>
        <v>1.7228177641653852</v>
      </c>
      <c r="J129" s="11">
        <f t="shared" si="11"/>
        <v>-4.9755799755799686</v>
      </c>
      <c r="K129" s="11">
        <f t="shared" si="11"/>
        <v>-1.0042068123218839</v>
      </c>
      <c r="L129" s="11">
        <f t="shared" si="11"/>
        <v>0.33291718684975713</v>
      </c>
    </row>
    <row r="130" spans="1:12" x14ac:dyDescent="0.2">
      <c r="A130" s="13" t="str">
        <f t="shared" si="1"/>
        <v>1997 Q1</v>
      </c>
      <c r="B130" s="11">
        <f t="shared" ref="B130:L130" si="12">(B18/B17-1)*100</f>
        <v>0.4230565838180711</v>
      </c>
      <c r="C130" s="11">
        <f t="shared" si="12"/>
        <v>-0.42899074283133665</v>
      </c>
      <c r="D130" s="11">
        <f t="shared" si="12"/>
        <v>0.54766133806987138</v>
      </c>
      <c r="E130" s="11">
        <f t="shared" si="12"/>
        <v>2.0271234832262675</v>
      </c>
      <c r="F130" s="11">
        <f t="shared" si="12"/>
        <v>0.77890133916369564</v>
      </c>
      <c r="G130" s="11">
        <f t="shared" si="12"/>
        <v>3.6500268384326295</v>
      </c>
      <c r="H130" s="11">
        <f t="shared" si="12"/>
        <v>0.90841399851080418</v>
      </c>
      <c r="I130" s="11">
        <f t="shared" si="12"/>
        <v>1.2231840421528029</v>
      </c>
      <c r="J130" s="11">
        <f t="shared" si="12"/>
        <v>5.0754898811435911</v>
      </c>
      <c r="K130" s="11">
        <f t="shared" si="12"/>
        <v>-0.76764907470870947</v>
      </c>
      <c r="L130" s="11">
        <f t="shared" si="12"/>
        <v>1.0092630996820118</v>
      </c>
    </row>
    <row r="131" spans="1:12" x14ac:dyDescent="0.2">
      <c r="A131" s="13" t="str">
        <f t="shared" si="1"/>
        <v>1997 Q2</v>
      </c>
      <c r="B131" s="11">
        <f t="shared" ref="B131:L131" si="13">(B19/B18-1)*100</f>
        <v>0.31595576619274368</v>
      </c>
      <c r="C131" s="11">
        <f t="shared" si="13"/>
        <v>0.60468631897201419</v>
      </c>
      <c r="D131" s="11">
        <f t="shared" si="13"/>
        <v>-0.45635212718975193</v>
      </c>
      <c r="E131" s="11">
        <f t="shared" si="13"/>
        <v>2.1827340142717366</v>
      </c>
      <c r="F131" s="11">
        <f t="shared" si="13"/>
        <v>1.0033898305084721</v>
      </c>
      <c r="G131" s="11">
        <f t="shared" si="13"/>
        <v>1.4500258933195287</v>
      </c>
      <c r="H131" s="11">
        <f t="shared" si="13"/>
        <v>2.1103896103896069</v>
      </c>
      <c r="I131" s="11">
        <f t="shared" si="13"/>
        <v>0.53913366796802809</v>
      </c>
      <c r="J131" s="11">
        <f t="shared" si="13"/>
        <v>1.559156221339042</v>
      </c>
      <c r="K131" s="11">
        <f t="shared" si="13"/>
        <v>1.4642906478795403</v>
      </c>
      <c r="L131" s="11">
        <f t="shared" si="13"/>
        <v>0.94442923624418196</v>
      </c>
    </row>
    <row r="132" spans="1:12" x14ac:dyDescent="0.2">
      <c r="A132" s="13" t="str">
        <f t="shared" si="1"/>
        <v>1997 Q3</v>
      </c>
      <c r="B132" s="11">
        <f t="shared" ref="B132:L132" si="14">(B20/B19-1)*100</f>
        <v>0.47244094488188004</v>
      </c>
      <c r="C132" s="11">
        <f t="shared" si="14"/>
        <v>-0.6386175807663319</v>
      </c>
      <c r="D132" s="11">
        <f t="shared" si="14"/>
        <v>0.79858030168586946</v>
      </c>
      <c r="E132" s="11">
        <f t="shared" si="14"/>
        <v>1.1775982472956414</v>
      </c>
      <c r="F132" s="11">
        <f t="shared" si="14"/>
        <v>-0.45643710565175244</v>
      </c>
      <c r="G132" s="11">
        <f t="shared" si="14"/>
        <v>0.93585162497873409</v>
      </c>
      <c r="H132" s="11">
        <f t="shared" si="14"/>
        <v>0.31796502384737746</v>
      </c>
      <c r="I132" s="11">
        <f t="shared" si="14"/>
        <v>1.1834319526627279</v>
      </c>
      <c r="J132" s="11">
        <f t="shared" si="14"/>
        <v>4.0939193257073958</v>
      </c>
      <c r="K132" s="11">
        <f t="shared" si="14"/>
        <v>0.34036759700477592</v>
      </c>
      <c r="L132" s="11">
        <f t="shared" si="14"/>
        <v>0.59661016949152934</v>
      </c>
    </row>
    <row r="133" spans="1:12" x14ac:dyDescent="0.2">
      <c r="A133" s="13" t="str">
        <f t="shared" si="1"/>
        <v>1997 Q4</v>
      </c>
      <c r="B133" s="11">
        <f t="shared" ref="B133:L133" si="15">(B21/B20-1)*100</f>
        <v>0.16980146290490605</v>
      </c>
      <c r="C133" s="11">
        <f t="shared" si="15"/>
        <v>-5.2930056710764894E-2</v>
      </c>
      <c r="D133" s="11">
        <f t="shared" si="15"/>
        <v>1.8192488262910977</v>
      </c>
      <c r="E133" s="11">
        <f t="shared" si="15"/>
        <v>0.50074434970903692</v>
      </c>
      <c r="F133" s="11">
        <f t="shared" si="15"/>
        <v>-0.48550236008091385</v>
      </c>
      <c r="G133" s="11">
        <f t="shared" si="15"/>
        <v>2.5455158462575733</v>
      </c>
      <c r="H133" s="11">
        <f t="shared" si="15"/>
        <v>1.4983431782163992</v>
      </c>
      <c r="I133" s="11">
        <f t="shared" si="15"/>
        <v>0.63961988304093165</v>
      </c>
      <c r="J133" s="11">
        <f t="shared" si="15"/>
        <v>-3.0653556969346352</v>
      </c>
      <c r="K133" s="11">
        <f t="shared" si="15"/>
        <v>-1.6417910447761308</v>
      </c>
      <c r="L133" s="11">
        <f t="shared" si="15"/>
        <v>0.31001482679606784</v>
      </c>
    </row>
    <row r="134" spans="1:12" x14ac:dyDescent="0.2">
      <c r="A134" s="13" t="str">
        <f t="shared" si="1"/>
        <v>1998 Q1</v>
      </c>
      <c r="B134" s="11">
        <f t="shared" ref="B134:L134" si="16">(B22/B21-1)*100</f>
        <v>0.74325205372278713</v>
      </c>
      <c r="C134" s="11">
        <f t="shared" si="16"/>
        <v>0.77167498865182704</v>
      </c>
      <c r="D134" s="11">
        <f t="shared" si="16"/>
        <v>1.6714697406339907</v>
      </c>
      <c r="E134" s="11">
        <f t="shared" si="16"/>
        <v>0.68677619175867566</v>
      </c>
      <c r="F134" s="11">
        <f t="shared" si="16"/>
        <v>2.0192437999728918</v>
      </c>
      <c r="G134" s="11">
        <f t="shared" si="16"/>
        <v>1.6439256945588454E-2</v>
      </c>
      <c r="H134" s="11">
        <f t="shared" si="16"/>
        <v>1.419446415897796</v>
      </c>
      <c r="I134" s="11">
        <f t="shared" si="16"/>
        <v>1.5798075177047455</v>
      </c>
      <c r="J134" s="11">
        <f t="shared" si="16"/>
        <v>3.5501193317422297</v>
      </c>
      <c r="K134" s="11">
        <f t="shared" si="16"/>
        <v>0.97944544075045936</v>
      </c>
      <c r="L134" s="11">
        <f t="shared" si="16"/>
        <v>0.95404461166352927</v>
      </c>
    </row>
    <row r="135" spans="1:12" x14ac:dyDescent="0.2">
      <c r="A135" s="13" t="str">
        <f t="shared" si="1"/>
        <v>1998 Q2</v>
      </c>
      <c r="B135" s="11">
        <f t="shared" ref="B135:L135" si="17">(B23/B22-1)*100</f>
        <v>0.7636551902666211</v>
      </c>
      <c r="C135" s="11">
        <f t="shared" si="17"/>
        <v>0.56306306306306286</v>
      </c>
      <c r="D135" s="11">
        <f t="shared" si="17"/>
        <v>-0.52437641723356299</v>
      </c>
      <c r="E135" s="11">
        <f t="shared" si="17"/>
        <v>0.56172261602247531</v>
      </c>
      <c r="F135" s="11">
        <f t="shared" si="17"/>
        <v>2.6168969181721513</v>
      </c>
      <c r="G135" s="11">
        <f t="shared" si="17"/>
        <v>0.67389875082182193</v>
      </c>
      <c r="H135" s="11">
        <f t="shared" si="17"/>
        <v>1.1336599020294047</v>
      </c>
      <c r="I135" s="11">
        <f t="shared" si="17"/>
        <v>0.71505184125850718</v>
      </c>
      <c r="J135" s="11">
        <f t="shared" si="17"/>
        <v>2.8522039757994833</v>
      </c>
      <c r="K135" s="11">
        <f t="shared" si="17"/>
        <v>-2.4453551912568372</v>
      </c>
      <c r="L135" s="11">
        <f t="shared" si="17"/>
        <v>0.58565153733527442</v>
      </c>
    </row>
    <row r="136" spans="1:12" x14ac:dyDescent="0.2">
      <c r="A136" s="13" t="str">
        <f t="shared" si="1"/>
        <v>1998 Q3</v>
      </c>
      <c r="B136" s="11">
        <f t="shared" ref="B136:L136" si="18">(B24/B23-1)*100</f>
        <v>-0.34682080924854919</v>
      </c>
      <c r="C136" s="11">
        <f t="shared" si="18"/>
        <v>5.9723777528941646E-2</v>
      </c>
      <c r="D136" s="11">
        <f t="shared" si="18"/>
        <v>-0.15671748112267014</v>
      </c>
      <c r="E136" s="11">
        <f t="shared" si="18"/>
        <v>1.3698630136986356</v>
      </c>
      <c r="F136" s="11">
        <f t="shared" si="18"/>
        <v>1.1003236245954673</v>
      </c>
      <c r="G136" s="11">
        <f t="shared" si="18"/>
        <v>0.8653061224489722</v>
      </c>
      <c r="H136" s="11">
        <f t="shared" si="18"/>
        <v>0.71962358151120842</v>
      </c>
      <c r="I136" s="11">
        <f t="shared" si="18"/>
        <v>1.0294639687610907</v>
      </c>
      <c r="J136" s="11">
        <f t="shared" si="18"/>
        <v>4.3137254901960853</v>
      </c>
      <c r="K136" s="11">
        <f t="shared" si="18"/>
        <v>0.89623302058534637</v>
      </c>
      <c r="L136" s="11">
        <f t="shared" si="18"/>
        <v>0.88659520973932704</v>
      </c>
    </row>
    <row r="137" spans="1:12" x14ac:dyDescent="0.2">
      <c r="A137" s="13" t="str">
        <f t="shared" si="1"/>
        <v>1998 Q4</v>
      </c>
      <c r="B137" s="11">
        <f t="shared" ref="B137:L137" si="19">(B25/B24-1)*100</f>
        <v>-7.7339520494978942E-2</v>
      </c>
      <c r="C137" s="11">
        <f t="shared" si="19"/>
        <v>-1.1564575095128093</v>
      </c>
      <c r="D137" s="11">
        <f t="shared" si="19"/>
        <v>0.95605022831051212</v>
      </c>
      <c r="E137" s="11">
        <f t="shared" si="19"/>
        <v>0.13119916032535706</v>
      </c>
      <c r="F137" s="11">
        <f t="shared" si="19"/>
        <v>0.44814340588990031</v>
      </c>
      <c r="G137" s="11">
        <f t="shared" si="19"/>
        <v>0.29135642602784451</v>
      </c>
      <c r="H137" s="11">
        <f t="shared" si="19"/>
        <v>1.0579829623522885</v>
      </c>
      <c r="I137" s="11">
        <f t="shared" si="19"/>
        <v>0.49191848208012257</v>
      </c>
      <c r="J137" s="11">
        <f t="shared" si="19"/>
        <v>1.8796992481202812</v>
      </c>
      <c r="K137" s="11">
        <f t="shared" si="19"/>
        <v>2.1929215822345638</v>
      </c>
      <c r="L137" s="11">
        <f t="shared" si="19"/>
        <v>9.1815320041988002E-2</v>
      </c>
    </row>
    <row r="138" spans="1:12" x14ac:dyDescent="0.2">
      <c r="A138" s="13" t="str">
        <f t="shared" si="1"/>
        <v>1999 Q1</v>
      </c>
      <c r="B138" s="11">
        <f t="shared" ref="B138:L138" si="20">(B26/B25-1)*100</f>
        <v>-0.23219814241485226</v>
      </c>
      <c r="C138" s="11">
        <f t="shared" si="20"/>
        <v>-1.1850845410627975</v>
      </c>
      <c r="D138" s="11">
        <f t="shared" si="20"/>
        <v>0.28268551236749762</v>
      </c>
      <c r="E138" s="11">
        <f t="shared" si="20"/>
        <v>1.2578616352201255</v>
      </c>
      <c r="F138" s="11">
        <f t="shared" si="20"/>
        <v>0.53537284894837889</v>
      </c>
      <c r="G138" s="11">
        <f t="shared" si="20"/>
        <v>0.72627501613944379</v>
      </c>
      <c r="H138" s="11">
        <f t="shared" si="20"/>
        <v>1.1828687967369245</v>
      </c>
      <c r="I138" s="11">
        <f t="shared" si="20"/>
        <v>2.0979020979020824</v>
      </c>
      <c r="J138" s="11">
        <f t="shared" si="20"/>
        <v>1.1333684765419072</v>
      </c>
      <c r="K138" s="11">
        <f t="shared" si="20"/>
        <v>1.4532120059758347</v>
      </c>
      <c r="L138" s="11">
        <f t="shared" si="20"/>
        <v>0.48486436902110963</v>
      </c>
    </row>
    <row r="139" spans="1:12" x14ac:dyDescent="0.2">
      <c r="A139" s="13" t="str">
        <f t="shared" si="1"/>
        <v>1999 Q2</v>
      </c>
      <c r="B139" s="11">
        <f t="shared" ref="B139:L139" si="21">(B27/B26-1)*100</f>
        <v>-0.46547711404189007</v>
      </c>
      <c r="C139" s="11">
        <f t="shared" si="21"/>
        <v>-0.57291268810633067</v>
      </c>
      <c r="D139" s="11">
        <f t="shared" si="21"/>
        <v>0.47921071176886265</v>
      </c>
      <c r="E139" s="11">
        <f t="shared" si="21"/>
        <v>0.63405797101447892</v>
      </c>
      <c r="F139" s="11">
        <f t="shared" si="21"/>
        <v>0.87485736021299942</v>
      </c>
      <c r="G139" s="11">
        <f t="shared" si="21"/>
        <v>0.8331998077231173</v>
      </c>
      <c r="H139" s="11">
        <f t="shared" si="21"/>
        <v>2.163396936307449</v>
      </c>
      <c r="I139" s="11">
        <f t="shared" si="21"/>
        <v>0.75342465753425181</v>
      </c>
      <c r="J139" s="11">
        <f t="shared" si="21"/>
        <v>0.20849622100600484</v>
      </c>
      <c r="K139" s="11">
        <f t="shared" si="21"/>
        <v>-0.21419009370816644</v>
      </c>
      <c r="L139" s="11">
        <f t="shared" si="21"/>
        <v>0.35211267605632646</v>
      </c>
    </row>
    <row r="140" spans="1:12" x14ac:dyDescent="0.2">
      <c r="A140" s="13" t="str">
        <f t="shared" si="1"/>
        <v>1999 Q3</v>
      </c>
      <c r="B140" s="11">
        <f t="shared" ref="B140:L140" si="22">(B28/B27-1)*100</f>
        <v>0.64951935567680863</v>
      </c>
      <c r="C140" s="11">
        <f t="shared" si="22"/>
        <v>-0.26889981561154519</v>
      </c>
      <c r="D140" s="11">
        <f t="shared" si="22"/>
        <v>0.47692523495579398</v>
      </c>
      <c r="E140" s="11">
        <f t="shared" si="22"/>
        <v>0.5400540054005365</v>
      </c>
      <c r="F140" s="11">
        <f t="shared" si="22"/>
        <v>2.0990447461035622</v>
      </c>
      <c r="G140" s="11">
        <f t="shared" si="22"/>
        <v>1.5890672175422615E-2</v>
      </c>
      <c r="H140" s="11">
        <f t="shared" si="22"/>
        <v>1.5520189398921413</v>
      </c>
      <c r="I140" s="11">
        <f t="shared" si="22"/>
        <v>0.57783820530250551</v>
      </c>
      <c r="J140" s="11">
        <f t="shared" si="22"/>
        <v>2.9908972691807589</v>
      </c>
      <c r="K140" s="11">
        <f t="shared" si="22"/>
        <v>2.5757982291386927</v>
      </c>
      <c r="L140" s="11">
        <f t="shared" si="22"/>
        <v>0.75373619233267686</v>
      </c>
    </row>
    <row r="141" spans="1:12" x14ac:dyDescent="0.2">
      <c r="A141" s="13" t="str">
        <f t="shared" si="1"/>
        <v>1999 Q4</v>
      </c>
      <c r="B141" s="11">
        <f t="shared" ref="B141:L141" si="23">(B29/B28-1)*100</f>
        <v>-0.34847702632938571</v>
      </c>
      <c r="C141" s="11">
        <f t="shared" si="23"/>
        <v>0.2002927355365447</v>
      </c>
      <c r="D141" s="11">
        <f t="shared" si="23"/>
        <v>0.11168504816416736</v>
      </c>
      <c r="E141" s="11">
        <f t="shared" si="23"/>
        <v>0.6010998848957616</v>
      </c>
      <c r="F141" s="11">
        <f t="shared" si="23"/>
        <v>1.6742582789609717</v>
      </c>
      <c r="G141" s="11">
        <f t="shared" si="23"/>
        <v>0.8261836669844369</v>
      </c>
      <c r="H141" s="11">
        <f t="shared" si="23"/>
        <v>-0.10361352156456061</v>
      </c>
      <c r="I141" s="11">
        <f t="shared" si="23"/>
        <v>0.7265968232510911</v>
      </c>
      <c r="J141" s="11">
        <f t="shared" si="23"/>
        <v>0.42929292929292373</v>
      </c>
      <c r="K141" s="11">
        <f t="shared" si="23"/>
        <v>0.91551137849856801</v>
      </c>
      <c r="L141" s="11">
        <f t="shared" si="23"/>
        <v>0.33535405649427474</v>
      </c>
    </row>
    <row r="142" spans="1:12" x14ac:dyDescent="0.2">
      <c r="A142" s="13" t="str">
        <f t="shared" si="1"/>
        <v>2000 Q1</v>
      </c>
      <c r="B142" s="11">
        <f t="shared" ref="B142:L142" si="24">(B30/B29-1)*100</f>
        <v>0</v>
      </c>
      <c r="C142" s="11">
        <f t="shared" si="24"/>
        <v>-1.1070961789805489</v>
      </c>
      <c r="D142" s="11">
        <f t="shared" si="24"/>
        <v>-0.48807697671174877</v>
      </c>
      <c r="E142" s="11">
        <f t="shared" si="24"/>
        <v>-0.50851767098906153</v>
      </c>
      <c r="F142" s="11">
        <f t="shared" si="24"/>
        <v>-2.4337086814384401</v>
      </c>
      <c r="G142" s="11">
        <f t="shared" si="24"/>
        <v>0.99275133942642313</v>
      </c>
      <c r="H142" s="11">
        <f t="shared" si="24"/>
        <v>-0.3500583430571691</v>
      </c>
      <c r="I142" s="11">
        <f t="shared" si="24"/>
        <v>0.77168260358999596</v>
      </c>
      <c r="J142" s="11">
        <f t="shared" si="24"/>
        <v>0.90520492833794375</v>
      </c>
      <c r="K142" s="11">
        <f t="shared" si="24"/>
        <v>-1.7107309486780631</v>
      </c>
      <c r="L142" s="11">
        <f t="shared" si="24"/>
        <v>-0.50134978789047047</v>
      </c>
    </row>
    <row r="143" spans="1:12" x14ac:dyDescent="0.2">
      <c r="A143" s="13" t="str">
        <f t="shared" si="1"/>
        <v>2000 Q2</v>
      </c>
      <c r="B143" s="11">
        <f t="shared" ref="B143:L143" si="25">(B31/B30-1)*100</f>
        <v>0.91957000388551702</v>
      </c>
      <c r="C143" s="11">
        <f t="shared" si="25"/>
        <v>-3.1096944725172992E-2</v>
      </c>
      <c r="D143" s="11">
        <f t="shared" si="25"/>
        <v>2.8587443946188396</v>
      </c>
      <c r="E143" s="11">
        <f t="shared" si="25"/>
        <v>1.2777919754664024</v>
      </c>
      <c r="F143" s="11">
        <f t="shared" si="25"/>
        <v>-0.22338049143707517</v>
      </c>
      <c r="G143" s="11">
        <f t="shared" si="25"/>
        <v>2.2624434389140413</v>
      </c>
      <c r="H143" s="11">
        <f t="shared" si="25"/>
        <v>-6.5053343741861003E-2</v>
      </c>
      <c r="I143" s="11">
        <f t="shared" si="25"/>
        <v>1.4316630597636104</v>
      </c>
      <c r="J143" s="11">
        <f t="shared" si="25"/>
        <v>1.3207076999750766</v>
      </c>
      <c r="K143" s="11">
        <f t="shared" si="25"/>
        <v>3.4150843881856519</v>
      </c>
      <c r="L143" s="11">
        <f t="shared" si="25"/>
        <v>1.0206718346253085</v>
      </c>
    </row>
    <row r="144" spans="1:12" x14ac:dyDescent="0.2">
      <c r="A144" s="13" t="str">
        <f t="shared" si="1"/>
        <v>2000 Q3</v>
      </c>
      <c r="B144" s="11">
        <f t="shared" ref="B144:L144" si="26">(B32/B31-1)*100</f>
        <v>0.82135523613962036</v>
      </c>
      <c r="C144" s="11">
        <f t="shared" si="26"/>
        <v>-0.91764522902247903</v>
      </c>
      <c r="D144" s="11">
        <f t="shared" si="26"/>
        <v>0.5858310626702945</v>
      </c>
      <c r="E144" s="11">
        <f t="shared" si="26"/>
        <v>0.64345193035577619</v>
      </c>
      <c r="F144" s="11">
        <f t="shared" si="26"/>
        <v>-0.34825870646766344</v>
      </c>
      <c r="G144" s="11">
        <f t="shared" si="26"/>
        <v>1.9530057979859405</v>
      </c>
      <c r="H144" s="11">
        <f t="shared" si="26"/>
        <v>-0.7941674261163878</v>
      </c>
      <c r="I144" s="11">
        <f t="shared" si="26"/>
        <v>1.8874117840144367</v>
      </c>
      <c r="J144" s="11">
        <f t="shared" si="26"/>
        <v>5.1155927201180562</v>
      </c>
      <c r="K144" s="11">
        <f t="shared" si="26"/>
        <v>-0.34425602448043824</v>
      </c>
      <c r="L144" s="11">
        <f t="shared" si="26"/>
        <v>0.71620411817368002</v>
      </c>
    </row>
    <row r="145" spans="1:12" x14ac:dyDescent="0.2">
      <c r="A145" s="13" t="str">
        <f t="shared" si="1"/>
        <v>2000 Q4</v>
      </c>
      <c r="B145" s="11">
        <f t="shared" ref="B145:L145" si="27">(B33/B32-1)*100</f>
        <v>-0.17820773930753431</v>
      </c>
      <c r="C145" s="11">
        <f t="shared" si="27"/>
        <v>-1.4912487245898998</v>
      </c>
      <c r="D145" s="11">
        <f t="shared" si="27"/>
        <v>-0.52824055262088443</v>
      </c>
      <c r="E145" s="11">
        <f t="shared" si="27"/>
        <v>1.2410680707032773</v>
      </c>
      <c r="F145" s="11">
        <f t="shared" si="27"/>
        <v>2.8831752371442754</v>
      </c>
      <c r="G145" s="11">
        <f t="shared" si="27"/>
        <v>2.1400778210116878</v>
      </c>
      <c r="H145" s="11">
        <f t="shared" si="27"/>
        <v>3.6482939632545897</v>
      </c>
      <c r="I145" s="11">
        <f t="shared" si="27"/>
        <v>1.8202319587628857</v>
      </c>
      <c r="J145" s="11">
        <f t="shared" si="27"/>
        <v>-1.1230697239120402</v>
      </c>
      <c r="K145" s="11">
        <f t="shared" si="27"/>
        <v>0.89559877175025004</v>
      </c>
      <c r="L145" s="11">
        <f t="shared" si="27"/>
        <v>0.63492063492063266</v>
      </c>
    </row>
    <row r="146" spans="1:12" x14ac:dyDescent="0.2">
      <c r="A146" s="13" t="str">
        <f t="shared" si="1"/>
        <v>2001 Q1</v>
      </c>
      <c r="B146" s="11">
        <f t="shared" ref="B146:L146" si="28">(B34/B33-1)*100</f>
        <v>-0.28054067839836661</v>
      </c>
      <c r="C146" s="11">
        <f t="shared" si="28"/>
        <v>-0.23902477890208607</v>
      </c>
      <c r="D146" s="11">
        <f t="shared" si="28"/>
        <v>0.21786492374726851</v>
      </c>
      <c r="E146" s="11">
        <f t="shared" si="28"/>
        <v>0.39623576027736362</v>
      </c>
      <c r="F146" s="11">
        <f t="shared" si="28"/>
        <v>0.50952323183306447</v>
      </c>
      <c r="G146" s="11">
        <f t="shared" si="28"/>
        <v>0.90842490842490964</v>
      </c>
      <c r="H146" s="11">
        <f t="shared" si="28"/>
        <v>0.13927576601671099</v>
      </c>
      <c r="I146" s="11">
        <f t="shared" si="28"/>
        <v>1.0283183040658006</v>
      </c>
      <c r="J146" s="11">
        <f t="shared" si="28"/>
        <v>2.1060104117368583</v>
      </c>
      <c r="K146" s="11">
        <f t="shared" si="28"/>
        <v>1.166624397666749</v>
      </c>
      <c r="L146" s="11">
        <f t="shared" si="28"/>
        <v>0.34069400630913904</v>
      </c>
    </row>
    <row r="147" spans="1:12" x14ac:dyDescent="0.2">
      <c r="A147" s="13" t="str">
        <f t="shared" si="1"/>
        <v>2001 Q2</v>
      </c>
      <c r="B147" s="11">
        <f t="shared" ref="B147:L147" si="29">(B35/B34-1)*100</f>
        <v>-0.7544757033248084</v>
      </c>
      <c r="C147" s="11">
        <f t="shared" si="29"/>
        <v>-0.44724862231450002</v>
      </c>
      <c r="D147" s="11">
        <f t="shared" si="29"/>
        <v>1.5760869565217606</v>
      </c>
      <c r="E147" s="11">
        <f t="shared" si="29"/>
        <v>-9.8667982239764029E-2</v>
      </c>
      <c r="F147" s="11">
        <f t="shared" si="29"/>
        <v>-9.6560048280025512E-2</v>
      </c>
      <c r="G147" s="11">
        <f t="shared" si="29"/>
        <v>1.7714534630463241</v>
      </c>
      <c r="H147" s="11">
        <f t="shared" si="29"/>
        <v>0.328739410797807</v>
      </c>
      <c r="I147" s="11">
        <f t="shared" si="29"/>
        <v>1.800814281240215</v>
      </c>
      <c r="J147" s="11">
        <f t="shared" si="29"/>
        <v>0.55619930475088175</v>
      </c>
      <c r="K147" s="11">
        <f t="shared" si="29"/>
        <v>-1.4916019052394036</v>
      </c>
      <c r="L147" s="11">
        <f t="shared" si="29"/>
        <v>0.42756539235413449</v>
      </c>
    </row>
    <row r="148" spans="1:12" x14ac:dyDescent="0.2">
      <c r="A148" s="13" t="str">
        <f t="shared" si="1"/>
        <v>2001 Q3</v>
      </c>
      <c r="B148" s="11">
        <f t="shared" ref="B148:L148" si="30">(B36/B35-1)*100</f>
        <v>-0.20615900012884714</v>
      </c>
      <c r="C148" s="11">
        <f t="shared" si="30"/>
        <v>-1.6526273565984795</v>
      </c>
      <c r="D148" s="11">
        <f t="shared" si="30"/>
        <v>0.73568753344033233</v>
      </c>
      <c r="E148" s="11">
        <f t="shared" si="30"/>
        <v>0.39506172839505194</v>
      </c>
      <c r="F148" s="11">
        <f t="shared" si="30"/>
        <v>1.3289839313761043</v>
      </c>
      <c r="G148" s="11">
        <f t="shared" si="30"/>
        <v>5.7069482094429524E-2</v>
      </c>
      <c r="H148" s="11">
        <f t="shared" si="30"/>
        <v>1.6257088846880929</v>
      </c>
      <c r="I148" s="11">
        <f t="shared" si="30"/>
        <v>-1.1382864174742435</v>
      </c>
      <c r="J148" s="11">
        <f t="shared" si="30"/>
        <v>1.3136667434892946</v>
      </c>
      <c r="K148" s="11">
        <f t="shared" si="30"/>
        <v>1.0179412138948907</v>
      </c>
      <c r="L148" s="11">
        <f t="shared" si="30"/>
        <v>-2.5043826696713456E-2</v>
      </c>
    </row>
    <row r="149" spans="1:12" x14ac:dyDescent="0.2">
      <c r="A149" s="13" t="str">
        <f t="shared" si="1"/>
        <v>2001 Q4</v>
      </c>
      <c r="B149" s="11">
        <f t="shared" ref="B149:L149" si="31">(B37/B36-1)*100</f>
        <v>0.50355067785667895</v>
      </c>
      <c r="C149" s="11">
        <f t="shared" si="31"/>
        <v>-1.1909617423933483</v>
      </c>
      <c r="D149" s="11">
        <f t="shared" si="31"/>
        <v>1.0888328243261025</v>
      </c>
      <c r="E149" s="11">
        <f t="shared" si="31"/>
        <v>0</v>
      </c>
      <c r="F149" s="11">
        <f t="shared" si="31"/>
        <v>-2.4442589722189267</v>
      </c>
      <c r="G149" s="11">
        <f t="shared" si="31"/>
        <v>1.9392556680450479</v>
      </c>
      <c r="H149" s="11">
        <f t="shared" si="31"/>
        <v>0.34722222222223209</v>
      </c>
      <c r="I149" s="11">
        <f t="shared" si="31"/>
        <v>0.31118717908822369</v>
      </c>
      <c r="J149" s="11">
        <f t="shared" si="31"/>
        <v>0.40946314831664665</v>
      </c>
      <c r="K149" s="11">
        <f t="shared" si="31"/>
        <v>2.5192089683839347</v>
      </c>
      <c r="L149" s="11">
        <f t="shared" si="31"/>
        <v>-0.17535070140280995</v>
      </c>
    </row>
    <row r="150" spans="1:12" x14ac:dyDescent="0.2">
      <c r="A150" s="13" t="str">
        <f t="shared" si="1"/>
        <v>2002 Q1</v>
      </c>
      <c r="B150" s="11">
        <f t="shared" ref="B150:L150" si="32">(B38/B37-1)*100</f>
        <v>0.34686536485097896</v>
      </c>
      <c r="C150" s="11">
        <f t="shared" si="32"/>
        <v>-0.92462643440930359</v>
      </c>
      <c r="D150" s="11">
        <f t="shared" si="32"/>
        <v>-0.11821883620122264</v>
      </c>
      <c r="E150" s="11">
        <f t="shared" si="32"/>
        <v>0.14756517461880225</v>
      </c>
      <c r="F150" s="11">
        <f t="shared" si="32"/>
        <v>1.4544121241750307</v>
      </c>
      <c r="G150" s="11">
        <f t="shared" si="32"/>
        <v>0.50356693243809314</v>
      </c>
      <c r="H150" s="11">
        <f t="shared" si="32"/>
        <v>0.18536826495303416</v>
      </c>
      <c r="I150" s="11">
        <f t="shared" si="32"/>
        <v>-0.18613308515589289</v>
      </c>
      <c r="J150" s="11">
        <f t="shared" si="32"/>
        <v>0.49841413683733293</v>
      </c>
      <c r="K150" s="11">
        <f t="shared" si="32"/>
        <v>0.36859565057132393</v>
      </c>
      <c r="L150" s="11">
        <f t="shared" si="32"/>
        <v>-2.5094102885814262E-2</v>
      </c>
    </row>
    <row r="151" spans="1:12" x14ac:dyDescent="0.2">
      <c r="A151" s="13" t="str">
        <f t="shared" si="1"/>
        <v>2002 Q2</v>
      </c>
      <c r="B151" s="11">
        <f t="shared" ref="B151:L151" si="33">(B39/B38-1)*100</f>
        <v>-1.1522212264754916</v>
      </c>
      <c r="C151" s="11">
        <f t="shared" si="33"/>
        <v>-1.3748854262144894</v>
      </c>
      <c r="D151" s="11">
        <f t="shared" si="33"/>
        <v>-0.4208311415044852</v>
      </c>
      <c r="E151" s="11">
        <f t="shared" si="33"/>
        <v>-8.5952848722981035E-2</v>
      </c>
      <c r="F151" s="11">
        <f t="shared" si="33"/>
        <v>0.42163594747619548</v>
      </c>
      <c r="G151" s="11">
        <f t="shared" si="33"/>
        <v>6.9589422407800861E-2</v>
      </c>
      <c r="H151" s="11">
        <f t="shared" si="33"/>
        <v>1.0114715677809416</v>
      </c>
      <c r="I151" s="11">
        <f t="shared" si="33"/>
        <v>0.10878010878012656</v>
      </c>
      <c r="J151" s="11">
        <f t="shared" si="33"/>
        <v>0.45085662759243306</v>
      </c>
      <c r="K151" s="11">
        <f t="shared" si="33"/>
        <v>-0.74672542538866127</v>
      </c>
      <c r="L151" s="11">
        <f t="shared" si="33"/>
        <v>-0.20080321285141922</v>
      </c>
    </row>
    <row r="152" spans="1:12" x14ac:dyDescent="0.2">
      <c r="A152" s="13" t="str">
        <f t="shared" si="1"/>
        <v>2002 Q3</v>
      </c>
      <c r="B152" s="11">
        <f t="shared" ref="B152:L152" si="34">(B40/B39-1)*100</f>
        <v>0.41445408625826463</v>
      </c>
      <c r="C152" s="11">
        <f t="shared" si="34"/>
        <v>-0.27036160865157033</v>
      </c>
      <c r="D152" s="11">
        <f t="shared" si="34"/>
        <v>0.8584257791864891</v>
      </c>
      <c r="E152" s="11">
        <f t="shared" si="34"/>
        <v>0.41784441440333442</v>
      </c>
      <c r="F152" s="11">
        <f t="shared" si="34"/>
        <v>2.303262955854124</v>
      </c>
      <c r="G152" s="11">
        <f t="shared" si="34"/>
        <v>-2.7816411682901609E-2</v>
      </c>
      <c r="H152" s="11">
        <f t="shared" si="34"/>
        <v>1.0135547685920177</v>
      </c>
      <c r="I152" s="11">
        <f t="shared" si="34"/>
        <v>1.4281279105867739</v>
      </c>
      <c r="J152" s="11">
        <f t="shared" si="34"/>
        <v>3.0296229802513341</v>
      </c>
      <c r="K152" s="11">
        <f t="shared" si="34"/>
        <v>0.11100148001974564</v>
      </c>
      <c r="L152" s="11">
        <f t="shared" si="34"/>
        <v>0.80482897384306362</v>
      </c>
    </row>
    <row r="153" spans="1:12" x14ac:dyDescent="0.2">
      <c r="A153" s="13" t="str">
        <f t="shared" si="1"/>
        <v>2002 Q4</v>
      </c>
      <c r="B153" s="11">
        <f t="shared" ref="B153:L153" si="35">(B41/B40-1)*100</f>
        <v>0.21926996001548904</v>
      </c>
      <c r="C153" s="11">
        <f t="shared" si="35"/>
        <v>-0.73703829210437499</v>
      </c>
      <c r="D153" s="11">
        <f t="shared" si="35"/>
        <v>0.98206101872462259</v>
      </c>
      <c r="E153" s="11">
        <f t="shared" si="35"/>
        <v>0.79549626728674383</v>
      </c>
      <c r="F153" s="11">
        <f t="shared" si="35"/>
        <v>1.4540337711069329</v>
      </c>
      <c r="G153" s="11">
        <f t="shared" si="35"/>
        <v>0.5008347245408995</v>
      </c>
      <c r="H153" s="11">
        <f t="shared" si="35"/>
        <v>-0.14506769825919363</v>
      </c>
      <c r="I153" s="11">
        <f t="shared" si="35"/>
        <v>0.84175084175084347</v>
      </c>
      <c r="J153" s="11">
        <f t="shared" si="35"/>
        <v>-6.5345240688285955E-2</v>
      </c>
      <c r="K153" s="11">
        <f t="shared" si="35"/>
        <v>-1.9711716151287528</v>
      </c>
      <c r="L153" s="11">
        <f t="shared" si="35"/>
        <v>0.17465069860278515</v>
      </c>
    </row>
    <row r="154" spans="1:12" x14ac:dyDescent="0.2">
      <c r="A154" s="13" t="str">
        <f t="shared" si="1"/>
        <v>2003 Q1</v>
      </c>
      <c r="B154" s="11">
        <f t="shared" ref="B154:L154" si="36">(B42/B41-1)*100</f>
        <v>0.16731016731015291</v>
      </c>
      <c r="C154" s="11">
        <f t="shared" si="36"/>
        <v>-1.8008022531364687</v>
      </c>
      <c r="D154" s="11">
        <f t="shared" si="36"/>
        <v>0.66130705394189526</v>
      </c>
      <c r="E154" s="11">
        <f t="shared" si="36"/>
        <v>0.18212724623605236</v>
      </c>
      <c r="F154" s="11">
        <f t="shared" si="36"/>
        <v>0.78594544613963535</v>
      </c>
      <c r="G154" s="11">
        <f t="shared" si="36"/>
        <v>0.40143964562571188</v>
      </c>
      <c r="H154" s="11">
        <f t="shared" si="36"/>
        <v>0.66585956416467251</v>
      </c>
      <c r="I154" s="11">
        <f t="shared" si="36"/>
        <v>1.107907117923812</v>
      </c>
      <c r="J154" s="11">
        <f t="shared" si="36"/>
        <v>0.52310374891018085</v>
      </c>
      <c r="K154" s="11">
        <f t="shared" si="36"/>
        <v>-0.41472916928489978</v>
      </c>
      <c r="L154" s="11">
        <f t="shared" si="36"/>
        <v>0.19925280199253326</v>
      </c>
    </row>
    <row r="155" spans="1:12" x14ac:dyDescent="0.2">
      <c r="A155" s="13" t="str">
        <f t="shared" si="1"/>
        <v>2003 Q2</v>
      </c>
      <c r="B155" s="11">
        <f t="shared" ref="B155:L155" si="37">(B43/B42-1)*100</f>
        <v>1.169214955672615</v>
      </c>
      <c r="C155" s="11">
        <f t="shared" si="37"/>
        <v>-0.33026247175386159</v>
      </c>
      <c r="D155" s="11">
        <f t="shared" si="37"/>
        <v>0.85018678346002741</v>
      </c>
      <c r="E155" s="11">
        <f t="shared" si="37"/>
        <v>0.44843049327352169</v>
      </c>
      <c r="F155" s="11">
        <f t="shared" si="37"/>
        <v>-0.88302752293577536</v>
      </c>
      <c r="G155" s="11">
        <f t="shared" si="37"/>
        <v>0.11029918654350546</v>
      </c>
      <c r="H155" s="11">
        <f t="shared" si="37"/>
        <v>1.0583283223090767</v>
      </c>
      <c r="I155" s="11">
        <f t="shared" si="37"/>
        <v>1.3509456619633653</v>
      </c>
      <c r="J155" s="11">
        <f t="shared" si="37"/>
        <v>3.1656548135299278</v>
      </c>
      <c r="K155" s="11">
        <f t="shared" si="37"/>
        <v>0.93387178192834153</v>
      </c>
      <c r="L155" s="11">
        <f t="shared" si="37"/>
        <v>0.733283619189673</v>
      </c>
    </row>
    <row r="156" spans="1:12" x14ac:dyDescent="0.2">
      <c r="A156" s="13" t="str">
        <f t="shared" si="1"/>
        <v>2003 Q3</v>
      </c>
      <c r="B156" s="11">
        <f t="shared" ref="B156:L156" si="38">(B44/B43-1)*100</f>
        <v>6.3500127000271078E-2</v>
      </c>
      <c r="C156" s="11">
        <f t="shared" si="38"/>
        <v>-1.5347052668294392</v>
      </c>
      <c r="D156" s="11">
        <f t="shared" si="38"/>
        <v>0.79192744922722547</v>
      </c>
      <c r="E156" s="11">
        <f t="shared" si="38"/>
        <v>0.98938223938225267</v>
      </c>
      <c r="F156" s="11">
        <f t="shared" si="38"/>
        <v>-0.94874464884878718</v>
      </c>
      <c r="G156" s="11">
        <f t="shared" si="38"/>
        <v>0.31676077675251157</v>
      </c>
      <c r="H156" s="11">
        <f t="shared" si="38"/>
        <v>0.69022967987624195</v>
      </c>
      <c r="I156" s="11">
        <f t="shared" si="38"/>
        <v>0.22215639810427845</v>
      </c>
      <c r="J156" s="11">
        <f t="shared" si="38"/>
        <v>4.035308953341743</v>
      </c>
      <c r="K156" s="11">
        <f t="shared" si="38"/>
        <v>0.58764691172792372</v>
      </c>
      <c r="L156" s="11">
        <f t="shared" si="38"/>
        <v>0.30845157310301907</v>
      </c>
    </row>
    <row r="157" spans="1:12" x14ac:dyDescent="0.2">
      <c r="A157" s="13" t="str">
        <f t="shared" si="1"/>
        <v>2003 Q4</v>
      </c>
      <c r="B157" s="11">
        <f t="shared" ref="B157:L157" si="39">(B45/B44-1)*100</f>
        <v>-0.32999111562381778</v>
      </c>
      <c r="C157" s="11">
        <f t="shared" si="39"/>
        <v>-0.45164718384697045</v>
      </c>
      <c r="D157" s="11">
        <f t="shared" si="39"/>
        <v>0.74768723862628228</v>
      </c>
      <c r="E157" s="11">
        <f t="shared" si="39"/>
        <v>-0.15531660692952309</v>
      </c>
      <c r="F157" s="11">
        <f t="shared" si="39"/>
        <v>-0.6074056769069025</v>
      </c>
      <c r="G157" s="11">
        <f t="shared" si="39"/>
        <v>-0.67270730367930964</v>
      </c>
      <c r="H157" s="11">
        <f t="shared" si="39"/>
        <v>9.4551471457271496E-2</v>
      </c>
      <c r="I157" s="11">
        <f t="shared" si="39"/>
        <v>-0.28077434609131702</v>
      </c>
      <c r="J157" s="11">
        <f t="shared" si="39"/>
        <v>-3.3939393939393936</v>
      </c>
      <c r="K157" s="11">
        <f t="shared" si="39"/>
        <v>-1.1187072715972746</v>
      </c>
      <c r="L157" s="11">
        <f t="shared" si="39"/>
        <v>-0.63960639606395198</v>
      </c>
    </row>
    <row r="158" spans="1:12" x14ac:dyDescent="0.2">
      <c r="A158" s="13" t="str">
        <f t="shared" si="1"/>
        <v>2004 Q1</v>
      </c>
      <c r="B158" s="11">
        <f t="shared" ref="B158:L158" si="40">(B46/B45-1)*100</f>
        <v>-1.3370686361899864</v>
      </c>
      <c r="C158" s="11">
        <f t="shared" si="40"/>
        <v>-0.99635263766567617</v>
      </c>
      <c r="D158" s="11">
        <f t="shared" si="40"/>
        <v>1.6226415094339641</v>
      </c>
      <c r="E158" s="11">
        <f t="shared" si="40"/>
        <v>0.17949024769654542</v>
      </c>
      <c r="F158" s="11">
        <f t="shared" si="40"/>
        <v>-2.6795158067928093</v>
      </c>
      <c r="G158" s="11">
        <f t="shared" si="40"/>
        <v>-0.74637180373184897</v>
      </c>
      <c r="H158" s="11">
        <f t="shared" si="40"/>
        <v>5.9038847561687646E-2</v>
      </c>
      <c r="I158" s="11">
        <f t="shared" si="40"/>
        <v>0.81505631298162129</v>
      </c>
      <c r="J158" s="11">
        <f t="shared" si="40"/>
        <v>2.342116269343375</v>
      </c>
      <c r="K158" s="11">
        <f t="shared" si="40"/>
        <v>-0.37712130735386706</v>
      </c>
      <c r="L158" s="11">
        <f t="shared" si="40"/>
        <v>4.9517207229499149E-2</v>
      </c>
    </row>
    <row r="159" spans="1:12" x14ac:dyDescent="0.2">
      <c r="A159" s="13" t="str">
        <f t="shared" si="1"/>
        <v>2004 Q2</v>
      </c>
      <c r="B159" s="11">
        <f t="shared" ref="B159:L159" si="41">(B47/B46-1)*100</f>
        <v>0.83892617449663476</v>
      </c>
      <c r="C159" s="11">
        <f t="shared" si="41"/>
        <v>-0.31449366519903377</v>
      </c>
      <c r="D159" s="11">
        <f t="shared" si="41"/>
        <v>0.45797747245945875</v>
      </c>
      <c r="E159" s="11">
        <f t="shared" si="41"/>
        <v>0.70473005255613508</v>
      </c>
      <c r="F159" s="11">
        <f t="shared" si="41"/>
        <v>-7.2455017509964748E-2</v>
      </c>
      <c r="G159" s="11">
        <f t="shared" si="41"/>
        <v>-0.33421529034954878</v>
      </c>
      <c r="H159" s="11">
        <f t="shared" si="41"/>
        <v>-1.3924946896388901</v>
      </c>
      <c r="I159" s="11">
        <f t="shared" si="41"/>
        <v>0.20579156254594277</v>
      </c>
      <c r="J159" s="11">
        <f t="shared" si="41"/>
        <v>1.389456477319162</v>
      </c>
      <c r="K159" s="11">
        <f t="shared" si="41"/>
        <v>-0.63091482649841879</v>
      </c>
      <c r="L159" s="11">
        <f t="shared" si="41"/>
        <v>1.2373174956703537E-2</v>
      </c>
    </row>
    <row r="160" spans="1:12" x14ac:dyDescent="0.2">
      <c r="A160" s="13" t="str">
        <f t="shared" si="1"/>
        <v>2004 Q3</v>
      </c>
      <c r="B160" s="11">
        <f t="shared" ref="B160:L160" si="42">(B48/B47-1)*100</f>
        <v>0.15359017022911203</v>
      </c>
      <c r="C160" s="11">
        <f t="shared" si="42"/>
        <v>-0.48674959437533527</v>
      </c>
      <c r="D160" s="11">
        <f t="shared" si="42"/>
        <v>-0.91177920157712311</v>
      </c>
      <c r="E160" s="11">
        <f t="shared" si="42"/>
        <v>-0.45071758984698285</v>
      </c>
      <c r="F160" s="11">
        <f t="shared" si="42"/>
        <v>0.4108761329305155</v>
      </c>
      <c r="G160" s="11">
        <f t="shared" si="42"/>
        <v>-0.51697638675420876</v>
      </c>
      <c r="H160" s="11">
        <f t="shared" si="42"/>
        <v>-0.28721876495931831</v>
      </c>
      <c r="I160" s="11">
        <f t="shared" si="42"/>
        <v>1.334898048995159</v>
      </c>
      <c r="J160" s="11">
        <f t="shared" si="42"/>
        <v>0.6449012494961659</v>
      </c>
      <c r="K160" s="11">
        <f t="shared" si="42"/>
        <v>0.20317460317460512</v>
      </c>
      <c r="L160" s="11">
        <f t="shared" si="42"/>
        <v>0.12371644191513376</v>
      </c>
    </row>
    <row r="161" spans="1:12" x14ac:dyDescent="0.2">
      <c r="A161" s="13" t="str">
        <f t="shared" si="1"/>
        <v>2004 Q4</v>
      </c>
      <c r="B161" s="11">
        <f t="shared" ref="B161:L161" si="43">(B49/B48-1)*100</f>
        <v>0.25559105431309792</v>
      </c>
      <c r="C161" s="11">
        <f t="shared" si="43"/>
        <v>-0.3260869565217428</v>
      </c>
      <c r="D161" s="11">
        <f t="shared" si="43"/>
        <v>1.5543397164884398</v>
      </c>
      <c r="E161" s="11">
        <f t="shared" si="43"/>
        <v>1.2629572262599753</v>
      </c>
      <c r="F161" s="11">
        <f t="shared" si="43"/>
        <v>0.96281140931520071</v>
      </c>
      <c r="G161" s="11">
        <f t="shared" si="43"/>
        <v>2.1910112359550649</v>
      </c>
      <c r="H161" s="11">
        <f t="shared" si="43"/>
        <v>0.8761401824291859</v>
      </c>
      <c r="I161" s="11">
        <f t="shared" si="43"/>
        <v>1.5199768384481782</v>
      </c>
      <c r="J161" s="11">
        <f t="shared" si="43"/>
        <v>2.3428113736483791</v>
      </c>
      <c r="K161" s="11">
        <f t="shared" si="43"/>
        <v>-2.6105690026612671</v>
      </c>
      <c r="L161" s="11">
        <f t="shared" si="43"/>
        <v>0.80316322748053004</v>
      </c>
    </row>
    <row r="162" spans="1:12" x14ac:dyDescent="0.2">
      <c r="A162" s="13" t="str">
        <f t="shared" si="1"/>
        <v>2005 Q1</v>
      </c>
      <c r="B162" s="11">
        <f t="shared" ref="B162:L162" si="44">(B50/B49-1)*100</f>
        <v>0.96876991714467398</v>
      </c>
      <c r="C162" s="11">
        <f t="shared" si="44"/>
        <v>-0.9723736822973561</v>
      </c>
      <c r="D162" s="11">
        <f t="shared" si="44"/>
        <v>3.673319456349855E-2</v>
      </c>
      <c r="E162" s="11">
        <f t="shared" si="44"/>
        <v>-0.44711142487351418</v>
      </c>
      <c r="F162" s="11">
        <f t="shared" si="44"/>
        <v>-0.44105376087734127</v>
      </c>
      <c r="G162" s="11">
        <f t="shared" si="44"/>
        <v>0.82462891698735774</v>
      </c>
      <c r="H162" s="11">
        <f t="shared" si="44"/>
        <v>1.5110053539559631</v>
      </c>
      <c r="I162" s="11">
        <f t="shared" si="44"/>
        <v>1.0409239982889007</v>
      </c>
      <c r="J162" s="11">
        <f t="shared" si="44"/>
        <v>0.84132263744864932</v>
      </c>
      <c r="K162" s="11">
        <f t="shared" si="44"/>
        <v>0.13012361743658385</v>
      </c>
      <c r="L162" s="11">
        <f t="shared" si="44"/>
        <v>0.15935278254473051</v>
      </c>
    </row>
    <row r="163" spans="1:12" x14ac:dyDescent="0.2">
      <c r="A163" s="13" t="str">
        <f t="shared" si="1"/>
        <v>2005 Q2</v>
      </c>
      <c r="B163" s="11">
        <f t="shared" ref="B163:L163" si="45">(B51/B50-1)*100</f>
        <v>0</v>
      </c>
      <c r="C163" s="11">
        <f t="shared" si="45"/>
        <v>-0.81673855189501321</v>
      </c>
      <c r="D163" s="11">
        <f t="shared" si="45"/>
        <v>8.5679314565467735E-2</v>
      </c>
      <c r="E163" s="11">
        <f t="shared" si="45"/>
        <v>-0.54367096087931666</v>
      </c>
      <c r="F163" s="11">
        <f t="shared" si="45"/>
        <v>0.57471264367816577</v>
      </c>
      <c r="G163" s="11">
        <f t="shared" si="45"/>
        <v>1.5812431842966213</v>
      </c>
      <c r="H163" s="11">
        <f t="shared" si="45"/>
        <v>2.8129395218002839</v>
      </c>
      <c r="I163" s="11">
        <f t="shared" si="45"/>
        <v>1.4959074230877834</v>
      </c>
      <c r="J163" s="11">
        <f t="shared" si="45"/>
        <v>3.8222739619712787</v>
      </c>
      <c r="K163" s="11">
        <f t="shared" si="45"/>
        <v>0.44184535412605808</v>
      </c>
      <c r="L163" s="11">
        <f t="shared" si="45"/>
        <v>0.64863541794151214</v>
      </c>
    </row>
    <row r="164" spans="1:12" x14ac:dyDescent="0.2">
      <c r="A164" s="13" t="str">
        <f t="shared" si="1"/>
        <v>2005 Q3</v>
      </c>
      <c r="B164" s="11">
        <f t="shared" ref="B164:L164" si="46">(B52/B51-1)*100</f>
        <v>0.42923873248328359</v>
      </c>
      <c r="C164" s="11">
        <f t="shared" si="46"/>
        <v>-0.58290155440413605</v>
      </c>
      <c r="D164" s="11">
        <f t="shared" si="46"/>
        <v>0.89274795157148201</v>
      </c>
      <c r="E164" s="11">
        <f t="shared" si="46"/>
        <v>0.66547831253711554</v>
      </c>
      <c r="F164" s="11">
        <f t="shared" si="46"/>
        <v>-0.34523809523809845</v>
      </c>
      <c r="G164" s="11">
        <f t="shared" si="46"/>
        <v>0.20128824476650653</v>
      </c>
      <c r="H164" s="11">
        <f t="shared" si="46"/>
        <v>2.279981760144878E-2</v>
      </c>
      <c r="I164" s="11">
        <f t="shared" si="46"/>
        <v>1.3904338153504003</v>
      </c>
      <c r="J164" s="11">
        <f t="shared" si="46"/>
        <v>1.6258643244253523</v>
      </c>
      <c r="K164" s="11">
        <f t="shared" si="46"/>
        <v>0.4140251002716866</v>
      </c>
      <c r="L164" s="11">
        <f t="shared" si="46"/>
        <v>0.58365758754863606</v>
      </c>
    </row>
    <row r="165" spans="1:12" x14ac:dyDescent="0.2">
      <c r="A165" s="13" t="str">
        <f t="shared" si="1"/>
        <v>2005 Q4</v>
      </c>
      <c r="B165" s="11">
        <f t="shared" ref="B165:L165" si="47">(B53/B52-1)*100</f>
        <v>0.59082338152105507</v>
      </c>
      <c r="C165" s="11">
        <f t="shared" si="47"/>
        <v>-1.312238250348996</v>
      </c>
      <c r="D165" s="11">
        <f t="shared" si="47"/>
        <v>0.18181818181819409</v>
      </c>
      <c r="E165" s="11">
        <f t="shared" si="47"/>
        <v>0.27151457915239874</v>
      </c>
      <c r="F165" s="11">
        <f t="shared" si="47"/>
        <v>0.87205829649983357</v>
      </c>
      <c r="G165" s="11">
        <f t="shared" si="47"/>
        <v>0.83032007499665994</v>
      </c>
      <c r="H165" s="11">
        <f t="shared" si="47"/>
        <v>-0.60405744244358406</v>
      </c>
      <c r="I165" s="11">
        <f t="shared" si="47"/>
        <v>1.3302249040043845</v>
      </c>
      <c r="J165" s="11">
        <f t="shared" si="47"/>
        <v>-0.29422581831556327</v>
      </c>
      <c r="K165" s="11">
        <f t="shared" si="47"/>
        <v>1.455997938410003</v>
      </c>
      <c r="L165" s="11">
        <f t="shared" si="47"/>
        <v>7.2533849129596817E-2</v>
      </c>
    </row>
    <row r="166" spans="1:12" x14ac:dyDescent="0.2">
      <c r="A166" s="13" t="str">
        <f t="shared" si="1"/>
        <v>2006 Q1</v>
      </c>
      <c r="B166" s="11">
        <f t="shared" ref="B166:L166" si="48">(B54/B53-1)*100</f>
        <v>1.2621844538865279</v>
      </c>
      <c r="C166" s="11">
        <f t="shared" si="48"/>
        <v>-0.40550735571482921</v>
      </c>
      <c r="D166" s="11">
        <f t="shared" si="48"/>
        <v>0.36297640653357721</v>
      </c>
      <c r="E166" s="11">
        <f t="shared" si="48"/>
        <v>3.5319048740278802E-2</v>
      </c>
      <c r="F166" s="11">
        <f t="shared" si="48"/>
        <v>0</v>
      </c>
      <c r="G166" s="11">
        <f t="shared" si="48"/>
        <v>0.17266569265506071</v>
      </c>
      <c r="H166" s="11">
        <f t="shared" si="48"/>
        <v>-0.19493177387912564</v>
      </c>
      <c r="I166" s="11">
        <f t="shared" si="48"/>
        <v>1.3127622141020368</v>
      </c>
      <c r="J166" s="11">
        <f t="shared" si="48"/>
        <v>3.8177794171892376</v>
      </c>
      <c r="K166" s="11">
        <f t="shared" si="48"/>
        <v>1.4859029718059524</v>
      </c>
      <c r="L166" s="11">
        <f t="shared" si="48"/>
        <v>0.53152935491664888</v>
      </c>
    </row>
    <row r="167" spans="1:12" x14ac:dyDescent="0.2">
      <c r="A167" s="13" t="str">
        <f t="shared" si="1"/>
        <v>2006 Q2</v>
      </c>
      <c r="B167" s="11">
        <f t="shared" ref="B167:L167" si="49">(B55/B54-1)*100</f>
        <v>0.20979883993583748</v>
      </c>
      <c r="C167" s="11">
        <f t="shared" si="49"/>
        <v>4.7344001515003953E-2</v>
      </c>
      <c r="D167" s="11">
        <f t="shared" si="49"/>
        <v>0.43399638336347746</v>
      </c>
      <c r="E167" s="11">
        <f t="shared" si="49"/>
        <v>0.34129692832765013</v>
      </c>
      <c r="F167" s="11">
        <f t="shared" si="49"/>
        <v>0.61582188536237759</v>
      </c>
      <c r="G167" s="11">
        <f t="shared" si="49"/>
        <v>1.4187218244497313</v>
      </c>
      <c r="H167" s="11">
        <f t="shared" si="49"/>
        <v>-1.1029411764705954</v>
      </c>
      <c r="I167" s="11">
        <f t="shared" si="49"/>
        <v>0.28052364413571063</v>
      </c>
      <c r="J167" s="11">
        <f t="shared" si="49"/>
        <v>3.0378397583940231</v>
      </c>
      <c r="K167" s="11">
        <f t="shared" si="49"/>
        <v>0.80090101364034272</v>
      </c>
      <c r="L167" s="11">
        <f t="shared" si="49"/>
        <v>0.36049026676279183</v>
      </c>
    </row>
    <row r="168" spans="1:12" x14ac:dyDescent="0.2">
      <c r="A168" s="13" t="str">
        <f t="shared" si="1"/>
        <v>2006 Q3</v>
      </c>
      <c r="B168" s="11">
        <f t="shared" ref="B168:L168" si="50">(B56/B55-1)*100</f>
        <v>0.81280788177340302</v>
      </c>
      <c r="C168" s="11">
        <f t="shared" si="50"/>
        <v>-0.17982207079311197</v>
      </c>
      <c r="D168" s="11">
        <f t="shared" si="50"/>
        <v>0.88824870963868374</v>
      </c>
      <c r="E168" s="11">
        <f t="shared" si="50"/>
        <v>0.2111189303307448</v>
      </c>
      <c r="F168" s="11">
        <f t="shared" si="50"/>
        <v>-0.30602636534838856</v>
      </c>
      <c r="G168" s="11">
        <f t="shared" si="50"/>
        <v>0.56216498888743693</v>
      </c>
      <c r="H168" s="11">
        <f t="shared" si="50"/>
        <v>2.4512081784386686</v>
      </c>
      <c r="I168" s="11">
        <f t="shared" si="50"/>
        <v>0.15985080591449652</v>
      </c>
      <c r="J168" s="11">
        <f t="shared" si="50"/>
        <v>1.4655172413793105</v>
      </c>
      <c r="K168" s="11">
        <f t="shared" si="50"/>
        <v>0.54624456859093673</v>
      </c>
      <c r="L168" s="11">
        <f t="shared" si="50"/>
        <v>0.57471264367816577</v>
      </c>
    </row>
    <row r="169" spans="1:12" x14ac:dyDescent="0.2">
      <c r="A169" s="13" t="str">
        <f t="shared" si="1"/>
        <v>2006 Q4</v>
      </c>
      <c r="B169" s="11">
        <f t="shared" ref="B169:L169" si="51">(B57/B56-1)*100</f>
        <v>0.85511849499144699</v>
      </c>
      <c r="C169" s="11">
        <f t="shared" si="51"/>
        <v>0.16118327486489559</v>
      </c>
      <c r="D169" s="11">
        <f t="shared" si="51"/>
        <v>0.70196311719215032</v>
      </c>
      <c r="E169" s="11">
        <f t="shared" si="51"/>
        <v>0.44475655430711303</v>
      </c>
      <c r="F169" s="11">
        <f t="shared" si="51"/>
        <v>-0.25974025974025983</v>
      </c>
      <c r="G169" s="11">
        <f t="shared" si="51"/>
        <v>1.9110764430577243</v>
      </c>
      <c r="H169" s="11">
        <f t="shared" si="51"/>
        <v>1.5194466492799652</v>
      </c>
      <c r="I169" s="11">
        <f t="shared" si="51"/>
        <v>1.9018486500864462</v>
      </c>
      <c r="J169" s="11">
        <f t="shared" si="51"/>
        <v>-0.74766355140187812</v>
      </c>
      <c r="K169" s="11">
        <f t="shared" si="51"/>
        <v>-1.4569699962958316</v>
      </c>
      <c r="L169" s="11">
        <f t="shared" si="51"/>
        <v>0.53571428571428381</v>
      </c>
    </row>
    <row r="170" spans="1:12" x14ac:dyDescent="0.2">
      <c r="A170" s="13" t="str">
        <f t="shared" si="1"/>
        <v>2007 Q1</v>
      </c>
      <c r="B170" s="11">
        <f t="shared" ref="B170:L170" si="52">(B58/B57-1)*100</f>
        <v>-0.7509689922480689</v>
      </c>
      <c r="C170" s="11">
        <f t="shared" si="52"/>
        <v>-0.3597122302158251</v>
      </c>
      <c r="D170" s="11">
        <f t="shared" si="52"/>
        <v>0.61436672967862815</v>
      </c>
      <c r="E170" s="11">
        <f t="shared" si="52"/>
        <v>0.73409461663949127</v>
      </c>
      <c r="F170" s="11">
        <f t="shared" si="52"/>
        <v>-1.0179924242424199</v>
      </c>
      <c r="G170" s="11">
        <f t="shared" si="52"/>
        <v>-0.71437683377981731</v>
      </c>
      <c r="H170" s="11">
        <f t="shared" si="52"/>
        <v>1.8317882274098141</v>
      </c>
      <c r="I170" s="11">
        <f t="shared" si="52"/>
        <v>1.344296528321598</v>
      </c>
      <c r="J170" s="11">
        <f t="shared" si="52"/>
        <v>1.1470638589282656</v>
      </c>
      <c r="K170" s="11">
        <f t="shared" si="52"/>
        <v>0.50119032702666821</v>
      </c>
      <c r="L170" s="11">
        <f t="shared" si="52"/>
        <v>0.59206631142687538</v>
      </c>
    </row>
    <row r="171" spans="1:12" x14ac:dyDescent="0.2">
      <c r="A171" s="13" t="str">
        <f t="shared" si="1"/>
        <v>2007 Q2</v>
      </c>
      <c r="B171" s="11">
        <f t="shared" ref="B171:L171" si="53">(B59/B58-1)*100</f>
        <v>1.5743226751281592</v>
      </c>
      <c r="C171" s="11">
        <f t="shared" si="53"/>
        <v>-1.0925327759832903</v>
      </c>
      <c r="D171" s="11">
        <f t="shared" si="53"/>
        <v>1.068576796618137</v>
      </c>
      <c r="E171" s="11">
        <f t="shared" si="53"/>
        <v>0.659340659340657</v>
      </c>
      <c r="F171" s="11">
        <f t="shared" si="53"/>
        <v>-7.1753169098309755E-2</v>
      </c>
      <c r="G171" s="11">
        <f t="shared" si="53"/>
        <v>0.9764872157265847</v>
      </c>
      <c r="H171" s="11">
        <f t="shared" si="53"/>
        <v>1.0310409125808828</v>
      </c>
      <c r="I171" s="11">
        <f t="shared" si="53"/>
        <v>0.73406310367030159</v>
      </c>
      <c r="J171" s="11">
        <f t="shared" si="53"/>
        <v>1.7264725795531621</v>
      </c>
      <c r="K171" s="11">
        <f t="shared" si="53"/>
        <v>1.8077546440593562</v>
      </c>
      <c r="L171" s="11">
        <f t="shared" si="53"/>
        <v>0.71806945261918553</v>
      </c>
    </row>
    <row r="172" spans="1:12" x14ac:dyDescent="0.2">
      <c r="A172" s="13" t="str">
        <f t="shared" si="1"/>
        <v>2007 Q3</v>
      </c>
      <c r="B172" s="11">
        <f t="shared" ref="B172:L172" si="54">(B60/B59-1)*100</f>
        <v>0.87708758860987057</v>
      </c>
      <c r="C172" s="11">
        <f t="shared" si="54"/>
        <v>0.12486792815291636</v>
      </c>
      <c r="D172" s="11">
        <f t="shared" si="54"/>
        <v>-0.6041594051353516</v>
      </c>
      <c r="E172" s="11">
        <f t="shared" si="54"/>
        <v>0.27579866697311495</v>
      </c>
      <c r="F172" s="11">
        <f t="shared" si="54"/>
        <v>0.1555768310196104</v>
      </c>
      <c r="G172" s="11">
        <f t="shared" si="54"/>
        <v>0.30538236416846054</v>
      </c>
      <c r="H172" s="11">
        <f t="shared" si="54"/>
        <v>-0.33655412007382868</v>
      </c>
      <c r="I172" s="11">
        <f t="shared" si="54"/>
        <v>1.7386857581181303</v>
      </c>
      <c r="J172" s="11">
        <f t="shared" si="54"/>
        <v>2.7454242928452555</v>
      </c>
      <c r="K172" s="11">
        <f t="shared" si="54"/>
        <v>-0.23267205486161568</v>
      </c>
      <c r="L172" s="11">
        <f t="shared" si="54"/>
        <v>0.57269752220663328</v>
      </c>
    </row>
    <row r="173" spans="1:12" x14ac:dyDescent="0.2">
      <c r="A173" s="13" t="str">
        <f t="shared" si="1"/>
        <v>2007 Q4</v>
      </c>
      <c r="B173" s="11">
        <f t="shared" ref="B173:L173" si="55">(B61/B60-1)*100</f>
        <v>0.55979037636970652</v>
      </c>
      <c r="C173" s="11">
        <f t="shared" si="55"/>
        <v>-0.67152724481963633</v>
      </c>
      <c r="D173" s="11">
        <f t="shared" si="55"/>
        <v>1.2390414962010654</v>
      </c>
      <c r="E173" s="11">
        <f t="shared" si="55"/>
        <v>0.52716021086407494</v>
      </c>
      <c r="F173" s="11">
        <f t="shared" si="55"/>
        <v>1.0395507229059575</v>
      </c>
      <c r="G173" s="11">
        <f t="shared" si="55"/>
        <v>0.21565393885576434</v>
      </c>
      <c r="H173" s="11">
        <f t="shared" si="55"/>
        <v>2.4945533769063166</v>
      </c>
      <c r="I173" s="11">
        <f t="shared" si="55"/>
        <v>0.12565971349587368</v>
      </c>
      <c r="J173" s="11">
        <f t="shared" si="55"/>
        <v>-2.7854251012145781</v>
      </c>
      <c r="K173" s="11">
        <f t="shared" si="55"/>
        <v>1.6816005891739261</v>
      </c>
      <c r="L173" s="11">
        <f t="shared" si="55"/>
        <v>0.1045903544450999</v>
      </c>
    </row>
    <row r="174" spans="1:12" x14ac:dyDescent="0.2">
      <c r="A174" s="13" t="str">
        <f t="shared" si="1"/>
        <v>2008 Q1</v>
      </c>
      <c r="B174" s="11">
        <f t="shared" ref="B174:L174" si="56">(B62/B61-1)*100</f>
        <v>0.4974535117848955</v>
      </c>
      <c r="C174" s="11">
        <f t="shared" si="56"/>
        <v>0.49256326057560695</v>
      </c>
      <c r="D174" s="11">
        <f t="shared" si="56"/>
        <v>-0.46184043413001197</v>
      </c>
      <c r="E174" s="11">
        <f t="shared" si="56"/>
        <v>1.4021887824897439</v>
      </c>
      <c r="F174" s="11">
        <f t="shared" si="56"/>
        <v>2.8382213812677248</v>
      </c>
      <c r="G174" s="11">
        <f t="shared" si="56"/>
        <v>0.49367088607594756</v>
      </c>
      <c r="H174" s="11">
        <f t="shared" si="56"/>
        <v>0.91401849293228921</v>
      </c>
      <c r="I174" s="11">
        <f t="shared" si="56"/>
        <v>0.81576305220882883</v>
      </c>
      <c r="J174" s="11">
        <f t="shared" si="56"/>
        <v>1.632517074795925</v>
      </c>
      <c r="K174" s="11">
        <f t="shared" si="56"/>
        <v>-0.89328826653791715</v>
      </c>
      <c r="L174" s="11">
        <f t="shared" si="56"/>
        <v>0.84745762711864181</v>
      </c>
    </row>
    <row r="175" spans="1:12" x14ac:dyDescent="0.2">
      <c r="A175" s="13" t="str">
        <f t="shared" si="1"/>
        <v>2008 Q2</v>
      </c>
      <c r="B175" s="11">
        <f t="shared" ref="B175:L175" si="57">(B63/B62-1)*100</f>
        <v>0.65998821449617662</v>
      </c>
      <c r="C175" s="11">
        <f t="shared" si="57"/>
        <v>-1.0764055742431444</v>
      </c>
      <c r="D175" s="11">
        <f t="shared" si="57"/>
        <v>-0.40598538452615296</v>
      </c>
      <c r="E175" s="11">
        <f t="shared" si="57"/>
        <v>-0.34851039910062109</v>
      </c>
      <c r="F175" s="11">
        <f t="shared" si="57"/>
        <v>-4.5998160073590366E-2</v>
      </c>
      <c r="G175" s="11">
        <f t="shared" si="57"/>
        <v>-1.3099886635596469</v>
      </c>
      <c r="H175" s="11">
        <f t="shared" si="57"/>
        <v>-0.87414428646656051</v>
      </c>
      <c r="I175" s="11">
        <f t="shared" si="57"/>
        <v>-0.44815137557574491</v>
      </c>
      <c r="J175" s="11">
        <f t="shared" si="57"/>
        <v>0.65563022455334963</v>
      </c>
      <c r="K175" s="11">
        <f t="shared" si="57"/>
        <v>1.0475030450669998</v>
      </c>
      <c r="L175" s="11">
        <f t="shared" si="57"/>
        <v>-0.35685507079544765</v>
      </c>
    </row>
    <row r="176" spans="1:12" x14ac:dyDescent="0.2">
      <c r="A176" s="13" t="str">
        <f t="shared" si="1"/>
        <v>2008 Q3</v>
      </c>
      <c r="B176" s="11">
        <f t="shared" ref="B176:L176" si="58">(B64/B63-1)*100</f>
        <v>0.88982554735979047</v>
      </c>
      <c r="C176" s="11">
        <f t="shared" si="58"/>
        <v>-1.224132905858355</v>
      </c>
      <c r="D176" s="11">
        <f t="shared" si="58"/>
        <v>0.73375262054506951</v>
      </c>
      <c r="E176" s="11">
        <f t="shared" si="58"/>
        <v>-0.48510830324910437</v>
      </c>
      <c r="F176" s="11">
        <f t="shared" si="58"/>
        <v>-1.7717441325356686</v>
      </c>
      <c r="G176" s="11">
        <f t="shared" si="58"/>
        <v>0.67645181876196947</v>
      </c>
      <c r="H176" s="11">
        <f t="shared" si="58"/>
        <v>0.58436039099021286</v>
      </c>
      <c r="I176" s="11">
        <f t="shared" si="58"/>
        <v>0.72527197699137069</v>
      </c>
      <c r="J176" s="11">
        <f t="shared" si="58"/>
        <v>2.1820550398957916</v>
      </c>
      <c r="K176" s="11">
        <f t="shared" si="58"/>
        <v>0.6147540983606703</v>
      </c>
      <c r="L176" s="11">
        <f t="shared" si="58"/>
        <v>0.13863216266174483</v>
      </c>
    </row>
    <row r="177" spans="1:12" x14ac:dyDescent="0.2">
      <c r="A177" s="13" t="str">
        <f t="shared" si="1"/>
        <v>2008 Q4</v>
      </c>
      <c r="B177" s="11">
        <f t="shared" ref="B177:L177" si="59">(B65/B64-1)*100</f>
        <v>0.23209933851688902</v>
      </c>
      <c r="C177" s="11">
        <f t="shared" si="59"/>
        <v>-2.006491590439663</v>
      </c>
      <c r="D177" s="11">
        <f t="shared" si="59"/>
        <v>-8.0934212047623078E-2</v>
      </c>
      <c r="E177" s="11">
        <f t="shared" si="59"/>
        <v>-0.52148282507651356</v>
      </c>
      <c r="F177" s="11">
        <f t="shared" si="59"/>
        <v>-0.92527524010306283</v>
      </c>
      <c r="G177" s="11">
        <f t="shared" si="59"/>
        <v>-1.3945233265720058</v>
      </c>
      <c r="H177" s="11">
        <f t="shared" si="59"/>
        <v>0.83447765923734263</v>
      </c>
      <c r="I177" s="11">
        <f t="shared" si="59"/>
        <v>-1.5270018621973969</v>
      </c>
      <c r="J177" s="11">
        <f t="shared" si="59"/>
        <v>-0.66932270916334469</v>
      </c>
      <c r="K177" s="11">
        <f t="shared" si="59"/>
        <v>0.70684078111897808</v>
      </c>
      <c r="L177" s="11">
        <f t="shared" si="59"/>
        <v>-0.96908167974157911</v>
      </c>
    </row>
    <row r="178" spans="1:12" x14ac:dyDescent="0.2">
      <c r="A178" s="13" t="str">
        <f t="shared" si="1"/>
        <v>2009 Q1</v>
      </c>
      <c r="B178" s="11">
        <f t="shared" ref="B178:L178" si="60">(B66/B65-1)*100</f>
        <v>2.4545559800856598</v>
      </c>
      <c r="C178" s="11">
        <f t="shared" si="60"/>
        <v>-3.4327009936766073</v>
      </c>
      <c r="D178" s="11">
        <f t="shared" si="60"/>
        <v>-0.82156908123121042</v>
      </c>
      <c r="E178" s="11">
        <f t="shared" si="60"/>
        <v>-1.1965811965811923</v>
      </c>
      <c r="F178" s="11">
        <f t="shared" si="60"/>
        <v>-1.3949639437285777</v>
      </c>
      <c r="G178" s="11">
        <f t="shared" si="60"/>
        <v>2.9956286963229495</v>
      </c>
      <c r="H178" s="11">
        <f t="shared" si="60"/>
        <v>-0.85899853341713239</v>
      </c>
      <c r="I178" s="11">
        <f t="shared" si="60"/>
        <v>-2.7609682299546079</v>
      </c>
      <c r="J178" s="11">
        <f t="shared" si="60"/>
        <v>-3.0643349911759987</v>
      </c>
      <c r="K178" s="11">
        <f t="shared" si="60"/>
        <v>-1.6059957173447659</v>
      </c>
      <c r="L178" s="11">
        <f t="shared" si="60"/>
        <v>-1.2115563839701804</v>
      </c>
    </row>
    <row r="179" spans="1:12" x14ac:dyDescent="0.2">
      <c r="A179" s="13" t="str">
        <f t="shared" si="1"/>
        <v>2009 Q2</v>
      </c>
      <c r="B179" s="11">
        <f t="shared" ref="B179:L179" si="61">(B67/B66-1)*100</f>
        <v>-1.1978754661543523</v>
      </c>
      <c r="C179" s="11">
        <f t="shared" si="61"/>
        <v>-0.18709073900841089</v>
      </c>
      <c r="D179" s="11">
        <f t="shared" si="61"/>
        <v>-0.75837125189591736</v>
      </c>
      <c r="E179" s="11">
        <f t="shared" si="61"/>
        <v>-0.34602076124566894</v>
      </c>
      <c r="F179" s="11">
        <f t="shared" si="61"/>
        <v>2.0381249250689404</v>
      </c>
      <c r="G179" s="11">
        <f t="shared" si="61"/>
        <v>2.4965672200716327E-2</v>
      </c>
      <c r="H179" s="11">
        <f t="shared" si="61"/>
        <v>0.11622992392223974</v>
      </c>
      <c r="I179" s="11">
        <f t="shared" si="61"/>
        <v>0.6741864384804952</v>
      </c>
      <c r="J179" s="11">
        <f t="shared" si="61"/>
        <v>3.3267130089374319</v>
      </c>
      <c r="K179" s="11">
        <f t="shared" si="61"/>
        <v>-2.1520976907266176</v>
      </c>
      <c r="L179" s="11">
        <f t="shared" si="61"/>
        <v>0.12971698113206642</v>
      </c>
    </row>
    <row r="180" spans="1:12" x14ac:dyDescent="0.2">
      <c r="A180" s="13" t="str">
        <f t="shared" si="1"/>
        <v>2009 Q3</v>
      </c>
      <c r="B180" s="11">
        <f t="shared" ref="B180:L180" si="62">(B68/B67-1)*100</f>
        <v>0.4003202562049557</v>
      </c>
      <c r="C180" s="11">
        <f t="shared" si="62"/>
        <v>-1.3120899718837897</v>
      </c>
      <c r="D180" s="11">
        <f t="shared" si="62"/>
        <v>-1.2932047966141669</v>
      </c>
      <c r="E180" s="11">
        <f t="shared" si="62"/>
        <v>-0.33564814814815991</v>
      </c>
      <c r="F180" s="11">
        <f t="shared" si="62"/>
        <v>2.4791446363529479</v>
      </c>
      <c r="G180" s="11">
        <f t="shared" si="62"/>
        <v>-0.39935105453636766</v>
      </c>
      <c r="H180" s="11">
        <f t="shared" si="62"/>
        <v>-0.86543535620051681</v>
      </c>
      <c r="I180" s="11">
        <f t="shared" si="62"/>
        <v>-9.0148100450748725E-2</v>
      </c>
      <c r="J180" s="11">
        <f t="shared" si="62"/>
        <v>4.5330770462918446</v>
      </c>
      <c r="K180" s="11">
        <f t="shared" si="62"/>
        <v>1.1491412331644524</v>
      </c>
      <c r="L180" s="11">
        <f t="shared" si="62"/>
        <v>0.12954893416559088</v>
      </c>
    </row>
    <row r="181" spans="1:12" x14ac:dyDescent="0.2">
      <c r="A181" s="13" t="str">
        <f t="shared" si="1"/>
        <v>2009 Q4</v>
      </c>
      <c r="B181" s="11">
        <f t="shared" ref="B181:L181" si="63">(B69/B68-1)*100</f>
        <v>0.69491911597174827</v>
      </c>
      <c r="C181" s="11">
        <f t="shared" si="63"/>
        <v>9.496676163343043E-2</v>
      </c>
      <c r="D181" s="11">
        <f t="shared" si="63"/>
        <v>-1.2267746545974068</v>
      </c>
      <c r="E181" s="11">
        <f t="shared" si="63"/>
        <v>0.12774358378817574</v>
      </c>
      <c r="F181" s="11">
        <f t="shared" si="63"/>
        <v>0.48154093097914075</v>
      </c>
      <c r="G181" s="11">
        <f t="shared" si="63"/>
        <v>1.0023806540533808</v>
      </c>
      <c r="H181" s="11">
        <f t="shared" si="63"/>
        <v>-1.3307782391142386</v>
      </c>
      <c r="I181" s="11">
        <f t="shared" si="63"/>
        <v>0.73472544470225554</v>
      </c>
      <c r="J181" s="11">
        <f t="shared" si="63"/>
        <v>-0.10726325467362852</v>
      </c>
      <c r="K181" s="11">
        <f t="shared" si="63"/>
        <v>-0.79403860249206426</v>
      </c>
      <c r="L181" s="11">
        <f t="shared" si="63"/>
        <v>-0.14114326040930436</v>
      </c>
    </row>
    <row r="182" spans="1:12" x14ac:dyDescent="0.2">
      <c r="A182" s="13" t="str">
        <f t="shared" si="1"/>
        <v>2010 Q1</v>
      </c>
      <c r="B182" s="11">
        <f t="shared" ref="B182:L182" si="64">(B70/B69-1)*100</f>
        <v>0.7127503111211686</v>
      </c>
      <c r="C182" s="11">
        <f t="shared" si="64"/>
        <v>9.4876660341558505E-2</v>
      </c>
      <c r="D182" s="11">
        <f t="shared" si="64"/>
        <v>-1.5555287591945133</v>
      </c>
      <c r="E182" s="11">
        <f t="shared" si="64"/>
        <v>-1.4033866852238397</v>
      </c>
      <c r="F182" s="11">
        <f t="shared" si="64"/>
        <v>-2.5216795983569074</v>
      </c>
      <c r="G182" s="11">
        <f t="shared" si="64"/>
        <v>-0.71951370797667114</v>
      </c>
      <c r="H182" s="11">
        <f t="shared" si="64"/>
        <v>-0.17263703064308578</v>
      </c>
      <c r="I182" s="11">
        <f t="shared" si="64"/>
        <v>1.5738963531669814</v>
      </c>
      <c r="J182" s="11">
        <f t="shared" si="64"/>
        <v>-1.2271820831415869</v>
      </c>
      <c r="K182" s="11">
        <f t="shared" si="64"/>
        <v>-0.57874645979558714</v>
      </c>
      <c r="L182" s="11">
        <f t="shared" si="64"/>
        <v>-0.23557126030624431</v>
      </c>
    </row>
    <row r="183" spans="1:12" x14ac:dyDescent="0.2">
      <c r="A183" s="13" t="str">
        <f t="shared" si="1"/>
        <v>2010 Q2</v>
      </c>
      <c r="B183" s="11">
        <f t="shared" ref="B183:L183" si="65">(B71/B70-1)*100</f>
        <v>1.3143113906987303</v>
      </c>
      <c r="C183" s="11">
        <f t="shared" si="65"/>
        <v>-0.50552922590837435</v>
      </c>
      <c r="D183" s="11">
        <f t="shared" si="65"/>
        <v>0.33072023517883853</v>
      </c>
      <c r="E183" s="11">
        <f t="shared" si="65"/>
        <v>1.2116221620985801</v>
      </c>
      <c r="F183" s="11">
        <f t="shared" si="65"/>
        <v>-0.51504155448907074</v>
      </c>
      <c r="G183" s="11">
        <f t="shared" si="65"/>
        <v>-7.4971885542929328E-2</v>
      </c>
      <c r="H183" s="11">
        <f t="shared" si="65"/>
        <v>1.2429744920017249</v>
      </c>
      <c r="I183" s="11">
        <f t="shared" si="65"/>
        <v>0.35273368606703048</v>
      </c>
      <c r="J183" s="11">
        <f t="shared" si="65"/>
        <v>2.0655381270383577</v>
      </c>
      <c r="K183" s="11">
        <f t="shared" si="65"/>
        <v>1.0279910824869898</v>
      </c>
      <c r="L183" s="11">
        <f t="shared" si="65"/>
        <v>0.66115702479339067</v>
      </c>
    </row>
    <row r="184" spans="1:12" x14ac:dyDescent="0.2">
      <c r="A184" s="13" t="str">
        <f t="shared" ref="A184:A224" si="66">A72</f>
        <v>2010 Q3</v>
      </c>
      <c r="B184" s="11">
        <f t="shared" ref="B184:L184" si="67">(B72/B71-1)*100</f>
        <v>0.27719259341389968</v>
      </c>
      <c r="C184" s="11">
        <f t="shared" si="67"/>
        <v>0.26463427543135243</v>
      </c>
      <c r="D184" s="11">
        <f t="shared" si="67"/>
        <v>-0.96447320229519073</v>
      </c>
      <c r="E184" s="11">
        <f t="shared" si="67"/>
        <v>0.97629009762900676</v>
      </c>
      <c r="F184" s="11">
        <f t="shared" si="67"/>
        <v>0.54124014589953529</v>
      </c>
      <c r="G184" s="11">
        <f t="shared" si="67"/>
        <v>1.8006752532199632</v>
      </c>
      <c r="H184" s="11">
        <f t="shared" si="67"/>
        <v>-0.72595281306715442</v>
      </c>
      <c r="I184" s="11">
        <f t="shared" si="67"/>
        <v>-0.67788099422544379</v>
      </c>
      <c r="J184" s="11">
        <f t="shared" si="67"/>
        <v>1.1259890444309084</v>
      </c>
      <c r="K184" s="11">
        <f t="shared" si="67"/>
        <v>1.7776143189898175</v>
      </c>
      <c r="L184" s="11">
        <f t="shared" si="67"/>
        <v>0.34013605442175798</v>
      </c>
    </row>
    <row r="185" spans="1:12" x14ac:dyDescent="0.2">
      <c r="A185" s="13" t="str">
        <f t="shared" si="66"/>
        <v>2010 Q4</v>
      </c>
      <c r="B185" s="11">
        <f t="shared" ref="B185:L185" si="68">(B73/B72-1)*100</f>
        <v>0.56390977443609991</v>
      </c>
      <c r="C185" s="11">
        <f t="shared" si="68"/>
        <v>1.1402027027026973</v>
      </c>
      <c r="D185" s="11">
        <f t="shared" si="68"/>
        <v>-0.54240631163707809</v>
      </c>
      <c r="E185" s="11">
        <f t="shared" si="68"/>
        <v>0.3337937384898737</v>
      </c>
      <c r="F185" s="11">
        <f t="shared" si="68"/>
        <v>-1.3224107665301466</v>
      </c>
      <c r="G185" s="11">
        <f t="shared" si="68"/>
        <v>0.92126274413462106</v>
      </c>
      <c r="H185" s="11">
        <f t="shared" si="68"/>
        <v>1.5162920744166142</v>
      </c>
      <c r="I185" s="11">
        <f t="shared" si="68"/>
        <v>0.74570273003031762</v>
      </c>
      <c r="J185" s="11">
        <f t="shared" si="68"/>
        <v>0.84261209750227106</v>
      </c>
      <c r="K185" s="11">
        <f t="shared" si="68"/>
        <v>-3.2281377981209225</v>
      </c>
      <c r="L185" s="11">
        <f t="shared" si="68"/>
        <v>0.32729398012858457</v>
      </c>
    </row>
    <row r="186" spans="1:12" x14ac:dyDescent="0.2">
      <c r="A186" s="13" t="str">
        <f t="shared" si="66"/>
        <v>2011 Q1</v>
      </c>
      <c r="B186" s="11">
        <f t="shared" ref="B186:L186" si="69">(B74/B73-1)*100</f>
        <v>1.5393073117097256</v>
      </c>
      <c r="C186" s="11">
        <f t="shared" si="69"/>
        <v>-0.62630480167014113</v>
      </c>
      <c r="D186" s="11">
        <f t="shared" si="69"/>
        <v>-1.1774913237481477</v>
      </c>
      <c r="E186" s="11">
        <f t="shared" si="69"/>
        <v>0.25238040610302548</v>
      </c>
      <c r="F186" s="11">
        <f t="shared" si="69"/>
        <v>-0.14231499051232666</v>
      </c>
      <c r="G186" s="11">
        <f t="shared" si="69"/>
        <v>3.6514118792596584E-2</v>
      </c>
      <c r="H186" s="11">
        <f t="shared" si="69"/>
        <v>1.1758474576271105</v>
      </c>
      <c r="I186" s="11">
        <f t="shared" si="69"/>
        <v>-0.23836406975284996</v>
      </c>
      <c r="J186" s="11">
        <f t="shared" si="69"/>
        <v>2.3724261414503234</v>
      </c>
      <c r="K186" s="11">
        <f t="shared" si="69"/>
        <v>0.16181229773462036</v>
      </c>
      <c r="L186" s="11">
        <f t="shared" si="69"/>
        <v>0.11650937900502534</v>
      </c>
    </row>
    <row r="187" spans="1:12" x14ac:dyDescent="0.2">
      <c r="A187" s="13" t="str">
        <f t="shared" si="66"/>
        <v>2011 Q2</v>
      </c>
      <c r="B187" s="11">
        <f t="shared" ref="B187:L187" si="70">(B75/B74-1)*100</f>
        <v>-2.0140768814293497</v>
      </c>
      <c r="C187" s="11">
        <f t="shared" si="70"/>
        <v>-1.5021008403361402</v>
      </c>
      <c r="D187" s="11">
        <f t="shared" si="70"/>
        <v>-0.12542330364982979</v>
      </c>
      <c r="E187" s="11">
        <f t="shared" si="70"/>
        <v>-0.46916123126214959</v>
      </c>
      <c r="F187" s="11">
        <f t="shared" si="70"/>
        <v>-0.47505938242280443</v>
      </c>
      <c r="G187" s="11">
        <f t="shared" si="70"/>
        <v>0.38934176907168272</v>
      </c>
      <c r="H187" s="11">
        <f t="shared" si="70"/>
        <v>4.1880431368435111E-2</v>
      </c>
      <c r="I187" s="11">
        <f t="shared" si="70"/>
        <v>-3.7726358148892913E-2</v>
      </c>
      <c r="J187" s="11">
        <f t="shared" si="70"/>
        <v>0.80163241509982885</v>
      </c>
      <c r="K187" s="11">
        <f t="shared" si="70"/>
        <v>2.0255996023362588</v>
      </c>
      <c r="L187" s="11">
        <f t="shared" si="70"/>
        <v>-0.43058303270103737</v>
      </c>
    </row>
    <row r="188" spans="1:12" x14ac:dyDescent="0.2">
      <c r="A188" s="13" t="str">
        <f t="shared" si="66"/>
        <v>2011 Q3</v>
      </c>
      <c r="B188" s="11">
        <f t="shared" ref="B188:L188" si="71">(B76/B75-1)*100</f>
        <v>-0.71831141562602729</v>
      </c>
      <c r="C188" s="11">
        <f t="shared" si="71"/>
        <v>-0.37325370587607543</v>
      </c>
      <c r="D188" s="11">
        <f t="shared" si="71"/>
        <v>1.6199924651513431</v>
      </c>
      <c r="E188" s="11">
        <f t="shared" si="71"/>
        <v>-0.62083237525868418</v>
      </c>
      <c r="F188" s="11">
        <f t="shared" si="71"/>
        <v>-0.21479713603818062</v>
      </c>
      <c r="G188" s="11">
        <f t="shared" si="71"/>
        <v>1.0180584171615381</v>
      </c>
      <c r="H188" s="11">
        <f t="shared" si="71"/>
        <v>0.64887493458922751</v>
      </c>
      <c r="I188" s="11">
        <f t="shared" si="71"/>
        <v>2.9940873065794626</v>
      </c>
      <c r="J188" s="11">
        <f t="shared" si="71"/>
        <v>1.9519953730480211</v>
      </c>
      <c r="K188" s="11">
        <f t="shared" si="71"/>
        <v>0.88915956151036646</v>
      </c>
      <c r="L188" s="11">
        <f t="shared" si="71"/>
        <v>0.95839177185599311</v>
      </c>
    </row>
    <row r="189" spans="1:12" x14ac:dyDescent="0.2">
      <c r="A189" s="13" t="str">
        <f t="shared" si="66"/>
        <v>2011 Q4</v>
      </c>
      <c r="B189" s="11">
        <f t="shared" ref="B189:L189" si="72">(B77/B76-1)*100</f>
        <v>1.6807658058771047</v>
      </c>
      <c r="C189" s="11">
        <f t="shared" si="72"/>
        <v>-0.12845215157354373</v>
      </c>
      <c r="D189" s="11">
        <f t="shared" si="72"/>
        <v>-1.4087988136431084</v>
      </c>
      <c r="E189" s="11">
        <f t="shared" si="72"/>
        <v>1.3419713095788932</v>
      </c>
      <c r="F189" s="11">
        <f t="shared" si="72"/>
        <v>1.5426931356134821</v>
      </c>
      <c r="G189" s="11">
        <f t="shared" si="72"/>
        <v>1.6676664667066632</v>
      </c>
      <c r="H189" s="11">
        <f t="shared" si="72"/>
        <v>0.69668295726317275</v>
      </c>
      <c r="I189" s="11">
        <f t="shared" si="72"/>
        <v>0.57408085989985036</v>
      </c>
      <c r="J189" s="11">
        <f t="shared" si="72"/>
        <v>-3.2619486597645908</v>
      </c>
      <c r="K189" s="11">
        <f t="shared" si="72"/>
        <v>-1.6419171797657839</v>
      </c>
      <c r="L189" s="11">
        <f t="shared" si="72"/>
        <v>0.24311183144247739</v>
      </c>
    </row>
    <row r="190" spans="1:12" x14ac:dyDescent="0.2">
      <c r="A190" s="13" t="str">
        <f t="shared" si="66"/>
        <v>2012 Q1</v>
      </c>
      <c r="B190" s="11">
        <f t="shared" ref="B190:L190" si="73">(B78/B77-1)*100</f>
        <v>-0.21893814997262506</v>
      </c>
      <c r="C190" s="11">
        <f t="shared" si="73"/>
        <v>0.62165058949623653</v>
      </c>
      <c r="D190" s="11">
        <f t="shared" si="73"/>
        <v>0.83980947605917233</v>
      </c>
      <c r="E190" s="11">
        <f t="shared" si="73"/>
        <v>0.81050228310504124</v>
      </c>
      <c r="F190" s="11">
        <f t="shared" si="73"/>
        <v>1.1423860558238186</v>
      </c>
      <c r="G190" s="11">
        <f t="shared" si="73"/>
        <v>-0.21241444418219624</v>
      </c>
      <c r="H190" s="11">
        <f t="shared" si="73"/>
        <v>-0.11358942585708576</v>
      </c>
      <c r="I190" s="11">
        <f t="shared" si="73"/>
        <v>1.3237794510565948</v>
      </c>
      <c r="J190" s="11">
        <f t="shared" si="73"/>
        <v>0.27855153203344418</v>
      </c>
      <c r="K190" s="11">
        <f t="shared" si="73"/>
        <v>-0.40505707622437992</v>
      </c>
      <c r="L190" s="11">
        <f t="shared" si="73"/>
        <v>0.5543365284674806</v>
      </c>
    </row>
    <row r="191" spans="1:12" x14ac:dyDescent="0.2">
      <c r="A191" s="13" t="str">
        <f t="shared" si="66"/>
        <v>2012 Q2</v>
      </c>
      <c r="B191" s="11">
        <f t="shared" ref="B191:L191" si="74">(B79/B78-1)*100</f>
        <v>0.55951727921008665</v>
      </c>
      <c r="C191" s="11">
        <f t="shared" si="74"/>
        <v>1.2249680443118915</v>
      </c>
      <c r="D191" s="11">
        <f t="shared" si="74"/>
        <v>-0.29832193909261617</v>
      </c>
      <c r="E191" s="11">
        <f t="shared" si="74"/>
        <v>-0.46427358170082478</v>
      </c>
      <c r="F191" s="11">
        <f t="shared" si="74"/>
        <v>0.20959478341873172</v>
      </c>
      <c r="G191" s="11">
        <f t="shared" si="74"/>
        <v>-0.48486281929990271</v>
      </c>
      <c r="H191" s="11">
        <f t="shared" si="74"/>
        <v>0.4962266101519619</v>
      </c>
      <c r="I191" s="11">
        <f t="shared" si="74"/>
        <v>0.71916576770945095</v>
      </c>
      <c r="J191" s="11">
        <f t="shared" si="74"/>
        <v>4.3859649122806932</v>
      </c>
      <c r="K191" s="11">
        <f t="shared" si="74"/>
        <v>-1.7130884890313003</v>
      </c>
      <c r="L191" s="11">
        <f t="shared" si="74"/>
        <v>0.40197542207420778</v>
      </c>
    </row>
    <row r="192" spans="1:12" x14ac:dyDescent="0.2">
      <c r="A192" s="13" t="str">
        <f t="shared" si="66"/>
        <v>2012 Q3</v>
      </c>
      <c r="B192" s="11">
        <f t="shared" ref="B192:L192" si="75">(B80/B79-1)*100</f>
        <v>1.1346279729435027</v>
      </c>
      <c r="C192" s="11">
        <f t="shared" si="75"/>
        <v>7.3660949173937063E-2</v>
      </c>
      <c r="D192" s="11">
        <f t="shared" si="75"/>
        <v>1.1095873332502171</v>
      </c>
      <c r="E192" s="11">
        <f t="shared" si="75"/>
        <v>1.88850967007963</v>
      </c>
      <c r="F192" s="11">
        <f t="shared" si="75"/>
        <v>1.0922612131071263</v>
      </c>
      <c r="G192" s="11">
        <f t="shared" si="75"/>
        <v>-0.17825311942959443</v>
      </c>
      <c r="H192" s="11">
        <f t="shared" si="75"/>
        <v>1.1418578335562257</v>
      </c>
      <c r="I192" s="11">
        <f t="shared" si="75"/>
        <v>0.64262763298821302</v>
      </c>
      <c r="J192" s="11">
        <f t="shared" si="75"/>
        <v>1.0224089635854305</v>
      </c>
      <c r="K192" s="11">
        <f t="shared" si="75"/>
        <v>0.37617554858933033</v>
      </c>
      <c r="L192" s="11">
        <f t="shared" si="75"/>
        <v>0.97231754747195698</v>
      </c>
    </row>
    <row r="193" spans="1:12" x14ac:dyDescent="0.2">
      <c r="A193" s="13" t="str">
        <f t="shared" si="66"/>
        <v>2012 Q4</v>
      </c>
      <c r="B193" s="11">
        <f t="shared" ref="B193:L193" si="76">(B81/B80-1)*100</f>
        <v>-1.6828478964401317</v>
      </c>
      <c r="C193" s="11">
        <f t="shared" si="76"/>
        <v>-0.97791798107255135</v>
      </c>
      <c r="D193" s="11">
        <f t="shared" si="76"/>
        <v>1.6646115906288728</v>
      </c>
      <c r="E193" s="11">
        <f t="shared" si="76"/>
        <v>0.83742742295667139</v>
      </c>
      <c r="F193" s="11">
        <f t="shared" si="76"/>
        <v>5.7471264367814356E-2</v>
      </c>
      <c r="G193" s="11">
        <f t="shared" si="76"/>
        <v>-1.0000000000000009</v>
      </c>
      <c r="H193" s="11">
        <f t="shared" si="76"/>
        <v>-0.44751830756712963</v>
      </c>
      <c r="I193" s="11">
        <f t="shared" si="76"/>
        <v>-0.33108667376136047</v>
      </c>
      <c r="J193" s="11">
        <f t="shared" si="76"/>
        <v>2.8004990988493184</v>
      </c>
      <c r="K193" s="11">
        <f t="shared" si="76"/>
        <v>2.2860712054965537</v>
      </c>
      <c r="L193" s="11">
        <f t="shared" si="76"/>
        <v>-0.16993315962386957</v>
      </c>
    </row>
    <row r="194" spans="1:12" x14ac:dyDescent="0.2">
      <c r="A194" s="13" t="str">
        <f t="shared" si="66"/>
        <v>2013 Q1</v>
      </c>
      <c r="B194" s="11">
        <f t="shared" ref="B194:L194" si="77">(B82/B81-1)*100</f>
        <v>1.9530392802282304</v>
      </c>
      <c r="C194" s="11">
        <f t="shared" si="77"/>
        <v>-1.0619093129449197E-2</v>
      </c>
      <c r="D194" s="11">
        <f t="shared" si="77"/>
        <v>0.67919951485748697</v>
      </c>
      <c r="E194" s="11">
        <f t="shared" si="77"/>
        <v>0.54257557302623827</v>
      </c>
      <c r="F194" s="11">
        <f t="shared" si="77"/>
        <v>-0.62033314187247557</v>
      </c>
      <c r="G194" s="11">
        <f t="shared" si="77"/>
        <v>2.8739778739778732</v>
      </c>
      <c r="H194" s="11">
        <f t="shared" si="77"/>
        <v>-0.11238250919493042</v>
      </c>
      <c r="I194" s="11">
        <f t="shared" si="77"/>
        <v>0.72369201566022667</v>
      </c>
      <c r="J194" s="11">
        <f t="shared" si="77"/>
        <v>-0.5664194200944106</v>
      </c>
      <c r="K194" s="11">
        <f t="shared" si="77"/>
        <v>-1.0136785539814341</v>
      </c>
      <c r="L194" s="11">
        <f t="shared" si="77"/>
        <v>0.53336359509759124</v>
      </c>
    </row>
    <row r="195" spans="1:12" x14ac:dyDescent="0.2">
      <c r="A195" s="13" t="str">
        <f t="shared" si="66"/>
        <v>2013 Q2</v>
      </c>
      <c r="B195" s="11">
        <f t="shared" ref="B195:L195" si="78">(B83/B82-1)*100</f>
        <v>-2.1523891519581451E-2</v>
      </c>
      <c r="C195" s="11">
        <f t="shared" si="78"/>
        <v>-0.18054375531011413</v>
      </c>
      <c r="D195" s="11">
        <f t="shared" si="78"/>
        <v>0.30116853391157772</v>
      </c>
      <c r="E195" s="11">
        <f t="shared" si="78"/>
        <v>0.51762114537445836</v>
      </c>
      <c r="F195" s="11">
        <f t="shared" si="78"/>
        <v>-0.57796786498670594</v>
      </c>
      <c r="G195" s="11">
        <f t="shared" si="78"/>
        <v>0.6195207481005216</v>
      </c>
      <c r="H195" s="11">
        <f t="shared" si="78"/>
        <v>-0.59322900685281343</v>
      </c>
      <c r="I195" s="11">
        <f t="shared" si="78"/>
        <v>0.90694935217903172</v>
      </c>
      <c r="J195" s="11">
        <f t="shared" si="78"/>
        <v>4.0824630408246243</v>
      </c>
      <c r="K195" s="11">
        <f t="shared" si="78"/>
        <v>0.33312769895126326</v>
      </c>
      <c r="L195" s="11">
        <f t="shared" si="78"/>
        <v>0.46280618579974675</v>
      </c>
    </row>
    <row r="196" spans="1:12" x14ac:dyDescent="0.2">
      <c r="A196" s="13" t="str">
        <f t="shared" si="66"/>
        <v>2013 Q3</v>
      </c>
      <c r="B196" s="11">
        <f t="shared" ref="B196:L196" si="79">(B84/B83-1)*100</f>
        <v>1.4531754574811595</v>
      </c>
      <c r="C196" s="11">
        <f t="shared" si="79"/>
        <v>0.54261091605489753</v>
      </c>
      <c r="D196" s="11">
        <f t="shared" si="79"/>
        <v>2.1498919048762888</v>
      </c>
      <c r="E196" s="11">
        <f t="shared" si="79"/>
        <v>0.70121617179796925</v>
      </c>
      <c r="F196" s="11">
        <f t="shared" si="79"/>
        <v>1.0115102895012162</v>
      </c>
      <c r="G196" s="11">
        <f t="shared" si="79"/>
        <v>0.20910780669145534</v>
      </c>
      <c r="H196" s="11">
        <f t="shared" si="79"/>
        <v>0.19549336351476487</v>
      </c>
      <c r="I196" s="11">
        <f t="shared" si="79"/>
        <v>0.91047040971168336</v>
      </c>
      <c r="J196" s="11">
        <f t="shared" si="79"/>
        <v>0.66458170445662379</v>
      </c>
      <c r="K196" s="11">
        <f t="shared" si="79"/>
        <v>2.1888834235120447</v>
      </c>
      <c r="L196" s="11">
        <f t="shared" si="79"/>
        <v>0.95505617977527102</v>
      </c>
    </row>
    <row r="197" spans="1:12" x14ac:dyDescent="0.2">
      <c r="A197" s="13" t="str">
        <f t="shared" si="66"/>
        <v>2013 Q4</v>
      </c>
      <c r="B197" s="11">
        <f t="shared" ref="B197:L197" si="80">(B85/B84-1)*100</f>
        <v>0.28647214854111702</v>
      </c>
      <c r="C197" s="11">
        <f t="shared" si="80"/>
        <v>-0.30687830687831097</v>
      </c>
      <c r="D197" s="11">
        <f t="shared" si="80"/>
        <v>-2.3515579071131665E-2</v>
      </c>
      <c r="E197" s="11">
        <f t="shared" si="80"/>
        <v>-0.10880208900010402</v>
      </c>
      <c r="F197" s="11">
        <f t="shared" si="80"/>
        <v>-0.12661141804788389</v>
      </c>
      <c r="G197" s="11">
        <f t="shared" si="80"/>
        <v>0.61442151634594211</v>
      </c>
      <c r="H197" s="11">
        <f t="shared" si="80"/>
        <v>-0.14376668720476049</v>
      </c>
      <c r="I197" s="11">
        <f t="shared" si="80"/>
        <v>0.23134759976866093</v>
      </c>
      <c r="J197" s="11">
        <f t="shared" si="80"/>
        <v>1.5016181229773329</v>
      </c>
      <c r="K197" s="11">
        <f t="shared" si="80"/>
        <v>5.7039711191335885</v>
      </c>
      <c r="L197" s="11">
        <f t="shared" si="80"/>
        <v>0.16694490818029983</v>
      </c>
    </row>
    <row r="198" spans="1:12" x14ac:dyDescent="0.2">
      <c r="A198" s="13" t="str">
        <f t="shared" si="66"/>
        <v>2014 Q1</v>
      </c>
      <c r="B198" s="11">
        <f t="shared" ref="B198:L198" si="81">(B86/B85-1)*100</f>
        <v>0.20101565806178723</v>
      </c>
      <c r="C198" s="11">
        <f t="shared" si="81"/>
        <v>-0.18044793546331261</v>
      </c>
      <c r="D198" s="11">
        <f t="shared" si="81"/>
        <v>1.9287310361049137</v>
      </c>
      <c r="E198" s="11">
        <f t="shared" si="81"/>
        <v>0.52281886504739195</v>
      </c>
      <c r="F198" s="11">
        <f t="shared" si="81"/>
        <v>0.6684337904805826</v>
      </c>
      <c r="G198" s="11">
        <f t="shared" si="81"/>
        <v>1.6015670008065364</v>
      </c>
      <c r="H198" s="11">
        <f t="shared" si="81"/>
        <v>1.3677498971616631</v>
      </c>
      <c r="I198" s="11">
        <f t="shared" si="81"/>
        <v>0.81938834391228621</v>
      </c>
      <c r="J198" s="11">
        <f t="shared" si="81"/>
        <v>1.4411427113888653</v>
      </c>
      <c r="K198" s="11">
        <f t="shared" si="81"/>
        <v>-0.11384335154828173</v>
      </c>
      <c r="L198" s="11">
        <f t="shared" si="81"/>
        <v>0.87777777777777732</v>
      </c>
    </row>
    <row r="199" spans="1:12" x14ac:dyDescent="0.2">
      <c r="A199" s="13" t="str">
        <f t="shared" si="66"/>
        <v>2014 Q2</v>
      </c>
      <c r="B199" s="11">
        <f t="shared" ref="B199:L199" si="82">(B87/B86-1)*100</f>
        <v>0.23228803716610624</v>
      </c>
      <c r="C199" s="11">
        <f t="shared" si="82"/>
        <v>1.0633772862611579E-2</v>
      </c>
      <c r="D199" s="11">
        <f t="shared" si="82"/>
        <v>1.2345679012345512</v>
      </c>
      <c r="E199" s="11">
        <f t="shared" si="82"/>
        <v>0.8559973995015735</v>
      </c>
      <c r="F199" s="11">
        <f t="shared" si="82"/>
        <v>0.54951345163136711</v>
      </c>
      <c r="G199" s="11">
        <f t="shared" si="82"/>
        <v>1.1000226808800084</v>
      </c>
      <c r="H199" s="11">
        <f t="shared" si="82"/>
        <v>0.42609313178452179</v>
      </c>
      <c r="I199" s="11">
        <f t="shared" si="82"/>
        <v>1.1904761904762085</v>
      </c>
      <c r="J199" s="11">
        <f t="shared" si="82"/>
        <v>2.4767412622579865</v>
      </c>
      <c r="K199" s="11">
        <f t="shared" si="82"/>
        <v>2.7011625256439631</v>
      </c>
      <c r="L199" s="11">
        <f t="shared" si="82"/>
        <v>0.93622645665820681</v>
      </c>
    </row>
    <row r="200" spans="1:12" x14ac:dyDescent="0.2">
      <c r="A200" s="13" t="str">
        <f t="shared" si="66"/>
        <v>2014 Q3</v>
      </c>
      <c r="B200" s="11">
        <f t="shared" ref="B200:L200" si="83">(B88/B87-1)*100</f>
        <v>0.38976087643525226</v>
      </c>
      <c r="C200" s="11">
        <f t="shared" si="83"/>
        <v>0.14885699096225391</v>
      </c>
      <c r="D200" s="11">
        <f t="shared" si="83"/>
        <v>5.6986551173943134E-2</v>
      </c>
      <c r="E200" s="11">
        <f t="shared" si="83"/>
        <v>1.4718521701762022</v>
      </c>
      <c r="F200" s="11">
        <f t="shared" si="83"/>
        <v>-0.84253671866104662</v>
      </c>
      <c r="G200" s="11">
        <f t="shared" si="83"/>
        <v>0.62815479528881557</v>
      </c>
      <c r="H200" s="11">
        <f t="shared" si="83"/>
        <v>0.16163248813012565</v>
      </c>
      <c r="I200" s="11">
        <f t="shared" si="83"/>
        <v>0.79185520361990669</v>
      </c>
      <c r="J200" s="11">
        <f t="shared" si="83"/>
        <v>2.1592442645074206</v>
      </c>
      <c r="K200" s="11">
        <f t="shared" si="83"/>
        <v>-1.5758517367661762</v>
      </c>
      <c r="L200" s="11">
        <f t="shared" si="83"/>
        <v>0.6110868616324705</v>
      </c>
    </row>
    <row r="201" spans="1:12" x14ac:dyDescent="0.2">
      <c r="A201" s="13" t="str">
        <f t="shared" si="66"/>
        <v>2014 Q4</v>
      </c>
      <c r="B201" s="11">
        <f t="shared" ref="B201:L201" si="84">(B89/B88-1)*100</f>
        <v>1.3746065057712586</v>
      </c>
      <c r="C201" s="11">
        <f t="shared" si="84"/>
        <v>0.61577662172205283</v>
      </c>
      <c r="D201" s="11">
        <f t="shared" si="84"/>
        <v>7.9735732999197673E-2</v>
      </c>
      <c r="E201" s="11">
        <f t="shared" si="84"/>
        <v>-0.44467972472207462</v>
      </c>
      <c r="F201" s="11">
        <f t="shared" si="84"/>
        <v>-0.55115397864279325</v>
      </c>
      <c r="G201" s="11">
        <f t="shared" si="84"/>
        <v>1.1481440196187798</v>
      </c>
      <c r="H201" s="11">
        <f t="shared" si="84"/>
        <v>-0.14120020171457526</v>
      </c>
      <c r="I201" s="11">
        <f t="shared" si="84"/>
        <v>1.7620650953984462</v>
      </c>
      <c r="J201" s="11">
        <f t="shared" si="84"/>
        <v>-6.0045634682359683E-2</v>
      </c>
      <c r="K201" s="11">
        <f t="shared" si="84"/>
        <v>-1.5108805953320648</v>
      </c>
      <c r="L201" s="11">
        <f t="shared" si="84"/>
        <v>0.32537960954446277</v>
      </c>
    </row>
    <row r="202" spans="1:12" x14ac:dyDescent="0.2">
      <c r="A202" s="13" t="str">
        <f t="shared" si="66"/>
        <v>2015 Q1</v>
      </c>
      <c r="B202" s="11">
        <f t="shared" ref="B202:L202" si="85">(B90/B89-1)*100</f>
        <v>-0.84877341890072788</v>
      </c>
      <c r="C202" s="11">
        <f t="shared" si="85"/>
        <v>0.55924870739685328</v>
      </c>
      <c r="D202" s="11">
        <f t="shared" si="85"/>
        <v>0.46665149100841852</v>
      </c>
      <c r="E202" s="11">
        <f t="shared" si="85"/>
        <v>0.89333191534617384</v>
      </c>
      <c r="F202" s="11">
        <f t="shared" si="85"/>
        <v>1.1661470961782827</v>
      </c>
      <c r="G202" s="11">
        <f t="shared" si="85"/>
        <v>0.28653295128939771</v>
      </c>
      <c r="H202" s="11">
        <f t="shared" si="85"/>
        <v>-1.5553984446015634</v>
      </c>
      <c r="I202" s="11">
        <f t="shared" si="85"/>
        <v>1.3014227418109536</v>
      </c>
      <c r="J202" s="11">
        <f t="shared" si="85"/>
        <v>2.5955299206921412</v>
      </c>
      <c r="K202" s="11">
        <f t="shared" si="85"/>
        <v>5.7240984544937312E-2</v>
      </c>
      <c r="L202" s="11">
        <f t="shared" si="85"/>
        <v>0.56216216216216086</v>
      </c>
    </row>
    <row r="203" spans="1:12" x14ac:dyDescent="0.2">
      <c r="A203" s="13" t="str">
        <f t="shared" si="66"/>
        <v>2015 Q2</v>
      </c>
      <c r="B203" s="11">
        <f t="shared" ref="B203:L203" si="86">(B91/B90-1)*100</f>
        <v>1.1065873264432424</v>
      </c>
      <c r="C203" s="11">
        <f t="shared" si="86"/>
        <v>0.23084994753410637</v>
      </c>
      <c r="D203" s="11">
        <f t="shared" si="86"/>
        <v>-1.0195989577432729</v>
      </c>
      <c r="E203" s="11">
        <f t="shared" si="86"/>
        <v>-3.1622219879834379E-2</v>
      </c>
      <c r="F203" s="11">
        <f t="shared" si="86"/>
        <v>1.9744350604884664</v>
      </c>
      <c r="G203" s="11">
        <f t="shared" si="86"/>
        <v>0.219780219780219</v>
      </c>
      <c r="H203" s="11">
        <f t="shared" si="86"/>
        <v>-6.1557402277623297E-2</v>
      </c>
      <c r="I203" s="11">
        <f t="shared" si="86"/>
        <v>0.22863364180729651</v>
      </c>
      <c r="J203" s="11">
        <f t="shared" si="86"/>
        <v>1.6163035839775297</v>
      </c>
      <c r="K203" s="11">
        <f t="shared" si="86"/>
        <v>-0.43478260869566077</v>
      </c>
      <c r="L203" s="11">
        <f t="shared" si="86"/>
        <v>0.1182541388948577</v>
      </c>
    </row>
    <row r="204" spans="1:12" x14ac:dyDescent="0.2">
      <c r="A204" s="13" t="str">
        <f t="shared" si="66"/>
        <v>2015 Q3</v>
      </c>
      <c r="B204" s="11">
        <f t="shared" ref="B204:L204" si="87">(B92/B91-1)*100</f>
        <v>0.18585441404233016</v>
      </c>
      <c r="C204" s="11">
        <f t="shared" si="87"/>
        <v>-0.1360971524288046</v>
      </c>
      <c r="D204" s="11">
        <f t="shared" si="87"/>
        <v>0.9042005264964903</v>
      </c>
      <c r="E204" s="11">
        <f t="shared" si="87"/>
        <v>-0.36904259805989881</v>
      </c>
      <c r="F204" s="11">
        <f t="shared" si="87"/>
        <v>2.4734191382205006</v>
      </c>
      <c r="G204" s="11">
        <f t="shared" si="87"/>
        <v>-1.107456140350882</v>
      </c>
      <c r="H204" s="11">
        <f t="shared" si="87"/>
        <v>0.13345652397085406</v>
      </c>
      <c r="I204" s="11">
        <f t="shared" si="87"/>
        <v>0.52139908755159947</v>
      </c>
      <c r="J204" s="11">
        <f t="shared" si="87"/>
        <v>1.9594283079760189</v>
      </c>
      <c r="K204" s="11">
        <f t="shared" si="87"/>
        <v>-0.27579866697310385</v>
      </c>
      <c r="L204" s="11">
        <f t="shared" si="87"/>
        <v>0.19327821325030303</v>
      </c>
    </row>
    <row r="205" spans="1:12" x14ac:dyDescent="0.2">
      <c r="A205" s="13" t="str">
        <f t="shared" si="66"/>
        <v>2015 Q4</v>
      </c>
      <c r="B205" s="11">
        <f t="shared" ref="B205:L205" si="88">(B93/B92-1)*100</f>
        <v>0.8038750901782965</v>
      </c>
      <c r="C205" s="11">
        <f t="shared" si="88"/>
        <v>2.0127896005870616</v>
      </c>
      <c r="D205" s="11">
        <f t="shared" si="88"/>
        <v>2.393375680580756</v>
      </c>
      <c r="E205" s="11">
        <f t="shared" si="88"/>
        <v>1.4287226161498578</v>
      </c>
      <c r="F205" s="11">
        <f t="shared" si="88"/>
        <v>3.0690257754477868</v>
      </c>
      <c r="G205" s="11">
        <f t="shared" si="88"/>
        <v>1.6409801530103074</v>
      </c>
      <c r="H205" s="11">
        <f t="shared" si="88"/>
        <v>2.5015378306335823</v>
      </c>
      <c r="I205" s="11">
        <f t="shared" si="88"/>
        <v>1.4912470283120705</v>
      </c>
      <c r="J205" s="11">
        <f t="shared" si="88"/>
        <v>-0.49739995478181864</v>
      </c>
      <c r="K205" s="11">
        <f t="shared" si="88"/>
        <v>-0.62226319428440036</v>
      </c>
      <c r="L205" s="11">
        <f t="shared" si="88"/>
        <v>1.6504126031507749</v>
      </c>
    </row>
    <row r="206" spans="1:12" x14ac:dyDescent="0.2">
      <c r="A206" s="13" t="str">
        <f t="shared" si="66"/>
        <v>2016 Q1</v>
      </c>
      <c r="B206" s="11">
        <f t="shared" ref="B206:L206" si="89">(B94/B93-1)*100</f>
        <v>0.28626929761783604</v>
      </c>
      <c r="C206" s="11">
        <f t="shared" si="89"/>
        <v>-1.1817901551741894</v>
      </c>
      <c r="D206" s="11">
        <f t="shared" si="89"/>
        <v>3.3233632436036054E-2</v>
      </c>
      <c r="E206" s="11">
        <f t="shared" si="89"/>
        <v>0.3547579298831316</v>
      </c>
      <c r="F206" s="11">
        <f t="shared" si="89"/>
        <v>-1.5576984211084</v>
      </c>
      <c r="G206" s="11">
        <f t="shared" si="89"/>
        <v>0.5672520999236319</v>
      </c>
      <c r="H206" s="11">
        <f t="shared" si="89"/>
        <v>1.0302060412082481</v>
      </c>
      <c r="I206" s="11">
        <f t="shared" si="89"/>
        <v>0.62819420783646329</v>
      </c>
      <c r="J206" s="11">
        <f t="shared" si="89"/>
        <v>0.49988638945694941</v>
      </c>
      <c r="K206" s="11">
        <f t="shared" si="89"/>
        <v>1.1943413729128105</v>
      </c>
      <c r="L206" s="11">
        <f t="shared" si="89"/>
        <v>1.0542962572479553E-2</v>
      </c>
    </row>
    <row r="207" spans="1:12" x14ac:dyDescent="0.2">
      <c r="A207" s="13" t="str">
        <f t="shared" si="66"/>
        <v>2016 Q2</v>
      </c>
      <c r="B207" s="11">
        <f t="shared" ref="B207:L207" si="90">(B95/B94-1)*100</f>
        <v>0.26506269752266665</v>
      </c>
      <c r="C207" s="11">
        <f t="shared" si="90"/>
        <v>0.66555740432612254</v>
      </c>
      <c r="D207" s="11">
        <f t="shared" si="90"/>
        <v>0.71982281284608263</v>
      </c>
      <c r="E207" s="11">
        <f t="shared" si="90"/>
        <v>0.20794343938448367</v>
      </c>
      <c r="F207" s="11">
        <f t="shared" si="90"/>
        <v>3.4553283100107635</v>
      </c>
      <c r="G207" s="11">
        <f t="shared" si="90"/>
        <v>0.95455038507430423</v>
      </c>
      <c r="H207" s="11">
        <f t="shared" si="90"/>
        <v>-0.12870012870014325</v>
      </c>
      <c r="I207" s="11">
        <f t="shared" si="90"/>
        <v>1.2802878002327711</v>
      </c>
      <c r="J207" s="11">
        <f t="shared" si="90"/>
        <v>-1.6504634863214962</v>
      </c>
      <c r="K207" s="11">
        <f t="shared" si="90"/>
        <v>0.43543027386274691</v>
      </c>
      <c r="L207" s="11">
        <f t="shared" si="90"/>
        <v>0.64305292009276815</v>
      </c>
    </row>
    <row r="208" spans="1:12" x14ac:dyDescent="0.2">
      <c r="A208" s="13" t="str">
        <f t="shared" si="66"/>
        <v>2016 Q3</v>
      </c>
      <c r="B208" s="11">
        <f t="shared" ref="B208:L208" si="91">(B96/B95-1)*100</f>
        <v>-0.2135231316725883</v>
      </c>
      <c r="C208" s="11">
        <f t="shared" si="91"/>
        <v>-0.23760330578512789</v>
      </c>
      <c r="D208" s="11">
        <f t="shared" si="91"/>
        <v>-0.36283672347443563</v>
      </c>
      <c r="E208" s="11">
        <f t="shared" si="91"/>
        <v>8.3004772774430968E-2</v>
      </c>
      <c r="F208" s="11">
        <f t="shared" si="91"/>
        <v>0.27052335865154209</v>
      </c>
      <c r="G208" s="11">
        <f t="shared" si="91"/>
        <v>2.5034919952724</v>
      </c>
      <c r="H208" s="11">
        <f t="shared" si="91"/>
        <v>0.74345757335447793</v>
      </c>
      <c r="I208" s="11">
        <f t="shared" si="91"/>
        <v>3.1341412452978723E-2</v>
      </c>
      <c r="J208" s="11">
        <f t="shared" si="91"/>
        <v>3.7931034482758585</v>
      </c>
      <c r="K208" s="11">
        <f t="shared" si="91"/>
        <v>2.2818026240734035E-2</v>
      </c>
      <c r="L208" s="11">
        <f t="shared" si="91"/>
        <v>0.63894417094374489</v>
      </c>
    </row>
    <row r="209" spans="1:12" x14ac:dyDescent="0.2">
      <c r="A209" s="13" t="str">
        <f t="shared" si="66"/>
        <v>2016 Q4</v>
      </c>
      <c r="B209" s="11">
        <f t="shared" ref="B209:L209" si="92">(B97/B96-1)*100</f>
        <v>1.9767678826166701</v>
      </c>
      <c r="C209" s="11">
        <f t="shared" si="92"/>
        <v>-0.92161126643883762</v>
      </c>
      <c r="D209" s="11">
        <f t="shared" si="92"/>
        <v>1.9421761200617782</v>
      </c>
      <c r="E209" s="11">
        <f t="shared" si="92"/>
        <v>0.5079825834542806</v>
      </c>
      <c r="F209" s="11">
        <f t="shared" si="92"/>
        <v>0.70561378022204746</v>
      </c>
      <c r="G209" s="11">
        <f t="shared" si="92"/>
        <v>0.10482180293500676</v>
      </c>
      <c r="H209" s="11">
        <f t="shared" si="92"/>
        <v>-2.0368001574338268</v>
      </c>
      <c r="I209" s="11">
        <f t="shared" si="92"/>
        <v>1.7232375979112424</v>
      </c>
      <c r="J209" s="11">
        <f t="shared" si="92"/>
        <v>9.9667774086387162E-2</v>
      </c>
      <c r="K209" s="11">
        <f t="shared" si="92"/>
        <v>0.3079730808714487</v>
      </c>
      <c r="L209" s="11">
        <f t="shared" si="92"/>
        <v>0.4371357202331394</v>
      </c>
    </row>
    <row r="210" spans="1:12" x14ac:dyDescent="0.2">
      <c r="A210" s="13" t="str">
        <f t="shared" si="66"/>
        <v>2017 Q1</v>
      </c>
      <c r="B210" s="11">
        <f t="shared" ref="B210:L210" si="93">(B98/B97-1)*100</f>
        <v>-3.9968025579528721E-2</v>
      </c>
      <c r="C210" s="11">
        <f t="shared" si="93"/>
        <v>0.32399665551838819</v>
      </c>
      <c r="D210" s="11">
        <f t="shared" si="93"/>
        <v>1.1041350941762396</v>
      </c>
      <c r="E210" s="11">
        <f t="shared" si="93"/>
        <v>0.82516761217121815</v>
      </c>
      <c r="F210" s="11">
        <f t="shared" si="93"/>
        <v>-1.5662029881504336</v>
      </c>
      <c r="G210" s="11">
        <f t="shared" si="93"/>
        <v>2.5445026178010588</v>
      </c>
      <c r="H210" s="11">
        <f t="shared" si="93"/>
        <v>-0.86380072318199552</v>
      </c>
      <c r="I210" s="11">
        <f t="shared" si="93"/>
        <v>-0.44147843942505816</v>
      </c>
      <c r="J210" s="11">
        <f t="shared" si="93"/>
        <v>2.2458236530589648</v>
      </c>
      <c r="K210" s="11">
        <f t="shared" si="93"/>
        <v>2.9110757334546378</v>
      </c>
      <c r="L210" s="11">
        <f t="shared" si="93"/>
        <v>0.45595854922280132</v>
      </c>
    </row>
    <row r="211" spans="1:12" x14ac:dyDescent="0.2">
      <c r="A211" s="13" t="str">
        <f t="shared" si="66"/>
        <v>2017 Q2</v>
      </c>
      <c r="B211" s="11">
        <f t="shared" ref="B211:L211" si="94">(B99/B98-1)*100</f>
        <v>9.9960015993594276E-2</v>
      </c>
      <c r="C211" s="11">
        <f t="shared" si="94"/>
        <v>1.6043337847692518</v>
      </c>
      <c r="D211" s="11">
        <f t="shared" si="94"/>
        <v>2.0342612419700146</v>
      </c>
      <c r="E211" s="11">
        <f t="shared" si="94"/>
        <v>0.20460358056266781</v>
      </c>
      <c r="F211" s="11">
        <f t="shared" si="94"/>
        <v>-3.140374751386954E-2</v>
      </c>
      <c r="G211" s="11">
        <f t="shared" si="94"/>
        <v>1.2764219340345218</v>
      </c>
      <c r="H211" s="11">
        <f t="shared" si="94"/>
        <v>-0.22289766970617908</v>
      </c>
      <c r="I211" s="11">
        <f t="shared" si="94"/>
        <v>-0.68062287305351576</v>
      </c>
      <c r="J211" s="11">
        <f t="shared" si="94"/>
        <v>0.97381519151698015</v>
      </c>
      <c r="K211" s="11">
        <f t="shared" si="94"/>
        <v>1.436464088397793</v>
      </c>
      <c r="L211" s="11">
        <f t="shared" si="94"/>
        <v>0.36104807097174785</v>
      </c>
    </row>
    <row r="212" spans="1:12" x14ac:dyDescent="0.2">
      <c r="A212" s="13" t="str">
        <f t="shared" si="66"/>
        <v>2017 Q3</v>
      </c>
      <c r="B212" s="11">
        <f t="shared" ref="B212:L212" si="95">(B100/B99-1)*100</f>
        <v>-1.3181545835829866</v>
      </c>
      <c r="C212" s="11">
        <f t="shared" si="95"/>
        <v>0.66646160155849898</v>
      </c>
      <c r="D212" s="11">
        <f t="shared" si="95"/>
        <v>-0.33578174186777998</v>
      </c>
      <c r="E212" s="11">
        <f t="shared" si="95"/>
        <v>-0.44920877998978481</v>
      </c>
      <c r="F212" s="11">
        <f t="shared" si="95"/>
        <v>-1.2984293193717189</v>
      </c>
      <c r="G212" s="11">
        <f t="shared" si="95"/>
        <v>-0.85702762653762088</v>
      </c>
      <c r="H212" s="11">
        <f t="shared" si="95"/>
        <v>-8.1234768480908937E-2</v>
      </c>
      <c r="I212" s="11">
        <f t="shared" si="95"/>
        <v>-1.775516561104773</v>
      </c>
      <c r="J212" s="11">
        <f t="shared" si="95"/>
        <v>-0.63223317616801777</v>
      </c>
      <c r="K212" s="11">
        <f t="shared" si="95"/>
        <v>3.8126361655773433</v>
      </c>
      <c r="L212" s="11">
        <f t="shared" si="95"/>
        <v>-0.45225614143283854</v>
      </c>
    </row>
    <row r="213" spans="1:12" x14ac:dyDescent="0.2">
      <c r="A213" s="13" t="str">
        <f t="shared" si="66"/>
        <v>2017 Q4</v>
      </c>
      <c r="B213" s="11">
        <f t="shared" ref="B213:L213" si="96">(B101/B100-1)*100</f>
        <v>0.9512244484922272</v>
      </c>
      <c r="C213" s="11">
        <f t="shared" si="96"/>
        <v>-3.0556121409652803E-2</v>
      </c>
      <c r="D213" s="11">
        <f t="shared" si="96"/>
        <v>-0.72646873025900005</v>
      </c>
      <c r="E213" s="11">
        <f t="shared" si="96"/>
        <v>1.4254948210439933</v>
      </c>
      <c r="F213" s="11">
        <f t="shared" si="96"/>
        <v>0.63653723742838064</v>
      </c>
      <c r="G213" s="11">
        <f t="shared" si="96"/>
        <v>-0.92545510017287835</v>
      </c>
      <c r="H213" s="11">
        <f t="shared" si="96"/>
        <v>-0.37601626016260381</v>
      </c>
      <c r="I213" s="11">
        <f t="shared" si="96"/>
        <v>1.2050739957716772</v>
      </c>
      <c r="J213" s="11">
        <f t="shared" si="96"/>
        <v>-0.48527984471045116</v>
      </c>
      <c r="K213" s="11">
        <f t="shared" si="96"/>
        <v>-0.64008394543546565</v>
      </c>
      <c r="L213" s="11">
        <f t="shared" si="96"/>
        <v>0.25813113061434745</v>
      </c>
    </row>
    <row r="214" spans="1:12" x14ac:dyDescent="0.2">
      <c r="A214" s="13" t="str">
        <f t="shared" si="66"/>
        <v>2018 Q1</v>
      </c>
      <c r="B214" s="11">
        <f t="shared" ref="B214:L214" si="97">(B102/B101-1)*100</f>
        <v>0.77185244587008039</v>
      </c>
      <c r="C214" s="11">
        <f t="shared" si="97"/>
        <v>0.36678553234843481</v>
      </c>
      <c r="D214" s="11">
        <f t="shared" si="97"/>
        <v>0.45603987697528936</v>
      </c>
      <c r="E214" s="11">
        <f t="shared" si="97"/>
        <v>-1.3043478260869601</v>
      </c>
      <c r="F214" s="11">
        <f t="shared" si="97"/>
        <v>2.0978283786632801</v>
      </c>
      <c r="G214" s="11">
        <f t="shared" si="97"/>
        <v>1.0778074317388642</v>
      </c>
      <c r="H214" s="11">
        <f t="shared" si="97"/>
        <v>1.1425073956951914</v>
      </c>
      <c r="I214" s="11">
        <f t="shared" si="97"/>
        <v>1.4518487570503558</v>
      </c>
      <c r="J214" s="11">
        <f t="shared" si="97"/>
        <v>3.1967923710446433</v>
      </c>
      <c r="K214" s="11">
        <f t="shared" si="97"/>
        <v>1.5313127046150621</v>
      </c>
      <c r="L214" s="11">
        <f t="shared" si="97"/>
        <v>0.66941297631308849</v>
      </c>
    </row>
    <row r="215" spans="1:12" x14ac:dyDescent="0.2">
      <c r="A215" s="13" t="str">
        <f t="shared" si="66"/>
        <v>2018 Q2</v>
      </c>
      <c r="B215" s="11">
        <f t="shared" ref="B215:L215" si="98">(B103/B102-1)*100</f>
        <v>0.91514970655526273</v>
      </c>
      <c r="C215" s="11">
        <f t="shared" si="98"/>
        <v>0.42635265455284177</v>
      </c>
      <c r="D215" s="11">
        <f t="shared" si="98"/>
        <v>0.77069256756756577</v>
      </c>
      <c r="E215" s="11">
        <f t="shared" si="98"/>
        <v>0.55322200594201121</v>
      </c>
      <c r="F215" s="11">
        <f t="shared" si="98"/>
        <v>-1.2493546721734528</v>
      </c>
      <c r="G215" s="11">
        <f t="shared" si="98"/>
        <v>0.26403980907891977</v>
      </c>
      <c r="H215" s="11">
        <f t="shared" si="98"/>
        <v>1.4523449319213233</v>
      </c>
      <c r="I215" s="11">
        <f t="shared" si="98"/>
        <v>0.20590960568311889</v>
      </c>
      <c r="J215" s="11">
        <f t="shared" si="98"/>
        <v>1.0395883650110127</v>
      </c>
      <c r="K215" s="11">
        <f t="shared" si="98"/>
        <v>-0.48887039733721549</v>
      </c>
      <c r="L215" s="11">
        <f t="shared" si="98"/>
        <v>0.34782608695651529</v>
      </c>
    </row>
    <row r="216" spans="1:12" x14ac:dyDescent="0.2">
      <c r="A216" s="13" t="str">
        <f t="shared" si="66"/>
        <v>2018 Q3</v>
      </c>
      <c r="B216" s="11">
        <f t="shared" ref="B216:L216" si="99">(B104/B103-1)*100</f>
        <v>-0.44356826022671214</v>
      </c>
      <c r="C216" s="11">
        <f t="shared" si="99"/>
        <v>0.4548670777317243</v>
      </c>
      <c r="D216" s="11">
        <f t="shared" si="99"/>
        <v>1.7810371922472479</v>
      </c>
      <c r="E216" s="11">
        <f t="shared" si="99"/>
        <v>0.93734080489045191</v>
      </c>
      <c r="F216" s="11">
        <f t="shared" si="99"/>
        <v>-0.16729401923880616</v>
      </c>
      <c r="G216" s="11">
        <f t="shared" si="99"/>
        <v>0.73939025625442412</v>
      </c>
      <c r="H216" s="11">
        <f t="shared" si="99"/>
        <v>-0.52689134108758751</v>
      </c>
      <c r="I216" s="11">
        <f t="shared" si="99"/>
        <v>1.8699270522963163</v>
      </c>
      <c r="J216" s="11">
        <f t="shared" si="99"/>
        <v>2.2032841405113412</v>
      </c>
      <c r="K216" s="11">
        <f t="shared" si="99"/>
        <v>-1.254311696456567</v>
      </c>
      <c r="L216" s="11">
        <f t="shared" si="99"/>
        <v>0.88694056478741956</v>
      </c>
    </row>
    <row r="217" spans="1:12" x14ac:dyDescent="0.2">
      <c r="A217" s="13" t="str">
        <f t="shared" si="66"/>
        <v>2018 Q4</v>
      </c>
      <c r="B217" s="11">
        <f t="shared" ref="B217:L217" si="100">(B105/B104-1)*100</f>
        <v>-0.87128712871287206</v>
      </c>
      <c r="C217" s="11">
        <f t="shared" si="100"/>
        <v>-5.0311933990743185E-2</v>
      </c>
      <c r="D217" s="11">
        <f t="shared" si="100"/>
        <v>1.1940298507462588</v>
      </c>
      <c r="E217" s="11">
        <f t="shared" si="100"/>
        <v>-0.24225295245785539</v>
      </c>
      <c r="F217" s="11">
        <f t="shared" si="100"/>
        <v>1.6862170087976525</v>
      </c>
      <c r="G217" s="11">
        <f t="shared" si="100"/>
        <v>0.48260607279309031</v>
      </c>
      <c r="H217" s="11">
        <f t="shared" si="100"/>
        <v>-0.11992804317410011</v>
      </c>
      <c r="I217" s="11">
        <f t="shared" si="100"/>
        <v>-1.0085728693898233E-2</v>
      </c>
      <c r="J217" s="11">
        <f t="shared" si="100"/>
        <v>-0.98637380516575224</v>
      </c>
      <c r="K217" s="11">
        <f t="shared" si="100"/>
        <v>0.23287816237957948</v>
      </c>
      <c r="L217" s="11">
        <f t="shared" si="100"/>
        <v>0</v>
      </c>
    </row>
    <row r="218" spans="1:12" x14ac:dyDescent="0.2">
      <c r="A218" s="13" t="str">
        <f t="shared" si="66"/>
        <v>2019 Q1</v>
      </c>
      <c r="B218" s="11">
        <f t="shared" ref="B218:L218" si="101">(B106/B105-1)*100</f>
        <v>0.34958050339592983</v>
      </c>
      <c r="C218" s="11">
        <f t="shared" si="101"/>
        <v>1.0067451927917137</v>
      </c>
      <c r="D218" s="11">
        <f t="shared" si="101"/>
        <v>2.2886786695148098</v>
      </c>
      <c r="E218" s="11">
        <f t="shared" si="101"/>
        <v>1.0927855914196094</v>
      </c>
      <c r="F218" s="11">
        <f t="shared" si="101"/>
        <v>2.4719332578020392</v>
      </c>
      <c r="G218" s="11">
        <f t="shared" si="101"/>
        <v>-0.35021012607564517</v>
      </c>
      <c r="H218" s="11">
        <f t="shared" si="101"/>
        <v>-0.39023414048429128</v>
      </c>
      <c r="I218" s="11">
        <f t="shared" si="101"/>
        <v>0.12104095218883337</v>
      </c>
      <c r="J218" s="11">
        <f t="shared" si="101"/>
        <v>0.6470165348670065</v>
      </c>
      <c r="K218" s="11">
        <f t="shared" si="101"/>
        <v>5.502164959341016</v>
      </c>
      <c r="L218" s="11">
        <f t="shared" si="101"/>
        <v>0.81851253031528515</v>
      </c>
    </row>
    <row r="219" spans="1:12" x14ac:dyDescent="0.2">
      <c r="A219" s="13" t="str">
        <f t="shared" si="66"/>
        <v>2019 Q2</v>
      </c>
      <c r="B219" s="11">
        <f t="shared" ref="B219:L219" si="102">(B107/B106-1)*100</f>
        <v>-0.86593012839654149</v>
      </c>
      <c r="C219" s="11">
        <f t="shared" si="102"/>
        <v>-0.60799362105052879</v>
      </c>
      <c r="D219" s="11">
        <f t="shared" si="102"/>
        <v>-0.53699284009547377</v>
      </c>
      <c r="E219" s="11">
        <f t="shared" si="102"/>
        <v>0.11009908918027111</v>
      </c>
      <c r="F219" s="11">
        <f t="shared" si="102"/>
        <v>0.89456226756456925</v>
      </c>
      <c r="G219" s="11">
        <f t="shared" si="102"/>
        <v>-0.76312882819560279</v>
      </c>
      <c r="H219" s="11">
        <f t="shared" si="102"/>
        <v>0.27122049221497413</v>
      </c>
      <c r="I219" s="11">
        <f t="shared" si="102"/>
        <v>0.52387668748741234</v>
      </c>
      <c r="J219" s="11">
        <f t="shared" si="102"/>
        <v>1.7448979591836666</v>
      </c>
      <c r="K219" s="11">
        <f t="shared" si="102"/>
        <v>-8.0080080080091598E-2</v>
      </c>
      <c r="L219" s="11">
        <f t="shared" si="102"/>
        <v>1.002305302195694E-2</v>
      </c>
    </row>
    <row r="220" spans="1:12" x14ac:dyDescent="0.2">
      <c r="A220" s="13" t="str">
        <f t="shared" si="66"/>
        <v>2019 Q3</v>
      </c>
      <c r="B220" s="11">
        <f t="shared" ref="B220:L220" si="103">(B108/B107-1)*100</f>
        <v>0.89357429718874837</v>
      </c>
      <c r="C220" s="11">
        <f t="shared" si="103"/>
        <v>0.91255515443240398</v>
      </c>
      <c r="D220" s="11">
        <f t="shared" si="103"/>
        <v>9.9980003999200484E-2</v>
      </c>
      <c r="E220" s="11">
        <f t="shared" si="103"/>
        <v>0.21995600879824995</v>
      </c>
      <c r="F220" s="11">
        <f t="shared" si="103"/>
        <v>-0.68738792588164399</v>
      </c>
      <c r="G220" s="11">
        <f t="shared" si="103"/>
        <v>1.8213093190326823</v>
      </c>
      <c r="H220" s="11">
        <f t="shared" si="103"/>
        <v>-0.15027048687636935</v>
      </c>
      <c r="I220" s="11">
        <f t="shared" si="103"/>
        <v>0.80176388053718739</v>
      </c>
      <c r="J220" s="11">
        <f t="shared" si="103"/>
        <v>2.4370674957376437</v>
      </c>
      <c r="K220" s="11">
        <f t="shared" si="103"/>
        <v>-1.7531556802244053</v>
      </c>
      <c r="L220" s="11">
        <f t="shared" si="103"/>
        <v>0.62136700741632911</v>
      </c>
    </row>
    <row r="221" spans="1:12" x14ac:dyDescent="0.2">
      <c r="A221" s="13" t="str">
        <f t="shared" si="66"/>
        <v>2019 Q4</v>
      </c>
      <c r="B221" s="11">
        <f t="shared" ref="B221:L221" si="104">(B109/B108-1)*100</f>
        <v>-1.0448800875708986</v>
      </c>
      <c r="C221" s="11">
        <f t="shared" si="104"/>
        <v>-1.2918612739739599</v>
      </c>
      <c r="D221" s="11">
        <f t="shared" si="104"/>
        <v>-0.81901717938475116</v>
      </c>
      <c r="E221" s="11">
        <f t="shared" si="104"/>
        <v>-0.40901835594572278</v>
      </c>
      <c r="F221" s="11">
        <f t="shared" si="104"/>
        <v>0.7523322299127333</v>
      </c>
      <c r="G221" s="11">
        <f t="shared" si="104"/>
        <v>0.32793401570108127</v>
      </c>
      <c r="H221" s="11">
        <f t="shared" si="104"/>
        <v>1.2942710946122205</v>
      </c>
      <c r="I221" s="11">
        <f t="shared" si="104"/>
        <v>-0.19884668920262527</v>
      </c>
      <c r="J221" s="11">
        <f t="shared" si="104"/>
        <v>-1.8993538280791089</v>
      </c>
      <c r="K221" s="11">
        <f t="shared" si="104"/>
        <v>4.2622616498419585</v>
      </c>
      <c r="L221" s="11">
        <f t="shared" si="104"/>
        <v>-0.34860557768925382</v>
      </c>
    </row>
    <row r="222" spans="1:12" x14ac:dyDescent="0.2">
      <c r="A222" s="13" t="str">
        <f t="shared" si="66"/>
        <v>2020 Q1</v>
      </c>
      <c r="B222" s="11">
        <f t="shared" ref="B222:L222" si="105">(B110/B109-1)*100</f>
        <v>-0.61343523732904082</v>
      </c>
      <c r="C222" s="11">
        <f t="shared" si="105"/>
        <v>-2.1242323567905008</v>
      </c>
      <c r="D222" s="11">
        <f t="shared" si="105"/>
        <v>-2.4773413897280938</v>
      </c>
      <c r="E222" s="11">
        <f t="shared" si="105"/>
        <v>-3.0151257137133181</v>
      </c>
      <c r="F222" s="11">
        <f t="shared" si="105"/>
        <v>-1.6328156113102343</v>
      </c>
      <c r="G222" s="11">
        <f t="shared" si="105"/>
        <v>-1.2480190174326333</v>
      </c>
      <c r="H222" s="11">
        <f t="shared" si="105"/>
        <v>-2.5851822503962008</v>
      </c>
      <c r="I222" s="11">
        <f t="shared" si="105"/>
        <v>-1.2751544132297288</v>
      </c>
      <c r="J222" s="11">
        <f t="shared" si="105"/>
        <v>1.4371257485029876</v>
      </c>
      <c r="K222" s="11">
        <f t="shared" si="105"/>
        <v>-3.5892420537897318</v>
      </c>
      <c r="L222" s="11">
        <f t="shared" si="105"/>
        <v>-1.9890054972513727</v>
      </c>
    </row>
    <row r="223" spans="1:12" x14ac:dyDescent="0.2">
      <c r="A223" s="13" t="str">
        <f t="shared" si="66"/>
        <v>2020 Q2</v>
      </c>
      <c r="B223" s="11">
        <f t="shared" ref="B223:L223" si="106">(B111/B110-1)*100</f>
        <v>-5.2312050996660915</v>
      </c>
      <c r="C223" s="11">
        <f t="shared" si="106"/>
        <v>-17.444970170746753</v>
      </c>
      <c r="D223" s="11">
        <f t="shared" si="106"/>
        <v>-25.93969434118133</v>
      </c>
      <c r="E223" s="11">
        <f t="shared" si="106"/>
        <v>-29.332782482958063</v>
      </c>
      <c r="F223" s="11">
        <f t="shared" si="106"/>
        <v>-22.98582995951416</v>
      </c>
      <c r="G223" s="11">
        <f t="shared" si="106"/>
        <v>-5.3560682046138393</v>
      </c>
      <c r="H223" s="11">
        <f t="shared" si="106"/>
        <v>0.79308591764108982</v>
      </c>
      <c r="I223" s="11">
        <f t="shared" si="106"/>
        <v>-16.044399596367299</v>
      </c>
      <c r="J223" s="11">
        <f t="shared" si="106"/>
        <v>-18.663911845730031</v>
      </c>
      <c r="K223" s="11">
        <f t="shared" si="106"/>
        <v>-35.341854331507406</v>
      </c>
      <c r="L223" s="11">
        <f t="shared" si="106"/>
        <v>-17.652457678972056</v>
      </c>
    </row>
    <row r="224" spans="1:12" x14ac:dyDescent="0.2">
      <c r="A224" s="13" t="str">
        <f t="shared" si="66"/>
        <v>2020 Q3</v>
      </c>
      <c r="B224" s="11">
        <f t="shared" ref="B224:L228" si="107">(B112/B111-1)*100</f>
        <v>3.2991672005124872</v>
      </c>
      <c r="C224" s="11">
        <f t="shared" si="107"/>
        <v>7.961624719661109</v>
      </c>
      <c r="D224" s="11">
        <f t="shared" si="107"/>
        <v>13.608477412158404</v>
      </c>
      <c r="E224" s="11">
        <f t="shared" si="107"/>
        <v>19.044139140602169</v>
      </c>
      <c r="F224" s="11">
        <f t="shared" si="107"/>
        <v>6.5580233933499654</v>
      </c>
      <c r="G224" s="11">
        <f t="shared" si="107"/>
        <v>4.8007630351843966</v>
      </c>
      <c r="H224" s="11">
        <f t="shared" si="107"/>
        <v>0.42368606879854553</v>
      </c>
      <c r="I224" s="11">
        <f t="shared" si="107"/>
        <v>5.4927884615384448</v>
      </c>
      <c r="J224" s="11">
        <f t="shared" si="107"/>
        <v>5.1288254505866604</v>
      </c>
      <c r="K224" s="11">
        <f t="shared" si="107"/>
        <v>14.32381550047066</v>
      </c>
      <c r="L224" s="11">
        <f t="shared" si="107"/>
        <v>8.1733746130030926</v>
      </c>
    </row>
    <row r="225" spans="1:12" x14ac:dyDescent="0.2">
      <c r="A225" s="13" t="s">
        <v>291</v>
      </c>
      <c r="B225" s="11">
        <f t="shared" si="107"/>
        <v>-1.7467700258397945</v>
      </c>
      <c r="C225" s="11">
        <f t="shared" si="107"/>
        <v>8.9094056549336322</v>
      </c>
      <c r="D225" s="11">
        <f t="shared" si="107"/>
        <v>15.721649484536094</v>
      </c>
      <c r="E225" s="11">
        <f t="shared" si="107"/>
        <v>3.928790669122173</v>
      </c>
      <c r="F225" s="11">
        <f t="shared" si="107"/>
        <v>13.418845584607798</v>
      </c>
      <c r="G225" s="11">
        <f t="shared" si="107"/>
        <v>1.1527960359996037</v>
      </c>
      <c r="H225" s="11">
        <f t="shared" si="107"/>
        <v>1.4163736815670402</v>
      </c>
      <c r="I225" s="11">
        <f t="shared" si="107"/>
        <v>6.6423607155064346</v>
      </c>
      <c r="J225" s="11">
        <f t="shared" si="107"/>
        <v>3.1411805315844088</v>
      </c>
      <c r="K225" s="11">
        <f t="shared" si="107"/>
        <v>5.4068889803760012</v>
      </c>
      <c r="L225" s="11">
        <f t="shared" si="107"/>
        <v>6.0446479679450604</v>
      </c>
    </row>
    <row r="226" spans="1:12" x14ac:dyDescent="0.2">
      <c r="A226" s="13" t="s">
        <v>309</v>
      </c>
      <c r="B226" s="11">
        <f t="shared" si="107"/>
        <v>2.7035556490637491</v>
      </c>
      <c r="C226" s="11">
        <f t="shared" si="107"/>
        <v>-0.93249973508531259</v>
      </c>
      <c r="D226" s="11">
        <f t="shared" si="107"/>
        <v>-1.0923745890338288</v>
      </c>
      <c r="E226" s="11">
        <f t="shared" si="107"/>
        <v>-7.3360897814530475</v>
      </c>
      <c r="F226" s="11">
        <f t="shared" si="107"/>
        <v>-2.2727272727272596</v>
      </c>
      <c r="G226" s="11">
        <f t="shared" si="107"/>
        <v>-2.3492952114365639</v>
      </c>
      <c r="H226" s="11">
        <f t="shared" si="107"/>
        <v>-0.89144215530903015</v>
      </c>
      <c r="I226" s="11">
        <f t="shared" si="107"/>
        <v>-0.84401709401709102</v>
      </c>
      <c r="J226" s="11">
        <f t="shared" si="107"/>
        <v>2.0749665327978617</v>
      </c>
      <c r="K226" s="11">
        <f t="shared" si="107"/>
        <v>-14.490300742090866</v>
      </c>
      <c r="L226" s="11">
        <f t="shared" si="107"/>
        <v>-2.677318363381187</v>
      </c>
    </row>
    <row r="227" spans="1:12" x14ac:dyDescent="0.2">
      <c r="A227" s="13" t="s">
        <v>315</v>
      </c>
      <c r="B227" s="11">
        <f t="shared" si="107"/>
        <v>7.1699272764536026E-2</v>
      </c>
      <c r="C227" s="11">
        <f t="shared" si="107"/>
        <v>3.7330195742860228</v>
      </c>
      <c r="D227" s="11">
        <f t="shared" si="107"/>
        <v>7.5702337550932697</v>
      </c>
      <c r="E227" s="11">
        <f t="shared" si="107"/>
        <v>13.245792962774106</v>
      </c>
      <c r="F227" s="11">
        <f t="shared" si="107"/>
        <v>3.3270279292310967</v>
      </c>
      <c r="G227" s="11">
        <f t="shared" si="107"/>
        <v>-0.27641277641278217</v>
      </c>
      <c r="H227" s="11">
        <f t="shared" si="107"/>
        <v>-0.22986208275035391</v>
      </c>
      <c r="I227" s="11">
        <f t="shared" si="107"/>
        <v>5.2257299859928885</v>
      </c>
      <c r="J227" s="11">
        <f t="shared" si="107"/>
        <v>4.4371584699453681</v>
      </c>
      <c r="K227" s="11">
        <f t="shared" si="107"/>
        <v>27.116321559074287</v>
      </c>
      <c r="L227" s="11">
        <f t="shared" si="107"/>
        <v>5.2689961175818034</v>
      </c>
    </row>
    <row r="228" spans="1:12" x14ac:dyDescent="0.2">
      <c r="A228" s="13" t="s">
        <v>316</v>
      </c>
      <c r="B228" s="11">
        <f t="shared" si="107"/>
        <v>-0.44012282497442046</v>
      </c>
      <c r="C228" s="11">
        <f t="shared" si="107"/>
        <v>-0.74242111775624231</v>
      </c>
      <c r="D228" s="11">
        <f t="shared" si="107"/>
        <v>1.7743221690590172</v>
      </c>
      <c r="E228" s="11">
        <f t="shared" si="107"/>
        <v>7.1484858718901423</v>
      </c>
      <c r="F228" s="11">
        <f t="shared" si="107"/>
        <v>1.432263622657759</v>
      </c>
      <c r="G228" s="11">
        <f t="shared" si="107"/>
        <v>-0.19505184272661236</v>
      </c>
      <c r="H228" s="11">
        <f t="shared" si="107"/>
        <v>-1.8631673845537433</v>
      </c>
      <c r="I228" s="11">
        <f t="shared" si="107"/>
        <v>1.6383370878558345</v>
      </c>
      <c r="J228" s="11">
        <f t="shared" si="107"/>
        <v>1.6638760987861101</v>
      </c>
      <c r="K228" s="11">
        <f t="shared" si="107"/>
        <v>11.606180380883945</v>
      </c>
      <c r="L228" s="11">
        <f t="shared" si="107"/>
        <v>1.7281348788198203</v>
      </c>
    </row>
    <row r="230" spans="1:12" x14ac:dyDescent="0.2">
      <c r="A230" s="9" t="s">
        <v>288</v>
      </c>
    </row>
    <row r="231" spans="1:12" x14ac:dyDescent="0.2">
      <c r="A231" s="13" t="str">
        <f>A10</f>
        <v>1995 Q1</v>
      </c>
      <c r="B231" s="15">
        <f t="shared" ref="B231:L231" si="108">(B10/B6-1)*100</f>
        <v>-0.2703798837366489</v>
      </c>
      <c r="C231" s="15">
        <f t="shared" si="108"/>
        <v>2.5981293468702482</v>
      </c>
      <c r="D231" s="15">
        <f t="shared" si="108"/>
        <v>1.3746223564954585</v>
      </c>
      <c r="E231" s="15">
        <f t="shared" si="108"/>
        <v>2.8451001053740654</v>
      </c>
      <c r="F231" s="15">
        <f t="shared" si="108"/>
        <v>0.44500069531359099</v>
      </c>
      <c r="G231" s="15">
        <f t="shared" si="108"/>
        <v>5.1429790866410752</v>
      </c>
      <c r="H231" s="15">
        <f t="shared" si="108"/>
        <v>1.7757712565838801</v>
      </c>
      <c r="I231" s="15">
        <f t="shared" si="108"/>
        <v>2.5278058645096024</v>
      </c>
      <c r="J231" s="15">
        <f t="shared" si="108"/>
        <v>6.0757684060042783</v>
      </c>
      <c r="K231" s="15">
        <f t="shared" si="108"/>
        <v>8.6929133858267615</v>
      </c>
      <c r="L231" s="15">
        <f t="shared" si="108"/>
        <v>2.6069127123608649</v>
      </c>
    </row>
    <row r="232" spans="1:12" x14ac:dyDescent="0.2">
      <c r="A232" s="13" t="str">
        <f t="shared" ref="A232:A295" si="109">A11</f>
        <v>1995 Q2</v>
      </c>
      <c r="B232" s="15">
        <f t="shared" ref="B232:L232" si="110">(B11/B7-1)*100</f>
        <v>-0.13520822065981042</v>
      </c>
      <c r="C232" s="15">
        <f t="shared" si="110"/>
        <v>2.5836107148517806</v>
      </c>
      <c r="D232" s="15">
        <f t="shared" si="110"/>
        <v>0.90076565080317028</v>
      </c>
      <c r="E232" s="15">
        <f t="shared" si="110"/>
        <v>2.2761305780173657</v>
      </c>
      <c r="F232" s="15">
        <f t="shared" si="110"/>
        <v>0.72282457603558559</v>
      </c>
      <c r="G232" s="15">
        <f t="shared" si="110"/>
        <v>4.9315068493150704</v>
      </c>
      <c r="H232" s="15">
        <f t="shared" si="110"/>
        <v>3.0820365614141254</v>
      </c>
      <c r="I232" s="15">
        <f t="shared" si="110"/>
        <v>2.9929221435793574</v>
      </c>
      <c r="J232" s="15">
        <f t="shared" si="110"/>
        <v>3.9188243526941946</v>
      </c>
      <c r="K232" s="15">
        <f t="shared" si="110"/>
        <v>5.6945510360705942</v>
      </c>
      <c r="L232" s="15">
        <f t="shared" si="110"/>
        <v>2.4603290144125767</v>
      </c>
    </row>
    <row r="233" spans="1:12" x14ac:dyDescent="0.2">
      <c r="A233" s="13" t="str">
        <f t="shared" si="109"/>
        <v>1995 Q3</v>
      </c>
      <c r="B233" s="15">
        <f t="shared" ref="B233:L233" si="111">(B12/B8-1)*100</f>
        <v>-0.55330634278002444</v>
      </c>
      <c r="C233" s="15">
        <f t="shared" si="111"/>
        <v>2.3861852433280983</v>
      </c>
      <c r="D233" s="15">
        <f t="shared" si="111"/>
        <v>1.3567914119576807</v>
      </c>
      <c r="E233" s="15">
        <f t="shared" si="111"/>
        <v>1.9476657746059889</v>
      </c>
      <c r="F233" s="15">
        <f t="shared" si="111"/>
        <v>-0.4940982706560515</v>
      </c>
      <c r="G233" s="15">
        <f t="shared" si="111"/>
        <v>4.718543046357615</v>
      </c>
      <c r="H233" s="15">
        <f t="shared" si="111"/>
        <v>3.2633328297325903</v>
      </c>
      <c r="I233" s="15">
        <f t="shared" si="111"/>
        <v>2.4545998802634195</v>
      </c>
      <c r="J233" s="15">
        <f t="shared" si="111"/>
        <v>3.3141697666553949</v>
      </c>
      <c r="K233" s="15">
        <f t="shared" si="111"/>
        <v>2.8443113772455231</v>
      </c>
      <c r="L233" s="15">
        <f t="shared" si="111"/>
        <v>2.0437535981577382</v>
      </c>
    </row>
    <row r="234" spans="1:12" x14ac:dyDescent="0.2">
      <c r="A234" s="13" t="str">
        <f t="shared" si="109"/>
        <v>1995 Q4</v>
      </c>
      <c r="B234" s="15">
        <f t="shared" ref="B234:L234" si="112">(B13/B9-1)*100</f>
        <v>-4.0463987051531092E-2</v>
      </c>
      <c r="C234" s="15">
        <f t="shared" si="112"/>
        <v>3.0357421570157861</v>
      </c>
      <c r="D234" s="15">
        <f t="shared" si="112"/>
        <v>0.89232599643069843</v>
      </c>
      <c r="E234" s="15">
        <f t="shared" si="112"/>
        <v>0.93965643811482202</v>
      </c>
      <c r="F234" s="15">
        <f t="shared" si="112"/>
        <v>-0.78264451462308759</v>
      </c>
      <c r="G234" s="15">
        <f t="shared" si="112"/>
        <v>6.187461711251796</v>
      </c>
      <c r="H234" s="15">
        <f t="shared" si="112"/>
        <v>1.5050907481186426</v>
      </c>
      <c r="I234" s="15">
        <f t="shared" si="112"/>
        <v>1.8361303060217216</v>
      </c>
      <c r="J234" s="15">
        <f t="shared" si="112"/>
        <v>2.1709633649932281</v>
      </c>
      <c r="K234" s="15">
        <f t="shared" si="112"/>
        <v>3.1091936923534735</v>
      </c>
      <c r="L234" s="15">
        <f t="shared" si="112"/>
        <v>1.7711755463505119</v>
      </c>
    </row>
    <row r="235" spans="1:12" x14ac:dyDescent="0.2">
      <c r="A235" s="13" t="str">
        <f t="shared" si="109"/>
        <v>1996 Q1</v>
      </c>
      <c r="B235" s="15">
        <f t="shared" ref="B235:L235" si="113">(B14/B10-1)*100</f>
        <v>0.59644842076724824</v>
      </c>
      <c r="C235" s="15">
        <f t="shared" si="113"/>
        <v>3.1400966183574797</v>
      </c>
      <c r="D235" s="15">
        <f t="shared" si="113"/>
        <v>0.22351363433170679</v>
      </c>
      <c r="E235" s="15">
        <f t="shared" si="113"/>
        <v>0.92213114754100545</v>
      </c>
      <c r="F235" s="15">
        <f t="shared" si="113"/>
        <v>0.9137477502422664</v>
      </c>
      <c r="G235" s="15">
        <f t="shared" si="113"/>
        <v>6.981936269535205</v>
      </c>
      <c r="H235" s="15">
        <f t="shared" si="113"/>
        <v>1.3011976933313685</v>
      </c>
      <c r="I235" s="15">
        <f t="shared" si="113"/>
        <v>1.7554240631163731</v>
      </c>
      <c r="J235" s="15">
        <f t="shared" si="113"/>
        <v>4.6495956873315425</v>
      </c>
      <c r="K235" s="15">
        <f t="shared" si="113"/>
        <v>3.1295276731382327</v>
      </c>
      <c r="L235" s="15">
        <f t="shared" si="113"/>
        <v>1.9982871824150594</v>
      </c>
    </row>
    <row r="236" spans="1:12" x14ac:dyDescent="0.2">
      <c r="A236" s="13" t="str">
        <f t="shared" si="109"/>
        <v>1996 Q2</v>
      </c>
      <c r="B236" s="15">
        <f t="shared" ref="B236:L236" si="114">(B15/B11-1)*100</f>
        <v>1.1372867587327473</v>
      </c>
      <c r="C236" s="15">
        <f t="shared" si="114"/>
        <v>2.0086526576019725</v>
      </c>
      <c r="D236" s="15">
        <f t="shared" si="114"/>
        <v>0.81833060556466553</v>
      </c>
      <c r="E236" s="15">
        <f t="shared" si="114"/>
        <v>1.5812591508052698</v>
      </c>
      <c r="F236" s="15">
        <f t="shared" si="114"/>
        <v>-4.1402152911929058E-2</v>
      </c>
      <c r="G236" s="15">
        <f t="shared" si="114"/>
        <v>9.0580437838923444</v>
      </c>
      <c r="H236" s="15">
        <f t="shared" si="114"/>
        <v>-1.2311300014656412</v>
      </c>
      <c r="I236" s="15">
        <f t="shared" si="114"/>
        <v>1.9634792852935457</v>
      </c>
      <c r="J236" s="15">
        <f t="shared" si="114"/>
        <v>5.1851851851851816</v>
      </c>
      <c r="K236" s="15">
        <f t="shared" si="114"/>
        <v>4.6035434214348081</v>
      </c>
      <c r="L236" s="15">
        <f t="shared" si="114"/>
        <v>1.9181585677749524</v>
      </c>
    </row>
    <row r="237" spans="1:12" x14ac:dyDescent="0.2">
      <c r="A237" s="13" t="str">
        <f t="shared" si="109"/>
        <v>1996 Q3</v>
      </c>
      <c r="B237" s="15">
        <f t="shared" ref="B237:L237" si="115">(B16/B12-1)*100</f>
        <v>1.9269914506717445</v>
      </c>
      <c r="C237" s="15">
        <f t="shared" si="115"/>
        <v>1.0272922416436625</v>
      </c>
      <c r="D237" s="15">
        <f t="shared" si="115"/>
        <v>-0.44130626654897975</v>
      </c>
      <c r="E237" s="15">
        <f t="shared" si="115"/>
        <v>1.6333673618200484</v>
      </c>
      <c r="F237" s="15">
        <f t="shared" si="115"/>
        <v>-0.63448275862068026</v>
      </c>
      <c r="G237" s="15">
        <f t="shared" si="115"/>
        <v>9.2885375494071063</v>
      </c>
      <c r="H237" s="15">
        <f t="shared" si="115"/>
        <v>-1.6093635698609998</v>
      </c>
      <c r="I237" s="15">
        <f t="shared" si="115"/>
        <v>1.7530190884300634</v>
      </c>
      <c r="J237" s="15">
        <f t="shared" si="115"/>
        <v>7.2340425531914887</v>
      </c>
      <c r="K237" s="15">
        <f t="shared" si="115"/>
        <v>7.2634643377001318</v>
      </c>
      <c r="L237" s="15">
        <f t="shared" si="115"/>
        <v>1.6784203102961914</v>
      </c>
    </row>
    <row r="238" spans="1:12" x14ac:dyDescent="0.2">
      <c r="A238" s="13" t="str">
        <f t="shared" si="109"/>
        <v>1996 Q4</v>
      </c>
      <c r="B238" s="15">
        <f t="shared" ref="B238:L238" si="116">(B17/B13-1)*100</f>
        <v>2.06449871812171</v>
      </c>
      <c r="C238" s="15">
        <f t="shared" si="116"/>
        <v>0.63621904112702854</v>
      </c>
      <c r="D238" s="15">
        <f t="shared" si="116"/>
        <v>-0.41273584905660021</v>
      </c>
      <c r="E238" s="15">
        <f t="shared" si="116"/>
        <v>1.8909090909090764</v>
      </c>
      <c r="F238" s="15">
        <f t="shared" si="116"/>
        <v>1.2731801826736833</v>
      </c>
      <c r="G238" s="15">
        <f t="shared" si="116"/>
        <v>7.4807692307692353</v>
      </c>
      <c r="H238" s="15">
        <f t="shared" si="116"/>
        <v>-2.3840674516644844</v>
      </c>
      <c r="I238" s="15">
        <f t="shared" si="116"/>
        <v>3.0244280728964679</v>
      </c>
      <c r="J238" s="15">
        <f t="shared" si="116"/>
        <v>3.35325365205843</v>
      </c>
      <c r="K238" s="15">
        <f t="shared" si="116"/>
        <v>5.2517674217284593</v>
      </c>
      <c r="L238" s="15">
        <f t="shared" si="116"/>
        <v>1.5157894736842037</v>
      </c>
    </row>
    <row r="239" spans="1:12" x14ac:dyDescent="0.2">
      <c r="A239" s="13" t="str">
        <f t="shared" si="109"/>
        <v>1997 Q1</v>
      </c>
      <c r="B239" s="15">
        <f t="shared" ref="B239:L239" si="117">(B18/B14-1)*100</f>
        <v>2.3581727529982555</v>
      </c>
      <c r="C239" s="15">
        <f t="shared" si="117"/>
        <v>-5.2882072977256112E-2</v>
      </c>
      <c r="D239" s="15">
        <f t="shared" si="117"/>
        <v>0.99613440380612595</v>
      </c>
      <c r="E239" s="15">
        <f t="shared" si="117"/>
        <v>3.654822335025365</v>
      </c>
      <c r="F239" s="15">
        <f t="shared" si="117"/>
        <v>1.1798600631087952</v>
      </c>
      <c r="G239" s="15">
        <f t="shared" si="117"/>
        <v>9.9032441661923709</v>
      </c>
      <c r="H239" s="15">
        <f t="shared" si="117"/>
        <v>-1.0947306962487247</v>
      </c>
      <c r="I239" s="15">
        <f t="shared" si="117"/>
        <v>4.2643923240938131</v>
      </c>
      <c r="J239" s="15">
        <f t="shared" si="117"/>
        <v>5.3122987765614971</v>
      </c>
      <c r="K239" s="15">
        <f t="shared" si="117"/>
        <v>1.6999157066591719</v>
      </c>
      <c r="L239" s="15">
        <f t="shared" si="117"/>
        <v>2.2390148334732851</v>
      </c>
    </row>
    <row r="240" spans="1:12" x14ac:dyDescent="0.2">
      <c r="A240" s="13" t="str">
        <f t="shared" si="109"/>
        <v>1997 Q2</v>
      </c>
      <c r="B240" s="15">
        <f t="shared" ref="B240:L240" si="118">(B19/B15-1)*100</f>
        <v>2.008032128514059</v>
      </c>
      <c r="C240" s="15">
        <f t="shared" si="118"/>
        <v>0.80278703423204423</v>
      </c>
      <c r="D240" s="15">
        <f t="shared" si="118"/>
        <v>-0.20661157024793875</v>
      </c>
      <c r="E240" s="15">
        <f t="shared" si="118"/>
        <v>5.2608820985875049</v>
      </c>
      <c r="F240" s="15">
        <f t="shared" si="118"/>
        <v>2.84412536241887</v>
      </c>
      <c r="G240" s="15">
        <f t="shared" si="118"/>
        <v>8.2320441988950499</v>
      </c>
      <c r="H240" s="15">
        <f t="shared" si="118"/>
        <v>2.6710194390859199</v>
      </c>
      <c r="I240" s="15">
        <f t="shared" si="118"/>
        <v>4.1401887155786632</v>
      </c>
      <c r="J240" s="15">
        <f t="shared" si="118"/>
        <v>6.3380281690140761</v>
      </c>
      <c r="K240" s="15">
        <f t="shared" si="118"/>
        <v>1.9714008052200471</v>
      </c>
      <c r="L240" s="15">
        <f t="shared" si="118"/>
        <v>2.8161159905200073</v>
      </c>
    </row>
    <row r="241" spans="1:12" x14ac:dyDescent="0.2">
      <c r="A241" s="13" t="str">
        <f t="shared" si="109"/>
        <v>1997 Q3</v>
      </c>
      <c r="B241" s="15">
        <f t="shared" ref="B241:L241" si="119">(B20/B16-1)*100</f>
        <v>1.9305019305019266</v>
      </c>
      <c r="C241" s="15">
        <f t="shared" si="119"/>
        <v>0.35665503111246277</v>
      </c>
      <c r="D241" s="15">
        <f t="shared" si="119"/>
        <v>0.70921985815601829</v>
      </c>
      <c r="E241" s="15">
        <f t="shared" si="119"/>
        <v>6.0266896254842939</v>
      </c>
      <c r="F241" s="15">
        <f t="shared" si="119"/>
        <v>2.9289283731260385</v>
      </c>
      <c r="G241" s="15">
        <f t="shared" si="119"/>
        <v>7.269439421338153</v>
      </c>
      <c r="H241" s="15">
        <f t="shared" si="119"/>
        <v>3.2118959107806599</v>
      </c>
      <c r="I241" s="15">
        <f t="shared" si="119"/>
        <v>4.7473200612557331</v>
      </c>
      <c r="J241" s="15">
        <f t="shared" si="119"/>
        <v>5.555555555555558</v>
      </c>
      <c r="K241" s="15">
        <f t="shared" si="119"/>
        <v>1.3570362328674257E-2</v>
      </c>
      <c r="L241" s="15">
        <f t="shared" si="119"/>
        <v>2.913025384935497</v>
      </c>
    </row>
    <row r="242" spans="1:12" x14ac:dyDescent="0.2">
      <c r="A242" s="13" t="str">
        <f t="shared" si="109"/>
        <v>1997 Q4</v>
      </c>
      <c r="B242" s="15">
        <f t="shared" ref="B242:L242" si="120">(B21/B17-1)*100</f>
        <v>1.3881544156530978</v>
      </c>
      <c r="C242" s="15">
        <f t="shared" si="120"/>
        <v>-0.5193045834274046</v>
      </c>
      <c r="D242" s="15">
        <f t="shared" si="120"/>
        <v>2.7235050325636445</v>
      </c>
      <c r="E242" s="15">
        <f t="shared" si="120"/>
        <v>6.0099928622412646</v>
      </c>
      <c r="F242" s="15">
        <f t="shared" si="120"/>
        <v>0.83356108226291248</v>
      </c>
      <c r="G242" s="15">
        <f t="shared" si="120"/>
        <v>8.83879048130256</v>
      </c>
      <c r="H242" s="15">
        <f t="shared" si="120"/>
        <v>4.9143708116157869</v>
      </c>
      <c r="I242" s="15">
        <f t="shared" si="120"/>
        <v>3.6319156943921627</v>
      </c>
      <c r="J242" s="15">
        <f t="shared" si="120"/>
        <v>7.6774815290716392</v>
      </c>
      <c r="K242" s="15">
        <f t="shared" si="120"/>
        <v>-0.63056888279644507</v>
      </c>
      <c r="L242" s="15">
        <f t="shared" si="120"/>
        <v>2.8895340799115266</v>
      </c>
    </row>
    <row r="243" spans="1:12" x14ac:dyDescent="0.2">
      <c r="A243" s="13" t="str">
        <f t="shared" si="109"/>
        <v>1998 Q1</v>
      </c>
      <c r="B243" s="15">
        <f t="shared" ref="B243:L243" si="121">(B22/B18-1)*100</f>
        <v>1.7114270668773246</v>
      </c>
      <c r="C243" s="15">
        <f t="shared" si="121"/>
        <v>0.68027210884351597</v>
      </c>
      <c r="D243" s="15">
        <f t="shared" si="121"/>
        <v>3.8716325629324144</v>
      </c>
      <c r="E243" s="15">
        <f t="shared" si="121"/>
        <v>4.617321953267095</v>
      </c>
      <c r="F243" s="15">
        <f t="shared" si="121"/>
        <v>2.0745762711864346</v>
      </c>
      <c r="G243" s="15">
        <f t="shared" si="121"/>
        <v>5.0233039875712038</v>
      </c>
      <c r="H243" s="15">
        <f t="shared" si="121"/>
        <v>5.445690672963388</v>
      </c>
      <c r="I243" s="15">
        <f t="shared" si="121"/>
        <v>3.997025469418114</v>
      </c>
      <c r="J243" s="15">
        <f t="shared" si="121"/>
        <v>6.1143381228981886</v>
      </c>
      <c r="K243" s="15">
        <f t="shared" si="121"/>
        <v>1.1189390799834165</v>
      </c>
      <c r="L243" s="15">
        <f t="shared" si="121"/>
        <v>2.8332877087325459</v>
      </c>
    </row>
    <row r="244" spans="1:12" x14ac:dyDescent="0.2">
      <c r="A244" s="13" t="str">
        <f t="shared" si="109"/>
        <v>1998 Q2</v>
      </c>
      <c r="B244" s="15">
        <f t="shared" ref="B244:L244" si="122">(B23/B19-1)*100</f>
        <v>2.1653543307086576</v>
      </c>
      <c r="C244" s="15">
        <f t="shared" si="122"/>
        <v>0.6386175807663319</v>
      </c>
      <c r="D244" s="15">
        <f t="shared" si="122"/>
        <v>3.8006506950606145</v>
      </c>
      <c r="E244" s="15">
        <f t="shared" si="122"/>
        <v>2.957688621114607</v>
      </c>
      <c r="F244" s="15">
        <f t="shared" si="122"/>
        <v>3.7051953282319916</v>
      </c>
      <c r="G244" s="15">
        <f t="shared" si="122"/>
        <v>4.2198400544495529</v>
      </c>
      <c r="H244" s="15">
        <f t="shared" si="122"/>
        <v>4.4370573782338552</v>
      </c>
      <c r="I244" s="15">
        <f t="shared" si="122"/>
        <v>4.1789940828402372</v>
      </c>
      <c r="J244" s="15">
        <f t="shared" si="122"/>
        <v>7.4653822998193897</v>
      </c>
      <c r="K244" s="15">
        <f t="shared" si="122"/>
        <v>-2.7773995915588934</v>
      </c>
      <c r="L244" s="15">
        <f t="shared" si="122"/>
        <v>2.4677966101694926</v>
      </c>
    </row>
    <row r="245" spans="1:12" x14ac:dyDescent="0.2">
      <c r="A245" s="13" t="str">
        <f t="shared" si="109"/>
        <v>1998 Q3</v>
      </c>
      <c r="B245" s="15">
        <f t="shared" ref="B245:L245" si="123">(B24/B20-1)*100</f>
        <v>1.3322884012539227</v>
      </c>
      <c r="C245" s="15">
        <f t="shared" si="123"/>
        <v>1.3459357277882722</v>
      </c>
      <c r="D245" s="15">
        <f t="shared" si="123"/>
        <v>2.8169014084507005</v>
      </c>
      <c r="E245" s="15">
        <f t="shared" si="123"/>
        <v>3.15333604005954</v>
      </c>
      <c r="F245" s="15">
        <f t="shared" si="123"/>
        <v>5.3270397842211548</v>
      </c>
      <c r="G245" s="15">
        <f t="shared" si="123"/>
        <v>4.1469993256911586</v>
      </c>
      <c r="H245" s="15">
        <f t="shared" si="123"/>
        <v>4.8552081832589078</v>
      </c>
      <c r="I245" s="15">
        <f t="shared" si="123"/>
        <v>4.0204678362573132</v>
      </c>
      <c r="J245" s="15">
        <f t="shared" si="123"/>
        <v>7.6923076923077094</v>
      </c>
      <c r="K245" s="15">
        <f t="shared" si="123"/>
        <v>-2.2388059701492602</v>
      </c>
      <c r="L245" s="15">
        <f t="shared" si="123"/>
        <v>2.7631756301388366</v>
      </c>
    </row>
    <row r="246" spans="1:12" x14ac:dyDescent="0.2">
      <c r="A246" s="13" t="str">
        <f t="shared" si="109"/>
        <v>1998 Q4</v>
      </c>
      <c r="B246" s="15">
        <f t="shared" ref="B246:L246" si="124">(B25/B21-1)*100</f>
        <v>1.0822793062980729</v>
      </c>
      <c r="C246" s="15">
        <f t="shared" si="124"/>
        <v>0.22696323195641188</v>
      </c>
      <c r="D246" s="15">
        <f t="shared" si="124"/>
        <v>1.9452449567723296</v>
      </c>
      <c r="E246" s="15">
        <f t="shared" si="124"/>
        <v>2.7740371667115404</v>
      </c>
      <c r="F246" s="15">
        <f t="shared" si="124"/>
        <v>6.3152188643447627</v>
      </c>
      <c r="G246" s="15">
        <f t="shared" si="124"/>
        <v>1.8576360348512289</v>
      </c>
      <c r="H246" s="15">
        <f t="shared" si="124"/>
        <v>4.4002838892831742</v>
      </c>
      <c r="I246" s="15">
        <f t="shared" si="124"/>
        <v>3.8678046123115983</v>
      </c>
      <c r="J246" s="15">
        <f t="shared" si="124"/>
        <v>13.186157517899755</v>
      </c>
      <c r="K246" s="15">
        <f t="shared" si="124"/>
        <v>1.5726307076838086</v>
      </c>
      <c r="L246" s="15">
        <f t="shared" si="124"/>
        <v>2.5396398817522092</v>
      </c>
    </row>
    <row r="247" spans="1:12" x14ac:dyDescent="0.2">
      <c r="A247" s="13" t="str">
        <f t="shared" si="109"/>
        <v>1999 Q1</v>
      </c>
      <c r="B247" s="15">
        <f t="shared" ref="B247:L247" si="125">(B26/B22-1)*100</f>
        <v>0.10354646647683374</v>
      </c>
      <c r="C247" s="15">
        <f t="shared" si="125"/>
        <v>-1.7192192192192146</v>
      </c>
      <c r="D247" s="15">
        <f t="shared" si="125"/>
        <v>0.5527210884353817</v>
      </c>
      <c r="E247" s="15">
        <f t="shared" si="125"/>
        <v>3.3569613481342797</v>
      </c>
      <c r="F247" s="15">
        <f t="shared" si="125"/>
        <v>4.768862911795968</v>
      </c>
      <c r="G247" s="15">
        <f t="shared" si="125"/>
        <v>2.5805391190006466</v>
      </c>
      <c r="H247" s="15">
        <f t="shared" si="125"/>
        <v>4.156752974107758</v>
      </c>
      <c r="I247" s="15">
        <f t="shared" si="125"/>
        <v>4.397568823739717</v>
      </c>
      <c r="J247" s="15">
        <f t="shared" si="125"/>
        <v>10.54451166810717</v>
      </c>
      <c r="K247" s="15">
        <f t="shared" si="125"/>
        <v>2.0491803278688492</v>
      </c>
      <c r="L247" s="15">
        <f t="shared" si="125"/>
        <v>2.0630906428856788</v>
      </c>
    </row>
    <row r="248" spans="1:12" x14ac:dyDescent="0.2">
      <c r="A248" s="13" t="str">
        <f t="shared" si="109"/>
        <v>1999 Q2</v>
      </c>
      <c r="B248" s="15">
        <f t="shared" ref="B248:L248" si="126">(B27/B23-1)*100</f>
        <v>-1.1175337186897782</v>
      </c>
      <c r="C248" s="15">
        <f t="shared" si="126"/>
        <v>-2.8294139604329915</v>
      </c>
      <c r="D248" s="15">
        <f t="shared" si="126"/>
        <v>1.5671748112266792</v>
      </c>
      <c r="E248" s="15">
        <f t="shared" si="126"/>
        <v>3.4313073547014294</v>
      </c>
      <c r="F248" s="15">
        <f t="shared" si="126"/>
        <v>2.9902912621359246</v>
      </c>
      <c r="G248" s="15">
        <f t="shared" si="126"/>
        <v>2.7428571428571358</v>
      </c>
      <c r="H248" s="15">
        <f t="shared" si="126"/>
        <v>5.2172709659562555</v>
      </c>
      <c r="I248" s="15">
        <f t="shared" si="126"/>
        <v>4.4373446929357518</v>
      </c>
      <c r="J248" s="15">
        <f t="shared" si="126"/>
        <v>7.703081232492992</v>
      </c>
      <c r="K248" s="15">
        <f t="shared" si="126"/>
        <v>4.3831396163002578</v>
      </c>
      <c r="L248" s="15">
        <f t="shared" si="126"/>
        <v>1.826121476776521</v>
      </c>
    </row>
    <row r="249" spans="1:12" x14ac:dyDescent="0.2">
      <c r="A249" s="13" t="str">
        <f t="shared" si="109"/>
        <v>1999 Q3</v>
      </c>
      <c r="B249" s="15">
        <f t="shared" ref="B249:L249" si="127">(B28/B24-1)*100</f>
        <v>-0.1288992008249501</v>
      </c>
      <c r="C249" s="15">
        <f t="shared" si="127"/>
        <v>-3.1485488323509614</v>
      </c>
      <c r="D249" s="15">
        <f t="shared" si="127"/>
        <v>2.2117579908675689</v>
      </c>
      <c r="E249" s="15">
        <f t="shared" si="127"/>
        <v>2.5846234584098626</v>
      </c>
      <c r="F249" s="15">
        <f t="shared" si="127"/>
        <v>4.0076824583866966</v>
      </c>
      <c r="G249" s="15">
        <f t="shared" si="127"/>
        <v>1.8776303010683115</v>
      </c>
      <c r="H249" s="15">
        <f t="shared" si="127"/>
        <v>6.0868370431437002</v>
      </c>
      <c r="I249" s="15">
        <f t="shared" si="127"/>
        <v>3.9704848910751878</v>
      </c>
      <c r="J249" s="15">
        <f t="shared" si="127"/>
        <v>6.3372717508055842</v>
      </c>
      <c r="K249" s="15">
        <f t="shared" si="127"/>
        <v>6.1207494795280981</v>
      </c>
      <c r="L249" s="15">
        <f t="shared" si="127"/>
        <v>1.6920251836306521</v>
      </c>
    </row>
    <row r="250" spans="1:12" x14ac:dyDescent="0.2">
      <c r="A250" s="13" t="str">
        <f t="shared" si="109"/>
        <v>1999 Q4</v>
      </c>
      <c r="B250" s="15">
        <f t="shared" ref="B250:L250" si="128">(B29/B25-1)*100</f>
        <v>-0.39989680082559431</v>
      </c>
      <c r="C250" s="15">
        <f t="shared" si="128"/>
        <v>-1.8191425120772875</v>
      </c>
      <c r="D250" s="15">
        <f t="shared" si="128"/>
        <v>1.3568904593639575</v>
      </c>
      <c r="E250" s="15">
        <f t="shared" si="128"/>
        <v>3.0660377358490587</v>
      </c>
      <c r="F250" s="15">
        <f t="shared" si="128"/>
        <v>5.2772466539196872</v>
      </c>
      <c r="G250" s="15">
        <f t="shared" si="128"/>
        <v>2.4209167204648052</v>
      </c>
      <c r="H250" s="15">
        <f t="shared" si="128"/>
        <v>4.8674371176070652</v>
      </c>
      <c r="I250" s="15">
        <f t="shared" si="128"/>
        <v>4.2132867132867124</v>
      </c>
      <c r="J250" s="15">
        <f t="shared" si="128"/>
        <v>4.8234053769109275</v>
      </c>
      <c r="K250" s="15">
        <f t="shared" si="128"/>
        <v>4.7942414776585673</v>
      </c>
      <c r="L250" s="15">
        <f t="shared" si="128"/>
        <v>1.9394574760843941</v>
      </c>
    </row>
    <row r="251" spans="1:12" x14ac:dyDescent="0.2">
      <c r="A251" s="13" t="str">
        <f t="shared" si="109"/>
        <v>2000 Q1</v>
      </c>
      <c r="B251" s="15">
        <f t="shared" ref="B251:L251" si="129">(B30/B26-1)*100</f>
        <v>-0.16808895784847788</v>
      </c>
      <c r="C251" s="15">
        <f t="shared" si="129"/>
        <v>-1.7416545718432541</v>
      </c>
      <c r="D251" s="15">
        <f t="shared" si="129"/>
        <v>0.57787174066243896</v>
      </c>
      <c r="E251" s="15">
        <f t="shared" si="129"/>
        <v>1.26811594202898</v>
      </c>
      <c r="F251" s="15">
        <f t="shared" si="129"/>
        <v>2.1681247622670208</v>
      </c>
      <c r="G251" s="15">
        <f t="shared" si="129"/>
        <v>2.6918763018747072</v>
      </c>
      <c r="H251" s="15">
        <f t="shared" si="129"/>
        <v>3.2786885245901676</v>
      </c>
      <c r="I251" s="15">
        <f t="shared" si="129"/>
        <v>2.8595890410958891</v>
      </c>
      <c r="J251" s="15">
        <f t="shared" si="129"/>
        <v>4.5869168621318845</v>
      </c>
      <c r="K251" s="15">
        <f t="shared" si="129"/>
        <v>1.5261044176706928</v>
      </c>
      <c r="L251" s="15">
        <f t="shared" si="129"/>
        <v>0.93896713615022609</v>
      </c>
    </row>
    <row r="252" spans="1:12" x14ac:dyDescent="0.2">
      <c r="A252" s="13" t="str">
        <f t="shared" si="109"/>
        <v>2000 Q2</v>
      </c>
      <c r="B252" s="15">
        <f t="shared" ref="B252:L252" si="130">(B31/B27-1)*100</f>
        <v>1.2210963886723825</v>
      </c>
      <c r="C252" s="15">
        <f t="shared" si="130"/>
        <v>-1.2062077443146801</v>
      </c>
      <c r="D252" s="15">
        <f t="shared" si="130"/>
        <v>2.959741899284607</v>
      </c>
      <c r="E252" s="15">
        <f t="shared" si="130"/>
        <v>1.9159058763019265</v>
      </c>
      <c r="F252" s="15">
        <f t="shared" si="130"/>
        <v>1.0558069381598756</v>
      </c>
      <c r="G252" s="15">
        <f t="shared" si="130"/>
        <v>4.1474654377880338</v>
      </c>
      <c r="H252" s="15">
        <f t="shared" si="130"/>
        <v>1.0259108246744697</v>
      </c>
      <c r="I252" s="15">
        <f t="shared" si="130"/>
        <v>3.5520054384772237</v>
      </c>
      <c r="J252" s="15">
        <f t="shared" si="130"/>
        <v>5.7477243172951775</v>
      </c>
      <c r="K252" s="15">
        <f t="shared" si="130"/>
        <v>5.2186745371612497</v>
      </c>
      <c r="L252" s="15">
        <f t="shared" si="130"/>
        <v>1.6114359974009007</v>
      </c>
    </row>
    <row r="253" spans="1:12" x14ac:dyDescent="0.2">
      <c r="A253" s="13" t="str">
        <f t="shared" si="109"/>
        <v>2000 Q3</v>
      </c>
      <c r="B253" s="15">
        <f t="shared" ref="B253:L253" si="131">(B32/B28-1)*100</f>
        <v>1.3939081053174984</v>
      </c>
      <c r="C253" s="15">
        <f t="shared" si="131"/>
        <v>-1.8488560203374194</v>
      </c>
      <c r="D253" s="15">
        <f t="shared" si="131"/>
        <v>3.0713388245148687</v>
      </c>
      <c r="E253" s="15">
        <f t="shared" si="131"/>
        <v>2.0207187619900147</v>
      </c>
      <c r="F253" s="15">
        <f t="shared" si="131"/>
        <v>-1.3664902129755019</v>
      </c>
      <c r="G253" s="15">
        <f t="shared" si="131"/>
        <v>6.1646012074991985</v>
      </c>
      <c r="H253" s="15">
        <f t="shared" si="131"/>
        <v>-1.3081207097526137</v>
      </c>
      <c r="I253" s="15">
        <f t="shared" si="131"/>
        <v>4.9003041568097316</v>
      </c>
      <c r="J253" s="15">
        <f t="shared" si="131"/>
        <v>7.9292929292929415</v>
      </c>
      <c r="K253" s="15">
        <f t="shared" si="131"/>
        <v>2.223384776353643</v>
      </c>
      <c r="L253" s="15">
        <f t="shared" si="131"/>
        <v>1.5735844189346038</v>
      </c>
    </row>
    <row r="254" spans="1:12" x14ac:dyDescent="0.2">
      <c r="A254" s="13" t="str">
        <f t="shared" si="109"/>
        <v>2000 Q4</v>
      </c>
      <c r="B254" s="15">
        <f t="shared" ref="B254:L254" si="132">(B33/B29-1)*100</f>
        <v>1.5671545136640486</v>
      </c>
      <c r="C254" s="15">
        <f t="shared" si="132"/>
        <v>-3.5058045667717308</v>
      </c>
      <c r="D254" s="15">
        <f t="shared" si="132"/>
        <v>2.4124947706038347</v>
      </c>
      <c r="E254" s="15">
        <f t="shared" si="132"/>
        <v>2.6697177726926036</v>
      </c>
      <c r="F254" s="15">
        <f t="shared" si="132"/>
        <v>-0.19372805424384687</v>
      </c>
      <c r="G254" s="15">
        <f t="shared" si="132"/>
        <v>7.5480617711944475</v>
      </c>
      <c r="H254" s="15">
        <f t="shared" si="132"/>
        <v>2.3985479061325199</v>
      </c>
      <c r="I254" s="15">
        <f t="shared" si="132"/>
        <v>6.0392551585304544</v>
      </c>
      <c r="J254" s="15">
        <f t="shared" si="132"/>
        <v>6.2610007543374202</v>
      </c>
      <c r="K254" s="15">
        <f t="shared" si="132"/>
        <v>2.2032141005702499</v>
      </c>
      <c r="L254" s="15">
        <f t="shared" si="132"/>
        <v>1.8768479238976621</v>
      </c>
    </row>
    <row r="255" spans="1:12" x14ac:dyDescent="0.2">
      <c r="A255" s="13" t="str">
        <f t="shared" si="109"/>
        <v>2001 Q1</v>
      </c>
      <c r="B255" s="15">
        <f t="shared" ref="B255:L255" si="133">(B34/B30-1)*100</f>
        <v>1.2822173293614902</v>
      </c>
      <c r="C255" s="15">
        <f t="shared" si="133"/>
        <v>-2.6587887740029514</v>
      </c>
      <c r="D255" s="15">
        <f t="shared" si="133"/>
        <v>3.1390134529147851</v>
      </c>
      <c r="E255" s="15">
        <f t="shared" si="133"/>
        <v>3.6033733708152216</v>
      </c>
      <c r="F255" s="15">
        <f t="shared" si="133"/>
        <v>2.8170761975676362</v>
      </c>
      <c r="G255" s="15">
        <f t="shared" si="133"/>
        <v>7.4582618193165917</v>
      </c>
      <c r="H255" s="15">
        <f t="shared" si="133"/>
        <v>2.9013791308873271</v>
      </c>
      <c r="I255" s="15">
        <f t="shared" si="133"/>
        <v>6.3093058098884658</v>
      </c>
      <c r="J255" s="15">
        <f t="shared" si="133"/>
        <v>7.5255419885372543</v>
      </c>
      <c r="K255" s="15">
        <f t="shared" si="133"/>
        <v>5.1951476793248963</v>
      </c>
      <c r="L255" s="15">
        <f t="shared" si="133"/>
        <v>2.7390180878552828</v>
      </c>
    </row>
    <row r="256" spans="1:12" x14ac:dyDescent="0.2">
      <c r="A256" s="13" t="str">
        <f t="shared" si="109"/>
        <v>2001 Q2</v>
      </c>
      <c r="B256" s="15">
        <f t="shared" ref="B256:L256" si="134">(B35/B31-1)*100</f>
        <v>-0.39784394250513833</v>
      </c>
      <c r="C256" s="15">
        <f t="shared" si="134"/>
        <v>-3.0640018663970703</v>
      </c>
      <c r="D256" s="15">
        <f t="shared" si="134"/>
        <v>1.8528610354223485</v>
      </c>
      <c r="E256" s="15">
        <f t="shared" si="134"/>
        <v>2.195306585919754</v>
      </c>
      <c r="F256" s="15">
        <f t="shared" si="134"/>
        <v>2.9477611940298409</v>
      </c>
      <c r="G256" s="15">
        <f t="shared" si="134"/>
        <v>6.942325297528229</v>
      </c>
      <c r="H256" s="15">
        <f t="shared" si="134"/>
        <v>3.30686108579612</v>
      </c>
      <c r="I256" s="15">
        <f t="shared" si="134"/>
        <v>6.6962087641555978</v>
      </c>
      <c r="J256" s="15">
        <f t="shared" si="134"/>
        <v>6.7142154451549585</v>
      </c>
      <c r="K256" s="15">
        <f t="shared" si="134"/>
        <v>0.20400357006247205</v>
      </c>
      <c r="L256" s="15">
        <f t="shared" si="134"/>
        <v>2.1358229952679331</v>
      </c>
    </row>
    <row r="257" spans="1:12" x14ac:dyDescent="0.2">
      <c r="A257" s="13" t="str">
        <f t="shared" si="109"/>
        <v>2001 Q3</v>
      </c>
      <c r="B257" s="15">
        <f t="shared" ref="B257:L257" si="135">(B36/B32-1)*100</f>
        <v>-1.4129327902240307</v>
      </c>
      <c r="C257" s="15">
        <f t="shared" si="135"/>
        <v>-3.7830625539596485</v>
      </c>
      <c r="D257" s="15">
        <f t="shared" si="135"/>
        <v>2.0046051740485016</v>
      </c>
      <c r="E257" s="15">
        <f t="shared" si="135"/>
        <v>1.9430863733232995</v>
      </c>
      <c r="F257" s="15">
        <f t="shared" si="135"/>
        <v>4.6804792810783757</v>
      </c>
      <c r="G257" s="15">
        <f t="shared" si="135"/>
        <v>4.9536067045794718</v>
      </c>
      <c r="H257" s="15">
        <f t="shared" si="135"/>
        <v>5.8267716535433056</v>
      </c>
      <c r="I257" s="15">
        <f t="shared" si="135"/>
        <v>3.5277061855670144</v>
      </c>
      <c r="J257" s="15">
        <f t="shared" si="135"/>
        <v>2.8544688816097397</v>
      </c>
      <c r="K257" s="15">
        <f t="shared" si="135"/>
        <v>1.5736949846468784</v>
      </c>
      <c r="L257" s="15">
        <f t="shared" si="135"/>
        <v>1.3841269841269987</v>
      </c>
    </row>
    <row r="258" spans="1:12" x14ac:dyDescent="0.2">
      <c r="A258" s="13" t="str">
        <f t="shared" si="109"/>
        <v>2001 Q4</v>
      </c>
      <c r="B258" s="15">
        <f t="shared" ref="B258:L258" si="136">(B37/B33-1)*100</f>
        <v>-0.73960724305024428</v>
      </c>
      <c r="C258" s="15">
        <f t="shared" si="136"/>
        <v>-3.4897617719703677</v>
      </c>
      <c r="D258" s="15">
        <f t="shared" si="136"/>
        <v>3.6628540305010837</v>
      </c>
      <c r="E258" s="15">
        <f t="shared" si="136"/>
        <v>0.69341258048536414</v>
      </c>
      <c r="F258" s="15">
        <f t="shared" si="136"/>
        <v>-0.74002183670994759</v>
      </c>
      <c r="G258" s="15">
        <f t="shared" si="136"/>
        <v>4.7472527472527393</v>
      </c>
      <c r="H258" s="15">
        <f t="shared" si="136"/>
        <v>2.4563180552038544</v>
      </c>
      <c r="I258" s="15">
        <f t="shared" si="136"/>
        <v>1.9933554817275656</v>
      </c>
      <c r="J258" s="15">
        <f t="shared" si="136"/>
        <v>4.4486512068149686</v>
      </c>
      <c r="K258" s="15">
        <f t="shared" si="136"/>
        <v>3.2082170935835652</v>
      </c>
      <c r="L258" s="15">
        <f t="shared" si="136"/>
        <v>0.56782334384859467</v>
      </c>
    </row>
    <row r="259" spans="1:12" x14ac:dyDescent="0.2">
      <c r="A259" s="13" t="str">
        <f t="shared" si="109"/>
        <v>2002 Q1</v>
      </c>
      <c r="B259" s="15">
        <f t="shared" ref="B259:L259" si="137">(B38/B34-1)*100</f>
        <v>-0.11508951406650203</v>
      </c>
      <c r="C259" s="15">
        <f t="shared" si="137"/>
        <v>-4.153022921491889</v>
      </c>
      <c r="D259" s="15">
        <f t="shared" si="137"/>
        <v>3.3152173913043592</v>
      </c>
      <c r="E259" s="15">
        <f t="shared" si="137"/>
        <v>0.44400592007893813</v>
      </c>
      <c r="F259" s="15">
        <f t="shared" si="137"/>
        <v>0.19312009656005102</v>
      </c>
      <c r="G259" s="15">
        <f t="shared" si="137"/>
        <v>4.3269928851459083</v>
      </c>
      <c r="H259" s="15">
        <f t="shared" si="137"/>
        <v>2.5034770514603455</v>
      </c>
      <c r="I259" s="15">
        <f t="shared" si="137"/>
        <v>0.76730347635451945</v>
      </c>
      <c r="J259" s="15">
        <f t="shared" si="137"/>
        <v>2.8041714947856233</v>
      </c>
      <c r="K259" s="15">
        <f t="shared" si="137"/>
        <v>2.3940837302582008</v>
      </c>
      <c r="L259" s="15">
        <f t="shared" si="137"/>
        <v>0.20120724346077701</v>
      </c>
    </row>
    <row r="260" spans="1:12" x14ac:dyDescent="0.2">
      <c r="A260" s="13" t="str">
        <f t="shared" si="109"/>
        <v>2002 Q2</v>
      </c>
      <c r="B260" s="15">
        <f t="shared" ref="B260:L260" si="138">(B39/B35-1)*100</f>
        <v>-0.51539750032213449</v>
      </c>
      <c r="C260" s="15">
        <f t="shared" si="138"/>
        <v>-5.0461291616526349</v>
      </c>
      <c r="D260" s="15">
        <f t="shared" si="138"/>
        <v>1.2841091492776791</v>
      </c>
      <c r="E260" s="15">
        <f t="shared" si="138"/>
        <v>0.45679012345678505</v>
      </c>
      <c r="F260" s="15">
        <f t="shared" si="138"/>
        <v>0.71281865410173229</v>
      </c>
      <c r="G260" s="15">
        <f t="shared" si="138"/>
        <v>2.5823940647738741</v>
      </c>
      <c r="H260" s="15">
        <f t="shared" si="138"/>
        <v>3.2010081915563982</v>
      </c>
      <c r="I260" s="15">
        <f t="shared" si="138"/>
        <v>-0.90755268420243951</v>
      </c>
      <c r="J260" s="15">
        <f t="shared" si="138"/>
        <v>2.6964738418990608</v>
      </c>
      <c r="K260" s="15">
        <f t="shared" si="138"/>
        <v>3.1683420282478725</v>
      </c>
      <c r="L260" s="15">
        <f t="shared" si="138"/>
        <v>-0.42574505384422867</v>
      </c>
    </row>
    <row r="261" spans="1:12" x14ac:dyDescent="0.2">
      <c r="A261" s="13" t="str">
        <f t="shared" si="109"/>
        <v>2002 Q3</v>
      </c>
      <c r="B261" s="15">
        <f t="shared" ref="B261:L261" si="139">(B40/B36-1)*100</f>
        <v>0.10329244673983329</v>
      </c>
      <c r="C261" s="15">
        <f t="shared" si="139"/>
        <v>-3.7115588547189771</v>
      </c>
      <c r="D261" s="15">
        <f t="shared" si="139"/>
        <v>1.4075156021776669</v>
      </c>
      <c r="E261" s="15">
        <f t="shared" si="139"/>
        <v>0.47958681751105736</v>
      </c>
      <c r="F261" s="15">
        <f t="shared" si="139"/>
        <v>1.6811732443066552</v>
      </c>
      <c r="G261" s="15">
        <f t="shared" si="139"/>
        <v>2.4953657493226755</v>
      </c>
      <c r="H261" s="15">
        <f t="shared" si="139"/>
        <v>2.5793650793650702</v>
      </c>
      <c r="I261" s="15">
        <f t="shared" si="139"/>
        <v>1.6648514081220034</v>
      </c>
      <c r="J261" s="15">
        <f t="shared" si="139"/>
        <v>4.4358507734303831</v>
      </c>
      <c r="K261" s="15">
        <f t="shared" si="139"/>
        <v>2.2420959818616915</v>
      </c>
      <c r="L261" s="15">
        <f t="shared" si="139"/>
        <v>0.40080160320641323</v>
      </c>
    </row>
    <row r="262" spans="1:12" x14ac:dyDescent="0.2">
      <c r="A262" s="13" t="str">
        <f t="shared" si="109"/>
        <v>2002 Q4</v>
      </c>
      <c r="B262" s="15">
        <f t="shared" ref="B262:L262" si="140">(B41/B37-1)*100</f>
        <v>-0.17985611510791255</v>
      </c>
      <c r="C262" s="15">
        <f t="shared" si="140"/>
        <v>-3.2692148930900666</v>
      </c>
      <c r="D262" s="15">
        <f t="shared" si="140"/>
        <v>1.3004071982136045</v>
      </c>
      <c r="E262" s="15">
        <f t="shared" si="140"/>
        <v>1.2788981800295307</v>
      </c>
      <c r="F262" s="15">
        <f t="shared" si="140"/>
        <v>5.7443167929601691</v>
      </c>
      <c r="G262" s="15">
        <f t="shared" si="140"/>
        <v>1.0490977759127107</v>
      </c>
      <c r="H262" s="15">
        <f t="shared" si="140"/>
        <v>2.0761245674740358</v>
      </c>
      <c r="I262" s="15">
        <f t="shared" si="140"/>
        <v>2.2025748410113177</v>
      </c>
      <c r="J262" s="15">
        <f t="shared" si="140"/>
        <v>3.9420027186225726</v>
      </c>
      <c r="K262" s="15">
        <f t="shared" si="140"/>
        <v>-2.2361469467993667</v>
      </c>
      <c r="L262" s="15">
        <f t="shared" si="140"/>
        <v>0.75282308657464991</v>
      </c>
    </row>
    <row r="263" spans="1:12" x14ac:dyDescent="0.2">
      <c r="A263" s="13" t="str">
        <f t="shared" si="109"/>
        <v>2003 Q1</v>
      </c>
      <c r="B263" s="15">
        <f t="shared" ref="B263:L263" si="141">(B42/B38-1)*100</f>
        <v>-0.35846882601459074</v>
      </c>
      <c r="C263" s="15">
        <f t="shared" si="141"/>
        <v>-4.124656278643446</v>
      </c>
      <c r="D263" s="15">
        <f t="shared" si="141"/>
        <v>2.0910047343503324</v>
      </c>
      <c r="E263" s="15">
        <f t="shared" si="141"/>
        <v>1.3138506876227973</v>
      </c>
      <c r="F263" s="15">
        <f t="shared" si="141"/>
        <v>5.047584628358015</v>
      </c>
      <c r="G263" s="15">
        <f t="shared" si="141"/>
        <v>0.94641614474599844</v>
      </c>
      <c r="H263" s="15">
        <f t="shared" si="141"/>
        <v>2.5656839768101847</v>
      </c>
      <c r="I263" s="15">
        <f t="shared" si="141"/>
        <v>3.5275835275835332</v>
      </c>
      <c r="J263" s="15">
        <f t="shared" si="141"/>
        <v>3.9675383228133354</v>
      </c>
      <c r="K263" s="15">
        <f t="shared" si="141"/>
        <v>-2.9991431019708692</v>
      </c>
      <c r="L263" s="15">
        <f t="shared" si="141"/>
        <v>0.97891566265058128</v>
      </c>
    </row>
    <row r="264" spans="1:12" x14ac:dyDescent="0.2">
      <c r="A264" s="13" t="str">
        <f t="shared" si="109"/>
        <v>2003 Q2</v>
      </c>
      <c r="B264" s="15">
        <f t="shared" ref="B264:L264" si="142">(B43/B39-1)*100</f>
        <v>1.981608599922291</v>
      </c>
      <c r="C264" s="15">
        <f t="shared" si="142"/>
        <v>-3.1091584994930699</v>
      </c>
      <c r="D264" s="15">
        <f t="shared" si="142"/>
        <v>3.394083465398845</v>
      </c>
      <c r="E264" s="15">
        <f t="shared" si="142"/>
        <v>1.8557207816148447</v>
      </c>
      <c r="F264" s="15">
        <f t="shared" si="142"/>
        <v>3.6828214971209361</v>
      </c>
      <c r="G264" s="15">
        <f t="shared" si="142"/>
        <v>0.98748261474268517</v>
      </c>
      <c r="H264" s="15">
        <f t="shared" si="142"/>
        <v>2.6132616925143459</v>
      </c>
      <c r="I264" s="15">
        <f t="shared" si="142"/>
        <v>4.8121701334989053</v>
      </c>
      <c r="J264" s="15">
        <f t="shared" si="142"/>
        <v>6.7773788150807812</v>
      </c>
      <c r="K264" s="15">
        <f t="shared" si="142"/>
        <v>-1.3566847557967332</v>
      </c>
      <c r="L264" s="15">
        <f t="shared" si="142"/>
        <v>1.9240442655935608</v>
      </c>
    </row>
    <row r="265" spans="1:12" x14ac:dyDescent="0.2">
      <c r="A265" s="13" t="str">
        <f t="shared" si="109"/>
        <v>2003 Q3</v>
      </c>
      <c r="B265" s="15">
        <f t="shared" ref="B265:L265" si="143">(B44/B40-1)*100</f>
        <v>1.6251773507029554</v>
      </c>
      <c r="C265" s="15">
        <f t="shared" si="143"/>
        <v>-4.3375127075567672</v>
      </c>
      <c r="D265" s="15">
        <f t="shared" si="143"/>
        <v>3.3259133167474086</v>
      </c>
      <c r="E265" s="15">
        <f t="shared" si="143"/>
        <v>2.4354424183086643</v>
      </c>
      <c r="F265" s="15">
        <f t="shared" si="143"/>
        <v>0.38696060037524127</v>
      </c>
      <c r="G265" s="15">
        <f t="shared" si="143"/>
        <v>1.3355592654424209</v>
      </c>
      <c r="H265" s="15">
        <f t="shared" si="143"/>
        <v>2.2848162475822109</v>
      </c>
      <c r="I265" s="15">
        <f t="shared" si="143"/>
        <v>3.5659626568717462</v>
      </c>
      <c r="J265" s="15">
        <f t="shared" si="143"/>
        <v>7.8196471357002917</v>
      </c>
      <c r="K265" s="15">
        <f t="shared" si="143"/>
        <v>-0.88702722680793489</v>
      </c>
      <c r="L265" s="15">
        <f t="shared" si="143"/>
        <v>1.4221556886227615</v>
      </c>
    </row>
    <row r="266" spans="1:12" x14ac:dyDescent="0.2">
      <c r="A266" s="13" t="str">
        <f t="shared" si="109"/>
        <v>2003 Q4</v>
      </c>
      <c r="B266" s="15">
        <f t="shared" ref="B266:L266" si="144">(B45/B41-1)*100</f>
        <v>1.0682110682110668</v>
      </c>
      <c r="C266" s="15">
        <f t="shared" si="144"/>
        <v>-4.0624733293505244</v>
      </c>
      <c r="D266" s="15">
        <f t="shared" si="144"/>
        <v>3.0860995850622297</v>
      </c>
      <c r="E266" s="15">
        <f t="shared" si="144"/>
        <v>1.4691597863040196</v>
      </c>
      <c r="F266" s="15">
        <f t="shared" si="144"/>
        <v>-1.6527970411465476</v>
      </c>
      <c r="G266" s="15">
        <f t="shared" si="144"/>
        <v>0.15227021040975508</v>
      </c>
      <c r="H266" s="15">
        <f t="shared" si="144"/>
        <v>2.5302663438256712</v>
      </c>
      <c r="I266" s="15">
        <f t="shared" si="144"/>
        <v>2.4131127636970673</v>
      </c>
      <c r="J266" s="15">
        <f t="shared" si="144"/>
        <v>4.2284219703574433</v>
      </c>
      <c r="K266" s="15">
        <f t="shared" si="144"/>
        <v>-2.5135101168771712E-2</v>
      </c>
      <c r="L266" s="15">
        <f t="shared" si="144"/>
        <v>0.59775840597759977</v>
      </c>
    </row>
    <row r="267" spans="1:12" x14ac:dyDescent="0.2">
      <c r="A267" s="13" t="str">
        <f t="shared" si="109"/>
        <v>2004 Q1</v>
      </c>
      <c r="B267" s="15">
        <f t="shared" ref="B267:L267" si="145">(B46/B42-1)*100</f>
        <v>-0.44969805987408185</v>
      </c>
      <c r="C267" s="15">
        <f t="shared" si="145"/>
        <v>-3.2765513645054756</v>
      </c>
      <c r="D267" s="15">
        <f t="shared" si="145"/>
        <v>4.0705912662630572</v>
      </c>
      <c r="E267" s="15">
        <f t="shared" si="145"/>
        <v>1.466488910435082</v>
      </c>
      <c r="F267" s="15">
        <f t="shared" si="145"/>
        <v>-5.0344036697247745</v>
      </c>
      <c r="G267" s="15">
        <f t="shared" si="145"/>
        <v>-0.9926926788914936</v>
      </c>
      <c r="H267" s="15">
        <f t="shared" si="145"/>
        <v>1.9122068550811555</v>
      </c>
      <c r="I267" s="15">
        <f t="shared" si="145"/>
        <v>2.1164815370759538</v>
      </c>
      <c r="J267" s="15">
        <f t="shared" si="145"/>
        <v>6.1144839549002628</v>
      </c>
      <c r="K267" s="15">
        <f t="shared" si="145"/>
        <v>1.261988894498689E-2</v>
      </c>
      <c r="L267" s="15">
        <f t="shared" si="145"/>
        <v>0.44742729306488371</v>
      </c>
    </row>
    <row r="268" spans="1:12" x14ac:dyDescent="0.2">
      <c r="A268" s="13" t="str">
        <f t="shared" si="109"/>
        <v>2004 Q2</v>
      </c>
      <c r="B268" s="15">
        <f t="shared" ref="B268:L268" si="146">(B47/B43-1)*100</f>
        <v>-0.77470154940310065</v>
      </c>
      <c r="C268" s="15">
        <f t="shared" si="146"/>
        <v>-3.2612486920125638</v>
      </c>
      <c r="D268" s="15">
        <f t="shared" si="146"/>
        <v>3.6658577085195931</v>
      </c>
      <c r="E268" s="15">
        <f t="shared" si="146"/>
        <v>1.725386100386106</v>
      </c>
      <c r="F268" s="15">
        <f t="shared" si="146"/>
        <v>-4.2577808631262375</v>
      </c>
      <c r="G268" s="15">
        <f t="shared" si="146"/>
        <v>-1.4323095992287649</v>
      </c>
      <c r="H268" s="15">
        <f t="shared" si="146"/>
        <v>-0.55932405093418458</v>
      </c>
      <c r="I268" s="15">
        <f t="shared" si="146"/>
        <v>0.96267772511848815</v>
      </c>
      <c r="J268" s="15">
        <f t="shared" si="146"/>
        <v>4.2875157629255867</v>
      </c>
      <c r="K268" s="15">
        <f t="shared" si="146"/>
        <v>-1.5378844711177897</v>
      </c>
      <c r="L268" s="15">
        <f t="shared" si="146"/>
        <v>-0.27143738433066389</v>
      </c>
    </row>
    <row r="269" spans="1:12" x14ac:dyDescent="0.2">
      <c r="A269" s="13" t="str">
        <f t="shared" si="109"/>
        <v>2004 Q3</v>
      </c>
      <c r="B269" s="15">
        <f t="shared" ref="B269:L269" si="147">(B48/B44-1)*100</f>
        <v>-0.68536616321869248</v>
      </c>
      <c r="C269" s="15">
        <f t="shared" si="147"/>
        <v>-2.2316684378320906</v>
      </c>
      <c r="D269" s="15">
        <f t="shared" si="147"/>
        <v>1.9135724242808294</v>
      </c>
      <c r="E269" s="15">
        <f t="shared" si="147"/>
        <v>0.27479091995221694</v>
      </c>
      <c r="F269" s="15">
        <f t="shared" si="147"/>
        <v>-2.9435813573180702</v>
      </c>
      <c r="G269" s="15">
        <f t="shared" si="147"/>
        <v>-2.2515101592531561</v>
      </c>
      <c r="H269" s="15">
        <f t="shared" si="147"/>
        <v>-1.5246424772485612</v>
      </c>
      <c r="I269" s="15">
        <f t="shared" si="147"/>
        <v>2.0836411999408888</v>
      </c>
      <c r="J269" s="15">
        <f t="shared" si="147"/>
        <v>0.88888888888889461</v>
      </c>
      <c r="K269" s="15">
        <f t="shared" si="147"/>
        <v>-1.9142324425108881</v>
      </c>
      <c r="L269" s="15">
        <f t="shared" si="147"/>
        <v>-0.45510455104549319</v>
      </c>
    </row>
    <row r="270" spans="1:12" x14ac:dyDescent="0.2">
      <c r="A270" s="13" t="str">
        <f t="shared" si="109"/>
        <v>2004 Q4</v>
      </c>
      <c r="B270" s="15">
        <f t="shared" ref="B270:L270" si="148">(B49/B45-1)*100</f>
        <v>-0.10187189609066616</v>
      </c>
      <c r="C270" s="15">
        <f t="shared" si="148"/>
        <v>-2.1083533493461371</v>
      </c>
      <c r="D270" s="15">
        <f t="shared" si="148"/>
        <v>2.729559748427679</v>
      </c>
      <c r="E270" s="15">
        <f t="shared" si="148"/>
        <v>1.6991743448605989</v>
      </c>
      <c r="F270" s="15">
        <f t="shared" si="148"/>
        <v>-1.4102714772593727</v>
      </c>
      <c r="G270" s="15">
        <f t="shared" si="148"/>
        <v>0.5666897028334672</v>
      </c>
      <c r="H270" s="15">
        <f t="shared" si="148"/>
        <v>-0.75569724878969957</v>
      </c>
      <c r="I270" s="15">
        <f t="shared" si="148"/>
        <v>3.9270895080023571</v>
      </c>
      <c r="J270" s="15">
        <f t="shared" si="148"/>
        <v>6.8799665411961586</v>
      </c>
      <c r="K270" s="15">
        <f t="shared" si="148"/>
        <v>-3.3940917661847925</v>
      </c>
      <c r="L270" s="15">
        <f t="shared" si="148"/>
        <v>0.99034414459024944</v>
      </c>
    </row>
    <row r="271" spans="1:12" x14ac:dyDescent="0.2">
      <c r="A271" s="13" t="str">
        <f t="shared" si="109"/>
        <v>2005 Q1</v>
      </c>
      <c r="B271" s="15">
        <f t="shared" ref="B271:L271" si="149">(B50/B46-1)*100</f>
        <v>2.2328342798141332</v>
      </c>
      <c r="C271" s="15">
        <f t="shared" si="149"/>
        <v>-2.0846437236050064</v>
      </c>
      <c r="D271" s="15">
        <f t="shared" si="149"/>
        <v>1.1263770268597595</v>
      </c>
      <c r="E271" s="15">
        <f t="shared" si="149"/>
        <v>1.0630673674151936</v>
      </c>
      <c r="F271" s="15">
        <f t="shared" si="149"/>
        <v>0.85738437386788657</v>
      </c>
      <c r="G271" s="15">
        <f t="shared" si="149"/>
        <v>2.1584737501740614</v>
      </c>
      <c r="H271" s="15">
        <f t="shared" si="149"/>
        <v>0.68444654236488045</v>
      </c>
      <c r="I271" s="15">
        <f t="shared" si="149"/>
        <v>4.1599294428928291</v>
      </c>
      <c r="J271" s="15">
        <f t="shared" si="149"/>
        <v>5.312627707396822</v>
      </c>
      <c r="K271" s="15">
        <f t="shared" si="149"/>
        <v>-2.902208201892742</v>
      </c>
      <c r="L271" s="15">
        <f t="shared" si="149"/>
        <v>1.1012125711457488</v>
      </c>
    </row>
    <row r="272" spans="1:12" x14ac:dyDescent="0.2">
      <c r="A272" s="13" t="str">
        <f t="shared" si="109"/>
        <v>2005 Q2</v>
      </c>
      <c r="B272" s="15">
        <f t="shared" ref="B272:L272" si="150">(B51/B47-1)*100</f>
        <v>1.3823115320619417</v>
      </c>
      <c r="C272" s="15">
        <f t="shared" si="150"/>
        <v>-2.5779700739138267</v>
      </c>
      <c r="D272" s="15">
        <f t="shared" si="150"/>
        <v>0.75160177427304742</v>
      </c>
      <c r="E272" s="15">
        <f t="shared" si="150"/>
        <v>-0.18977582730399511</v>
      </c>
      <c r="F272" s="15">
        <f t="shared" si="150"/>
        <v>1.5105740181268867</v>
      </c>
      <c r="G272" s="15">
        <f t="shared" si="150"/>
        <v>4.1218387592566685</v>
      </c>
      <c r="H272" s="15">
        <f t="shared" si="150"/>
        <v>4.9784585926280434</v>
      </c>
      <c r="I272" s="15">
        <f t="shared" si="150"/>
        <v>5.5009534986064201</v>
      </c>
      <c r="J272" s="15">
        <f t="shared" si="150"/>
        <v>7.8395808141878298</v>
      </c>
      <c r="K272" s="15">
        <f t="shared" si="150"/>
        <v>-1.8539682539682412</v>
      </c>
      <c r="L272" s="15">
        <f t="shared" si="150"/>
        <v>1.7444018310033282</v>
      </c>
    </row>
    <row r="273" spans="1:12" x14ac:dyDescent="0.2">
      <c r="A273" s="13" t="str">
        <f t="shared" si="109"/>
        <v>2005 Q3</v>
      </c>
      <c r="B273" s="15">
        <f t="shared" ref="B273:L273" si="151">(B52/B48-1)*100</f>
        <v>1.6613418530351476</v>
      </c>
      <c r="C273" s="15">
        <f t="shared" si="151"/>
        <v>-2.6721014492753659</v>
      </c>
      <c r="D273" s="15">
        <f t="shared" si="151"/>
        <v>2.5864212882367621</v>
      </c>
      <c r="E273" s="15">
        <f t="shared" si="151"/>
        <v>0.92934588347430847</v>
      </c>
      <c r="F273" s="15">
        <f t="shared" si="151"/>
        <v>0.74617884221925834</v>
      </c>
      <c r="G273" s="15">
        <f t="shared" si="151"/>
        <v>4.8735955056179669</v>
      </c>
      <c r="H273" s="15">
        <f t="shared" si="151"/>
        <v>5.3048487758041274</v>
      </c>
      <c r="I273" s="15">
        <f t="shared" si="151"/>
        <v>5.5587724377533343</v>
      </c>
      <c r="J273" s="15">
        <f t="shared" si="151"/>
        <v>8.8906688025630842</v>
      </c>
      <c r="K273" s="15">
        <f t="shared" si="151"/>
        <v>-1.6474464579901094</v>
      </c>
      <c r="L273" s="15">
        <f t="shared" si="151"/>
        <v>2.2117879649079297</v>
      </c>
    </row>
    <row r="274" spans="1:12" x14ac:dyDescent="0.2">
      <c r="A274" s="13" t="str">
        <f t="shared" si="109"/>
        <v>2005 Q4</v>
      </c>
      <c r="B274" s="15">
        <f t="shared" ref="B274:L274" si="152">(B53/B49-1)*100</f>
        <v>2.001274697259392</v>
      </c>
      <c r="C274" s="15">
        <f t="shared" si="152"/>
        <v>-3.6350418029807319</v>
      </c>
      <c r="D274" s="15">
        <f t="shared" si="152"/>
        <v>1.199951022407264</v>
      </c>
      <c r="E274" s="15">
        <f t="shared" si="152"/>
        <v>-5.8830450641245147E-2</v>
      </c>
      <c r="F274" s="15">
        <f t="shared" si="152"/>
        <v>0.6556204553582079</v>
      </c>
      <c r="G274" s="15">
        <f t="shared" si="152"/>
        <v>3.4771852666300118</v>
      </c>
      <c r="H274" s="15">
        <f t="shared" si="152"/>
        <v>3.7596668649613196</v>
      </c>
      <c r="I274" s="15">
        <f t="shared" si="152"/>
        <v>5.3614715528304657</v>
      </c>
      <c r="J274" s="15">
        <f t="shared" si="152"/>
        <v>6.0849148894541072</v>
      </c>
      <c r="K274" s="15">
        <f t="shared" si="152"/>
        <v>2.4593363695510684</v>
      </c>
      <c r="L274" s="15">
        <f t="shared" si="152"/>
        <v>1.4709487619514627</v>
      </c>
    </row>
    <row r="275" spans="1:12" x14ac:dyDescent="0.2">
      <c r="A275" s="13" t="str">
        <f t="shared" si="109"/>
        <v>2006 Q1</v>
      </c>
      <c r="B275" s="15">
        <f t="shared" ref="B275:L275" si="153">(B54/B50-1)*100</f>
        <v>2.2976896856457651</v>
      </c>
      <c r="C275" s="15">
        <f t="shared" si="153"/>
        <v>-3.0834174543452275</v>
      </c>
      <c r="D275" s="15">
        <f t="shared" si="153"/>
        <v>1.5299877600979173</v>
      </c>
      <c r="E275" s="15">
        <f t="shared" si="153"/>
        <v>0.42548162155773284</v>
      </c>
      <c r="F275" s="15">
        <f t="shared" si="153"/>
        <v>1.1015325670498122</v>
      </c>
      <c r="G275" s="15">
        <f t="shared" si="153"/>
        <v>2.8080697928026144</v>
      </c>
      <c r="H275" s="15">
        <f t="shared" si="153"/>
        <v>2.0159399906235498</v>
      </c>
      <c r="I275" s="15">
        <f t="shared" si="153"/>
        <v>5.6449336720293619</v>
      </c>
      <c r="J275" s="15">
        <f t="shared" si="153"/>
        <v>9.2161428017074165</v>
      </c>
      <c r="K275" s="15">
        <f t="shared" si="153"/>
        <v>3.8466536712150612</v>
      </c>
      <c r="L275" s="15">
        <f t="shared" si="153"/>
        <v>1.8479990209276709</v>
      </c>
    </row>
    <row r="276" spans="1:12" x14ac:dyDescent="0.2">
      <c r="A276" s="13" t="str">
        <f t="shared" si="109"/>
        <v>2006 Q2</v>
      </c>
      <c r="B276" s="15">
        <f t="shared" ref="B276:L276" si="154">(B55/B51-1)*100</f>
        <v>2.5123090518873958</v>
      </c>
      <c r="C276" s="15">
        <f t="shared" si="154"/>
        <v>-2.2390821613619605</v>
      </c>
      <c r="D276" s="15">
        <f t="shared" si="154"/>
        <v>1.8833312950960135</v>
      </c>
      <c r="E276" s="15">
        <f t="shared" si="154"/>
        <v>1.3190730837789655</v>
      </c>
      <c r="F276" s="15">
        <f t="shared" si="154"/>
        <v>1.1428571428571344</v>
      </c>
      <c r="G276" s="15">
        <f t="shared" si="154"/>
        <v>2.6435856146000969</v>
      </c>
      <c r="H276" s="15">
        <f t="shared" si="154"/>
        <v>-1.8695850433196548</v>
      </c>
      <c r="I276" s="15">
        <f t="shared" si="154"/>
        <v>4.3798665183537144</v>
      </c>
      <c r="J276" s="15">
        <f t="shared" si="154"/>
        <v>8.3909549616894008</v>
      </c>
      <c r="K276" s="15">
        <f t="shared" si="154"/>
        <v>4.2178807090179626</v>
      </c>
      <c r="L276" s="15">
        <f t="shared" si="154"/>
        <v>1.5564202334630295</v>
      </c>
    </row>
    <row r="277" spans="1:12" x14ac:dyDescent="0.2">
      <c r="A277" s="13" t="str">
        <f t="shared" si="109"/>
        <v>2006 Q3</v>
      </c>
      <c r="B277" s="15">
        <f t="shared" ref="B277:L277" si="155">(B56/B52-1)*100</f>
        <v>2.9038340666247775</v>
      </c>
      <c r="C277" s="15">
        <f t="shared" si="155"/>
        <v>-1.8427175430432818</v>
      </c>
      <c r="D277" s="15">
        <f t="shared" si="155"/>
        <v>1.8787878787878798</v>
      </c>
      <c r="E277" s="15">
        <f t="shared" si="155"/>
        <v>0.86176366426633511</v>
      </c>
      <c r="F277" s="15">
        <f t="shared" si="155"/>
        <v>1.1826544021025009</v>
      </c>
      <c r="G277" s="15">
        <f t="shared" si="155"/>
        <v>3.0132583366814014</v>
      </c>
      <c r="H277" s="15">
        <f t="shared" si="155"/>
        <v>0.51287896056531057</v>
      </c>
      <c r="I277" s="15">
        <f t="shared" si="155"/>
        <v>3.1130005485463519</v>
      </c>
      <c r="J277" s="15">
        <f t="shared" si="155"/>
        <v>8.2199337991908816</v>
      </c>
      <c r="K277" s="15">
        <f t="shared" si="155"/>
        <v>4.3551088777219471</v>
      </c>
      <c r="L277" s="15">
        <f t="shared" si="155"/>
        <v>1.5473887814313469</v>
      </c>
    </row>
    <row r="278" spans="1:12" x14ac:dyDescent="0.2">
      <c r="A278" s="13" t="str">
        <f t="shared" si="109"/>
        <v>2006 Q4</v>
      </c>
      <c r="B278" s="15">
        <f t="shared" ref="B278:L278" si="156">(B57/B53-1)*100</f>
        <v>3.1742064483879062</v>
      </c>
      <c r="C278" s="15">
        <f t="shared" si="156"/>
        <v>-0.3772161448510003</v>
      </c>
      <c r="D278" s="15">
        <f t="shared" si="156"/>
        <v>2.4077434966727207</v>
      </c>
      <c r="E278" s="15">
        <f t="shared" si="156"/>
        <v>1.0360254297150817</v>
      </c>
      <c r="F278" s="15">
        <f t="shared" si="156"/>
        <v>4.7370914258659802E-2</v>
      </c>
      <c r="G278" s="15">
        <f t="shared" si="156"/>
        <v>4.1174126710054271</v>
      </c>
      <c r="H278" s="15">
        <f t="shared" si="156"/>
        <v>2.6602453847035967</v>
      </c>
      <c r="I278" s="15">
        <f t="shared" si="156"/>
        <v>3.6946812829882214</v>
      </c>
      <c r="J278" s="15">
        <f t="shared" si="156"/>
        <v>7.7277757285134641</v>
      </c>
      <c r="K278" s="15">
        <f t="shared" si="156"/>
        <v>1.3589027178054547</v>
      </c>
      <c r="L278" s="15">
        <f t="shared" si="156"/>
        <v>2.0173955061609128</v>
      </c>
    </row>
    <row r="279" spans="1:12" x14ac:dyDescent="0.2">
      <c r="A279" s="13" t="str">
        <f t="shared" si="109"/>
        <v>2007 Q1</v>
      </c>
      <c r="B279" s="15">
        <f t="shared" ref="B279:L279" si="157">(B58/B54-1)*100</f>
        <v>1.1230408490682464</v>
      </c>
      <c r="C279" s="15">
        <f t="shared" si="157"/>
        <v>-0.33140801060504987</v>
      </c>
      <c r="D279" s="15">
        <f t="shared" si="157"/>
        <v>2.664255575647978</v>
      </c>
      <c r="E279" s="15">
        <f t="shared" si="157"/>
        <v>1.741791220430744</v>
      </c>
      <c r="F279" s="15">
        <f t="shared" si="157"/>
        <v>-0.97110374230221508</v>
      </c>
      <c r="G279" s="15">
        <f t="shared" si="157"/>
        <v>3.195438875629808</v>
      </c>
      <c r="H279" s="15">
        <f t="shared" si="157"/>
        <v>4.7449448529411686</v>
      </c>
      <c r="I279" s="15">
        <f t="shared" si="157"/>
        <v>3.7269569863745744</v>
      </c>
      <c r="J279" s="15">
        <f t="shared" si="157"/>
        <v>4.9564753952744622</v>
      </c>
      <c r="K279" s="15">
        <f t="shared" si="157"/>
        <v>0.37542235014391689</v>
      </c>
      <c r="L279" s="15">
        <f t="shared" si="157"/>
        <v>2.0788272049988121</v>
      </c>
    </row>
    <row r="280" spans="1:12" x14ac:dyDescent="0.2">
      <c r="A280" s="13" t="str">
        <f t="shared" si="109"/>
        <v>2007 Q2</v>
      </c>
      <c r="B280" s="15">
        <f t="shared" ref="B280:L280" si="158">(B59/B55-1)*100</f>
        <v>2.4999999999999911</v>
      </c>
      <c r="C280" s="15">
        <f t="shared" si="158"/>
        <v>-1.4669695248911596</v>
      </c>
      <c r="D280" s="15">
        <f t="shared" si="158"/>
        <v>3.3129276197335189</v>
      </c>
      <c r="E280" s="15">
        <f t="shared" si="158"/>
        <v>2.0642739854562331</v>
      </c>
      <c r="F280" s="15">
        <f t="shared" si="158"/>
        <v>-1.6478342749529085</v>
      </c>
      <c r="G280" s="15">
        <f t="shared" si="158"/>
        <v>2.7454569224735437</v>
      </c>
      <c r="H280" s="15">
        <f t="shared" si="158"/>
        <v>7.0051115241635653</v>
      </c>
      <c r="I280" s="15">
        <f t="shared" si="158"/>
        <v>4.1960836552551006</v>
      </c>
      <c r="J280" s="15">
        <f t="shared" si="158"/>
        <v>3.6206896551724155</v>
      </c>
      <c r="K280" s="15">
        <f t="shared" si="158"/>
        <v>1.3780260707634939</v>
      </c>
      <c r="L280" s="15">
        <f t="shared" si="158"/>
        <v>2.442528735632199</v>
      </c>
    </row>
    <row r="281" spans="1:12" x14ac:dyDescent="0.2">
      <c r="A281" s="13" t="str">
        <f t="shared" si="109"/>
        <v>2007 Q3</v>
      </c>
      <c r="B281" s="15">
        <f t="shared" ref="B281:L281" si="159">(B60/B56-1)*100</f>
        <v>2.565355484974341</v>
      </c>
      <c r="C281" s="15">
        <f t="shared" si="159"/>
        <v>-1.1662084004930295</v>
      </c>
      <c r="D281" s="15">
        <f t="shared" si="159"/>
        <v>1.7846519928613969</v>
      </c>
      <c r="E281" s="15">
        <f t="shared" si="159"/>
        <v>2.1301498127340945</v>
      </c>
      <c r="F281" s="15">
        <f t="shared" si="159"/>
        <v>-1.192443919716657</v>
      </c>
      <c r="G281" s="15">
        <f t="shared" si="159"/>
        <v>2.4830993239729482</v>
      </c>
      <c r="H281" s="15">
        <f t="shared" si="159"/>
        <v>4.0934346297766266</v>
      </c>
      <c r="I281" s="15">
        <f t="shared" si="159"/>
        <v>5.8385423593563024</v>
      </c>
      <c r="J281" s="15">
        <f t="shared" si="159"/>
        <v>4.9277824978759543</v>
      </c>
      <c r="K281" s="15">
        <f t="shared" si="159"/>
        <v>0.59266576120509118</v>
      </c>
      <c r="L281" s="15">
        <f t="shared" si="159"/>
        <v>2.4404761904761818</v>
      </c>
    </row>
    <row r="282" spans="1:12" x14ac:dyDescent="0.2">
      <c r="A282" s="13" t="str">
        <f t="shared" si="109"/>
        <v>2007 Q4</v>
      </c>
      <c r="B282" s="15">
        <f t="shared" ref="B282:L282" si="160">(B61/B57-1)*100</f>
        <v>2.2650193798449569</v>
      </c>
      <c r="C282" s="15">
        <f t="shared" si="160"/>
        <v>-1.9878833775085147</v>
      </c>
      <c r="D282" s="15">
        <f t="shared" si="160"/>
        <v>2.3275047258979109</v>
      </c>
      <c r="E282" s="15">
        <f t="shared" si="160"/>
        <v>2.2139361454206474</v>
      </c>
      <c r="F282" s="15">
        <f t="shared" si="160"/>
        <v>9.4696969696972388E-2</v>
      </c>
      <c r="G282" s="15">
        <f t="shared" si="160"/>
        <v>0.77816047965302282</v>
      </c>
      <c r="H282" s="15">
        <f t="shared" si="160"/>
        <v>5.0932648274321535</v>
      </c>
      <c r="I282" s="15">
        <f t="shared" si="160"/>
        <v>3.9937353171495715</v>
      </c>
      <c r="J282" s="15">
        <f t="shared" si="160"/>
        <v>2.7734976887519247</v>
      </c>
      <c r="K282" s="15">
        <f t="shared" si="160"/>
        <v>3.7965167272271616</v>
      </c>
      <c r="L282" s="15">
        <f t="shared" si="160"/>
        <v>2.0011841326228463</v>
      </c>
    </row>
    <row r="283" spans="1:12" x14ac:dyDescent="0.2">
      <c r="A283" s="13" t="str">
        <f t="shared" si="109"/>
        <v>2008 Q1</v>
      </c>
      <c r="B283" s="15">
        <f t="shared" ref="B283:L283" si="161">(B62/B58-1)*100</f>
        <v>3.5513790578471927</v>
      </c>
      <c r="C283" s="15">
        <f t="shared" si="161"/>
        <v>-1.1495344860345869</v>
      </c>
      <c r="D283" s="15">
        <f t="shared" si="161"/>
        <v>1.2329732268670623</v>
      </c>
      <c r="E283" s="15">
        <f t="shared" si="161"/>
        <v>2.8918449971081506</v>
      </c>
      <c r="F283" s="15">
        <f t="shared" si="161"/>
        <v>3.9942597464721175</v>
      </c>
      <c r="G283" s="15">
        <f t="shared" si="161"/>
        <v>2.0043684954387908</v>
      </c>
      <c r="H283" s="15">
        <f t="shared" si="161"/>
        <v>4.1461006910167741</v>
      </c>
      <c r="I283" s="15">
        <f t="shared" si="161"/>
        <v>3.4513844172569197</v>
      </c>
      <c r="J283" s="15">
        <f t="shared" si="161"/>
        <v>3.266756939742721</v>
      </c>
      <c r="K283" s="15">
        <f t="shared" si="161"/>
        <v>2.3563146739808083</v>
      </c>
      <c r="L283" s="15">
        <f t="shared" si="161"/>
        <v>2.2601530311948226</v>
      </c>
    </row>
    <row r="284" spans="1:12" x14ac:dyDescent="0.2">
      <c r="A284" s="13" t="str">
        <f t="shared" si="109"/>
        <v>2008 Q2</v>
      </c>
      <c r="B284" s="15">
        <f t="shared" ref="B284:L284" si="162">(B63/B59-1)*100</f>
        <v>2.6192478673555009</v>
      </c>
      <c r="C284" s="15">
        <f t="shared" si="162"/>
        <v>-1.1334165786187622</v>
      </c>
      <c r="D284" s="15">
        <f t="shared" si="162"/>
        <v>-0.2439874520738905</v>
      </c>
      <c r="E284" s="15">
        <f t="shared" si="162"/>
        <v>1.8616410020684926</v>
      </c>
      <c r="F284" s="15">
        <f t="shared" si="162"/>
        <v>4.0210627094303453</v>
      </c>
      <c r="G284" s="15">
        <f t="shared" si="162"/>
        <v>-0.30538236416848275</v>
      </c>
      <c r="H284" s="15">
        <f t="shared" si="162"/>
        <v>2.1821734882206067</v>
      </c>
      <c r="I284" s="15">
        <f t="shared" si="162"/>
        <v>2.2372794681667196</v>
      </c>
      <c r="J284" s="15">
        <f t="shared" si="162"/>
        <v>2.1797004991680469</v>
      </c>
      <c r="K284" s="15">
        <f t="shared" si="162"/>
        <v>1.591966691158464</v>
      </c>
      <c r="L284" s="15">
        <f t="shared" si="162"/>
        <v>1.1687704534829368</v>
      </c>
    </row>
    <row r="285" spans="1:12" x14ac:dyDescent="0.2">
      <c r="A285" s="13" t="str">
        <f t="shared" si="109"/>
        <v>2008 Q3</v>
      </c>
      <c r="B285" s="15">
        <f t="shared" ref="B285:L285" si="163">(B64/B60-1)*100</f>
        <v>2.632205812291577</v>
      </c>
      <c r="C285" s="15">
        <f t="shared" si="163"/>
        <v>-2.4654643131235554</v>
      </c>
      <c r="D285" s="15">
        <f t="shared" si="163"/>
        <v>1.0987726475745196</v>
      </c>
      <c r="E285" s="15">
        <f t="shared" si="163"/>
        <v>1.0887004354801721</v>
      </c>
      <c r="F285" s="15">
        <f t="shared" si="163"/>
        <v>2.0193571513920316</v>
      </c>
      <c r="G285" s="15">
        <f t="shared" si="163"/>
        <v>6.342762907523003E-2</v>
      </c>
      <c r="H285" s="15">
        <f t="shared" si="163"/>
        <v>3.1263616557734242</v>
      </c>
      <c r="I285" s="15">
        <f t="shared" si="163"/>
        <v>1.218899220909786</v>
      </c>
      <c r="J285" s="15">
        <f t="shared" si="163"/>
        <v>1.6194331983805599</v>
      </c>
      <c r="K285" s="15">
        <f t="shared" si="163"/>
        <v>2.4548913710568332</v>
      </c>
      <c r="L285" s="15">
        <f t="shared" si="163"/>
        <v>0.73213248111563267</v>
      </c>
    </row>
    <row r="286" spans="1:12" x14ac:dyDescent="0.2">
      <c r="A286" s="13" t="str">
        <f t="shared" si="109"/>
        <v>2008 Q4</v>
      </c>
      <c r="B286" s="15">
        <f t="shared" ref="B286:L286" si="164">(B65/B61-1)*100</f>
        <v>2.2977614591969564</v>
      </c>
      <c r="C286" s="15">
        <f t="shared" si="164"/>
        <v>-3.7763183310797865</v>
      </c>
      <c r="D286" s="15">
        <f t="shared" si="164"/>
        <v>-0.21937420621175319</v>
      </c>
      <c r="E286" s="15">
        <f t="shared" si="164"/>
        <v>3.4199726402195374E-2</v>
      </c>
      <c r="F286" s="15">
        <f t="shared" si="164"/>
        <v>3.5477767265845728E-2</v>
      </c>
      <c r="G286" s="15">
        <f t="shared" si="164"/>
        <v>-1.5443037974683493</v>
      </c>
      <c r="H286" s="15">
        <f t="shared" si="164"/>
        <v>1.4560527154851677</v>
      </c>
      <c r="I286" s="15">
        <f t="shared" si="164"/>
        <v>-0.45180722891567937</v>
      </c>
      <c r="J286" s="15">
        <f t="shared" si="164"/>
        <v>3.8314176245210607</v>
      </c>
      <c r="K286" s="15">
        <f t="shared" si="164"/>
        <v>1.4727184934814064</v>
      </c>
      <c r="L286" s="15">
        <f t="shared" si="164"/>
        <v>-0.34827025771998477</v>
      </c>
    </row>
    <row r="287" spans="1:12" x14ac:dyDescent="0.2">
      <c r="A287" s="13" t="str">
        <f t="shared" si="109"/>
        <v>2009 Q1</v>
      </c>
      <c r="B287" s="15">
        <f t="shared" ref="B287:L287" si="165">(B66/B62-1)*100</f>
        <v>4.2899233942251147</v>
      </c>
      <c r="C287" s="15">
        <f t="shared" si="165"/>
        <v>-7.5348390197020665</v>
      </c>
      <c r="D287" s="15">
        <f t="shared" si="165"/>
        <v>-0.57997912075165026</v>
      </c>
      <c r="E287" s="15">
        <f t="shared" si="165"/>
        <v>-2.5295109612141653</v>
      </c>
      <c r="F287" s="15">
        <f t="shared" si="165"/>
        <v>-4.0823367065317306</v>
      </c>
      <c r="G287" s="15">
        <f t="shared" si="165"/>
        <v>0.90691522861821028</v>
      </c>
      <c r="H287" s="15">
        <f t="shared" si="165"/>
        <v>-0.32648762506582996</v>
      </c>
      <c r="I287" s="15">
        <f t="shared" si="165"/>
        <v>-3.9835677828955585</v>
      </c>
      <c r="J287" s="15">
        <f t="shared" si="165"/>
        <v>-0.96705458121618681</v>
      </c>
      <c r="K287" s="15">
        <f t="shared" si="165"/>
        <v>0.74299634591961095</v>
      </c>
      <c r="L287" s="15">
        <f t="shared" si="165"/>
        <v>-2.3828709566018236</v>
      </c>
    </row>
    <row r="288" spans="1:12" x14ac:dyDescent="0.2">
      <c r="A288" s="13" t="str">
        <f t="shared" si="109"/>
        <v>2009 Q2</v>
      </c>
      <c r="B288" s="15">
        <f t="shared" ref="B288:L288" si="166">(B67/B63-1)*100</f>
        <v>2.3650626390352647</v>
      </c>
      <c r="C288" s="15">
        <f t="shared" si="166"/>
        <v>-6.7035849606528757</v>
      </c>
      <c r="D288" s="15">
        <f t="shared" si="166"/>
        <v>-0.93174935942230697</v>
      </c>
      <c r="E288" s="15">
        <f t="shared" si="166"/>
        <v>-2.5270758122743597</v>
      </c>
      <c r="F288" s="15">
        <f t="shared" si="166"/>
        <v>-2.0823745973308827</v>
      </c>
      <c r="G288" s="15">
        <f t="shared" si="166"/>
        <v>2.2718570516911285</v>
      </c>
      <c r="H288" s="15">
        <f t="shared" si="166"/>
        <v>0.66935826604335169</v>
      </c>
      <c r="I288" s="15">
        <f t="shared" si="166"/>
        <v>-2.9010879079654828</v>
      </c>
      <c r="J288" s="15">
        <f t="shared" si="166"/>
        <v>1.660967269174396</v>
      </c>
      <c r="K288" s="15">
        <f t="shared" si="166"/>
        <v>-2.4469623915139627</v>
      </c>
      <c r="L288" s="15">
        <f t="shared" si="166"/>
        <v>-1.9061922365989026</v>
      </c>
    </row>
    <row r="289" spans="1:12" x14ac:dyDescent="0.2">
      <c r="A289" s="13" t="str">
        <f t="shared" si="109"/>
        <v>2009 Q3</v>
      </c>
      <c r="B289" s="15">
        <f t="shared" ref="B289:L289" si="167">(B68/B64-1)*100</f>
        <v>1.8683996750609166</v>
      </c>
      <c r="C289" s="15">
        <f t="shared" si="167"/>
        <v>-6.7866627323694306</v>
      </c>
      <c r="D289" s="15">
        <f t="shared" si="167"/>
        <v>-2.9251936640073972</v>
      </c>
      <c r="E289" s="15">
        <f t="shared" si="167"/>
        <v>-2.3806824623058498</v>
      </c>
      <c r="F289" s="15">
        <f t="shared" si="167"/>
        <v>2.1550714453033581</v>
      </c>
      <c r="G289" s="15">
        <f t="shared" si="167"/>
        <v>1.179006085192702</v>
      </c>
      <c r="H289" s="15">
        <f t="shared" si="167"/>
        <v>-0.78166261751346777</v>
      </c>
      <c r="I289" s="15">
        <f t="shared" si="167"/>
        <v>-3.6871508379888285</v>
      </c>
      <c r="J289" s="15">
        <f t="shared" si="167"/>
        <v>4.0000000000000036</v>
      </c>
      <c r="K289" s="15">
        <f t="shared" si="167"/>
        <v>-1.9288367077992086</v>
      </c>
      <c r="L289" s="15">
        <f t="shared" si="167"/>
        <v>-1.9150899861559934</v>
      </c>
    </row>
    <row r="290" spans="1:12" x14ac:dyDescent="0.2">
      <c r="A290" s="13" t="str">
        <f t="shared" si="109"/>
        <v>2009 Q4</v>
      </c>
      <c r="B290" s="15">
        <f t="shared" ref="B290:L290" si="168">(B69/B65-1)*100</f>
        <v>2.3387750376288041</v>
      </c>
      <c r="C290" s="15">
        <f t="shared" si="168"/>
        <v>-4.7877145438121049</v>
      </c>
      <c r="D290" s="15">
        <f t="shared" si="168"/>
        <v>-4.0384170330941878</v>
      </c>
      <c r="E290" s="15">
        <f t="shared" si="168"/>
        <v>-1.7435897435897463</v>
      </c>
      <c r="F290" s="15">
        <f t="shared" si="168"/>
        <v>3.6056271426882613</v>
      </c>
      <c r="G290" s="15">
        <f t="shared" si="168"/>
        <v>3.6384674723579202</v>
      </c>
      <c r="H290" s="15">
        <f t="shared" si="168"/>
        <v>-2.9122145401215049</v>
      </c>
      <c r="I290" s="15">
        <f t="shared" si="168"/>
        <v>-1.4750378214825832</v>
      </c>
      <c r="J290" s="15">
        <f t="shared" si="168"/>
        <v>4.5884806674153733</v>
      </c>
      <c r="K290" s="15">
        <f t="shared" si="168"/>
        <v>-3.3904354032833761</v>
      </c>
      <c r="L290" s="15">
        <f t="shared" si="168"/>
        <v>-1.0950605778191957</v>
      </c>
    </row>
    <row r="291" spans="1:12" x14ac:dyDescent="0.2">
      <c r="A291" s="13" t="str">
        <f t="shared" si="109"/>
        <v>2010 Q1</v>
      </c>
      <c r="B291" s="15">
        <f t="shared" ref="B291:L291" si="169">(B70/B66-1)*100</f>
        <v>0.59893773307717613</v>
      </c>
      <c r="C291" s="15">
        <f t="shared" si="169"/>
        <v>-1.3096351730589206</v>
      </c>
      <c r="D291" s="15">
        <f t="shared" si="169"/>
        <v>-4.7485707618714184</v>
      </c>
      <c r="E291" s="15">
        <f t="shared" si="169"/>
        <v>-1.9492502883506346</v>
      </c>
      <c r="F291" s="15">
        <f t="shared" si="169"/>
        <v>2.4217719697878115</v>
      </c>
      <c r="G291" s="15">
        <f t="shared" si="169"/>
        <v>-9.9862688802898614E-2</v>
      </c>
      <c r="H291" s="15">
        <f t="shared" si="169"/>
        <v>-2.2400676246830176</v>
      </c>
      <c r="I291" s="15">
        <f t="shared" si="169"/>
        <v>2.9171528588098017</v>
      </c>
      <c r="J291" s="15">
        <f t="shared" si="169"/>
        <v>6.5706719629261778</v>
      </c>
      <c r="K291" s="15">
        <f t="shared" si="169"/>
        <v>-2.3818159835570007</v>
      </c>
      <c r="L291" s="15">
        <f t="shared" si="169"/>
        <v>-0.1179245283018826</v>
      </c>
    </row>
    <row r="292" spans="1:12" x14ac:dyDescent="0.2">
      <c r="A292" s="13" t="str">
        <f t="shared" si="109"/>
        <v>2010 Q2</v>
      </c>
      <c r="B292" s="15">
        <f t="shared" ref="B292:L292" si="170">(B71/B67-1)*100</f>
        <v>3.1568111632162665</v>
      </c>
      <c r="C292" s="15">
        <f t="shared" si="170"/>
        <v>-1.624492346141837</v>
      </c>
      <c r="D292" s="15">
        <f t="shared" si="170"/>
        <v>-3.7032682812132678</v>
      </c>
      <c r="E292" s="15">
        <f t="shared" si="170"/>
        <v>-0.41666666666666519</v>
      </c>
      <c r="F292" s="15">
        <f t="shared" si="170"/>
        <v>-0.14099400775468007</v>
      </c>
      <c r="G292" s="15">
        <f t="shared" si="170"/>
        <v>-0.19967552726818383</v>
      </c>
      <c r="H292" s="15">
        <f t="shared" si="170"/>
        <v>-1.1398416886543528</v>
      </c>
      <c r="I292" s="15">
        <f t="shared" si="170"/>
        <v>2.5885383129426787</v>
      </c>
      <c r="J292" s="15">
        <f t="shared" si="170"/>
        <v>5.2699022905654314</v>
      </c>
      <c r="K292" s="15">
        <f t="shared" si="170"/>
        <v>0.79080687013466378</v>
      </c>
      <c r="L292" s="15">
        <f t="shared" si="170"/>
        <v>0.41220115416324976</v>
      </c>
    </row>
    <row r="293" spans="1:12" x14ac:dyDescent="0.2">
      <c r="A293" s="13" t="str">
        <f t="shared" si="109"/>
        <v>2010 Q3</v>
      </c>
      <c r="B293" s="15">
        <f t="shared" ref="B293:L293" si="171">(B72/B68-1)*100</f>
        <v>3.0303030303030276</v>
      </c>
      <c r="C293" s="15">
        <f t="shared" si="171"/>
        <v>-5.275931201856876E-2</v>
      </c>
      <c r="D293" s="15">
        <f t="shared" si="171"/>
        <v>-3.3825631252977439</v>
      </c>
      <c r="E293" s="15">
        <f t="shared" si="171"/>
        <v>0.89420508651723019</v>
      </c>
      <c r="F293" s="15">
        <f t="shared" si="171"/>
        <v>-2.0293510662692027</v>
      </c>
      <c r="G293" s="15">
        <f t="shared" si="171"/>
        <v>2.0047613081067395</v>
      </c>
      <c r="H293" s="15">
        <f t="shared" si="171"/>
        <v>-1.0007452358139157</v>
      </c>
      <c r="I293" s="15">
        <f t="shared" si="171"/>
        <v>1.9850476927043115</v>
      </c>
      <c r="J293" s="15">
        <f t="shared" si="171"/>
        <v>1.8387986515476351</v>
      </c>
      <c r="K293" s="15">
        <f t="shared" si="171"/>
        <v>1.4170535059858214</v>
      </c>
      <c r="L293" s="15">
        <f t="shared" si="171"/>
        <v>0.62338273347448681</v>
      </c>
    </row>
    <row r="294" spans="1:12" x14ac:dyDescent="0.2">
      <c r="A294" s="13" t="str">
        <f t="shared" si="109"/>
        <v>2010 Q4</v>
      </c>
      <c r="B294" s="15">
        <f t="shared" ref="B294:L294" si="172">(B73/B69-1)*100</f>
        <v>2.8962552324923729</v>
      </c>
      <c r="C294" s="15">
        <f t="shared" si="172"/>
        <v>0.9909340080118012</v>
      </c>
      <c r="D294" s="15">
        <f t="shared" si="172"/>
        <v>-2.7131315567345937</v>
      </c>
      <c r="E294" s="15">
        <f t="shared" si="172"/>
        <v>1.101832521456747</v>
      </c>
      <c r="F294" s="15">
        <f t="shared" si="172"/>
        <v>-3.7882245549977211</v>
      </c>
      <c r="G294" s="15">
        <f t="shared" si="172"/>
        <v>1.9228383575238706</v>
      </c>
      <c r="H294" s="15">
        <f t="shared" si="172"/>
        <v>1.8558480794130361</v>
      </c>
      <c r="I294" s="15">
        <f t="shared" si="172"/>
        <v>1.9961612284068897</v>
      </c>
      <c r="J294" s="15">
        <f t="shared" si="172"/>
        <v>2.8071790151863674</v>
      </c>
      <c r="K294" s="15">
        <f t="shared" si="172"/>
        <v>-1.0712966383450206</v>
      </c>
      <c r="L294" s="15">
        <f t="shared" si="172"/>
        <v>1.0954063604240227</v>
      </c>
    </row>
    <row r="295" spans="1:12" x14ac:dyDescent="0.2">
      <c r="A295" s="13" t="str">
        <f t="shared" si="109"/>
        <v>2011 Q1</v>
      </c>
      <c r="B295" s="15">
        <f t="shared" ref="B295:L295" si="173">(B74/B70-1)*100</f>
        <v>3.7407324196809588</v>
      </c>
      <c r="C295" s="15">
        <f t="shared" si="173"/>
        <v>0.263296471827279</v>
      </c>
      <c r="D295" s="15">
        <f t="shared" si="173"/>
        <v>-2.3395394414502668</v>
      </c>
      <c r="E295" s="15">
        <f t="shared" si="173"/>
        <v>2.7996706269850513</v>
      </c>
      <c r="F295" s="15">
        <f t="shared" si="173"/>
        <v>-1.4397752545944109</v>
      </c>
      <c r="G295" s="15">
        <f t="shared" si="173"/>
        <v>2.6989878795451672</v>
      </c>
      <c r="H295" s="15">
        <f t="shared" si="173"/>
        <v>3.231733679204507</v>
      </c>
      <c r="I295" s="15">
        <f t="shared" si="173"/>
        <v>0.17636684303350414</v>
      </c>
      <c r="J295" s="15">
        <f t="shared" si="173"/>
        <v>6.5538127038359928</v>
      </c>
      <c r="K295" s="15">
        <f t="shared" si="173"/>
        <v>-0.33440673767648477</v>
      </c>
      <c r="L295" s="15">
        <f t="shared" si="173"/>
        <v>1.4521841794569168</v>
      </c>
    </row>
    <row r="296" spans="1:12" x14ac:dyDescent="0.2">
      <c r="A296" s="13" t="str">
        <f t="shared" ref="A296:A331" si="174">A75</f>
        <v>2011 Q2</v>
      </c>
      <c r="B296" s="15">
        <f t="shared" ref="B296:L296" si="175">(B75/B71-1)*100</f>
        <v>0.33263111209667073</v>
      </c>
      <c r="C296" s="15">
        <f t="shared" si="175"/>
        <v>-0.74097597120779124</v>
      </c>
      <c r="D296" s="15">
        <f t="shared" si="175"/>
        <v>-2.7835429129532407</v>
      </c>
      <c r="E296" s="15">
        <f t="shared" si="175"/>
        <v>1.0925151092515017</v>
      </c>
      <c r="F296" s="15">
        <f t="shared" si="175"/>
        <v>-1.4001647252617877</v>
      </c>
      <c r="G296" s="15">
        <f t="shared" si="175"/>
        <v>3.1761910716518793</v>
      </c>
      <c r="H296" s="15">
        <f t="shared" si="175"/>
        <v>2.0070460125974021</v>
      </c>
      <c r="I296" s="15">
        <f t="shared" si="175"/>
        <v>-0.21340697966357736</v>
      </c>
      <c r="J296" s="15">
        <f t="shared" si="175"/>
        <v>5.2343274497869796</v>
      </c>
      <c r="K296" s="15">
        <f t="shared" si="175"/>
        <v>0.64974868211351566</v>
      </c>
      <c r="L296" s="15">
        <f t="shared" si="175"/>
        <v>0.35186488388458947</v>
      </c>
    </row>
    <row r="297" spans="1:12" x14ac:dyDescent="0.2">
      <c r="A297" s="13" t="str">
        <f t="shared" si="174"/>
        <v>2011 Q3</v>
      </c>
      <c r="B297" s="15">
        <f t="shared" ref="B297:L297" si="176">(B76/B72-1)*100</f>
        <v>-0.66342326404245089</v>
      </c>
      <c r="C297" s="15">
        <f t="shared" si="176"/>
        <v>-1.3724662162162171</v>
      </c>
      <c r="D297" s="15">
        <f t="shared" si="176"/>
        <v>-0.2465483234714072</v>
      </c>
      <c r="E297" s="15">
        <f t="shared" si="176"/>
        <v>-0.50644567219152448</v>
      </c>
      <c r="F297" s="15">
        <f t="shared" si="176"/>
        <v>-2.1416032767700433</v>
      </c>
      <c r="G297" s="15">
        <f t="shared" si="176"/>
        <v>2.3829996314949087</v>
      </c>
      <c r="H297" s="15">
        <f t="shared" si="176"/>
        <v>3.4197225508119322</v>
      </c>
      <c r="I297" s="15">
        <f t="shared" si="176"/>
        <v>3.4757330637007033</v>
      </c>
      <c r="J297" s="15">
        <f t="shared" si="176"/>
        <v>6.0938910622931219</v>
      </c>
      <c r="K297" s="15">
        <f t="shared" si="176"/>
        <v>-0.22886051553842046</v>
      </c>
      <c r="L297" s="15">
        <f t="shared" si="176"/>
        <v>0.9701928696668638</v>
      </c>
    </row>
    <row r="298" spans="1:12" x14ac:dyDescent="0.2">
      <c r="A298" s="13" t="str">
        <f t="shared" si="174"/>
        <v>2011 Q4</v>
      </c>
      <c r="B298" s="15">
        <f t="shared" ref="B298:L298" si="177">(B77/B73-1)*100</f>
        <v>0.43980208905991525</v>
      </c>
      <c r="C298" s="15">
        <f t="shared" si="177"/>
        <v>-2.6096033402922769</v>
      </c>
      <c r="D298" s="15">
        <f t="shared" si="177"/>
        <v>-1.1155180961824551</v>
      </c>
      <c r="E298" s="15">
        <f t="shared" si="177"/>
        <v>0.49328897556497608</v>
      </c>
      <c r="F298" s="15">
        <f t="shared" si="177"/>
        <v>0.69971537001898287</v>
      </c>
      <c r="G298" s="15">
        <f t="shared" si="177"/>
        <v>3.1402142161635727</v>
      </c>
      <c r="H298" s="15">
        <f t="shared" si="177"/>
        <v>2.5847457627118597</v>
      </c>
      <c r="I298" s="15">
        <f t="shared" si="177"/>
        <v>3.2994605444737202</v>
      </c>
      <c r="J298" s="15">
        <f t="shared" si="177"/>
        <v>1.7755893763055752</v>
      </c>
      <c r="K298" s="15">
        <f t="shared" si="177"/>
        <v>1.4065222803086863</v>
      </c>
      <c r="L298" s="15">
        <f t="shared" si="177"/>
        <v>0.8854712804380771</v>
      </c>
    </row>
    <row r="299" spans="1:12" x14ac:dyDescent="0.2">
      <c r="A299" s="13" t="str">
        <f t="shared" si="174"/>
        <v>2012 Q1</v>
      </c>
      <c r="B299" s="15">
        <f t="shared" ref="B299:L299" si="178">(B78/B74-1)*100</f>
        <v>-1.2994044396318238</v>
      </c>
      <c r="C299" s="15">
        <f t="shared" si="178"/>
        <v>-1.3865546218487457</v>
      </c>
      <c r="D299" s="15">
        <f t="shared" si="178"/>
        <v>0.90304778627869897</v>
      </c>
      <c r="E299" s="15">
        <f t="shared" si="178"/>
        <v>1.0527520311248484</v>
      </c>
      <c r="F299" s="15">
        <f t="shared" si="178"/>
        <v>1.9952494061757697</v>
      </c>
      <c r="G299" s="15">
        <f t="shared" si="178"/>
        <v>2.8835624771870183</v>
      </c>
      <c r="H299" s="15">
        <f t="shared" si="178"/>
        <v>1.2773531567375151</v>
      </c>
      <c r="I299" s="15">
        <f t="shared" si="178"/>
        <v>4.9170020120724578</v>
      </c>
      <c r="J299" s="15">
        <f t="shared" si="178"/>
        <v>-0.30607783121993082</v>
      </c>
      <c r="K299" s="15">
        <f t="shared" si="178"/>
        <v>0.83260842550019198</v>
      </c>
      <c r="L299" s="15">
        <f t="shared" si="178"/>
        <v>1.3266612358896701</v>
      </c>
    </row>
    <row r="300" spans="1:12" x14ac:dyDescent="0.2">
      <c r="A300" s="13" t="str">
        <f t="shared" si="174"/>
        <v>2012 Q2</v>
      </c>
      <c r="B300" s="15">
        <f t="shared" ref="B300:L300" si="179">(B79/B75-1)*100</f>
        <v>1.2929605481268647</v>
      </c>
      <c r="C300" s="15">
        <f t="shared" si="179"/>
        <v>1.3437133411538849</v>
      </c>
      <c r="D300" s="15">
        <f t="shared" si="179"/>
        <v>0.72836870526182818</v>
      </c>
      <c r="E300" s="15">
        <f t="shared" si="179"/>
        <v>1.0577144171073805</v>
      </c>
      <c r="F300" s="15">
        <f t="shared" si="179"/>
        <v>2.6968973747016678</v>
      </c>
      <c r="G300" s="15">
        <f t="shared" si="179"/>
        <v>1.9876378620773183</v>
      </c>
      <c r="H300" s="15">
        <f t="shared" si="179"/>
        <v>1.7373103087388708</v>
      </c>
      <c r="I300" s="15">
        <f t="shared" si="179"/>
        <v>5.7114102402818112</v>
      </c>
      <c r="J300" s="15">
        <f t="shared" si="179"/>
        <v>3.238866396761142</v>
      </c>
      <c r="K300" s="15">
        <f t="shared" si="179"/>
        <v>-2.8623629719853771</v>
      </c>
      <c r="L300" s="15">
        <f t="shared" si="179"/>
        <v>2.1739130434782705</v>
      </c>
    </row>
    <row r="301" spans="1:12" x14ac:dyDescent="0.2">
      <c r="A301" s="13" t="str">
        <f t="shared" si="174"/>
        <v>2012 Q3</v>
      </c>
      <c r="B301" s="15">
        <f t="shared" ref="B301:L301" si="180">(B80/B76-1)*100</f>
        <v>3.1834372217275142</v>
      </c>
      <c r="C301" s="15">
        <f t="shared" si="180"/>
        <v>1.7983301220295456</v>
      </c>
      <c r="D301" s="15">
        <f t="shared" si="180"/>
        <v>0.22244191794364987</v>
      </c>
      <c r="E301" s="15">
        <f t="shared" si="180"/>
        <v>3.6094400740398047</v>
      </c>
      <c r="F301" s="15">
        <f t="shared" si="180"/>
        <v>4.0420951925376647</v>
      </c>
      <c r="G301" s="15">
        <f t="shared" si="180"/>
        <v>0.7798440311937771</v>
      </c>
      <c r="H301" s="15">
        <f t="shared" si="180"/>
        <v>2.2356244150982585</v>
      </c>
      <c r="I301" s="15">
        <f t="shared" si="180"/>
        <v>3.2979113228288615</v>
      </c>
      <c r="J301" s="15">
        <f t="shared" si="180"/>
        <v>2.2975464473124152</v>
      </c>
      <c r="K301" s="15">
        <f t="shared" si="180"/>
        <v>-3.3562718821682935</v>
      </c>
      <c r="L301" s="15">
        <f t="shared" si="180"/>
        <v>2.1880064829821633</v>
      </c>
    </row>
    <row r="302" spans="1:12" x14ac:dyDescent="0.2">
      <c r="A302" s="13" t="str">
        <f t="shared" si="174"/>
        <v>2012 Q4</v>
      </c>
      <c r="B302" s="15">
        <f t="shared" ref="B302:L302" si="181">(B81/B77-1)*100</f>
        <v>-0.22988505747125743</v>
      </c>
      <c r="C302" s="15">
        <f t="shared" si="181"/>
        <v>0.9324758842443881</v>
      </c>
      <c r="D302" s="15">
        <f t="shared" si="181"/>
        <v>3.34670343444472</v>
      </c>
      <c r="E302" s="15">
        <f t="shared" si="181"/>
        <v>3.0936073059360858</v>
      </c>
      <c r="F302" s="15">
        <f t="shared" si="181"/>
        <v>2.5203156283123418</v>
      </c>
      <c r="G302" s="15">
        <f t="shared" si="181"/>
        <v>-1.8645267878215743</v>
      </c>
      <c r="H302" s="15">
        <f t="shared" si="181"/>
        <v>1.0739363899215038</v>
      </c>
      <c r="I302" s="15">
        <f t="shared" si="181"/>
        <v>2.3682292931746396</v>
      </c>
      <c r="J302" s="15">
        <f t="shared" si="181"/>
        <v>8.7084005277818797</v>
      </c>
      <c r="K302" s="15">
        <f t="shared" si="181"/>
        <v>0.50325273106663904</v>
      </c>
      <c r="L302" s="15">
        <f t="shared" si="181"/>
        <v>1.7669476844901277</v>
      </c>
    </row>
    <row r="303" spans="1:12" x14ac:dyDescent="0.2">
      <c r="A303" s="13" t="str">
        <f t="shared" si="174"/>
        <v>2013 Q1</v>
      </c>
      <c r="B303" s="15">
        <f t="shared" ref="B303:L303" si="182">(B82/B78-1)*100</f>
        <v>1.9418540866703138</v>
      </c>
      <c r="C303" s="15">
        <f t="shared" si="182"/>
        <v>0.29825308904984915</v>
      </c>
      <c r="D303" s="15">
        <f t="shared" si="182"/>
        <v>3.1821006836544541</v>
      </c>
      <c r="E303" s="15">
        <f t="shared" si="182"/>
        <v>2.8196127278903749</v>
      </c>
      <c r="F303" s="15">
        <f t="shared" si="182"/>
        <v>0.73358174196553882</v>
      </c>
      <c r="G303" s="15">
        <f t="shared" si="182"/>
        <v>1.1707663197729312</v>
      </c>
      <c r="H303" s="15">
        <f t="shared" si="182"/>
        <v>1.0751576553292619</v>
      </c>
      <c r="I303" s="15">
        <f t="shared" si="182"/>
        <v>1.7619561308881648</v>
      </c>
      <c r="J303" s="15">
        <f t="shared" si="182"/>
        <v>7.7923976608187173</v>
      </c>
      <c r="K303" s="15">
        <f t="shared" si="182"/>
        <v>-0.11091939857037492</v>
      </c>
      <c r="L303" s="15">
        <f t="shared" si="182"/>
        <v>1.7457218330079405</v>
      </c>
    </row>
    <row r="304" spans="1:12" x14ac:dyDescent="0.2">
      <c r="A304" s="13" t="str">
        <f t="shared" si="174"/>
        <v>2013 Q2</v>
      </c>
      <c r="B304" s="15">
        <f t="shared" ref="B304:L304" si="183">(B83/B79-1)*100</f>
        <v>1.3528256600480182</v>
      </c>
      <c r="C304" s="15">
        <f t="shared" si="183"/>
        <v>-1.0943912448700521</v>
      </c>
      <c r="D304" s="15">
        <f t="shared" si="183"/>
        <v>3.8025183892282932</v>
      </c>
      <c r="E304" s="15">
        <f t="shared" si="183"/>
        <v>3.833902161547198</v>
      </c>
      <c r="F304" s="15">
        <f t="shared" si="183"/>
        <v>-5.8099000697187098E-2</v>
      </c>
      <c r="G304" s="15">
        <f t="shared" si="183"/>
        <v>2.2935234699940521</v>
      </c>
      <c r="H304" s="15">
        <f t="shared" si="183"/>
        <v>-2.0574015019025893E-2</v>
      </c>
      <c r="I304" s="15">
        <f t="shared" si="183"/>
        <v>1.9516839224086535</v>
      </c>
      <c r="J304" s="15">
        <f t="shared" si="183"/>
        <v>7.4789915966386289</v>
      </c>
      <c r="K304" s="15">
        <f t="shared" si="183"/>
        <v>1.9686520376175354</v>
      </c>
      <c r="L304" s="15">
        <f t="shared" si="183"/>
        <v>1.8073667353008416</v>
      </c>
    </row>
    <row r="305" spans="1:12" x14ac:dyDescent="0.2">
      <c r="A305" s="13" t="str">
        <f t="shared" si="174"/>
        <v>2013 Q3</v>
      </c>
      <c r="B305" s="15">
        <f t="shared" ref="B305:L305" si="184">(B84/B80-1)*100</f>
        <v>1.6720604099244918</v>
      </c>
      <c r="C305" s="15">
        <f t="shared" si="184"/>
        <v>-0.63091482649841879</v>
      </c>
      <c r="D305" s="15">
        <f t="shared" si="184"/>
        <v>4.8705302096177627</v>
      </c>
      <c r="E305" s="15">
        <f t="shared" si="184"/>
        <v>2.6239392585975851</v>
      </c>
      <c r="F305" s="15">
        <f t="shared" si="184"/>
        <v>-0.13793103448276334</v>
      </c>
      <c r="G305" s="15">
        <f t="shared" si="184"/>
        <v>2.6904761904761987</v>
      </c>
      <c r="H305" s="15">
        <f t="shared" si="184"/>
        <v>-0.95606183889340723</v>
      </c>
      <c r="I305" s="15">
        <f t="shared" si="184"/>
        <v>2.2230105238264297</v>
      </c>
      <c r="J305" s="15">
        <f t="shared" si="184"/>
        <v>7.0982947455982215</v>
      </c>
      <c r="K305" s="15">
        <f t="shared" si="184"/>
        <v>3.8101186758276118</v>
      </c>
      <c r="L305" s="15">
        <f t="shared" si="184"/>
        <v>1.7899626147048764</v>
      </c>
    </row>
    <row r="306" spans="1:12" x14ac:dyDescent="0.2">
      <c r="A306" s="13" t="str">
        <f t="shared" si="174"/>
        <v>2013 Q4</v>
      </c>
      <c r="B306" s="15">
        <f t="shared" ref="B306:L306" si="185">(B85/B81-1)*100</f>
        <v>3.7085802062760465</v>
      </c>
      <c r="C306" s="15">
        <f t="shared" si="185"/>
        <v>4.2476372517774585E-2</v>
      </c>
      <c r="D306" s="15">
        <f t="shared" si="185"/>
        <v>3.129169193450565</v>
      </c>
      <c r="E306" s="15">
        <f t="shared" si="185"/>
        <v>1.6609456317129956</v>
      </c>
      <c r="F306" s="15">
        <f t="shared" si="185"/>
        <v>-0.32165422171166469</v>
      </c>
      <c r="G306" s="15">
        <f t="shared" si="185"/>
        <v>4.3650793650793718</v>
      </c>
      <c r="H306" s="15">
        <f t="shared" si="185"/>
        <v>-0.6538618716796063</v>
      </c>
      <c r="I306" s="15">
        <f t="shared" si="185"/>
        <v>2.7998576343575721</v>
      </c>
      <c r="J306" s="15">
        <f t="shared" si="185"/>
        <v>5.7451112609575139</v>
      </c>
      <c r="K306" s="15">
        <f t="shared" si="185"/>
        <v>7.2789447972642973</v>
      </c>
      <c r="L306" s="15">
        <f t="shared" si="185"/>
        <v>2.1334543803903649</v>
      </c>
    </row>
    <row r="307" spans="1:12" x14ac:dyDescent="0.2">
      <c r="A307" s="13" t="str">
        <f t="shared" si="174"/>
        <v>2014 Q1</v>
      </c>
      <c r="B307" s="15">
        <f t="shared" ref="B307:L307" si="186">(B86/B82-1)*100</f>
        <v>1.9263882910030006</v>
      </c>
      <c r="C307" s="15">
        <f t="shared" si="186"/>
        <v>-0.12744265080713024</v>
      </c>
      <c r="D307" s="15">
        <f t="shared" si="186"/>
        <v>4.4091073364654898</v>
      </c>
      <c r="E307" s="15">
        <f t="shared" si="186"/>
        <v>1.6409691629956091</v>
      </c>
      <c r="F307" s="15">
        <f t="shared" si="186"/>
        <v>0.97098601317764377</v>
      </c>
      <c r="G307" s="15">
        <f t="shared" si="186"/>
        <v>3.0742255990648948</v>
      </c>
      <c r="H307" s="15">
        <f t="shared" si="186"/>
        <v>0.81824690600389438</v>
      </c>
      <c r="I307" s="15">
        <f t="shared" si="186"/>
        <v>2.8975265017667784</v>
      </c>
      <c r="J307" s="15">
        <f t="shared" si="186"/>
        <v>7.8801030788010262</v>
      </c>
      <c r="K307" s="15">
        <f t="shared" si="186"/>
        <v>8.2541640962368934</v>
      </c>
      <c r="L307" s="15">
        <f t="shared" si="186"/>
        <v>2.4833502652669592</v>
      </c>
    </row>
    <row r="308" spans="1:12" x14ac:dyDescent="0.2">
      <c r="A308" s="13" t="str">
        <f t="shared" si="174"/>
        <v>2014 Q2</v>
      </c>
      <c r="B308" s="15">
        <f t="shared" ref="B308:L308" si="187">(B87/B83-1)*100</f>
        <v>2.1851453175457447</v>
      </c>
      <c r="C308" s="15">
        <f t="shared" si="187"/>
        <v>6.3836578359399709E-2</v>
      </c>
      <c r="D308" s="15">
        <f t="shared" si="187"/>
        <v>5.3807350468412007</v>
      </c>
      <c r="E308" s="15">
        <f t="shared" si="187"/>
        <v>1.9831269858661127</v>
      </c>
      <c r="F308" s="15">
        <f t="shared" si="187"/>
        <v>2.1160330194163413</v>
      </c>
      <c r="G308" s="15">
        <f t="shared" si="187"/>
        <v>3.5664498141263934</v>
      </c>
      <c r="H308" s="15">
        <f t="shared" si="187"/>
        <v>1.8520423911924988</v>
      </c>
      <c r="I308" s="15">
        <f t="shared" si="187"/>
        <v>3.1866464339908918</v>
      </c>
      <c r="J308" s="15">
        <f t="shared" si="187"/>
        <v>6.2157935887412252</v>
      </c>
      <c r="K308" s="15">
        <f t="shared" si="187"/>
        <v>10.809149040826371</v>
      </c>
      <c r="L308" s="15">
        <f t="shared" si="187"/>
        <v>2.9662921348314608</v>
      </c>
    </row>
    <row r="309" spans="1:12" x14ac:dyDescent="0.2">
      <c r="A309" s="13" t="str">
        <f t="shared" si="174"/>
        <v>2014 Q3</v>
      </c>
      <c r="B309" s="15">
        <f t="shared" ref="B309:L309" si="188">(B88/B84-1)*100</f>
        <v>1.1140583554376526</v>
      </c>
      <c r="C309" s="15">
        <f t="shared" si="188"/>
        <v>-0.3280423280423328</v>
      </c>
      <c r="D309" s="15">
        <f t="shared" si="188"/>
        <v>3.2216343327454489</v>
      </c>
      <c r="E309" s="15">
        <f t="shared" si="188"/>
        <v>2.7635730606027753</v>
      </c>
      <c r="F309" s="15">
        <f t="shared" si="188"/>
        <v>0.24171270718233995</v>
      </c>
      <c r="G309" s="15">
        <f t="shared" si="188"/>
        <v>3.9995362856480199</v>
      </c>
      <c r="H309" s="15">
        <f t="shared" si="188"/>
        <v>1.8176216882316742</v>
      </c>
      <c r="I309" s="15">
        <f t="shared" si="188"/>
        <v>3.0653556969346241</v>
      </c>
      <c r="J309" s="15">
        <f t="shared" si="188"/>
        <v>7.7928802588996815</v>
      </c>
      <c r="K309" s="15">
        <f t="shared" si="188"/>
        <v>6.7268351383874991</v>
      </c>
      <c r="L309" s="15">
        <f t="shared" si="188"/>
        <v>2.6154702281580455</v>
      </c>
    </row>
    <row r="310" spans="1:12" x14ac:dyDescent="0.2">
      <c r="A310" s="13" t="str">
        <f t="shared" si="174"/>
        <v>2014 Q4</v>
      </c>
      <c r="B310" s="15">
        <f t="shared" ref="B310:L310" si="189">(B89/B85-1)*100</f>
        <v>2.2111722386796373</v>
      </c>
      <c r="C310" s="15">
        <f t="shared" si="189"/>
        <v>0.59441672858506767</v>
      </c>
      <c r="D310" s="15">
        <f t="shared" si="189"/>
        <v>3.3282370927907756</v>
      </c>
      <c r="E310" s="15">
        <f t="shared" si="189"/>
        <v>2.4180372508441295</v>
      </c>
      <c r="F310" s="15">
        <f t="shared" si="189"/>
        <v>-0.18439552840843199</v>
      </c>
      <c r="G310" s="15">
        <f t="shared" si="189"/>
        <v>4.5512155778315355</v>
      </c>
      <c r="H310" s="15">
        <f t="shared" si="189"/>
        <v>1.8202385849444669</v>
      </c>
      <c r="I310" s="15">
        <f t="shared" si="189"/>
        <v>4.6393537218695879</v>
      </c>
      <c r="J310" s="15">
        <f t="shared" si="189"/>
        <v>6.134421629894149</v>
      </c>
      <c r="K310" s="15">
        <f t="shared" si="189"/>
        <v>-0.55783242258653498</v>
      </c>
      <c r="L310" s="15">
        <f t="shared" si="189"/>
        <v>2.7777777777777679</v>
      </c>
    </row>
    <row r="311" spans="1:12" x14ac:dyDescent="0.2">
      <c r="A311" s="13" t="str">
        <f t="shared" si="174"/>
        <v>2015 Q1</v>
      </c>
      <c r="B311" s="15">
        <f t="shared" ref="B311:L311" si="190">(B90/B86-1)*100</f>
        <v>1.1403230915426166</v>
      </c>
      <c r="C311" s="15">
        <f t="shared" si="190"/>
        <v>1.339855380689059</v>
      </c>
      <c r="D311" s="15">
        <f t="shared" si="190"/>
        <v>1.8460828429675669</v>
      </c>
      <c r="E311" s="15">
        <f t="shared" si="190"/>
        <v>2.7955358110304473</v>
      </c>
      <c r="F311" s="15">
        <f t="shared" si="190"/>
        <v>0.30910131654264816</v>
      </c>
      <c r="G311" s="15">
        <f t="shared" si="190"/>
        <v>3.1980040825583922</v>
      </c>
      <c r="H311" s="15">
        <f t="shared" si="190"/>
        <v>-1.1159582022927772</v>
      </c>
      <c r="I311" s="15">
        <f t="shared" si="190"/>
        <v>5.1396520146520075</v>
      </c>
      <c r="J311" s="15">
        <f t="shared" si="190"/>
        <v>7.3422177520744203</v>
      </c>
      <c r="K311" s="15">
        <f t="shared" si="190"/>
        <v>-0.38750854798266232</v>
      </c>
      <c r="L311" s="15">
        <f t="shared" si="190"/>
        <v>2.4562176451150997</v>
      </c>
    </row>
    <row r="312" spans="1:12" x14ac:dyDescent="0.2">
      <c r="A312" s="13" t="str">
        <f t="shared" si="174"/>
        <v>2015 Q2</v>
      </c>
      <c r="B312" s="15">
        <f t="shared" ref="B312:L312" si="191">(B91/B87-1)*100</f>
        <v>2.0225429263667882</v>
      </c>
      <c r="C312" s="15">
        <f t="shared" si="191"/>
        <v>1.5629984051036772</v>
      </c>
      <c r="D312" s="15">
        <f t="shared" si="191"/>
        <v>-0.42170047868701488</v>
      </c>
      <c r="E312" s="15">
        <f t="shared" si="191"/>
        <v>1.8908465835840271</v>
      </c>
      <c r="F312" s="15">
        <f t="shared" si="191"/>
        <v>1.7306159626551354</v>
      </c>
      <c r="G312" s="15">
        <f t="shared" si="191"/>
        <v>2.2994952327537899</v>
      </c>
      <c r="H312" s="15">
        <f t="shared" si="191"/>
        <v>-1.5961208202848742</v>
      </c>
      <c r="I312" s="15">
        <f t="shared" si="191"/>
        <v>4.140271493212655</v>
      </c>
      <c r="J312" s="15">
        <f t="shared" si="191"/>
        <v>6.4409274935590677</v>
      </c>
      <c r="K312" s="15">
        <f t="shared" si="191"/>
        <v>-3.4291421595827321</v>
      </c>
      <c r="L312" s="15">
        <f t="shared" si="191"/>
        <v>1.6259275425578368</v>
      </c>
    </row>
    <row r="313" spans="1:12" x14ac:dyDescent="0.2">
      <c r="A313" s="13" t="str">
        <f t="shared" si="174"/>
        <v>2015 Q3</v>
      </c>
      <c r="B313" s="15">
        <f t="shared" ref="B313:L313" si="192">(B92/B88-1)*100</f>
        <v>1.8153200419727122</v>
      </c>
      <c r="C313" s="15">
        <f t="shared" si="192"/>
        <v>1.2740205966663254</v>
      </c>
      <c r="D313" s="15">
        <f t="shared" si="192"/>
        <v>0.42146030299576864</v>
      </c>
      <c r="E313" s="15">
        <f t="shared" si="192"/>
        <v>4.2350449973516113E-2</v>
      </c>
      <c r="F313" s="15">
        <f t="shared" si="192"/>
        <v>5.1326214261109282</v>
      </c>
      <c r="G313" s="15">
        <f t="shared" si="192"/>
        <v>0.53505740720098949</v>
      </c>
      <c r="H313" s="15">
        <f t="shared" si="192"/>
        <v>-1.6238023197176044</v>
      </c>
      <c r="I313" s="15">
        <f t="shared" si="192"/>
        <v>3.8608305274972166</v>
      </c>
      <c r="J313" s="15">
        <f t="shared" si="192"/>
        <v>6.2327368800288108</v>
      </c>
      <c r="K313" s="15">
        <f t="shared" si="192"/>
        <v>-2.1535686097643447</v>
      </c>
      <c r="L313" s="15">
        <f t="shared" si="192"/>
        <v>1.2039045553145389</v>
      </c>
    </row>
    <row r="314" spans="1:12" x14ac:dyDescent="0.2">
      <c r="A314" s="13" t="str">
        <f t="shared" si="174"/>
        <v>2015 Q4</v>
      </c>
      <c r="B314" s="15">
        <f t="shared" ref="B314:L314" si="193">(B93/B89-1)*100</f>
        <v>1.2421074422937606</v>
      </c>
      <c r="C314" s="15">
        <f t="shared" si="193"/>
        <v>2.6801730505434218</v>
      </c>
      <c r="D314" s="15">
        <f t="shared" si="193"/>
        <v>2.7430002276348731</v>
      </c>
      <c r="E314" s="15">
        <f t="shared" si="193"/>
        <v>1.9249175794959106</v>
      </c>
      <c r="F314" s="15">
        <f t="shared" si="193"/>
        <v>8.9597044221221722</v>
      </c>
      <c r="G314" s="15">
        <f t="shared" si="193"/>
        <v>1.0249063257659285</v>
      </c>
      <c r="H314" s="15">
        <f t="shared" si="193"/>
        <v>0.97969902030097256</v>
      </c>
      <c r="I314" s="15">
        <f t="shared" si="193"/>
        <v>3.584427043123406</v>
      </c>
      <c r="J314" s="15">
        <f t="shared" si="193"/>
        <v>5.7678442682047582</v>
      </c>
      <c r="K314" s="15">
        <f t="shared" si="193"/>
        <v>-1.2707498568975351</v>
      </c>
      <c r="L314" s="15">
        <f t="shared" si="193"/>
        <v>2.5405405405405368</v>
      </c>
    </row>
    <row r="315" spans="1:12" x14ac:dyDescent="0.2">
      <c r="A315" s="13" t="str">
        <f t="shared" si="174"/>
        <v>2016 Q1</v>
      </c>
      <c r="B315" s="15">
        <f t="shared" ref="B315:L315" si="194">(B94/B90-1)*100</f>
        <v>2.4010857083202719</v>
      </c>
      <c r="C315" s="15">
        <f t="shared" si="194"/>
        <v>0.90241343126966633</v>
      </c>
      <c r="D315" s="15">
        <f t="shared" si="194"/>
        <v>2.2997620935765184</v>
      </c>
      <c r="E315" s="15">
        <f t="shared" si="194"/>
        <v>1.380836934752816</v>
      </c>
      <c r="F315" s="15">
        <f t="shared" si="194"/>
        <v>6.0260214562885217</v>
      </c>
      <c r="G315" s="15">
        <f t="shared" si="194"/>
        <v>1.3076923076922986</v>
      </c>
      <c r="H315" s="15">
        <f t="shared" si="194"/>
        <v>3.6318867343798189</v>
      </c>
      <c r="I315" s="15">
        <f t="shared" si="194"/>
        <v>2.8960261295590817</v>
      </c>
      <c r="J315" s="15">
        <f t="shared" si="194"/>
        <v>3.6074022019208174</v>
      </c>
      <c r="K315" s="15">
        <f t="shared" si="194"/>
        <v>-0.1487414187643088</v>
      </c>
      <c r="L315" s="15">
        <f t="shared" si="194"/>
        <v>1.9780692324231408</v>
      </c>
    </row>
    <row r="316" spans="1:12" x14ac:dyDescent="0.2">
      <c r="A316" s="13" t="str">
        <f t="shared" si="174"/>
        <v>2016 Q2</v>
      </c>
      <c r="B316" s="15">
        <f t="shared" ref="B316:L316" si="195">(B95/B91-1)*100</f>
        <v>1.5487867836861069</v>
      </c>
      <c r="C316" s="15">
        <f t="shared" si="195"/>
        <v>1.3400335008375119</v>
      </c>
      <c r="D316" s="15">
        <f t="shared" si="195"/>
        <v>4.0975163099462142</v>
      </c>
      <c r="E316" s="15">
        <f t="shared" si="195"/>
        <v>1.6237874314635192</v>
      </c>
      <c r="F316" s="15">
        <f t="shared" si="195"/>
        <v>7.5657526580861889</v>
      </c>
      <c r="G316" s="15">
        <f t="shared" si="195"/>
        <v>2.0504385964912109</v>
      </c>
      <c r="H316" s="15">
        <f t="shared" si="195"/>
        <v>3.5622626013756209</v>
      </c>
      <c r="I316" s="15">
        <f t="shared" si="195"/>
        <v>3.9756680425809154</v>
      </c>
      <c r="J316" s="15">
        <f t="shared" si="195"/>
        <v>0.27662517289073207</v>
      </c>
      <c r="K316" s="15">
        <f t="shared" si="195"/>
        <v>0.72397150080443229</v>
      </c>
      <c r="L316" s="15">
        <f t="shared" si="195"/>
        <v>2.5126167722538506</v>
      </c>
    </row>
    <row r="317" spans="1:12" x14ac:dyDescent="0.2">
      <c r="A317" s="13" t="str">
        <f t="shared" si="174"/>
        <v>2016 Q3</v>
      </c>
      <c r="B317" s="15">
        <f t="shared" ref="B317:L317" si="196">(B96/B92-1)*100</f>
        <v>1.1439760898691143</v>
      </c>
      <c r="C317" s="15">
        <f t="shared" si="196"/>
        <v>1.2370269420274527</v>
      </c>
      <c r="D317" s="15">
        <f t="shared" si="196"/>
        <v>2.7903811252268707</v>
      </c>
      <c r="E317" s="15">
        <f t="shared" si="196"/>
        <v>2.0848767065297924</v>
      </c>
      <c r="F317" s="15">
        <f t="shared" si="196"/>
        <v>5.2533857579729171</v>
      </c>
      <c r="G317" s="15">
        <f t="shared" si="196"/>
        <v>5.7766936467457786</v>
      </c>
      <c r="H317" s="15">
        <f t="shared" si="196"/>
        <v>4.1931515275784204</v>
      </c>
      <c r="I317" s="15">
        <f t="shared" si="196"/>
        <v>3.4687702615085358</v>
      </c>
      <c r="J317" s="15">
        <f t="shared" si="196"/>
        <v>2.0800361745421769</v>
      </c>
      <c r="K317" s="15">
        <f t="shared" si="196"/>
        <v>1.0255819313205849</v>
      </c>
      <c r="L317" s="15">
        <f t="shared" si="196"/>
        <v>2.9685992926803184</v>
      </c>
    </row>
    <row r="318" spans="1:12" x14ac:dyDescent="0.2">
      <c r="A318" s="13" t="str">
        <f t="shared" si="174"/>
        <v>2016 Q4</v>
      </c>
      <c r="B318" s="15">
        <f t="shared" ref="B318:L318" si="197">(B97/B93-1)*100</f>
        <v>2.3208260914016954</v>
      </c>
      <c r="C318" s="15">
        <f t="shared" si="197"/>
        <v>-1.6750590895077577</v>
      </c>
      <c r="D318" s="15">
        <f t="shared" si="197"/>
        <v>2.3374321480004401</v>
      </c>
      <c r="E318" s="15">
        <f t="shared" si="197"/>
        <v>1.1581803005008329</v>
      </c>
      <c r="F318" s="15">
        <f t="shared" si="197"/>
        <v>2.8398855568506853</v>
      </c>
      <c r="G318" s="15">
        <f t="shared" si="197"/>
        <v>4.1780298898221879</v>
      </c>
      <c r="H318" s="15">
        <f t="shared" si="197"/>
        <v>-0.42008401680335705</v>
      </c>
      <c r="I318" s="15">
        <f t="shared" si="197"/>
        <v>3.7052810902896027</v>
      </c>
      <c r="J318" s="15">
        <f t="shared" si="197"/>
        <v>2.6925698704839851</v>
      </c>
      <c r="K318" s="15">
        <f t="shared" si="197"/>
        <v>1.9712430426716221</v>
      </c>
      <c r="L318" s="15">
        <f t="shared" si="197"/>
        <v>1.7395888244596813</v>
      </c>
    </row>
    <row r="319" spans="1:12" x14ac:dyDescent="0.2">
      <c r="A319" s="13" t="str">
        <f t="shared" si="174"/>
        <v>2017 Q1</v>
      </c>
      <c r="B319" s="15">
        <f t="shared" ref="B319:L319" si="198">(B98/B94-1)*100</f>
        <v>1.987970231420122</v>
      </c>
      <c r="C319" s="15">
        <f t="shared" si="198"/>
        <v>-0.17678868552413185</v>
      </c>
      <c r="D319" s="15">
        <f t="shared" si="198"/>
        <v>3.4330011074197309</v>
      </c>
      <c r="E319" s="15">
        <f t="shared" si="198"/>
        <v>1.6323559991682224</v>
      </c>
      <c r="F319" s="15">
        <f t="shared" si="198"/>
        <v>2.831001076426265</v>
      </c>
      <c r="G319" s="15">
        <f t="shared" si="198"/>
        <v>6.2262718299164854</v>
      </c>
      <c r="H319" s="15">
        <f t="shared" si="198"/>
        <v>-2.2869022869022926</v>
      </c>
      <c r="I319" s="15">
        <f t="shared" si="198"/>
        <v>2.6028991641096066</v>
      </c>
      <c r="J319" s="15">
        <f t="shared" si="198"/>
        <v>4.4765995930364122</v>
      </c>
      <c r="K319" s="15">
        <f t="shared" si="198"/>
        <v>3.70115732783316</v>
      </c>
      <c r="L319" s="15">
        <f t="shared" si="198"/>
        <v>2.1927050390048386</v>
      </c>
    </row>
    <row r="320" spans="1:12" x14ac:dyDescent="0.2">
      <c r="A320" s="13" t="str">
        <f t="shared" si="174"/>
        <v>2017 Q2</v>
      </c>
      <c r="B320" s="15">
        <f t="shared" ref="B320:L320" si="199">(B99/B95-1)*100</f>
        <v>1.8200305033045261</v>
      </c>
      <c r="C320" s="15">
        <f t="shared" si="199"/>
        <v>0.75413223140496921</v>
      </c>
      <c r="D320" s="15">
        <f t="shared" si="199"/>
        <v>4.7828477185266616</v>
      </c>
      <c r="E320" s="15">
        <f t="shared" si="199"/>
        <v>1.6289686656982827</v>
      </c>
      <c r="F320" s="15">
        <f t="shared" si="199"/>
        <v>-0.63468941837477866</v>
      </c>
      <c r="G320" s="15">
        <f t="shared" si="199"/>
        <v>6.5649511120662085</v>
      </c>
      <c r="H320" s="15">
        <f t="shared" si="199"/>
        <v>-2.3790642347343294</v>
      </c>
      <c r="I320" s="15">
        <f t="shared" si="199"/>
        <v>0.61638111157542586</v>
      </c>
      <c r="J320" s="15">
        <f t="shared" si="199"/>
        <v>7.2643678160919434</v>
      </c>
      <c r="K320" s="15">
        <f t="shared" si="199"/>
        <v>4.7347404449515018</v>
      </c>
      <c r="L320" s="15">
        <f t="shared" si="199"/>
        <v>1.906358018225629</v>
      </c>
    </row>
    <row r="321" spans="1:12" x14ac:dyDescent="0.2">
      <c r="A321" s="13" t="str">
        <f t="shared" si="174"/>
        <v>2017 Q3</v>
      </c>
      <c r="B321" s="15">
        <f t="shared" ref="B321:L321" si="200">(B100/B96-1)*100</f>
        <v>0.69288771143263261</v>
      </c>
      <c r="C321" s="15">
        <f t="shared" si="200"/>
        <v>1.6671844258051349</v>
      </c>
      <c r="D321" s="15">
        <f t="shared" si="200"/>
        <v>4.8112999337894591</v>
      </c>
      <c r="E321" s="15">
        <f t="shared" si="200"/>
        <v>1.0885341074020394</v>
      </c>
      <c r="F321" s="15">
        <f t="shared" si="200"/>
        <v>-2.1894780533361025</v>
      </c>
      <c r="G321" s="15">
        <f t="shared" si="200"/>
        <v>3.0712788259958046</v>
      </c>
      <c r="H321" s="15">
        <f t="shared" si="200"/>
        <v>-3.1781954147397373</v>
      </c>
      <c r="I321" s="15">
        <f t="shared" si="200"/>
        <v>-1.2010443864229781</v>
      </c>
      <c r="J321" s="15">
        <f t="shared" si="200"/>
        <v>2.6910299003322313</v>
      </c>
      <c r="K321" s="15">
        <f t="shared" si="200"/>
        <v>8.703091137219122</v>
      </c>
      <c r="L321" s="15">
        <f t="shared" si="200"/>
        <v>0.8014154870940926</v>
      </c>
    </row>
    <row r="322" spans="1:12" x14ac:dyDescent="0.2">
      <c r="A322" s="13" t="str">
        <f t="shared" si="174"/>
        <v>2017 Q4</v>
      </c>
      <c r="B322" s="15">
        <f t="shared" ref="B322:L322" si="201">(B101/B97-1)*100</f>
        <v>-0.31974420463628528</v>
      </c>
      <c r="C322" s="15">
        <f t="shared" si="201"/>
        <v>2.5815217391304435</v>
      </c>
      <c r="D322" s="15">
        <f t="shared" si="201"/>
        <v>2.0675470881143188</v>
      </c>
      <c r="E322" s="15">
        <f t="shared" si="201"/>
        <v>2.0113460546673512</v>
      </c>
      <c r="F322" s="15">
        <f t="shared" si="201"/>
        <v>-2.256568778979906</v>
      </c>
      <c r="G322" s="15">
        <f t="shared" si="201"/>
        <v>2.0104712041884909</v>
      </c>
      <c r="H322" s="15">
        <f t="shared" si="201"/>
        <v>-1.5367617517075161</v>
      </c>
      <c r="I322" s="15">
        <f t="shared" si="201"/>
        <v>-1.7043121149897478</v>
      </c>
      <c r="J322" s="15">
        <f t="shared" si="201"/>
        <v>2.090939263192837</v>
      </c>
      <c r="K322" s="15">
        <f t="shared" si="201"/>
        <v>7.675687969069811</v>
      </c>
      <c r="L322" s="15">
        <f t="shared" si="201"/>
        <v>0.62176165803107253</v>
      </c>
    </row>
    <row r="323" spans="1:12" x14ac:dyDescent="0.2">
      <c r="A323" s="13" t="str">
        <f t="shared" si="174"/>
        <v>2018 Q1</v>
      </c>
      <c r="B323" s="15">
        <f t="shared" ref="B323:L323" si="202">(B102/B98-1)*100</f>
        <v>0.4898040783686497</v>
      </c>
      <c r="C323" s="15">
        <f t="shared" si="202"/>
        <v>2.6252734659860444</v>
      </c>
      <c r="D323" s="15">
        <f t="shared" si="202"/>
        <v>1.4132762312633718</v>
      </c>
      <c r="E323" s="15">
        <f t="shared" si="202"/>
        <v>-0.14322250639385858</v>
      </c>
      <c r="F323" s="15">
        <f t="shared" si="202"/>
        <v>1.381764890610282</v>
      </c>
      <c r="G323" s="15">
        <f t="shared" si="202"/>
        <v>0.55141427550289279</v>
      </c>
      <c r="H323" s="15">
        <f t="shared" si="202"/>
        <v>0.45592705167174508</v>
      </c>
      <c r="I323" s="15">
        <f t="shared" si="202"/>
        <v>0.1649994843766045</v>
      </c>
      <c r="J323" s="15">
        <f t="shared" si="202"/>
        <v>3.0404674312919377</v>
      </c>
      <c r="K323" s="15">
        <f t="shared" si="202"/>
        <v>6.2320441988950259</v>
      </c>
      <c r="L323" s="15">
        <f t="shared" si="202"/>
        <v>0.83556839282030726</v>
      </c>
    </row>
    <row r="324" spans="1:12" x14ac:dyDescent="0.2">
      <c r="A324" s="13" t="str">
        <f t="shared" si="174"/>
        <v>2018 Q2</v>
      </c>
      <c r="B324" s="15">
        <f t="shared" ref="B324:L324" si="203">(B103/B99-1)*100</f>
        <v>1.3081685640103924</v>
      </c>
      <c r="C324" s="15">
        <f t="shared" si="203"/>
        <v>1.4354557572029192</v>
      </c>
      <c r="D324" s="15">
        <f t="shared" si="203"/>
        <v>0.15739769150053817</v>
      </c>
      <c r="E324" s="15">
        <f t="shared" si="203"/>
        <v>0.20418580908627693</v>
      </c>
      <c r="F324" s="15">
        <f t="shared" si="203"/>
        <v>0.14659685863873673</v>
      </c>
      <c r="G324" s="15">
        <f t="shared" si="203"/>
        <v>-0.45372050816697707</v>
      </c>
      <c r="H324" s="15">
        <f t="shared" si="203"/>
        <v>2.1425670186840051</v>
      </c>
      <c r="I324" s="15">
        <f t="shared" si="203"/>
        <v>1.0590800539923118</v>
      </c>
      <c r="J324" s="15">
        <f t="shared" si="203"/>
        <v>3.1075867981140259</v>
      </c>
      <c r="K324" s="15">
        <f t="shared" si="203"/>
        <v>4.2156862745098111</v>
      </c>
      <c r="L324" s="15">
        <f t="shared" si="203"/>
        <v>0.8222838935142418</v>
      </c>
    </row>
    <row r="325" spans="1:12" x14ac:dyDescent="0.2">
      <c r="A325" s="13" t="str">
        <f t="shared" si="174"/>
        <v>2018 Q3</v>
      </c>
      <c r="B325" s="15">
        <f t="shared" ref="B325:L325" si="204">(B104/B100-1)*100</f>
        <v>2.2060311677797984</v>
      </c>
      <c r="C325" s="15">
        <f t="shared" si="204"/>
        <v>1.2222448563862232</v>
      </c>
      <c r="D325" s="15">
        <f t="shared" si="204"/>
        <v>2.2846915140029456</v>
      </c>
      <c r="E325" s="15">
        <f t="shared" si="204"/>
        <v>1.5998359142652019</v>
      </c>
      <c r="F325" s="15">
        <f t="shared" si="204"/>
        <v>1.2942923827710562</v>
      </c>
      <c r="G325" s="15">
        <f t="shared" si="204"/>
        <v>1.1491914980168882</v>
      </c>
      <c r="H325" s="15">
        <f t="shared" si="204"/>
        <v>1.686991869918697</v>
      </c>
      <c r="I325" s="15">
        <f t="shared" si="204"/>
        <v>4.8097251585623724</v>
      </c>
      <c r="J325" s="15">
        <f t="shared" si="204"/>
        <v>6.0498220640569311</v>
      </c>
      <c r="K325" s="15">
        <f t="shared" si="204"/>
        <v>-0.87093389296957202</v>
      </c>
      <c r="L325" s="15">
        <f t="shared" si="204"/>
        <v>2.1786267423851369</v>
      </c>
    </row>
    <row r="326" spans="1:12" x14ac:dyDescent="0.2">
      <c r="A326" s="13" t="str">
        <f t="shared" si="174"/>
        <v>2018 Q4</v>
      </c>
      <c r="B326" s="15">
        <f t="shared" ref="B326:L326" si="205">(B105/B101-1)*100</f>
        <v>0.36086607858860642</v>
      </c>
      <c r="C326" s="15">
        <f t="shared" si="205"/>
        <v>1.2022414671421178</v>
      </c>
      <c r="D326" s="15">
        <f t="shared" si="205"/>
        <v>4.2634425707922308</v>
      </c>
      <c r="E326" s="15">
        <f t="shared" si="205"/>
        <v>-7.0778564206275263E-2</v>
      </c>
      <c r="F326" s="15">
        <f t="shared" si="205"/>
        <v>2.3508328062407768</v>
      </c>
      <c r="G326" s="15">
        <f t="shared" si="205"/>
        <v>2.5867378361732696</v>
      </c>
      <c r="H326" s="15">
        <f t="shared" si="205"/>
        <v>1.9483831480159086</v>
      </c>
      <c r="I326" s="15">
        <f t="shared" si="205"/>
        <v>3.5512847294756789</v>
      </c>
      <c r="J326" s="15">
        <f t="shared" si="205"/>
        <v>5.5158214130905936</v>
      </c>
      <c r="K326" s="15">
        <f t="shared" si="205"/>
        <v>0</v>
      </c>
      <c r="L326" s="15">
        <f t="shared" si="205"/>
        <v>1.9155509783728153</v>
      </c>
    </row>
    <row r="327" spans="1:12" x14ac:dyDescent="0.2">
      <c r="A327" s="13" t="str">
        <f t="shared" si="174"/>
        <v>2019 Q1</v>
      </c>
      <c r="B327" s="15">
        <f t="shared" ref="B327:L327" si="206">(B106/B102-1)*100</f>
        <v>-5.9683676514477035E-2</v>
      </c>
      <c r="C327" s="15">
        <f t="shared" si="206"/>
        <v>1.8475281697289514</v>
      </c>
      <c r="D327" s="15">
        <f t="shared" si="206"/>
        <v>6.1655405405405483</v>
      </c>
      <c r="E327" s="15">
        <f t="shared" si="206"/>
        <v>2.3563159512345111</v>
      </c>
      <c r="F327" s="15">
        <f t="shared" si="206"/>
        <v>2.7258647392875535</v>
      </c>
      <c r="G327" s="15">
        <f t="shared" si="206"/>
        <v>1.137402254493769</v>
      </c>
      <c r="H327" s="15">
        <f t="shared" si="206"/>
        <v>0.4034291477559071</v>
      </c>
      <c r="I327" s="15">
        <f t="shared" si="206"/>
        <v>2.1929373005250774</v>
      </c>
      <c r="J327" s="15">
        <f t="shared" si="206"/>
        <v>2.9087472435156858</v>
      </c>
      <c r="K327" s="15">
        <f t="shared" si="206"/>
        <v>3.9109631786977461</v>
      </c>
      <c r="L327" s="15">
        <f t="shared" si="206"/>
        <v>2.0664961636828627</v>
      </c>
    </row>
    <row r="328" spans="1:12" x14ac:dyDescent="0.2">
      <c r="A328" s="13" t="s">
        <v>254</v>
      </c>
      <c r="B328" s="15">
        <f t="shared" ref="B328:L328" si="207">(B107/B103-1)*100</f>
        <v>-1.8235584031542684</v>
      </c>
      <c r="C328" s="15">
        <f t="shared" si="207"/>
        <v>0.79854442535125525</v>
      </c>
      <c r="D328" s="15">
        <f t="shared" si="207"/>
        <v>4.7878470403352358</v>
      </c>
      <c r="E328" s="15">
        <f t="shared" si="207"/>
        <v>1.9052470708099678</v>
      </c>
      <c r="F328" s="15">
        <f t="shared" si="207"/>
        <v>4.956085319949799</v>
      </c>
      <c r="G328" s="15">
        <f t="shared" si="207"/>
        <v>0.10128633647319418</v>
      </c>
      <c r="H328" s="15">
        <f t="shared" si="207"/>
        <v>-0.76548364648574285</v>
      </c>
      <c r="I328" s="15">
        <f t="shared" si="207"/>
        <v>2.5172094934758027</v>
      </c>
      <c r="J328" s="15">
        <f t="shared" si="207"/>
        <v>3.6271045520681611</v>
      </c>
      <c r="K328" s="15">
        <f t="shared" si="207"/>
        <v>4.3378279502456207</v>
      </c>
      <c r="L328" s="15">
        <f t="shared" si="207"/>
        <v>1.7229075338974331</v>
      </c>
    </row>
    <row r="329" spans="1:12" x14ac:dyDescent="0.2">
      <c r="A329" s="13" t="str">
        <f t="shared" si="174"/>
        <v>2019 Q3</v>
      </c>
      <c r="B329" s="15">
        <f t="shared" ref="B329:L329" si="208">(B108/B104-1)*100</f>
        <v>-0.5049504950495054</v>
      </c>
      <c r="C329" s="15">
        <f t="shared" si="208"/>
        <v>1.2577983497685574</v>
      </c>
      <c r="D329" s="15">
        <f t="shared" si="208"/>
        <v>3.0571281523417371</v>
      </c>
      <c r="E329" s="15">
        <f t="shared" si="208"/>
        <v>1.1809831432320506</v>
      </c>
      <c r="F329" s="15">
        <f t="shared" si="208"/>
        <v>4.4093003770423023</v>
      </c>
      <c r="G329" s="15">
        <f t="shared" si="208"/>
        <v>1.1763523024331368</v>
      </c>
      <c r="H329" s="15">
        <f t="shared" si="208"/>
        <v>-0.38976614031580592</v>
      </c>
      <c r="I329" s="15">
        <f t="shared" si="208"/>
        <v>1.4422592032274251</v>
      </c>
      <c r="J329" s="15">
        <f t="shared" si="208"/>
        <v>3.8641448037421089</v>
      </c>
      <c r="K329" s="15">
        <f t="shared" si="208"/>
        <v>3.8107335662114883</v>
      </c>
      <c r="L329" s="15">
        <f t="shared" si="208"/>
        <v>1.455133387227181</v>
      </c>
    </row>
    <row r="330" spans="1:12" x14ac:dyDescent="0.2">
      <c r="A330" s="13" t="str">
        <f t="shared" si="174"/>
        <v>2019 Q4</v>
      </c>
      <c r="B330" s="15">
        <f t="shared" ref="B330:L330" si="209">(B109/B105-1)*100</f>
        <v>-0.67918497802637035</v>
      </c>
      <c r="C330" s="15">
        <f t="shared" si="209"/>
        <v>0</v>
      </c>
      <c r="D330" s="15">
        <f t="shared" si="209"/>
        <v>1.0070186145864968</v>
      </c>
      <c r="E330" s="15">
        <f t="shared" si="209"/>
        <v>1.0118385105737149</v>
      </c>
      <c r="F330" s="15">
        <f t="shared" si="209"/>
        <v>3.4504068390153408</v>
      </c>
      <c r="G330" s="15">
        <f t="shared" si="209"/>
        <v>1.0206123674204592</v>
      </c>
      <c r="H330" s="15">
        <f t="shared" si="209"/>
        <v>1.0206123674204592</v>
      </c>
      <c r="I330" s="15">
        <f t="shared" si="209"/>
        <v>1.2507565059511672</v>
      </c>
      <c r="J330" s="15">
        <f t="shared" si="209"/>
        <v>2.9064393550374934</v>
      </c>
      <c r="K330" s="15">
        <f t="shared" si="209"/>
        <v>7.9839476185447289</v>
      </c>
      <c r="L330" s="15">
        <f t="shared" si="209"/>
        <v>1.1014551333872413</v>
      </c>
    </row>
    <row r="331" spans="1:12" x14ac:dyDescent="0.2">
      <c r="A331" s="13" t="str">
        <f t="shared" si="174"/>
        <v>2020 Q1</v>
      </c>
      <c r="B331" s="15">
        <f t="shared" ref="B331:L331" si="210">(B110/B106-1)*100</f>
        <v>-1.6323280581268085</v>
      </c>
      <c r="C331" s="15">
        <f t="shared" si="210"/>
        <v>-3.0997707565035393</v>
      </c>
      <c r="D331" s="15">
        <f t="shared" si="210"/>
        <v>-3.6992840095465329</v>
      </c>
      <c r="E331" s="15">
        <f t="shared" si="210"/>
        <v>-3.0927835051546393</v>
      </c>
      <c r="F331" s="15">
        <f t="shared" si="210"/>
        <v>-0.69353703889838414</v>
      </c>
      <c r="G331" s="15">
        <f t="shared" si="210"/>
        <v>0.11045285671251737</v>
      </c>
      <c r="H331" s="15">
        <f t="shared" si="210"/>
        <v>-1.2054244098443023</v>
      </c>
      <c r="I331" s="15">
        <f t="shared" si="210"/>
        <v>-0.16119282691920978</v>
      </c>
      <c r="J331" s="15">
        <f t="shared" si="210"/>
        <v>3.7142857142857144</v>
      </c>
      <c r="K331" s="15">
        <f t="shared" si="210"/>
        <v>-1.3213213213213337</v>
      </c>
      <c r="L331" s="15">
        <f t="shared" si="210"/>
        <v>-1.7139420667535266</v>
      </c>
    </row>
    <row r="332" spans="1:12" x14ac:dyDescent="0.2">
      <c r="A332" s="13" t="s">
        <v>260</v>
      </c>
      <c r="B332" s="15">
        <f t="shared" ref="B332:L332" si="211">(B111/B107-1)*100</f>
        <v>-5.9638554216867483</v>
      </c>
      <c r="C332" s="15">
        <f t="shared" si="211"/>
        <v>-19.514640994785392</v>
      </c>
      <c r="D332" s="15">
        <f t="shared" si="211"/>
        <v>-28.294341131773649</v>
      </c>
      <c r="E332" s="15">
        <f t="shared" si="211"/>
        <v>-31.593681263747243</v>
      </c>
      <c r="F332" s="15">
        <f t="shared" si="211"/>
        <v>-24.198047419804738</v>
      </c>
      <c r="G332" s="15">
        <f t="shared" si="211"/>
        <v>-4.5229181422644977</v>
      </c>
      <c r="H332" s="15">
        <f t="shared" si="211"/>
        <v>-0.69124423963133896</v>
      </c>
      <c r="I332" s="15">
        <f t="shared" si="211"/>
        <v>-16.616556424133087</v>
      </c>
      <c r="J332" s="15">
        <f t="shared" si="211"/>
        <v>-17.089559723197269</v>
      </c>
      <c r="K332" s="15">
        <f t="shared" si="211"/>
        <v>-36.145061109997989</v>
      </c>
      <c r="L332" s="15">
        <f t="shared" si="211"/>
        <v>-19.071958308278212</v>
      </c>
    </row>
    <row r="333" spans="1:12" x14ac:dyDescent="0.2">
      <c r="A333" s="13" t="s">
        <v>261</v>
      </c>
      <c r="B333" s="15">
        <f t="shared" ref="B333:L337" si="212">(B112/B108-1)*100</f>
        <v>-3.7217633595382549</v>
      </c>
      <c r="C333" s="15">
        <f t="shared" si="212"/>
        <v>-13.892477392427693</v>
      </c>
      <c r="D333" s="15">
        <f t="shared" si="212"/>
        <v>-18.617658809428683</v>
      </c>
      <c r="E333" s="15">
        <f t="shared" si="212"/>
        <v>-18.745011971268944</v>
      </c>
      <c r="F333" s="15">
        <f t="shared" si="212"/>
        <v>-18.66787039823453</v>
      </c>
      <c r="G333" s="15">
        <f t="shared" si="212"/>
        <v>-1.729106628242072</v>
      </c>
      <c r="H333" s="15">
        <f t="shared" si="212"/>
        <v>-0.1203973111267187</v>
      </c>
      <c r="I333" s="15">
        <f t="shared" si="212"/>
        <v>-12.736130443428117</v>
      </c>
      <c r="J333" s="15">
        <f t="shared" si="212"/>
        <v>-14.910906598785989</v>
      </c>
      <c r="K333" s="15">
        <f t="shared" si="212"/>
        <v>-25.695931477516055</v>
      </c>
      <c r="L333" s="15">
        <f t="shared" si="212"/>
        <v>-12.998007968127501</v>
      </c>
    </row>
    <row r="334" spans="1:12" x14ac:dyDescent="0.2">
      <c r="A334" s="13" t="s">
        <v>291</v>
      </c>
      <c r="B334" s="15">
        <f t="shared" si="212"/>
        <v>-4.4046661303298373</v>
      </c>
      <c r="C334" s="15">
        <f t="shared" si="212"/>
        <v>-4.9934561562468449</v>
      </c>
      <c r="D334" s="15">
        <f t="shared" si="212"/>
        <v>-5.0453172205437991</v>
      </c>
      <c r="E334" s="15">
        <f t="shared" si="212"/>
        <v>-15.205849944906335</v>
      </c>
      <c r="F334" s="15">
        <f t="shared" si="212"/>
        <v>-8.442851453604149</v>
      </c>
      <c r="G334" s="15">
        <f t="shared" si="212"/>
        <v>-0.92115689381933041</v>
      </c>
      <c r="H334" s="15">
        <f t="shared" si="212"/>
        <v>0</v>
      </c>
      <c r="I334" s="15">
        <f t="shared" si="212"/>
        <v>-6.7543335325762062</v>
      </c>
      <c r="J334" s="15">
        <f t="shared" si="212"/>
        <v>-10.538922155688624</v>
      </c>
      <c r="K334" s="15">
        <f t="shared" si="212"/>
        <v>-24.880195599022002</v>
      </c>
      <c r="L334" s="15">
        <f t="shared" si="212"/>
        <v>-7.4162918540729645</v>
      </c>
    </row>
    <row r="335" spans="1:12" x14ac:dyDescent="0.2">
      <c r="A335" s="13" t="s">
        <v>309</v>
      </c>
      <c r="B335" s="15">
        <f t="shared" si="212"/>
        <v>-1.2142062126884623</v>
      </c>
      <c r="C335" s="15">
        <f t="shared" si="212"/>
        <v>-3.8366591236371206</v>
      </c>
      <c r="D335" s="15">
        <f t="shared" si="212"/>
        <v>-3.6968194960759981</v>
      </c>
      <c r="E335" s="15">
        <f t="shared" si="212"/>
        <v>-18.983681057632719</v>
      </c>
      <c r="F335" s="15">
        <f t="shared" si="212"/>
        <v>-9.0384615384615294</v>
      </c>
      <c r="G335" s="15">
        <f t="shared" si="212"/>
        <v>-2.0260782347041095</v>
      </c>
      <c r="H335" s="15">
        <f t="shared" si="212"/>
        <v>1.7386883579054491</v>
      </c>
      <c r="I335" s="15">
        <f t="shared" si="212"/>
        <v>-6.3471241170534709</v>
      </c>
      <c r="J335" s="15">
        <f t="shared" si="212"/>
        <v>-9.9763872491145271</v>
      </c>
      <c r="K335" s="15">
        <f t="shared" si="212"/>
        <v>-33.373909515114619</v>
      </c>
      <c r="L335" s="15">
        <f t="shared" si="212"/>
        <v>-8.0664899041403171</v>
      </c>
    </row>
    <row r="336" spans="1:12" x14ac:dyDescent="0.2">
      <c r="A336" s="13" t="s">
        <v>315</v>
      </c>
      <c r="B336" s="15">
        <f t="shared" si="212"/>
        <v>4.3134742686312233</v>
      </c>
      <c r="C336" s="15">
        <f t="shared" si="212"/>
        <v>20.832295041116367</v>
      </c>
      <c r="D336" s="15">
        <f t="shared" si="212"/>
        <v>39.877300613496928</v>
      </c>
      <c r="E336" s="15">
        <f t="shared" si="212"/>
        <v>29.830458930137382</v>
      </c>
      <c r="F336" s="15">
        <f t="shared" si="212"/>
        <v>22.039689840977793</v>
      </c>
      <c r="G336" s="15">
        <f t="shared" si="212"/>
        <v>3.2323018228062717</v>
      </c>
      <c r="H336" s="15">
        <f t="shared" si="212"/>
        <v>0.70614344799757589</v>
      </c>
      <c r="I336" s="15">
        <f t="shared" si="212"/>
        <v>17.379807692307693</v>
      </c>
      <c r="J336" s="15">
        <f t="shared" si="212"/>
        <v>15.592113221241078</v>
      </c>
      <c r="K336" s="15">
        <f t="shared" si="212"/>
        <v>30.985252588641355</v>
      </c>
      <c r="L336" s="15">
        <f t="shared" si="212"/>
        <v>17.523219814241497</v>
      </c>
    </row>
    <row r="337" spans="1:12" x14ac:dyDescent="0.2">
      <c r="A337" s="13" t="s">
        <v>316</v>
      </c>
      <c r="B337" s="15">
        <f t="shared" si="212"/>
        <v>0.5374677002583983</v>
      </c>
      <c r="C337" s="15">
        <f t="shared" si="212"/>
        <v>11.090594345066362</v>
      </c>
      <c r="D337" s="15">
        <f t="shared" si="212"/>
        <v>25.306823760431985</v>
      </c>
      <c r="E337" s="15">
        <f t="shared" si="212"/>
        <v>16.856967464702265</v>
      </c>
      <c r="F337" s="15">
        <f t="shared" si="212"/>
        <v>16.169215589541185</v>
      </c>
      <c r="G337" s="15">
        <f t="shared" si="212"/>
        <v>-1.6887450702801066</v>
      </c>
      <c r="H337" s="15">
        <f t="shared" si="212"/>
        <v>-1.5871421396283281</v>
      </c>
      <c r="I337" s="15">
        <f t="shared" si="212"/>
        <v>13.091033382704808</v>
      </c>
      <c r="J337" s="15">
        <f t="shared" si="212"/>
        <v>11.782303532389848</v>
      </c>
      <c r="K337" s="15">
        <f t="shared" si="212"/>
        <v>27.871552079044882</v>
      </c>
      <c r="L337" s="15">
        <f t="shared" si="212"/>
        <v>10.520892959358918</v>
      </c>
    </row>
  </sheetData>
  <phoneticPr fontId="22" type="noConversion"/>
  <hyperlinks>
    <hyperlink ref="A1" location="Contents!A1" display="Back to Contents" xr:uid="{00000000-0004-0000-1100-000000000000}"/>
  </hyperlink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8BFFD-61DC-46DF-80EB-5A2430F12539}">
  <dimension ref="A1:AG337"/>
  <sheetViews>
    <sheetView workbookViewId="0">
      <pane xSplit="1" ySplit="4" topLeftCell="B5" activePane="bottomRight" state="frozen"/>
      <selection activeCell="A114" sqref="A114"/>
      <selection pane="topRight" activeCell="A114" sqref="A114"/>
      <selection pane="bottomLeft" activeCell="A114" sqref="A114"/>
      <selection pane="bottomRight" activeCell="B5" sqref="B5"/>
    </sheetView>
  </sheetViews>
  <sheetFormatPr defaultColWidth="8.7109375" defaultRowHeight="12" x14ac:dyDescent="0.2"/>
  <cols>
    <col min="1" max="1" width="20.7109375" style="13" customWidth="1"/>
    <col min="2" max="13" width="9.28515625" style="13" customWidth="1"/>
    <col min="14" max="16384" width="8.7109375" style="13"/>
  </cols>
  <sheetData>
    <row r="1" spans="1:33" ht="12.75" x14ac:dyDescent="0.2">
      <c r="A1" s="61" t="s">
        <v>183</v>
      </c>
      <c r="B1" s="9" t="s">
        <v>208</v>
      </c>
      <c r="N1" s="9" t="s">
        <v>209</v>
      </c>
      <c r="Z1" s="9"/>
    </row>
    <row r="2" spans="1:33" x14ac:dyDescent="0.2">
      <c r="B2" s="9" t="s">
        <v>160</v>
      </c>
      <c r="N2" s="9" t="s">
        <v>248</v>
      </c>
      <c r="Z2" s="9"/>
    </row>
    <row r="3" spans="1:33" ht="12.75" x14ac:dyDescent="0.2">
      <c r="A3" s="16"/>
      <c r="B3" s="9"/>
      <c r="N3" s="54" t="s">
        <v>210</v>
      </c>
    </row>
    <row r="4" spans="1:33" x14ac:dyDescent="0.2">
      <c r="B4" s="13" t="s">
        <v>163</v>
      </c>
      <c r="C4" s="13" t="s">
        <v>0</v>
      </c>
      <c r="D4" s="13" t="s">
        <v>1</v>
      </c>
      <c r="E4" s="13" t="s">
        <v>164</v>
      </c>
      <c r="F4" s="13" t="s">
        <v>2</v>
      </c>
      <c r="G4" s="13" t="s">
        <v>3</v>
      </c>
      <c r="H4" s="13" t="s">
        <v>4</v>
      </c>
      <c r="I4" s="13" t="s">
        <v>165</v>
      </c>
      <c r="J4" s="13" t="s">
        <v>166</v>
      </c>
      <c r="K4" s="13" t="s">
        <v>167</v>
      </c>
      <c r="L4" s="13" t="s">
        <v>10</v>
      </c>
      <c r="N4" s="13" t="s">
        <v>163</v>
      </c>
      <c r="O4" s="13" t="s">
        <v>0</v>
      </c>
      <c r="P4" s="13" t="s">
        <v>1</v>
      </c>
      <c r="Q4" s="13" t="s">
        <v>164</v>
      </c>
      <c r="R4" s="13" t="s">
        <v>2</v>
      </c>
      <c r="S4" s="13" t="s">
        <v>3</v>
      </c>
      <c r="T4" s="13" t="s">
        <v>4</v>
      </c>
      <c r="U4" s="13" t="s">
        <v>165</v>
      </c>
      <c r="V4" s="13" t="s">
        <v>166</v>
      </c>
      <c r="W4" s="13" t="s">
        <v>167</v>
      </c>
      <c r="X4" s="13" t="s">
        <v>10</v>
      </c>
    </row>
    <row r="5" spans="1:33" x14ac:dyDescent="0.2">
      <c r="A5" s="17" t="str">
        <f>Base_year</f>
        <v>2019=100</v>
      </c>
      <c r="B5" s="13" t="s">
        <v>232</v>
      </c>
    </row>
    <row r="6" spans="1:33" x14ac:dyDescent="0.2">
      <c r="A6" s="48" t="s">
        <v>52</v>
      </c>
      <c r="B6" s="15">
        <f>'Table Q1'!B6/'Table Q5'!B6*100</f>
        <v>59.713397323239157</v>
      </c>
      <c r="C6" s="15">
        <f>'Table Q1'!C6/'Table Q5'!C6*100</f>
        <v>50.355743864417626</v>
      </c>
      <c r="D6" s="15">
        <f>'Table Q1'!D6/'Table Q5'!D6*100</f>
        <v>133.86706948640483</v>
      </c>
      <c r="E6" s="15">
        <f>'Table Q1'!E6/'Table Q5'!E6*100</f>
        <v>117.67273822068343</v>
      </c>
      <c r="F6" s="15">
        <f>'Table Q1'!F6/'Table Q5'!F6*100</f>
        <v>80.517313308302036</v>
      </c>
      <c r="G6" s="15">
        <f>'Table Q1'!G6/'Table Q5'!G6*100</f>
        <v>17.26419120785318</v>
      </c>
      <c r="H6" s="15">
        <f>'Table Q1'!H6/'Table Q5'!H6*100</f>
        <v>96.899924755455231</v>
      </c>
      <c r="I6" s="15">
        <f>'Table Q1'!I6/'Table Q5'!I6*100</f>
        <v>88.695652173913047</v>
      </c>
      <c r="J6" s="15">
        <f>'Table Q1'!J6/'Table Q5'!J6*100</f>
        <v>251.64403145103643</v>
      </c>
      <c r="K6" s="15">
        <f>'Table Q1'!K6/'Table Q5'!K6*100</f>
        <v>113.73228346456692</v>
      </c>
      <c r="L6" s="15">
        <f>'Table Q1'!L6/'Table Q5'!L6*100</f>
        <v>82.747510251903918</v>
      </c>
      <c r="M6" s="15"/>
    </row>
    <row r="7" spans="1:33" x14ac:dyDescent="0.2">
      <c r="A7" s="48" t="s">
        <v>53</v>
      </c>
      <c r="B7" s="15">
        <f>'Table Q1'!B7/'Table Q5'!B7*100</f>
        <v>232.73391022174147</v>
      </c>
      <c r="C7" s="15">
        <f>'Table Q1'!C7/'Table Q5'!C7*100</f>
        <v>50.792518624187664</v>
      </c>
      <c r="D7" s="15">
        <f>'Table Q1'!D7/'Table Q5'!D7*100</f>
        <v>133.41840564479807</v>
      </c>
      <c r="E7" s="15">
        <f>'Table Q1'!E7/'Table Q5'!E7*100</f>
        <v>117.05600479185385</v>
      </c>
      <c r="F7" s="15">
        <f>'Table Q1'!F7/'Table Q5'!F7*100</f>
        <v>83.208229079788708</v>
      </c>
      <c r="G7" s="15">
        <f>'Table Q1'!G7/'Table Q5'!G7*100</f>
        <v>17.365648050579559</v>
      </c>
      <c r="H7" s="15">
        <f>'Table Q1'!H7/'Table Q5'!H7*100</f>
        <v>96.600694969028552</v>
      </c>
      <c r="I7" s="15">
        <f>'Table Q1'!I7/'Table Q5'!I7*100</f>
        <v>90.515672396359946</v>
      </c>
      <c r="J7" s="15">
        <f>'Table Q1'!J7/'Table Q5'!J7*100</f>
        <v>248.04058782365291</v>
      </c>
      <c r="K7" s="15">
        <f>'Table Q1'!K7/'Table Q5'!K7*100</f>
        <v>110.45280122793551</v>
      </c>
      <c r="L7" s="15">
        <f>'Table Q1'!L7/'Table Q5'!L7*100</f>
        <v>83.418255932450137</v>
      </c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">
      <c r="A8" s="48" t="s">
        <v>54</v>
      </c>
      <c r="B8" s="15">
        <f>'Table Q1'!B8/'Table Q5'!B8*100</f>
        <v>227.67881241565453</v>
      </c>
      <c r="C8" s="15">
        <f>'Table Q1'!C8/'Table Q5'!C8*100</f>
        <v>50.855572998430141</v>
      </c>
      <c r="D8" s="15">
        <f>'Table Q1'!D8/'Table Q5'!D8*100</f>
        <v>131.99642164902343</v>
      </c>
      <c r="E8" s="15">
        <f>'Table Q1'!E8/'Table Q5'!E8*100</f>
        <v>117.49925661611655</v>
      </c>
      <c r="F8" s="15">
        <f>'Table Q1'!F8/'Table Q5'!F8*100</f>
        <v>82.994784518254178</v>
      </c>
      <c r="G8" s="15">
        <f>'Table Q1'!G8/'Table Q5'!G8*100</f>
        <v>17.218543046357617</v>
      </c>
      <c r="H8" s="15">
        <f>'Table Q1'!H8/'Table Q5'!H8*100</f>
        <v>97.507176310620963</v>
      </c>
      <c r="I8" s="15">
        <f>'Table Q1'!I8/'Table Q5'!I8*100</f>
        <v>91.29914188784673</v>
      </c>
      <c r="J8" s="15">
        <f>'Table Q1'!J8/'Table Q5'!J8*100</f>
        <v>241.42712208319242</v>
      </c>
      <c r="K8" s="15">
        <f>'Table Q1'!K8/'Table Q5'!K8*100</f>
        <v>109.71556886227548</v>
      </c>
      <c r="L8" s="15">
        <f>'Table Q1'!L8/'Table Q5'!L8*100</f>
        <v>82.887161773172139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">
      <c r="A9" s="48" t="s">
        <v>55</v>
      </c>
      <c r="B9" s="15">
        <f>'Table Q1'!B9/'Table Q5'!B9*100</f>
        <v>118.22228216886973</v>
      </c>
      <c r="C9" s="15">
        <f>'Table Q1'!C9/'Table Q5'!C9*100</f>
        <v>51.342281879194637</v>
      </c>
      <c r="D9" s="15">
        <f>'Table Q1'!D9/'Table Q5'!D9*100</f>
        <v>131.57346817370615</v>
      </c>
      <c r="E9" s="15">
        <f>'Table Q1'!E9/'Table Q5'!E9*100</f>
        <v>116.2971663485538</v>
      </c>
      <c r="F9" s="15">
        <f>'Table Q1'!F9/'Table Q5'!F9*100</f>
        <v>84.278456679939595</v>
      </c>
      <c r="G9" s="15">
        <f>'Table Q1'!G9/'Table Q5'!G9*100</f>
        <v>17.275883193792119</v>
      </c>
      <c r="H9" s="15">
        <f>'Table Q1'!H9/'Table Q5'!H9*100</f>
        <v>95.661797255422755</v>
      </c>
      <c r="I9" s="15">
        <f>'Table Q1'!I9/'Table Q5'!I9*100</f>
        <v>91.115498519249755</v>
      </c>
      <c r="J9" s="15">
        <f>'Table Q1'!J9/'Table Q5'!J9*100</f>
        <v>243.55495251017638</v>
      </c>
      <c r="K9" s="15">
        <f>'Table Q1'!K9/'Table Q5'!K9*100</f>
        <v>112.02023207378755</v>
      </c>
      <c r="L9" s="15">
        <f>'Table Q1'!L9/'Table Q5'!L9*100</f>
        <v>82.645336380517065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">
      <c r="A10" s="48" t="s">
        <v>56</v>
      </c>
      <c r="B10" s="15">
        <f>'Table Q1'!B10/'Table Q5'!B10*100</f>
        <v>61.461298630879767</v>
      </c>
      <c r="C10" s="15">
        <f>'Table Q1'!C10/'Table Q5'!C10*100</f>
        <v>50.483091787439619</v>
      </c>
      <c r="D10" s="15">
        <f>'Table Q1'!D10/'Table Q5'!D10*100</f>
        <v>130.26374608851143</v>
      </c>
      <c r="E10" s="15">
        <f>'Table Q1'!E10/'Table Q5'!E10*100</f>
        <v>116.68618266978923</v>
      </c>
      <c r="F10" s="15">
        <f>'Table Q1'!F10/'Table Q5'!F10*100</f>
        <v>85.601550602242824</v>
      </c>
      <c r="G10" s="15">
        <f>'Table Q1'!G10/'Table Q5'!G10*100</f>
        <v>17.190988431093974</v>
      </c>
      <c r="H10" s="15">
        <f>'Table Q1'!H10/'Table Q5'!H10*100</f>
        <v>96.983587165459127</v>
      </c>
      <c r="I10" s="15">
        <f>'Table Q1'!I10/'Table Q5'!I10*100</f>
        <v>91.873767258382628</v>
      </c>
      <c r="J10" s="15">
        <f>'Table Q1'!J10/'Table Q5'!J10*100</f>
        <v>242.45283018867926</v>
      </c>
      <c r="K10" s="15">
        <f>'Table Q1'!K10/'Table Q5'!K10*100</f>
        <v>107.60649087221094</v>
      </c>
      <c r="L10" s="15">
        <f>'Table Q1'!L10/'Table Q5'!L10*100</f>
        <v>83.114473308592636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">
      <c r="A11" s="48" t="s">
        <v>57</v>
      </c>
      <c r="B11" s="15">
        <f>'Table Q1'!B11/'Table Q5'!B11*100</f>
        <v>234.9444895748714</v>
      </c>
      <c r="C11" s="15">
        <f>'Table Q1'!C11/'Table Q5'!C11*100</f>
        <v>50.517614338689739</v>
      </c>
      <c r="D11" s="15">
        <f>'Table Q1'!D11/'Table Q5'!D11*100</f>
        <v>131.17095670287159</v>
      </c>
      <c r="E11" s="15">
        <f>'Table Q1'!E11/'Table Q5'!E11*100</f>
        <v>115.84187408491948</v>
      </c>
      <c r="F11" s="15">
        <f>'Table Q1'!F11/'Table Q5'!F11*100</f>
        <v>86.72370963290092</v>
      </c>
      <c r="G11" s="15">
        <f>'Table Q1'!G11/'Table Q5'!G11*100</f>
        <v>17.252460333400283</v>
      </c>
      <c r="H11" s="15">
        <f>'Table Q1'!H11/'Table Q5'!H11*100</f>
        <v>94.093507254873217</v>
      </c>
      <c r="I11" s="15">
        <f>'Table Q1'!I11/'Table Q5'!I11*100</f>
        <v>91.498134694678981</v>
      </c>
      <c r="J11" s="15">
        <f>'Table Q1'!J11/'Table Q5'!J11*100</f>
        <v>242.86195286195286</v>
      </c>
      <c r="K11" s="15">
        <f>'Table Q1'!K11/'Table Q5'!K11*100</f>
        <v>110.54313099041535</v>
      </c>
      <c r="L11" s="15">
        <f>'Table Q1'!L11/'Table Q5'!L11*100</f>
        <v>83.120204603580575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">
      <c r="A12" s="48" t="s">
        <v>58</v>
      </c>
      <c r="B12" s="15">
        <f>'Table Q1'!B12/'Table Q5'!B12*100</f>
        <v>232.36531415388791</v>
      </c>
      <c r="C12" s="15">
        <f>'Table Q1'!C12/'Table Q5'!C12*100</f>
        <v>50.28365532045386</v>
      </c>
      <c r="D12" s="15">
        <f>'Table Q1'!D12/'Table Q5'!D12*100</f>
        <v>129.97940570756103</v>
      </c>
      <c r="E12" s="15">
        <f>'Table Q1'!E12/'Table Q5'!E12*100</f>
        <v>117.57328277672454</v>
      </c>
      <c r="F12" s="15">
        <f>'Table Q1'!F12/'Table Q5'!F12*100</f>
        <v>89.117241379310343</v>
      </c>
      <c r="G12" s="15">
        <f>'Table Q1'!G12/'Table Q5'!G12*100</f>
        <v>17.173913043478258</v>
      </c>
      <c r="H12" s="15">
        <f>'Table Q1'!H12/'Table Q5'!H12*100</f>
        <v>97.029992684711047</v>
      </c>
      <c r="I12" s="15">
        <f>'Table Q1'!I12/'Table Q5'!I12*100</f>
        <v>91.098558628749515</v>
      </c>
      <c r="J12" s="15">
        <f>'Table Q1'!J12/'Table Q5'!J12*100</f>
        <v>237.70867430441899</v>
      </c>
      <c r="K12" s="15">
        <f>'Table Q1'!K12/'Table Q5'!K12*100</f>
        <v>113.18777292576418</v>
      </c>
      <c r="L12" s="15">
        <f>'Table Q1'!L12/'Table Q5'!L12*100</f>
        <v>83.032440056417471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">
      <c r="A13" s="48" t="s">
        <v>59</v>
      </c>
      <c r="B13" s="15">
        <f>'Table Q1'!B13/'Table Q5'!B13*100</f>
        <v>121.427607610309</v>
      </c>
      <c r="C13" s="15">
        <f>'Table Q1'!C13/'Table Q5'!C13*100</f>
        <v>49.829584185412415</v>
      </c>
      <c r="D13" s="15">
        <f>'Table Q1'!D13/'Table Q5'!D13*100</f>
        <v>130.66037735849056</v>
      </c>
      <c r="E13" s="15">
        <f>'Table Q1'!E13/'Table Q5'!E13*100</f>
        <v>116.10181818181817</v>
      </c>
      <c r="F13" s="15">
        <f>'Table Q1'!F13/'Table Q5'!F13*100</f>
        <v>89.385552172709666</v>
      </c>
      <c r="G13" s="15">
        <f>'Table Q1'!G13/'Table Q5'!G13*100</f>
        <v>16.673076923076923</v>
      </c>
      <c r="H13" s="15">
        <f>'Table Q1'!H13/'Table Q5'!H13*100</f>
        <v>96.52565779909871</v>
      </c>
      <c r="I13" s="15">
        <f>'Table Q1'!I13/'Table Q5'!I13*100</f>
        <v>91.275688251260178</v>
      </c>
      <c r="J13" s="15">
        <f>'Table Q1'!J13/'Table Q5'!J13*100</f>
        <v>240.63745019920319</v>
      </c>
      <c r="K13" s="15">
        <f>'Table Q1'!K13/'Table Q5'!K13*100</f>
        <v>110.82094935795701</v>
      </c>
      <c r="L13" s="15">
        <f>'Table Q1'!L13/'Table Q5'!L13*100</f>
        <v>82.343859649122805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">
      <c r="A14" s="48" t="s">
        <v>60</v>
      </c>
      <c r="B14" s="15">
        <f>'Table Q1'!B14/'Table Q5'!B14*100</f>
        <v>63.482010510712847</v>
      </c>
      <c r="C14" s="15">
        <f>'Table Q1'!C14/'Table Q5'!C14*100</f>
        <v>49.777139835310116</v>
      </c>
      <c r="D14" s="15">
        <f>'Table Q1'!D14/'Table Q5'!D14*100</f>
        <v>131.78709485578352</v>
      </c>
      <c r="E14" s="15">
        <f>'Table Q1'!E14/'Table Q5'!E14*100</f>
        <v>116.85279187817257</v>
      </c>
      <c r="F14" s="15">
        <f>'Table Q1'!F14/'Table Q5'!F14*100</f>
        <v>89.820277129921806</v>
      </c>
      <c r="G14" s="15">
        <f>'Table Q1'!G14/'Table Q5'!G14*100</f>
        <v>16.600265604249667</v>
      </c>
      <c r="H14" s="15">
        <f>'Table Q1'!H14/'Table Q5'!H14*100</f>
        <v>98.248430886002041</v>
      </c>
      <c r="I14" s="15">
        <f>'Table Q1'!I14/'Table Q5'!I14*100</f>
        <v>92.362861019577423</v>
      </c>
      <c r="J14" s="15">
        <f>'Table Q1'!J14/'Table Q5'!J14*100</f>
        <v>233.86992916934966</v>
      </c>
      <c r="K14" s="15">
        <f>'Table Q1'!K14/'Table Q5'!K14*100</f>
        <v>107.62854734475975</v>
      </c>
      <c r="L14" s="15">
        <f>'Table Q1'!L14/'Table Q5'!L14*100</f>
        <v>83.305345647914933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">
      <c r="A15" s="48" t="s">
        <v>61</v>
      </c>
      <c r="B15" s="15">
        <f>'Table Q1'!B15/'Table Q5'!B15*100</f>
        <v>237.71084337349399</v>
      </c>
      <c r="C15" s="15">
        <f>'Table Q1'!C15/'Table Q5'!C15*100</f>
        <v>49.52287185701303</v>
      </c>
      <c r="D15" s="15">
        <f>'Table Q1'!D15/'Table Q5'!D15*100</f>
        <v>131.36068476977567</v>
      </c>
      <c r="E15" s="15">
        <f>'Table Q1'!E15/'Table Q5'!E15*100</f>
        <v>116.92130296915539</v>
      </c>
      <c r="F15" s="15">
        <f>'Table Q1'!F15/'Table Q5'!F15*100</f>
        <v>91.39859174375259</v>
      </c>
      <c r="G15" s="15">
        <f>'Table Q1'!G15/'Table Q5'!G15*100</f>
        <v>16.169429097605892</v>
      </c>
      <c r="H15" s="15">
        <f>'Table Q1'!H15/'Table Q5'!H15*100</f>
        <v>98.827719246178944</v>
      </c>
      <c r="I15" s="15">
        <f>'Table Q1'!I15/'Table Q5'!I15*100</f>
        <v>93.914885422684392</v>
      </c>
      <c r="J15" s="15">
        <f>'Table Q1'!J15/'Table Q5'!J15*100</f>
        <v>232.01024327784893</v>
      </c>
      <c r="K15" s="15">
        <f>'Table Q1'!K15/'Table Q5'!K15*100</f>
        <v>105.95585172844646</v>
      </c>
      <c r="L15" s="15">
        <f>'Table Q1'!L15/'Table Q5'!L15*100</f>
        <v>83.354245085738171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">
      <c r="A16" s="48" t="s">
        <v>62</v>
      </c>
      <c r="B16" s="15">
        <f>'Table Q1'!B16/'Table Q5'!B16*100</f>
        <v>233.48422313939557</v>
      </c>
      <c r="C16" s="15">
        <f>'Table Q1'!C16/'Table Q5'!C16*100</f>
        <v>49.924115950827144</v>
      </c>
      <c r="D16" s="15">
        <f>'Table Q1'!D16/'Table Q5'!D16*100</f>
        <v>133.55496453900707</v>
      </c>
      <c r="E16" s="15">
        <f>'Table Q1'!E16/'Table Q5'!E16*100</f>
        <v>116.97517577844741</v>
      </c>
      <c r="F16" s="15">
        <f>'Table Q1'!F16/'Table Q5'!F16*100</f>
        <v>93.128817323709043</v>
      </c>
      <c r="G16" s="15">
        <f>'Table Q1'!G16/'Table Q5'!G16*100</f>
        <v>15.985533453887884</v>
      </c>
      <c r="H16" s="15">
        <f>'Table Q1'!H16/'Table Q5'!H16*100</f>
        <v>103.80669144981414</v>
      </c>
      <c r="I16" s="15">
        <f>'Table Q1'!I16/'Table Q5'!I16*100</f>
        <v>93.529862174578852</v>
      </c>
      <c r="J16" s="15">
        <f>'Table Q1'!J16/'Table Q5'!J16*100</f>
        <v>222.77167277167277</v>
      </c>
      <c r="K16" s="15">
        <f>'Table Q1'!K16/'Table Q5'!K16*100</f>
        <v>105.60455964174243</v>
      </c>
      <c r="L16" s="15">
        <f>'Table Q1'!L16/'Table Q5'!L16*100</f>
        <v>83.38188375641559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63</v>
      </c>
      <c r="B17" s="15">
        <f>'Table Q1'!B17/'Table Q5'!B17*100</f>
        <v>120.8223162347964</v>
      </c>
      <c r="C17" s="15">
        <f>'Table Q1'!C17/'Table Q5'!C17*100</f>
        <v>50.041393843606528</v>
      </c>
      <c r="D17" s="15">
        <f>'Table Q1'!D17/'Table Q5'!D17*100</f>
        <v>133.03730017761987</v>
      </c>
      <c r="E17" s="15">
        <f>'Table Q1'!E17/'Table Q5'!E17*100</f>
        <v>115.68879371877232</v>
      </c>
      <c r="F17" s="15">
        <f>'Table Q1'!F17/'Table Q5'!F17*100</f>
        <v>93.481825635419497</v>
      </c>
      <c r="G17" s="15">
        <f>'Table Q1'!G17/'Table Q5'!G17*100</f>
        <v>15.977813562354626</v>
      </c>
      <c r="H17" s="15">
        <f>'Table Q1'!H17/'Table Q5'!H17*100</f>
        <v>104.15487714072971</v>
      </c>
      <c r="I17" s="15">
        <f>'Table Q1'!I17/'Table Q5'!I17*100</f>
        <v>92.585622882950702</v>
      </c>
      <c r="J17" s="15">
        <f>'Table Q1'!J17/'Table Q5'!J17*100</f>
        <v>235.9139094121426</v>
      </c>
      <c r="K17" s="15">
        <f>'Table Q1'!K17/'Table Q5'!K17*100</f>
        <v>107.08704592186429</v>
      </c>
      <c r="L17" s="15">
        <f>'Table Q1'!L17/'Table Q5'!L17*100</f>
        <v>83.174339831328624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64</v>
      </c>
      <c r="B18" s="15">
        <f>'Table Q1'!B18/'Table Q5'!B18*100</f>
        <v>61.19010005265929</v>
      </c>
      <c r="C18" s="15">
        <f>'Table Q1'!C18/'Table Q5'!C18*100</f>
        <v>50.634920634920618</v>
      </c>
      <c r="D18" s="15">
        <f>'Table Q1'!D18/'Table Q5'!D18*100</f>
        <v>129.4420727219196</v>
      </c>
      <c r="E18" s="15">
        <f>'Table Q1'!E18/'Table Q5'!E18*100</f>
        <v>111.5293129984609</v>
      </c>
      <c r="F18" s="15">
        <f>'Table Q1'!F18/'Table Q5'!F18*100</f>
        <v>94.644067796610159</v>
      </c>
      <c r="G18" s="15">
        <f>'Table Q1'!G18/'Table Q5'!G18*100</f>
        <v>14.845503193509407</v>
      </c>
      <c r="H18" s="15">
        <f>'Table Q1'!H18/'Table Q5'!H18*100</f>
        <v>111.21605667060213</v>
      </c>
      <c r="I18" s="15">
        <f>'Table Q1'!I18/'Table Q5'!I18*100</f>
        <v>92.842535787321054</v>
      </c>
      <c r="J18" s="15">
        <f>'Table Q1'!J18/'Table Q5'!J18*100</f>
        <v>221.21675328645671</v>
      </c>
      <c r="K18" s="15">
        <f>'Table Q1'!K18/'Table Q5'!K18*100</f>
        <v>107.95690012432657</v>
      </c>
      <c r="L18" s="15">
        <f>'Table Q1'!L18/'Table Q5'!L18*100</f>
        <v>83.232959211606897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65</v>
      </c>
      <c r="B19" s="15">
        <f>'Table Q1'!B19/'Table Q5'!B19*100</f>
        <v>238.96325459317586</v>
      </c>
      <c r="C19" s="15">
        <f>'Table Q1'!C19/'Table Q5'!C19*100</f>
        <v>50.127723516153267</v>
      </c>
      <c r="D19" s="15">
        <f>'Table Q1'!D19/'Table Q5'!D19*100</f>
        <v>132.51996450754214</v>
      </c>
      <c r="E19" s="15">
        <f>'Table Q1'!E19/'Table Q5'!E19*100</f>
        <v>112.22785156784883</v>
      </c>
      <c r="F19" s="15">
        <f>'Table Q1'!F19/'Table Q5'!F19*100</f>
        <v>98.509867096254538</v>
      </c>
      <c r="G19" s="15">
        <f>'Table Q1'!G19/'Table Q5'!G19*100</f>
        <v>15.041687936021777</v>
      </c>
      <c r="H19" s="15">
        <f>'Table Q1'!H19/'Table Q5'!H19*100</f>
        <v>105.8968058968059</v>
      </c>
      <c r="I19" s="15">
        <f>'Table Q1'!I19/'Table Q5'!I19*100</f>
        <v>93.361686390532554</v>
      </c>
      <c r="J19" s="15">
        <f>'Table Q1'!J19/'Table Q5'!J19*100</f>
        <v>217.15833835039135</v>
      </c>
      <c r="K19" s="15">
        <f>'Table Q1'!K19/'Table Q5'!K19*100</f>
        <v>106.41252552756977</v>
      </c>
      <c r="L19" s="15">
        <f>'Table Q1'!L19/'Table Q5'!L19*100</f>
        <v>83.376271186440675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66</v>
      </c>
      <c r="B20" s="15">
        <f>'Table Q1'!B20/'Table Q5'!B20*100</f>
        <v>246.79989550679204</v>
      </c>
      <c r="C20" s="15">
        <f>'Table Q1'!C20/'Table Q5'!C20*100</f>
        <v>50.691871455576567</v>
      </c>
      <c r="D20" s="15">
        <f>'Table Q1'!D20/'Table Q5'!D20*100</f>
        <v>130.09096244131456</v>
      </c>
      <c r="E20" s="15">
        <f>'Table Q1'!E20/'Table Q5'!E20*100</f>
        <v>111.99079713087021</v>
      </c>
      <c r="F20" s="15">
        <f>'Table Q1'!F20/'Table Q5'!F20*100</f>
        <v>103.69521240728253</v>
      </c>
      <c r="G20" s="15">
        <f>'Table Q1'!G20/'Table Q5'!G20*100</f>
        <v>15.509103169251514</v>
      </c>
      <c r="H20" s="15">
        <f>'Table Q1'!H20/'Table Q5'!H20*100</f>
        <v>103.3856792969313</v>
      </c>
      <c r="I20" s="15">
        <f>'Table Q1'!I20/'Table Q5'!I20*100</f>
        <v>94.809941520467845</v>
      </c>
      <c r="J20" s="15">
        <f>'Table Q1'!J20/'Table Q5'!J20*100</f>
        <v>200.3759398496241</v>
      </c>
      <c r="K20" s="15">
        <f>'Table Q1'!K20/'Table Q5'!K20*100</f>
        <v>102.7001356852103</v>
      </c>
      <c r="L20" s="15">
        <f>'Table Q1'!L20/'Table Q5'!L20*100</f>
        <v>83.380509502628385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67</v>
      </c>
      <c r="B21" s="15">
        <f>'Table Q1'!B21/'Table Q5'!B21*100</f>
        <v>136.61494327813276</v>
      </c>
      <c r="C21" s="15">
        <f>'Table Q1'!C21/'Table Q5'!C21*100</f>
        <v>51.407172038129822</v>
      </c>
      <c r="D21" s="15">
        <f>'Table Q1'!D21/'Table Q5'!D21*100</f>
        <v>131.29682997118155</v>
      </c>
      <c r="E21" s="15">
        <f>'Table Q1'!E21/'Table Q5'!E21*100</f>
        <v>111.75599245892806</v>
      </c>
      <c r="F21" s="15">
        <f>'Table Q1'!F21/'Table Q5'!F21*100</f>
        <v>108.22604688982247</v>
      </c>
      <c r="G21" s="15">
        <f>'Table Q1'!G21/'Table Q5'!G21*100</f>
        <v>17.162584251191845</v>
      </c>
      <c r="H21" s="15">
        <f>'Table Q1'!H21/'Table Q5'!H21*100</f>
        <v>95.471965933286015</v>
      </c>
      <c r="I21" s="15">
        <f>'Table Q1'!I21/'Table Q5'!I21*100</f>
        <v>93.51734156528056</v>
      </c>
      <c r="J21" s="15">
        <f>'Table Q1'!J21/'Table Q5'!J21*100</f>
        <v>203.55011933174225</v>
      </c>
      <c r="K21" s="15">
        <f>'Table Q1'!K21/'Table Q5'!K21*100</f>
        <v>110.20830459373707</v>
      </c>
      <c r="L21" s="15">
        <f>'Table Q1'!L21/'Table Q5'!L21*100</f>
        <v>84.278419779629132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68</v>
      </c>
      <c r="B22" s="15">
        <f>'Table Q1'!B22/'Table Q5'!B22*100</f>
        <v>72.31426352575717</v>
      </c>
      <c r="C22" s="15">
        <f>'Table Q1'!C22/'Table Q5'!C22*100</f>
        <v>51.659159159159159</v>
      </c>
      <c r="D22" s="15">
        <f>'Table Q1'!D22/'Table Q5'!D22*100</f>
        <v>132.32709750566895</v>
      </c>
      <c r="E22" s="15">
        <f>'Table Q1'!E22/'Table Q5'!E22*100</f>
        <v>106.87441487227498</v>
      </c>
      <c r="F22" s="15">
        <f>'Table Q1'!F22/'Table Q5'!F22*100</f>
        <v>99.986716259298618</v>
      </c>
      <c r="G22" s="15">
        <f>'Table Q1'!G22/'Table Q5'!G22*100</f>
        <v>16.863905325443788</v>
      </c>
      <c r="H22" s="15">
        <f>'Table Q1'!H22/'Table Q5'!H22*100</f>
        <v>107.62771168649405</v>
      </c>
      <c r="I22" s="15">
        <f>'Table Q1'!I22/'Table Q5'!I22*100</f>
        <v>91.312120128709324</v>
      </c>
      <c r="J22" s="15">
        <f>'Table Q1'!J22/'Table Q5'!J22*100</f>
        <v>195.62085854220689</v>
      </c>
      <c r="K22" s="15">
        <f>'Table Q1'!K22/'Table Q5'!K22*100</f>
        <v>96.926229508196727</v>
      </c>
      <c r="L22" s="15">
        <f>'Table Q1'!L22/'Table Q5'!L22*100</f>
        <v>84.174098229735122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69</v>
      </c>
      <c r="B23" s="15">
        <f>'Table Q1'!B23/'Table Q5'!B23*100</f>
        <v>264.62427745664741</v>
      </c>
      <c r="C23" s="15">
        <f>'Table Q1'!C23/'Table Q5'!C23*100</f>
        <v>51.60880925718552</v>
      </c>
      <c r="D23" s="15">
        <f>'Table Q1'!D23/'Table Q5'!D23*100</f>
        <v>130.55990881892006</v>
      </c>
      <c r="E23" s="15">
        <f>'Table Q1'!E23/'Table Q5'!E23*100</f>
        <v>106.30402979119565</v>
      </c>
      <c r="F23" s="15">
        <f>'Table Q1'!F23/'Table Q5'!F23*100</f>
        <v>104.90614886731393</v>
      </c>
      <c r="G23" s="15">
        <f>'Table Q1'!G23/'Table Q5'!G23*100</f>
        <v>17.877551020408163</v>
      </c>
      <c r="H23" s="15">
        <f>'Table Q1'!H23/'Table Q5'!H23*100</f>
        <v>103.39053418212009</v>
      </c>
      <c r="I23" s="15">
        <f>'Table Q1'!I23/'Table Q5'!I23*100</f>
        <v>93.574724884629035</v>
      </c>
      <c r="J23" s="15">
        <f>'Table Q1'!J23/'Table Q5'!J23*100</f>
        <v>199.69187675070029</v>
      </c>
      <c r="K23" s="15">
        <f>'Table Q1'!K23/'Table Q5'!K23*100</f>
        <v>100.82621481585213</v>
      </c>
      <c r="L23" s="15">
        <f>'Table Q1'!L23/'Table Q5'!L23*100</f>
        <v>84.438269154426365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70</v>
      </c>
      <c r="B24" s="15">
        <f>'Table Q1'!B24/'Table Q5'!B24*100</f>
        <v>243.90306780097967</v>
      </c>
      <c r="C24" s="15">
        <f>'Table Q1'!C24/'Table Q5'!C24*100</f>
        <v>51.921211669029319</v>
      </c>
      <c r="D24" s="15">
        <f>'Table Q1'!D24/'Table Q5'!D24*100</f>
        <v>132.29166666666666</v>
      </c>
      <c r="E24" s="15">
        <f>'Table Q1'!E24/'Table Q5'!E24*100</f>
        <v>105.73340330621886</v>
      </c>
      <c r="F24" s="15">
        <f>'Table Q1'!F24/'Table Q5'!F24*100</f>
        <v>109.28297055057618</v>
      </c>
      <c r="G24" s="15">
        <f>'Table Q1'!G24/'Table Q5'!G24*100</f>
        <v>19.42376173518938</v>
      </c>
      <c r="H24" s="15">
        <f>'Table Q1'!H24/'Table Q5'!H24*100</f>
        <v>102.22588623248146</v>
      </c>
      <c r="I24" s="15">
        <f>'Table Q1'!I24/'Table Q5'!I24*100</f>
        <v>92.515811665495434</v>
      </c>
      <c r="J24" s="15">
        <f>'Table Q1'!J24/'Table Q5'!J24*100</f>
        <v>201.82599355531684</v>
      </c>
      <c r="K24" s="15">
        <f>'Table Q1'!K24/'Table Q5'!K24*100</f>
        <v>109.77099236641222</v>
      </c>
      <c r="L24" s="15">
        <f>'Table Q1'!L24/'Table Q5'!L24*100</f>
        <v>84.28646379853096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71</v>
      </c>
      <c r="B25" s="15">
        <f>'Table Q1'!B25/'Table Q5'!B25*100</f>
        <v>127.45098039215688</v>
      </c>
      <c r="C25" s="15">
        <f>'Table Q1'!C25/'Table Q5'!C25*100</f>
        <v>52.80797101449275</v>
      </c>
      <c r="D25" s="15">
        <f>'Table Q1'!D25/'Table Q5'!D25*100</f>
        <v>134.61484098939928</v>
      </c>
      <c r="E25" s="15">
        <f>'Table Q1'!E25/'Table Q5'!E25*100</f>
        <v>106.59067085953879</v>
      </c>
      <c r="F25" s="15">
        <f>'Table Q1'!F25/'Table Q5'!F25*100</f>
        <v>108.15806246016571</v>
      </c>
      <c r="G25" s="15">
        <f>'Table Q1'!G25/'Table Q5'!G25*100</f>
        <v>21.094254357650097</v>
      </c>
      <c r="H25" s="15">
        <f>'Table Q1'!H25/'Table Q5'!H25*100</f>
        <v>97.226376614547945</v>
      </c>
      <c r="I25" s="15">
        <f>'Table Q1'!I25/'Table Q5'!I25*100</f>
        <v>93.531468531468533</v>
      </c>
      <c r="J25" s="15">
        <f>'Table Q1'!J25/'Table Q5'!J25*100</f>
        <v>202.76752767527677</v>
      </c>
      <c r="K25" s="15">
        <f>'Table Q1'!K25/'Table Q5'!K25*100</f>
        <v>107.36112997419531</v>
      </c>
      <c r="L25" s="15">
        <f>'Table Q1'!L25/'Table Q5'!L25*100</f>
        <v>85.06093565718777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72</v>
      </c>
      <c r="B26" s="15">
        <f>'Table Q1'!B26/'Table Q5'!B26*100</f>
        <v>73.571243858288071</v>
      </c>
      <c r="C26" s="15">
        <f>'Table Q1'!C26/'Table Q5'!C26*100</f>
        <v>54.098235428920624</v>
      </c>
      <c r="D26" s="15">
        <f>'Table Q1'!D26/'Table Q5'!D26*100</f>
        <v>137.19520789288231</v>
      </c>
      <c r="E26" s="15">
        <f>'Table Q1'!E26/'Table Q5'!E26*100</f>
        <v>103.50672877846789</v>
      </c>
      <c r="F26" s="15">
        <f>'Table Q1'!F26/'Table Q5'!F26*100</f>
        <v>103.28388487384301</v>
      </c>
      <c r="G26" s="15">
        <f>'Table Q1'!G26/'Table Q5'!G26*100</f>
        <v>20.189072264060247</v>
      </c>
      <c r="H26" s="15">
        <f>'Table Q1'!H26/'Table Q5'!H26*100</f>
        <v>97.312550389680197</v>
      </c>
      <c r="I26" s="15">
        <f>'Table Q1'!I26/'Table Q5'!I26*100</f>
        <v>91.575342465753423</v>
      </c>
      <c r="J26" s="15">
        <f>'Table Q1'!J26/'Table Q5'!J26*100</f>
        <v>197.65441751368257</v>
      </c>
      <c r="K26" s="15">
        <f>'Table Q1'!K26/'Table Q5'!K26*100</f>
        <v>101.56626506024095</v>
      </c>
      <c r="L26" s="15">
        <f>'Table Q1'!L26/'Table Q5'!L26*100</f>
        <v>85.159102764736559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73</v>
      </c>
      <c r="B27" s="15">
        <f>'Table Q1'!B27/'Table Q5'!B27*100</f>
        <v>274.75967783839957</v>
      </c>
      <c r="C27" s="15">
        <f>'Table Q1'!C27/'Table Q5'!C27*100</f>
        <v>55.093730792870311</v>
      </c>
      <c r="D27" s="15">
        <f>'Table Q1'!D27/'Table Q5'!D27*100</f>
        <v>138.29429092439332</v>
      </c>
      <c r="E27" s="15">
        <f>'Table Q1'!E27/'Table Q5'!E27*100</f>
        <v>101.33727658480134</v>
      </c>
      <c r="F27" s="15">
        <f>'Table Q1'!F27/'Table Q5'!F27*100</f>
        <v>107.80542986425338</v>
      </c>
      <c r="G27" s="15">
        <f>'Table Q1'!G27/'Table Q5'!G27*100</f>
        <v>20.069918957571904</v>
      </c>
      <c r="H27" s="15">
        <f>'Table Q1'!H27/'Table Q5'!H27*100</f>
        <v>94.988820202551622</v>
      </c>
      <c r="I27" s="15">
        <f>'Table Q1'!I27/'Table Q5'!I27*100</f>
        <v>90.856560163154313</v>
      </c>
      <c r="J27" s="15">
        <f>'Table Q1'!J27/'Table Q5'!J27*100</f>
        <v>192.71781534460334</v>
      </c>
      <c r="K27" s="15">
        <f>'Table Q1'!K27/'Table Q5'!K27*100</f>
        <v>101.2342366514623</v>
      </c>
      <c r="L27" s="15">
        <f>'Table Q1'!L27/'Table Q5'!L27*100</f>
        <v>85.315139701104613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74</v>
      </c>
      <c r="B28" s="15">
        <f>'Table Q1'!B28/'Table Q5'!B28*100</f>
        <v>266.99793495095508</v>
      </c>
      <c r="C28" s="15">
        <f>'Table Q1'!C28/'Table Q5'!C28*100</f>
        <v>56.990986826900858</v>
      </c>
      <c r="D28" s="15">
        <f>'Table Q1'!D28/'Table Q5'!D28*100</f>
        <v>140.72316068686305</v>
      </c>
      <c r="E28" s="15">
        <f>'Table Q1'!E28/'Table Q5'!E28*100</f>
        <v>101.39404015858806</v>
      </c>
      <c r="F28" s="15">
        <f>'Table Q1'!F28/'Table Q5'!F28*100</f>
        <v>109.71316016250154</v>
      </c>
      <c r="G28" s="15">
        <f>'Table Q1'!G28/'Table Q5'!G28*100</f>
        <v>22.338735303463615</v>
      </c>
      <c r="H28" s="15">
        <f>'Table Q1'!H28/'Table Q5'!H28*100</f>
        <v>93.109700815956487</v>
      </c>
      <c r="I28" s="15">
        <f>'Table Q1'!I28/'Table Q5'!I28*100</f>
        <v>91.60189253126056</v>
      </c>
      <c r="J28" s="15">
        <f>'Table Q1'!J28/'Table Q5'!J28*100</f>
        <v>185.32828282828282</v>
      </c>
      <c r="K28" s="15">
        <f>'Table Q1'!K28/'Table Q5'!K28*100</f>
        <v>96.691080303426645</v>
      </c>
      <c r="L28" s="15">
        <f>'Table Q1'!L28/'Table Q5'!L28*100</f>
        <v>85.992519024893582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75</v>
      </c>
      <c r="B29" s="15">
        <f>'Table Q1'!B29/'Table Q5'!B29*100</f>
        <v>135.95389198290377</v>
      </c>
      <c r="C29" s="15">
        <f>'Table Q1'!C29/'Table Q5'!C29*100</f>
        <v>57.392173445068053</v>
      </c>
      <c r="D29" s="15">
        <f>'Table Q1'!D29/'Table Q5'!D29*100</f>
        <v>140.28726816343607</v>
      </c>
      <c r="E29" s="15">
        <f>'Table Q1'!E29/'Table Q5'!E29*100</f>
        <v>104.08085430968728</v>
      </c>
      <c r="F29" s="15">
        <f>'Table Q1'!F29/'Table Q5'!F29*100</f>
        <v>104.97638939338903</v>
      </c>
      <c r="G29" s="15">
        <f>'Table Q1'!G29/'Table Q5'!G29*100</f>
        <v>23.621178695241095</v>
      </c>
      <c r="H29" s="15">
        <f>'Table Q1'!H29/'Table Q5'!H29*100</f>
        <v>98.120057046544801</v>
      </c>
      <c r="I29" s="15">
        <f>'Table Q1'!I29/'Table Q5'!I29*100</f>
        <v>93.876866297601083</v>
      </c>
      <c r="J29" s="15">
        <f>'Table Q1'!J29/'Table Q5'!J29*100</f>
        <v>188.18204676892128</v>
      </c>
      <c r="K29" s="15">
        <f>'Table Q1'!K29/'Table Q5'!K29*100</f>
        <v>97.757905650596172</v>
      </c>
      <c r="L29" s="15">
        <f>'Table Q1'!L29/'Table Q5'!L29*100</f>
        <v>87.157732356343999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76</v>
      </c>
      <c r="B30" s="15">
        <f>'Table Q1'!B30/'Table Q5'!B30*100</f>
        <v>69.459914518844727</v>
      </c>
      <c r="C30" s="15">
        <f>'Table Q1'!C30/'Table Q5'!C30*100</f>
        <v>58.407836430070745</v>
      </c>
      <c r="D30" s="15">
        <f>'Table Q1'!D30/'Table Q5'!D30*100</f>
        <v>142.29260089686099</v>
      </c>
      <c r="E30" s="15">
        <f>'Table Q1'!E30/'Table Q5'!E30*100</f>
        <v>107.50063889598771</v>
      </c>
      <c r="F30" s="15">
        <f>'Table Q1'!F30/'Table Q5'!F30*100</f>
        <v>106.97443534375776</v>
      </c>
      <c r="G30" s="15">
        <f>'Table Q1'!G30/'Table Q5'!G30*100</f>
        <v>24.918083944453112</v>
      </c>
      <c r="H30" s="15">
        <f>'Table Q1'!H30/'Table Q5'!H30*100</f>
        <v>100.13010668748372</v>
      </c>
      <c r="I30" s="15">
        <f>'Table Q1'!I30/'Table Q5'!I30*100</f>
        <v>92.075911436657236</v>
      </c>
      <c r="J30" s="15">
        <f>'Table Q1'!J30/'Table Q5'!J30*100</f>
        <v>189.60877149264888</v>
      </c>
      <c r="K30" s="15">
        <f>'Table Q1'!K30/'Table Q5'!K30*100</f>
        <v>103.52056962025316</v>
      </c>
      <c r="L30" s="15">
        <f>'Table Q1'!L30/'Table Q5'!L30*100</f>
        <v>88.759689922480618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77</v>
      </c>
      <c r="B31" s="15">
        <f>'Table Q1'!B31/'Table Q5'!B31*100</f>
        <v>248.66529774127306</v>
      </c>
      <c r="C31" s="15">
        <f>'Table Q1'!C31/'Table Q5'!C31*100</f>
        <v>58.768177929854573</v>
      </c>
      <c r="D31" s="15">
        <f>'Table Q1'!D31/'Table Q5'!D31*100</f>
        <v>135.87193460490462</v>
      </c>
      <c r="E31" s="15">
        <f>'Table Q1'!E31/'Table Q5'!E31*100</f>
        <v>106.62376987130962</v>
      </c>
      <c r="F31" s="15">
        <f>'Table Q1'!F31/'Table Q5'!F31*100</f>
        <v>108.43283582089552</v>
      </c>
      <c r="G31" s="15">
        <f>'Table Q1'!G31/'Table Q5'!G31*100</f>
        <v>26.304546841623434</v>
      </c>
      <c r="H31" s="15">
        <f>'Table Q1'!H31/'Table Q5'!H31*100</f>
        <v>99.323004817081113</v>
      </c>
      <c r="I31" s="15">
        <f>'Table Q1'!I31/'Table Q5'!I31*100</f>
        <v>92.581651075004103</v>
      </c>
      <c r="J31" s="15">
        <f>'Table Q1'!J31/'Table Q5'!J31*100</f>
        <v>188.07181505164783</v>
      </c>
      <c r="K31" s="15">
        <f>'Table Q1'!K31/'Table Q5'!K31*100</f>
        <v>98.814229249011859</v>
      </c>
      <c r="L31" s="15">
        <f>'Table Q1'!L31/'Table Q5'!L31*100</f>
        <v>88.873257449801756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78</v>
      </c>
      <c r="B32" s="15">
        <f>'Table Q1'!B32/'Table Q5'!B32*100</f>
        <v>259.36863543788189</v>
      </c>
      <c r="C32" s="15">
        <f>'Table Q1'!C32/'Table Q5'!C32*100</f>
        <v>59.540067498626485</v>
      </c>
      <c r="D32" s="15">
        <f>'Table Q1'!D32/'Table Q5'!D32*100</f>
        <v>131.39645130705676</v>
      </c>
      <c r="E32" s="15">
        <f>'Table Q1'!E32/'Table Q5'!E32*100</f>
        <v>104.78876770715809</v>
      </c>
      <c r="F32" s="15">
        <f>'Table Q1'!F32/'Table Q5'!F32*100</f>
        <v>115.76385421867199</v>
      </c>
      <c r="G32" s="15">
        <f>'Table Q1'!G32/'Table Q5'!G32*100</f>
        <v>27.6563903023047</v>
      </c>
      <c r="H32" s="15">
        <f>'Table Q1'!H32/'Table Q5'!H32*100</f>
        <v>97.283464566929126</v>
      </c>
      <c r="I32" s="15">
        <f>'Table Q1'!I32/'Table Q5'!I32*100</f>
        <v>92.654639175257742</v>
      </c>
      <c r="J32" s="15">
        <f>'Table Q1'!J32/'Table Q5'!J32*100</f>
        <v>181.32896583996256</v>
      </c>
      <c r="K32" s="15">
        <f>'Table Q1'!K32/'Table Q5'!K32*100</f>
        <v>99.462640736949851</v>
      </c>
      <c r="L32" s="15">
        <f>'Table Q1'!L32/'Table Q5'!L32*100</f>
        <v>88.81269841269841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79</v>
      </c>
      <c r="B33" s="15">
        <f>'Table Q1'!B33/'Table Q5'!B33*100</f>
        <v>153.55776587605203</v>
      </c>
      <c r="C33" s="15">
        <f>'Table Q1'!C33/'Table Q5'!C33*100</f>
        <v>61.501075611505051</v>
      </c>
      <c r="D33" s="15">
        <f>'Table Q1'!D33/'Table Q5'!D33*100</f>
        <v>134.25925925925927</v>
      </c>
      <c r="E33" s="15">
        <f>'Table Q1'!E33/'Table Q5'!E33*100</f>
        <v>101.4115898959881</v>
      </c>
      <c r="F33" s="15">
        <f>'Table Q1'!F33/'Table Q5'!F33*100</f>
        <v>108.73468397428118</v>
      </c>
      <c r="G33" s="15">
        <f>'Table Q1'!G33/'Table Q5'!G33*100</f>
        <v>28.380952380952383</v>
      </c>
      <c r="H33" s="15">
        <f>'Table Q1'!H33/'Table Q5'!H33*100</f>
        <v>88.186882755127883</v>
      </c>
      <c r="I33" s="15">
        <f>'Table Q1'!I33/'Table Q5'!I33*100</f>
        <v>91.28302483784212</v>
      </c>
      <c r="J33" s="15">
        <f>'Table Q1'!J33/'Table Q5'!J33*100</f>
        <v>185.11594888783722</v>
      </c>
      <c r="K33" s="15">
        <f>'Table Q1'!K33/'Table Q5'!K33*100</f>
        <v>100.72279989855441</v>
      </c>
      <c r="L33" s="15">
        <f>'Table Q1'!L33/'Table Q5'!L33*100</f>
        <v>88.605678233438496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80</v>
      </c>
      <c r="B34" s="15">
        <f>'Table Q1'!B34/'Table Q5'!B34*100</f>
        <v>79.462915601023028</v>
      </c>
      <c r="C34" s="15">
        <f>'Table Q1'!C34/'Table Q5'!C34*100</f>
        <v>62.08769267630381</v>
      </c>
      <c r="D34" s="15">
        <f>'Table Q1'!D34/'Table Q5'!D34*100</f>
        <v>133.35597826086959</v>
      </c>
      <c r="E34" s="15">
        <f>'Table Q1'!E34/'Table Q5'!E34*100</f>
        <v>101.34435125801677</v>
      </c>
      <c r="F34" s="15">
        <f>'Table Q1'!F34/'Table Q5'!F34*100</f>
        <v>101.83464091732046</v>
      </c>
      <c r="G34" s="15">
        <f>'Table Q1'!G34/'Table Q5'!G34*100</f>
        <v>28.343255408741104</v>
      </c>
      <c r="H34" s="15">
        <f>'Table Q1'!H34/'Table Q5'!H34*100</f>
        <v>86.673410039195844</v>
      </c>
      <c r="I34" s="15">
        <f>'Table Q1'!I34/'Table Q5'!I34*100</f>
        <v>91.340432195427496</v>
      </c>
      <c r="J34" s="15">
        <f>'Table Q1'!J34/'Table Q5'!J34*100</f>
        <v>183.5457705677868</v>
      </c>
      <c r="K34" s="15">
        <f>'Table Q1'!K34/'Table Q5'!K34*100</f>
        <v>102.36901479067436</v>
      </c>
      <c r="L34" s="15">
        <f>'Table Q1'!L34/'Table Q5'!L34*100</f>
        <v>88.468309859154928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81</v>
      </c>
      <c r="B35" s="15">
        <f>'Table Q1'!B35/'Table Q5'!B35*100</f>
        <v>279.8994974874372</v>
      </c>
      <c r="C35" s="15">
        <f>'Table Q1'!C35/'Table Q5'!C35*100</f>
        <v>61.813076614520654</v>
      </c>
      <c r="D35" s="15">
        <f>'Table Q1'!D35/'Table Q5'!D35*100</f>
        <v>133.88175494917067</v>
      </c>
      <c r="E35" s="15">
        <f>'Table Q1'!E35/'Table Q5'!E35*100</f>
        <v>100.96296296296296</v>
      </c>
      <c r="F35" s="15">
        <f>'Table Q1'!F35/'Table Q5'!F35*100</f>
        <v>107.03153316418994</v>
      </c>
      <c r="G35" s="15">
        <f>'Table Q1'!G35/'Table Q5'!G35*100</f>
        <v>27.421886146383219</v>
      </c>
      <c r="H35" s="15">
        <f>'Table Q1'!H35/'Table Q5'!H35*100</f>
        <v>86.502835538752365</v>
      </c>
      <c r="I35" s="15">
        <f>'Table Q1'!I35/'Table Q5'!I35*100</f>
        <v>91.18597138901707</v>
      </c>
      <c r="J35" s="15">
        <f>'Table Q1'!J35/'Table Q5'!J35*100</f>
        <v>193.80041484212953</v>
      </c>
      <c r="K35" s="15">
        <f>'Table Q1'!K35/'Table Q5'!K35*100</f>
        <v>108.06718412011706</v>
      </c>
      <c r="L35" s="15">
        <f>'Table Q1'!L35/'Table Q5'!L35*100</f>
        <v>88.367142499373898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82</v>
      </c>
      <c r="B36" s="15">
        <f>'Table Q1'!B36/'Table Q5'!B36*100</f>
        <v>258.9154293092318</v>
      </c>
      <c r="C36" s="15">
        <f>'Table Q1'!C36/'Table Q5'!C36*100</f>
        <v>63.471735051798682</v>
      </c>
      <c r="D36" s="15">
        <f>'Table Q1'!D36/'Table Q5'!D36*100</f>
        <v>131.61598725268888</v>
      </c>
      <c r="E36" s="15">
        <f>'Table Q1'!E36/'Table Q5'!E36*100</f>
        <v>101.13133300541072</v>
      </c>
      <c r="F36" s="15">
        <f>'Table Q1'!F36/'Table Q5'!F36*100</f>
        <v>109.83665196136879</v>
      </c>
      <c r="G36" s="15">
        <f>'Table Q1'!G36/'Table Q5'!G36*100</f>
        <v>27.819763296734639</v>
      </c>
      <c r="H36" s="15">
        <f>'Table Q1'!H36/'Table Q5'!H36*100</f>
        <v>87.748015873015888</v>
      </c>
      <c r="I36" s="15">
        <f>'Table Q1'!I36/'Table Q5'!I36*100</f>
        <v>93.262797572740013</v>
      </c>
      <c r="J36" s="15">
        <f>'Table Q1'!J36/'Table Q5'!J36*100</f>
        <v>191.2420382165605</v>
      </c>
      <c r="K36" s="15">
        <f>'Table Q1'!K36/'Table Q5'!K36*100</f>
        <v>105.05101398160978</v>
      </c>
      <c r="L36" s="15">
        <f>'Table Q1'!L36/'Table Q5'!L36*100</f>
        <v>88.652304609218433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83</v>
      </c>
      <c r="B37" s="15">
        <f>'Table Q1'!B37/'Table Q5'!B37*100</f>
        <v>136.21531346351489</v>
      </c>
      <c r="C37" s="15">
        <f>'Table Q1'!C37/'Table Q5'!C37*100</f>
        <v>64.104680921324203</v>
      </c>
      <c r="D37" s="15">
        <f>'Table Q1'!D37/'Table Q5'!D37*100</f>
        <v>131.4068041507947</v>
      </c>
      <c r="E37" s="15">
        <f>'Table Q1'!E37/'Table Q5'!E37*100</f>
        <v>102.06591244466307</v>
      </c>
      <c r="F37" s="15">
        <f>'Table Q1'!F37/'Table Q5'!F37*100</f>
        <v>106.64874113908583</v>
      </c>
      <c r="G37" s="15">
        <f>'Table Q1'!G37/'Table Q5'!G37*100</f>
        <v>29.262833962792001</v>
      </c>
      <c r="H37" s="15">
        <f>'Table Q1'!H37/'Table Q5'!H37*100</f>
        <v>91.040533860603063</v>
      </c>
      <c r="I37" s="15">
        <f>'Table Q1'!I37/'Table Q5'!I37*100</f>
        <v>91.468900263688539</v>
      </c>
      <c r="J37" s="15">
        <f>'Table Q1'!J37/'Table Q5'!J37*100</f>
        <v>191.43633892161304</v>
      </c>
      <c r="K37" s="15">
        <f>'Table Q1'!K37/'Table Q5'!K37*100</f>
        <v>105.45521562845559</v>
      </c>
      <c r="L37" s="15">
        <f>'Table Q1'!L37/'Table Q5'!L37*100</f>
        <v>89.234629861982441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84</v>
      </c>
      <c r="B38" s="15">
        <f>'Table Q1'!B38/'Table Q5'!B38*100</f>
        <v>101.44667776213032</v>
      </c>
      <c r="C38" s="15">
        <f>'Table Q1'!C38/'Table Q5'!C38*100</f>
        <v>66.21114907091075</v>
      </c>
      <c r="D38" s="15">
        <f>'Table Q1'!D38/'Table Q5'!D38*100</f>
        <v>131.14150447133085</v>
      </c>
      <c r="E38" s="15">
        <f>'Table Q1'!E38/'Table Q5'!E38*100</f>
        <v>100.78585461689586</v>
      </c>
      <c r="F38" s="15">
        <f>'Table Q1'!F38/'Table Q5'!F38*100</f>
        <v>97.217202746657023</v>
      </c>
      <c r="G38" s="15">
        <f>'Table Q1'!G38/'Table Q5'!G38*100</f>
        <v>29.352818371607519</v>
      </c>
      <c r="H38" s="15">
        <f>'Table Q1'!H38/'Table Q5'!H38*100</f>
        <v>92.574318490193662</v>
      </c>
      <c r="I38" s="15">
        <f>'Table Q1'!I38/'Table Q5'!I38*100</f>
        <v>91.095571095571103</v>
      </c>
      <c r="J38" s="15">
        <f>'Table Q1'!J38/'Table Q5'!J38*100</f>
        <v>181.08656447249774</v>
      </c>
      <c r="K38" s="15">
        <f>'Table Q1'!K38/'Table Q5'!K38*100</f>
        <v>105.37397478271515</v>
      </c>
      <c r="L38" s="15">
        <f>'Table Q1'!L38/'Table Q5'!L38*100</f>
        <v>90.097891566265062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85</v>
      </c>
      <c r="B39" s="15">
        <f>'Table Q1'!B39/'Table Q5'!B39*100</f>
        <v>247.54565470793941</v>
      </c>
      <c r="C39" s="15">
        <f>'Table Q1'!C39/'Table Q5'!C39*100</f>
        <v>67.514362960459621</v>
      </c>
      <c r="D39" s="15">
        <f>'Table Q1'!D39/'Table Q5'!D39*100</f>
        <v>130.65240359218174</v>
      </c>
      <c r="E39" s="15">
        <f>'Table Q1'!E39/'Table Q5'!E39*100</f>
        <v>100.90942607840728</v>
      </c>
      <c r="F39" s="15">
        <f>'Table Q1'!F39/'Table Q5'!F39*100</f>
        <v>100.47984644913628</v>
      </c>
      <c r="G39" s="15">
        <f>'Table Q1'!G39/'Table Q5'!G39*100</f>
        <v>29.457579972183584</v>
      </c>
      <c r="H39" s="15">
        <f>'Table Q1'!H39/'Table Q5'!H39*100</f>
        <v>94.529246550250335</v>
      </c>
      <c r="I39" s="15">
        <f>'Table Q1'!I39/'Table Q5'!I39*100</f>
        <v>93.945979509469112</v>
      </c>
      <c r="J39" s="15">
        <f>'Table Q1'!J39/'Table Q5'!J39*100</f>
        <v>182.36086175942549</v>
      </c>
      <c r="K39" s="15">
        <f>'Table Q1'!K39/'Table Q5'!K39*100</f>
        <v>101.02368031573754</v>
      </c>
      <c r="L39" s="15">
        <f>'Table Q1'!L39/'Table Q5'!L39*100</f>
        <v>90.757042253521135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86</v>
      </c>
      <c r="B40" s="15">
        <f>'Table Q1'!B40/'Table Q5'!B40*100</f>
        <v>233.8836579388624</v>
      </c>
      <c r="C40" s="15">
        <f>'Table Q1'!C40/'Table Q5'!C40*100</f>
        <v>69.374788207387326</v>
      </c>
      <c r="D40" s="15">
        <f>'Table Q1'!D40/'Table Q5'!D40*100</f>
        <v>132.11994238575357</v>
      </c>
      <c r="E40" s="15">
        <f>'Table Q1'!E40/'Table Q5'!E40*100</f>
        <v>101.41965487700406</v>
      </c>
      <c r="F40" s="15">
        <f>'Table Q1'!F40/'Table Q5'!F40*100</f>
        <v>101.88789868667918</v>
      </c>
      <c r="G40" s="15">
        <f>'Table Q1'!G40/'Table Q5'!G40*100</f>
        <v>31.204785754034503</v>
      </c>
      <c r="H40" s="15">
        <f>'Table Q1'!H40/'Table Q5'!H40*100</f>
        <v>96.300773694390713</v>
      </c>
      <c r="I40" s="15">
        <f>'Table Q1'!I40/'Table Q5'!I40*100</f>
        <v>92.944597490052033</v>
      </c>
      <c r="J40" s="15">
        <f>'Table Q1'!J40/'Table Q5'!J40*100</f>
        <v>174.79851884121106</v>
      </c>
      <c r="K40" s="15">
        <f>'Table Q1'!K40/'Table Q5'!K40*100</f>
        <v>106.96069976592335</v>
      </c>
      <c r="L40" s="15">
        <f>'Table Q1'!L40/'Table Q5'!L40*100</f>
        <v>90.893213572854293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87</v>
      </c>
      <c r="B41" s="15">
        <f>'Table Q1'!B41/'Table Q5'!B41*100</f>
        <v>164.72329472329471</v>
      </c>
      <c r="C41" s="15">
        <f>'Table Q1'!C41/'Table Q5'!C41*100</f>
        <v>69.77041904924468</v>
      </c>
      <c r="D41" s="15">
        <f>'Table Q1'!D41/'Table Q5'!D41*100</f>
        <v>130.84802904564313</v>
      </c>
      <c r="E41" s="15">
        <f>'Table Q1'!E41/'Table Q5'!E41*100</f>
        <v>101.27489072365225</v>
      </c>
      <c r="F41" s="15">
        <f>'Table Q1'!F41/'Table Q5'!F41*100</f>
        <v>98.116042533518268</v>
      </c>
      <c r="G41" s="15">
        <f>'Table Q1'!G41/'Table Q5'!G41*100</f>
        <v>33.776301218161684</v>
      </c>
      <c r="H41" s="15">
        <f>'Table Q1'!H41/'Table Q5'!H41*100</f>
        <v>100.49636803874094</v>
      </c>
      <c r="I41" s="15">
        <f>'Table Q1'!I41/'Table Q5'!I41*100</f>
        <v>92.639247230232201</v>
      </c>
      <c r="J41" s="15">
        <f>'Table Q1'!J41/'Table Q5'!J41*100</f>
        <v>177.89886660854404</v>
      </c>
      <c r="K41" s="15">
        <f>'Table Q1'!K41/'Table Q5'!K41*100</f>
        <v>103.19215784843534</v>
      </c>
      <c r="L41" s="15">
        <f>'Table Q1'!L41/'Table Q5'!L41*100</f>
        <v>91.270236612702377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88</v>
      </c>
      <c r="B42" s="15">
        <f>'Table Q1'!B42/'Table Q5'!B42*100</f>
        <v>107.50353334189901</v>
      </c>
      <c r="C42" s="15">
        <f>'Table Q1'!C42/'Table Q5'!C42*100</f>
        <v>71.649574135233792</v>
      </c>
      <c r="D42" s="15">
        <f>'Table Q1'!D42/'Table Q5'!D42*100</f>
        <v>125.04186525827643</v>
      </c>
      <c r="E42" s="15">
        <f>'Table Q1'!E42/'Table Q5'!E42*100</f>
        <v>99.333414131620401</v>
      </c>
      <c r="F42" s="15">
        <f>'Table Q1'!F42/'Table Q5'!F42*100</f>
        <v>95.034403669724782</v>
      </c>
      <c r="G42" s="15">
        <f>'Table Q1'!G42/'Table Q5'!G42*100</f>
        <v>34.730456362884325</v>
      </c>
      <c r="H42" s="15">
        <f>'Table Q1'!H42/'Table Q5'!H42*100</f>
        <v>99.687312086590495</v>
      </c>
      <c r="I42" s="15">
        <f>'Table Q1'!I42/'Table Q5'!I42*100</f>
        <v>93.905734013809663</v>
      </c>
      <c r="J42" s="15">
        <f>'Table Q1'!J42/'Table Q5'!J42*100</f>
        <v>171.0971379011275</v>
      </c>
      <c r="K42" s="15">
        <f>'Table Q1'!K42/'Table Q5'!K42*100</f>
        <v>108.60676426047451</v>
      </c>
      <c r="L42" s="15">
        <f>'Table Q1'!L42/'Table Q5'!L42*100</f>
        <v>91.859308973402932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89</v>
      </c>
      <c r="B43" s="15">
        <f>'Table Q1'!B43/'Table Q5'!B43*100</f>
        <v>201.63830327660656</v>
      </c>
      <c r="C43" s="15">
        <f>'Table Q1'!C43/'Table Q5'!C43*100</f>
        <v>72.061388210673172</v>
      </c>
      <c r="D43" s="15">
        <f>'Table Q1'!D43/'Table Q5'!D43*100</f>
        <v>125.03512581428022</v>
      </c>
      <c r="E43" s="15">
        <f>'Table Q1'!E43/'Table Q5'!E43*100</f>
        <v>99.758687258687274</v>
      </c>
      <c r="F43" s="15">
        <f>'Table Q1'!F43/'Table Q5'!F43*100</f>
        <v>101.06444521578155</v>
      </c>
      <c r="G43" s="15">
        <f>'Table Q1'!G43/'Table Q5'!G43*100</f>
        <v>35.091585181104534</v>
      </c>
      <c r="H43" s="15">
        <f>'Table Q1'!H43/'Table Q5'!H43*100</f>
        <v>99.952397953111969</v>
      </c>
      <c r="I43" s="15">
        <f>'Table Q1'!I43/'Table Q5'!I43*100</f>
        <v>91.943127962085313</v>
      </c>
      <c r="J43" s="15">
        <f>'Table Q1'!J43/'Table Q5'!J43*100</f>
        <v>165.82597730138716</v>
      </c>
      <c r="K43" s="15">
        <f>'Table Q1'!K43/'Table Q5'!K43*100</f>
        <v>109.6774193548387</v>
      </c>
      <c r="L43" s="15">
        <f>'Table Q1'!L43/'Table Q5'!L43*100</f>
        <v>92.004935225169646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90</v>
      </c>
      <c r="B44" s="15">
        <f>'Table Q1'!B44/'Table Q5'!B44*100</f>
        <v>232.14874984135042</v>
      </c>
      <c r="C44" s="15">
        <f>'Table Q1'!C44/'Table Q5'!C44*100</f>
        <v>73.636202621324827</v>
      </c>
      <c r="D44" s="15">
        <f>'Table Q1'!D44/'Table Q5'!D44*100</f>
        <v>124.72436953491319</v>
      </c>
      <c r="E44" s="15">
        <f>'Table Q1'!E44/'Table Q5'!E44*100</f>
        <v>99.796893667861411</v>
      </c>
      <c r="F44" s="15">
        <f>'Table Q1'!F44/'Table Q5'!F44*100</f>
        <v>105.99229062025464</v>
      </c>
      <c r="G44" s="15">
        <f>'Table Q1'!G44/'Table Q5'!G44*100</f>
        <v>35.172981878088962</v>
      </c>
      <c r="H44" s="15">
        <f>'Table Q1'!H44/'Table Q5'!H44*100</f>
        <v>101.87921049521333</v>
      </c>
      <c r="I44" s="15">
        <f>'Table Q1'!I44/'Table Q5'!I44*100</f>
        <v>93.483079651248701</v>
      </c>
      <c r="J44" s="15">
        <f>'Table Q1'!J44/'Table Q5'!J44*100</f>
        <v>160.98989898989899</v>
      </c>
      <c r="K44" s="15">
        <f>'Table Q1'!K44/'Table Q5'!K44*100</f>
        <v>111.22436295835922</v>
      </c>
      <c r="L44" s="15">
        <f>'Table Q1'!L44/'Table Q5'!L44*100</f>
        <v>92.841328413284145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91</v>
      </c>
      <c r="B45" s="15">
        <f>'Table Q1'!B45/'Table Q5'!B45*100</f>
        <v>207.08009677830131</v>
      </c>
      <c r="C45" s="15">
        <f>'Table Q1'!C45/'Table Q5'!C45*100</f>
        <v>74.343919580108533</v>
      </c>
      <c r="D45" s="15">
        <f>'Table Q1'!D45/'Table Q5'!D45*100</f>
        <v>124.38993710691824</v>
      </c>
      <c r="E45" s="15">
        <f>'Table Q1'!E45/'Table Q5'!E45*100</f>
        <v>99.676917554146229</v>
      </c>
      <c r="F45" s="15">
        <f>'Table Q1'!F45/'Table Q5'!F45*100</f>
        <v>104.57163003878247</v>
      </c>
      <c r="G45" s="15">
        <f>'Table Q1'!G45/'Table Q5'!G45*100</f>
        <v>37.885279889426407</v>
      </c>
      <c r="H45" s="15">
        <f>'Table Q1'!H45/'Table Q5'!H45*100</f>
        <v>101.86562758294957</v>
      </c>
      <c r="I45" s="15">
        <f>'Table Q1'!I45/'Table Q5'!I45*100</f>
        <v>96.458209839952573</v>
      </c>
      <c r="J45" s="15">
        <f>'Table Q1'!J45/'Table Q5'!J45*100</f>
        <v>169.6361355081556</v>
      </c>
      <c r="K45" s="15">
        <f>'Table Q1'!K45/'Table Q5'!K45*100</f>
        <v>112.89754871150221</v>
      </c>
      <c r="L45" s="15">
        <f>'Table Q1'!L45/'Table Q5'!L45*100</f>
        <v>94.231245357761821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92</v>
      </c>
      <c r="B46" s="15">
        <f>'Table Q1'!B46/'Table Q5'!B46*100</f>
        <v>96.244192049561164</v>
      </c>
      <c r="C46" s="15">
        <f>'Table Q1'!C46/'Table Q5'!C46*100</f>
        <v>76.170365711204951</v>
      </c>
      <c r="D46" s="15">
        <f>'Table Q1'!D46/'Table Q5'!D46*100</f>
        <v>123.60440648595122</v>
      </c>
      <c r="E46" s="15">
        <f>'Table Q1'!E46/'Table Q5'!E46*100</f>
        <v>101.45723841376015</v>
      </c>
      <c r="F46" s="15">
        <f>'Table Q1'!F46/'Table Q5'!F46*100</f>
        <v>103.62275087549813</v>
      </c>
      <c r="G46" s="15">
        <f>'Table Q1'!G46/'Table Q5'!G46*100</f>
        <v>38.267650745021584</v>
      </c>
      <c r="H46" s="15">
        <f>'Table Q1'!H46/'Table Q5'!H46*100</f>
        <v>104.61411375973569</v>
      </c>
      <c r="I46" s="15">
        <f>'Table Q1'!I46/'Table Q5'!I46*100</f>
        <v>96.266353079523725</v>
      </c>
      <c r="J46" s="15">
        <f>'Table Q1'!J46/'Table Q5'!J46*100</f>
        <v>168.16510012259911</v>
      </c>
      <c r="K46" s="15">
        <f>'Table Q1'!K46/'Table Q5'!K46*100</f>
        <v>113.99369085173502</v>
      </c>
      <c r="L46" s="15">
        <f>'Table Q1'!L46/'Table Q5'!L46*100</f>
        <v>94.7661469933185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93</v>
      </c>
      <c r="B47" s="15">
        <f>'Table Q1'!B47/'Table Q5'!B47*100</f>
        <v>184.92256495584283</v>
      </c>
      <c r="C47" s="15">
        <f>'Table Q1'!C47/'Table Q5'!C47*100</f>
        <v>76.356589147286812</v>
      </c>
      <c r="D47" s="15">
        <f>'Table Q1'!D47/'Table Q5'!D47*100</f>
        <v>119.15968457368163</v>
      </c>
      <c r="E47" s="15">
        <f>'Table Q1'!E47/'Table Q5'!E47*100</f>
        <v>100.68793737397699</v>
      </c>
      <c r="F47" s="15">
        <f>'Table Q1'!F47/'Table Q5'!F47*100</f>
        <v>105.87311178247734</v>
      </c>
      <c r="G47" s="15">
        <f>'Table Q1'!G47/'Table Q5'!G47*100</f>
        <v>38.22830795025849</v>
      </c>
      <c r="H47" s="15">
        <f>'Table Q1'!H47/'Table Q5'!H47*100</f>
        <v>106.71373863092388</v>
      </c>
      <c r="I47" s="15">
        <f>'Table Q1'!I47/'Table Q5'!I47*100</f>
        <v>96.99281208742849</v>
      </c>
      <c r="J47" s="15">
        <f>'Table Q1'!J47/'Table Q5'!J47*100</f>
        <v>168.41999193873437</v>
      </c>
      <c r="K47" s="15">
        <f>'Table Q1'!K47/'Table Q5'!K47*100</f>
        <v>117.82857142857144</v>
      </c>
      <c r="L47" s="15">
        <f>'Table Q1'!L47/'Table Q5'!L47*100</f>
        <v>94.828652727947542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94</v>
      </c>
      <c r="B48" s="15">
        <f>'Table Q1'!B48/'Table Q5'!B48*100</f>
        <v>200.23003194888182</v>
      </c>
      <c r="C48" s="15">
        <f>'Table Q1'!C48/'Table Q5'!C48*100</f>
        <v>75.561594202898547</v>
      </c>
      <c r="D48" s="15">
        <f>'Table Q1'!D48/'Table Q5'!D48*100</f>
        <v>118.97537925889084</v>
      </c>
      <c r="E48" s="15">
        <f>'Table Q1'!E48/'Table Q5'!E48*100</f>
        <v>101.62039795067317</v>
      </c>
      <c r="F48" s="15">
        <f>'Table Q1'!F48/'Table Q5'!F48*100</f>
        <v>108.26814297749428</v>
      </c>
      <c r="G48" s="15">
        <f>'Table Q1'!G48/'Table Q5'!G48*100</f>
        <v>40.449438202247187</v>
      </c>
      <c r="H48" s="15">
        <f>'Table Q1'!H48/'Table Q5'!H48*100</f>
        <v>110.6697071531445</v>
      </c>
      <c r="I48" s="15">
        <f>'Table Q1'!I48/'Table Q5'!I48*100</f>
        <v>96.496815286624198</v>
      </c>
      <c r="J48" s="15">
        <f>'Table Q1'!J48/'Table Q5'!J48*100</f>
        <v>168.74249098918705</v>
      </c>
      <c r="K48" s="15">
        <f>'Table Q1'!K48/'Table Q5'!K48*100</f>
        <v>112.17843112406538</v>
      </c>
      <c r="L48" s="15">
        <f>'Table Q1'!L48/'Table Q5'!L48*100</f>
        <v>95.057457061658226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">
      <c r="A49" s="48" t="s">
        <v>95</v>
      </c>
      <c r="B49" s="15">
        <f>'Table Q1'!B49/'Table Q5'!B49*100</f>
        <v>188.10707456978966</v>
      </c>
      <c r="C49" s="15">
        <f>'Table Q1'!C49/'Table Q5'!C49*100</f>
        <v>76.726644856415845</v>
      </c>
      <c r="D49" s="15">
        <f>'Table Q1'!D49/'Table Q5'!D49*100</f>
        <v>116.64013713725971</v>
      </c>
      <c r="E49" s="15">
        <f>'Table Q1'!E49/'Table Q5'!E49*100</f>
        <v>100.8353923991058</v>
      </c>
      <c r="F49" s="15">
        <f>'Table Q1'!F49/'Table Q5'!F49*100</f>
        <v>107.67671951364883</v>
      </c>
      <c r="G49" s="15">
        <f>'Table Q1'!G49/'Table Q5'!G49*100</f>
        <v>41.478834524463984</v>
      </c>
      <c r="H49" s="15">
        <f>'Table Q1'!H49/'Table Q5'!H49*100</f>
        <v>111.279000594884</v>
      </c>
      <c r="I49" s="15">
        <f>'Table Q1'!I49/'Table Q5'!I49*100</f>
        <v>94.481676885783557</v>
      </c>
      <c r="J49" s="15">
        <f>'Table Q1'!J49/'Table Q5'!J49*100</f>
        <v>159.77303854431617</v>
      </c>
      <c r="K49" s="15">
        <f>'Table Q1'!K49/'Table Q5'!K49*100</f>
        <v>115.53675992192585</v>
      </c>
      <c r="L49" s="15">
        <f>'Table Q1'!L49/'Table Q5'!L49*100</f>
        <v>94.827163520470705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">
      <c r="A50" s="48" t="s">
        <v>96</v>
      </c>
      <c r="B50" s="15">
        <f>'Table Q1'!B50/'Table Q5'!B50*100</f>
        <v>107.86516853932584</v>
      </c>
      <c r="C50" s="15">
        <f>'Table Q1'!C50/'Table Q5'!C50*100</f>
        <v>77.333210975497849</v>
      </c>
      <c r="D50" s="15">
        <f>'Table Q1'!D50/'Table Q5'!D50*100</f>
        <v>119.05752753977967</v>
      </c>
      <c r="E50" s="15">
        <f>'Table Q1'!E50/'Table Q5'!E50*100</f>
        <v>102.87200094551471</v>
      </c>
      <c r="F50" s="15">
        <f>'Table Q1'!F50/'Table Q5'!F50*100</f>
        <v>101.3888888888889</v>
      </c>
      <c r="G50" s="15">
        <f>'Table Q1'!G50/'Table Q5'!G50*100</f>
        <v>40.32170119956379</v>
      </c>
      <c r="H50" s="15">
        <f>'Table Q1'!H50/'Table Q5'!H50*100</f>
        <v>108.75527426160339</v>
      </c>
      <c r="I50" s="15">
        <f>'Table Q1'!I50/'Table Q5'!I50*100</f>
        <v>93.959920970928593</v>
      </c>
      <c r="J50" s="15">
        <f>'Table Q1'!J50/'Table Q5'!J50*100</f>
        <v>163.58168412883199</v>
      </c>
      <c r="K50" s="15">
        <f>'Table Q1'!K50/'Table Q5'!K50*100</f>
        <v>118.14165042235216</v>
      </c>
      <c r="L50" s="15">
        <f>'Table Q1'!L50/'Table Q5'!L50*100</f>
        <v>95.116876759270596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">
      <c r="A51" s="48" t="s">
        <v>97</v>
      </c>
      <c r="B51" s="15">
        <f>'Table Q1'!B51/'Table Q5'!B51*100</f>
        <v>176.63173841686657</v>
      </c>
      <c r="C51" s="15">
        <f>'Table Q1'!C51/'Table Q5'!C51*100</f>
        <v>79.311621021465584</v>
      </c>
      <c r="D51" s="15">
        <f>'Table Q1'!D51/'Table Q5'!D51*100</f>
        <v>119.34694875871348</v>
      </c>
      <c r="E51" s="15">
        <f>'Table Q1'!E51/'Table Q5'!E51*100</f>
        <v>104.81283422459893</v>
      </c>
      <c r="F51" s="15">
        <f>'Table Q1'!F51/'Table Q5'!F51*100</f>
        <v>104.88095238095237</v>
      </c>
      <c r="G51" s="15">
        <f>'Table Q1'!G51/'Table Q5'!G51*100</f>
        <v>40.432098765432102</v>
      </c>
      <c r="H51" s="15">
        <f>'Table Q1'!H51/'Table Q5'!H51*100</f>
        <v>109.97492020063839</v>
      </c>
      <c r="I51" s="15">
        <f>'Table Q1'!I51/'Table Q5'!I51*100</f>
        <v>93.520578420467189</v>
      </c>
      <c r="J51" s="15">
        <f>'Table Q1'!J51/'Table Q5'!J51*100</f>
        <v>161.63333956269855</v>
      </c>
      <c r="K51" s="15">
        <f>'Table Q1'!K51/'Table Q5'!K51*100</f>
        <v>122.33147884590502</v>
      </c>
      <c r="L51" s="15">
        <f>'Table Q1'!L51/'Table Q5'!L51*100</f>
        <v>95.890077821011673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">
      <c r="A52" s="48" t="s">
        <v>98</v>
      </c>
      <c r="B52" s="15">
        <f>'Table Q1'!B52/'Table Q5'!B52*100</f>
        <v>182.60213702074165</v>
      </c>
      <c r="C52" s="15">
        <f>'Table Q1'!C52/'Table Q5'!C52*100</f>
        <v>80.176826430898103</v>
      </c>
      <c r="D52" s="15">
        <f>'Table Q1'!D52/'Table Q5'!D52*100</f>
        <v>116.55757575757575</v>
      </c>
      <c r="E52" s="15">
        <f>'Table Q1'!E52/'Table Q5'!E52*100</f>
        <v>105.38307165623894</v>
      </c>
      <c r="F52" s="15">
        <f>'Table Q1'!F52/'Table Q5'!F52*100</f>
        <v>107.95603870505317</v>
      </c>
      <c r="G52" s="15">
        <f>'Table Q1'!G52/'Table Q5'!G52*100</f>
        <v>42.573992232489623</v>
      </c>
      <c r="H52" s="15">
        <f>'Table Q1'!H52/'Table Q5'!H52*100</f>
        <v>112.52564394802829</v>
      </c>
      <c r="I52" s="15">
        <f>'Table Q1'!I52/'Table Q5'!I52*100</f>
        <v>94.857377948436636</v>
      </c>
      <c r="J52" s="15">
        <f>'Table Q1'!J52/'Table Q5'!J52*100</f>
        <v>162.26553880102978</v>
      </c>
      <c r="K52" s="15">
        <f>'Table Q1'!K52/'Table Q5'!K52*100</f>
        <v>122.03324313877077</v>
      </c>
      <c r="L52" s="15">
        <f>'Table Q1'!L52/'Table Q5'!L52*100</f>
        <v>96.204061895551249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">
      <c r="A53" s="48" t="s">
        <v>99</v>
      </c>
      <c r="B53" s="15">
        <f>'Table Q1'!B53/'Table Q5'!B53*100</f>
        <v>153.7865533616596</v>
      </c>
      <c r="C53" s="15">
        <f>'Table Q1'!C53/'Table Q5'!C53*100</f>
        <v>82.223689173896631</v>
      </c>
      <c r="D53" s="15">
        <f>'Table Q1'!D53/'Table Q5'!D53*100</f>
        <v>116.03145795523291</v>
      </c>
      <c r="E53" s="15">
        <f>'Table Q1'!E53/'Table Q5'!E53*100</f>
        <v>107.40522721921357</v>
      </c>
      <c r="F53" s="15">
        <f>'Table Q1'!F53/'Table Q5'!F53*100</f>
        <v>108.37280909521554</v>
      </c>
      <c r="G53" s="15">
        <f>'Table Q1'!G53/'Table Q5'!G53*100</f>
        <v>45.105591712046753</v>
      </c>
      <c r="H53" s="15">
        <f>'Table Q1'!H53/'Table Q5'!H53*100</f>
        <v>114.26441921797961</v>
      </c>
      <c r="I53" s="15">
        <f>'Table Q1'!I53/'Table Q5'!I53*100</f>
        <v>98.105291649749617</v>
      </c>
      <c r="J53" s="15">
        <f>'Table Q1'!J53/'Table Q5'!J53*100</f>
        <v>166.02729620066395</v>
      </c>
      <c r="K53" s="15">
        <f>'Table Q1'!K53/'Table Q5'!K53*100</f>
        <v>125.34925069850141</v>
      </c>
      <c r="L53" s="15">
        <f>'Table Q1'!L53/'Table Q5'!L53*100</f>
        <v>97.946363856003856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33" x14ac:dyDescent="0.2">
      <c r="A54" s="48" t="s">
        <v>100</v>
      </c>
      <c r="B54" s="15">
        <f>'Table Q1'!B54/'Table Q5'!B54*100</f>
        <v>97.963717141799322</v>
      </c>
      <c r="C54" s="15">
        <f>'Table Q1'!C54/'Table Q5'!C54*100</f>
        <v>84.632137108228392</v>
      </c>
      <c r="D54" s="15">
        <f>'Table Q1'!D54/'Table Q5'!D54*100</f>
        <v>116.23869801084992</v>
      </c>
      <c r="E54" s="15">
        <f>'Table Q1'!E54/'Table Q5'!E54*100</f>
        <v>109.30916794162646</v>
      </c>
      <c r="F54" s="15">
        <f>'Table Q1'!F54/'Table Q5'!F54*100</f>
        <v>103.63571766935102</v>
      </c>
      <c r="G54" s="15">
        <f>'Table Q1'!G54/'Table Q5'!G54*100</f>
        <v>42.972686290108719</v>
      </c>
      <c r="H54" s="15">
        <f>'Table Q1'!H54/'Table Q5'!H54*100</f>
        <v>115.93520220588233</v>
      </c>
      <c r="I54" s="15">
        <f>'Table Q1'!I54/'Table Q5'!I54*100</f>
        <v>96.900881645738721</v>
      </c>
      <c r="J54" s="15">
        <f>'Table Q1'!J54/'Table Q5'!J54*100</f>
        <v>158.23414460827854</v>
      </c>
      <c r="K54" s="15">
        <f>'Table Q1'!K54/'Table Q5'!K54*100</f>
        <v>117.65736453510198</v>
      </c>
      <c r="L54" s="15">
        <f>'Table Q1'!L54/'Table Q5'!L54*100</f>
        <v>98.209565008411445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33" x14ac:dyDescent="0.2">
      <c r="A55" s="48" t="s">
        <v>101</v>
      </c>
      <c r="B55" s="15">
        <f>'Table Q1'!B55/'Table Q5'!B55*100</f>
        <v>154.07635467980293</v>
      </c>
      <c r="C55" s="15">
        <f>'Table Q1'!C55/'Table Q5'!C55*100</f>
        <v>86.040128714745407</v>
      </c>
      <c r="D55" s="15">
        <f>'Table Q1'!D55/'Table Q5'!D55*100</f>
        <v>116.00048013443765</v>
      </c>
      <c r="E55" s="15">
        <f>'Table Q1'!E55/'Table Q5'!E55*100</f>
        <v>108.71452029087496</v>
      </c>
      <c r="F55" s="15">
        <f>'Table Q1'!F55/'Table Q5'!F55*100</f>
        <v>111.27589453860642</v>
      </c>
      <c r="G55" s="15">
        <f>'Table Q1'!G55/'Table Q5'!G55*100</f>
        <v>41.730945221597601</v>
      </c>
      <c r="H55" s="15">
        <f>'Table Q1'!H55/'Table Q5'!H55*100</f>
        <v>116.18262081784387</v>
      </c>
      <c r="I55" s="15">
        <f>'Table Q1'!I55/'Table Q5'!I55*100</f>
        <v>97.122685493539365</v>
      </c>
      <c r="J55" s="15">
        <f>'Table Q1'!J55/'Table Q5'!J55*100</f>
        <v>152.5344827586207</v>
      </c>
      <c r="K55" s="15">
        <f>'Table Q1'!K55/'Table Q5'!K55*100</f>
        <v>118.13780260707635</v>
      </c>
      <c r="L55" s="15">
        <f>'Table Q1'!L55/'Table Q5'!L55*100</f>
        <v>98.108237547892713</v>
      </c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33" x14ac:dyDescent="0.2">
      <c r="A56" s="48" t="s">
        <v>102</v>
      </c>
      <c r="B56" s="15">
        <f>'Table Q1'!B56/'Table Q5'!B56*100</f>
        <v>175.27485951624723</v>
      </c>
      <c r="C56" s="15">
        <f>'Table Q1'!C56/'Table Q5'!C56*100</f>
        <v>86.887266521285682</v>
      </c>
      <c r="D56" s="15">
        <f>'Table Q1'!D56/'Table Q5'!D56*100</f>
        <v>114.86020226055919</v>
      </c>
      <c r="E56" s="15">
        <f>'Table Q1'!E56/'Table Q5'!E56*100</f>
        <v>107.75983146067416</v>
      </c>
      <c r="F56" s="15">
        <f>'Table Q1'!F56/'Table Q5'!F56*100</f>
        <v>112.49114521841794</v>
      </c>
      <c r="G56" s="15">
        <f>'Table Q1'!G56/'Table Q5'!G56*100</f>
        <v>42.511700468018724</v>
      </c>
      <c r="H56" s="15">
        <f>'Table Q1'!H56/'Table Q5'!H56*100</f>
        <v>113.32350606644744</v>
      </c>
      <c r="I56" s="15">
        <f>'Table Q1'!I56/'Table Q5'!I56*100</f>
        <v>97.326772177151227</v>
      </c>
      <c r="J56" s="15">
        <f>'Table Q1'!J56/'Table Q5'!J56*100</f>
        <v>148.3772302463891</v>
      </c>
      <c r="K56" s="15">
        <f>'Table Q1'!K56/'Table Q5'!K56*100</f>
        <v>116.19953080627239</v>
      </c>
      <c r="L56" s="15">
        <f>'Table Q1'!L56/'Table Q5'!L56*100</f>
        <v>97.714285714285708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33" x14ac:dyDescent="0.2">
      <c r="A57" s="48" t="s">
        <v>103</v>
      </c>
      <c r="B57" s="15">
        <f>'Table Q1'!B57/'Table Q5'!B57*100</f>
        <v>152.20445736434107</v>
      </c>
      <c r="C57" s="15">
        <f>'Table Q1'!C57/'Table Q5'!C57*100</f>
        <v>87.059825823551691</v>
      </c>
      <c r="D57" s="15">
        <f>'Table Q1'!D57/'Table Q5'!D57*100</f>
        <v>115.74905482041589</v>
      </c>
      <c r="E57" s="15">
        <f>'Table Q1'!E57/'Table Q5'!E57*100</f>
        <v>106.82824516429739</v>
      </c>
      <c r="F57" s="15">
        <f>'Table Q1'!F57/'Table Q5'!F57*100</f>
        <v>109.86032196969697</v>
      </c>
      <c r="G57" s="15">
        <f>'Table Q1'!G57/'Table Q5'!G57*100</f>
        <v>44.96747034060467</v>
      </c>
      <c r="H57" s="15">
        <f>'Table Q1'!H57/'Table Q5'!H57*100</f>
        <v>114.25220596448118</v>
      </c>
      <c r="I57" s="15">
        <f>'Table Q1'!I57/'Table Q5'!I57*100</f>
        <v>96.175933176716256</v>
      </c>
      <c r="J57" s="15">
        <f>'Table Q1'!J57/'Table Q5'!J57*100</f>
        <v>147.62883067967815</v>
      </c>
      <c r="K57" s="15">
        <f>'Table Q1'!K57/'Table Q5'!K57*100</f>
        <v>119.69677985214886</v>
      </c>
      <c r="L57" s="15">
        <f>'Table Q1'!L57/'Table Q5'!L57*100</f>
        <v>97.690941385435167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33" x14ac:dyDescent="0.2">
      <c r="A58" s="48" t="s">
        <v>104</v>
      </c>
      <c r="B58" s="15">
        <f>'Table Q1'!B58/'Table Q5'!B58*100</f>
        <v>93.861361972174763</v>
      </c>
      <c r="C58" s="15">
        <f>'Table Q1'!C58/'Table Q5'!C58*100</f>
        <v>86.832604978149348</v>
      </c>
      <c r="D58" s="15">
        <f>'Table Q1'!D58/'Table Q5'!D58*100</f>
        <v>116.06387975575387</v>
      </c>
      <c r="E58" s="15">
        <f>'Table Q1'!E58/'Table Q5'!E58*100</f>
        <v>106.72064777327937</v>
      </c>
      <c r="F58" s="15">
        <f>'Table Q1'!F58/'Table Q5'!F58*100</f>
        <v>105.48911743602008</v>
      </c>
      <c r="G58" s="15">
        <f>'Table Q1'!G58/'Table Q5'!G58*100</f>
        <v>44.969805987408456</v>
      </c>
      <c r="H58" s="15">
        <f>'Table Q1'!H58/'Table Q5'!H58*100</f>
        <v>116.89152133377208</v>
      </c>
      <c r="I58" s="15">
        <f>'Table Q1'!I58/'Table Q5'!I58*100</f>
        <v>96.291049581455241</v>
      </c>
      <c r="J58" s="15">
        <f>'Table Q1'!J58/'Table Q5'!J58*100</f>
        <v>146.78402166553826</v>
      </c>
      <c r="K58" s="15">
        <f>'Table Q1'!K58/'Table Q5'!K58*100</f>
        <v>111.63196608901636</v>
      </c>
      <c r="L58" s="15">
        <f>'Table Q1'!L58/'Table Q5'!L58*100</f>
        <v>97.892878163625653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33" x14ac:dyDescent="0.2">
      <c r="A59" s="48" t="s">
        <v>105</v>
      </c>
      <c r="B59" s="15">
        <f>'Table Q1'!B59/'Table Q5'!B59*100</f>
        <v>149.60951579959146</v>
      </c>
      <c r="C59" s="15">
        <f>'Table Q1'!C59/'Table Q5'!C59*100</f>
        <v>87.695706464316586</v>
      </c>
      <c r="D59" s="15">
        <f>'Table Q1'!D59/'Table Q5'!D59*100</f>
        <v>113.69815266643431</v>
      </c>
      <c r="E59" s="15">
        <f>'Table Q1'!E59/'Table Q5'!E59*100</f>
        <v>105.47000689496669</v>
      </c>
      <c r="F59" s="15">
        <f>'Table Q1'!F59/'Table Q5'!F59*100</f>
        <v>110.92628051699378</v>
      </c>
      <c r="G59" s="15">
        <f>'Table Q1'!G59/'Table Q5'!G59*100</f>
        <v>46.214531110828347</v>
      </c>
      <c r="H59" s="15">
        <f>'Table Q1'!H59/'Table Q5'!H59*100</f>
        <v>122.50569970687222</v>
      </c>
      <c r="I59" s="15">
        <f>'Table Q1'!I59/'Table Q5'!I59*100</f>
        <v>96.190232677064685</v>
      </c>
      <c r="J59" s="15">
        <f>'Table Q1'!J59/'Table Q5'!J59*100</f>
        <v>146.10648918469218</v>
      </c>
      <c r="K59" s="15">
        <f>'Table Q1'!K59/'Table Q5'!K59*100</f>
        <v>110.88660298799901</v>
      </c>
      <c r="L59" s="15">
        <f>'Table Q1'!L59/'Table Q5'!L59*100</f>
        <v>98.270219728845248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33" x14ac:dyDescent="0.2">
      <c r="A60" s="48" t="s">
        <v>106</v>
      </c>
      <c r="B60" s="15">
        <f>'Table Q1'!B60/'Table Q5'!B60*100</f>
        <v>156.45545497856125</v>
      </c>
      <c r="C60" s="15">
        <f>'Table Q1'!C60/'Table Q5'!C60*100</f>
        <v>87.250575594781282</v>
      </c>
      <c r="D60" s="15">
        <f>'Table Q1'!D60/'Table Q5'!D60*100</f>
        <v>111.80596142606665</v>
      </c>
      <c r="E60" s="15">
        <f>'Table Q1'!E60/'Table Q5'!E60*100</f>
        <v>106.37176254870499</v>
      </c>
      <c r="F60" s="15">
        <f>'Table Q1'!F60/'Table Q5'!F60*100</f>
        <v>115.0555621938105</v>
      </c>
      <c r="G60" s="15">
        <f>'Table Q1'!G60/'Table Q5'!G60*100</f>
        <v>47.355067867563108</v>
      </c>
      <c r="H60" s="15">
        <f>'Table Q1'!H60/'Table Q5'!H60*100</f>
        <v>128.97603485838781</v>
      </c>
      <c r="I60" s="15">
        <f>'Table Q1'!I60/'Table Q5'!I60*100</f>
        <v>96.179944709726072</v>
      </c>
      <c r="J60" s="15">
        <f>'Table Q1'!J60/'Table Q5'!J60*100</f>
        <v>144.08097165991902</v>
      </c>
      <c r="K60" s="15">
        <f>'Table Q1'!K60/'Table Q5'!K60*100</f>
        <v>112.38492696698172</v>
      </c>
      <c r="L60" s="15">
        <f>'Table Q1'!L60/'Table Q5'!L60*100</f>
        <v>98.617083091226036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33" x14ac:dyDescent="0.2">
      <c r="A61" s="48" t="s">
        <v>107</v>
      </c>
      <c r="B61" s="15">
        <f>'Table Q1'!B61/'Table Q5'!B61*100</f>
        <v>137.75909037072128</v>
      </c>
      <c r="C61" s="15">
        <f>'Table Q1'!C61/'Table Q5'!C61*100</f>
        <v>88.352327602858793</v>
      </c>
      <c r="D61" s="15">
        <f>'Table Q1'!D61/'Table Q5'!D61*100</f>
        <v>110.5992379632837</v>
      </c>
      <c r="E61" s="15">
        <f>'Table Q1'!E61/'Table Q5'!E61*100</f>
        <v>106.29274965800273</v>
      </c>
      <c r="F61" s="15">
        <f>'Table Q1'!F61/'Table Q5'!F61*100</f>
        <v>113.37511825922422</v>
      </c>
      <c r="G61" s="15">
        <f>'Table Q1'!G61/'Table Q5'!G61*100</f>
        <v>50.341772151898731</v>
      </c>
      <c r="H61" s="15">
        <f>'Table Q1'!H61/'Table Q5'!H61*100</f>
        <v>129.8543947284515</v>
      </c>
      <c r="I61" s="15">
        <f>'Table Q1'!I61/'Table Q5'!I61*100</f>
        <v>96.285140562248984</v>
      </c>
      <c r="J61" s="15">
        <f>'Table Q1'!J61/'Table Q5'!J61*100</f>
        <v>149.74179576878228</v>
      </c>
      <c r="K61" s="15">
        <f>'Table Q1'!K61/'Table Q5'!K61*100</f>
        <v>118.27619507484306</v>
      </c>
      <c r="L61" s="15">
        <f>'Table Q1'!L61/'Table Q5'!L61*100</f>
        <v>99.489203622010677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33" x14ac:dyDescent="0.2">
      <c r="A62" s="48" t="s">
        <v>108</v>
      </c>
      <c r="B62" s="15">
        <f>'Table Q1'!B62/'Table Q5'!B62*100</f>
        <v>93.011196228638781</v>
      </c>
      <c r="C62" s="15">
        <f>'Table Q1'!C62/'Table Q5'!C62*100</f>
        <v>89.322441134070161</v>
      </c>
      <c r="D62" s="15">
        <f>'Table Q1'!D62/'Table Q5'!D62*100</f>
        <v>110.98480454703632</v>
      </c>
      <c r="E62" s="15">
        <f>'Table Q1'!E62/'Table Q5'!E62*100</f>
        <v>105.98088813940416</v>
      </c>
      <c r="F62" s="15">
        <f>'Table Q1'!F62/'Table Q5'!F62*100</f>
        <v>108.06117755289787</v>
      </c>
      <c r="G62" s="15">
        <f>'Table Q1'!G62/'Table Q5'!G62*100</f>
        <v>49.439476004534576</v>
      </c>
      <c r="H62" s="15">
        <f>'Table Q1'!H62/'Table Q5'!H62*100</f>
        <v>120.45286993154292</v>
      </c>
      <c r="I62" s="15">
        <f>'Table Q1'!I62/'Table Q5'!I62*100</f>
        <v>97.547616083654916</v>
      </c>
      <c r="J62" s="15">
        <f>'Table Q1'!J62/'Table Q5'!J62*100</f>
        <v>150.92607769218159</v>
      </c>
      <c r="K62" s="15">
        <f>'Table Q1'!K62/'Table Q5'!K62*100</f>
        <v>115.49330085261875</v>
      </c>
      <c r="L62" s="15">
        <f>'Table Q1'!L62/'Table Q5'!L62*100</f>
        <v>99.205709681132731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33" x14ac:dyDescent="0.2">
      <c r="A63" s="48" t="s">
        <v>109</v>
      </c>
      <c r="B63" s="15">
        <f>'Table Q1'!B63/'Table Q5'!B63*100</f>
        <v>135.04273504273505</v>
      </c>
      <c r="C63" s="15">
        <f>'Table Q1'!C63/'Table Q5'!C63*100</f>
        <v>89.750315748566976</v>
      </c>
      <c r="D63" s="15">
        <f>'Table Q1'!D63/'Table Q5'!D63*100</f>
        <v>109.14279058933147</v>
      </c>
      <c r="E63" s="15">
        <f>'Table Q1'!E63/'Table Q5'!E63*100</f>
        <v>105.4490072202166</v>
      </c>
      <c r="F63" s="15">
        <f>'Table Q1'!F63/'Table Q5'!F63*100</f>
        <v>112.72434422457431</v>
      </c>
      <c r="G63" s="15">
        <f>'Table Q1'!G63/'Table Q5'!G63*100</f>
        <v>51.155073388640716</v>
      </c>
      <c r="H63" s="15">
        <f>'Table Q1'!H63/'Table Q5'!H63*100</f>
        <v>119.97450063748406</v>
      </c>
      <c r="I63" s="15">
        <f>'Table Q1'!I63/'Table Q5'!I63*100</f>
        <v>96.648743278729526</v>
      </c>
      <c r="J63" s="15">
        <f>'Table Q1'!J63/'Table Q5'!J63*100</f>
        <v>147.51669109265592</v>
      </c>
      <c r="K63" s="15">
        <f>'Table Q1'!K63/'Table Q5'!K63*100</f>
        <v>114.81436837029895</v>
      </c>
      <c r="L63" s="15">
        <f>'Table Q1'!L63/'Table Q5'!L63*100</f>
        <v>98.948706099815169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33" x14ac:dyDescent="0.2">
      <c r="A64" s="48" t="s">
        <v>110</v>
      </c>
      <c r="B64" s="15">
        <f>'Table Q1'!B64/'Table Q5'!B64*100</f>
        <v>149.64604850876174</v>
      </c>
      <c r="C64" s="15">
        <f>'Table Q1'!C64/'Table Q5'!C64*100</f>
        <v>89.839677387626637</v>
      </c>
      <c r="D64" s="15">
        <f>'Table Q1'!D64/'Table Q5'!D64*100</f>
        <v>104.56700196554516</v>
      </c>
      <c r="E64" s="15">
        <f>'Table Q1'!E64/'Table Q5'!E64*100</f>
        <v>101.42840947738352</v>
      </c>
      <c r="F64" s="15">
        <f>'Table Q1'!F64/'Table Q5'!F64*100</f>
        <v>112.66104474115718</v>
      </c>
      <c r="G64" s="15">
        <f>'Table Q1'!G64/'Table Q5'!G64*100</f>
        <v>51.381845841784987</v>
      </c>
      <c r="H64" s="15">
        <f>'Table Q1'!H64/'Table Q5'!H64*100</f>
        <v>119.18242315411429</v>
      </c>
      <c r="I64" s="15">
        <f>'Table Q1'!I64/'Table Q5'!I64*100</f>
        <v>94.152700186219747</v>
      </c>
      <c r="J64" s="15">
        <f>'Table Q1'!J64/'Table Q5'!J64*100</f>
        <v>139.36254980079681</v>
      </c>
      <c r="K64" s="15">
        <f>'Table Q1'!K64/'Table Q5'!K64*100</f>
        <v>110.17131903677968</v>
      </c>
      <c r="L64" s="15">
        <f>'Table Q1'!L64/'Table Q5'!L64*100</f>
        <v>96.965851407475768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x14ac:dyDescent="0.2">
      <c r="A65" s="48" t="s">
        <v>111</v>
      </c>
      <c r="B65" s="15">
        <f>'Table Q1'!B65/'Table Q5'!B65*100</f>
        <v>139.21500521014241</v>
      </c>
      <c r="C65" s="15">
        <f>'Table Q1'!C65/'Table Q5'!C65*100</f>
        <v>87.794840911372077</v>
      </c>
      <c r="D65" s="15">
        <f>'Table Q1'!D65/'Table Q5'!D65*100</f>
        <v>98.056005554269831</v>
      </c>
      <c r="E65" s="15">
        <f>'Table Q1'!E65/'Table Q5'!E65*100</f>
        <v>96.376068376068375</v>
      </c>
      <c r="F65" s="15">
        <f>'Table Q1'!F65/'Table Q5'!F65*100</f>
        <v>105.82811206998461</v>
      </c>
      <c r="G65" s="15">
        <f>'Table Q1'!G65/'Table Q5'!G65*100</f>
        <v>56.621239393160195</v>
      </c>
      <c r="H65" s="15">
        <f>'Table Q1'!H65/'Table Q5'!H65*100</f>
        <v>122.09302325581395</v>
      </c>
      <c r="I65" s="15">
        <f>'Table Q1'!I65/'Table Q5'!I65*100</f>
        <v>94.339384770549685</v>
      </c>
      <c r="J65" s="15">
        <f>'Table Q1'!J65/'Table Q5'!J65*100</f>
        <v>138.47264559602118</v>
      </c>
      <c r="K65" s="15">
        <f>'Table Q1'!K65/'Table Q5'!K65*100</f>
        <v>104.66333571258626</v>
      </c>
      <c r="L65" s="15">
        <f>'Table Q1'!L65/'Table Q5'!L65*100</f>
        <v>95.922646784715752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x14ac:dyDescent="0.2">
      <c r="A66" s="48" t="s">
        <v>112</v>
      </c>
      <c r="B66" s="15">
        <f>'Table Q1'!B66/'Table Q5'!B66*100</f>
        <v>92.383320149169407</v>
      </c>
      <c r="C66" s="15">
        <f>'Table Q1'!C66/'Table Q5'!C66*100</f>
        <v>86.83089075979629</v>
      </c>
      <c r="D66" s="15">
        <f>'Table Q1'!D66/'Table Q5'!D66*100</f>
        <v>91.6229144790573</v>
      </c>
      <c r="E66" s="15">
        <f>'Table Q1'!E66/'Table Q5'!E66*100</f>
        <v>94.452133794694348</v>
      </c>
      <c r="F66" s="15">
        <f>'Table Q1'!F66/'Table Q5'!F66*100</f>
        <v>97.602205970507143</v>
      </c>
      <c r="G66" s="15">
        <f>'Table Q1'!G66/'Table Q5'!G66*100</f>
        <v>52.652602671326918</v>
      </c>
      <c r="H66" s="15">
        <f>'Table Q1'!H66/'Table Q5'!H66*100</f>
        <v>121.32290786136939</v>
      </c>
      <c r="I66" s="15">
        <f>'Table Q1'!I66/'Table Q5'!I66*100</f>
        <v>95.552962530792172</v>
      </c>
      <c r="J66" s="15">
        <f>'Table Q1'!J66/'Table Q5'!J66*100</f>
        <v>140.7149950347567</v>
      </c>
      <c r="K66" s="15">
        <f>'Table Q1'!K66/'Table Q5'!K66*100</f>
        <v>107.32680449764236</v>
      </c>
      <c r="L66" s="15">
        <f>'Table Q1'!L66/'Table Q5'!L66*100</f>
        <v>94.705188679245282</v>
      </c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x14ac:dyDescent="0.2">
      <c r="A67" s="48" t="s">
        <v>113</v>
      </c>
      <c r="B67" s="15">
        <f>'Table Q1'!B67/'Table Q5'!B67*100</f>
        <v>135.01086583552555</v>
      </c>
      <c r="C67" s="15">
        <f>'Table Q1'!C67/'Table Q5'!C67*100</f>
        <v>87.639279391856704</v>
      </c>
      <c r="D67" s="15">
        <f>'Table Q1'!D67/'Table Q5'!D67*100</f>
        <v>91.053374088878442</v>
      </c>
      <c r="E67" s="15">
        <f>'Table Q1'!E67/'Table Q5'!E67*100</f>
        <v>93.506944444444457</v>
      </c>
      <c r="F67" s="15">
        <f>'Table Q1'!F67/'Table Q5'!F67*100</f>
        <v>95.029961226647856</v>
      </c>
      <c r="G67" s="15">
        <f>'Table Q1'!G67/'Table Q5'!G67*100</f>
        <v>52.115312616997379</v>
      </c>
      <c r="H67" s="15">
        <f>'Table Q1'!H67/'Table Q5'!H67*100</f>
        <v>116.9815303430079</v>
      </c>
      <c r="I67" s="15">
        <f>'Table Q1'!I67/'Table Q5'!I67*100</f>
        <v>96.39407598197036</v>
      </c>
      <c r="J67" s="15">
        <f>'Table Q1'!J67/'Table Q5'!J67*100</f>
        <v>140.26910139356076</v>
      </c>
      <c r="K67" s="15">
        <f>'Table Q1'!K67/'Table Q5'!K67*100</f>
        <v>106.42530581984428</v>
      </c>
      <c r="L67" s="15">
        <f>'Table Q1'!L67/'Table Q5'!L67*100</f>
        <v>93.805205511718299</v>
      </c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x14ac:dyDescent="0.2">
      <c r="A68" s="48" t="s">
        <v>114</v>
      </c>
      <c r="B68" s="15">
        <f>'Table Q1'!B68/'Table Q5'!B68*100</f>
        <v>140.96605149236728</v>
      </c>
      <c r="C68" s="15">
        <f>'Table Q1'!C68/'Table Q5'!C68*100</f>
        <v>88.424606943125468</v>
      </c>
      <c r="D68" s="15">
        <f>'Table Q1'!D68/'Table Q5'!D68*100</f>
        <v>93.866126727012883</v>
      </c>
      <c r="E68" s="15">
        <f>'Table Q1'!E68/'Table Q5'!E68*100</f>
        <v>94.193473464173721</v>
      </c>
      <c r="F68" s="15">
        <f>'Table Q1'!F68/'Table Q5'!F68*100</f>
        <v>99.289153863792706</v>
      </c>
      <c r="G68" s="15">
        <f>'Table Q1'!G68/'Table Q5'!G68*100</f>
        <v>52.837990226788619</v>
      </c>
      <c r="H68" s="15">
        <f>'Table Q1'!H68/'Table Q5'!H68*100</f>
        <v>114.44692856382413</v>
      </c>
      <c r="I68" s="15">
        <f>'Table Q1'!I68/'Table Q5'!I68*100</f>
        <v>96.300592936323795</v>
      </c>
      <c r="J68" s="15">
        <f>'Table Q1'!J68/'Table Q5'!J68*100</f>
        <v>142.52221881703952</v>
      </c>
      <c r="K68" s="15">
        <f>'Table Q1'!K68/'Table Q5'!K68*100</f>
        <v>105.17957488394821</v>
      </c>
      <c r="L68" s="15">
        <f>'Table Q1'!L68/'Table Q5'!L68*100</f>
        <v>93.777934603622683</v>
      </c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x14ac:dyDescent="0.2">
      <c r="A69" s="48" t="s">
        <v>115</v>
      </c>
      <c r="B69" s="15">
        <f>'Table Q1'!B69/'Table Q5'!B69*100</f>
        <v>122.00475166874081</v>
      </c>
      <c r="C69" s="15">
        <f>'Table Q1'!C69/'Table Q5'!C69*100</f>
        <v>89.078642209571996</v>
      </c>
      <c r="D69" s="15">
        <f>'Table Q1'!D69/'Table Q5'!D69*100</f>
        <v>93.946702037863247</v>
      </c>
      <c r="E69" s="15">
        <f>'Table Q1'!E69/'Table Q5'!E69*100</f>
        <v>97.552771978659251</v>
      </c>
      <c r="F69" s="15">
        <f>'Table Q1'!F69/'Table Q5'!F69*100</f>
        <v>100.33089913281607</v>
      </c>
      <c r="G69" s="15">
        <f>'Table Q1'!G69/'Table Q5'!G69*100</f>
        <v>57.660339908199973</v>
      </c>
      <c r="H69" s="15">
        <f>'Table Q1'!H69/'Table Q5'!H69*100</f>
        <v>113.81096245144585</v>
      </c>
      <c r="I69" s="15">
        <f>'Table Q1'!I69/'Table Q5'!I69*100</f>
        <v>95.35508637236083</v>
      </c>
      <c r="J69" s="15">
        <f>'Table Q1'!J69/'Table Q5'!J69*100</f>
        <v>143.74904126399755</v>
      </c>
      <c r="K69" s="15">
        <f>'Table Q1'!K69/'Table Q5'!K69*100</f>
        <v>105.50424824529001</v>
      </c>
      <c r="L69" s="15">
        <f>'Table Q1'!L69/'Table Q5'!L69*100</f>
        <v>94.522968197879848</v>
      </c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x14ac:dyDescent="0.2">
      <c r="A70" s="48" t="s">
        <v>116</v>
      </c>
      <c r="B70" s="15">
        <f>'Table Q1'!B70/'Table Q5'!B70*100</f>
        <v>86.003145360593138</v>
      </c>
      <c r="C70" s="15">
        <f>'Table Q1'!C70/'Table Q5'!C70*100</f>
        <v>89.120589784096893</v>
      </c>
      <c r="D70" s="15">
        <f>'Table Q1'!D70/'Table Q5'!D70*100</f>
        <v>100.29397354238118</v>
      </c>
      <c r="E70" s="15">
        <f>'Table Q1'!E70/'Table Q5'!E70*100</f>
        <v>101.12927890836372</v>
      </c>
      <c r="F70" s="15">
        <f>'Table Q1'!F70/'Table Q5'!F70*100</f>
        <v>98.548519255530834</v>
      </c>
      <c r="G70" s="15">
        <f>'Table Q1'!G70/'Table Q5'!G70*100</f>
        <v>55.679120329876298</v>
      </c>
      <c r="H70" s="15">
        <f>'Table Q1'!H70/'Table Q5'!H70*100</f>
        <v>110.61392131431043</v>
      </c>
      <c r="I70" s="15">
        <f>'Table Q1'!I70/'Table Q5'!I70*100</f>
        <v>95.905769715293516</v>
      </c>
      <c r="J70" s="15">
        <f>'Table Q1'!J70/'Table Q5'!J70*100</f>
        <v>141.49712688305638</v>
      </c>
      <c r="K70" s="15">
        <f>'Table Q1'!K70/'Table Q5'!K70*100</f>
        <v>106.29180084220955</v>
      </c>
      <c r="L70" s="15">
        <f>'Table Q1'!L70/'Table Q5'!L70*100</f>
        <v>95.773317591499406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x14ac:dyDescent="0.2">
      <c r="A71" s="48" t="s">
        <v>117</v>
      </c>
      <c r="B71" s="15">
        <f>'Table Q1'!B71/'Table Q5'!B71*100</f>
        <v>121.24404035924159</v>
      </c>
      <c r="C71" s="15">
        <f>'Table Q1'!C71/'Table Q5'!C71*100</f>
        <v>90.19794643802264</v>
      </c>
      <c r="D71" s="15">
        <f>'Table Q1'!D71/'Table Q5'!D71*100</f>
        <v>105.13978757172507</v>
      </c>
      <c r="E71" s="15">
        <f>'Table Q1'!E71/'Table Q5'!E71*100</f>
        <v>102.33612273361226</v>
      </c>
      <c r="F71" s="15">
        <f>'Table Q1'!F71/'Table Q5'!F71*100</f>
        <v>105.89481115425346</v>
      </c>
      <c r="G71" s="15">
        <f>'Table Q1'!G71/'Table Q5'!G71*100</f>
        <v>54.995623358759524</v>
      </c>
      <c r="H71" s="15">
        <f>'Table Q1'!H71/'Table Q5'!H71*100</f>
        <v>109.26657414326893</v>
      </c>
      <c r="I71" s="15">
        <f>'Table Q1'!I71/'Table Q5'!I71*100</f>
        <v>96.736128546321879</v>
      </c>
      <c r="J71" s="15">
        <f>'Table Q1'!J71/'Table Q5'!J71*100</f>
        <v>136.89896530736459</v>
      </c>
      <c r="K71" s="15">
        <f>'Table Q1'!K71/'Table Q5'!K71*100</f>
        <v>106.3748927301704</v>
      </c>
      <c r="L71" s="15">
        <f>'Table Q1'!L71/'Table Q5'!L71*100</f>
        <v>96.422707013839997</v>
      </c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x14ac:dyDescent="0.2">
      <c r="A72" s="48" t="s">
        <v>118</v>
      </c>
      <c r="B72" s="15">
        <f>'Table Q1'!B72/'Table Q5'!B72*100</f>
        <v>125.5639097744361</v>
      </c>
      <c r="C72" s="15">
        <f>'Table Q1'!C72/'Table Q5'!C72*100</f>
        <v>89.463682432432421</v>
      </c>
      <c r="D72" s="15">
        <f>'Table Q1'!D72/'Table Q5'!D72*100</f>
        <v>108.45660749506902</v>
      </c>
      <c r="E72" s="15">
        <f>'Table Q1'!E72/'Table Q5'!E72*100</f>
        <v>103.61418047882137</v>
      </c>
      <c r="F72" s="15">
        <f>'Table Q1'!F72/'Table Q5'!F72*100</f>
        <v>111.39847864248098</v>
      </c>
      <c r="G72" s="15">
        <f>'Table Q1'!G72/'Table Q5'!G72*100</f>
        <v>55.238914138312246</v>
      </c>
      <c r="H72" s="15">
        <f>'Table Q1'!H72/'Table Q5'!H72*100</f>
        <v>110.16238305194108</v>
      </c>
      <c r="I72" s="15">
        <f>'Table Q1'!I72/'Table Q5'!I72*100</f>
        <v>98.622345803842265</v>
      </c>
      <c r="J72" s="15">
        <f>'Table Q1'!J72/'Table Q5'!J72*100</f>
        <v>128.663857959675</v>
      </c>
      <c r="K72" s="15">
        <f>'Table Q1'!K72/'Table Q5'!K72*100</f>
        <v>105.51674295350517</v>
      </c>
      <c r="L72" s="15">
        <f>'Table Q1'!L72/'Table Q5'!L72*100</f>
        <v>96.984219754529519</v>
      </c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x14ac:dyDescent="0.2">
      <c r="A73" s="48" t="s">
        <v>119</v>
      </c>
      <c r="B73" s="15">
        <f>'Table Q1'!B73/'Table Q5'!B73*100</f>
        <v>118.11984606926885</v>
      </c>
      <c r="C73" s="15">
        <f>'Table Q1'!C73/'Table Q5'!C73*100</f>
        <v>87.630480167014625</v>
      </c>
      <c r="D73" s="15">
        <f>'Table Q1'!D73/'Table Q5'!D73*100</f>
        <v>106.5691621219633</v>
      </c>
      <c r="E73" s="15">
        <f>'Table Q1'!E73/'Table Q5'!E73*100</f>
        <v>102.99414936331306</v>
      </c>
      <c r="F73" s="15">
        <f>'Table Q1'!F73/'Table Q5'!F73*100</f>
        <v>109.85531309297913</v>
      </c>
      <c r="G73" s="15">
        <f>'Table Q1'!G73/'Table Q5'!G73*100</f>
        <v>60.004868549172343</v>
      </c>
      <c r="H73" s="15">
        <f>'Table Q1'!H73/'Table Q5'!H73*100</f>
        <v>105.4872881355932</v>
      </c>
      <c r="I73" s="15">
        <f>'Table Q1'!I73/'Table Q5'!I73*100</f>
        <v>97.415631664784868</v>
      </c>
      <c r="J73" s="15">
        <f>'Table Q1'!J73/'Table Q5'!J73*100</f>
        <v>133.61683079677709</v>
      </c>
      <c r="K73" s="15">
        <f>'Table Q1'!K73/'Table Q5'!K73*100</f>
        <v>104.94149863081901</v>
      </c>
      <c r="L73" s="15">
        <f>'Table Q1'!L73/'Table Q5'!L73*100</f>
        <v>96.364907375043686</v>
      </c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x14ac:dyDescent="0.2">
      <c r="A74" s="48" t="s">
        <v>120</v>
      </c>
      <c r="B74" s="15">
        <f>'Table Q1'!B74/'Table Q5'!B74*100</f>
        <v>77.715213860314023</v>
      </c>
      <c r="C74" s="15">
        <f>'Table Q1'!C74/'Table Q5'!C74*100</f>
        <v>87.962184873949568</v>
      </c>
      <c r="D74" s="15">
        <f>'Table Q1'!D74/'Table Q5'!D74*100</f>
        <v>110.33488022074501</v>
      </c>
      <c r="E74" s="15">
        <f>'Table Q1'!E74/'Table Q5'!E74*100</f>
        <v>102.83785330129307</v>
      </c>
      <c r="F74" s="15">
        <f>'Table Q1'!F74/'Table Q5'!F74*100</f>
        <v>107.1377672209026</v>
      </c>
      <c r="G74" s="15">
        <f>'Table Q1'!G74/'Table Q5'!G74*100</f>
        <v>58.52293466358438</v>
      </c>
      <c r="H74" s="15">
        <f>'Table Q1'!H74/'Table Q5'!H74*100</f>
        <v>103.66453774473877</v>
      </c>
      <c r="I74" s="15">
        <f>'Table Q1'!I74/'Table Q5'!I74*100</f>
        <v>98.428068410462771</v>
      </c>
      <c r="J74" s="15">
        <f>'Table Q1'!J74/'Table Q5'!J74*100</f>
        <v>137.10829325171255</v>
      </c>
      <c r="K74" s="15">
        <f>'Table Q1'!K74/'Table Q5'!K74*100</f>
        <v>113.1104759537716</v>
      </c>
      <c r="L74" s="15">
        <f>'Table Q1'!L74/'Table Q5'!L74*100</f>
        <v>96.857907599208659</v>
      </c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x14ac:dyDescent="0.2">
      <c r="A75" s="48" t="s">
        <v>121</v>
      </c>
      <c r="B75" s="15">
        <f>'Table Q1'!B75/'Table Q5'!B75*100</f>
        <v>110.84097690352526</v>
      </c>
      <c r="C75" s="15">
        <f>'Table Q1'!C75/'Table Q5'!C75*100</f>
        <v>89.250293270768893</v>
      </c>
      <c r="D75" s="15">
        <f>'Table Q1'!D75/'Table Q5'!D75*100</f>
        <v>111.82971241994224</v>
      </c>
      <c r="E75" s="15">
        <f>'Table Q1'!E75/'Table Q5'!E75*100</f>
        <v>103.34559668889401</v>
      </c>
      <c r="F75" s="15">
        <f>'Table Q1'!F75/'Table Q5'!F75*100</f>
        <v>112.32696897374701</v>
      </c>
      <c r="G75" s="15">
        <f>'Table Q1'!G75/'Table Q5'!G75*100</f>
        <v>59.507938431705242</v>
      </c>
      <c r="H75" s="15">
        <f>'Table Q1'!H75/'Table Q5'!H75*100</f>
        <v>103.6420722135008</v>
      </c>
      <c r="I75" s="15">
        <f>'Table Q1'!I75/'Table Q5'!I75*100</f>
        <v>99.282928670272995</v>
      </c>
      <c r="J75" s="15">
        <f>'Table Q1'!J75/'Table Q5'!J75*100</f>
        <v>134.09485251590513</v>
      </c>
      <c r="K75" s="15">
        <f>'Table Q1'!K75/'Table Q5'!K75*100</f>
        <v>111.72959805115714</v>
      </c>
      <c r="L75" s="15">
        <f>'Table Q1'!L75/'Table Q5'!L75*100</f>
        <v>97.557269752220648</v>
      </c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x14ac:dyDescent="0.2">
      <c r="A76" s="48" t="s">
        <v>122</v>
      </c>
      <c r="B76" s="15">
        <f>'Table Q1'!B76/'Table Q5'!B76*100</f>
        <v>113.23463935886021</v>
      </c>
      <c r="C76" s="15">
        <f>'Table Q1'!C76/'Table Q5'!C76*100</f>
        <v>89.242132305716126</v>
      </c>
      <c r="D76" s="15">
        <f>'Table Q1'!D76/'Table Q5'!D76*100</f>
        <v>110.51655956500248</v>
      </c>
      <c r="E76" s="15">
        <f>'Table Q1'!E76/'Table Q5'!E76*100</f>
        <v>104.19944470152707</v>
      </c>
      <c r="F76" s="15">
        <f>'Table Q1'!F76/'Table Q5'!F76*100</f>
        <v>114.49414015785695</v>
      </c>
      <c r="G76" s="15">
        <f>'Table Q1'!G76/'Table Q5'!G76*100</f>
        <v>61.295740851829642</v>
      </c>
      <c r="H76" s="15">
        <f>'Table Q1'!H76/'Table Q5'!H76*100</f>
        <v>105.64625142975979</v>
      </c>
      <c r="I76" s="15">
        <f>'Table Q1'!I76/'Table Q5'!I76*100</f>
        <v>96.628801758886027</v>
      </c>
      <c r="J76" s="15">
        <f>'Table Q1'!J76/'Table Q5'!J76*100</f>
        <v>131.4707133739895</v>
      </c>
      <c r="K76" s="15">
        <f>'Table Q1'!K76/'Table Q5'!K76*100</f>
        <v>107.12302305927805</v>
      </c>
      <c r="L76" s="15">
        <f>'Table Q1'!L76/'Table Q5'!L76*100</f>
        <v>97.047927761055803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x14ac:dyDescent="0.2">
      <c r="A77" s="48" t="s">
        <v>123</v>
      </c>
      <c r="B77" s="15">
        <f>'Table Q1'!B77/'Table Q5'!B77*100</f>
        <v>96.310892172961147</v>
      </c>
      <c r="C77" s="15">
        <f>'Table Q1'!C77/'Table Q5'!C77*100</f>
        <v>89.110396570203648</v>
      </c>
      <c r="D77" s="15">
        <f>'Table Q1'!D77/'Table Q5'!D77*100</f>
        <v>114.48984707946855</v>
      </c>
      <c r="E77" s="15">
        <f>'Table Q1'!E77/'Table Q5'!E77*100</f>
        <v>102.62557077625571</v>
      </c>
      <c r="F77" s="15">
        <f>'Table Q1'!F77/'Table Q5'!F77*100</f>
        <v>110.23436579908137</v>
      </c>
      <c r="G77" s="15">
        <f>'Table Q1'!G77/'Table Q5'!G77*100</f>
        <v>65.09322633939108</v>
      </c>
      <c r="H77" s="15">
        <f>'Table Q1'!H77/'Table Q5'!H77*100</f>
        <v>105.46261875258156</v>
      </c>
      <c r="I77" s="15">
        <f>'Table Q1'!I77/'Table Q5'!I77*100</f>
        <v>96.405149380616933</v>
      </c>
      <c r="J77" s="15">
        <f>'Table Q1'!J77/'Table Q5'!J77*100</f>
        <v>139.90617211552561</v>
      </c>
      <c r="K77" s="15">
        <f>'Table Q1'!K77/'Table Q5'!K77*100</f>
        <v>108.40800294586963</v>
      </c>
      <c r="L77" s="15">
        <f>'Table Q1'!L77/'Table Q5'!L77*100</f>
        <v>97.031989837163636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x14ac:dyDescent="0.2">
      <c r="A78" s="48" t="s">
        <v>124</v>
      </c>
      <c r="B78" s="15">
        <f>'Table Q1'!B78/'Table Q5'!B78*100</f>
        <v>67.866154690071298</v>
      </c>
      <c r="C78" s="15">
        <f>'Table Q1'!C78/'Table Q5'!C78*100</f>
        <v>89.944610140605036</v>
      </c>
      <c r="D78" s="15">
        <f>'Table Q1'!D78/'Table Q5'!D78*100</f>
        <v>111.32380360472342</v>
      </c>
      <c r="E78" s="15">
        <f>'Table Q1'!E78/'Table Q5'!E78*100</f>
        <v>102.47990035103611</v>
      </c>
      <c r="F78" s="15">
        <f>'Table Q1'!F78/'Table Q5'!F78*100</f>
        <v>104.21518397764322</v>
      </c>
      <c r="G78" s="15">
        <f>'Table Q1'!G78/'Table Q5'!G78*100</f>
        <v>65.799432355723738</v>
      </c>
      <c r="H78" s="15">
        <f>'Table Q1'!H78/'Table Q5'!H78*100</f>
        <v>103.5252765429546</v>
      </c>
      <c r="I78" s="15">
        <f>'Table Q1'!I78/'Table Q5'!I78*100</f>
        <v>97.78257221622917</v>
      </c>
      <c r="J78" s="15">
        <f>'Table Q1'!J78/'Table Q5'!J78*100</f>
        <v>147.98245614035085</v>
      </c>
      <c r="K78" s="15">
        <f>'Table Q1'!K78/'Table Q5'!K78*100</f>
        <v>105.7431599704215</v>
      </c>
      <c r="L78" s="15">
        <f>'Table Q1'!L78/'Table Q5'!L78*100</f>
        <v>97.312507178132549</v>
      </c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x14ac:dyDescent="0.2">
      <c r="A79" s="48" t="s">
        <v>125</v>
      </c>
      <c r="B79" s="15">
        <f>'Table Q1'!B79/'Table Q5'!B79*100</f>
        <v>101.02552912939122</v>
      </c>
      <c r="C79" s="15">
        <f>'Table Q1'!C79/'Table Q5'!C79*100</f>
        <v>89.045564558560457</v>
      </c>
      <c r="D79" s="15">
        <f>'Table Q1'!D79/'Table Q5'!D79*100</f>
        <v>110.67198603665378</v>
      </c>
      <c r="E79" s="15">
        <f>'Table Q1'!E79/'Table Q5'!E79*100</f>
        <v>102.1843003412969</v>
      </c>
      <c r="F79" s="15">
        <f>'Table Q1'!F79/'Table Q5'!F79*100</f>
        <v>107.27399488728793</v>
      </c>
      <c r="G79" s="15">
        <f>'Table Q1'!G79/'Table Q5'!G79*100</f>
        <v>62.234105763517519</v>
      </c>
      <c r="H79" s="15">
        <f>'Table Q1'!H79/'Table Q5'!H79*100</f>
        <v>106.20306552823784</v>
      </c>
      <c r="I79" s="15">
        <f>'Table Q1'!I79/'Table Q5'!I79*100</f>
        <v>95.406402475306436</v>
      </c>
      <c r="J79" s="15">
        <f>'Table Q1'!J79/'Table Q5'!J79*100</f>
        <v>139.41176470588235</v>
      </c>
      <c r="K79" s="15">
        <f>'Table Q1'!K79/'Table Q5'!K79*100</f>
        <v>105.02821316614421</v>
      </c>
      <c r="L79" s="15">
        <f>'Table Q1'!L79/'Table Q5'!L79*100</f>
        <v>96.774193548387089</v>
      </c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x14ac:dyDescent="0.2">
      <c r="A80" s="48" t="s">
        <v>126</v>
      </c>
      <c r="B80" s="15">
        <f>'Table Q1'!B80/'Table Q5'!B80*100</f>
        <v>105.79288025889966</v>
      </c>
      <c r="C80" s="15">
        <f>'Table Q1'!C80/'Table Q5'!C80*100</f>
        <v>90.630914826498426</v>
      </c>
      <c r="D80" s="15">
        <f>'Table Q1'!D80/'Table Q5'!D80*100</f>
        <v>109.6300863131936</v>
      </c>
      <c r="E80" s="15">
        <f>'Table Q1'!E80/'Table Q5'!E80*100</f>
        <v>101.47387226440374</v>
      </c>
      <c r="F80" s="15">
        <f>'Table Q1'!F80/'Table Q5'!F80*100</f>
        <v>110.2528735632184</v>
      </c>
      <c r="G80" s="15">
        <f>'Table Q1'!G80/'Table Q5'!G80*100</f>
        <v>61.916666666666664</v>
      </c>
      <c r="H80" s="15">
        <f>'Table Q1'!H80/'Table Q5'!H80*100</f>
        <v>103.95646867371846</v>
      </c>
      <c r="I80" s="15">
        <f>'Table Q1'!I80/'Table Q5'!I80*100</f>
        <v>97.032044460210486</v>
      </c>
      <c r="J80" s="15">
        <f>'Table Q1'!J80/'Table Q5'!J80*100</f>
        <v>135.6162484403161</v>
      </c>
      <c r="K80" s="15">
        <f>'Table Q1'!K80/'Table Q5'!K80*100</f>
        <v>114.7158026233604</v>
      </c>
      <c r="L80" s="15">
        <f>'Table Q1'!L80/'Table Q5'!L80*100</f>
        <v>97.19043842755184</v>
      </c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x14ac:dyDescent="0.2">
      <c r="A81" s="48" t="s">
        <v>127</v>
      </c>
      <c r="B81" s="15">
        <f>'Table Q1'!B81/'Table Q5'!B81*100</f>
        <v>96.752249286811505</v>
      </c>
      <c r="C81" s="15">
        <f>'Table Q1'!C81/'Table Q5'!C81*100</f>
        <v>91.356058192630357</v>
      </c>
      <c r="D81" s="15">
        <f>'Table Q1'!D81/'Table Q5'!D81*100</f>
        <v>110.1394784718011</v>
      </c>
      <c r="E81" s="15">
        <f>'Table Q1'!E81/'Table Q5'!E81*100</f>
        <v>99.678883844535477</v>
      </c>
      <c r="F81" s="15">
        <f>'Table Q1'!F81/'Table Q5'!F81*100</f>
        <v>109.62665134979899</v>
      </c>
      <c r="G81" s="15">
        <f>'Table Q1'!G81/'Table Q5'!G81*100</f>
        <v>68.506493506493499</v>
      </c>
      <c r="H81" s="15">
        <f>'Table Q1'!H81/'Table Q5'!H81*100</f>
        <v>100.86841029832449</v>
      </c>
      <c r="I81" s="15">
        <f>'Table Q1'!I81/'Table Q5'!I81*100</f>
        <v>99.311899394945996</v>
      </c>
      <c r="J81" s="15">
        <f>'Table Q1'!J81/'Table Q5'!J81*100</f>
        <v>132.70397842211733</v>
      </c>
      <c r="K81" s="15">
        <f>'Table Q1'!K81/'Table Q5'!K81*100</f>
        <v>104.50659501709818</v>
      </c>
      <c r="L81" s="15">
        <f>'Table Q1'!L81/'Table Q5'!L81*100</f>
        <v>97.015433499773025</v>
      </c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x14ac:dyDescent="0.2">
      <c r="A82" s="48" t="s">
        <v>128</v>
      </c>
      <c r="B82" s="15">
        <f>'Table Q1'!B82/'Table Q5'!B82*100</f>
        <v>65.012914334911741</v>
      </c>
      <c r="C82" s="15">
        <f>'Table Q1'!C82/'Table Q5'!C82*100</f>
        <v>92.257858963466447</v>
      </c>
      <c r="D82" s="15">
        <f>'Table Q1'!D82/'Table Q5'!D82*100</f>
        <v>109.50487893024936</v>
      </c>
      <c r="E82" s="15">
        <f>'Table Q1'!E82/'Table Q5'!E82*100</f>
        <v>99.658590308370037</v>
      </c>
      <c r="F82" s="15">
        <f>'Table Q1'!F82/'Table Q5'!F82*100</f>
        <v>105.95306900936308</v>
      </c>
      <c r="G82" s="15">
        <f>'Table Q1'!G82/'Table Q5'!G82*100</f>
        <v>65.213325540619522</v>
      </c>
      <c r="H82" s="15">
        <f>'Table Q1'!H82/'Table Q5'!H82*100</f>
        <v>101.71831850260817</v>
      </c>
      <c r="I82" s="15">
        <f>'Table Q1'!I82/'Table Q5'!I82*100</f>
        <v>99.870435806831566</v>
      </c>
      <c r="J82" s="15">
        <f>'Table Q1'!J82/'Table Q5'!J82*100</f>
        <v>136.21321036213209</v>
      </c>
      <c r="K82" s="15">
        <f>'Table Q1'!K82/'Table Q5'!K82*100</f>
        <v>107.56323257248613</v>
      </c>
      <c r="L82" s="15">
        <f>'Table Q1'!L82/'Table Q5'!L82*100</f>
        <v>96.974827858674786</v>
      </c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x14ac:dyDescent="0.2">
      <c r="A83" s="48" t="s">
        <v>129</v>
      </c>
      <c r="B83" s="15">
        <f>'Table Q1'!B83/'Table Q5'!B83*100</f>
        <v>96.092572658772866</v>
      </c>
      <c r="C83" s="15">
        <f>'Table Q1'!C83/'Table Q5'!C83*100</f>
        <v>93.637621023513148</v>
      </c>
      <c r="D83" s="15">
        <f>'Table Q1'!D83/'Table Q5'!D83*100</f>
        <v>111.15781888061494</v>
      </c>
      <c r="E83" s="15">
        <f>'Table Q1'!E83/'Table Q5'!E83*100</f>
        <v>99.134436287936893</v>
      </c>
      <c r="F83" s="15">
        <f>'Table Q1'!F83/'Table Q5'!F83*100</f>
        <v>112.35902801999767</v>
      </c>
      <c r="G83" s="15">
        <f>'Table Q1'!G83/'Table Q5'!G83*100</f>
        <v>64.242565055762086</v>
      </c>
      <c r="H83" s="15">
        <f>'Table Q1'!H83/'Table Q5'!H83*100</f>
        <v>100.02057824879103</v>
      </c>
      <c r="I83" s="15">
        <f>'Table Q1'!I83/'Table Q5'!I83*100</f>
        <v>101.19061515116144</v>
      </c>
      <c r="J83" s="15">
        <f>'Table Q1'!J83/'Table Q5'!J83*100</f>
        <v>134.61037268699505</v>
      </c>
      <c r="K83" s="15">
        <f>'Table Q1'!K83/'Table Q5'!K83*100</f>
        <v>112.66601082144616</v>
      </c>
      <c r="L83" s="15">
        <f>'Table Q1'!L83/'Table Q5'!L83*100</f>
        <v>97.932584269662911</v>
      </c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x14ac:dyDescent="0.2">
      <c r="A84" s="48" t="s">
        <v>130</v>
      </c>
      <c r="B84" s="15">
        <f>'Table Q1'!B84/'Table Q5'!B84*100</f>
        <v>97.198938992042443</v>
      </c>
      <c r="C84" s="15">
        <f>'Table Q1'!C84/'Table Q5'!C84*100</f>
        <v>94.751322751322746</v>
      </c>
      <c r="D84" s="15">
        <f>'Table Q1'!D84/'Table Q5'!D84*100</f>
        <v>111.78130511463844</v>
      </c>
      <c r="E84" s="15">
        <f>'Table Q1'!E84/'Table Q5'!E84*100</f>
        <v>99.205744750299218</v>
      </c>
      <c r="F84" s="15">
        <f>'Table Q1'!F84/'Table Q5'!F84*100</f>
        <v>113.9157458563536</v>
      </c>
      <c r="G84" s="15">
        <f>'Table Q1'!G84/'Table Q5'!G84*100</f>
        <v>64.873637839091117</v>
      </c>
      <c r="H84" s="15">
        <f>'Table Q1'!H84/'Table Q5'!H84*100</f>
        <v>98.685561716985006</v>
      </c>
      <c r="I84" s="15">
        <f>'Table Q1'!I84/'Table Q5'!I84*100</f>
        <v>102.42914979757086</v>
      </c>
      <c r="J84" s="15">
        <f>'Table Q1'!J84/'Table Q5'!J84*100</f>
        <v>131.37864077669903</v>
      </c>
      <c r="K84" s="15">
        <f>'Table Q1'!K84/'Table Q5'!K84*100</f>
        <v>108.96510228640193</v>
      </c>
      <c r="L84" s="15">
        <f>'Table Q1'!L84/'Table Q5'!L84*100</f>
        <v>97.796327212020046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x14ac:dyDescent="0.2">
      <c r="A85" s="48" t="s">
        <v>131</v>
      </c>
      <c r="B85" s="15">
        <f>'Table Q1'!B85/'Table Q5'!B85*100</f>
        <v>102.17943292424884</v>
      </c>
      <c r="C85" s="15">
        <f>'Table Q1'!C85/'Table Q5'!C85*100</f>
        <v>95.43572869122174</v>
      </c>
      <c r="D85" s="15">
        <f>'Table Q1'!D85/'Table Q5'!D85*100</f>
        <v>111.18428789838882</v>
      </c>
      <c r="E85" s="15">
        <f>'Table Q1'!E85/'Table Q5'!E85*100</f>
        <v>99.738590567476308</v>
      </c>
      <c r="F85" s="15">
        <f>'Table Q1'!F85/'Table Q5'!F85*100</f>
        <v>112.07790711075256</v>
      </c>
      <c r="G85" s="15">
        <f>'Table Q1'!G85/'Table Q5'!G85*100</f>
        <v>70.250028805161875</v>
      </c>
      <c r="H85" s="15">
        <f>'Table Q1'!H85/'Table Q5'!H85*100</f>
        <v>96.894282188399842</v>
      </c>
      <c r="I85" s="15">
        <f>'Table Q1'!I85/'Table Q5'!I85*100</f>
        <v>102.74668205424121</v>
      </c>
      <c r="J85" s="15">
        <f>'Table Q1'!J85/'Table Q5'!J85*100</f>
        <v>130.68486162479275</v>
      </c>
      <c r="K85" s="15">
        <f>'Table Q1'!K85/'Table Q5'!K85*100</f>
        <v>107.02413479052824</v>
      </c>
      <c r="L85" s="15">
        <f>'Table Q1'!L85/'Table Q5'!L85*100</f>
        <v>98.500000000000014</v>
      </c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x14ac:dyDescent="0.2">
      <c r="A86" s="48" t="s">
        <v>132</v>
      </c>
      <c r="B86" s="15">
        <f>'Table Q1'!B86/'Table Q5'!B86*100</f>
        <v>86.368915637208318</v>
      </c>
      <c r="C86" s="15">
        <f>'Table Q1'!C86/'Table Q5'!C86*100</f>
        <v>96.788600595491275</v>
      </c>
      <c r="D86" s="15">
        <f>'Table Q1'!D86/'Table Q5'!D86*100</f>
        <v>109.80731510326527</v>
      </c>
      <c r="E86" s="15">
        <f>'Table Q1'!E86/'Table Q5'!E86*100</f>
        <v>101.89619677104777</v>
      </c>
      <c r="F86" s="15">
        <f>'Table Q1'!F86/'Table Q5'!F86*100</f>
        <v>107.12077847738981</v>
      </c>
      <c r="G86" s="15">
        <f>'Table Q1'!G86/'Table Q5'!G86*100</f>
        <v>66.874574733499657</v>
      </c>
      <c r="H86" s="15">
        <f>'Table Q1'!H86/'Table Q5'!H86*100</f>
        <v>93.699908694328897</v>
      </c>
      <c r="I86" s="15">
        <f>'Table Q1'!I86/'Table Q5'!I86*100</f>
        <v>102.86172161172161</v>
      </c>
      <c r="J86" s="15">
        <f>'Table Q1'!J86/'Table Q5'!J86*100</f>
        <v>123.2210208700025</v>
      </c>
      <c r="K86" s="15">
        <f>'Table Q1'!K86/'Table Q5'!K86*100</f>
        <v>108.93549122407111</v>
      </c>
      <c r="L86" s="15">
        <f>'Table Q1'!L86/'Table Q5'!L86*100</f>
        <v>98.722326247384061</v>
      </c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x14ac:dyDescent="0.2">
      <c r="A87" s="48" t="s">
        <v>133</v>
      </c>
      <c r="B87" s="15">
        <f>'Table Q1'!B87/'Table Q5'!B87*100</f>
        <v>97.492889497524487</v>
      </c>
      <c r="C87" s="15">
        <f>'Table Q1'!C87/'Table Q5'!C87*100</f>
        <v>97.448165869218499</v>
      </c>
      <c r="D87" s="15">
        <f>'Table Q1'!D87/'Table Q5'!D87*100</f>
        <v>109.36858901299293</v>
      </c>
      <c r="E87" s="15">
        <f>'Table Q1'!E87/'Table Q5'!E87*100</f>
        <v>102.5032230339493</v>
      </c>
      <c r="F87" s="15">
        <f>'Table Q1'!F87/'Table Q5'!F87*100</f>
        <v>111.12376181259252</v>
      </c>
      <c r="G87" s="15">
        <f>'Table Q1'!G87/'Table Q5'!G87*100</f>
        <v>69.579360628154802</v>
      </c>
      <c r="H87" s="15">
        <f>'Table Q1'!H87/'Table Q5'!H87*100</f>
        <v>94.595413678149313</v>
      </c>
      <c r="I87" s="15">
        <f>'Table Q1'!I87/'Table Q5'!I87*100</f>
        <v>102.65837104072398</v>
      </c>
      <c r="J87" s="15">
        <f>'Table Q1'!J87/'Table Q5'!J87*100</f>
        <v>121.44522144522143</v>
      </c>
      <c r="K87" s="15">
        <f>'Table Q1'!K87/'Table Q5'!K87*100</f>
        <v>106.46987015869493</v>
      </c>
      <c r="L87" s="15">
        <f>'Table Q1'!L87/'Table Q5'!L87*100</f>
        <v>98.439546049759912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x14ac:dyDescent="0.2">
      <c r="A88" s="48" t="s">
        <v>134</v>
      </c>
      <c r="B88" s="15">
        <f>'Table Q1'!B88/'Table Q5'!B88*100</f>
        <v>94.837355718782788</v>
      </c>
      <c r="C88" s="15">
        <f>'Table Q1'!C88/'Table Q5'!C88*100</f>
        <v>97.738613440917305</v>
      </c>
      <c r="D88" s="15">
        <f>'Table Q1'!D88/'Table Q5'!D88*100</f>
        <v>110.50233511789497</v>
      </c>
      <c r="E88" s="15">
        <f>'Table Q1'!E88/'Table Q5'!E88*100</f>
        <v>101.68343038644787</v>
      </c>
      <c r="F88" s="15">
        <f>'Table Q1'!F88/'Table Q5'!F88*100</f>
        <v>116.71833735216444</v>
      </c>
      <c r="G88" s="15">
        <f>'Table Q1'!G88/'Table Q5'!G88*100</f>
        <v>71.340987626797457</v>
      </c>
      <c r="H88" s="15">
        <f>'Table Q1'!H88/'Table Q5'!H88*100</f>
        <v>94.049420070600092</v>
      </c>
      <c r="I88" s="15">
        <f>'Table Q1'!I88/'Table Q5'!I88*100</f>
        <v>103.36700336700338</v>
      </c>
      <c r="J88" s="15">
        <f>'Table Q1'!J88/'Table Q5'!J88*100</f>
        <v>121.5323645970938</v>
      </c>
      <c r="K88" s="15">
        <f>'Table Q1'!K88/'Table Q5'!K88*100</f>
        <v>110.59871462397115</v>
      </c>
      <c r="L88" s="15">
        <f>'Table Q1'!L88/'Table Q5'!L88*100</f>
        <v>98.459869848156174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x14ac:dyDescent="0.2">
      <c r="A89" s="48" t="s">
        <v>135</v>
      </c>
      <c r="B89" s="15">
        <f>'Table Q1'!B89/'Table Q5'!B89*100</f>
        <v>87.506469309595289</v>
      </c>
      <c r="C89" s="15">
        <f>'Table Q1'!C89/'Table Q5'!C89*100</f>
        <v>97.351482536667731</v>
      </c>
      <c r="D89" s="15">
        <f>'Table Q1'!D89/'Table Q5'!D89*100</f>
        <v>111.31345322103346</v>
      </c>
      <c r="E89" s="15">
        <f>'Table Q1'!E89/'Table Q5'!E89*100</f>
        <v>102.36094863341488</v>
      </c>
      <c r="F89" s="15">
        <f>'Table Q1'!F89/'Table Q5'!F89*100</f>
        <v>113.28945849209097</v>
      </c>
      <c r="G89" s="15">
        <f>'Table Q1'!G89/'Table Q5'!G89*100</f>
        <v>77.35287635001103</v>
      </c>
      <c r="H89" s="15">
        <f>'Table Q1'!H89/'Table Q5'!H89*100</f>
        <v>95.960004039995965</v>
      </c>
      <c r="I89" s="15">
        <f>'Table Q1'!I89/'Table Q5'!I89*100</f>
        <v>102.77930958420647</v>
      </c>
      <c r="J89" s="15">
        <f>'Table Q1'!J89/'Table Q5'!J89*100</f>
        <v>118.90170632059602</v>
      </c>
      <c r="K89" s="15">
        <f>'Table Q1'!K89/'Table Q5'!K89*100</f>
        <v>114.6193474527762</v>
      </c>
      <c r="L89" s="15">
        <f>'Table Q1'!L89/'Table Q5'!L89*100</f>
        <v>98.486486486486484</v>
      </c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x14ac:dyDescent="0.2">
      <c r="A90" s="48" t="s">
        <v>136</v>
      </c>
      <c r="B90" s="15">
        <f>'Table Q1'!B90/'Table Q5'!B90*100</f>
        <v>83.724814698820339</v>
      </c>
      <c r="C90" s="15">
        <f>'Table Q1'!C90/'Table Q5'!C90*100</f>
        <v>97.429171038824762</v>
      </c>
      <c r="D90" s="15">
        <f>'Table Q1'!D90/'Table Q5'!D90*100</f>
        <v>113.16415543219667</v>
      </c>
      <c r="E90" s="15">
        <f>'Table Q1'!E90/'Table Q5'!E90*100</f>
        <v>100.71677031727626</v>
      </c>
      <c r="F90" s="15">
        <f>'Table Q1'!F90/'Table Q5'!F90*100</f>
        <v>100.95868523168225</v>
      </c>
      <c r="G90" s="15">
        <f>'Table Q1'!G90/'Table Q5'!G90*100</f>
        <v>73.791208791208788</v>
      </c>
      <c r="H90" s="15">
        <f>'Table Q1'!H90/'Table Q5'!H90*100</f>
        <v>97.199138196368111</v>
      </c>
      <c r="I90" s="15">
        <f>'Table Q1'!I90/'Table Q5'!I90*100</f>
        <v>102.63473053892216</v>
      </c>
      <c r="J90" s="15">
        <f>'Table Q1'!J90/'Table Q5'!J90*100</f>
        <v>113.53947060201452</v>
      </c>
      <c r="K90" s="15">
        <f>'Table Q1'!K90/'Table Q5'!K90*100</f>
        <v>113.82151029748285</v>
      </c>
      <c r="L90" s="15">
        <f>'Table Q1'!L90/'Table Q5'!L90*100</f>
        <v>98.881960868630415</v>
      </c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x14ac:dyDescent="0.2">
      <c r="A91" s="48" t="s">
        <v>137</v>
      </c>
      <c r="B91" s="15">
        <f>'Table Q1'!B91/'Table Q5'!B91*100</f>
        <v>102.96334537945278</v>
      </c>
      <c r="C91" s="15">
        <f>'Table Q1'!C91/'Table Q5'!C91*100</f>
        <v>97.560720268006705</v>
      </c>
      <c r="D91" s="15">
        <f>'Table Q1'!D91/'Table Q5'!D91*100</f>
        <v>115.71477623898363</v>
      </c>
      <c r="E91" s="15">
        <f>'Table Q1'!E91/'Table Q5'!E91*100</f>
        <v>100.81189371573176</v>
      </c>
      <c r="F91" s="15">
        <f>'Table Q1'!F91/'Table Q5'!F91*100</f>
        <v>102.9770565193061</v>
      </c>
      <c r="G91" s="15">
        <f>'Table Q1'!G91/'Table Q5'!G91*100</f>
        <v>74.912280701754369</v>
      </c>
      <c r="H91" s="15">
        <f>'Table Q1'!H91/'Table Q5'!H91*100</f>
        <v>92.608561749307057</v>
      </c>
      <c r="I91" s="15">
        <f>'Table Q1'!I91/'Table Q5'!I91*100</f>
        <v>104.66000434499239</v>
      </c>
      <c r="J91" s="15">
        <f>'Table Q1'!J91/'Table Q5'!J91*100</f>
        <v>112.63254956201014</v>
      </c>
      <c r="K91" s="15">
        <f>'Table Q1'!K91/'Table Q5'!K91*100</f>
        <v>115.20340151689268</v>
      </c>
      <c r="L91" s="15">
        <f>'Table Q1'!L91/'Table Q5'!L91*100</f>
        <v>99.216149468484929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x14ac:dyDescent="0.2">
      <c r="A92" s="48" t="s">
        <v>138</v>
      </c>
      <c r="B92" s="15">
        <f>'Table Q1'!B92/'Table Q5'!B92*100</f>
        <v>106.5443677213233</v>
      </c>
      <c r="C92" s="15">
        <f>'Table Q1'!C92/'Table Q5'!C92*100</f>
        <v>97.15903134500472</v>
      </c>
      <c r="D92" s="15">
        <f>'Table Q1'!D92/'Table Q5'!D92*100</f>
        <v>113.02177858439202</v>
      </c>
      <c r="E92" s="15">
        <f>'Table Q1'!E92/'Table Q5'!E92*100</f>
        <v>101.1323949624299</v>
      </c>
      <c r="F92" s="15">
        <f>'Table Q1'!F92/'Table Q5'!F92*100</f>
        <v>103.5058977719528</v>
      </c>
      <c r="G92" s="15">
        <f>'Table Q1'!G92/'Table Q5'!G92*100</f>
        <v>77.026277857855646</v>
      </c>
      <c r="H92" s="15">
        <f>'Table Q1'!H92/'Table Q5'!H92*100</f>
        <v>91.25486979700635</v>
      </c>
      <c r="I92" s="15">
        <f>'Table Q1'!I92/'Table Q5'!I92*100</f>
        <v>105.71644694186297</v>
      </c>
      <c r="J92" s="15">
        <f>'Table Q1'!J92/'Table Q5'!J92*100</f>
        <v>114.32285778883112</v>
      </c>
      <c r="K92" s="15">
        <f>'Table Q1'!K92/'Table Q5'!K92*100</f>
        <v>115.74095413689788</v>
      </c>
      <c r="L92" s="15">
        <f>'Table Q1'!L92/'Table Q5'!L92*100</f>
        <v>99.34626513771299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x14ac:dyDescent="0.2">
      <c r="A93" s="48" t="s">
        <v>139</v>
      </c>
      <c r="B93" s="15">
        <f>'Table Q1'!B93/'Table Q5'!B93*100</f>
        <v>100.44985175339944</v>
      </c>
      <c r="C93" s="15">
        <f>'Table Q1'!C93/'Table Q5'!C93*100</f>
        <v>94.450724488747298</v>
      </c>
      <c r="D93" s="15">
        <f>'Table Q1'!D93/'Table Q5'!D93*100</f>
        <v>110.40212695247591</v>
      </c>
      <c r="E93" s="15">
        <f>'Table Q1'!E93/'Table Q5'!E93*100</f>
        <v>100.11477462437395</v>
      </c>
      <c r="F93" s="15">
        <f>'Table Q1'!F93/'Table Q5'!F93*100</f>
        <v>98.357528875702016</v>
      </c>
      <c r="G93" s="15">
        <f>'Table Q1'!G93/'Table Q5'!G93*100</f>
        <v>83.876949929093485</v>
      </c>
      <c r="H93" s="15">
        <f>'Table Q1'!H93/'Table Q5'!H93*100</f>
        <v>93.388677735547105</v>
      </c>
      <c r="I93" s="15">
        <f>'Table Q1'!I93/'Table Q5'!I93*100</f>
        <v>103.84369676320273</v>
      </c>
      <c r="J93" s="15">
        <f>'Table Q1'!J93/'Table Q5'!J93*100</f>
        <v>116.51897296069076</v>
      </c>
      <c r="K93" s="15">
        <f>'Table Q1'!K93/'Table Q5'!K93*100</f>
        <v>117.7295918367347</v>
      </c>
      <c r="L93" s="15">
        <f>'Table Q1'!L93/'Table Q5'!L93*100</f>
        <v>98.344754876120206</v>
      </c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x14ac:dyDescent="0.2">
      <c r="A94" s="48" t="s">
        <v>140</v>
      </c>
      <c r="B94" s="15">
        <f>'Table Q1'!B94/'Table Q5'!B94*100</f>
        <v>85.788561525129978</v>
      </c>
      <c r="C94" s="15">
        <f>'Table Q1'!C94/'Table Q5'!C94*100</f>
        <v>95.060316139767053</v>
      </c>
      <c r="D94" s="15">
        <f>'Table Q1'!D94/'Table Q5'!D94*100</f>
        <v>109.18050941306757</v>
      </c>
      <c r="E94" s="15">
        <f>'Table Q1'!E94/'Table Q5'!E94*100</f>
        <v>100.38469536286129</v>
      </c>
      <c r="F94" s="15">
        <f>'Table Q1'!F94/'Table Q5'!F94*100</f>
        <v>94.542518837459625</v>
      </c>
      <c r="G94" s="15">
        <f>'Table Q1'!G94/'Table Q5'!G94*100</f>
        <v>81.136782731315762</v>
      </c>
      <c r="H94" s="15">
        <f>'Table Q1'!H94/'Table Q5'!H94*100</f>
        <v>94.782694782694776</v>
      </c>
      <c r="I94" s="15">
        <f>'Table Q1'!I94/'Table Q5'!I94*100</f>
        <v>103.30123796423658</v>
      </c>
      <c r="J94" s="15">
        <f>'Table Q1'!J94/'Table Q5'!J94*100</f>
        <v>118.15509834953653</v>
      </c>
      <c r="K94" s="15">
        <f>'Table Q1'!K94/'Table Q5'!K94*100</f>
        <v>111.77953477712845</v>
      </c>
      <c r="L94" s="15">
        <f>'Table Q1'!L94/'Table Q5'!L94*100</f>
        <v>99.082858950031621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x14ac:dyDescent="0.2">
      <c r="A95" s="48" t="s">
        <v>141</v>
      </c>
      <c r="B95" s="15">
        <f>'Table Q1'!B95/'Table Q5'!B95*100</f>
        <v>103.29435688866295</v>
      </c>
      <c r="C95" s="15">
        <f>'Table Q1'!C95/'Table Q5'!C95*100</f>
        <v>96.07438016528927</v>
      </c>
      <c r="D95" s="15">
        <f>'Table Q1'!D95/'Table Q5'!D95*100</f>
        <v>108.22429906542057</v>
      </c>
      <c r="E95" s="15">
        <f>'Table Q1'!E95/'Table Q5'!E95*100</f>
        <v>100.94417929030921</v>
      </c>
      <c r="F95" s="15">
        <f>'Table Q1'!F95/'Table Q5'!F95*100</f>
        <v>96.816148163562588</v>
      </c>
      <c r="G95" s="15">
        <f>'Table Q1'!G95/'Table Q5'!G95*100</f>
        <v>80.64897389061997</v>
      </c>
      <c r="H95" s="15">
        <f>'Table Q1'!H95/'Table Q5'!H95*100</f>
        <v>96.02498017446473</v>
      </c>
      <c r="I95" s="15">
        <f>'Table Q1'!I95/'Table Q5'!I95*100</f>
        <v>101.95361470956958</v>
      </c>
      <c r="J95" s="15">
        <f>'Table Q1'!J95/'Table Q5'!J95*100</f>
        <v>117.7471264367816</v>
      </c>
      <c r="K95" s="15">
        <f>'Table Q1'!K95/'Table Q5'!K95*100</f>
        <v>109.60638904734739</v>
      </c>
      <c r="L95" s="15">
        <f>'Table Q1'!L95/'Table Q5'!L95*100</f>
        <v>98.973499528647736</v>
      </c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x14ac:dyDescent="0.2">
      <c r="A96" s="48" t="s">
        <v>142</v>
      </c>
      <c r="B96" s="15">
        <f>'Table Q1'!B96/'Table Q5'!B96*100</f>
        <v>102.34359078866923</v>
      </c>
      <c r="C96" s="15">
        <f>'Table Q1'!C96/'Table Q5'!C96*100</f>
        <v>95.070933001967489</v>
      </c>
      <c r="D96" s="15">
        <f>'Table Q1'!D96/'Table Q5'!D96*100</f>
        <v>108.04458177002869</v>
      </c>
      <c r="E96" s="15">
        <f>'Table Q1'!E96/'Table Q5'!E96*100</f>
        <v>101.86605846983208</v>
      </c>
      <c r="F96" s="15">
        <f>'Table Q1'!F96/'Table Q5'!F96*100</f>
        <v>100.11414340562415</v>
      </c>
      <c r="G96" s="15">
        <f>'Table Q1'!G96/'Table Q5'!G96*100</f>
        <v>81.991614255765185</v>
      </c>
      <c r="H96" s="15">
        <f>'Table Q1'!H96/'Table Q5'!H96*100</f>
        <v>99.773688871396246</v>
      </c>
      <c r="I96" s="15">
        <f>'Table Q1'!I96/'Table Q5'!I96*100</f>
        <v>101.69190600522194</v>
      </c>
      <c r="J96" s="15">
        <f>'Table Q1'!J96/'Table Q5'!J96*100</f>
        <v>112.05980066445183</v>
      </c>
      <c r="K96" s="15">
        <f>'Table Q1'!K96/'Table Q5'!K96*100</f>
        <v>110.17451807916049</v>
      </c>
      <c r="L96" s="15">
        <f>'Table Q1'!L96/'Table Q5'!L96*100</f>
        <v>98.948792672772683</v>
      </c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x14ac:dyDescent="0.2">
      <c r="A97" s="48" t="s">
        <v>143</v>
      </c>
      <c r="B97" s="15">
        <f>'Table Q1'!B97/'Table Q5'!B97*100</f>
        <v>96.682653876898485</v>
      </c>
      <c r="C97" s="15">
        <f>'Table Q1'!C97/'Table Q5'!C97*100</f>
        <v>96.122491638795978</v>
      </c>
      <c r="D97" s="15">
        <f>'Table Q1'!D97/'Table Q5'!D97*100</f>
        <v>106.65728512665081</v>
      </c>
      <c r="E97" s="15">
        <f>'Table Q1'!E97/'Table Q5'!E97*100</f>
        <v>103.40381640020628</v>
      </c>
      <c r="F97" s="15">
        <f>'Table Q1'!F97/'Table Q5'!F97*100</f>
        <v>97.815558990211244</v>
      </c>
      <c r="G97" s="15">
        <f>'Table Q1'!G97/'Table Q5'!G97*100</f>
        <v>89.287958115183244</v>
      </c>
      <c r="H97" s="15">
        <f>'Table Q1'!H97/'Table Q5'!H97*100</f>
        <v>101.85817597428685</v>
      </c>
      <c r="I97" s="15">
        <f>'Table Q1'!I97/'Table Q5'!I97*100</f>
        <v>101.18069815195072</v>
      </c>
      <c r="J97" s="15">
        <f>'Table Q1'!J97/'Table Q5'!J97*100</f>
        <v>112.33543533576724</v>
      </c>
      <c r="K97" s="15">
        <f>'Table Q1'!K97/'Table Q5'!K97*100</f>
        <v>108.9151694337048</v>
      </c>
      <c r="L97" s="15">
        <f>'Table Q1'!L97/'Table Q5'!L97*100</f>
        <v>99.357512953367859</v>
      </c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x14ac:dyDescent="0.2">
      <c r="A98" s="48" t="s">
        <v>144</v>
      </c>
      <c r="B98" s="15">
        <f>'Table Q1'!B98/'Table Q5'!B98*100</f>
        <v>86.635345861655338</v>
      </c>
      <c r="C98" s="15">
        <f>'Table Q1'!C98/'Table Q5'!C98*100</f>
        <v>96.239191582456513</v>
      </c>
      <c r="D98" s="15">
        <f>'Table Q1'!D98/'Table Q5'!D98*100</f>
        <v>109.36830835117772</v>
      </c>
      <c r="E98" s="15">
        <f>'Table Q1'!E98/'Table Q5'!E98*100</f>
        <v>102.88491048593349</v>
      </c>
      <c r="F98" s="15">
        <f>'Table Q1'!F98/'Table Q5'!F98*100</f>
        <v>94.200774625771999</v>
      </c>
      <c r="G98" s="15">
        <f>'Table Q1'!G98/'Table Q5'!G98*100</f>
        <v>80.935361993260486</v>
      </c>
      <c r="H98" s="15">
        <f>'Table Q1'!H98/'Table Q5'!H98*100</f>
        <v>103.5258358662614</v>
      </c>
      <c r="I98" s="15">
        <f>'Table Q1'!I98/'Table Q5'!I98*100</f>
        <v>102.44405486232857</v>
      </c>
      <c r="J98" s="15">
        <f>'Table Q1'!J98/'Table Q5'!J98*100</f>
        <v>108.75351655485825</v>
      </c>
      <c r="K98" s="15">
        <f>'Table Q1'!K98/'Table Q5'!K98*100</f>
        <v>106.96132596685082</v>
      </c>
      <c r="L98" s="15">
        <f>'Table Q1'!L98/'Table Q5'!L98*100</f>
        <v>99.546110996492672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x14ac:dyDescent="0.2">
      <c r="A99" s="48" t="s">
        <v>145</v>
      </c>
      <c r="B99" s="15">
        <f>'Table Q1'!B99/'Table Q5'!B99*100</f>
        <v>96.125424405831836</v>
      </c>
      <c r="C99" s="15">
        <f>'Table Q1'!C99/'Table Q5'!C99*100</f>
        <v>94.863119040295288</v>
      </c>
      <c r="D99" s="15">
        <f>'Table Q1'!D99/'Table Q5'!D99*100</f>
        <v>107.14585519412383</v>
      </c>
      <c r="E99" s="15">
        <f>'Table Q1'!E99/'Table Q5'!E99*100</f>
        <v>103.04236855538539</v>
      </c>
      <c r="F99" s="15">
        <f>'Table Q1'!F99/'Table Q5'!F99*100</f>
        <v>98.722513089005233</v>
      </c>
      <c r="G99" s="15">
        <f>'Table Q1'!G99/'Table Q5'!G99*100</f>
        <v>79.925388183101418</v>
      </c>
      <c r="H99" s="15">
        <f>'Table Q1'!H99/'Table Q5'!H99*100</f>
        <v>104.4374492282697</v>
      </c>
      <c r="I99" s="15">
        <f>'Table Q1'!I99/'Table Q5'!I99*100</f>
        <v>103.37451977987749</v>
      </c>
      <c r="J99" s="15">
        <f>'Table Q1'!J99/'Table Q5'!J99*100</f>
        <v>108.94770681525934</v>
      </c>
      <c r="K99" s="15">
        <f>'Table Q1'!K99/'Table Q5'!K99*100</f>
        <v>108.86710239651416</v>
      </c>
      <c r="L99" s="15">
        <f>'Table Q1'!L99/'Table Q5'!L99*100</f>
        <v>99.558022407236095</v>
      </c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</row>
    <row r="100" spans="1:24" x14ac:dyDescent="0.2">
      <c r="A100" s="48" t="s">
        <v>217</v>
      </c>
      <c r="B100" s="15">
        <f>'Table Q1'!B100/'Table Q5'!B100*100</f>
        <v>98.279700465492823</v>
      </c>
      <c r="C100" s="15">
        <f>'Table Q1'!C100/'Table Q5'!C100*100</f>
        <v>95.049908331635763</v>
      </c>
      <c r="D100" s="15">
        <f>'Table Q1'!D100/'Table Q5'!D100*100</f>
        <v>107.4436723520741</v>
      </c>
      <c r="E100" s="15">
        <f>'Table Q1'!E100/'Table Q5'!E100*100</f>
        <v>103.82524869244179</v>
      </c>
      <c r="F100" s="15">
        <f>'Table Q1'!F100/'Table Q5'!F100*100</f>
        <v>103.66008911521322</v>
      </c>
      <c r="G100" s="15">
        <f>'Table Q1'!G100/'Table Q5'!G100*100</f>
        <v>82.07057866368352</v>
      </c>
      <c r="H100" s="15">
        <f>'Table Q1'!H100/'Table Q5'!H100*100</f>
        <v>104.03455284552845</v>
      </c>
      <c r="I100" s="15">
        <f>'Table Q1'!I100/'Table Q5'!I100*100</f>
        <v>106.18393234672305</v>
      </c>
      <c r="J100" s="15">
        <f>'Table Q1'!J100/'Table Q5'!J100*100</f>
        <v>108.86444516337754</v>
      </c>
      <c r="K100" s="15">
        <f>'Table Q1'!K100/'Table Q5'!K100*100</f>
        <v>105.96012591815321</v>
      </c>
      <c r="L100" s="15">
        <f>'Table Q1'!L100/'Table Q5'!L100*100</f>
        <v>100.40268456375838</v>
      </c>
    </row>
    <row r="101" spans="1:24" x14ac:dyDescent="0.2">
      <c r="A101" s="48" t="s">
        <v>218</v>
      </c>
      <c r="B101" s="15">
        <f>'Table Q1'!B101/'Table Q5'!B101*100</f>
        <v>94.797514033680812</v>
      </c>
      <c r="C101" s="15">
        <f>'Table Q1'!C101/'Table Q5'!C101*100</f>
        <v>96.800815078960781</v>
      </c>
      <c r="D101" s="15">
        <f>'Table Q1'!D101/'Table Q5'!D101*100</f>
        <v>108.48446282744723</v>
      </c>
      <c r="E101" s="15">
        <f>'Table Q1'!E101/'Table Q5'!E101*100</f>
        <v>101.38523761375124</v>
      </c>
      <c r="F101" s="15">
        <f>'Table Q1'!F101/'Table Q5'!F101*100</f>
        <v>101.69723803499895</v>
      </c>
      <c r="G101" s="15">
        <f>'Table Q1'!G101/'Table Q5'!G101*100</f>
        <v>91.35701088072264</v>
      </c>
      <c r="H101" s="15">
        <f>'Table Q1'!H101/'Table Q5'!H101*100</f>
        <v>103.29490972151383</v>
      </c>
      <c r="I101" s="15">
        <f>'Table Q1'!I101/'Table Q5'!I101*100</f>
        <v>104.99268853143933</v>
      </c>
      <c r="J101" s="15">
        <f>'Table Q1'!J101/'Table Q5'!J101*100</f>
        <v>109.40615517988729</v>
      </c>
      <c r="K101" s="15">
        <f>'Table Q1'!K101/'Table Q5'!K101*100</f>
        <v>107.68824585489492</v>
      </c>
      <c r="L101" s="15">
        <f>'Table Q1'!L101/'Table Q5'!L101*100</f>
        <v>100.38105046343975</v>
      </c>
    </row>
    <row r="102" spans="1:24" x14ac:dyDescent="0.2">
      <c r="A102" s="48" t="s">
        <v>219</v>
      </c>
      <c r="B102" s="15">
        <f>'Table Q1'!B102/'Table Q5'!B102*100</f>
        <v>75.380483437779759</v>
      </c>
      <c r="C102" s="15">
        <f>'Table Q1'!C102/'Table Q5'!C102*100</f>
        <v>97.421581565323308</v>
      </c>
      <c r="D102" s="15">
        <f>'Table Q1'!D102/'Table Q5'!D102*100</f>
        <v>105.36317567567568</v>
      </c>
      <c r="E102" s="15">
        <f>'Table Q1'!E102/'Table Q5'!E102*100</f>
        <v>101.65966601782605</v>
      </c>
      <c r="F102" s="15">
        <f>'Table Q1'!F102/'Table Q5'!F102*100</f>
        <v>93.618998451213216</v>
      </c>
      <c r="G102" s="15">
        <f>'Table Q1'!G102/'Table Q5'!G102*100</f>
        <v>88.900172641413633</v>
      </c>
      <c r="H102" s="15">
        <f>'Table Q1'!H102/'Table Q5'!H102*100</f>
        <v>103.39889056984366</v>
      </c>
      <c r="I102" s="15">
        <f>'Table Q1'!I102/'Table Q5'!I102*100</f>
        <v>103.4078039740554</v>
      </c>
      <c r="J102" s="15">
        <f>'Table Q1'!J102/'Table Q5'!J102*100</f>
        <v>106.54205607476635</v>
      </c>
      <c r="K102" s="15">
        <f>'Table Q1'!K102/'Table Q5'!K102*100</f>
        <v>104.97191595589766</v>
      </c>
      <c r="L102" s="15">
        <f>'Table Q1'!L102/'Table Q5'!L102*100</f>
        <v>99.529411764705884</v>
      </c>
    </row>
    <row r="103" spans="1:24" x14ac:dyDescent="0.2">
      <c r="A103" s="48" t="s">
        <v>220</v>
      </c>
      <c r="B103" s="15">
        <f>'Table Q1'!B103/'Table Q5'!B103*100</f>
        <v>93.070478068013799</v>
      </c>
      <c r="C103" s="15">
        <f>'Table Q1'!C103/'Table Q5'!C103*100</f>
        <v>97.87728697058526</v>
      </c>
      <c r="D103" s="15">
        <f>'Table Q1'!D103/'Table Q5'!D103*100</f>
        <v>104.74594028287061</v>
      </c>
      <c r="E103" s="15">
        <f>'Table Q1'!E103/'Table Q5'!E103*100</f>
        <v>101.2633723892002</v>
      </c>
      <c r="F103" s="15">
        <f>'Table Q1'!F103/'Table Q5'!F103*100</f>
        <v>101.51610204935173</v>
      </c>
      <c r="G103" s="15">
        <f>'Table Q1'!G103/'Table Q5'!G103*100</f>
        <v>91.279246429656638</v>
      </c>
      <c r="H103" s="15">
        <f>'Table Q1'!H103/'Table Q5'!H103*100</f>
        <v>101.29237498757331</v>
      </c>
      <c r="I103" s="15">
        <f>'Table Q1'!I103/'Table Q5'!I103*100</f>
        <v>102.28090003082298</v>
      </c>
      <c r="J103" s="15">
        <f>'Table Q1'!J103/'Table Q5'!J103*100</f>
        <v>103.77260444813967</v>
      </c>
      <c r="K103" s="15">
        <f>'Table Q1'!K103/'Table Q5'!K103*100</f>
        <v>106.56423121145605</v>
      </c>
      <c r="L103" s="15">
        <f>'Table Q1'!L103/'Table Q5'!L103*100</f>
        <v>99.979610561729018</v>
      </c>
    </row>
    <row r="104" spans="1:24" x14ac:dyDescent="0.2">
      <c r="A104" s="48" t="s">
        <v>246</v>
      </c>
      <c r="B104" s="15">
        <f>'Table Q1'!B104/'Table Q5'!B104*100</f>
        <v>100.72277227722772</v>
      </c>
      <c r="C104" s="15">
        <f>'Table Q1'!C104/'Table Q5'!C104*100</f>
        <v>98.229019923525868</v>
      </c>
      <c r="D104" s="15">
        <f>'Table Q1'!D104/'Table Q5'!D104*100</f>
        <v>103.52032938754503</v>
      </c>
      <c r="E104" s="15">
        <f>'Table Q1'!E104/'Table Q5'!E104*100</f>
        <v>100.42394266680125</v>
      </c>
      <c r="F104" s="15">
        <f>'Table Q1'!F104/'Table Q5'!F104*100</f>
        <v>106.33640552995391</v>
      </c>
      <c r="G104" s="15">
        <f>'Table Q1'!G104/'Table Q5'!G104*100</f>
        <v>93.826663985521819</v>
      </c>
      <c r="H104" s="15">
        <f>'Table Q1'!H104/'Table Q5'!H104*100</f>
        <v>101.28922646412153</v>
      </c>
      <c r="I104" s="15">
        <f>'Table Q1'!I104/'Table Q5'!I104*100</f>
        <v>100.20171457387794</v>
      </c>
      <c r="J104" s="15">
        <f>'Table Q1'!J104/'Table Q5'!J104*100</f>
        <v>99.684767134431567</v>
      </c>
      <c r="K104" s="15">
        <f>'Table Q1'!K104/'Table Q5'!K104*100</f>
        <v>106.72171059595638</v>
      </c>
      <c r="L104" s="15">
        <f>'Table Q1'!L104/'Table Q5'!L104*100</f>
        <v>99.767582861762335</v>
      </c>
    </row>
    <row r="105" spans="1:24" x14ac:dyDescent="0.2">
      <c r="A105" s="48" t="s">
        <v>250</v>
      </c>
      <c r="B105" s="15">
        <f>'Table Q1'!B105/'Table Q5'!B105*100</f>
        <v>103.14622453056333</v>
      </c>
      <c r="C105" s="15">
        <f>'Table Q1'!C105/'Table Q5'!C105*100</f>
        <v>98.207993556830758</v>
      </c>
      <c r="D105" s="15">
        <f>'Table Q1'!D105/'Table Q5'!D105*100</f>
        <v>101.94283389278812</v>
      </c>
      <c r="E105" s="15">
        <f>'Table Q1'!E105/'Table Q5'!E105*100</f>
        <v>100.54639279570981</v>
      </c>
      <c r="F105" s="15">
        <f>'Table Q1'!F105/'Table Q5'!F105*100</f>
        <v>105.18076011947677</v>
      </c>
      <c r="G105" s="15">
        <f>'Table Q1'!G105/'Table Q5'!G105*100</f>
        <v>102.01120672403444</v>
      </c>
      <c r="H105" s="15">
        <f>'Table Q1'!H105/'Table Q5'!H105*100</f>
        <v>100.82049229537724</v>
      </c>
      <c r="I105" s="15">
        <f>'Table Q1'!I105/'Table Q5'!I105*100</f>
        <v>100.52451079281823</v>
      </c>
      <c r="J105" s="15">
        <f>'Table Q1'!J105/'Table Q5'!J105*100</f>
        <v>99.804868029167096</v>
      </c>
      <c r="K105" s="15">
        <f>'Table Q1'!K105/'Table Q5'!K105*100</f>
        <v>105.95627838208893</v>
      </c>
      <c r="L105" s="15">
        <f>'Table Q1'!L105/'Table Q5'!L105*100</f>
        <v>100.24252223120453</v>
      </c>
    </row>
    <row r="106" spans="1:24" x14ac:dyDescent="0.2">
      <c r="A106" s="48" t="s">
        <v>251</v>
      </c>
      <c r="B106" s="15">
        <f>'Table Q1'!B106/'Table Q5'!B106*100</f>
        <v>103.23479645665373</v>
      </c>
      <c r="C106" s="15">
        <f>'Table Q1'!C106/'Table Q5'!C106*100</f>
        <v>100.37875012458886</v>
      </c>
      <c r="D106" s="15">
        <f>'Table Q1'!D106/'Table Q5'!D106*100</f>
        <v>99.791169451073984</v>
      </c>
      <c r="E106" s="15">
        <f>'Table Q1'!E106/'Table Q5'!E106*100</f>
        <v>100.14012611350216</v>
      </c>
      <c r="F106" s="15">
        <f>'Table Q1'!F106/'Table Q5'!F106*100</f>
        <v>94.692933963212383</v>
      </c>
      <c r="G106" s="15">
        <f>'Table Q1'!G106/'Table Q5'!G106*100</f>
        <v>97.509790139572232</v>
      </c>
      <c r="H106" s="15">
        <f>'Table Q1'!H106/'Table Q5'!H106*100</f>
        <v>100.61275740833753</v>
      </c>
      <c r="I106" s="15">
        <f>'Table Q1'!I106/'Table Q5'!I106*100</f>
        <v>99.869030828128132</v>
      </c>
      <c r="J106" s="15">
        <f>'Table Q1'!J106/'Table Q5'!J106*100</f>
        <v>98.163265306122454</v>
      </c>
      <c r="K106" s="15">
        <f>'Table Q1'!K106/'Table Q5'!K106*100</f>
        <v>99.039039039039039</v>
      </c>
      <c r="L106" s="15">
        <f>'Table Q1'!L106/'Table Q5'!L106*100</f>
        <v>99.889746416758541</v>
      </c>
    </row>
    <row r="107" spans="1:24" x14ac:dyDescent="0.2">
      <c r="A107" s="48" t="s">
        <v>254</v>
      </c>
      <c r="B107" s="15">
        <f>'Table Q1'!B107/'Table Q5'!B107*100</f>
        <v>99.467871485943775</v>
      </c>
      <c r="C107" s="15">
        <f>'Table Q1'!C107/'Table Q5'!C107*100</f>
        <v>99.869634977938233</v>
      </c>
      <c r="D107" s="15">
        <f>'Table Q1'!D107/'Table Q5'!D107*100</f>
        <v>102.97940411917617</v>
      </c>
      <c r="E107" s="15">
        <f>'Table Q1'!E107/'Table Q5'!E107*100</f>
        <v>100.02999400119977</v>
      </c>
      <c r="F107" s="15">
        <f>'Table Q1'!F107/'Table Q5'!F107*100</f>
        <v>99.013747758517638</v>
      </c>
      <c r="G107" s="15">
        <f>'Table Q1'!G107/'Table Q5'!G107*100</f>
        <v>98.522715774562386</v>
      </c>
      <c r="H107" s="15">
        <f>'Table Q1'!H107/'Table Q5'!H107*100</f>
        <v>99.689440993788835</v>
      </c>
      <c r="I107" s="15">
        <f>'Table Q1'!I107/'Table Q5'!I107*100</f>
        <v>99.629184205251548</v>
      </c>
      <c r="J107" s="15">
        <f>'Table Q1'!J107/'Table Q5'!J107*100</f>
        <v>101.68488616989268</v>
      </c>
      <c r="K107" s="15">
        <f>'Table Q1'!K107/'Table Q5'!K107*100</f>
        <v>99.529152474454023</v>
      </c>
      <c r="L107" s="15">
        <f>'Table Q1'!L107/'Table Q5'!L107*100</f>
        <v>100.2004409701343</v>
      </c>
    </row>
    <row r="108" spans="1:24" x14ac:dyDescent="0.2">
      <c r="A108" s="48" t="s">
        <v>255</v>
      </c>
      <c r="B108" s="15">
        <f>'Table Q1'!B108/'Table Q5'!B108*100</f>
        <v>98.3580455766743</v>
      </c>
      <c r="C108" s="15">
        <f>'Table Q1'!C108/'Table Q5'!C108*100</f>
        <v>99.175196263539704</v>
      </c>
      <c r="D108" s="15">
        <f>'Table Q1'!D108/'Table Q5'!D108*100</f>
        <v>99.15101877746703</v>
      </c>
      <c r="E108" s="15">
        <f>'Table Q1'!E108/'Table Q5'!E108*100</f>
        <v>99.810454908220265</v>
      </c>
      <c r="F108" s="15">
        <f>'Table Q1'!F108/'Table Q5'!F108*100</f>
        <v>103.84190992075433</v>
      </c>
      <c r="G108" s="15">
        <f>'Table Q1'!G108/'Table Q5'!G108*100</f>
        <v>99.135446685878975</v>
      </c>
      <c r="H108" s="15">
        <f>'Table Q1'!H108/'Table Q5'!H108*100</f>
        <v>101.00331092605599</v>
      </c>
      <c r="I108" s="15">
        <f>'Table Q1'!I108/'Table Q5'!I108*100</f>
        <v>99.850864983098049</v>
      </c>
      <c r="J108" s="15">
        <f>'Table Q1'!J108/'Table Q5'!J108*100</f>
        <v>98.834932445662815</v>
      </c>
      <c r="K108" s="15">
        <f>'Table Q1'!K108/'Table Q5'!K108*100</f>
        <v>102.6001835423677</v>
      </c>
      <c r="L108" s="15">
        <f>'Table Q1'!L108/'Table Q5'!L108*100</f>
        <v>99.880478087649394</v>
      </c>
    </row>
    <row r="109" spans="1:24" x14ac:dyDescent="0.2">
      <c r="A109" s="48" t="s">
        <v>257</v>
      </c>
      <c r="B109" s="15">
        <f>'Table Q1'!B109/'Table Q5'!B109*100</f>
        <v>98.934030571198704</v>
      </c>
      <c r="C109" s="15">
        <f>'Table Q1'!C109/'Table Q5'!C109*100</f>
        <v>100.5839122118192</v>
      </c>
      <c r="D109" s="15">
        <f>'Table Q1'!D109/'Table Q5'!D109*100</f>
        <v>98.066465256797585</v>
      </c>
      <c r="E109" s="15">
        <f>'Table Q1'!E109/'Table Q5'!E109*100</f>
        <v>100.02003405789843</v>
      </c>
      <c r="F109" s="15">
        <f>'Table Q1'!F109/'Table Q5'!F109*100</f>
        <v>102.42931103146155</v>
      </c>
      <c r="G109" s="15">
        <f>'Table Q1'!G109/'Table Q5'!G109*100</f>
        <v>104.7543581616482</v>
      </c>
      <c r="H109" s="15">
        <f>'Table Q1'!H109/'Table Q5'!H109*100</f>
        <v>98.712361331220293</v>
      </c>
      <c r="I109" s="15">
        <f>'Table Q1'!I109/'Table Q5'!I109*100</f>
        <v>100.64753935046822</v>
      </c>
      <c r="J109" s="15">
        <f>'Table Q1'!J109/'Table Q5'!J109*100</f>
        <v>101.25748502994011</v>
      </c>
      <c r="K109" s="15">
        <f>'Table Q1'!K109/'Table Q5'!K109*100</f>
        <v>98.865525672371646</v>
      </c>
      <c r="L109" s="15">
        <f>'Table Q1'!L109/'Table Q5'!L109*100</f>
        <v>100.02998500749625</v>
      </c>
    </row>
    <row r="110" spans="1:24" x14ac:dyDescent="0.2">
      <c r="A110" s="48" t="s">
        <v>258</v>
      </c>
      <c r="B110" s="15">
        <f>'Table Q1'!B110/'Table Q5'!B110*100</f>
        <v>97.28309370352008</v>
      </c>
      <c r="C110" s="15">
        <f>'Table Q1'!C110/'Table Q5'!C110*100</f>
        <v>98.856853818917557</v>
      </c>
      <c r="D110" s="15">
        <f>'Table Q1'!D110/'Table Q5'!D110*100</f>
        <v>96.904087414002433</v>
      </c>
      <c r="E110" s="15">
        <f>'Table Q1'!E110/'Table Q5'!E110*100</f>
        <v>97.50536754933033</v>
      </c>
      <c r="F110" s="15">
        <f>'Table Q1'!F110/'Table Q5'!F110*100</f>
        <v>91.785213384091378</v>
      </c>
      <c r="G110" s="15">
        <f>'Table Q1'!G110/'Table Q5'!G110*100</f>
        <v>96.88057040998217</v>
      </c>
      <c r="H110" s="15">
        <f>'Table Q1'!H110/'Table Q5'!H110*100</f>
        <v>98.81561778580749</v>
      </c>
      <c r="I110" s="15">
        <f>'Table Q1'!I110/'Table Q5'!I110*100</f>
        <v>99.621363092865693</v>
      </c>
      <c r="J110" s="15">
        <f>'Table Q1'!J110/'Table Q5'!J110*100</f>
        <v>97.076424997547335</v>
      </c>
      <c r="K110" s="15">
        <f>'Table Q1'!K110/'Table Q5'!K110*100</f>
        <v>95.064571028130942</v>
      </c>
      <c r="L110" s="15">
        <f>'Table Q1'!L110/'Table Q5'!L110*100</f>
        <v>98.118712273641847</v>
      </c>
    </row>
    <row r="111" spans="1:24" x14ac:dyDescent="0.2">
      <c r="A111" s="48" t="s">
        <v>260</v>
      </c>
      <c r="B111" s="15">
        <f>'Table Q1'!B111/'Table Q5'!B111*100</f>
        <v>89.347671705387029</v>
      </c>
      <c r="C111" s="15">
        <f>'Table Q1'!C111/'Table Q5'!C111*100</f>
        <v>88.273953649256313</v>
      </c>
      <c r="D111" s="15">
        <f>'Table Q1'!D111/'Table Q5'!D111*100</f>
        <v>75.37030236259028</v>
      </c>
      <c r="E111" s="15">
        <f>'Table Q1'!E111/'Table Q5'!E111*100</f>
        <v>83.639244685065364</v>
      </c>
      <c r="F111" s="15">
        <f>'Table Q1'!F111/'Table Q5'!F111*100</f>
        <v>87.492244695371639</v>
      </c>
      <c r="G111" s="15">
        <f>'Table Q1'!G111/'Table Q5'!G111*100</f>
        <v>88.674649888370197</v>
      </c>
      <c r="H111" s="15">
        <f>'Table Q1'!H111/'Table Q5'!H111*100</f>
        <v>93.552591998395656</v>
      </c>
      <c r="I111" s="15">
        <f>'Table Q1'!I111/'Table Q5'!I111*100</f>
        <v>91.197065688562844</v>
      </c>
      <c r="J111" s="15">
        <f>'Table Q1'!J111/'Table Q5'!J111*100</f>
        <v>115.10716755012676</v>
      </c>
      <c r="K111" s="15">
        <f>'Table Q1'!K111/'Table Q5'!K111*100</f>
        <v>64.301937207748836</v>
      </c>
      <c r="L111" s="15">
        <f>'Table Q1'!L111/'Table Q5'!L111*100</f>
        <v>89.592447616854699</v>
      </c>
    </row>
    <row r="112" spans="1:24" x14ac:dyDescent="0.2">
      <c r="A112" s="48" t="s">
        <v>261</v>
      </c>
      <c r="B112" s="15">
        <f>'Table Q1'!B112/'Table Q5'!B112*100</f>
        <v>94.111695669769318</v>
      </c>
      <c r="C112" s="15">
        <f>'Table Q1'!C112/'Table Q5'!C112*100</f>
        <v>102.11599605306436</v>
      </c>
      <c r="D112" s="15">
        <f>'Table Q1'!D112/'Table Q5'!D112*100</f>
        <v>98.785608897968459</v>
      </c>
      <c r="E112" s="15">
        <f>'Table Q1'!E112/'Table Q5'!E112*100</f>
        <v>110.34843205574913</v>
      </c>
      <c r="F112" s="15">
        <f>'Table Q1'!F112/'Table Q5'!F112*100</f>
        <v>100.83401855984965</v>
      </c>
      <c r="G112" s="15">
        <f>'Table Q1'!G112/'Table Q5'!G112*100</f>
        <v>93.473915650609626</v>
      </c>
      <c r="H112" s="15">
        <f>'Table Q1'!H112/'Table Q5'!H112*100</f>
        <v>96.129675810473827</v>
      </c>
      <c r="I112" s="15">
        <f>'Table Q1'!I112/'Table Q5'!I112*100</f>
        <v>96.912577185570342</v>
      </c>
      <c r="J112" s="15">
        <f>'Table Q1'!J112/'Table Q5'!J112*100</f>
        <v>118.85720650478947</v>
      </c>
      <c r="K112" s="15">
        <f>'Table Q1'!K112/'Table Q5'!K112*100</f>
        <v>91.49962880475131</v>
      </c>
      <c r="L112" s="15">
        <f>'Table Q1'!L112/'Table Q5'!L112*100</f>
        <v>100.95154763206824</v>
      </c>
    </row>
    <row r="113" spans="1:24" x14ac:dyDescent="0.2">
      <c r="A113" s="48" t="s">
        <v>291</v>
      </c>
      <c r="B113" s="15">
        <f>'Table Q1'!B113/'Table Q5'!B113*100</f>
        <v>93.577981651376149</v>
      </c>
      <c r="C113" s="15">
        <f>'Table Q1'!C113/'Table Q5'!C113*100</f>
        <v>100.58236272878536</v>
      </c>
      <c r="D113" s="15">
        <f>'Table Q1'!D113/'Table Q5'!D113*100</f>
        <v>94.539991711562379</v>
      </c>
      <c r="E113" s="15">
        <f>'Table Q1'!E113/'Table Q5'!E113*100</f>
        <v>100.43157296990348</v>
      </c>
      <c r="F113" s="15">
        <f>'Table Q1'!F113/'Table Q5'!F113*100</f>
        <v>96.30302382733197</v>
      </c>
      <c r="G113" s="15">
        <f>'Table Q1'!G113/'Table Q5'!G113*100</f>
        <v>101.05179599126811</v>
      </c>
      <c r="H113" s="15">
        <f>'Table Q1'!H113/'Table Q5'!H113*100</f>
        <v>96.852731591448929</v>
      </c>
      <c r="I113" s="15">
        <f>'Table Q1'!I113/'Table Q5'!I113*100</f>
        <v>94.792631470618502</v>
      </c>
      <c r="J113" s="15">
        <f>'Table Q1'!J113/'Table Q5'!J113*100</f>
        <v>120.54238032498903</v>
      </c>
      <c r="K113" s="15">
        <f>'Table Q1'!K113/'Table Q5'!K113*100</f>
        <v>78.525834035890639</v>
      </c>
      <c r="L113" s="15">
        <f>'Table Q1'!L113/'Table Q5'!L113*100</f>
        <v>97.705987582868559</v>
      </c>
    </row>
    <row r="114" spans="1:24" x14ac:dyDescent="0.2">
      <c r="A114" s="48" t="s">
        <v>309</v>
      </c>
      <c r="B114" s="15">
        <f>'Table Q1'!B114/'Table Q5'!B114*100</f>
        <v>95.85112873703477</v>
      </c>
      <c r="C114" s="15">
        <f>'Table Q1'!C114/'Table Q5'!C114*100</f>
        <v>100.67043787974022</v>
      </c>
      <c r="D114" s="15">
        <f>'Table Q1'!D114/'Table Q5'!D114*100</f>
        <v>96.292076644225787</v>
      </c>
      <c r="E114" s="15">
        <f>'Table Q1'!E114/'Table Q5'!E114*100</f>
        <v>97.843113628147975</v>
      </c>
      <c r="F114" s="15">
        <f>'Table Q1'!F114/'Table Q5'!F114*100</f>
        <v>88.424821002386636</v>
      </c>
      <c r="G114" s="15">
        <f>'Table Q1'!G114/'Table Q5'!G114*100</f>
        <v>96.001623706109186</v>
      </c>
      <c r="H114" s="15">
        <f>'Table Q1'!H114/'Table Q5'!H114*100</f>
        <v>99.244607891859644</v>
      </c>
      <c r="I114" s="15">
        <f>'Table Q1'!I114/'Table Q5'!I114*100</f>
        <v>96.51222784026416</v>
      </c>
      <c r="J114" s="15">
        <f>'Table Q1'!J114/'Table Q5'!J114*100</f>
        <v>118.03296583342429</v>
      </c>
      <c r="K114" s="15">
        <f>'Table Q1'!K114/'Table Q5'!K114*100</f>
        <v>99.905226103438949</v>
      </c>
      <c r="L114" s="15">
        <f>'Table Q1'!L114/'Table Q5'!L114*100</f>
        <v>99.375336564351102</v>
      </c>
    </row>
    <row r="115" spans="1:24" x14ac:dyDescent="0.2">
      <c r="A115" s="48" t="s">
        <v>315</v>
      </c>
      <c r="B115" s="15">
        <f>'Table Q1'!B115/'Table Q5'!B115*100</f>
        <v>90.940378580828025</v>
      </c>
      <c r="C115" s="15">
        <f>'Table Q1'!C115/'Table Q5'!C115*100</f>
        <v>100.10233319688906</v>
      </c>
      <c r="D115" s="15">
        <f>'Table Q1'!D115/'Table Q5'!D115*100</f>
        <v>95.652173913043484</v>
      </c>
      <c r="E115" s="15">
        <f>'Table Q1'!E115/'Table Q5'!E115*100</f>
        <v>159.25151348376448</v>
      </c>
      <c r="F115" s="15">
        <f>'Table Q1'!F115/'Table Q5'!F115*100</f>
        <v>93.751999147030602</v>
      </c>
      <c r="G115" s="15">
        <f>'Table Q1'!G115/'Table Q5'!G115*100</f>
        <v>97.314343845371312</v>
      </c>
      <c r="H115" s="15">
        <f>'Table Q1'!H115/'Table Q5'!H115*100</f>
        <v>97.832571087691406</v>
      </c>
      <c r="I115" s="15">
        <f>'Table Q1'!I115/'Table Q5'!I115*100</f>
        <v>95.178911496441813</v>
      </c>
      <c r="J115" s="15">
        <f>'Table Q1'!J115/'Table Q5'!J115*100</f>
        <v>121.65511447174964</v>
      </c>
      <c r="K115" s="15">
        <f>'Table Q1'!K115/'Table Q5'!K115*100</f>
        <v>89.084094635746084</v>
      </c>
      <c r="L115" s="15">
        <f>'Table Q1'!L115/'Table Q5'!L115*100</f>
        <v>100.59276206322795</v>
      </c>
    </row>
    <row r="116" spans="1:24" x14ac:dyDescent="0.2">
      <c r="A116" s="48" t="s">
        <v>316</v>
      </c>
      <c r="B116" s="15">
        <f>'Table Q1'!B116/'Table Q5'!B116*100</f>
        <v>93.883730318934184</v>
      </c>
      <c r="C116" s="15">
        <f>'Table Q1'!C116/'Table Q5'!C116*100</f>
        <v>100.11337868480726</v>
      </c>
      <c r="D116" s="15">
        <f>'Table Q1'!D116/'Table Q5'!D116*100</f>
        <v>92.982456140350891</v>
      </c>
      <c r="E116" s="15">
        <f>'Table Q1'!E116/'Table Q5'!E116*100</f>
        <v>98.87605369965658</v>
      </c>
      <c r="F116" s="15">
        <f>'Table Q1'!F116/'Table Q5'!F116*100</f>
        <v>99.559240214083317</v>
      </c>
      <c r="G116" s="15">
        <f>'Table Q1'!G116/'Table Q5'!G116*100</f>
        <v>99.298780487804862</v>
      </c>
      <c r="H116" s="15">
        <f>'Table Q1'!H116/'Table Q5'!H116*100</f>
        <v>99.777687954729188</v>
      </c>
      <c r="I116" s="15">
        <f>'Table Q1'!I116/'Table Q5'!I116*100</f>
        <v>89.299261329606693</v>
      </c>
      <c r="J116" s="15">
        <f>'Table Q1'!J116/'Table Q5'!J116*100</f>
        <v>110.24899266453146</v>
      </c>
      <c r="K116" s="15">
        <f>'Table Q1'!K116/'Table Q5'!K116*100</f>
        <v>79.713269375875825</v>
      </c>
      <c r="L116" s="15">
        <f>'Table Q1'!L116/'Table Q5'!L116*100</f>
        <v>100.3688902551491</v>
      </c>
    </row>
    <row r="118" spans="1:24" x14ac:dyDescent="0.2">
      <c r="A118" s="9" t="s">
        <v>287</v>
      </c>
    </row>
    <row r="119" spans="1:24" x14ac:dyDescent="0.2">
      <c r="A119" s="13" t="str">
        <f t="shared" ref="A119:A150" si="0">A7</f>
        <v>1994 Q2</v>
      </c>
      <c r="B119" s="11">
        <f t="shared" ref="B119:L119" si="1">(B7/B6-1)*100</f>
        <v>289.75158114336006</v>
      </c>
      <c r="C119" s="11">
        <f t="shared" si="1"/>
        <v>0.86737822987195123</v>
      </c>
      <c r="D119" s="11">
        <f t="shared" si="1"/>
        <v>-0.33515624367375096</v>
      </c>
      <c r="E119" s="11">
        <f t="shared" si="1"/>
        <v>-0.524109014675056</v>
      </c>
      <c r="F119" s="11">
        <f t="shared" si="1"/>
        <v>3.3420337327738636</v>
      </c>
      <c r="G119" s="11">
        <f t="shared" si="1"/>
        <v>0.58767214464252593</v>
      </c>
      <c r="H119" s="11">
        <f t="shared" si="1"/>
        <v>-0.30880290896183604</v>
      </c>
      <c r="I119" s="11">
        <f t="shared" si="1"/>
        <v>2.0519835841313006</v>
      </c>
      <c r="J119" s="11">
        <f t="shared" si="1"/>
        <v>-1.431960697261625</v>
      </c>
      <c r="K119" s="11">
        <f t="shared" si="1"/>
        <v>-2.8835104129893985</v>
      </c>
      <c r="L119" s="11">
        <f t="shared" si="1"/>
        <v>0.81059318703886607</v>
      </c>
    </row>
    <row r="120" spans="1:24" x14ac:dyDescent="0.2">
      <c r="A120" s="13" t="str">
        <f t="shared" si="0"/>
        <v>1994 Q3</v>
      </c>
      <c r="B120" s="11">
        <f t="shared" ref="B120:L120" si="2">(B8/B7-1)*100</f>
        <v>-2.1720503906244693</v>
      </c>
      <c r="C120" s="11">
        <f t="shared" si="2"/>
        <v>0.12414106634288657</v>
      </c>
      <c r="D120" s="11">
        <f t="shared" si="2"/>
        <v>-1.0658079662264952</v>
      </c>
      <c r="E120" s="11">
        <f t="shared" si="2"/>
        <v>0.37866645547222078</v>
      </c>
      <c r="F120" s="11">
        <f t="shared" si="2"/>
        <v>-0.25651857261600464</v>
      </c>
      <c r="G120" s="11">
        <f t="shared" si="2"/>
        <v>-0.84710345271008514</v>
      </c>
      <c r="H120" s="11">
        <f t="shared" si="2"/>
        <v>0.93837973099784033</v>
      </c>
      <c r="I120" s="11">
        <f t="shared" si="2"/>
        <v>0.86556225098350925</v>
      </c>
      <c r="J120" s="11">
        <f t="shared" si="2"/>
        <v>-2.6662836911039767</v>
      </c>
      <c r="K120" s="11">
        <f t="shared" si="2"/>
        <v>-0.667463710710825</v>
      </c>
      <c r="L120" s="11">
        <f t="shared" si="2"/>
        <v>-0.63666418500533117</v>
      </c>
      <c r="N120" s="60">
        <v>-3.18589088718257E-2</v>
      </c>
      <c r="O120" s="60">
        <v>-0.10772544303425426</v>
      </c>
      <c r="P120" s="60">
        <v>-5.3310034418860938E-2</v>
      </c>
      <c r="Q120" s="60">
        <v>5.8441970212322468E-2</v>
      </c>
      <c r="R120" s="60">
        <v>4.0581136707940016E-2</v>
      </c>
      <c r="S120" s="60">
        <v>-5.8629292644757199E-2</v>
      </c>
      <c r="T120" s="60">
        <v>-0.36720635340106705</v>
      </c>
      <c r="U120" s="60">
        <v>-5.4676845834488827E-2</v>
      </c>
      <c r="V120" s="60">
        <v>-6.3629636039773424E-2</v>
      </c>
      <c r="W120" s="60">
        <v>-3.9032299132494507E-3</v>
      </c>
      <c r="X120" s="15">
        <f>SUM(N120:W120)</f>
        <v>-0.6419166372380144</v>
      </c>
    </row>
    <row r="121" spans="1:24" x14ac:dyDescent="0.2">
      <c r="A121" s="13" t="str">
        <f t="shared" si="0"/>
        <v>1994 Q4</v>
      </c>
      <c r="B121" s="11">
        <f t="shared" ref="B121:L121" si="3">(B9/B8-1)*100</f>
        <v>-48.074974164464187</v>
      </c>
      <c r="C121" s="11">
        <f t="shared" si="3"/>
        <v>0.95704138616139467</v>
      </c>
      <c r="D121" s="11">
        <f t="shared" si="3"/>
        <v>-0.3204279858751824</v>
      </c>
      <c r="E121" s="11">
        <f t="shared" si="3"/>
        <v>-1.0230620194390805</v>
      </c>
      <c r="F121" s="11">
        <f t="shared" si="3"/>
        <v>1.5466901554555879</v>
      </c>
      <c r="G121" s="11">
        <f t="shared" si="3"/>
        <v>0.33301393317730632</v>
      </c>
      <c r="H121" s="11">
        <f t="shared" si="3"/>
        <v>-1.8925571686329357</v>
      </c>
      <c r="I121" s="11">
        <f t="shared" si="3"/>
        <v>-0.20114468197582891</v>
      </c>
      <c r="J121" s="11">
        <f t="shared" si="3"/>
        <v>0.88135517195566671</v>
      </c>
      <c r="K121" s="11">
        <f t="shared" si="3"/>
        <v>2.1005799226225585</v>
      </c>
      <c r="L121" s="11">
        <f t="shared" si="3"/>
        <v>-0.2917525313713254</v>
      </c>
      <c r="N121" s="60">
        <v>5.9838904862058633E-3</v>
      </c>
      <c r="O121" s="60">
        <v>-6.1392172138069891E-2</v>
      </c>
      <c r="P121" s="60">
        <v>-0.13629230062920583</v>
      </c>
      <c r="Q121" s="60">
        <v>-0.11219086593087929</v>
      </c>
      <c r="R121" s="60">
        <v>-5.9429349714998747E-2</v>
      </c>
      <c r="S121" s="60">
        <v>7.4648573276217293E-3</v>
      </c>
      <c r="T121" s="60">
        <v>0.11191075995706432</v>
      </c>
      <c r="U121" s="60">
        <v>3.8490699669744215E-2</v>
      </c>
      <c r="V121" s="60">
        <v>-4.96172663438047E-2</v>
      </c>
      <c r="W121" s="60">
        <v>-3.7109407771232047E-2</v>
      </c>
      <c r="X121" s="15">
        <f t="shared" ref="X121:X184" si="4">SUM(N121:W121)</f>
        <v>-0.29218115508755438</v>
      </c>
    </row>
    <row r="122" spans="1:24" x14ac:dyDescent="0.2">
      <c r="A122" s="13" t="str">
        <f t="shared" si="0"/>
        <v>1995 Q1</v>
      </c>
      <c r="B122" s="11">
        <f t="shared" ref="B122:L122" si="5">(B10/B9-1)*100</f>
        <v>-48.012085790149172</v>
      </c>
      <c r="C122" s="11">
        <f t="shared" si="5"/>
        <v>-1.6734552113921275</v>
      </c>
      <c r="D122" s="11">
        <f t="shared" si="5"/>
        <v>-0.99543023633427152</v>
      </c>
      <c r="E122" s="11">
        <f t="shared" si="5"/>
        <v>0.33450197751982991</v>
      </c>
      <c r="F122" s="11">
        <f t="shared" si="5"/>
        <v>1.5699076305204285</v>
      </c>
      <c r="G122" s="11">
        <f t="shared" si="5"/>
        <v>-0.49140620914044364</v>
      </c>
      <c r="H122" s="11">
        <f t="shared" si="5"/>
        <v>1.381732256720114</v>
      </c>
      <c r="I122" s="11">
        <f t="shared" si="5"/>
        <v>0.83220610264529427</v>
      </c>
      <c r="J122" s="11">
        <f t="shared" si="5"/>
        <v>-0.45251484732221625</v>
      </c>
      <c r="K122" s="11">
        <f t="shared" si="5"/>
        <v>-3.9401285998669322</v>
      </c>
      <c r="L122" s="11">
        <f t="shared" si="5"/>
        <v>0.56765081808798357</v>
      </c>
      <c r="N122" s="60">
        <v>-3.9517676600776395E-2</v>
      </c>
      <c r="O122" s="60">
        <v>0.20838678571875779</v>
      </c>
      <c r="P122" s="60">
        <v>-4.6777815168675997E-2</v>
      </c>
      <c r="Q122" s="60">
        <v>0.28993459707004915</v>
      </c>
      <c r="R122" s="60">
        <v>6.1715743223870349E-2</v>
      </c>
      <c r="S122" s="60">
        <v>7.2049188258952332E-2</v>
      </c>
      <c r="T122" s="60">
        <v>7.5891208157696011E-2</v>
      </c>
      <c r="U122" s="60">
        <v>0.10241050219940574</v>
      </c>
      <c r="V122" s="60">
        <v>-7.4320348761208674E-2</v>
      </c>
      <c r="W122" s="60">
        <v>-7.9049798142156638E-2</v>
      </c>
      <c r="X122" s="15">
        <f t="shared" si="4"/>
        <v>0.57072238595591374</v>
      </c>
    </row>
    <row r="123" spans="1:24" x14ac:dyDescent="0.2">
      <c r="A123" s="13" t="str">
        <f t="shared" si="0"/>
        <v>1995 Q2</v>
      </c>
      <c r="B123" s="11">
        <f t="shared" ref="B123:L123" si="6">(B11/B10-1)*100</f>
        <v>282.26411548165549</v>
      </c>
      <c r="C123" s="11">
        <f t="shared" si="6"/>
        <v>6.838438381602252E-2</v>
      </c>
      <c r="D123" s="11">
        <f t="shared" si="6"/>
        <v>0.69644136730393491</v>
      </c>
      <c r="E123" s="11">
        <f t="shared" si="6"/>
        <v>-0.72357203359635358</v>
      </c>
      <c r="F123" s="11">
        <f t="shared" si="6"/>
        <v>1.3109097005407522</v>
      </c>
      <c r="G123" s="11">
        <f t="shared" si="6"/>
        <v>0.35758212829184455</v>
      </c>
      <c r="H123" s="11">
        <f t="shared" si="6"/>
        <v>-2.979968049289905</v>
      </c>
      <c r="I123" s="11">
        <f t="shared" si="6"/>
        <v>-0.40885725589898669</v>
      </c>
      <c r="J123" s="11">
        <f t="shared" si="6"/>
        <v>0.16874320376265572</v>
      </c>
      <c r="K123" s="11">
        <f t="shared" si="6"/>
        <v>2.729054812959042</v>
      </c>
      <c r="L123" s="11">
        <f t="shared" si="6"/>
        <v>6.895664208395047E-3</v>
      </c>
      <c r="N123" s="60">
        <v>-6.7031300094046287E-2</v>
      </c>
      <c r="O123" s="60">
        <v>9.9762127784690277E-2</v>
      </c>
      <c r="P123" s="60">
        <v>-2.4557089984318527E-2</v>
      </c>
      <c r="Q123" s="60">
        <v>1.9635951007098817E-2</v>
      </c>
      <c r="R123" s="60">
        <v>-5.0708305233675664E-2</v>
      </c>
      <c r="S123" s="60">
        <v>6.6314646652147341E-2</v>
      </c>
      <c r="T123" s="60">
        <v>1.6211234554136665E-2</v>
      </c>
      <c r="U123" s="60">
        <v>4.4854199695643318E-2</v>
      </c>
      <c r="V123" s="60">
        <v>-6.1221628600666655E-2</v>
      </c>
      <c r="W123" s="60">
        <v>-3.8749470241797805E-2</v>
      </c>
      <c r="X123" s="15">
        <f t="shared" si="4"/>
        <v>4.5103655392114764E-3</v>
      </c>
    </row>
    <row r="124" spans="1:24" x14ac:dyDescent="0.2">
      <c r="A124" s="13" t="str">
        <f t="shared" si="0"/>
        <v>1995 Q3</v>
      </c>
      <c r="B124" s="11">
        <f t="shared" ref="B124:L124" si="7">(B12/B11-1)*100</f>
        <v>-1.0977807675551232</v>
      </c>
      <c r="C124" s="11">
        <f t="shared" si="7"/>
        <v>-0.46312364765945802</v>
      </c>
      <c r="D124" s="11">
        <f t="shared" si="7"/>
        <v>-0.9083954445873732</v>
      </c>
      <c r="E124" s="11">
        <f t="shared" si="7"/>
        <v>1.4946311128701373</v>
      </c>
      <c r="F124" s="11">
        <f t="shared" si="7"/>
        <v>2.7599508329857914</v>
      </c>
      <c r="G124" s="11">
        <f t="shared" si="7"/>
        <v>-0.45528167231869698</v>
      </c>
      <c r="H124" s="11">
        <f t="shared" si="7"/>
        <v>3.1208162130503814</v>
      </c>
      <c r="I124" s="11">
        <f t="shared" si="7"/>
        <v>-0.43670405660488631</v>
      </c>
      <c r="J124" s="11">
        <f t="shared" si="7"/>
        <v>-2.12189620350417</v>
      </c>
      <c r="K124" s="11">
        <f t="shared" si="7"/>
        <v>2.3924072998964929</v>
      </c>
      <c r="L124" s="11">
        <f t="shared" si="7"/>
        <v>-0.10558750135623018</v>
      </c>
      <c r="N124" s="60">
        <v>-7.181197681740166E-2</v>
      </c>
      <c r="O124" s="60">
        <v>3.2565273761957121E-2</v>
      </c>
      <c r="P124" s="60">
        <v>-0.10813467358605006</v>
      </c>
      <c r="Q124" s="60">
        <v>-2.6373351846065492E-2</v>
      </c>
      <c r="R124" s="60">
        <v>-7.4883588787586219E-2</v>
      </c>
      <c r="S124" s="60">
        <v>5.0567237637627896E-2</v>
      </c>
      <c r="T124" s="60">
        <v>0.16457040713144605</v>
      </c>
      <c r="U124" s="60">
        <v>6.2648668971121313E-2</v>
      </c>
      <c r="V124" s="60">
        <v>-6.2011586953711922E-2</v>
      </c>
      <c r="W124" s="60">
        <v>-6.4890957054226178E-2</v>
      </c>
      <c r="X124" s="15">
        <f t="shared" si="4"/>
        <v>-9.7754547542889147E-2</v>
      </c>
    </row>
    <row r="125" spans="1:24" x14ac:dyDescent="0.2">
      <c r="A125" s="13" t="str">
        <f t="shared" si="0"/>
        <v>1995 Q4</v>
      </c>
      <c r="B125" s="11">
        <f t="shared" ref="B125:L125" si="8">(B13/B12-1)*100</f>
        <v>-47.742799714981778</v>
      </c>
      <c r="C125" s="11">
        <f t="shared" si="8"/>
        <v>-0.90301934524784633</v>
      </c>
      <c r="D125" s="11">
        <f t="shared" si="8"/>
        <v>0.52390734303067177</v>
      </c>
      <c r="E125" s="11">
        <f t="shared" si="8"/>
        <v>-1.2515297354593113</v>
      </c>
      <c r="F125" s="11">
        <f t="shared" si="8"/>
        <v>0.3010761882286106</v>
      </c>
      <c r="G125" s="11">
        <f t="shared" si="8"/>
        <v>-2.9162609542356166</v>
      </c>
      <c r="H125" s="11">
        <f t="shared" si="8"/>
        <v>-0.51977215668883581</v>
      </c>
      <c r="I125" s="11">
        <f t="shared" si="8"/>
        <v>0.19443734914896815</v>
      </c>
      <c r="J125" s="11">
        <f t="shared" si="8"/>
        <v>1.2320862515237785</v>
      </c>
      <c r="K125" s="11">
        <f t="shared" si="8"/>
        <v>-2.0910594021135931</v>
      </c>
      <c r="L125" s="11">
        <f t="shared" si="8"/>
        <v>-0.82929082516038921</v>
      </c>
      <c r="N125" s="60">
        <v>-0.11422162881158081</v>
      </c>
      <c r="O125" s="60">
        <v>-0.17003136696179863</v>
      </c>
      <c r="P125" s="60">
        <v>-9.7314410948664942E-2</v>
      </c>
      <c r="Q125" s="60">
        <v>-0.10388944860053734</v>
      </c>
      <c r="R125" s="60">
        <v>-8.8631560272471432E-2</v>
      </c>
      <c r="S125" s="60">
        <v>2.0202977128803523E-3</v>
      </c>
      <c r="T125" s="60">
        <v>-0.11057037372183877</v>
      </c>
      <c r="U125" s="60">
        <v>-2.6400002192066858E-2</v>
      </c>
      <c r="V125" s="60">
        <v>-7.0810537875648574E-2</v>
      </c>
      <c r="W125" s="60">
        <v>-5.2728201683767989E-2</v>
      </c>
      <c r="X125" s="15">
        <f t="shared" si="4"/>
        <v>-0.83257723335549505</v>
      </c>
    </row>
    <row r="126" spans="1:24" x14ac:dyDescent="0.2">
      <c r="A126" s="13" t="str">
        <f t="shared" si="0"/>
        <v>1996 Q1</v>
      </c>
      <c r="B126" s="11">
        <f t="shared" ref="B126:L126" si="9">(B14/B13-1)*100</f>
        <v>-47.720282265263592</v>
      </c>
      <c r="C126" s="11">
        <f t="shared" si="9"/>
        <v>-0.10524741668956894</v>
      </c>
      <c r="D126" s="11">
        <f t="shared" si="9"/>
        <v>0.86232530478738134</v>
      </c>
      <c r="E126" s="11">
        <f t="shared" si="9"/>
        <v>0.64682337289356795</v>
      </c>
      <c r="F126" s="11">
        <f t="shared" si="9"/>
        <v>0.48634812522292403</v>
      </c>
      <c r="G126" s="11">
        <f t="shared" si="9"/>
        <v>-0.43669995144375306</v>
      </c>
      <c r="H126" s="11">
        <f t="shared" si="9"/>
        <v>1.7847825398807249</v>
      </c>
      <c r="I126" s="11">
        <f t="shared" si="9"/>
        <v>1.1910869029269966</v>
      </c>
      <c r="J126" s="11">
        <f t="shared" si="9"/>
        <v>-2.812330759094761</v>
      </c>
      <c r="K126" s="11">
        <f t="shared" si="9"/>
        <v>-2.8806845923018076</v>
      </c>
      <c r="L126" s="11">
        <f t="shared" si="9"/>
        <v>1.1676474759491962</v>
      </c>
      <c r="N126" s="60">
        <v>8.0565317456870317E-2</v>
      </c>
      <c r="O126" s="60">
        <v>0.11864853456538298</v>
      </c>
      <c r="P126" s="60">
        <v>5.6125668387914322E-2</v>
      </c>
      <c r="Q126" s="60">
        <v>2.4364230472331695E-2</v>
      </c>
      <c r="R126" s="60">
        <v>-1.2647539359192817E-2</v>
      </c>
      <c r="S126" s="60">
        <v>0.14944836350830598</v>
      </c>
      <c r="T126" s="60">
        <v>0.34366207789264303</v>
      </c>
      <c r="U126" s="60">
        <v>0.29194098023492376</v>
      </c>
      <c r="V126" s="60">
        <v>4.5148791189803188E-2</v>
      </c>
      <c r="W126" s="60">
        <v>4.7265680160362332E-2</v>
      </c>
      <c r="X126" s="15">
        <f t="shared" si="4"/>
        <v>1.1445221045093448</v>
      </c>
    </row>
    <row r="127" spans="1:24" x14ac:dyDescent="0.2">
      <c r="A127" s="13" t="str">
        <f t="shared" si="0"/>
        <v>1996 Q2</v>
      </c>
      <c r="B127" s="11">
        <f t="shared" ref="B127:L127" si="10">(B15/B14-1)*100</f>
        <v>274.45386726272523</v>
      </c>
      <c r="C127" s="11">
        <f t="shared" si="10"/>
        <v>-0.51081275287881978</v>
      </c>
      <c r="D127" s="11">
        <f t="shared" si="10"/>
        <v>-0.32355981932409295</v>
      </c>
      <c r="E127" s="11">
        <f t="shared" si="10"/>
        <v>5.8630255967062617E-2</v>
      </c>
      <c r="F127" s="11">
        <f t="shared" si="10"/>
        <v>1.757191877228137</v>
      </c>
      <c r="G127" s="11">
        <f t="shared" si="10"/>
        <v>-2.5953591160221001</v>
      </c>
      <c r="H127" s="11">
        <f t="shared" si="10"/>
        <v>0.58961588999733028</v>
      </c>
      <c r="I127" s="11">
        <f t="shared" si="10"/>
        <v>1.6803554870155057</v>
      </c>
      <c r="J127" s="11">
        <f t="shared" si="10"/>
        <v>-0.7951795675937845</v>
      </c>
      <c r="K127" s="11">
        <f t="shared" si="10"/>
        <v>-1.5541375012293468</v>
      </c>
      <c r="L127" s="11">
        <f t="shared" si="10"/>
        <v>5.8699039590948132E-2</v>
      </c>
      <c r="N127" s="60">
        <v>6.786730956746026E-2</v>
      </c>
      <c r="O127" s="60">
        <v>-0.10080317039074696</v>
      </c>
      <c r="P127" s="60">
        <v>-2.1355196015313112E-2</v>
      </c>
      <c r="Q127" s="60">
        <v>-2.9790767334546297E-3</v>
      </c>
      <c r="R127" s="60">
        <v>3.9139686893910628E-3</v>
      </c>
      <c r="S127" s="60">
        <v>1.2228541670070725E-2</v>
      </c>
      <c r="T127" s="60">
        <v>3.8048475814744985E-2</v>
      </c>
      <c r="U127" s="60">
        <v>9.2542828741155922E-2</v>
      </c>
      <c r="V127" s="60">
        <v>-1.7277425760559191E-3</v>
      </c>
      <c r="W127" s="60">
        <v>-1.6430442021755764E-2</v>
      </c>
      <c r="X127" s="15">
        <f t="shared" si="4"/>
        <v>7.1305496745496577E-2</v>
      </c>
    </row>
    <row r="128" spans="1:24" x14ac:dyDescent="0.2">
      <c r="A128" s="13" t="str">
        <f t="shared" si="0"/>
        <v>1996 Q3</v>
      </c>
      <c r="B128" s="11">
        <f t="shared" ref="B128:L128" si="11">(B16/B15-1)*100</f>
        <v>-1.7780510868229515</v>
      </c>
      <c r="C128" s="11">
        <f t="shared" si="11"/>
        <v>0.81021976062418677</v>
      </c>
      <c r="D128" s="11">
        <f t="shared" si="11"/>
        <v>1.6704235160444947</v>
      </c>
      <c r="E128" s="11">
        <f t="shared" si="11"/>
        <v>4.6076128065575261E-2</v>
      </c>
      <c r="F128" s="11">
        <f t="shared" si="11"/>
        <v>1.8930549661064333</v>
      </c>
      <c r="G128" s="11">
        <f t="shared" si="11"/>
        <v>-1.1373044936090926</v>
      </c>
      <c r="H128" s="11">
        <f t="shared" si="11"/>
        <v>5.0380320841287629</v>
      </c>
      <c r="I128" s="11">
        <f t="shared" si="11"/>
        <v>-0.40997041775929777</v>
      </c>
      <c r="J128" s="11">
        <f t="shared" si="11"/>
        <v>-3.9819666475295667</v>
      </c>
      <c r="K128" s="11">
        <f t="shared" si="11"/>
        <v>-0.33154571547814315</v>
      </c>
      <c r="L128" s="11">
        <f t="shared" si="11"/>
        <v>3.315808408916876E-2</v>
      </c>
      <c r="N128" s="60">
        <v>5.2432456900157229E-2</v>
      </c>
      <c r="O128" s="60">
        <v>-2.1759825520701659E-2</v>
      </c>
      <c r="P128" s="60">
        <v>-3.488658723859505E-2</v>
      </c>
      <c r="Q128" s="60">
        <v>-6.6103627841555976E-2</v>
      </c>
      <c r="R128" s="60">
        <v>-2.0002327462630559E-2</v>
      </c>
      <c r="S128" s="60">
        <v>8.3548516198859363E-2</v>
      </c>
      <c r="T128" s="60">
        <v>-9.3611703805790106E-2</v>
      </c>
      <c r="U128" s="60">
        <v>0.10092593348780485</v>
      </c>
      <c r="V128" s="60">
        <v>3.5755530139621863E-2</v>
      </c>
      <c r="W128" s="60">
        <v>5.5689056789629387E-3</v>
      </c>
      <c r="X128" s="15">
        <f t="shared" si="4"/>
        <v>4.1867270536132886E-2</v>
      </c>
    </row>
    <row r="129" spans="1:24" x14ac:dyDescent="0.2">
      <c r="A129" s="13" t="str">
        <f t="shared" si="0"/>
        <v>1996 Q4</v>
      </c>
      <c r="B129" s="11">
        <f t="shared" ref="B129:L129" si="12">(B17/B16-1)*100</f>
        <v>-48.252470933480318</v>
      </c>
      <c r="C129" s="11">
        <f t="shared" si="12"/>
        <v>0.2349123075006343</v>
      </c>
      <c r="D129" s="11">
        <f t="shared" si="12"/>
        <v>-0.38760398250565764</v>
      </c>
      <c r="E129" s="11">
        <f t="shared" si="12"/>
        <v>-1.099705173439125</v>
      </c>
      <c r="F129" s="11">
        <f t="shared" si="12"/>
        <v>0.37905379006739626</v>
      </c>
      <c r="G129" s="11">
        <f t="shared" si="12"/>
        <v>-4.8292986627729295E-2</v>
      </c>
      <c r="H129" s="11">
        <f t="shared" si="12"/>
        <v>0.3354173859629217</v>
      </c>
      <c r="I129" s="11">
        <f t="shared" si="12"/>
        <v>-1.0095591607583776</v>
      </c>
      <c r="J129" s="11">
        <f t="shared" si="12"/>
        <v>5.8994200101643246</v>
      </c>
      <c r="K129" s="11">
        <f t="shared" si="12"/>
        <v>1.4038089691876143</v>
      </c>
      <c r="L129" s="11">
        <f t="shared" si="12"/>
        <v>-0.24890769521742628</v>
      </c>
      <c r="N129" s="60">
        <v>2.5221800773112035E-2</v>
      </c>
      <c r="O129" s="60">
        <v>-4.5312517419573456E-2</v>
      </c>
      <c r="P129" s="60">
        <v>-6.1638087925499567E-2</v>
      </c>
      <c r="Q129" s="60">
        <v>-7.1838730039145635E-2</v>
      </c>
      <c r="R129" s="60">
        <v>-9.3268355259684202E-3</v>
      </c>
      <c r="S129" s="60">
        <v>-1.2984459561806518E-2</v>
      </c>
      <c r="T129" s="60">
        <v>4.1837720755591194E-3</v>
      </c>
      <c r="U129" s="60">
        <v>-2.9439579961313869E-2</v>
      </c>
      <c r="V129" s="60">
        <v>-3.5498176095192825E-2</v>
      </c>
      <c r="W129" s="60">
        <v>-2.1034797810620339E-2</v>
      </c>
      <c r="X129" s="15">
        <f t="shared" si="4"/>
        <v>-0.25766761149044942</v>
      </c>
    </row>
    <row r="130" spans="1:24" x14ac:dyDescent="0.2">
      <c r="A130" s="13" t="str">
        <f t="shared" si="0"/>
        <v>1997 Q1</v>
      </c>
      <c r="B130" s="11">
        <f t="shared" ref="B130:L130" si="13">(B18/B17-1)*100</f>
        <v>-49.355299617210321</v>
      </c>
      <c r="C130" s="11">
        <f t="shared" si="13"/>
        <v>1.1860716613310673</v>
      </c>
      <c r="D130" s="11">
        <f t="shared" si="13"/>
        <v>-2.7024206375957927</v>
      </c>
      <c r="E130" s="11">
        <f t="shared" si="13"/>
        <v>-3.5954050402000837</v>
      </c>
      <c r="F130" s="11">
        <f t="shared" si="13"/>
        <v>1.2432814114300861</v>
      </c>
      <c r="G130" s="11">
        <f t="shared" si="13"/>
        <v>-7.0867666869831254</v>
      </c>
      <c r="H130" s="11">
        <f t="shared" si="13"/>
        <v>6.7794996487122283</v>
      </c>
      <c r="I130" s="11">
        <f t="shared" si="13"/>
        <v>0.27748682394796997</v>
      </c>
      <c r="J130" s="11">
        <f t="shared" si="13"/>
        <v>-6.2298811300735562</v>
      </c>
      <c r="K130" s="11">
        <f t="shared" si="13"/>
        <v>0.81228704646214567</v>
      </c>
      <c r="L130" s="11">
        <f t="shared" si="13"/>
        <v>7.0477722332573656E-2</v>
      </c>
      <c r="N130" s="60">
        <v>3.6855325927945951E-2</v>
      </c>
      <c r="O130" s="60">
        <v>9.0879749737598298E-2</v>
      </c>
      <c r="P130" s="60">
        <v>-0.1221568056895799</v>
      </c>
      <c r="Q130" s="60">
        <v>7.5188318267888479E-2</v>
      </c>
      <c r="R130" s="60">
        <v>-1.7317994307661771E-2</v>
      </c>
      <c r="S130" s="60">
        <v>3.7554110878647906E-2</v>
      </c>
      <c r="T130" s="60">
        <v>9.3198207436409136E-2</v>
      </c>
      <c r="U130" s="60">
        <v>-7.2012278361015813E-3</v>
      </c>
      <c r="V130" s="60">
        <v>-5.258206604727287E-2</v>
      </c>
      <c r="W130" s="60">
        <v>-6.59189577029754E-2</v>
      </c>
      <c r="X130" s="15">
        <f t="shared" si="4"/>
        <v>6.8498660664898264E-2</v>
      </c>
    </row>
    <row r="131" spans="1:24" x14ac:dyDescent="0.2">
      <c r="A131" s="13" t="str">
        <f t="shared" si="0"/>
        <v>1997 Q2</v>
      </c>
      <c r="B131" s="11">
        <f t="shared" ref="B131:L131" si="14">(B19/B18-1)*100</f>
        <v>290.52600729125732</v>
      </c>
      <c r="C131" s="11">
        <f t="shared" si="14"/>
        <v>-1.0016745605750166</v>
      </c>
      <c r="D131" s="11">
        <f t="shared" si="14"/>
        <v>2.3778140452330065</v>
      </c>
      <c r="E131" s="11">
        <f t="shared" si="14"/>
        <v>0.62632733100183025</v>
      </c>
      <c r="F131" s="11">
        <f t="shared" si="14"/>
        <v>4.0845658789222528</v>
      </c>
      <c r="G131" s="11">
        <f t="shared" si="14"/>
        <v>1.3215095504350627</v>
      </c>
      <c r="H131" s="11">
        <f t="shared" si="14"/>
        <v>-4.782808285993001</v>
      </c>
      <c r="I131" s="11">
        <f t="shared" si="14"/>
        <v>0.55917322680709702</v>
      </c>
      <c r="J131" s="11">
        <f t="shared" si="14"/>
        <v>-1.8345875146309809</v>
      </c>
      <c r="K131" s="11">
        <f t="shared" si="14"/>
        <v>-1.4305473711992867</v>
      </c>
      <c r="L131" s="11">
        <f t="shared" si="14"/>
        <v>0.17218176091688964</v>
      </c>
      <c r="N131" s="60">
        <v>-4.6168232929617525E-2</v>
      </c>
      <c r="O131" s="60">
        <v>-1.4107897531971127E-4</v>
      </c>
      <c r="P131" s="60">
        <v>-0.10595607523735155</v>
      </c>
      <c r="Q131" s="60">
        <v>7.7467801703887951E-3</v>
      </c>
      <c r="R131" s="60">
        <v>-3.801305480829998E-2</v>
      </c>
      <c r="S131" s="60">
        <v>9.0255366565312994E-2</v>
      </c>
      <c r="T131" s="60">
        <v>0.24019469259385517</v>
      </c>
      <c r="U131" s="60">
        <v>1.96253985663737E-2</v>
      </c>
      <c r="V131" s="60">
        <v>8.9582501106921716E-3</v>
      </c>
      <c r="W131" s="60">
        <v>-2.3214845996332232E-3</v>
      </c>
      <c r="X131" s="15">
        <f t="shared" si="4"/>
        <v>0.17418056145640087</v>
      </c>
    </row>
    <row r="132" spans="1:24" x14ac:dyDescent="0.2">
      <c r="A132" s="13" t="str">
        <f t="shared" si="0"/>
        <v>1997 Q3</v>
      </c>
      <c r="B132" s="11">
        <f t="shared" ref="B132:L132" si="15">(B20/B19-1)*100</f>
        <v>3.2794334538829961</v>
      </c>
      <c r="C132" s="11">
        <f t="shared" si="15"/>
        <v>1.125421024239226</v>
      </c>
      <c r="D132" s="11">
        <f t="shared" si="15"/>
        <v>-1.8329329284489382</v>
      </c>
      <c r="E132" s="11">
        <f t="shared" si="15"/>
        <v>-0.21122603138785667</v>
      </c>
      <c r="F132" s="11">
        <f t="shared" si="15"/>
        <v>5.2637826685537625</v>
      </c>
      <c r="G132" s="11">
        <f t="shared" si="15"/>
        <v>3.1074653005556119</v>
      </c>
      <c r="H132" s="11">
        <f t="shared" si="15"/>
        <v>-2.3712958843363441</v>
      </c>
      <c r="I132" s="11">
        <f t="shared" si="15"/>
        <v>1.551230687797589</v>
      </c>
      <c r="J132" s="11">
        <f t="shared" si="15"/>
        <v>-7.7281851704392501</v>
      </c>
      <c r="K132" s="11">
        <f t="shared" si="15"/>
        <v>-3.4886775066696907</v>
      </c>
      <c r="L132" s="11">
        <f t="shared" si="15"/>
        <v>5.0833602023736546E-3</v>
      </c>
      <c r="N132" s="60">
        <v>-4.4314893104030091E-2</v>
      </c>
      <c r="O132" s="60">
        <v>-2.1368381184798436E-2</v>
      </c>
      <c r="P132" s="60">
        <v>4.8584329443533284E-3</v>
      </c>
      <c r="Q132" s="60">
        <v>1.7563820377388163E-2</v>
      </c>
      <c r="R132" s="60">
        <v>-2.6458578283361407E-2</v>
      </c>
      <c r="S132" s="60">
        <v>-4.9053066749753715E-3</v>
      </c>
      <c r="T132" s="60">
        <v>0.16655393894912568</v>
      </c>
      <c r="U132" s="60">
        <v>-3.4598980661703416E-2</v>
      </c>
      <c r="V132" s="60">
        <v>-1.9436032979809146E-3</v>
      </c>
      <c r="W132" s="60">
        <v>-5.0360794916156804E-2</v>
      </c>
      <c r="X132" s="15">
        <f t="shared" si="4"/>
        <v>5.025654147860735E-3</v>
      </c>
    </row>
    <row r="133" spans="1:24" x14ac:dyDescent="0.2">
      <c r="A133" s="13" t="str">
        <f t="shared" si="0"/>
        <v>1997 Q4</v>
      </c>
      <c r="B133" s="11">
        <f t="shared" ref="B133:L133" si="16">(B21/B20-1)*100</f>
        <v>-44.645461458725357</v>
      </c>
      <c r="C133" s="11">
        <f t="shared" si="16"/>
        <v>1.4110755077963555</v>
      </c>
      <c r="D133" s="11">
        <f t="shared" si="16"/>
        <v>0.9269418161242049</v>
      </c>
      <c r="E133" s="11">
        <f t="shared" si="16"/>
        <v>-0.20966425631184782</v>
      </c>
      <c r="F133" s="11">
        <f t="shared" si="16"/>
        <v>4.3693767314388898</v>
      </c>
      <c r="G133" s="11">
        <f t="shared" si="16"/>
        <v>10.661358454423976</v>
      </c>
      <c r="H133" s="11">
        <f t="shared" si="16"/>
        <v>-7.6545546902260231</v>
      </c>
      <c r="I133" s="11">
        <f t="shared" si="16"/>
        <v>-1.3633590892029313</v>
      </c>
      <c r="J133" s="11">
        <f t="shared" si="16"/>
        <v>1.5841120867606584</v>
      </c>
      <c r="K133" s="11">
        <f t="shared" si="16"/>
        <v>7.3107682462468349</v>
      </c>
      <c r="L133" s="11">
        <f t="shared" si="16"/>
        <v>1.0768826939975051</v>
      </c>
      <c r="N133" s="60">
        <v>-4.6801060350671046E-2</v>
      </c>
      <c r="O133" s="60">
        <v>0.21159646396915471</v>
      </c>
      <c r="P133" s="60">
        <v>0.15587334896096544</v>
      </c>
      <c r="Q133" s="60">
        <v>0.26785036695510911</v>
      </c>
      <c r="R133" s="60">
        <v>7.6263430965905474E-2</v>
      </c>
      <c r="S133" s="60">
        <v>7.14580233456963E-2</v>
      </c>
      <c r="T133" s="60">
        <v>0.17917808429790119</v>
      </c>
      <c r="U133" s="60">
        <v>0.11722598139913226</v>
      </c>
      <c r="V133" s="60">
        <v>5.820204357872167E-2</v>
      </c>
      <c r="W133" s="60">
        <v>-9.2897666935651789E-3</v>
      </c>
      <c r="X133" s="15">
        <f t="shared" si="4"/>
        <v>1.0815569164283498</v>
      </c>
    </row>
    <row r="134" spans="1:24" x14ac:dyDescent="0.2">
      <c r="A134" s="13" t="str">
        <f t="shared" si="0"/>
        <v>1998 Q1</v>
      </c>
      <c r="B134" s="11">
        <f t="shared" ref="B134:L134" si="17">(B22/B21-1)*100</f>
        <v>-47.067091058601541</v>
      </c>
      <c r="C134" s="11">
        <f t="shared" si="17"/>
        <v>0.49017892064249224</v>
      </c>
      <c r="D134" s="11">
        <f t="shared" si="17"/>
        <v>0.78468576485322128</v>
      </c>
      <c r="E134" s="11">
        <f t="shared" si="17"/>
        <v>-4.3680678585957029</v>
      </c>
      <c r="F134" s="11">
        <f t="shared" si="17"/>
        <v>-7.61307547240615</v>
      </c>
      <c r="G134" s="11">
        <f t="shared" si="17"/>
        <v>-1.7402910970550134</v>
      </c>
      <c r="H134" s="11">
        <f t="shared" si="17"/>
        <v>12.732267147093456</v>
      </c>
      <c r="I134" s="11">
        <f t="shared" si="17"/>
        <v>-2.3580882429510286</v>
      </c>
      <c r="J134" s="11">
        <f t="shared" si="17"/>
        <v>-3.89548324293163</v>
      </c>
      <c r="K134" s="11">
        <f t="shared" si="17"/>
        <v>-12.051791500198018</v>
      </c>
      <c r="L134" s="11">
        <f t="shared" si="17"/>
        <v>-0.12378204309808627</v>
      </c>
      <c r="N134" s="60">
        <v>-0.19014272748456706</v>
      </c>
      <c r="O134" s="60">
        <v>-0.1408694554366369</v>
      </c>
      <c r="P134" s="60">
        <v>0.13553374700048765</v>
      </c>
      <c r="Q134" s="60">
        <v>1.4527308980482071E-2</v>
      </c>
      <c r="R134" s="60">
        <v>3.2521483540351719E-2</v>
      </c>
      <c r="S134" s="60">
        <v>0.14008569516117944</v>
      </c>
      <c r="T134" s="60">
        <v>-0.15306123310533076</v>
      </c>
      <c r="U134" s="60">
        <v>2.253119921973255E-2</v>
      </c>
      <c r="V134" s="60">
        <v>5.1340142158956874E-2</v>
      </c>
      <c r="W134" s="60">
        <v>-3.3364101188408081E-2</v>
      </c>
      <c r="X134" s="15">
        <f t="shared" si="4"/>
        <v>-0.12089794115375246</v>
      </c>
    </row>
    <row r="135" spans="1:24" x14ac:dyDescent="0.2">
      <c r="A135" s="13" t="str">
        <f t="shared" si="0"/>
        <v>1998 Q2</v>
      </c>
      <c r="B135" s="11">
        <f t="shared" ref="B135:L135" si="18">(B23/B22-1)*100</f>
        <v>265.93648964203658</v>
      </c>
      <c r="C135" s="11">
        <f t="shared" si="18"/>
        <v>-9.7465585567346746E-2</v>
      </c>
      <c r="D135" s="11">
        <f t="shared" si="18"/>
        <v>-1.3354699982542684</v>
      </c>
      <c r="E135" s="11">
        <f t="shared" si="18"/>
        <v>-0.53369656503944318</v>
      </c>
      <c r="F135" s="11">
        <f t="shared" si="18"/>
        <v>4.9200861795056783</v>
      </c>
      <c r="G135" s="11">
        <f t="shared" si="18"/>
        <v>6.0107411385606824</v>
      </c>
      <c r="H135" s="11">
        <f t="shared" si="18"/>
        <v>-3.9368833899547373</v>
      </c>
      <c r="I135" s="11">
        <f t="shared" si="18"/>
        <v>2.477879993072607</v>
      </c>
      <c r="J135" s="11">
        <f t="shared" si="18"/>
        <v>2.0810757292607729</v>
      </c>
      <c r="K135" s="11">
        <f t="shared" si="18"/>
        <v>4.0236634886592793</v>
      </c>
      <c r="L135" s="11">
        <f t="shared" si="18"/>
        <v>0.3138387345359428</v>
      </c>
      <c r="N135" s="60">
        <v>-0.1420157852312286</v>
      </c>
      <c r="O135" s="60">
        <v>-0.16438223201756674</v>
      </c>
      <c r="P135" s="60">
        <v>0.12944346629004289</v>
      </c>
      <c r="Q135" s="60">
        <v>0.12579563684830702</v>
      </c>
      <c r="R135" s="60">
        <v>6.3001256612734369E-2</v>
      </c>
      <c r="S135" s="60">
        <v>0.16755682657631327</v>
      </c>
      <c r="T135" s="60">
        <v>-2.3422426323884436E-2</v>
      </c>
      <c r="U135" s="60">
        <v>0.13287423901391296</v>
      </c>
      <c r="V135" s="60">
        <v>4.4361380607303755E-2</v>
      </c>
      <c r="W135" s="60">
        <v>-2.5859547367161954E-2</v>
      </c>
      <c r="X135" s="15">
        <f t="shared" si="4"/>
        <v>0.30735281500877254</v>
      </c>
    </row>
    <row r="136" spans="1:24" x14ac:dyDescent="0.2">
      <c r="A136" s="13" t="str">
        <f t="shared" si="0"/>
        <v>1998 Q3</v>
      </c>
      <c r="B136" s="11">
        <f t="shared" ref="B136:L136" si="19">(B24/B23-1)*100</f>
        <v>-7.8304265409141927</v>
      </c>
      <c r="C136" s="11">
        <f t="shared" si="19"/>
        <v>0.60532768792820324</v>
      </c>
      <c r="D136" s="11">
        <f t="shared" si="19"/>
        <v>1.3264085915902779</v>
      </c>
      <c r="E136" s="11">
        <f t="shared" si="19"/>
        <v>-0.53678725641691516</v>
      </c>
      <c r="F136" s="11">
        <f t="shared" si="19"/>
        <v>4.1721307383021822</v>
      </c>
      <c r="G136" s="11">
        <f t="shared" si="19"/>
        <v>8.6488955507168619</v>
      </c>
      <c r="H136" s="11">
        <f t="shared" si="19"/>
        <v>-1.1264551042817317</v>
      </c>
      <c r="I136" s="11">
        <f t="shared" si="19"/>
        <v>-1.1316231177159963</v>
      </c>
      <c r="J136" s="11">
        <f t="shared" si="19"/>
        <v>1.0687048663881482</v>
      </c>
      <c r="K136" s="11">
        <f t="shared" si="19"/>
        <v>8.8714800678541206</v>
      </c>
      <c r="L136" s="11">
        <f t="shared" si="19"/>
        <v>-0.17978264762601448</v>
      </c>
      <c r="N136" s="60">
        <v>-0.20803801751994694</v>
      </c>
      <c r="O136" s="60">
        <v>-0.32040534324983022</v>
      </c>
      <c r="P136" s="60">
        <v>0.10903785979900363</v>
      </c>
      <c r="Q136" s="60">
        <v>4.9710695628867152E-2</v>
      </c>
      <c r="R136" s="60">
        <v>5.0764957817706242E-2</v>
      </c>
      <c r="S136" s="60">
        <v>0.1013784450030981</v>
      </c>
      <c r="T136" s="60">
        <v>-5.947867244922294E-2</v>
      </c>
      <c r="U136" s="60">
        <v>6.9987348672722063E-2</v>
      </c>
      <c r="V136" s="60">
        <v>4.8545056554410958E-2</v>
      </c>
      <c r="W136" s="60">
        <v>-1.6358851047581894E-2</v>
      </c>
      <c r="X136" s="15">
        <f t="shared" si="4"/>
        <v>-0.17485652079077388</v>
      </c>
    </row>
    <row r="137" spans="1:24" x14ac:dyDescent="0.2">
      <c r="A137" s="13" t="str">
        <f t="shared" si="0"/>
        <v>1998 Q4</v>
      </c>
      <c r="B137" s="11">
        <f t="shared" ref="B137:L137" si="20">(B25/B24-1)*100</f>
        <v>-47.745232751170441</v>
      </c>
      <c r="C137" s="11">
        <f t="shared" si="20"/>
        <v>1.7078941668697167</v>
      </c>
      <c r="D137" s="11">
        <f t="shared" si="20"/>
        <v>1.7561002754514332</v>
      </c>
      <c r="E137" s="11">
        <f t="shared" si="20"/>
        <v>0.81078214312004793</v>
      </c>
      <c r="F137" s="11">
        <f t="shared" si="20"/>
        <v>-1.0293535074523463</v>
      </c>
      <c r="G137" s="11">
        <f t="shared" si="20"/>
        <v>8.6002528513019261</v>
      </c>
      <c r="H137" s="11">
        <f t="shared" si="20"/>
        <v>-4.8906493278656038</v>
      </c>
      <c r="I137" s="11">
        <f t="shared" si="20"/>
        <v>1.0978197647396382</v>
      </c>
      <c r="J137" s="11">
        <f t="shared" si="20"/>
        <v>0.4665078582664739</v>
      </c>
      <c r="K137" s="11">
        <f t="shared" si="20"/>
        <v>-2.1953544741336262</v>
      </c>
      <c r="L137" s="11">
        <f t="shared" si="20"/>
        <v>0.9188567460939101</v>
      </c>
      <c r="N137" s="60">
        <v>-6.3672710321714204E-2</v>
      </c>
      <c r="O137" s="60">
        <v>-0.16306474413844835</v>
      </c>
      <c r="P137" s="60">
        <v>0.1577938055386377</v>
      </c>
      <c r="Q137" s="60">
        <v>0.22651766808378251</v>
      </c>
      <c r="R137" s="60">
        <v>7.5853027911485404E-2</v>
      </c>
      <c r="S137" s="60">
        <v>0.20445536837914818</v>
      </c>
      <c r="T137" s="60">
        <v>0.12074621448181373</v>
      </c>
      <c r="U137" s="60">
        <v>0.27037877254718962</v>
      </c>
      <c r="V137" s="60">
        <v>9.5072108808397393E-2</v>
      </c>
      <c r="W137" s="60">
        <v>-3.6307239429558187E-3</v>
      </c>
      <c r="X137" s="15">
        <f t="shared" si="4"/>
        <v>0.92044878734733615</v>
      </c>
    </row>
    <row r="138" spans="1:24" x14ac:dyDescent="0.2">
      <c r="A138" s="13" t="str">
        <f t="shared" si="0"/>
        <v>1999 Q1</v>
      </c>
      <c r="B138" s="11">
        <f t="shared" ref="B138:L138" si="21">(B26/B25-1)*100</f>
        <v>-42.274870203497059</v>
      </c>
      <c r="C138" s="11">
        <f t="shared" si="21"/>
        <v>2.4433137453316878</v>
      </c>
      <c r="D138" s="11">
        <f t="shared" si="21"/>
        <v>1.9168517263904228</v>
      </c>
      <c r="E138" s="11">
        <f t="shared" si="21"/>
        <v>-2.8932570329112672</v>
      </c>
      <c r="F138" s="11">
        <f t="shared" si="21"/>
        <v>-4.5065318991987731</v>
      </c>
      <c r="G138" s="11">
        <f t="shared" si="21"/>
        <v>-4.2911310266891434</v>
      </c>
      <c r="H138" s="11">
        <f t="shared" si="21"/>
        <v>8.8632095664631372E-2</v>
      </c>
      <c r="I138" s="11">
        <f t="shared" si="21"/>
        <v>-2.0914095506337271</v>
      </c>
      <c r="J138" s="11">
        <f t="shared" si="21"/>
        <v>-2.5216612443894948</v>
      </c>
      <c r="K138" s="11">
        <f t="shared" si="21"/>
        <v>-5.3975446377540699</v>
      </c>
      <c r="L138" s="11">
        <f t="shared" si="21"/>
        <v>0.11540797992679597</v>
      </c>
      <c r="N138" s="60">
        <v>-1.7194456147588293E-2</v>
      </c>
      <c r="O138" s="60">
        <v>-0.17510534785987233</v>
      </c>
      <c r="P138" s="60">
        <v>0.16127455072800564</v>
      </c>
      <c r="Q138" s="60">
        <v>0.12783295345454773</v>
      </c>
      <c r="R138" s="60">
        <v>7.726562275147586E-2</v>
      </c>
      <c r="S138" s="60">
        <v>-1.3450656653367712E-2</v>
      </c>
      <c r="T138" s="60">
        <v>-0.13435244538102334</v>
      </c>
      <c r="U138" s="60">
        <v>8.6719367896017197E-2</v>
      </c>
      <c r="V138" s="60">
        <v>2.494450207181306E-3</v>
      </c>
      <c r="W138" s="60">
        <v>-3.4866557918415285E-3</v>
      </c>
      <c r="X138" s="15">
        <f t="shared" si="4"/>
        <v>0.11199738320353451</v>
      </c>
    </row>
    <row r="139" spans="1:24" x14ac:dyDescent="0.2">
      <c r="A139" s="13" t="str">
        <f t="shared" si="0"/>
        <v>1999 Q2</v>
      </c>
      <c r="B139" s="11">
        <f t="shared" ref="B139:L139" si="22">(B27/B26-1)*100</f>
        <v>273.46069391954001</v>
      </c>
      <c r="C139" s="11">
        <f t="shared" si="22"/>
        <v>1.8401623566034031</v>
      </c>
      <c r="D139" s="11">
        <f t="shared" si="22"/>
        <v>0.8011089078046707</v>
      </c>
      <c r="E139" s="11">
        <f t="shared" si="22"/>
        <v>-2.0959528131835325</v>
      </c>
      <c r="F139" s="11">
        <f t="shared" si="22"/>
        <v>4.3777836164211381</v>
      </c>
      <c r="G139" s="11">
        <f t="shared" si="22"/>
        <v>-0.59018713158234259</v>
      </c>
      <c r="H139" s="11">
        <f t="shared" si="22"/>
        <v>-2.387903901216637</v>
      </c>
      <c r="I139" s="11">
        <f t="shared" si="22"/>
        <v>-0.78490812400501264</v>
      </c>
      <c r="J139" s="11">
        <f t="shared" si="22"/>
        <v>-2.4975926322200692</v>
      </c>
      <c r="K139" s="11">
        <f t="shared" si="22"/>
        <v>-0.32690816048195348</v>
      </c>
      <c r="L139" s="11">
        <f t="shared" si="22"/>
        <v>0.18322989710111148</v>
      </c>
      <c r="N139" s="60">
        <v>-6.8061644214795672E-2</v>
      </c>
      <c r="O139" s="60">
        <v>-0.1105002093542827</v>
      </c>
      <c r="P139" s="60">
        <v>0.17338708672354894</v>
      </c>
      <c r="Q139" s="60">
        <v>6.411294901981994E-2</v>
      </c>
      <c r="R139" s="60">
        <v>6.192131807767369E-2</v>
      </c>
      <c r="S139" s="60">
        <v>6.1001168265820291E-2</v>
      </c>
      <c r="T139" s="60">
        <v>-0.14663099283174458</v>
      </c>
      <c r="U139" s="60">
        <v>9.9987469026046091E-2</v>
      </c>
      <c r="V139" s="60">
        <v>4.207504237288609E-2</v>
      </c>
      <c r="W139" s="60">
        <v>1.5202633786721041E-2</v>
      </c>
      <c r="X139" s="15">
        <f t="shared" si="4"/>
        <v>0.19249482087169315</v>
      </c>
    </row>
    <row r="140" spans="1:24" x14ac:dyDescent="0.2">
      <c r="A140" s="13" t="str">
        <f t="shared" si="0"/>
        <v>1999 Q3</v>
      </c>
      <c r="B140" s="11">
        <f t="shared" ref="B140:L140" si="23">(B28/B27-1)*100</f>
        <v>-2.8249206537538485</v>
      </c>
      <c r="C140" s="11">
        <f t="shared" si="23"/>
        <v>3.4436877058906079</v>
      </c>
      <c r="D140" s="11">
        <f t="shared" si="23"/>
        <v>1.7563051563694865</v>
      </c>
      <c r="E140" s="11">
        <f t="shared" si="23"/>
        <v>5.6014504928203479E-2</v>
      </c>
      <c r="F140" s="11">
        <f t="shared" si="23"/>
        <v>1.7696050195712187</v>
      </c>
      <c r="G140" s="11">
        <f t="shared" si="23"/>
        <v>11.304561571414528</v>
      </c>
      <c r="H140" s="11">
        <f t="shared" si="23"/>
        <v>-1.9782532118918339</v>
      </c>
      <c r="I140" s="11">
        <f t="shared" si="23"/>
        <v>0.82033962849554776</v>
      </c>
      <c r="J140" s="11">
        <f t="shared" si="23"/>
        <v>-3.8343795580637496</v>
      </c>
      <c r="K140" s="11">
        <f t="shared" si="23"/>
        <v>-4.4877666867556005</v>
      </c>
      <c r="L140" s="11">
        <f t="shared" si="23"/>
        <v>0.79397317540839119</v>
      </c>
      <c r="N140" s="60">
        <v>-4.8677613720621098E-4</v>
      </c>
      <c r="O140" s="60">
        <v>-9.9014387646215174E-5</v>
      </c>
      <c r="P140" s="60">
        <v>0.20452151710459851</v>
      </c>
      <c r="Q140" s="60">
        <v>0.1384576662864935</v>
      </c>
      <c r="R140" s="60">
        <v>7.2868245149288385E-2</v>
      </c>
      <c r="S140" s="60">
        <v>0.1570932960860868</v>
      </c>
      <c r="T140" s="60">
        <v>-4.9191685646650211E-2</v>
      </c>
      <c r="U140" s="60">
        <v>0.22194223818574441</v>
      </c>
      <c r="V140" s="60">
        <v>3.6213146483065631E-2</v>
      </c>
      <c r="W140" s="60">
        <v>1.0615298775434176E-2</v>
      </c>
      <c r="X140" s="15">
        <f t="shared" si="4"/>
        <v>0.7919339318992088</v>
      </c>
    </row>
    <row r="141" spans="1:24" x14ac:dyDescent="0.2">
      <c r="A141" s="13" t="str">
        <f t="shared" si="0"/>
        <v>1999 Q4</v>
      </c>
      <c r="B141" s="11">
        <f t="shared" ref="B141:L141" si="24">(B29/B28-1)*100</f>
        <v>-49.08054550763579</v>
      </c>
      <c r="C141" s="11">
        <f t="shared" si="24"/>
        <v>0.70394748451316769</v>
      </c>
      <c r="D141" s="11">
        <f t="shared" si="24"/>
        <v>-0.30975180012970949</v>
      </c>
      <c r="E141" s="11">
        <f t="shared" si="24"/>
        <v>2.6498738455404736</v>
      </c>
      <c r="F141" s="11">
        <f t="shared" si="24"/>
        <v>-4.3174134826639232</v>
      </c>
      <c r="G141" s="11">
        <f t="shared" si="24"/>
        <v>5.7408952402898006</v>
      </c>
      <c r="H141" s="11">
        <f t="shared" si="24"/>
        <v>5.3811323489181273</v>
      </c>
      <c r="I141" s="11">
        <f t="shared" si="24"/>
        <v>2.4835445027122649</v>
      </c>
      <c r="J141" s="11">
        <f t="shared" si="24"/>
        <v>1.5398426495337736</v>
      </c>
      <c r="K141" s="11">
        <f t="shared" si="24"/>
        <v>1.1033337757957895</v>
      </c>
      <c r="L141" s="11">
        <f t="shared" si="24"/>
        <v>1.3550170929556238</v>
      </c>
      <c r="N141" s="60">
        <v>3.778610503667526E-3</v>
      </c>
      <c r="O141" s="60">
        <v>0.13467628753758198</v>
      </c>
      <c r="P141" s="60">
        <v>0.22567470779988852</v>
      </c>
      <c r="Q141" s="60">
        <v>0.23471106270650469</v>
      </c>
      <c r="R141" s="60">
        <v>0.10780406943031656</v>
      </c>
      <c r="S141" s="60">
        <v>0.21855112722156544</v>
      </c>
      <c r="T141" s="60">
        <v>3.0696196961884411E-2</v>
      </c>
      <c r="U141" s="60">
        <v>0.27854732478556621</v>
      </c>
      <c r="V141" s="60">
        <v>6.211476141396708E-2</v>
      </c>
      <c r="W141" s="60">
        <v>3.9220158631344738E-2</v>
      </c>
      <c r="X141" s="15">
        <f t="shared" si="4"/>
        <v>1.3357743069922872</v>
      </c>
    </row>
    <row r="142" spans="1:24" x14ac:dyDescent="0.2">
      <c r="A142" s="13" t="str">
        <f t="shared" si="0"/>
        <v>2000 Q1</v>
      </c>
      <c r="B142" s="11">
        <f t="shared" ref="B142:L142" si="25">(B30/B29-1)*100</f>
        <v>-48.909212155854043</v>
      </c>
      <c r="C142" s="11">
        <f t="shared" si="25"/>
        <v>1.7696890081621008</v>
      </c>
      <c r="D142" s="11">
        <f t="shared" si="25"/>
        <v>1.4294474186272499</v>
      </c>
      <c r="E142" s="11">
        <f t="shared" si="25"/>
        <v>3.2856999579625068</v>
      </c>
      <c r="F142" s="11">
        <f t="shared" si="25"/>
        <v>1.9033288932059245</v>
      </c>
      <c r="G142" s="11">
        <f t="shared" si="25"/>
        <v>5.4904340970643561</v>
      </c>
      <c r="H142" s="11">
        <f t="shared" si="25"/>
        <v>2.0485614271355423</v>
      </c>
      <c r="I142" s="11">
        <f t="shared" si="25"/>
        <v>-1.9184224313949727</v>
      </c>
      <c r="J142" s="11">
        <f t="shared" si="25"/>
        <v>0.75816197571680899</v>
      </c>
      <c r="K142" s="11">
        <f t="shared" si="25"/>
        <v>5.8948316571487913</v>
      </c>
      <c r="L142" s="11">
        <f t="shared" si="25"/>
        <v>1.8379982163682529</v>
      </c>
      <c r="N142" s="60">
        <v>0.23907715676672811</v>
      </c>
      <c r="O142" s="60">
        <v>0.1905380861263356</v>
      </c>
      <c r="P142" s="60">
        <v>0.23144416332532367</v>
      </c>
      <c r="Q142" s="60">
        <v>0.15144719917884478</v>
      </c>
      <c r="R142" s="60">
        <v>0.10225007716737421</v>
      </c>
      <c r="S142" s="60">
        <v>0.28478709512687933</v>
      </c>
      <c r="T142" s="60">
        <v>0.18331017209163042</v>
      </c>
      <c r="U142" s="60">
        <v>0.31751861354160477</v>
      </c>
      <c r="V142" s="60">
        <v>0.10063836270124255</v>
      </c>
      <c r="W142" s="60">
        <v>4.1630342716727664E-2</v>
      </c>
      <c r="X142" s="15">
        <f t="shared" si="4"/>
        <v>1.8426412687426912</v>
      </c>
    </row>
    <row r="143" spans="1:24" x14ac:dyDescent="0.2">
      <c r="A143" s="13" t="str">
        <f t="shared" si="0"/>
        <v>2000 Q2</v>
      </c>
      <c r="B143" s="11">
        <f t="shared" ref="B143:L143" si="26">(B31/B30-1)*100</f>
        <v>257.99827780353695</v>
      </c>
      <c r="C143" s="11">
        <f t="shared" si="26"/>
        <v>0.61694033165438089</v>
      </c>
      <c r="D143" s="11">
        <f t="shared" si="26"/>
        <v>-4.5122980755761937</v>
      </c>
      <c r="E143" s="11">
        <f t="shared" si="26"/>
        <v>-0.81568726817196069</v>
      </c>
      <c r="F143" s="11">
        <f t="shared" si="26"/>
        <v>1.3633168265401396</v>
      </c>
      <c r="G143" s="11">
        <f t="shared" si="26"/>
        <v>5.5640830982871536</v>
      </c>
      <c r="H143" s="11">
        <f t="shared" si="26"/>
        <v>-0.80605314136101835</v>
      </c>
      <c r="I143" s="11">
        <f t="shared" si="26"/>
        <v>0.54926378729880376</v>
      </c>
      <c r="J143" s="11">
        <f t="shared" si="26"/>
        <v>-0.81059353367554099</v>
      </c>
      <c r="K143" s="11">
        <f t="shared" si="26"/>
        <v>-4.5462852344279714</v>
      </c>
      <c r="L143" s="11">
        <f t="shared" si="26"/>
        <v>0.12794944126137686</v>
      </c>
      <c r="N143" s="60">
        <v>0.19507993369136073</v>
      </c>
      <c r="O143" s="60">
        <v>-0.14763282156495661</v>
      </c>
      <c r="P143" s="60">
        <v>7.4391668252502804E-2</v>
      </c>
      <c r="Q143" s="60">
        <v>-0.13723606063070024</v>
      </c>
      <c r="R143" s="60">
        <v>-3.7416242803737601E-3</v>
      </c>
      <c r="S143" s="60">
        <v>0.11917918213979711</v>
      </c>
      <c r="T143" s="60">
        <v>-5.5186138453812761E-2</v>
      </c>
      <c r="U143" s="60">
        <v>3.843139193878542E-2</v>
      </c>
      <c r="V143" s="60">
        <v>4.8240816155004633E-2</v>
      </c>
      <c r="W143" s="60">
        <v>-2.5143214631587509E-3</v>
      </c>
      <c r="X143" s="15">
        <f t="shared" si="4"/>
        <v>0.12901202578444859</v>
      </c>
    </row>
    <row r="144" spans="1:24" x14ac:dyDescent="0.2">
      <c r="A144" s="13" t="str">
        <f t="shared" si="0"/>
        <v>2000 Q3</v>
      </c>
      <c r="B144" s="11">
        <f t="shared" ref="B144:L144" si="27">(B32/B31-1)*100</f>
        <v>4.3043149944248515</v>
      </c>
      <c r="C144" s="11">
        <f t="shared" si="27"/>
        <v>1.3134481890747729</v>
      </c>
      <c r="D144" s="11">
        <f t="shared" si="27"/>
        <v>-3.2938982659383664</v>
      </c>
      <c r="E144" s="11">
        <f t="shared" si="27"/>
        <v>-1.7210066445468075</v>
      </c>
      <c r="F144" s="11">
        <f t="shared" si="27"/>
        <v>6.7608841383485663</v>
      </c>
      <c r="G144" s="11">
        <f t="shared" si="27"/>
        <v>5.1392007200145029</v>
      </c>
      <c r="H144" s="11">
        <f t="shared" si="27"/>
        <v>-2.0534419532595938</v>
      </c>
      <c r="I144" s="11">
        <f t="shared" si="27"/>
        <v>7.8836464251974547E-2</v>
      </c>
      <c r="J144" s="11">
        <f t="shared" si="27"/>
        <v>-3.5852523727883168</v>
      </c>
      <c r="K144" s="11">
        <f t="shared" si="27"/>
        <v>0.65619242579324499</v>
      </c>
      <c r="L144" s="11">
        <f t="shared" si="27"/>
        <v>-6.8140899569879565E-2</v>
      </c>
      <c r="N144" s="60">
        <v>0.14057703327587601</v>
      </c>
      <c r="O144" s="60">
        <v>-0.23004825364793188</v>
      </c>
      <c r="P144" s="60">
        <v>3.4552592663833433E-2</v>
      </c>
      <c r="Q144" s="60">
        <v>-0.13818374978876741</v>
      </c>
      <c r="R144" s="60">
        <v>2.7131565079391764E-3</v>
      </c>
      <c r="S144" s="60">
        <v>0.12760821386675364</v>
      </c>
      <c r="T144" s="60">
        <v>-0.1079229676758752</v>
      </c>
      <c r="U144" s="60">
        <v>2.5015610560493645E-2</v>
      </c>
      <c r="V144" s="60">
        <v>4.9636960165991298E-2</v>
      </c>
      <c r="W144" s="60">
        <v>2.641162908185227E-2</v>
      </c>
      <c r="X144" s="15">
        <f t="shared" si="4"/>
        <v>-6.9639774989835021E-2</v>
      </c>
    </row>
    <row r="145" spans="1:24" x14ac:dyDescent="0.2">
      <c r="A145" s="13" t="str">
        <f t="shared" si="0"/>
        <v>2000 Q4</v>
      </c>
      <c r="B145" s="11">
        <f t="shared" ref="B145:L145" si="28">(B33/B32-1)*100</f>
        <v>-40.795553164396111</v>
      </c>
      <c r="C145" s="11">
        <f t="shared" si="28"/>
        <v>3.2935940371982442</v>
      </c>
      <c r="D145" s="11">
        <f t="shared" si="28"/>
        <v>2.1787559129070377</v>
      </c>
      <c r="E145" s="11">
        <f t="shared" si="28"/>
        <v>-3.2228433305063975</v>
      </c>
      <c r="F145" s="11">
        <f t="shared" si="28"/>
        <v>-6.0719905119201334</v>
      </c>
      <c r="G145" s="11">
        <f t="shared" si="28"/>
        <v>2.6198721913007761</v>
      </c>
      <c r="H145" s="11">
        <f t="shared" si="28"/>
        <v>-9.3505940113213892</v>
      </c>
      <c r="I145" s="11">
        <f t="shared" si="28"/>
        <v>-1.4803514962927977</v>
      </c>
      <c r="J145" s="11">
        <f t="shared" si="28"/>
        <v>2.0884600705311396</v>
      </c>
      <c r="K145" s="11">
        <f t="shared" si="28"/>
        <v>1.2669673279008586</v>
      </c>
      <c r="L145" s="11">
        <f t="shared" si="28"/>
        <v>-0.2330974995241375</v>
      </c>
      <c r="N145" s="60">
        <v>8.9625692763719025E-2</v>
      </c>
      <c r="O145" s="60">
        <v>-0.24881531761822132</v>
      </c>
      <c r="P145" s="60">
        <v>3.4445486733527271E-2</v>
      </c>
      <c r="Q145" s="60">
        <v>-0.1121877444489341</v>
      </c>
      <c r="R145" s="60">
        <v>2.9391819431285236E-2</v>
      </c>
      <c r="S145" s="60">
        <v>6.30741370601441E-2</v>
      </c>
      <c r="T145" s="60">
        <v>-0.17317896508745795</v>
      </c>
      <c r="U145" s="60">
        <v>4.6296311135348454E-2</v>
      </c>
      <c r="V145" s="60">
        <v>3.302640709234364E-2</v>
      </c>
      <c r="W145" s="60">
        <v>1.0253275253276899E-2</v>
      </c>
      <c r="X145" s="15">
        <f t="shared" si="4"/>
        <v>-0.22806889768496871</v>
      </c>
    </row>
    <row r="146" spans="1:24" x14ac:dyDescent="0.2">
      <c r="A146" s="13" t="str">
        <f t="shared" si="0"/>
        <v>2001 Q1</v>
      </c>
      <c r="B146" s="11">
        <f t="shared" ref="B146:L146" si="29">(B34/B33-1)*100</f>
        <v>-48.252102296693025</v>
      </c>
      <c r="C146" s="11">
        <f t="shared" si="29"/>
        <v>0.95383220369078536</v>
      </c>
      <c r="D146" s="11">
        <f t="shared" si="29"/>
        <v>-0.67278860569713883</v>
      </c>
      <c r="E146" s="11">
        <f t="shared" si="29"/>
        <v>-6.6302715538024692E-2</v>
      </c>
      <c r="F146" s="11">
        <f t="shared" si="29"/>
        <v>-6.3457608968567776</v>
      </c>
      <c r="G146" s="11">
        <f t="shared" si="29"/>
        <v>-0.13282490208672559</v>
      </c>
      <c r="H146" s="11">
        <f t="shared" si="29"/>
        <v>-1.7162106978365066</v>
      </c>
      <c r="I146" s="11">
        <f t="shared" si="29"/>
        <v>6.2889412009914381E-2</v>
      </c>
      <c r="J146" s="11">
        <f t="shared" si="29"/>
        <v>-0.84821341947246554</v>
      </c>
      <c r="K146" s="11">
        <f t="shared" si="29"/>
        <v>1.6344014401684426</v>
      </c>
      <c r="L146" s="11">
        <f t="shared" si="29"/>
        <v>-0.15503337598935518</v>
      </c>
      <c r="N146" s="60">
        <v>-0.1678862012077213</v>
      </c>
      <c r="O146" s="60">
        <v>-0.47151927398325305</v>
      </c>
      <c r="P146" s="60">
        <v>-4.9097835142583243E-2</v>
      </c>
      <c r="Q146" s="60">
        <v>5.1061089144166516E-2</v>
      </c>
      <c r="R146" s="60">
        <v>-6.7042826447247699E-3</v>
      </c>
      <c r="S146" s="60">
        <v>-9.8875667826348896E-3</v>
      </c>
      <c r="T146" s="60">
        <v>0.23012461848580609</v>
      </c>
      <c r="U146" s="60">
        <v>8.7058355243658542E-2</v>
      </c>
      <c r="V146" s="60">
        <v>0.13272358626093225</v>
      </c>
      <c r="W146" s="60">
        <v>4.1911120621421993E-2</v>
      </c>
      <c r="X146" s="15">
        <f t="shared" si="4"/>
        <v>-0.16221639000493185</v>
      </c>
    </row>
    <row r="147" spans="1:24" x14ac:dyDescent="0.2">
      <c r="A147" s="13" t="str">
        <f t="shared" si="0"/>
        <v>2001 Q2</v>
      </c>
      <c r="B147" s="11">
        <f t="shared" ref="B147:L147" si="30">(B35/B34-1)*100</f>
        <v>252.23914875309924</v>
      </c>
      <c r="C147" s="11">
        <f t="shared" si="30"/>
        <v>-0.44230353866566707</v>
      </c>
      <c r="D147" s="11">
        <f t="shared" si="30"/>
        <v>0.39426555536381525</v>
      </c>
      <c r="E147" s="11">
        <f t="shared" si="30"/>
        <v>-0.37632910993018465</v>
      </c>
      <c r="F147" s="11">
        <f t="shared" si="30"/>
        <v>5.1032656471866389</v>
      </c>
      <c r="G147" s="11">
        <f t="shared" si="30"/>
        <v>-3.2507531300505876</v>
      </c>
      <c r="H147" s="11">
        <f t="shared" si="30"/>
        <v>-0.19680141852771449</v>
      </c>
      <c r="I147" s="11">
        <f t="shared" si="30"/>
        <v>-0.1691045276422054</v>
      </c>
      <c r="J147" s="11">
        <f t="shared" si="30"/>
        <v>5.5869684398723196</v>
      </c>
      <c r="K147" s="11">
        <f t="shared" si="30"/>
        <v>5.5663027929832243</v>
      </c>
      <c r="L147" s="11">
        <f t="shared" si="30"/>
        <v>-0.11435434896641672</v>
      </c>
      <c r="N147" s="60">
        <v>-0.13218398635357076</v>
      </c>
      <c r="O147" s="60">
        <v>-0.37659797588759714</v>
      </c>
      <c r="P147" s="60">
        <v>2.4411454990296119E-2</v>
      </c>
      <c r="Q147" s="60">
        <v>0.15152222762843201</v>
      </c>
      <c r="R147" s="60">
        <v>1.6696343063236835E-2</v>
      </c>
      <c r="S147" s="60">
        <v>-5.9617761344032981E-2</v>
      </c>
      <c r="T147" s="60">
        <v>-5.2785523598245565E-2</v>
      </c>
      <c r="U147" s="60">
        <v>0.18088929175170579</v>
      </c>
      <c r="V147" s="60">
        <v>0.12572644895510385</v>
      </c>
      <c r="W147" s="60">
        <v>-2.2468134522058954E-3</v>
      </c>
      <c r="X147" s="15">
        <f t="shared" si="4"/>
        <v>-0.12418629424687772</v>
      </c>
    </row>
    <row r="148" spans="1:24" x14ac:dyDescent="0.2">
      <c r="A148" s="13" t="str">
        <f t="shared" si="0"/>
        <v>2001 Q3</v>
      </c>
      <c r="B148" s="11">
        <f t="shared" ref="B148:L148" si="31">(B36/B35-1)*100</f>
        <v>-7.4970010187843332</v>
      </c>
      <c r="C148" s="11">
        <f t="shared" si="31"/>
        <v>2.6833455445386845</v>
      </c>
      <c r="D148" s="11">
        <f t="shared" si="31"/>
        <v>-1.692364801568369</v>
      </c>
      <c r="E148" s="11">
        <f t="shared" si="31"/>
        <v>0.16676416530041482</v>
      </c>
      <c r="F148" s="11">
        <f t="shared" si="31"/>
        <v>2.6208339862568319</v>
      </c>
      <c r="G148" s="11">
        <f t="shared" si="31"/>
        <v>1.45094742289964</v>
      </c>
      <c r="H148" s="11">
        <f t="shared" si="31"/>
        <v>1.4394676504051684</v>
      </c>
      <c r="I148" s="11">
        <f t="shared" si="31"/>
        <v>2.2775720344775374</v>
      </c>
      <c r="J148" s="11">
        <f t="shared" si="31"/>
        <v>-1.3201089521160614</v>
      </c>
      <c r="K148" s="11">
        <f t="shared" si="31"/>
        <v>-2.7910139077509388</v>
      </c>
      <c r="L148" s="11">
        <f t="shared" si="31"/>
        <v>0.32270151753130971</v>
      </c>
      <c r="N148" s="60">
        <v>-6.5601687876722367E-2</v>
      </c>
      <c r="O148" s="60">
        <v>-0.18687386583483928</v>
      </c>
      <c r="P148" s="60">
        <v>0.11856501867701996</v>
      </c>
      <c r="Q148" s="60">
        <v>0.25626046536546976</v>
      </c>
      <c r="R148" s="60">
        <v>4.7902762237343209E-2</v>
      </c>
      <c r="S148" s="60">
        <v>-8.4766200860847865E-2</v>
      </c>
      <c r="T148" s="60">
        <v>-6.573370006611251E-2</v>
      </c>
      <c r="U148" s="60">
        <v>0.21803570900337899</v>
      </c>
      <c r="V148" s="60">
        <v>8.0145049925476358E-2</v>
      </c>
      <c r="W148" s="60">
        <v>2.6587280252280106E-3</v>
      </c>
      <c r="X148" s="15">
        <f t="shared" si="4"/>
        <v>0.32059227859539424</v>
      </c>
    </row>
    <row r="149" spans="1:24" x14ac:dyDescent="0.2">
      <c r="A149" s="13" t="str">
        <f t="shared" si="0"/>
        <v>2001 Q4</v>
      </c>
      <c r="B149" s="11">
        <f t="shared" ref="B149:L149" si="32">(B37/B36-1)*100</f>
        <v>-47.390036265151217</v>
      </c>
      <c r="C149" s="11">
        <f t="shared" si="32"/>
        <v>0.99720902384183852</v>
      </c>
      <c r="D149" s="11">
        <f t="shared" si="32"/>
        <v>-0.15893441690527643</v>
      </c>
      <c r="E149" s="11">
        <f t="shared" si="32"/>
        <v>0.92412451361869596</v>
      </c>
      <c r="F149" s="11">
        <f t="shared" si="32"/>
        <v>-2.9024107757801954</v>
      </c>
      <c r="G149" s="11">
        <f t="shared" si="32"/>
        <v>5.1872140343722561</v>
      </c>
      <c r="H149" s="11">
        <f t="shared" si="32"/>
        <v>3.7522420932593281</v>
      </c>
      <c r="I149" s="11">
        <f t="shared" si="32"/>
        <v>-1.9234864873663327</v>
      </c>
      <c r="J149" s="11">
        <f t="shared" si="32"/>
        <v>0.10159936950291382</v>
      </c>
      <c r="K149" s="11">
        <f t="shared" si="32"/>
        <v>0.38476701130800706</v>
      </c>
      <c r="L149" s="11">
        <f t="shared" si="32"/>
        <v>0.65686420147892388</v>
      </c>
      <c r="N149" s="60">
        <v>5.4508498176718692E-3</v>
      </c>
      <c r="O149" s="60">
        <v>-9.8727104975758678E-2</v>
      </c>
      <c r="P149" s="60">
        <v>0.15585565613993965</v>
      </c>
      <c r="Q149" s="60">
        <v>0.30705967935426015</v>
      </c>
      <c r="R149" s="60">
        <v>4.9705991140046854E-2</v>
      </c>
      <c r="S149" s="60">
        <v>-3.5534689936601208E-2</v>
      </c>
      <c r="T149" s="60">
        <v>-0.13758149644952894</v>
      </c>
      <c r="U149" s="60">
        <v>0.26639628101890139</v>
      </c>
      <c r="V149" s="60">
        <v>0.12406437636053622</v>
      </c>
      <c r="W149" s="60">
        <v>2.4086213098581666E-2</v>
      </c>
      <c r="X149" s="15">
        <f t="shared" si="4"/>
        <v>0.66077575556804913</v>
      </c>
    </row>
    <row r="150" spans="1:24" x14ac:dyDescent="0.2">
      <c r="A150" s="13" t="str">
        <f t="shared" si="0"/>
        <v>2002 Q1</v>
      </c>
      <c r="B150" s="11">
        <f t="shared" ref="B150:L150" si="33">(B38/B37-1)*100</f>
        <v>-25.524762831234316</v>
      </c>
      <c r="C150" s="11">
        <f t="shared" si="33"/>
        <v>3.2859818024393972</v>
      </c>
      <c r="D150" s="11">
        <f t="shared" si="33"/>
        <v>-0.20189188922014045</v>
      </c>
      <c r="E150" s="11">
        <f t="shared" si="33"/>
        <v>-1.2541482235425283</v>
      </c>
      <c r="F150" s="11">
        <f t="shared" si="33"/>
        <v>-8.8435534181586561</v>
      </c>
      <c r="G150" s="11">
        <f t="shared" si="33"/>
        <v>0.30750408155932885</v>
      </c>
      <c r="H150" s="11">
        <f t="shared" si="33"/>
        <v>1.6847271918891238</v>
      </c>
      <c r="I150" s="11">
        <f t="shared" si="33"/>
        <v>-0.40814874459099704</v>
      </c>
      <c r="J150" s="11">
        <f t="shared" si="33"/>
        <v>-5.4063792211118233</v>
      </c>
      <c r="K150" s="11">
        <f t="shared" si="33"/>
        <v>-7.7038243444182974E-2</v>
      </c>
      <c r="L150" s="11">
        <f t="shared" si="33"/>
        <v>0.96740660617722352</v>
      </c>
      <c r="N150" s="60">
        <v>-4.3466151895389646E-2</v>
      </c>
      <c r="O150" s="60">
        <v>0.10468281421410902</v>
      </c>
      <c r="P150" s="60">
        <v>0.22080171724388362</v>
      </c>
      <c r="Q150" s="60">
        <v>0.1364807142412911</v>
      </c>
      <c r="R150" s="60">
        <v>7.1933082814661861E-3</v>
      </c>
      <c r="S150" s="60">
        <v>3.9468331830768921E-2</v>
      </c>
      <c r="T150" s="60">
        <v>2.2033808242796209E-2</v>
      </c>
      <c r="U150" s="60">
        <v>0.38216451037002264</v>
      </c>
      <c r="V150" s="60">
        <v>1.0926012203954808E-2</v>
      </c>
      <c r="W150" s="60">
        <v>7.8793844684681119E-2</v>
      </c>
      <c r="X150" s="15">
        <f t="shared" si="4"/>
        <v>0.959078909417584</v>
      </c>
    </row>
    <row r="151" spans="1:24" x14ac:dyDescent="0.2">
      <c r="A151" s="13" t="str">
        <f t="shared" ref="A151:A182" si="34">A39</f>
        <v>2002 Q2</v>
      </c>
      <c r="B151" s="11">
        <f t="shared" ref="B151:L151" si="35">(B39/B38-1)*100</f>
        <v>144.01553620945418</v>
      </c>
      <c r="C151" s="11">
        <f t="shared" si="35"/>
        <v>1.968269555559532</v>
      </c>
      <c r="D151" s="11">
        <f t="shared" si="35"/>
        <v>-0.37295658694843636</v>
      </c>
      <c r="E151" s="11">
        <f t="shared" si="35"/>
        <v>0.12260794134368869</v>
      </c>
      <c r="F151" s="11">
        <f t="shared" si="35"/>
        <v>3.3560353623643513</v>
      </c>
      <c r="G151" s="11">
        <f t="shared" si="35"/>
        <v>0.35690474164959962</v>
      </c>
      <c r="H151" s="11">
        <f t="shared" si="35"/>
        <v>2.1117390783317092</v>
      </c>
      <c r="I151" s="11">
        <f t="shared" si="35"/>
        <v>3.1290307307119791</v>
      </c>
      <c r="J151" s="11">
        <f t="shared" si="35"/>
        <v>0.70369510330032803</v>
      </c>
      <c r="K151" s="11">
        <f t="shared" si="35"/>
        <v>-4.1284334921863568</v>
      </c>
      <c r="L151" s="11">
        <f t="shared" si="35"/>
        <v>0.73159390946599956</v>
      </c>
      <c r="N151" s="60">
        <v>-1.7139683799698026E-2</v>
      </c>
      <c r="O151" s="60">
        <v>-4.0232076375851895E-3</v>
      </c>
      <c r="P151" s="60">
        <v>0.15418601886073674</v>
      </c>
      <c r="Q151" s="60">
        <v>5.1054759615113611E-2</v>
      </c>
      <c r="R151" s="60">
        <v>-2.7392326590393444E-2</v>
      </c>
      <c r="S151" s="60">
        <v>0.14290660076108339</v>
      </c>
      <c r="T151" s="60">
        <v>0.10438053704176667</v>
      </c>
      <c r="U151" s="60">
        <v>0.21122450121158332</v>
      </c>
      <c r="V151" s="60">
        <v>1.7691469262661678E-3</v>
      </c>
      <c r="W151" s="60">
        <v>0.11692938894898504</v>
      </c>
      <c r="X151" s="15">
        <f t="shared" si="4"/>
        <v>0.73389573533785823</v>
      </c>
    </row>
    <row r="152" spans="1:24" x14ac:dyDescent="0.2">
      <c r="A152" s="13" t="str">
        <f t="shared" si="34"/>
        <v>2002 Q3</v>
      </c>
      <c r="B152" s="11">
        <f t="shared" ref="B152:L152" si="36">(B40/B39-1)*100</f>
        <v>-5.518980644275806</v>
      </c>
      <c r="C152" s="11">
        <f t="shared" si="36"/>
        <v>2.7555992019317133</v>
      </c>
      <c r="D152" s="11">
        <f t="shared" si="36"/>
        <v>1.1232390321364472</v>
      </c>
      <c r="E152" s="11">
        <f t="shared" si="36"/>
        <v>0.50563046330314165</v>
      </c>
      <c r="F152" s="11">
        <f t="shared" si="36"/>
        <v>1.4013280148230223</v>
      </c>
      <c r="G152" s="11">
        <f t="shared" si="36"/>
        <v>5.9312604209197817</v>
      </c>
      <c r="H152" s="11">
        <f t="shared" si="36"/>
        <v>1.8740519032897085</v>
      </c>
      <c r="I152" s="11">
        <f t="shared" si="36"/>
        <v>-1.0659125857707896</v>
      </c>
      <c r="J152" s="11">
        <f t="shared" si="36"/>
        <v>-4.1469111547579924</v>
      </c>
      <c r="K152" s="11">
        <f t="shared" si="36"/>
        <v>5.8768591993781705</v>
      </c>
      <c r="L152" s="11">
        <f t="shared" si="36"/>
        <v>0.1500393974417813</v>
      </c>
      <c r="N152" s="60">
        <v>-7.713331745327537E-3</v>
      </c>
      <c r="O152" s="60">
        <v>-0.10790003131316614</v>
      </c>
      <c r="P152" s="60">
        <v>7.8201665098451556E-2</v>
      </c>
      <c r="Q152" s="60">
        <v>-5.7314419639547774E-2</v>
      </c>
      <c r="R152" s="60">
        <v>-6.9905461552162429E-2</v>
      </c>
      <c r="S152" s="60">
        <v>9.6358474556992452E-2</v>
      </c>
      <c r="T152" s="60">
        <v>0.11294120468343669</v>
      </c>
      <c r="U152" s="60">
        <v>4.9441045854440702E-2</v>
      </c>
      <c r="V152" s="60">
        <v>-2.6797988163414412E-3</v>
      </c>
      <c r="W152" s="60">
        <v>6.2590197099017725E-2</v>
      </c>
      <c r="X152" s="15">
        <f t="shared" si="4"/>
        <v>0.15401954422579378</v>
      </c>
    </row>
    <row r="153" spans="1:24" x14ac:dyDescent="0.2">
      <c r="A153" s="13" t="str">
        <f t="shared" si="34"/>
        <v>2002 Q4</v>
      </c>
      <c r="B153" s="11">
        <f t="shared" ref="B153:L153" si="37">(B41/B40-1)*100</f>
        <v>-29.570412839039108</v>
      </c>
      <c r="C153" s="11">
        <f t="shared" si="37"/>
        <v>0.5702804319555721</v>
      </c>
      <c r="D153" s="11">
        <f t="shared" si="37"/>
        <v>-0.96269595425405585</v>
      </c>
      <c r="E153" s="11">
        <f t="shared" si="37"/>
        <v>-0.14273776964374152</v>
      </c>
      <c r="F153" s="11">
        <f t="shared" si="37"/>
        <v>-3.7019667711078674</v>
      </c>
      <c r="G153" s="11">
        <f t="shared" si="37"/>
        <v>8.2407726955622707</v>
      </c>
      <c r="H153" s="11">
        <f t="shared" si="37"/>
        <v>4.3567607853960633</v>
      </c>
      <c r="I153" s="11">
        <f t="shared" si="37"/>
        <v>-0.3285293261424016</v>
      </c>
      <c r="J153" s="11">
        <f t="shared" si="37"/>
        <v>1.7736693582337315</v>
      </c>
      <c r="K153" s="11">
        <f t="shared" si="37"/>
        <v>-3.5232958701048367</v>
      </c>
      <c r="L153" s="11">
        <f t="shared" si="37"/>
        <v>0.41479778855644245</v>
      </c>
      <c r="N153" s="60">
        <v>3.7764727050248401E-2</v>
      </c>
      <c r="O153" s="60">
        <v>-5.4917562918706808E-2</v>
      </c>
      <c r="P153" s="60">
        <v>7.1100324410755214E-2</v>
      </c>
      <c r="Q153" s="60">
        <v>3.8515114668855814E-2</v>
      </c>
      <c r="R153" s="60">
        <v>-4.2688398142109202E-2</v>
      </c>
      <c r="S153" s="60">
        <v>0.11108744621761797</v>
      </c>
      <c r="T153" s="60">
        <v>0.15975673281066208</v>
      </c>
      <c r="U153" s="60">
        <v>4.5905087869757867E-2</v>
      </c>
      <c r="V153" s="60">
        <v>3.5403220061762204E-3</v>
      </c>
      <c r="W153" s="60">
        <v>4.0337930425111621E-2</v>
      </c>
      <c r="X153" s="15">
        <f t="shared" si="4"/>
        <v>0.41040172439836919</v>
      </c>
    </row>
    <row r="154" spans="1:24" x14ac:dyDescent="0.2">
      <c r="A154" s="13" t="str">
        <f t="shared" si="34"/>
        <v>2003 Q1</v>
      </c>
      <c r="B154" s="11">
        <f t="shared" ref="B154:L154" si="38">(B42/B41-1)*100</f>
        <v>-34.736897096135998</v>
      </c>
      <c r="C154" s="11">
        <f t="shared" si="38"/>
        <v>2.693340690218271</v>
      </c>
      <c r="D154" s="11">
        <f t="shared" si="38"/>
        <v>-4.4373337754605053</v>
      </c>
      <c r="E154" s="11">
        <f t="shared" si="38"/>
        <v>-1.9170364718827826</v>
      </c>
      <c r="F154" s="11">
        <f t="shared" si="38"/>
        <v>-3.1408103957522915</v>
      </c>
      <c r="G154" s="11">
        <f t="shared" si="38"/>
        <v>2.8249249038837521</v>
      </c>
      <c r="H154" s="11">
        <f t="shared" si="38"/>
        <v>-0.8050598921530705</v>
      </c>
      <c r="I154" s="11">
        <f t="shared" si="38"/>
        <v>1.3671168769646025</v>
      </c>
      <c r="J154" s="11">
        <f t="shared" si="38"/>
        <v>-3.8233682075014874</v>
      </c>
      <c r="K154" s="11">
        <f t="shared" si="38"/>
        <v>5.2471103666539509</v>
      </c>
      <c r="L154" s="11">
        <f t="shared" si="38"/>
        <v>0.64541561692257332</v>
      </c>
      <c r="N154" s="60">
        <v>0.10665129484728132</v>
      </c>
      <c r="O154" s="60">
        <v>-4.5472313333399961E-2</v>
      </c>
      <c r="P154" s="60">
        <v>0.11268376479012612</v>
      </c>
      <c r="Q154" s="60">
        <v>0.11543251280762332</v>
      </c>
      <c r="R154" s="60">
        <v>2.9744573038545465E-2</v>
      </c>
      <c r="S154" s="60">
        <v>0.16333015495830805</v>
      </c>
      <c r="T154" s="60">
        <v>0.12243645149495677</v>
      </c>
      <c r="U154" s="60">
        <v>3.8033784737726416E-2</v>
      </c>
      <c r="V154" s="60">
        <v>9.055622517123784E-3</v>
      </c>
      <c r="W154" s="60">
        <v>-4.2507374924025537E-3</v>
      </c>
      <c r="X154" s="15">
        <f t="shared" si="4"/>
        <v>0.64764510836588873</v>
      </c>
    </row>
    <row r="155" spans="1:24" x14ac:dyDescent="0.2">
      <c r="A155" s="13" t="str">
        <f t="shared" si="34"/>
        <v>2003 Q2</v>
      </c>
      <c r="B155" s="11">
        <f t="shared" ref="B155:L155" si="39">(B43/B42-1)*100</f>
        <v>87.564349755208411</v>
      </c>
      <c r="C155" s="11">
        <f t="shared" si="39"/>
        <v>0.57476137215011214</v>
      </c>
      <c r="D155" s="11">
        <f t="shared" si="39"/>
        <v>-5.3897500507438245E-3</v>
      </c>
      <c r="E155" s="11">
        <f t="shared" si="39"/>
        <v>0.42812696088687652</v>
      </c>
      <c r="F155" s="11">
        <f t="shared" si="39"/>
        <v>6.3451143093538054</v>
      </c>
      <c r="G155" s="11">
        <f t="shared" si="39"/>
        <v>1.0398044138750118</v>
      </c>
      <c r="H155" s="11">
        <f t="shared" si="39"/>
        <v>0.26591735795946647</v>
      </c>
      <c r="I155" s="11">
        <f t="shared" si="39"/>
        <v>-2.0899746669737262</v>
      </c>
      <c r="J155" s="11">
        <f t="shared" si="39"/>
        <v>-3.0807999855534729</v>
      </c>
      <c r="K155" s="11">
        <f t="shared" si="39"/>
        <v>0.9858088505393825</v>
      </c>
      <c r="L155" s="11">
        <f t="shared" si="39"/>
        <v>0.15853183895480072</v>
      </c>
      <c r="N155" s="60">
        <v>1.4954535716164249E-2</v>
      </c>
      <c r="O155" s="60">
        <v>-0.18449061352819765</v>
      </c>
      <c r="P155" s="60">
        <v>2.4094002604127054E-2</v>
      </c>
      <c r="Q155" s="60">
        <v>-3.9190584407223401E-3</v>
      </c>
      <c r="R155" s="60">
        <v>3.8901867891237662E-3</v>
      </c>
      <c r="S155" s="60">
        <v>7.2982500240531517E-2</v>
      </c>
      <c r="T155" s="60">
        <v>0.19300610286485959</v>
      </c>
      <c r="U155" s="60">
        <v>8.4665649231832774E-3</v>
      </c>
      <c r="V155" s="60">
        <v>1.6783271862401139E-2</v>
      </c>
      <c r="W155" s="60">
        <v>1.295201761997122E-2</v>
      </c>
      <c r="X155" s="15">
        <f t="shared" si="4"/>
        <v>0.15871951065144183</v>
      </c>
    </row>
    <row r="156" spans="1:24" x14ac:dyDescent="0.2">
      <c r="A156" s="13" t="str">
        <f t="shared" si="34"/>
        <v>2003 Q3</v>
      </c>
      <c r="B156" s="11">
        <f t="shared" ref="B156:L156" si="40">(B44/B43-1)*100</f>
        <v>15.131275193726346</v>
      </c>
      <c r="C156" s="11">
        <f t="shared" si="40"/>
        <v>2.1853789522450651</v>
      </c>
      <c r="D156" s="11">
        <f t="shared" si="40"/>
        <v>-0.24853518348804116</v>
      </c>
      <c r="E156" s="11">
        <f t="shared" si="40"/>
        <v>3.8298829128602385E-2</v>
      </c>
      <c r="F156" s="11">
        <f t="shared" si="40"/>
        <v>4.8759436555078306</v>
      </c>
      <c r="G156" s="11">
        <f t="shared" si="40"/>
        <v>0.23195503014283858</v>
      </c>
      <c r="H156" s="11">
        <f t="shared" si="40"/>
        <v>1.9277301811260639</v>
      </c>
      <c r="I156" s="11">
        <f t="shared" si="40"/>
        <v>1.6748959093478177</v>
      </c>
      <c r="J156" s="11">
        <f t="shared" si="40"/>
        <v>-2.9163574912624446</v>
      </c>
      <c r="K156" s="11">
        <f t="shared" si="40"/>
        <v>1.4104485796804678</v>
      </c>
      <c r="L156" s="11">
        <f t="shared" si="40"/>
        <v>0.9090742644049854</v>
      </c>
      <c r="N156" s="60">
        <v>9.0749064380454218E-3</v>
      </c>
      <c r="O156" s="60">
        <v>-3.6681227956074022E-2</v>
      </c>
      <c r="P156" s="60">
        <v>6.7275533973467222E-2</v>
      </c>
      <c r="Q156" s="60">
        <v>0.11066246230406515</v>
      </c>
      <c r="R156" s="60">
        <v>4.4003580491004224E-2</v>
      </c>
      <c r="S156" s="60">
        <v>0.15765620000403785</v>
      </c>
      <c r="T156" s="60">
        <v>0.26123138764673837</v>
      </c>
      <c r="U156" s="60">
        <v>0.19421355532882928</v>
      </c>
      <c r="V156" s="60">
        <v>6.814585122930622E-2</v>
      </c>
      <c r="W156" s="60">
        <v>3.652591567107031E-2</v>
      </c>
      <c r="X156" s="15">
        <f t="shared" si="4"/>
        <v>0.9121081651304902</v>
      </c>
    </row>
    <row r="157" spans="1:24" x14ac:dyDescent="0.2">
      <c r="A157" s="13" t="str">
        <f t="shared" si="34"/>
        <v>2003 Q4</v>
      </c>
      <c r="B157" s="11">
        <f t="shared" ref="B157:L157" si="41">(B45/B44-1)*100</f>
        <v>-10.79853028723219</v>
      </c>
      <c r="C157" s="11">
        <f t="shared" si="41"/>
        <v>0.96109920608364874</v>
      </c>
      <c r="D157" s="11">
        <f t="shared" si="41"/>
        <v>-0.26813719663769664</v>
      </c>
      <c r="E157" s="11">
        <f t="shared" si="41"/>
        <v>-0.12022028873411861</v>
      </c>
      <c r="F157" s="11">
        <f t="shared" si="41"/>
        <v>-1.340343314743575</v>
      </c>
      <c r="G157" s="11">
        <f t="shared" si="41"/>
        <v>7.7113109736853813</v>
      </c>
      <c r="H157" s="11">
        <f t="shared" si="41"/>
        <v>-1.3332368986507248E-2</v>
      </c>
      <c r="I157" s="11">
        <f t="shared" si="41"/>
        <v>3.1825333523489041</v>
      </c>
      <c r="J157" s="11">
        <f t="shared" si="41"/>
        <v>5.3706701926678591</v>
      </c>
      <c r="K157" s="11">
        <f t="shared" si="41"/>
        <v>1.5043338605314371</v>
      </c>
      <c r="L157" s="11">
        <f t="shared" si="41"/>
        <v>1.49708860076887</v>
      </c>
      <c r="N157" s="60">
        <v>2.0905077695077257E-2</v>
      </c>
      <c r="O157" s="60">
        <v>9.4670167021654143E-3</v>
      </c>
      <c r="P157" s="60">
        <v>0.13315349887719546</v>
      </c>
      <c r="Q157" s="60">
        <v>0.22053966648004436</v>
      </c>
      <c r="R157" s="60">
        <v>8.4112360993579702E-2</v>
      </c>
      <c r="S157" s="60">
        <v>0.20815761691458889</v>
      </c>
      <c r="T157" s="60">
        <v>0.3310546418726264</v>
      </c>
      <c r="U157" s="60">
        <v>0.34334088398026302</v>
      </c>
      <c r="V157" s="60">
        <v>6.7024957283297645E-2</v>
      </c>
      <c r="W157" s="60">
        <v>7.8516584065253789E-2</v>
      </c>
      <c r="X157" s="15">
        <f t="shared" si="4"/>
        <v>1.4962723048640918</v>
      </c>
    </row>
    <row r="158" spans="1:24" x14ac:dyDescent="0.2">
      <c r="A158" s="13" t="str">
        <f t="shared" si="34"/>
        <v>2004 Q1</v>
      </c>
      <c r="B158" s="11">
        <f t="shared" ref="B158:L158" si="42">(B46/B45-1)*100</f>
        <v>-53.5232050076741</v>
      </c>
      <c r="C158" s="11">
        <f t="shared" si="42"/>
        <v>2.4567525379507904</v>
      </c>
      <c r="D158" s="11">
        <f t="shared" si="42"/>
        <v>-0.63150656655757142</v>
      </c>
      <c r="E158" s="11">
        <f t="shared" si="42"/>
        <v>1.7860914074181888</v>
      </c>
      <c r="F158" s="11">
        <f t="shared" si="42"/>
        <v>-0.9073963587757361</v>
      </c>
      <c r="G158" s="11">
        <f t="shared" si="42"/>
        <v>1.0092860781580004</v>
      </c>
      <c r="H158" s="11">
        <f t="shared" si="42"/>
        <v>2.6981487691204009</v>
      </c>
      <c r="I158" s="11">
        <f t="shared" si="42"/>
        <v>-0.19890143176738428</v>
      </c>
      <c r="J158" s="11">
        <f t="shared" si="42"/>
        <v>-0.8671710076098571</v>
      </c>
      <c r="K158" s="11">
        <f t="shared" si="42"/>
        <v>0.97091757327156802</v>
      </c>
      <c r="L158" s="11">
        <f t="shared" si="42"/>
        <v>0.56764784708707161</v>
      </c>
      <c r="N158" s="60">
        <v>-0.11232753859128888</v>
      </c>
      <c r="O158" s="60">
        <v>-0.18161885490834476</v>
      </c>
      <c r="P158" s="60">
        <v>1.3764442640697382E-2</v>
      </c>
      <c r="Q158" s="60">
        <v>-7.8118991644352421E-3</v>
      </c>
      <c r="R158" s="60">
        <v>6.7478695639154344E-3</v>
      </c>
      <c r="S158" s="60">
        <v>6.4523778424569384E-2</v>
      </c>
      <c r="T158" s="60">
        <v>0.54496309481764871</v>
      </c>
      <c r="U158" s="60">
        <v>8.9911813599172316E-2</v>
      </c>
      <c r="V158" s="60">
        <v>4.377535906592487E-2</v>
      </c>
      <c r="W158" s="60">
        <v>4.0694962090115361E-2</v>
      </c>
      <c r="X158" s="15">
        <f t="shared" si="4"/>
        <v>0.50262302753797461</v>
      </c>
    </row>
    <row r="159" spans="1:24" x14ac:dyDescent="0.2">
      <c r="A159" s="13" t="str">
        <f t="shared" si="34"/>
        <v>2004 Q2</v>
      </c>
      <c r="B159" s="11">
        <f t="shared" ref="B159:L159" si="43">(B47/B46-1)*100</f>
        <v>92.138934327191961</v>
      </c>
      <c r="C159" s="11">
        <f t="shared" si="43"/>
        <v>0.24448279110003135</v>
      </c>
      <c r="D159" s="11">
        <f t="shared" si="43"/>
        <v>-3.59592512810194</v>
      </c>
      <c r="E159" s="11">
        <f t="shared" si="43"/>
        <v>-0.75825150754234016</v>
      </c>
      <c r="F159" s="11">
        <f t="shared" si="43"/>
        <v>2.1716861287373046</v>
      </c>
      <c r="G159" s="11">
        <f t="shared" si="43"/>
        <v>-0.10280953755231748</v>
      </c>
      <c r="H159" s="11">
        <f t="shared" si="43"/>
        <v>2.0070187431978415</v>
      </c>
      <c r="I159" s="11">
        <f t="shared" si="43"/>
        <v>0.75463439162866131</v>
      </c>
      <c r="J159" s="11">
        <f t="shared" si="43"/>
        <v>0.15157236308214195</v>
      </c>
      <c r="K159" s="11">
        <f t="shared" si="43"/>
        <v>3.3641165122236583</v>
      </c>
      <c r="L159" s="11">
        <f t="shared" si="43"/>
        <v>6.5957872734290213E-2</v>
      </c>
      <c r="N159" s="60">
        <v>-4.1806330240056521E-3</v>
      </c>
      <c r="O159" s="60">
        <v>-0.17842593335622667</v>
      </c>
      <c r="P159" s="60">
        <v>2.0683502811127942E-2</v>
      </c>
      <c r="Q159" s="60">
        <v>-1.438593827215553E-2</v>
      </c>
      <c r="R159" s="60">
        <v>-6.8707357595507529E-2</v>
      </c>
      <c r="S159" s="60">
        <v>3.6196762159654221E-2</v>
      </c>
      <c r="T159" s="60">
        <v>0.15159851137741681</v>
      </c>
      <c r="U159" s="60">
        <v>4.6781775772761776E-2</v>
      </c>
      <c r="V159" s="60">
        <v>3.2796630126170838E-2</v>
      </c>
      <c r="W159" s="60">
        <v>4.5272993355494472E-2</v>
      </c>
      <c r="X159" s="15">
        <f t="shared" si="4"/>
        <v>6.7630313354730687E-2</v>
      </c>
    </row>
    <row r="160" spans="1:24" x14ac:dyDescent="0.2">
      <c r="A160" s="13" t="str">
        <f t="shared" si="34"/>
        <v>2004 Q3</v>
      </c>
      <c r="B160" s="11">
        <f t="shared" ref="B160:L160" si="44">(B48/B47-1)*100</f>
        <v>8.2777712912938561</v>
      </c>
      <c r="C160" s="11">
        <f t="shared" si="44"/>
        <v>-1.0411608916353954</v>
      </c>
      <c r="D160" s="11">
        <f t="shared" si="44"/>
        <v>-0.15467086494075355</v>
      </c>
      <c r="E160" s="11">
        <f t="shared" si="44"/>
        <v>0.9260896598098034</v>
      </c>
      <c r="F160" s="11">
        <f t="shared" si="44"/>
        <v>2.2621713433129909</v>
      </c>
      <c r="G160" s="11">
        <f t="shared" si="44"/>
        <v>5.8101714961561024</v>
      </c>
      <c r="H160" s="11">
        <f t="shared" si="44"/>
        <v>3.7070845544101783</v>
      </c>
      <c r="I160" s="11">
        <f t="shared" si="44"/>
        <v>-0.51137480203915509</v>
      </c>
      <c r="J160" s="11">
        <f t="shared" si="44"/>
        <v>0.19148501715282595</v>
      </c>
      <c r="K160" s="11">
        <f t="shared" si="44"/>
        <v>-4.7952209179852545</v>
      </c>
      <c r="L160" s="11">
        <f t="shared" si="44"/>
        <v>0.24128185641010269</v>
      </c>
      <c r="N160" s="60">
        <v>1.302654079616934E-3</v>
      </c>
      <c r="O160" s="60">
        <v>-0.14609487804082799</v>
      </c>
      <c r="P160" s="60">
        <v>3.4966483537258689E-2</v>
      </c>
      <c r="Q160" s="60">
        <v>5.2676709953688172E-2</v>
      </c>
      <c r="R160" s="60">
        <v>-2.8035382012464305E-2</v>
      </c>
      <c r="S160" s="60">
        <v>2.7691760184602138E-2</v>
      </c>
      <c r="T160" s="60">
        <v>0.14812821559169131</v>
      </c>
      <c r="U160" s="60">
        <v>7.1870057874387813E-2</v>
      </c>
      <c r="V160" s="60">
        <v>2.8287736189663022E-2</v>
      </c>
      <c r="W160" s="60">
        <v>5.3738157808283733E-2</v>
      </c>
      <c r="X160" s="15">
        <f t="shared" si="4"/>
        <v>0.24453151516589949</v>
      </c>
    </row>
    <row r="161" spans="1:24" x14ac:dyDescent="0.2">
      <c r="A161" s="13" t="str">
        <f t="shared" si="34"/>
        <v>2004 Q4</v>
      </c>
      <c r="B161" s="11">
        <f t="shared" ref="B161:L161" si="45">(B49/B48-1)*100</f>
        <v>-6.0545150300865487</v>
      </c>
      <c r="C161" s="11">
        <f t="shared" si="45"/>
        <v>1.5418555759806996</v>
      </c>
      <c r="D161" s="11">
        <f t="shared" si="45"/>
        <v>-1.9627944337539227</v>
      </c>
      <c r="E161" s="11">
        <f t="shared" si="45"/>
        <v>-0.77248816910597817</v>
      </c>
      <c r="F161" s="11">
        <f t="shared" si="45"/>
        <v>-0.54625806592839554</v>
      </c>
      <c r="G161" s="11">
        <f t="shared" si="45"/>
        <v>2.544896463258195</v>
      </c>
      <c r="H161" s="11">
        <f t="shared" si="45"/>
        <v>0.55055123702130171</v>
      </c>
      <c r="I161" s="11">
        <f t="shared" si="45"/>
        <v>-2.0882952404751243</v>
      </c>
      <c r="J161" s="11">
        <f t="shared" si="45"/>
        <v>-5.3154676052788901</v>
      </c>
      <c r="K161" s="11">
        <f t="shared" si="45"/>
        <v>2.9937384256571331</v>
      </c>
      <c r="L161" s="11">
        <f t="shared" si="45"/>
        <v>-0.24226772765248983</v>
      </c>
      <c r="N161" s="60">
        <v>-1.7598491430364627E-2</v>
      </c>
      <c r="O161" s="60">
        <v>-0.20822641084193649</v>
      </c>
      <c r="P161" s="60">
        <v>2.1257519909005106E-2</v>
      </c>
      <c r="Q161" s="60">
        <v>-5.0842860776835377E-2</v>
      </c>
      <c r="R161" s="60">
        <v>-5.7728151965850107E-2</v>
      </c>
      <c r="S161" s="60">
        <v>-1.1199579111782602E-3</v>
      </c>
      <c r="T161" s="60">
        <v>0.10945838355149633</v>
      </c>
      <c r="U161" s="60">
        <v>-9.0250091726703244E-2</v>
      </c>
      <c r="V161" s="60">
        <v>3.2779850045766702E-2</v>
      </c>
      <c r="W161" s="60">
        <v>1.9589164441040103E-2</v>
      </c>
      <c r="X161" s="15">
        <f t="shared" si="4"/>
        <v>-0.24268104670555982</v>
      </c>
    </row>
    <row r="162" spans="1:24" x14ac:dyDescent="0.2">
      <c r="A162" s="13" t="str">
        <f t="shared" si="34"/>
        <v>2005 Q1</v>
      </c>
      <c r="B162" s="11">
        <f t="shared" ref="B162:L162" si="46">(B50/B49-1)*100</f>
        <v>-42.657569479500488</v>
      </c>
      <c r="C162" s="11">
        <f t="shared" si="46"/>
        <v>0.79055472869575816</v>
      </c>
      <c r="D162" s="11">
        <f t="shared" si="46"/>
        <v>2.0725201991791398</v>
      </c>
      <c r="E162" s="11">
        <f t="shared" si="46"/>
        <v>2.0197358268295718</v>
      </c>
      <c r="F162" s="11">
        <f t="shared" si="46"/>
        <v>-5.8395451246663459</v>
      </c>
      <c r="G162" s="11">
        <f t="shared" si="46"/>
        <v>-2.7896958488978885</v>
      </c>
      <c r="H162" s="11">
        <f t="shared" si="46"/>
        <v>-2.267926850339308</v>
      </c>
      <c r="I162" s="11">
        <f t="shared" si="46"/>
        <v>-0.55222973602141456</v>
      </c>
      <c r="J162" s="11">
        <f t="shared" si="46"/>
        <v>2.3837849109062503</v>
      </c>
      <c r="K162" s="11">
        <f t="shared" si="46"/>
        <v>2.2545988845338538</v>
      </c>
      <c r="L162" s="11">
        <f t="shared" si="46"/>
        <v>0.30551714091642257</v>
      </c>
      <c r="N162" s="60">
        <v>8.9585227848889171E-2</v>
      </c>
      <c r="O162" s="60">
        <v>-0.20179206744839404</v>
      </c>
      <c r="P162" s="60">
        <v>7.8673388899544339E-2</v>
      </c>
      <c r="Q162" s="60">
        <v>-5.3408087135769208E-2</v>
      </c>
      <c r="R162" s="60">
        <v>-0.10192942001428931</v>
      </c>
      <c r="S162" s="60">
        <v>-3.5051589845987149E-2</v>
      </c>
      <c r="T162" s="60">
        <v>0.47762588061861599</v>
      </c>
      <c r="U162" s="60">
        <v>2.3617133962589368E-2</v>
      </c>
      <c r="V162" s="60">
        <v>2.0878503358399945E-2</v>
      </c>
      <c r="W162" s="60">
        <v>1.424461130273073E-2</v>
      </c>
      <c r="X162" s="15">
        <f t="shared" si="4"/>
        <v>0.31244358154632984</v>
      </c>
    </row>
    <row r="163" spans="1:24" x14ac:dyDescent="0.2">
      <c r="A163" s="13" t="str">
        <f t="shared" si="34"/>
        <v>2005 Q2</v>
      </c>
      <c r="B163" s="11">
        <f t="shared" ref="B163:L163" si="47">(B51/B50-1)*100</f>
        <v>63.752340823970059</v>
      </c>
      <c r="C163" s="11">
        <f t="shared" si="47"/>
        <v>2.5582929003097776</v>
      </c>
      <c r="D163" s="11">
        <f t="shared" si="47"/>
        <v>0.24309359090051164</v>
      </c>
      <c r="E163" s="11">
        <f t="shared" si="47"/>
        <v>1.8866487102862539</v>
      </c>
      <c r="F163" s="11">
        <f t="shared" si="47"/>
        <v>3.4442270058708147</v>
      </c>
      <c r="G163" s="11">
        <f t="shared" si="47"/>
        <v>0.27379193482417463</v>
      </c>
      <c r="H163" s="11">
        <f t="shared" si="47"/>
        <v>1.121459117560808</v>
      </c>
      <c r="I163" s="11">
        <f t="shared" si="47"/>
        <v>-0.46758505746012924</v>
      </c>
      <c r="J163" s="11">
        <f t="shared" si="47"/>
        <v>-1.1910530060315172</v>
      </c>
      <c r="K163" s="11">
        <f t="shared" si="47"/>
        <v>3.5464448046682806</v>
      </c>
      <c r="L163" s="11">
        <f t="shared" si="47"/>
        <v>0.81289576370127126</v>
      </c>
      <c r="N163" s="60">
        <v>0.15691098775309059</v>
      </c>
      <c r="O163" s="60">
        <v>-6.5322193435539064E-2</v>
      </c>
      <c r="P163" s="60">
        <v>0.12502431302098929</v>
      </c>
      <c r="Q163" s="60">
        <v>6.0759452828934017E-2</v>
      </c>
      <c r="R163" s="60">
        <v>3.0884006688433456E-3</v>
      </c>
      <c r="S163" s="60">
        <v>4.5596679082598103E-2</v>
      </c>
      <c r="T163" s="60">
        <v>0.3332948354454231</v>
      </c>
      <c r="U163" s="60">
        <v>0.13089557878511029</v>
      </c>
      <c r="V163" s="60">
        <v>1.2228385886754222E-2</v>
      </c>
      <c r="W163" s="60">
        <v>5.9295257540264512E-3</v>
      </c>
      <c r="X163" s="15">
        <f t="shared" si="4"/>
        <v>0.80840596579023039</v>
      </c>
    </row>
    <row r="164" spans="1:24" x14ac:dyDescent="0.2">
      <c r="A164" s="13" t="str">
        <f t="shared" si="34"/>
        <v>2005 Q3</v>
      </c>
      <c r="B164" s="11">
        <f t="shared" ref="B164:L164" si="48">(B52/B51-1)*100</f>
        <v>3.3801391852830154</v>
      </c>
      <c r="C164" s="11">
        <f t="shared" si="48"/>
        <v>1.0908936146927894</v>
      </c>
      <c r="D164" s="11">
        <f t="shared" si="48"/>
        <v>-2.3371967445745656</v>
      </c>
      <c r="E164" s="11">
        <f t="shared" si="48"/>
        <v>0.54405305977898166</v>
      </c>
      <c r="F164" s="11">
        <f t="shared" si="48"/>
        <v>2.9319778799599128</v>
      </c>
      <c r="G164" s="11">
        <f t="shared" si="48"/>
        <v>5.2975075063101951</v>
      </c>
      <c r="H164" s="11">
        <f t="shared" si="48"/>
        <v>2.3193685821606858</v>
      </c>
      <c r="I164" s="11">
        <f t="shared" si="48"/>
        <v>1.4294175148909183</v>
      </c>
      <c r="J164" s="11">
        <f t="shared" si="48"/>
        <v>0.3911317058978403</v>
      </c>
      <c r="K164" s="11">
        <f t="shared" si="48"/>
        <v>-0.24379310210900229</v>
      </c>
      <c r="L164" s="11">
        <f t="shared" si="48"/>
        <v>0.32744167245923883</v>
      </c>
      <c r="N164" s="60">
        <v>7.0941018119873245E-2</v>
      </c>
      <c r="O164" s="60">
        <v>-0.11155135135423269</v>
      </c>
      <c r="P164" s="60">
        <v>0.13858155964240351</v>
      </c>
      <c r="Q164" s="60">
        <v>-8.7590309885520357E-2</v>
      </c>
      <c r="R164" s="60">
        <v>-4.7136212552682799E-2</v>
      </c>
      <c r="S164" s="60">
        <v>8.2077973569451707E-3</v>
      </c>
      <c r="T164" s="60">
        <v>0.25267580026627406</v>
      </c>
      <c r="U164" s="60">
        <v>9.3073310748395033E-2</v>
      </c>
      <c r="V164" s="60">
        <v>2.2561687669728953E-2</v>
      </c>
      <c r="W164" s="60">
        <v>-5.7522968054071564E-3</v>
      </c>
      <c r="X164" s="15">
        <f t="shared" si="4"/>
        <v>0.33401100320577692</v>
      </c>
    </row>
    <row r="165" spans="1:24" x14ac:dyDescent="0.2">
      <c r="A165" s="13" t="str">
        <f t="shared" si="34"/>
        <v>2005 Q4</v>
      </c>
      <c r="B165" s="11">
        <f t="shared" ref="B165:L165" si="49">(B53/B52-1)*100</f>
        <v>-15.780529258432995</v>
      </c>
      <c r="C165" s="11">
        <f t="shared" si="49"/>
        <v>2.5529355976226631</v>
      </c>
      <c r="D165" s="11">
        <f t="shared" si="49"/>
        <v>-0.45138018607824293</v>
      </c>
      <c r="E165" s="11">
        <f t="shared" si="49"/>
        <v>1.9188618543696689</v>
      </c>
      <c r="F165" s="11">
        <f t="shared" si="49"/>
        <v>0.386055652987638</v>
      </c>
      <c r="G165" s="11">
        <f t="shared" si="49"/>
        <v>5.946352096210461</v>
      </c>
      <c r="H165" s="11">
        <f t="shared" si="49"/>
        <v>1.5452257893804111</v>
      </c>
      <c r="I165" s="11">
        <f t="shared" si="49"/>
        <v>3.4239969220723143</v>
      </c>
      <c r="J165" s="11">
        <f t="shared" si="49"/>
        <v>2.3182725225760148</v>
      </c>
      <c r="K165" s="11">
        <f t="shared" si="49"/>
        <v>2.7172985609829503</v>
      </c>
      <c r="L165" s="11">
        <f t="shared" si="49"/>
        <v>1.8110482303171693</v>
      </c>
      <c r="N165" s="60">
        <v>0.23942498595145284</v>
      </c>
      <c r="O165" s="60">
        <v>0.12053668519006069</v>
      </c>
      <c r="P165" s="60">
        <v>0.24976842731804044</v>
      </c>
      <c r="Q165" s="60">
        <v>0.16518076796521625</v>
      </c>
      <c r="R165" s="60">
        <v>2.2846562342902093E-2</v>
      </c>
      <c r="S165" s="60">
        <v>0.11392158682448793</v>
      </c>
      <c r="T165" s="60">
        <v>0.36820617648368004</v>
      </c>
      <c r="U165" s="60">
        <v>0.38949801533684658</v>
      </c>
      <c r="V165" s="60">
        <v>8.659070391670548E-2</v>
      </c>
      <c r="W165" s="60">
        <v>5.0834632059782434E-2</v>
      </c>
      <c r="X165" s="15">
        <f t="shared" si="4"/>
        <v>1.8068085433891747</v>
      </c>
    </row>
    <row r="166" spans="1:24" x14ac:dyDescent="0.2">
      <c r="A166" s="13" t="str">
        <f t="shared" si="34"/>
        <v>2006 Q1</v>
      </c>
      <c r="B166" s="11">
        <f t="shared" ref="B166:L166" si="50">(B54/B53-1)*100</f>
        <v>-36.298905853349737</v>
      </c>
      <c r="C166" s="11">
        <f t="shared" si="50"/>
        <v>2.9291411739481577</v>
      </c>
      <c r="D166" s="11">
        <f t="shared" si="50"/>
        <v>0.17860678411623088</v>
      </c>
      <c r="E166" s="11">
        <f t="shared" si="50"/>
        <v>1.7726704478981725</v>
      </c>
      <c r="F166" s="11">
        <f t="shared" si="50"/>
        <v>-4.3711069828434095</v>
      </c>
      <c r="G166" s="11">
        <f t="shared" si="50"/>
        <v>-4.7286940287901817</v>
      </c>
      <c r="H166" s="11">
        <f t="shared" si="50"/>
        <v>1.4622075702458215</v>
      </c>
      <c r="I166" s="11">
        <f t="shared" si="50"/>
        <v>-1.2276707848857149</v>
      </c>
      <c r="J166" s="11">
        <f t="shared" si="50"/>
        <v>-4.6938977931474941</v>
      </c>
      <c r="K166" s="11">
        <f t="shared" si="50"/>
        <v>-6.1363638957048767</v>
      </c>
      <c r="L166" s="11">
        <f t="shared" si="50"/>
        <v>0.26871967681671993</v>
      </c>
      <c r="N166" s="60">
        <v>0.1914787692356775</v>
      </c>
      <c r="O166" s="60">
        <v>-7.8452968291609637E-2</v>
      </c>
      <c r="P166" s="60">
        <v>1.9472285038325686E-3</v>
      </c>
      <c r="Q166" s="60">
        <v>-4.3938942603546409E-2</v>
      </c>
      <c r="R166" s="60">
        <v>-5.6927141571621674E-2</v>
      </c>
      <c r="S166" s="60">
        <v>-3.5211446930124062E-2</v>
      </c>
      <c r="T166" s="60">
        <v>0.2240959320865524</v>
      </c>
      <c r="U166" s="60">
        <v>5.9971269352559281E-2</v>
      </c>
      <c r="V166" s="60">
        <v>1.479245436312133E-2</v>
      </c>
      <c r="W166" s="60">
        <v>-2.5215535780997683E-3</v>
      </c>
      <c r="X166" s="15">
        <f t="shared" si="4"/>
        <v>0.27523360056674151</v>
      </c>
    </row>
    <row r="167" spans="1:24" x14ac:dyDescent="0.2">
      <c r="A167" s="13" t="str">
        <f t="shared" si="34"/>
        <v>2006 Q2</v>
      </c>
      <c r="B167" s="11">
        <f t="shared" ref="B167:L167" si="51">(B55/B54-1)*100</f>
        <v>57.278999996276546</v>
      </c>
      <c r="C167" s="11">
        <f t="shared" si="51"/>
        <v>1.6636607022181948</v>
      </c>
      <c r="D167" s="11">
        <f t="shared" si="51"/>
        <v>-0.20493852777844213</v>
      </c>
      <c r="E167" s="11">
        <f t="shared" si="51"/>
        <v>-0.54400528514594315</v>
      </c>
      <c r="F167" s="11">
        <f t="shared" si="51"/>
        <v>7.3721464385775981</v>
      </c>
      <c r="G167" s="11">
        <f t="shared" si="51"/>
        <v>-2.8896054115121417</v>
      </c>
      <c r="H167" s="11">
        <f t="shared" si="51"/>
        <v>0.21341111867141382</v>
      </c>
      <c r="I167" s="11">
        <f t="shared" si="51"/>
        <v>0.22889765710443211</v>
      </c>
      <c r="J167" s="11">
        <f t="shared" si="51"/>
        <v>-3.6020429495592254</v>
      </c>
      <c r="K167" s="11">
        <f t="shared" si="51"/>
        <v>0.40833659148555856</v>
      </c>
      <c r="L167" s="11">
        <f t="shared" si="51"/>
        <v>-0.10317473711450864</v>
      </c>
      <c r="N167" s="60">
        <v>0.11488190554293705</v>
      </c>
      <c r="O167" s="60">
        <v>-0.12998069774002399</v>
      </c>
      <c r="P167" s="60">
        <v>9.0970538211678949E-3</v>
      </c>
      <c r="Q167" s="60">
        <v>-3.9819496452340668E-2</v>
      </c>
      <c r="R167" s="60">
        <v>-2.9025489129326454E-2</v>
      </c>
      <c r="S167" s="60">
        <v>-0.11530659377021785</v>
      </c>
      <c r="T167" s="60">
        <v>-4.1467086355326616E-2</v>
      </c>
      <c r="U167" s="60">
        <v>2.729018507187142E-2</v>
      </c>
      <c r="V167" s="60">
        <v>8.2039326309011756E-2</v>
      </c>
      <c r="W167" s="60">
        <v>1.2875972981113074E-2</v>
      </c>
      <c r="X167" s="15">
        <f t="shared" si="4"/>
        <v>-0.10941491972113439</v>
      </c>
    </row>
    <row r="168" spans="1:24" x14ac:dyDescent="0.2">
      <c r="A168" s="13" t="str">
        <f t="shared" si="34"/>
        <v>2006 Q3</v>
      </c>
      <c r="B168" s="11">
        <f t="shared" ref="B168:L168" si="52">(B56/B55-1)*100</f>
        <v>13.758441313398428</v>
      </c>
      <c r="C168" s="11">
        <f t="shared" si="52"/>
        <v>0.98458454118408589</v>
      </c>
      <c r="D168" s="11">
        <f t="shared" si="52"/>
        <v>-0.98299409843558561</v>
      </c>
      <c r="E168" s="11">
        <f t="shared" si="52"/>
        <v>-0.87816128668594118</v>
      </c>
      <c r="F168" s="11">
        <f t="shared" si="52"/>
        <v>1.0921059631561869</v>
      </c>
      <c r="G168" s="11">
        <f t="shared" si="52"/>
        <v>1.8709263408130283</v>
      </c>
      <c r="H168" s="11">
        <f t="shared" si="52"/>
        <v>-2.4608798900130457</v>
      </c>
      <c r="I168" s="11">
        <f t="shared" si="52"/>
        <v>0.21013286707918244</v>
      </c>
      <c r="J168" s="11">
        <f t="shared" si="52"/>
        <v>-2.7254509518416681</v>
      </c>
      <c r="K168" s="11">
        <f t="shared" si="52"/>
        <v>-1.640687195825552</v>
      </c>
      <c r="L168" s="11">
        <f t="shared" si="52"/>
        <v>-0.40154817113566832</v>
      </c>
      <c r="N168" s="60">
        <v>0.13712731035684531</v>
      </c>
      <c r="O168" s="60">
        <v>-0.22074877927085132</v>
      </c>
      <c r="P168" s="60">
        <v>-2.960609621975506E-2</v>
      </c>
      <c r="Q168" s="60">
        <v>-5.173210960787375E-2</v>
      </c>
      <c r="R168" s="60">
        <v>-3.4150505167899851E-2</v>
      </c>
      <c r="S168" s="60">
        <v>-0.15904042906561919</v>
      </c>
      <c r="T168" s="60">
        <v>-9.2163269714379673E-2</v>
      </c>
      <c r="U168" s="60">
        <v>8.5888437035362003E-3</v>
      </c>
      <c r="V168" s="60">
        <v>4.7413918472364563E-2</v>
      </c>
      <c r="W168" s="60">
        <v>-7.0156346978213794E-3</v>
      </c>
      <c r="X168" s="15">
        <f t="shared" si="4"/>
        <v>-0.40132675121145411</v>
      </c>
    </row>
    <row r="169" spans="1:24" x14ac:dyDescent="0.2">
      <c r="A169" s="13" t="str">
        <f t="shared" si="34"/>
        <v>2006 Q4</v>
      </c>
      <c r="B169" s="11">
        <f t="shared" ref="B169:L169" si="53">(B57/B56-1)*100</f>
        <v>-13.162413717277943</v>
      </c>
      <c r="C169" s="11">
        <f t="shared" si="53"/>
        <v>0.19860137068961059</v>
      </c>
      <c r="D169" s="11">
        <f t="shared" si="53"/>
        <v>0.7738559939502343</v>
      </c>
      <c r="E169" s="11">
        <f t="shared" si="53"/>
        <v>-0.86450236952787529</v>
      </c>
      <c r="F169" s="11">
        <f t="shared" si="53"/>
        <v>-2.3386936310523354</v>
      </c>
      <c r="G169" s="11">
        <f t="shared" si="53"/>
        <v>5.7766917002847418</v>
      </c>
      <c r="H169" s="11">
        <f t="shared" si="53"/>
        <v>0.81951214736437628</v>
      </c>
      <c r="I169" s="11">
        <f t="shared" si="53"/>
        <v>-1.1824485439014154</v>
      </c>
      <c r="J169" s="11">
        <f t="shared" si="53"/>
        <v>-0.50438976753252041</v>
      </c>
      <c r="K169" s="11">
        <f t="shared" si="53"/>
        <v>3.0096929149456608</v>
      </c>
      <c r="L169" s="11">
        <f t="shared" si="53"/>
        <v>-2.3890395022485578E-2</v>
      </c>
      <c r="N169" s="60">
        <v>3.7402708708170217E-2</v>
      </c>
      <c r="O169" s="60">
        <v>-0.17452950355366911</v>
      </c>
      <c r="P169" s="60">
        <v>1.9135360519530629E-3</v>
      </c>
      <c r="Q169" s="60">
        <v>5.546196704052362E-2</v>
      </c>
      <c r="R169" s="60">
        <v>2.4981166943948761E-3</v>
      </c>
      <c r="S169" s="60">
        <v>-0.11099269379235031</v>
      </c>
      <c r="T169" s="60">
        <v>9.4490198445183933E-4</v>
      </c>
      <c r="U169" s="60">
        <v>8.9265067324763234E-2</v>
      </c>
      <c r="V169" s="60">
        <v>6.5795570209367077E-2</v>
      </c>
      <c r="W169" s="60">
        <v>4.2007496542123789E-3</v>
      </c>
      <c r="X169" s="15">
        <f t="shared" si="4"/>
        <v>-2.8039579678183119E-2</v>
      </c>
    </row>
    <row r="170" spans="1:24" x14ac:dyDescent="0.2">
      <c r="A170" s="13" t="str">
        <f t="shared" si="34"/>
        <v>2007 Q1</v>
      </c>
      <c r="B170" s="11">
        <f t="shared" ref="B170:L170" si="54">(B58/B57-1)*100</f>
        <v>-38.332054397399737</v>
      </c>
      <c r="C170" s="11">
        <f t="shared" si="54"/>
        <v>-0.26099391223555202</v>
      </c>
      <c r="D170" s="11">
        <f t="shared" si="54"/>
        <v>0.27198920615500999</v>
      </c>
      <c r="E170" s="11">
        <f t="shared" si="54"/>
        <v>-0.10071998360783319</v>
      </c>
      <c r="F170" s="11">
        <f t="shared" si="54"/>
        <v>-3.978874679506772</v>
      </c>
      <c r="G170" s="11">
        <f t="shared" si="54"/>
        <v>5.1940809347117423E-3</v>
      </c>
      <c r="H170" s="11">
        <f t="shared" si="54"/>
        <v>2.310078258017545</v>
      </c>
      <c r="I170" s="11">
        <f t="shared" si="54"/>
        <v>0.1196935667132637</v>
      </c>
      <c r="J170" s="11">
        <f t="shared" si="54"/>
        <v>-0.57225205283439884</v>
      </c>
      <c r="K170" s="11">
        <f t="shared" si="54"/>
        <v>-6.7377031972742145</v>
      </c>
      <c r="L170" s="11">
        <f t="shared" si="54"/>
        <v>0.20670982931134674</v>
      </c>
      <c r="N170" s="60">
        <v>-0.1326522273424745</v>
      </c>
      <c r="O170" s="60">
        <v>-0.24942792412486389</v>
      </c>
      <c r="P170" s="60">
        <v>2.662767900797627E-2</v>
      </c>
      <c r="Q170" s="60">
        <v>-6.1970557980908586E-2</v>
      </c>
      <c r="R170" s="60">
        <v>-5.3785800006212418E-3</v>
      </c>
      <c r="S170" s="60">
        <v>-6.0839089477773618E-2</v>
      </c>
      <c r="T170" s="60">
        <v>0.61036089861355003</v>
      </c>
      <c r="U170" s="60">
        <v>2.9514182962217792E-3</v>
      </c>
      <c r="V170" s="60">
        <v>8.7574056340676179E-2</v>
      </c>
      <c r="W170" s="60">
        <v>-1.2449283773845283E-2</v>
      </c>
      <c r="X170" s="15">
        <f t="shared" si="4"/>
        <v>0.20479638955793714</v>
      </c>
    </row>
    <row r="171" spans="1:24" x14ac:dyDescent="0.2">
      <c r="A171" s="13" t="str">
        <f t="shared" si="34"/>
        <v>2007 Q2</v>
      </c>
      <c r="B171" s="11">
        <f t="shared" ref="B171:L171" si="55">(B59/B58-1)*100</f>
        <v>59.394145424763025</v>
      </c>
      <c r="C171" s="11">
        <f t="shared" si="55"/>
        <v>0.99398317761447696</v>
      </c>
      <c r="D171" s="11">
        <f t="shared" si="55"/>
        <v>-2.0382974395634745</v>
      </c>
      <c r="E171" s="11">
        <f t="shared" si="55"/>
        <v>-1.1718827653385167</v>
      </c>
      <c r="F171" s="11">
        <f t="shared" si="55"/>
        <v>5.1542407531008028</v>
      </c>
      <c r="G171" s="11">
        <f t="shared" si="55"/>
        <v>2.7679130387362916</v>
      </c>
      <c r="H171" s="11">
        <f t="shared" si="55"/>
        <v>4.802896145965474</v>
      </c>
      <c r="I171" s="11">
        <f t="shared" si="55"/>
        <v>-0.10470018223788236</v>
      </c>
      <c r="J171" s="11">
        <f t="shared" si="55"/>
        <v>-0.46158462832549541</v>
      </c>
      <c r="K171" s="11">
        <f t="shared" si="55"/>
        <v>-0.66769683194775054</v>
      </c>
      <c r="L171" s="11">
        <f t="shared" si="55"/>
        <v>0.38546375619774587</v>
      </c>
      <c r="N171" s="60">
        <v>-5.9590233533864015E-2</v>
      </c>
      <c r="O171" s="60">
        <v>-0.1532881845869877</v>
      </c>
      <c r="P171" s="60">
        <v>7.8984721282504472E-2</v>
      </c>
      <c r="Q171" s="60">
        <v>4.7508180024459265E-2</v>
      </c>
      <c r="R171" s="60">
        <v>3.4247598081392841E-4</v>
      </c>
      <c r="S171" s="60">
        <v>0.10173791856514852</v>
      </c>
      <c r="T171" s="60">
        <v>0.22213488135596343</v>
      </c>
      <c r="U171" s="60">
        <v>0.18997081293693163</v>
      </c>
      <c r="V171" s="60">
        <v>-7.8604385660237548E-3</v>
      </c>
      <c r="W171" s="60">
        <v>-2.7242472418152936E-2</v>
      </c>
      <c r="X171" s="15">
        <f t="shared" si="4"/>
        <v>0.39269766104079284</v>
      </c>
    </row>
    <row r="172" spans="1:24" x14ac:dyDescent="0.2">
      <c r="A172" s="13" t="str">
        <f t="shared" si="34"/>
        <v>2007 Q3</v>
      </c>
      <c r="B172" s="11">
        <f t="shared" ref="B172:L172" si="56">(B60/B59-1)*100</f>
        <v>4.5758714894447161</v>
      </c>
      <c r="C172" s="11">
        <f t="shared" si="56"/>
        <v>-0.5075857045708676</v>
      </c>
      <c r="D172" s="11">
        <f t="shared" si="56"/>
        <v>-1.6642233809364915</v>
      </c>
      <c r="E172" s="11">
        <f t="shared" si="56"/>
        <v>0.8549877640913861</v>
      </c>
      <c r="F172" s="11">
        <f t="shared" si="56"/>
        <v>3.7225458724221117</v>
      </c>
      <c r="G172" s="11">
        <f t="shared" si="56"/>
        <v>2.4679180537385603</v>
      </c>
      <c r="H172" s="11">
        <f t="shared" si="56"/>
        <v>5.2816604998768168</v>
      </c>
      <c r="I172" s="11">
        <f t="shared" si="56"/>
        <v>-1.0695438665953017E-2</v>
      </c>
      <c r="J172" s="11">
        <f t="shared" si="56"/>
        <v>-1.3863296121041646</v>
      </c>
      <c r="K172" s="11">
        <f t="shared" si="56"/>
        <v>1.351221823564086</v>
      </c>
      <c r="L172" s="11">
        <f t="shared" si="56"/>
        <v>0.35296894963487979</v>
      </c>
      <c r="N172" s="60">
        <v>-6.5563584753965898E-2</v>
      </c>
      <c r="O172" s="60">
        <v>-0.16664901584136108</v>
      </c>
      <c r="P172" s="60">
        <v>0.10329727142909301</v>
      </c>
      <c r="Q172" s="60">
        <v>-6.8602564358609272E-2</v>
      </c>
      <c r="R172" s="60">
        <v>-1.5904973573230605E-2</v>
      </c>
      <c r="S172" s="60">
        <v>0.15292639109699258</v>
      </c>
      <c r="T172" s="60">
        <v>0.28339055279040648</v>
      </c>
      <c r="U172" s="60">
        <v>0.1206757777291982</v>
      </c>
      <c r="V172" s="60">
        <v>2.5059738556465636E-2</v>
      </c>
      <c r="W172" s="60">
        <v>-1.5938004016834095E-2</v>
      </c>
      <c r="X172" s="15">
        <f t="shared" si="4"/>
        <v>0.35269158905815495</v>
      </c>
    </row>
    <row r="173" spans="1:24" x14ac:dyDescent="0.2">
      <c r="A173" s="13" t="str">
        <f t="shared" si="34"/>
        <v>2007 Q4</v>
      </c>
      <c r="B173" s="11">
        <f t="shared" ref="B173:L173" si="57">(B61/B60-1)*100</f>
        <v>-11.949960204584675</v>
      </c>
      <c r="C173" s="11">
        <f t="shared" si="57"/>
        <v>1.2627446874326598</v>
      </c>
      <c r="D173" s="11">
        <f t="shared" si="57"/>
        <v>-1.0793015393735561</v>
      </c>
      <c r="E173" s="11">
        <f t="shared" si="57"/>
        <v>-7.4279948746813762E-2</v>
      </c>
      <c r="F173" s="11">
        <f t="shared" si="57"/>
        <v>-1.4605499313067316</v>
      </c>
      <c r="G173" s="11">
        <f t="shared" si="57"/>
        <v>6.3070425591796653</v>
      </c>
      <c r="H173" s="11">
        <f t="shared" si="57"/>
        <v>0.68102564249870046</v>
      </c>
      <c r="I173" s="11">
        <f t="shared" si="57"/>
        <v>0.10937399978798723</v>
      </c>
      <c r="J173" s="11">
        <f t="shared" si="57"/>
        <v>3.9289186098944162</v>
      </c>
      <c r="K173" s="11">
        <f t="shared" si="57"/>
        <v>5.2420447001688908</v>
      </c>
      <c r="L173" s="11">
        <f t="shared" si="57"/>
        <v>0.88435036146616852</v>
      </c>
      <c r="N173" s="60">
        <v>5.4845180388499878E-2</v>
      </c>
      <c r="O173" s="60">
        <v>-3.7517372823361587E-2</v>
      </c>
      <c r="P173" s="60">
        <v>0.13366129112424396</v>
      </c>
      <c r="Q173" s="60">
        <v>1.8584100149991518E-2</v>
      </c>
      <c r="R173" s="60">
        <v>-1.4700167827260021E-2</v>
      </c>
      <c r="S173" s="60">
        <v>0.20051511429461541</v>
      </c>
      <c r="T173" s="60">
        <v>0.27034827932965544</v>
      </c>
      <c r="U173" s="60">
        <v>0.22712214006682352</v>
      </c>
      <c r="V173" s="60">
        <v>3.1000035624532886E-2</v>
      </c>
      <c r="W173" s="60">
        <v>2.9408706507972906E-3</v>
      </c>
      <c r="X173" s="15">
        <f t="shared" si="4"/>
        <v>0.88679947097853828</v>
      </c>
    </row>
    <row r="174" spans="1:24" x14ac:dyDescent="0.2">
      <c r="A174" s="13" t="str">
        <f t="shared" si="34"/>
        <v>2008 Q1</v>
      </c>
      <c r="B174" s="11">
        <f t="shared" ref="B174:L174" si="58">(B62/B61-1)*100</f>
        <v>-32.482716038311629</v>
      </c>
      <c r="C174" s="11">
        <f t="shared" si="58"/>
        <v>1.0980056298822261</v>
      </c>
      <c r="D174" s="11">
        <f t="shared" si="58"/>
        <v>0.34861594966921761</v>
      </c>
      <c r="E174" s="11">
        <f t="shared" si="58"/>
        <v>-0.29339867451165791</v>
      </c>
      <c r="F174" s="11">
        <f t="shared" si="58"/>
        <v>-4.6870431430787063</v>
      </c>
      <c r="G174" s="11">
        <f t="shared" si="58"/>
        <v>-1.7923408509370908</v>
      </c>
      <c r="H174" s="11">
        <f t="shared" si="58"/>
        <v>-7.2400513025137281</v>
      </c>
      <c r="I174" s="11">
        <f t="shared" si="58"/>
        <v>1.3111841703027149</v>
      </c>
      <c r="J174" s="11">
        <f t="shared" si="58"/>
        <v>0.79088267729070516</v>
      </c>
      <c r="K174" s="11">
        <f t="shared" si="58"/>
        <v>-2.3528777032972292</v>
      </c>
      <c r="L174" s="11">
        <f t="shared" si="58"/>
        <v>-0.28494945235969515</v>
      </c>
      <c r="N174" s="60">
        <v>0.18837189485253145</v>
      </c>
      <c r="O174" s="60">
        <v>-0.15242286776874989</v>
      </c>
      <c r="P174" s="60">
        <v>-3.1155867884712377E-2</v>
      </c>
      <c r="Q174" s="60">
        <v>-0.17584945579963221</v>
      </c>
      <c r="R174" s="60">
        <v>-4.9193876354914718E-3</v>
      </c>
      <c r="S174" s="60">
        <v>5.8071657552894722E-2</v>
      </c>
      <c r="T174" s="60">
        <v>-0.12702786635335112</v>
      </c>
      <c r="U174" s="60">
        <v>7.072332221576097E-2</v>
      </c>
      <c r="V174" s="60">
        <v>-5.2600682060406398E-2</v>
      </c>
      <c r="W174" s="60">
        <v>-7.1869942227861527E-2</v>
      </c>
      <c r="X174" s="15">
        <f t="shared" si="4"/>
        <v>-0.29867919510901786</v>
      </c>
    </row>
    <row r="175" spans="1:24" x14ac:dyDescent="0.2">
      <c r="A175" s="13" t="str">
        <f t="shared" si="34"/>
        <v>2008 Q2</v>
      </c>
      <c r="B175" s="11">
        <f t="shared" ref="B175:L175" si="59">(B63/B62-1)*100</f>
        <v>45.189762650482358</v>
      </c>
      <c r="C175" s="11">
        <f t="shared" si="59"/>
        <v>0.47902252677418655</v>
      </c>
      <c r="D175" s="11">
        <f t="shared" si="59"/>
        <v>-1.6596992401101129</v>
      </c>
      <c r="E175" s="11">
        <f t="shared" si="59"/>
        <v>-0.50186493859906145</v>
      </c>
      <c r="F175" s="11">
        <f t="shared" si="59"/>
        <v>4.3153024770563153</v>
      </c>
      <c r="G175" s="11">
        <f t="shared" si="59"/>
        <v>3.4700962120811862</v>
      </c>
      <c r="H175" s="11">
        <f t="shared" si="59"/>
        <v>-0.39714229667647816</v>
      </c>
      <c r="I175" s="11">
        <f t="shared" si="59"/>
        <v>-0.92147080678479654</v>
      </c>
      <c r="J175" s="11">
        <f t="shared" si="59"/>
        <v>-2.2589778066579247</v>
      </c>
      <c r="K175" s="11">
        <f t="shared" si="59"/>
        <v>-0.58785442731971171</v>
      </c>
      <c r="L175" s="11">
        <f t="shared" si="59"/>
        <v>-0.2590612799844072</v>
      </c>
      <c r="N175" s="60">
        <v>0.18533594348713647</v>
      </c>
      <c r="O175" s="60">
        <v>-7.1793135576726813E-2</v>
      </c>
      <c r="P175" s="60">
        <v>-3.3169443997145984E-2</v>
      </c>
      <c r="Q175" s="60">
        <v>-0.13744348181685678</v>
      </c>
      <c r="R175" s="60">
        <v>1.5193397460740223E-2</v>
      </c>
      <c r="S175" s="60">
        <v>-6.5390459831275484E-3</v>
      </c>
      <c r="T175" s="60">
        <v>-0.28767070065599504</v>
      </c>
      <c r="U175" s="60">
        <v>3.5335342566059608E-2</v>
      </c>
      <c r="V175" s="60">
        <v>9.0347597503636825E-3</v>
      </c>
      <c r="W175" s="60">
        <v>4.225248986148912E-2</v>
      </c>
      <c r="X175" s="15">
        <f t="shared" si="4"/>
        <v>-0.24946387490406313</v>
      </c>
    </row>
    <row r="176" spans="1:24" x14ac:dyDescent="0.2">
      <c r="A176" s="13" t="str">
        <f t="shared" si="34"/>
        <v>2008 Q3</v>
      </c>
      <c r="B176" s="11">
        <f t="shared" ref="B176:L176" si="60">(B64/B63-1)*100</f>
        <v>10.813846047627361</v>
      </c>
      <c r="C176" s="11">
        <f t="shared" si="60"/>
        <v>9.9566935574912918E-2</v>
      </c>
      <c r="D176" s="11">
        <f t="shared" si="60"/>
        <v>-4.1924790442673388</v>
      </c>
      <c r="E176" s="11">
        <f t="shared" si="60"/>
        <v>-3.8128360321463939</v>
      </c>
      <c r="F176" s="11">
        <f t="shared" si="60"/>
        <v>-5.6154226358606785E-2</v>
      </c>
      <c r="G176" s="11">
        <f t="shared" si="60"/>
        <v>0.44330393472689078</v>
      </c>
      <c r="H176" s="11">
        <f t="shared" si="60"/>
        <v>-0.66020485950020191</v>
      </c>
      <c r="I176" s="11">
        <f t="shared" si="60"/>
        <v>-2.5825923936862116</v>
      </c>
      <c r="J176" s="11">
        <f t="shared" si="60"/>
        <v>-5.5276058807050221</v>
      </c>
      <c r="K176" s="11">
        <f t="shared" si="60"/>
        <v>-4.0439619182021875</v>
      </c>
      <c r="L176" s="11">
        <f t="shared" si="60"/>
        <v>-2.0039217999871406</v>
      </c>
      <c r="N176" s="60">
        <v>7.1756185261652866E-2</v>
      </c>
      <c r="O176" s="60">
        <v>-0.29048872054729474</v>
      </c>
      <c r="P176" s="60">
        <v>-0.21676002819398776</v>
      </c>
      <c r="Q176" s="60">
        <v>-0.39021834131354488</v>
      </c>
      <c r="R176" s="60">
        <v>-8.508444244710478E-2</v>
      </c>
      <c r="S176" s="60">
        <v>-0.19283845277970013</v>
      </c>
      <c r="T176" s="60">
        <v>-0.52634408933282595</v>
      </c>
      <c r="U176" s="60">
        <v>-0.25691859185956151</v>
      </c>
      <c r="V176" s="60">
        <v>-0.1164894286591201</v>
      </c>
      <c r="W176" s="60">
        <v>3.6572416055205767E-3</v>
      </c>
      <c r="X176" s="15">
        <f t="shared" si="4"/>
        <v>-1.9997286682659667</v>
      </c>
    </row>
    <row r="177" spans="1:24" x14ac:dyDescent="0.2">
      <c r="A177" s="13" t="str">
        <f t="shared" si="34"/>
        <v>2008 Q4</v>
      </c>
      <c r="B177" s="11">
        <f t="shared" ref="B177:L177" si="61">(B65/B64-1)*100</f>
        <v>-6.9704769371231272</v>
      </c>
      <c r="C177" s="11">
        <f t="shared" si="61"/>
        <v>-2.276095079273055</v>
      </c>
      <c r="D177" s="11">
        <f t="shared" si="61"/>
        <v>-6.2266262672623025</v>
      </c>
      <c r="E177" s="11">
        <f t="shared" si="61"/>
        <v>-4.9811893209680269</v>
      </c>
      <c r="F177" s="11">
        <f t="shared" si="61"/>
        <v>-6.0650357777805812</v>
      </c>
      <c r="G177" s="11">
        <f t="shared" si="61"/>
        <v>10.196974175486705</v>
      </c>
      <c r="H177" s="11">
        <f t="shared" si="61"/>
        <v>2.4421387186732924</v>
      </c>
      <c r="I177" s="11">
        <f t="shared" si="61"/>
        <v>0.198278524100437</v>
      </c>
      <c r="J177" s="11">
        <f t="shared" si="61"/>
        <v>-0.63855333161429995</v>
      </c>
      <c r="K177" s="11">
        <f t="shared" si="61"/>
        <v>-4.9994711621403232</v>
      </c>
      <c r="L177" s="11">
        <f t="shared" si="61"/>
        <v>-1.0758474324906397</v>
      </c>
      <c r="N177" s="60">
        <v>0.11887401461872467</v>
      </c>
      <c r="O177" s="60">
        <v>-0.21750448786396395</v>
      </c>
      <c r="P177" s="60">
        <v>-0.12959390326683379</v>
      </c>
      <c r="Q177" s="60">
        <v>-0.22108530110355593</v>
      </c>
      <c r="R177" s="60">
        <v>-4.4416894598087751E-2</v>
      </c>
      <c r="S177" s="60">
        <v>-0.13456868322647741</v>
      </c>
      <c r="T177" s="60">
        <v>-0.36731476819050241</v>
      </c>
      <c r="U177" s="60">
        <v>-0.13293808822296926</v>
      </c>
      <c r="V177" s="60">
        <v>-6.3854419241945863E-4</v>
      </c>
      <c r="W177" s="60">
        <v>4.70034306359422E-2</v>
      </c>
      <c r="X177" s="15">
        <f t="shared" si="4"/>
        <v>-1.0821832254101431</v>
      </c>
    </row>
    <row r="178" spans="1:24" x14ac:dyDescent="0.2">
      <c r="A178" s="13" t="str">
        <f t="shared" si="34"/>
        <v>2009 Q1</v>
      </c>
      <c r="B178" s="11">
        <f t="shared" ref="B178:L178" si="62">(B66/B65-1)*100</f>
        <v>-33.639825671292733</v>
      </c>
      <c r="C178" s="11">
        <f t="shared" si="62"/>
        <v>-1.0979576266319402</v>
      </c>
      <c r="D178" s="11">
        <f t="shared" si="62"/>
        <v>-6.5606293452899145</v>
      </c>
      <c r="E178" s="11">
        <f t="shared" si="62"/>
        <v>-1.9962783435682918</v>
      </c>
      <c r="F178" s="11">
        <f t="shared" si="62"/>
        <v>-7.7728931742046425</v>
      </c>
      <c r="G178" s="11">
        <f t="shared" si="62"/>
        <v>-7.0090954637645808</v>
      </c>
      <c r="H178" s="11">
        <f t="shared" si="62"/>
        <v>-0.63076118021173633</v>
      </c>
      <c r="I178" s="11">
        <f t="shared" si="62"/>
        <v>1.2863956694164624</v>
      </c>
      <c r="J178" s="11">
        <f t="shared" si="62"/>
        <v>1.6193446937363465</v>
      </c>
      <c r="K178" s="11">
        <f t="shared" si="62"/>
        <v>2.5447963863584278</v>
      </c>
      <c r="L178" s="11">
        <f t="shared" si="62"/>
        <v>-1.2692082071117938</v>
      </c>
      <c r="N178" s="60">
        <v>-4.5158407714901726E-2</v>
      </c>
      <c r="O178" s="60">
        <v>-0.22072981160630012</v>
      </c>
      <c r="P178" s="60">
        <v>-0.30016338144416299</v>
      </c>
      <c r="Q178" s="60">
        <v>-0.10854138346505812</v>
      </c>
      <c r="R178" s="60">
        <v>-0.10888619181563473</v>
      </c>
      <c r="S178" s="60">
        <v>-5.7855874520744782E-2</v>
      </c>
      <c r="T178" s="60">
        <v>-0.49893953715582917</v>
      </c>
      <c r="U178" s="60">
        <v>1.7848831260912204E-2</v>
      </c>
      <c r="V178" s="60">
        <v>-2.1135432016174779E-2</v>
      </c>
      <c r="W178" s="60">
        <v>7.6587215269525638E-2</v>
      </c>
      <c r="X178" s="15">
        <f t="shared" si="4"/>
        <v>-1.2669739732083687</v>
      </c>
    </row>
    <row r="179" spans="1:24" x14ac:dyDescent="0.2">
      <c r="A179" s="13" t="str">
        <f t="shared" si="34"/>
        <v>2009 Q2</v>
      </c>
      <c r="B179" s="11">
        <f t="shared" ref="B179:L179" si="63">(B67/B66-1)*100</f>
        <v>46.142036914809225</v>
      </c>
      <c r="C179" s="11">
        <f t="shared" si="63"/>
        <v>0.930991983367635</v>
      </c>
      <c r="D179" s="11">
        <f t="shared" si="63"/>
        <v>-0.62161348328320098</v>
      </c>
      <c r="E179" s="11">
        <f t="shared" si="63"/>
        <v>-1.0007072495624048</v>
      </c>
      <c r="F179" s="11">
        <f t="shared" si="63"/>
        <v>-2.6354370972276553</v>
      </c>
      <c r="G179" s="11">
        <f t="shared" si="63"/>
        <v>-1.0204434863048673</v>
      </c>
      <c r="H179" s="11">
        <f t="shared" si="63"/>
        <v>-3.5783658625477388</v>
      </c>
      <c r="I179" s="11">
        <f t="shared" si="63"/>
        <v>0.88025889402134627</v>
      </c>
      <c r="J179" s="11">
        <f t="shared" si="63"/>
        <v>-0.31687713245187599</v>
      </c>
      <c r="K179" s="11">
        <f t="shared" si="63"/>
        <v>-0.83995669303457143</v>
      </c>
      <c r="L179" s="11">
        <f t="shared" si="63"/>
        <v>-0.95029974606261058</v>
      </c>
      <c r="N179" s="60">
        <v>-8.5570885146627765E-2</v>
      </c>
      <c r="O179" s="60">
        <v>-0.36579221397360207</v>
      </c>
      <c r="P179" s="60">
        <v>-0.36855682437606074</v>
      </c>
      <c r="Q179" s="60">
        <v>-0.22579934686914074</v>
      </c>
      <c r="R179" s="60">
        <v>-0.14487551916596098</v>
      </c>
      <c r="S179" s="60">
        <v>-0.10897094117606719</v>
      </c>
      <c r="T179" s="60">
        <v>0.50070474840828616</v>
      </c>
      <c r="U179" s="60">
        <v>-0.14747292494470926</v>
      </c>
      <c r="V179" s="60">
        <v>2.3217489323126859E-2</v>
      </c>
      <c r="W179" s="60">
        <v>-2.7404085796924639E-2</v>
      </c>
      <c r="X179" s="15">
        <f t="shared" si="4"/>
        <v>-0.95052050371768038</v>
      </c>
    </row>
    <row r="180" spans="1:24" x14ac:dyDescent="0.2">
      <c r="A180" s="13" t="str">
        <f t="shared" si="34"/>
        <v>2009 Q3</v>
      </c>
      <c r="B180" s="11">
        <f t="shared" ref="B180:L180" si="64">(B68/B67-1)*100</f>
        <v>4.410893612145661</v>
      </c>
      <c r="C180" s="11">
        <f t="shared" si="64"/>
        <v>0.89609083588806371</v>
      </c>
      <c r="D180" s="11">
        <f t="shared" si="64"/>
        <v>3.0891251052254987</v>
      </c>
      <c r="E180" s="11">
        <f t="shared" si="64"/>
        <v>0.7342011053918629</v>
      </c>
      <c r="F180" s="11">
        <f t="shared" si="64"/>
        <v>4.4819471482121509</v>
      </c>
      <c r="G180" s="11">
        <f t="shared" si="64"/>
        <v>1.3866895802818968</v>
      </c>
      <c r="H180" s="11">
        <f t="shared" si="64"/>
        <v>-2.1666683379435447</v>
      </c>
      <c r="I180" s="11">
        <f t="shared" si="64"/>
        <v>-9.6980073406227607E-2</v>
      </c>
      <c r="J180" s="11">
        <f t="shared" si="64"/>
        <v>1.6062820686054469</v>
      </c>
      <c r="K180" s="11">
        <f t="shared" si="64"/>
        <v>-1.1705213589001451</v>
      </c>
      <c r="L180" s="11">
        <f t="shared" si="64"/>
        <v>-2.9071849421202778E-2</v>
      </c>
      <c r="N180" s="60">
        <v>-3.6228699211422449E-3</v>
      </c>
      <c r="O180" s="60">
        <v>-0.22815990997278957</v>
      </c>
      <c r="P180" s="60">
        <v>-0.34421479099956981</v>
      </c>
      <c r="Q180" s="60">
        <v>-1.4613439924120012E-2</v>
      </c>
      <c r="R180" s="60">
        <v>-7.1740795335398455E-2</v>
      </c>
      <c r="S180" s="60">
        <v>-1.1553188146010696E-2</v>
      </c>
      <c r="T180" s="60">
        <v>0.58157185389775301</v>
      </c>
      <c r="U180" s="60">
        <v>-3.3602973573333425E-3</v>
      </c>
      <c r="V180" s="60">
        <v>7.863948661997483E-2</v>
      </c>
      <c r="W180" s="60">
        <v>-1.1346991645644006E-2</v>
      </c>
      <c r="X180" s="15">
        <f t="shared" si="4"/>
        <v>-2.8400942784280341E-2</v>
      </c>
    </row>
    <row r="181" spans="1:24" x14ac:dyDescent="0.2">
      <c r="A181" s="13" t="str">
        <f t="shared" si="34"/>
        <v>2009 Q4</v>
      </c>
      <c r="B181" s="11">
        <f t="shared" ref="B181:L181" si="65">(B69/B68-1)*100</f>
        <v>-13.450968955211994</v>
      </c>
      <c r="C181" s="11">
        <f t="shared" si="65"/>
        <v>0.73965300956011504</v>
      </c>
      <c r="D181" s="11">
        <f t="shared" si="65"/>
        <v>8.5840668684133981E-2</v>
      </c>
      <c r="E181" s="11">
        <f t="shared" si="65"/>
        <v>3.5663813966508418</v>
      </c>
      <c r="F181" s="11">
        <f t="shared" si="65"/>
        <v>1.0492034915036808</v>
      </c>
      <c r="G181" s="11">
        <f t="shared" si="65"/>
        <v>9.1266712846440612</v>
      </c>
      <c r="H181" s="11">
        <f t="shared" si="65"/>
        <v>-0.55568648312271929</v>
      </c>
      <c r="I181" s="11">
        <f t="shared" si="65"/>
        <v>-0.9818283928824334</v>
      </c>
      <c r="J181" s="11">
        <f t="shared" si="65"/>
        <v>0.86079381667005794</v>
      </c>
      <c r="K181" s="11">
        <f t="shared" si="65"/>
        <v>0.30868480092265393</v>
      </c>
      <c r="L181" s="11">
        <f t="shared" si="65"/>
        <v>0.79446577428501364</v>
      </c>
      <c r="N181" s="60">
        <v>-4.4716155138970551E-3</v>
      </c>
      <c r="O181" s="60">
        <v>-3.2239888473477717E-2</v>
      </c>
      <c r="P181" s="60">
        <v>-0.26867781892795894</v>
      </c>
      <c r="Q181" s="60">
        <v>0.12608239749611411</v>
      </c>
      <c r="R181" s="60">
        <v>1.5496105690431805E-2</v>
      </c>
      <c r="S181" s="60">
        <v>4.3867029588299321E-2</v>
      </c>
      <c r="T181" s="60">
        <v>0.64913181148735366</v>
      </c>
      <c r="U181" s="60">
        <v>0.17172800482068692</v>
      </c>
      <c r="V181" s="60">
        <v>7.8512470543879706E-2</v>
      </c>
      <c r="W181" s="60">
        <v>1.5028434733329146E-2</v>
      </c>
      <c r="X181" s="15">
        <f t="shared" si="4"/>
        <v>0.79445693144476093</v>
      </c>
    </row>
    <row r="182" spans="1:24" x14ac:dyDescent="0.2">
      <c r="A182" s="13" t="str">
        <f t="shared" si="34"/>
        <v>2010 Q1</v>
      </c>
      <c r="B182" s="11">
        <f t="shared" ref="B182:L182" si="66">(B70/B69-1)*100</f>
        <v>-29.508364072488625</v>
      </c>
      <c r="C182" s="11">
        <f t="shared" si="66"/>
        <v>4.7090496087953682E-2</v>
      </c>
      <c r="D182" s="11">
        <f t="shared" si="66"/>
        <v>6.7562472836564247</v>
      </c>
      <c r="E182" s="11">
        <f t="shared" si="66"/>
        <v>3.6662278858532682</v>
      </c>
      <c r="F182" s="11">
        <f t="shared" si="66"/>
        <v>-1.7765014493947295</v>
      </c>
      <c r="G182" s="11">
        <f t="shared" si="66"/>
        <v>-3.4360178616323456</v>
      </c>
      <c r="H182" s="11">
        <f t="shared" si="66"/>
        <v>-2.8090801345251215</v>
      </c>
      <c r="I182" s="11">
        <f t="shared" si="66"/>
        <v>0.57750809514478529</v>
      </c>
      <c r="J182" s="11">
        <f t="shared" si="66"/>
        <v>-1.5665595826865331</v>
      </c>
      <c r="K182" s="11">
        <f t="shared" si="66"/>
        <v>0.74646529406905415</v>
      </c>
      <c r="L182" s="11">
        <f t="shared" si="66"/>
        <v>1.3227995453993779</v>
      </c>
      <c r="N182" s="60">
        <v>-2.488878283837178E-2</v>
      </c>
      <c r="O182" s="60">
        <v>0.28392189764345815</v>
      </c>
      <c r="P182" s="60">
        <v>1.4922947000431647E-2</v>
      </c>
      <c r="Q182" s="60">
        <v>0.24734279172079188</v>
      </c>
      <c r="R182" s="60">
        <v>0.1209826085590132</v>
      </c>
      <c r="S182" s="60">
        <v>1.6500404372854462E-2</v>
      </c>
      <c r="T182" s="60">
        <v>0.2349922627967736</v>
      </c>
      <c r="U182" s="60">
        <v>0.28333456283429165</v>
      </c>
      <c r="V182" s="60">
        <v>7.0584970761586902E-2</v>
      </c>
      <c r="W182" s="60">
        <v>7.3264873751882897E-2</v>
      </c>
      <c r="X182" s="15">
        <f t="shared" si="4"/>
        <v>1.3209585366027126</v>
      </c>
    </row>
    <row r="183" spans="1:24" x14ac:dyDescent="0.2">
      <c r="A183" s="13" t="str">
        <f t="shared" ref="A183:A214" si="67">A71</f>
        <v>2010 Q2</v>
      </c>
      <c r="B183" s="11">
        <f t="shared" ref="B183:L183" si="68">(B71/B70-1)*100</f>
        <v>40.976286217080535</v>
      </c>
      <c r="C183" s="11">
        <f t="shared" si="68"/>
        <v>1.2088751393317221</v>
      </c>
      <c r="D183" s="11">
        <f t="shared" si="68"/>
        <v>4.8316103731758098</v>
      </c>
      <c r="E183" s="11">
        <f t="shared" si="68"/>
        <v>1.1933673791366672</v>
      </c>
      <c r="F183" s="11">
        <f t="shared" si="68"/>
        <v>7.4544924208085783</v>
      </c>
      <c r="G183" s="11">
        <f t="shared" si="68"/>
        <v>-1.2275642414379617</v>
      </c>
      <c r="H183" s="11">
        <f t="shared" si="68"/>
        <v>-1.218062930083641</v>
      </c>
      <c r="I183" s="11">
        <f t="shared" si="68"/>
        <v>0.86580696186826511</v>
      </c>
      <c r="J183" s="11">
        <f t="shared" si="68"/>
        <v>-3.2496501356469532</v>
      </c>
      <c r="K183" s="11">
        <f t="shared" si="68"/>
        <v>7.817337490048093E-2</v>
      </c>
      <c r="L183" s="11">
        <f t="shared" si="68"/>
        <v>0.67804837367169135</v>
      </c>
      <c r="N183" s="60">
        <v>-6.4910549657175576E-2</v>
      </c>
      <c r="O183" s="60">
        <v>0.30118916424046904</v>
      </c>
      <c r="P183" s="60">
        <v>4.5276208269253895E-2</v>
      </c>
      <c r="Q183" s="60">
        <v>0.15450086722643747</v>
      </c>
      <c r="R183" s="60">
        <v>8.4269742095099645E-2</v>
      </c>
      <c r="S183" s="60">
        <v>2.3202776825480855E-2</v>
      </c>
      <c r="T183" s="60">
        <v>-0.17353762722623012</v>
      </c>
      <c r="U183" s="60">
        <v>0.27273384159937819</v>
      </c>
      <c r="V183" s="60">
        <v>1.2005045659221622E-2</v>
      </c>
      <c r="W183" s="60">
        <v>1.7922943482487335E-2</v>
      </c>
      <c r="X183" s="15">
        <f t="shared" si="4"/>
        <v>0.67265241251442243</v>
      </c>
    </row>
    <row r="184" spans="1:24" x14ac:dyDescent="0.2">
      <c r="A184" s="13" t="str">
        <f t="shared" si="67"/>
        <v>2010 Q3</v>
      </c>
      <c r="B184" s="11">
        <f t="shared" ref="B184:L184" si="69">(B72/B71-1)*100</f>
        <v>3.5629540242925639</v>
      </c>
      <c r="C184" s="11">
        <f t="shared" si="69"/>
        <v>-0.81405845098120322</v>
      </c>
      <c r="D184" s="11">
        <f t="shared" si="69"/>
        <v>3.1546762647596704</v>
      </c>
      <c r="E184" s="11">
        <f t="shared" si="69"/>
        <v>1.2488823213832045</v>
      </c>
      <c r="F184" s="11">
        <f t="shared" si="69"/>
        <v>5.1972966647161778</v>
      </c>
      <c r="G184" s="11">
        <f t="shared" si="69"/>
        <v>0.44238207459825762</v>
      </c>
      <c r="H184" s="11">
        <f t="shared" si="69"/>
        <v>0.81983801148335367</v>
      </c>
      <c r="I184" s="11">
        <f t="shared" si="69"/>
        <v>1.9498581200892096</v>
      </c>
      <c r="J184" s="11">
        <f t="shared" si="69"/>
        <v>-6.0154635421825091</v>
      </c>
      <c r="K184" s="11">
        <f t="shared" si="69"/>
        <v>-0.80672210767065433</v>
      </c>
      <c r="L184" s="11">
        <f t="shared" si="69"/>
        <v>0.58234492484112721</v>
      </c>
      <c r="N184" s="60">
        <v>-9.1588714384316164E-2</v>
      </c>
      <c r="O184" s="60">
        <v>0.31028474420698837</v>
      </c>
      <c r="P184" s="60">
        <v>4.96413978073336E-2</v>
      </c>
      <c r="Q184" s="60">
        <v>0.18777759422049975</v>
      </c>
      <c r="R184" s="60">
        <v>8.6937976558225216E-2</v>
      </c>
      <c r="S184" s="60">
        <v>5.3477093004185308E-2</v>
      </c>
      <c r="T184" s="60">
        <v>-0.28325289541977849</v>
      </c>
      <c r="U184" s="60">
        <v>0.23800995410105658</v>
      </c>
      <c r="V184" s="60">
        <v>-3.4141749145688853E-3</v>
      </c>
      <c r="W184" s="60">
        <v>3.890250003056242E-2</v>
      </c>
      <c r="X184" s="15">
        <f t="shared" si="4"/>
        <v>0.5867754752101878</v>
      </c>
    </row>
    <row r="185" spans="1:24" x14ac:dyDescent="0.2">
      <c r="A185" s="13" t="str">
        <f t="shared" si="67"/>
        <v>2010 Q4</v>
      </c>
      <c r="B185" s="11">
        <f t="shared" ref="B185:L185" si="70">(B73/B72-1)*100</f>
        <v>-5.9285058250733158</v>
      </c>
      <c r="C185" s="11">
        <f t="shared" si="70"/>
        <v>-2.0491021781965268</v>
      </c>
      <c r="D185" s="11">
        <f t="shared" si="70"/>
        <v>-1.7402769796128204</v>
      </c>
      <c r="E185" s="11">
        <f t="shared" si="70"/>
        <v>-0.59840372489848859</v>
      </c>
      <c r="F185" s="11">
        <f t="shared" si="70"/>
        <v>-1.3852662696179574</v>
      </c>
      <c r="G185" s="11">
        <f t="shared" si="70"/>
        <v>8.627893008408293</v>
      </c>
      <c r="H185" s="11">
        <f t="shared" si="70"/>
        <v>-4.2438215176804794</v>
      </c>
      <c r="I185" s="11">
        <f t="shared" si="70"/>
        <v>-1.2235707123186113</v>
      </c>
      <c r="J185" s="11">
        <f t="shared" si="70"/>
        <v>3.8495447872038957</v>
      </c>
      <c r="K185" s="11">
        <f t="shared" si="70"/>
        <v>-0.54516876334936848</v>
      </c>
      <c r="L185" s="11">
        <f t="shared" si="70"/>
        <v>-0.63857025509236331</v>
      </c>
      <c r="N185" s="60">
        <v>-9.3997562797004192E-2</v>
      </c>
      <c r="O185" s="60">
        <v>0.108327824157469</v>
      </c>
      <c r="P185" s="60">
        <v>-6.8259381459054899E-2</v>
      </c>
      <c r="Q185" s="60">
        <v>-7.5520223655756752E-2</v>
      </c>
      <c r="R185" s="60">
        <v>2.995837556211934E-4</v>
      </c>
      <c r="S185" s="60">
        <v>-3.4528830377097246E-2</v>
      </c>
      <c r="T185" s="60">
        <v>-0.44341780829911387</v>
      </c>
      <c r="U185" s="60">
        <v>9.1938112885865939E-2</v>
      </c>
      <c r="V185" s="60">
        <v>-8.9207460305156652E-2</v>
      </c>
      <c r="W185" s="60">
        <v>-3.4016051359128822E-2</v>
      </c>
      <c r="X185" s="15">
        <f t="shared" ref="X185:X225" si="71">SUM(N185:W185)</f>
        <v>-0.63838179745335633</v>
      </c>
    </row>
    <row r="186" spans="1:24" x14ac:dyDescent="0.2">
      <c r="A186" s="13" t="str">
        <f t="shared" si="67"/>
        <v>2011 Q1</v>
      </c>
      <c r="B186" s="11">
        <f t="shared" ref="B186:L186" si="72">(B74/B73-1)*100</f>
        <v>-34.20647211583767</v>
      </c>
      <c r="C186" s="11">
        <f t="shared" si="72"/>
        <v>0.37852663400079756</v>
      </c>
      <c r="D186" s="11">
        <f t="shared" si="72"/>
        <v>3.5335907909945119</v>
      </c>
      <c r="E186" s="11">
        <f t="shared" si="72"/>
        <v>-0.15175236941726844</v>
      </c>
      <c r="F186" s="11">
        <f t="shared" si="72"/>
        <v>-2.4737500586580197</v>
      </c>
      <c r="G186" s="11">
        <f t="shared" si="72"/>
        <v>-2.4696894125741831</v>
      </c>
      <c r="H186" s="11">
        <f t="shared" si="72"/>
        <v>-1.7279336904665543</v>
      </c>
      <c r="I186" s="11">
        <f t="shared" si="72"/>
        <v>1.0392959819444325</v>
      </c>
      <c r="J186" s="11">
        <f t="shared" si="72"/>
        <v>2.61304091267196</v>
      </c>
      <c r="K186" s="11">
        <f t="shared" si="72"/>
        <v>7.7843154800855352</v>
      </c>
      <c r="L186" s="11">
        <f t="shared" si="72"/>
        <v>0.51159725837359726</v>
      </c>
      <c r="N186" s="60">
        <v>-1.6085378917496479E-2</v>
      </c>
      <c r="O186" s="60">
        <v>1.8393754222543916E-2</v>
      </c>
      <c r="P186" s="60">
        <v>2.2917590349952586E-2</v>
      </c>
      <c r="Q186" s="60">
        <v>-0.10706246098105199</v>
      </c>
      <c r="R186" s="60">
        <v>3.195831953417376E-2</v>
      </c>
      <c r="S186" s="60">
        <v>0.13087720942515224</v>
      </c>
      <c r="T186" s="60">
        <v>0.15630042382167494</v>
      </c>
      <c r="U186" s="60">
        <v>0.16767620176070885</v>
      </c>
      <c r="V186" s="60">
        <v>9.5764382532607786E-2</v>
      </c>
      <c r="W186" s="60">
        <v>7.6224832647566682E-3</v>
      </c>
      <c r="X186" s="15">
        <f t="shared" si="71"/>
        <v>0.50836252501302226</v>
      </c>
    </row>
    <row r="187" spans="1:24" x14ac:dyDescent="0.2">
      <c r="A187" s="13" t="str">
        <f t="shared" si="67"/>
        <v>2011 Q2</v>
      </c>
      <c r="B187" s="11">
        <f t="shared" ref="B187:L187" si="73">(B75/B74-1)*100</f>
        <v>42.624553672015566</v>
      </c>
      <c r="C187" s="11">
        <f t="shared" si="73"/>
        <v>1.4643888151086637</v>
      </c>
      <c r="D187" s="11">
        <f t="shared" si="73"/>
        <v>1.3548138142775334</v>
      </c>
      <c r="E187" s="11">
        <f t="shared" si="73"/>
        <v>0.4937319978017829</v>
      </c>
      <c r="F187" s="11">
        <f t="shared" si="73"/>
        <v>4.8434850636237536</v>
      </c>
      <c r="G187" s="11">
        <f t="shared" si="73"/>
        <v>1.6831072703088035</v>
      </c>
      <c r="H187" s="11">
        <f t="shared" si="73"/>
        <v>-2.1671375502863022E-2</v>
      </c>
      <c r="I187" s="11">
        <f t="shared" si="73"/>
        <v>0.86851268506591417</v>
      </c>
      <c r="J187" s="11">
        <f t="shared" si="73"/>
        <v>-2.1978544582092807</v>
      </c>
      <c r="K187" s="11">
        <f t="shared" si="73"/>
        <v>-1.2208222898636101</v>
      </c>
      <c r="L187" s="11">
        <f t="shared" si="73"/>
        <v>0.72204961922768263</v>
      </c>
      <c r="N187" s="60">
        <v>6.5421637114352433E-4</v>
      </c>
      <c r="O187" s="60">
        <v>7.5126595230165794E-2</v>
      </c>
      <c r="P187" s="60">
        <v>3.2388513997532904E-2</v>
      </c>
      <c r="Q187" s="60">
        <v>1.5983074453944986E-2</v>
      </c>
      <c r="R187" s="60">
        <v>5.3679398491898116E-2</v>
      </c>
      <c r="S187" s="60">
        <v>0.12476529949246534</v>
      </c>
      <c r="T187" s="60">
        <v>0.14785511435137044</v>
      </c>
      <c r="U187" s="60">
        <v>0.16624205811356318</v>
      </c>
      <c r="V187" s="60">
        <v>5.4855540338137457E-2</v>
      </c>
      <c r="W187" s="60">
        <v>4.8564207535563737E-2</v>
      </c>
      <c r="X187" s="15">
        <f t="shared" si="71"/>
        <v>0.72011401837578548</v>
      </c>
    </row>
    <row r="188" spans="1:24" x14ac:dyDescent="0.2">
      <c r="A188" s="13" t="str">
        <f t="shared" si="67"/>
        <v>2011 Q3</v>
      </c>
      <c r="B188" s="11">
        <f t="shared" ref="B188:L188" si="74">(B76/B75-1)*100</f>
        <v>2.1595465162837391</v>
      </c>
      <c r="C188" s="11">
        <f t="shared" si="74"/>
        <v>-9.1439083880762162E-3</v>
      </c>
      <c r="D188" s="11">
        <f t="shared" si="74"/>
        <v>-1.1742432547877879</v>
      </c>
      <c r="E188" s="11">
        <f t="shared" si="74"/>
        <v>0.82620647612441367</v>
      </c>
      <c r="F188" s="11">
        <f t="shared" si="74"/>
        <v>1.9293418169384013</v>
      </c>
      <c r="G188" s="11">
        <f t="shared" si="74"/>
        <v>3.0043091178098669</v>
      </c>
      <c r="H188" s="11">
        <f t="shared" si="74"/>
        <v>1.9337506221705159</v>
      </c>
      <c r="I188" s="11">
        <f t="shared" si="74"/>
        <v>-2.6732963530936349</v>
      </c>
      <c r="J188" s="11">
        <f t="shared" si="74"/>
        <v>-1.956927572297662</v>
      </c>
      <c r="K188" s="11">
        <f t="shared" si="74"/>
        <v>-4.1229674788321518</v>
      </c>
      <c r="L188" s="11">
        <f t="shared" si="74"/>
        <v>-0.52209537275744733</v>
      </c>
      <c r="N188" s="60">
        <v>-6.7985670057539055E-2</v>
      </c>
      <c r="O188" s="60">
        <v>-0.13854517524556223</v>
      </c>
      <c r="P188" s="60">
        <v>-1.8786218884058764E-2</v>
      </c>
      <c r="Q188" s="60">
        <v>-0.24488176299518738</v>
      </c>
      <c r="R188" s="60">
        <v>-2.3541943386941013E-2</v>
      </c>
      <c r="S188" s="60">
        <v>-1.2872444726292183E-2</v>
      </c>
      <c r="T188" s="60">
        <v>8.1471997598694685E-3</v>
      </c>
      <c r="U188" s="60">
        <v>-4.0670719829202201E-2</v>
      </c>
      <c r="V188" s="60">
        <v>3.4849712470446284E-2</v>
      </c>
      <c r="W188" s="60">
        <v>-5.2502595530252777E-3</v>
      </c>
      <c r="X188" s="15">
        <f t="shared" si="71"/>
        <v>-0.50953728244749219</v>
      </c>
    </row>
    <row r="189" spans="1:24" x14ac:dyDescent="0.2">
      <c r="A189" s="13" t="str">
        <f t="shared" si="67"/>
        <v>2011 Q4</v>
      </c>
      <c r="B189" s="11">
        <f t="shared" ref="B189:L189" si="75">(B77/B76-1)*100</f>
        <v>-14.945733285964524</v>
      </c>
      <c r="C189" s="11">
        <f t="shared" si="75"/>
        <v>-0.14761607786464293</v>
      </c>
      <c r="D189" s="11">
        <f t="shared" si="75"/>
        <v>3.5951965299183097</v>
      </c>
      <c r="E189" s="11">
        <f t="shared" si="75"/>
        <v>-1.5104436782553132</v>
      </c>
      <c r="F189" s="11">
        <f t="shared" si="75"/>
        <v>-3.7205173582704587</v>
      </c>
      <c r="G189" s="11">
        <f t="shared" si="75"/>
        <v>6.1953496846397726</v>
      </c>
      <c r="H189" s="11">
        <f t="shared" si="75"/>
        <v>-0.17381845043533684</v>
      </c>
      <c r="I189" s="11">
        <f t="shared" si="75"/>
        <v>-0.23145519161787975</v>
      </c>
      <c r="J189" s="11">
        <f t="shared" si="75"/>
        <v>6.4162264926182377</v>
      </c>
      <c r="K189" s="11">
        <f t="shared" si="75"/>
        <v>1.1995366167742549</v>
      </c>
      <c r="L189" s="11">
        <f t="shared" si="75"/>
        <v>-1.6422734889720569E-2</v>
      </c>
      <c r="N189" s="60">
        <v>-2.9607116233930308E-2</v>
      </c>
      <c r="O189" s="60">
        <v>-6.5690393184703086E-2</v>
      </c>
      <c r="P189" s="60">
        <v>1.7869433795167027E-2</v>
      </c>
      <c r="Q189" s="60">
        <v>-0.11719603181339124</v>
      </c>
      <c r="R189" s="60">
        <v>1.2783833580467913E-3</v>
      </c>
      <c r="S189" s="60">
        <v>3.5007812027530963E-2</v>
      </c>
      <c r="T189" s="60">
        <v>4.7642989688477591E-2</v>
      </c>
      <c r="U189" s="60">
        <v>4.965444955056194E-2</v>
      </c>
      <c r="V189" s="60">
        <v>2.6479054481702347E-2</v>
      </c>
      <c r="W189" s="60">
        <v>1.2221964432993213E-2</v>
      </c>
      <c r="X189" s="15">
        <f t="shared" si="71"/>
        <v>-2.2339453897544749E-2</v>
      </c>
    </row>
    <row r="190" spans="1:24" x14ac:dyDescent="0.2">
      <c r="A190" s="13" t="str">
        <f t="shared" si="67"/>
        <v>2012 Q1</v>
      </c>
      <c r="B190" s="11">
        <f t="shared" ref="B190:L190" si="76">(B78/B77-1)*100</f>
        <v>-29.534289259627045</v>
      </c>
      <c r="C190" s="11">
        <f t="shared" si="76"/>
        <v>0.93615739858612379</v>
      </c>
      <c r="D190" s="11">
        <f t="shared" si="76"/>
        <v>-2.7653486798244531</v>
      </c>
      <c r="E190" s="11">
        <f t="shared" si="76"/>
        <v>-0.1419435956533599</v>
      </c>
      <c r="F190" s="11">
        <f t="shared" si="76"/>
        <v>-5.4603496630161725</v>
      </c>
      <c r="G190" s="11">
        <f t="shared" si="76"/>
        <v>1.0849147538801507</v>
      </c>
      <c r="H190" s="11">
        <f t="shared" si="76"/>
        <v>-1.8369942189393473</v>
      </c>
      <c r="I190" s="11">
        <f t="shared" si="76"/>
        <v>1.4287855415005213</v>
      </c>
      <c r="J190" s="11">
        <f t="shared" si="76"/>
        <v>5.7726431241048815</v>
      </c>
      <c r="K190" s="11">
        <f t="shared" si="76"/>
        <v>-2.4581607473931011</v>
      </c>
      <c r="L190" s="11">
        <f t="shared" si="76"/>
        <v>0.28909779284096437</v>
      </c>
      <c r="N190" s="60">
        <v>5.6043356958510575E-3</v>
      </c>
      <c r="O190" s="60">
        <v>3.7329624935857328E-2</v>
      </c>
      <c r="P190" s="60">
        <v>4.7529142603645776E-2</v>
      </c>
      <c r="Q190" s="60">
        <v>9.1835143418294365E-2</v>
      </c>
      <c r="R190" s="60">
        <v>1.5453170115994149E-2</v>
      </c>
      <c r="S190" s="60">
        <v>1.3911537570097037E-2</v>
      </c>
      <c r="T190" s="60">
        <v>-0.18162338802851866</v>
      </c>
      <c r="U190" s="60">
        <v>0.23644209431529228</v>
      </c>
      <c r="V190" s="60">
        <v>9.53482436625612E-3</v>
      </c>
      <c r="W190" s="60">
        <v>3.8956723544683E-3</v>
      </c>
      <c r="X190" s="15">
        <f t="shared" si="71"/>
        <v>0.27991215734723779</v>
      </c>
    </row>
    <row r="191" spans="1:24" x14ac:dyDescent="0.2">
      <c r="A191" s="13" t="str">
        <f t="shared" si="67"/>
        <v>2012 Q2</v>
      </c>
      <c r="B191" s="11">
        <f t="shared" ref="B191:L191" si="77">(B79/B78-1)*100</f>
        <v>48.859957648626121</v>
      </c>
      <c r="C191" s="11">
        <f t="shared" si="77"/>
        <v>-0.99955470443326977</v>
      </c>
      <c r="D191" s="11">
        <f t="shared" si="77"/>
        <v>-0.58551499945515006</v>
      </c>
      <c r="E191" s="11">
        <f t="shared" si="77"/>
        <v>-0.28844681613335865</v>
      </c>
      <c r="F191" s="11">
        <f t="shared" si="77"/>
        <v>2.9350914069305789</v>
      </c>
      <c r="G191" s="11">
        <f t="shared" si="77"/>
        <v>-5.418476215617507</v>
      </c>
      <c r="H191" s="11">
        <f t="shared" si="77"/>
        <v>2.5866040398087486</v>
      </c>
      <c r="I191" s="11">
        <f t="shared" si="77"/>
        <v>-2.4300544433094373</v>
      </c>
      <c r="J191" s="11">
        <f t="shared" si="77"/>
        <v>-5.7916942710694137</v>
      </c>
      <c r="K191" s="11">
        <f t="shared" si="77"/>
        <v>-0.67611636012889775</v>
      </c>
      <c r="L191" s="11">
        <f t="shared" si="77"/>
        <v>-0.55318031089268693</v>
      </c>
      <c r="N191" s="60">
        <v>-5.0600399437836445E-2</v>
      </c>
      <c r="O191" s="60">
        <v>-9.7725511295294068E-2</v>
      </c>
      <c r="P191" s="60">
        <v>-2.501437364879798E-2</v>
      </c>
      <c r="Q191" s="60">
        <v>-0.14153963543011489</v>
      </c>
      <c r="R191" s="60">
        <v>-4.1515910850567946E-2</v>
      </c>
      <c r="S191" s="60">
        <v>-7.1912829611475951E-2</v>
      </c>
      <c r="T191" s="60">
        <v>-0.13386640132358771</v>
      </c>
      <c r="U191" s="60">
        <v>7.619044396327912E-2</v>
      </c>
      <c r="V191" s="60">
        <v>-4.8366208342019244E-3</v>
      </c>
      <c r="W191" s="60">
        <v>-5.5455447457842935E-2</v>
      </c>
      <c r="X191" s="15">
        <f t="shared" si="71"/>
        <v>-0.54627668592644074</v>
      </c>
    </row>
    <row r="192" spans="1:24" x14ac:dyDescent="0.2">
      <c r="A192" s="13" t="str">
        <f t="shared" si="67"/>
        <v>2012 Q3</v>
      </c>
      <c r="B192" s="11">
        <f t="shared" ref="B192:L192" si="78">(B80/B79-1)*100</f>
        <v>4.7189568523838377</v>
      </c>
      <c r="C192" s="11">
        <f t="shared" si="78"/>
        <v>1.7803809496826473</v>
      </c>
      <c r="D192" s="11">
        <f t="shared" si="78"/>
        <v>-0.94143040237401054</v>
      </c>
      <c r="E192" s="11">
        <f t="shared" si="78"/>
        <v>-0.69524190557681553</v>
      </c>
      <c r="F192" s="11">
        <f t="shared" si="78"/>
        <v>2.7768879858164786</v>
      </c>
      <c r="G192" s="11">
        <f t="shared" si="78"/>
        <v>-0.51007256062630679</v>
      </c>
      <c r="H192" s="11">
        <f t="shared" si="78"/>
        <v>-2.1153785376581635</v>
      </c>
      <c r="I192" s="11">
        <f t="shared" si="78"/>
        <v>1.7039128850129481</v>
      </c>
      <c r="J192" s="11">
        <f t="shared" si="78"/>
        <v>-2.7225222158070106</v>
      </c>
      <c r="K192" s="11">
        <f t="shared" si="78"/>
        <v>9.2237972685409666</v>
      </c>
      <c r="L192" s="11">
        <f t="shared" si="78"/>
        <v>0.43011970847024461</v>
      </c>
      <c r="N192" s="60">
        <v>1.3268468798726892E-2</v>
      </c>
      <c r="O192" s="60">
        <v>5.1969068413385999E-2</v>
      </c>
      <c r="P192" s="60">
        <v>7.6220638088978464E-3</v>
      </c>
      <c r="Q192" s="60">
        <v>2.2519064112368384E-2</v>
      </c>
      <c r="R192" s="60">
        <v>-1.8358529493844096E-2</v>
      </c>
      <c r="S192" s="60">
        <v>3.287250830312486E-2</v>
      </c>
      <c r="T192" s="60">
        <v>2.5078646784968826E-2</v>
      </c>
      <c r="U192" s="60">
        <v>0.26326534761410247</v>
      </c>
      <c r="V192" s="60">
        <v>5.9254460088367891E-2</v>
      </c>
      <c r="W192" s="60">
        <v>-2.3893467973580877E-2</v>
      </c>
      <c r="X192" s="15">
        <f t="shared" si="71"/>
        <v>0.43359763045651817</v>
      </c>
    </row>
    <row r="193" spans="1:24" x14ac:dyDescent="0.2">
      <c r="A193" s="13" t="str">
        <f t="shared" si="67"/>
        <v>2012 Q4</v>
      </c>
      <c r="B193" s="11">
        <f t="shared" ref="B193:L193" si="79">(B81/B80-1)*100</f>
        <v>-8.545594892551966</v>
      </c>
      <c r="C193" s="11">
        <f t="shared" si="79"/>
        <v>0.80010597655351123</v>
      </c>
      <c r="D193" s="11">
        <f t="shared" si="79"/>
        <v>0.46464631720917193</v>
      </c>
      <c r="E193" s="11">
        <f t="shared" si="79"/>
        <v>-1.7689168451078485</v>
      </c>
      <c r="F193" s="11">
        <f t="shared" si="79"/>
        <v>-0.56798720358098853</v>
      </c>
      <c r="G193" s="11">
        <f t="shared" si="79"/>
        <v>10.643058153152364</v>
      </c>
      <c r="H193" s="11">
        <f t="shared" si="79"/>
        <v>-2.9705302755966612</v>
      </c>
      <c r="I193" s="11">
        <f t="shared" si="79"/>
        <v>2.3495897127782328</v>
      </c>
      <c r="J193" s="11">
        <f t="shared" si="79"/>
        <v>-2.1474344348055285</v>
      </c>
      <c r="K193" s="11">
        <f t="shared" si="79"/>
        <v>-8.8995651625970886</v>
      </c>
      <c r="L193" s="11">
        <f t="shared" si="79"/>
        <v>-0.18006393489958805</v>
      </c>
      <c r="N193" s="60">
        <v>-5.8798714035385495E-2</v>
      </c>
      <c r="O193" s="60">
        <v>-3.7639847907408833E-2</v>
      </c>
      <c r="P193" s="60">
        <v>-3.3636542497992583E-2</v>
      </c>
      <c r="Q193" s="60">
        <v>-0.11854168211994523</v>
      </c>
      <c r="R193" s="60">
        <v>-5.1708893447557483E-2</v>
      </c>
      <c r="S193" s="60">
        <v>3.9793600154314802E-3</v>
      </c>
      <c r="T193" s="60">
        <v>-2.8712632985216334E-2</v>
      </c>
      <c r="U193" s="60">
        <v>0.10614087787204382</v>
      </c>
      <c r="V193" s="60">
        <v>5.8742788143979922E-2</v>
      </c>
      <c r="W193" s="60">
        <v>-2.954363309570858E-2</v>
      </c>
      <c r="X193" s="15">
        <f t="shared" si="71"/>
        <v>-0.18971892005775931</v>
      </c>
    </row>
    <row r="194" spans="1:24" x14ac:dyDescent="0.2">
      <c r="A194" s="13" t="str">
        <f t="shared" si="67"/>
        <v>2013 Q1</v>
      </c>
      <c r="B194" s="11">
        <f t="shared" ref="B194:L194" si="80">(B82/B81-1)*100</f>
        <v>-32.804751502791383</v>
      </c>
      <c r="C194" s="11">
        <f t="shared" si="80"/>
        <v>0.98712749726415083</v>
      </c>
      <c r="D194" s="11">
        <f t="shared" si="80"/>
        <v>-0.57617808832662876</v>
      </c>
      <c r="E194" s="11">
        <f t="shared" si="80"/>
        <v>-2.0358911920692613E-2</v>
      </c>
      <c r="F194" s="11">
        <f t="shared" si="80"/>
        <v>-3.3509938461170119</v>
      </c>
      <c r="G194" s="11">
        <f t="shared" si="80"/>
        <v>-4.8070887843089327</v>
      </c>
      <c r="H194" s="11">
        <f t="shared" si="80"/>
        <v>0.84259105677388924</v>
      </c>
      <c r="I194" s="11">
        <f t="shared" si="80"/>
        <v>0.56240633326765099</v>
      </c>
      <c r="J194" s="11">
        <f t="shared" si="80"/>
        <v>2.6444059791879582</v>
      </c>
      <c r="K194" s="11">
        <f t="shared" si="80"/>
        <v>2.9248274282478226</v>
      </c>
      <c r="L194" s="11">
        <f t="shared" si="80"/>
        <v>-4.1854826220344421E-2</v>
      </c>
      <c r="N194" s="60">
        <v>-5.2025951665258433E-2</v>
      </c>
      <c r="O194" s="60">
        <v>5.4115963641009721E-2</v>
      </c>
      <c r="P194" s="60">
        <v>3.9595758232592093E-2</v>
      </c>
      <c r="Q194" s="60">
        <v>-0.10708089964767456</v>
      </c>
      <c r="R194" s="60">
        <v>-3.4322238349801602E-2</v>
      </c>
      <c r="S194" s="60">
        <v>-4.4435302886588854E-2</v>
      </c>
      <c r="T194" s="60">
        <v>2.9907829792934888E-2</v>
      </c>
      <c r="U194" s="60">
        <v>9.6324687310294727E-2</v>
      </c>
      <c r="V194" s="60">
        <v>2.6399979254204055E-3</v>
      </c>
      <c r="W194" s="60">
        <v>-1.7516901425908841E-2</v>
      </c>
      <c r="X194" s="15">
        <f t="shared" si="71"/>
        <v>-3.2797057072980459E-2</v>
      </c>
    </row>
    <row r="195" spans="1:24" x14ac:dyDescent="0.2">
      <c r="A195" s="13" t="str">
        <f t="shared" si="67"/>
        <v>2013 Q2</v>
      </c>
      <c r="B195" s="11">
        <f t="shared" ref="B195:L195" si="81">(B83/B82-1)*100</f>
        <v>47.805360891461277</v>
      </c>
      <c r="C195" s="11">
        <f t="shared" si="81"/>
        <v>1.4955496209738461</v>
      </c>
      <c r="D195" s="11">
        <f t="shared" si="81"/>
        <v>1.509466944772786</v>
      </c>
      <c r="E195" s="11">
        <f t="shared" si="81"/>
        <v>-0.52594966355762329</v>
      </c>
      <c r="F195" s="11">
        <f t="shared" si="81"/>
        <v>6.0460344098843377</v>
      </c>
      <c r="G195" s="11">
        <f t="shared" si="81"/>
        <v>-1.4885922114994399</v>
      </c>
      <c r="H195" s="11">
        <f t="shared" si="81"/>
        <v>-1.669060478790374</v>
      </c>
      <c r="I195" s="11">
        <f t="shared" si="81"/>
        <v>1.321892043090056</v>
      </c>
      <c r="J195" s="11">
        <f t="shared" si="81"/>
        <v>-1.1767123547530955</v>
      </c>
      <c r="K195" s="11">
        <f t="shared" si="81"/>
        <v>4.7439800077794247</v>
      </c>
      <c r="L195" s="11">
        <f t="shared" si="81"/>
        <v>0.98763404085016049</v>
      </c>
      <c r="N195" s="60">
        <v>-2.4560893540701415E-2</v>
      </c>
      <c r="O195" s="60">
        <v>0.16127074572695116</v>
      </c>
      <c r="P195" s="60">
        <v>0.11100464174143965</v>
      </c>
      <c r="Q195" s="60">
        <v>5.6847516394150983E-2</v>
      </c>
      <c r="R195" s="60">
        <v>5.3944176077600825E-2</v>
      </c>
      <c r="S195" s="60">
        <v>1.9887062546385788E-2</v>
      </c>
      <c r="T195" s="60">
        <v>0.19705134511517819</v>
      </c>
      <c r="U195" s="60">
        <v>0.34105819096073103</v>
      </c>
      <c r="V195" s="60">
        <v>-5.7335926378971518E-3</v>
      </c>
      <c r="W195" s="60">
        <v>6.1147057701043318E-2</v>
      </c>
      <c r="X195" s="15">
        <f t="shared" si="71"/>
        <v>0.97191625008488236</v>
      </c>
    </row>
    <row r="196" spans="1:24" x14ac:dyDescent="0.2">
      <c r="A196" s="13" t="str">
        <f t="shared" si="67"/>
        <v>2013 Q3</v>
      </c>
      <c r="B196" s="11">
        <f t="shared" ref="B196:L196" si="82">(B84/B83-1)*100</f>
        <v>1.1513546808641584</v>
      </c>
      <c r="C196" s="11">
        <f t="shared" si="82"/>
        <v>1.1893742233476168</v>
      </c>
      <c r="D196" s="11">
        <f t="shared" si="82"/>
        <v>0.56090182436301372</v>
      </c>
      <c r="E196" s="11">
        <f t="shared" si="82"/>
        <v>7.1931071615938258E-2</v>
      </c>
      <c r="F196" s="11">
        <f t="shared" si="82"/>
        <v>1.3854853177253101</v>
      </c>
      <c r="G196" s="11">
        <f t="shared" si="82"/>
        <v>0.98232812276606296</v>
      </c>
      <c r="H196" s="11">
        <f t="shared" si="82"/>
        <v>-1.3347418653042564</v>
      </c>
      <c r="I196" s="11">
        <f t="shared" si="82"/>
        <v>1.2239619697530957</v>
      </c>
      <c r="J196" s="11">
        <f t="shared" si="82"/>
        <v>-2.4008045188394611</v>
      </c>
      <c r="K196" s="11">
        <f t="shared" si="82"/>
        <v>-3.2848491821632519</v>
      </c>
      <c r="L196" s="11">
        <f t="shared" si="82"/>
        <v>-0.13913352604651985</v>
      </c>
      <c r="N196" s="60">
        <v>-0.10788311143578816</v>
      </c>
      <c r="O196" s="60">
        <v>4.6681470405470944E-2</v>
      </c>
      <c r="P196" s="60">
        <v>5.7293968294858326E-2</v>
      </c>
      <c r="Q196" s="60">
        <v>-9.0342391055128105E-2</v>
      </c>
      <c r="R196" s="60">
        <v>1.2773732659646084E-2</v>
      </c>
      <c r="S196" s="60">
        <v>-7.4496787332298559E-2</v>
      </c>
      <c r="T196" s="60">
        <v>-7.7632827756130826E-2</v>
      </c>
      <c r="U196" s="60">
        <v>0.11626633144978762</v>
      </c>
      <c r="V196" s="60">
        <v>-5.9469386140474763E-2</v>
      </c>
      <c r="W196" s="60">
        <v>4.7364360936124054E-2</v>
      </c>
      <c r="X196" s="15">
        <f t="shared" si="71"/>
        <v>-0.12944463997393338</v>
      </c>
    </row>
    <row r="197" spans="1:24" x14ac:dyDescent="0.2">
      <c r="A197" s="13" t="str">
        <f t="shared" si="67"/>
        <v>2013 Q4</v>
      </c>
      <c r="B197" s="11">
        <f t="shared" ref="B197:L197" si="83">(B85/B84-1)*100</f>
        <v>5.1240208832054712</v>
      </c>
      <c r="C197" s="11">
        <f t="shared" si="83"/>
        <v>0.72231808488334437</v>
      </c>
      <c r="D197" s="11">
        <f t="shared" si="83"/>
        <v>-0.53409397540791215</v>
      </c>
      <c r="E197" s="11">
        <f t="shared" si="83"/>
        <v>0.53711185629246039</v>
      </c>
      <c r="F197" s="11">
        <f t="shared" si="83"/>
        <v>-1.613331617841951</v>
      </c>
      <c r="G197" s="11">
        <f t="shared" si="83"/>
        <v>8.2874818572777684</v>
      </c>
      <c r="H197" s="11">
        <f t="shared" si="83"/>
        <v>-1.8151384026391604</v>
      </c>
      <c r="I197" s="11">
        <f t="shared" si="83"/>
        <v>0.31000184742124848</v>
      </c>
      <c r="J197" s="11">
        <f t="shared" si="83"/>
        <v>-0.52807606153079112</v>
      </c>
      <c r="K197" s="11">
        <f t="shared" si="83"/>
        <v>-1.7812744219448229</v>
      </c>
      <c r="L197" s="11">
        <f t="shared" si="83"/>
        <v>0.71952884943666806</v>
      </c>
      <c r="N197" s="60">
        <v>-3.5469002572689416E-2</v>
      </c>
      <c r="O197" s="60">
        <v>0.1416533213463736</v>
      </c>
      <c r="P197" s="60">
        <v>0.13343098088541605</v>
      </c>
      <c r="Q197" s="60">
        <v>6.5011356051371025E-2</v>
      </c>
      <c r="R197" s="60">
        <v>4.6273612328624973E-2</v>
      </c>
      <c r="S197" s="60">
        <v>-4.3734311392332366E-2</v>
      </c>
      <c r="T197" s="60">
        <v>3.7192186640339488E-3</v>
      </c>
      <c r="U197" s="60">
        <v>0.30900864714678278</v>
      </c>
      <c r="V197" s="60">
        <v>1.3512585512714991E-2</v>
      </c>
      <c r="W197" s="60">
        <v>8.656291230641823E-2</v>
      </c>
      <c r="X197" s="15">
        <f t="shared" si="71"/>
        <v>0.71996932027671379</v>
      </c>
    </row>
    <row r="198" spans="1:24" x14ac:dyDescent="0.2">
      <c r="A198" s="13" t="str">
        <f t="shared" si="67"/>
        <v>2014 Q1</v>
      </c>
      <c r="B198" s="11">
        <f t="shared" ref="B198:L198" si="84">(B86/B85-1)*100</f>
        <v>-15.47328736768555</v>
      </c>
      <c r="C198" s="11">
        <f t="shared" si="84"/>
        <v>1.4175738193886511</v>
      </c>
      <c r="D198" s="11">
        <f t="shared" si="84"/>
        <v>-1.2384598769764721</v>
      </c>
      <c r="E198" s="11">
        <f t="shared" si="84"/>
        <v>2.1632611723260364</v>
      </c>
      <c r="F198" s="11">
        <f t="shared" si="84"/>
        <v>-4.4229311209962656</v>
      </c>
      <c r="G198" s="11">
        <f t="shared" si="84"/>
        <v>-4.8049148577917649</v>
      </c>
      <c r="H198" s="11">
        <f t="shared" si="84"/>
        <v>-3.2967616064896954</v>
      </c>
      <c r="I198" s="11">
        <f t="shared" si="84"/>
        <v>0.11196425537096655</v>
      </c>
      <c r="J198" s="11">
        <f t="shared" si="84"/>
        <v>-5.7113277406372838</v>
      </c>
      <c r="K198" s="11">
        <f t="shared" si="84"/>
        <v>1.7859115958132721</v>
      </c>
      <c r="L198" s="11">
        <f t="shared" si="84"/>
        <v>0.225711926278227</v>
      </c>
      <c r="N198" s="60">
        <v>-0.10116212334700661</v>
      </c>
      <c r="O198" s="60">
        <v>-2.1412135974070009E-3</v>
      </c>
      <c r="P198" s="60">
        <v>7.9301124117142505E-2</v>
      </c>
      <c r="Q198" s="60">
        <v>7.8766542629753314E-2</v>
      </c>
      <c r="R198" s="60">
        <v>3.6889698263920445E-3</v>
      </c>
      <c r="S198" s="60">
        <v>9.7616832170947018E-3</v>
      </c>
      <c r="T198" s="60">
        <v>3.3671336598105547E-3</v>
      </c>
      <c r="U198" s="60">
        <v>0.11480323532613958</v>
      </c>
      <c r="V198" s="60">
        <v>-4.9440334349943448E-3</v>
      </c>
      <c r="W198" s="60">
        <v>4.9197004861892477E-2</v>
      </c>
      <c r="X198" s="15">
        <f t="shared" si="71"/>
        <v>0.23063832325881722</v>
      </c>
    </row>
    <row r="199" spans="1:24" x14ac:dyDescent="0.2">
      <c r="A199" s="13" t="str">
        <f t="shared" si="67"/>
        <v>2014 Q2</v>
      </c>
      <c r="B199" s="11">
        <f t="shared" ref="B199:L199" si="85">(B87/B86-1)*100</f>
        <v>12.879603475679025</v>
      </c>
      <c r="C199" s="11">
        <f t="shared" si="85"/>
        <v>0.68144933356744097</v>
      </c>
      <c r="D199" s="11">
        <f t="shared" si="85"/>
        <v>-0.39954176992648138</v>
      </c>
      <c r="E199" s="11">
        <f t="shared" si="85"/>
        <v>0.59573004894919457</v>
      </c>
      <c r="F199" s="11">
        <f t="shared" si="85"/>
        <v>3.7368878308213782</v>
      </c>
      <c r="G199" s="11">
        <f t="shared" si="85"/>
        <v>4.0445653754568545</v>
      </c>
      <c r="H199" s="11">
        <f t="shared" si="85"/>
        <v>0.95571596205259457</v>
      </c>
      <c r="I199" s="11">
        <f t="shared" si="85"/>
        <v>-0.1976931435828222</v>
      </c>
      <c r="J199" s="11">
        <f t="shared" si="85"/>
        <v>-1.4411497423434949</v>
      </c>
      <c r="K199" s="11">
        <f t="shared" si="85"/>
        <v>-2.2633771947698889</v>
      </c>
      <c r="L199" s="11">
        <f t="shared" si="85"/>
        <v>-0.28643996588526566</v>
      </c>
      <c r="N199" s="60">
        <v>-8.784054153569E-2</v>
      </c>
      <c r="O199" s="60">
        <v>-9.9104673967609483E-2</v>
      </c>
      <c r="P199" s="60">
        <v>1.7366595529086034E-2</v>
      </c>
      <c r="Q199" s="60">
        <v>-2.8102742349801796E-3</v>
      </c>
      <c r="R199" s="60">
        <v>-6.2999324325222997E-2</v>
      </c>
      <c r="S199" s="60">
        <v>1.9383119129983861E-2</v>
      </c>
      <c r="T199" s="60">
        <v>-0.19667714253051044</v>
      </c>
      <c r="U199" s="60">
        <v>4.7566349816355359E-2</v>
      </c>
      <c r="V199" s="60">
        <v>6.0443201850601008E-2</v>
      </c>
      <c r="W199" s="60">
        <v>1.2387483388136231E-2</v>
      </c>
      <c r="X199" s="15">
        <f t="shared" si="71"/>
        <v>-0.2922852068798506</v>
      </c>
    </row>
    <row r="200" spans="1:24" x14ac:dyDescent="0.2">
      <c r="A200" s="13" t="str">
        <f t="shared" si="67"/>
        <v>2014 Q3</v>
      </c>
      <c r="B200" s="11">
        <f t="shared" ref="B200:L200" si="86">(B88/B87-1)*100</f>
        <v>-2.7238230320470014</v>
      </c>
      <c r="C200" s="11">
        <f t="shared" si="86"/>
        <v>0.29805340009025905</v>
      </c>
      <c r="D200" s="11">
        <f t="shared" si="86"/>
        <v>1.0366286290548699</v>
      </c>
      <c r="E200" s="11">
        <f t="shared" si="86"/>
        <v>-0.79977255664430702</v>
      </c>
      <c r="F200" s="11">
        <f t="shared" si="86"/>
        <v>5.0345447709078117</v>
      </c>
      <c r="G200" s="11">
        <f t="shared" si="86"/>
        <v>2.5318240678541493</v>
      </c>
      <c r="H200" s="11">
        <f t="shared" si="86"/>
        <v>-0.57718824446066908</v>
      </c>
      <c r="I200" s="11">
        <f t="shared" si="86"/>
        <v>0.69028206769254918</v>
      </c>
      <c r="J200" s="11">
        <f t="shared" si="86"/>
        <v>7.1755109699123132E-2</v>
      </c>
      <c r="K200" s="11">
        <f t="shared" si="86"/>
        <v>3.8779463702943495</v>
      </c>
      <c r="L200" s="11">
        <f t="shared" si="86"/>
        <v>2.0645969238808348E-2</v>
      </c>
      <c r="N200" s="60">
        <v>-7.1619525608438414E-2</v>
      </c>
      <c r="O200" s="60">
        <v>-0.10017863404877354</v>
      </c>
      <c r="P200" s="60">
        <v>4.6576313183281398E-2</v>
      </c>
      <c r="Q200" s="60">
        <v>2.0551428467139428E-2</v>
      </c>
      <c r="R200" s="60">
        <v>-5.3166997838356128E-2</v>
      </c>
      <c r="S200" s="60">
        <v>-1.3635841127478253E-3</v>
      </c>
      <c r="T200" s="60">
        <v>5.5889238187969037E-4</v>
      </c>
      <c r="U200" s="60">
        <v>7.6284169497047596E-2</v>
      </c>
      <c r="V200" s="60">
        <v>0.10078259213308616</v>
      </c>
      <c r="W200" s="60">
        <v>4.3915374270087103E-4</v>
      </c>
      <c r="X200" s="15">
        <f t="shared" si="71"/>
        <v>1.8863807796819246E-2</v>
      </c>
    </row>
    <row r="201" spans="1:24" x14ac:dyDescent="0.2">
      <c r="A201" s="13" t="str">
        <f t="shared" si="67"/>
        <v>2014 Q4</v>
      </c>
      <c r="B201" s="11">
        <f t="shared" ref="B201:L201" si="87">(B89/B88-1)*100</f>
        <v>-7.7299565699885946</v>
      </c>
      <c r="C201" s="11">
        <f t="shared" si="87"/>
        <v>-0.39608798469766837</v>
      </c>
      <c r="D201" s="11">
        <f t="shared" si="87"/>
        <v>0.73402802056001804</v>
      </c>
      <c r="E201" s="11">
        <f t="shared" si="87"/>
        <v>0.66630152463591497</v>
      </c>
      <c r="F201" s="11">
        <f t="shared" si="87"/>
        <v>-2.9377379235002277</v>
      </c>
      <c r="G201" s="11">
        <f t="shared" si="87"/>
        <v>8.4269771462420309</v>
      </c>
      <c r="H201" s="11">
        <f t="shared" si="87"/>
        <v>2.0314681025801695</v>
      </c>
      <c r="I201" s="11">
        <f t="shared" si="87"/>
        <v>-0.56855066283609812</v>
      </c>
      <c r="J201" s="11">
        <f t="shared" si="87"/>
        <v>-2.1645742557704573</v>
      </c>
      <c r="K201" s="11">
        <f t="shared" si="87"/>
        <v>3.6353341379011139</v>
      </c>
      <c r="L201" s="11">
        <f t="shared" si="87"/>
        <v>2.7032981428232183E-2</v>
      </c>
      <c r="N201" s="60">
        <v>-9.4833181679011197E-2</v>
      </c>
      <c r="O201" s="60">
        <v>-0.10657931133802702</v>
      </c>
      <c r="P201" s="60">
        <v>2.6615342680810859E-2</v>
      </c>
      <c r="Q201" s="60">
        <v>3.3849443741933292E-2</v>
      </c>
      <c r="R201" s="60">
        <v>-4.1891987130575924E-2</v>
      </c>
      <c r="S201" s="60">
        <v>1.7511387647151364E-2</v>
      </c>
      <c r="T201" s="60">
        <v>4.6407227927198154E-2</v>
      </c>
      <c r="U201" s="60">
        <v>0.10024430764222939</v>
      </c>
      <c r="V201" s="60">
        <v>7.0348994551112931E-2</v>
      </c>
      <c r="W201" s="60">
        <v>-2.0285353789285594E-2</v>
      </c>
      <c r="X201" s="15">
        <f t="shared" si="71"/>
        <v>3.1386870253536224E-2</v>
      </c>
    </row>
    <row r="202" spans="1:24" x14ac:dyDescent="0.2">
      <c r="A202" s="13" t="str">
        <f t="shared" si="67"/>
        <v>2015 Q1</v>
      </c>
      <c r="B202" s="11">
        <f t="shared" ref="B202:L202" si="88">(B90/B89-1)*100</f>
        <v>-4.3215714684997408</v>
      </c>
      <c r="C202" s="11">
        <f t="shared" si="88"/>
        <v>7.9802074023649361E-2</v>
      </c>
      <c r="D202" s="11">
        <f t="shared" si="88"/>
        <v>1.6626042563680832</v>
      </c>
      <c r="E202" s="11">
        <f t="shared" si="88"/>
        <v>-1.6062554500417048</v>
      </c>
      <c r="F202" s="11">
        <f t="shared" si="88"/>
        <v>-10.884307705707286</v>
      </c>
      <c r="G202" s="11">
        <f t="shared" si="88"/>
        <v>-4.6044410070624764</v>
      </c>
      <c r="H202" s="11">
        <f t="shared" si="88"/>
        <v>1.2913027346848294</v>
      </c>
      <c r="I202" s="11">
        <f t="shared" si="88"/>
        <v>-0.14066940697423647</v>
      </c>
      <c r="J202" s="11">
        <f t="shared" si="88"/>
        <v>-4.5098055229949701</v>
      </c>
      <c r="K202" s="11">
        <f t="shared" si="88"/>
        <v>-0.69607546459122815</v>
      </c>
      <c r="L202" s="11">
        <f t="shared" si="88"/>
        <v>0.4015519247893895</v>
      </c>
      <c r="N202" s="60">
        <v>-0.15836754017990248</v>
      </c>
      <c r="O202" s="60">
        <v>-1.7404478639551343E-2</v>
      </c>
      <c r="P202" s="60">
        <v>7.3796846563878651E-2</v>
      </c>
      <c r="Q202" s="60">
        <v>7.5896658648640772E-2</v>
      </c>
      <c r="R202" s="60">
        <v>6.7427555523429531E-3</v>
      </c>
      <c r="S202" s="60">
        <v>6.6976271199732346E-2</v>
      </c>
      <c r="T202" s="60">
        <v>-0.13917773596283395</v>
      </c>
      <c r="U202" s="60">
        <v>0.34718827094253008</v>
      </c>
      <c r="V202" s="60">
        <v>0.12372350861735025</v>
      </c>
      <c r="W202" s="60">
        <v>1.5061741968903567E-2</v>
      </c>
      <c r="X202" s="15">
        <f t="shared" si="71"/>
        <v>0.39443629871109087</v>
      </c>
    </row>
    <row r="203" spans="1:24" x14ac:dyDescent="0.2">
      <c r="A203" s="13" t="str">
        <f t="shared" si="67"/>
        <v>2015 Q2</v>
      </c>
      <c r="B203" s="11">
        <f t="shared" ref="B203:L203" si="89">(B91/B90-1)*100</f>
        <v>22.97828994885014</v>
      </c>
      <c r="C203" s="11">
        <f t="shared" si="89"/>
        <v>0.1350203720090315</v>
      </c>
      <c r="D203" s="11">
        <f t="shared" si="89"/>
        <v>2.2539122896694908</v>
      </c>
      <c r="E203" s="11">
        <f t="shared" si="89"/>
        <v>9.4446434447648109E-2</v>
      </c>
      <c r="F203" s="11">
        <f t="shared" si="89"/>
        <v>1.9992052025955331</v>
      </c>
      <c r="G203" s="11">
        <f t="shared" si="89"/>
        <v>1.5192486055048082</v>
      </c>
      <c r="H203" s="11">
        <f t="shared" si="89"/>
        <v>-4.7228571489871367</v>
      </c>
      <c r="I203" s="11">
        <f t="shared" si="89"/>
        <v>1.9732831132656337</v>
      </c>
      <c r="J203" s="11">
        <f t="shared" si="89"/>
        <v>-0.79877159475524318</v>
      </c>
      <c r="K203" s="11">
        <f t="shared" si="89"/>
        <v>1.2140861738683117</v>
      </c>
      <c r="L203" s="11">
        <f t="shared" si="89"/>
        <v>0.3379672054627747</v>
      </c>
      <c r="N203" s="60">
        <v>-0.15382498301484088</v>
      </c>
      <c r="O203" s="60">
        <v>3.3541153699120092E-2</v>
      </c>
      <c r="P203" s="60">
        <v>0.13459414225480812</v>
      </c>
      <c r="Q203" s="60">
        <v>6.0072940216524463E-2</v>
      </c>
      <c r="R203" s="60">
        <v>-1.3232549119759077E-2</v>
      </c>
      <c r="S203" s="60">
        <v>1.4712912085856313E-2</v>
      </c>
      <c r="T203" s="60">
        <v>-0.12309290161710247</v>
      </c>
      <c r="U203" s="60">
        <v>0.29444268668489426</v>
      </c>
      <c r="V203" s="60">
        <v>3.4617952400934487E-2</v>
      </c>
      <c r="W203" s="60">
        <v>4.9321840871809922E-2</v>
      </c>
      <c r="X203" s="15">
        <f t="shared" si="71"/>
        <v>0.33115319446224523</v>
      </c>
    </row>
    <row r="204" spans="1:24" x14ac:dyDescent="0.2">
      <c r="A204" s="13" t="str">
        <f t="shared" si="67"/>
        <v>2015 Q3</v>
      </c>
      <c r="B204" s="11">
        <f t="shared" ref="B204:L204" si="90">(B92/B91-1)*100</f>
        <v>3.4779584216823034</v>
      </c>
      <c r="C204" s="11">
        <f t="shared" si="90"/>
        <v>-0.41173222368440232</v>
      </c>
      <c r="D204" s="11">
        <f t="shared" si="90"/>
        <v>-2.3272720581767437</v>
      </c>
      <c r="E204" s="11">
        <f t="shared" si="90"/>
        <v>0.31792007359954244</v>
      </c>
      <c r="F204" s="11">
        <f t="shared" si="90"/>
        <v>0.51355250433628985</v>
      </c>
      <c r="G204" s="11">
        <f t="shared" si="90"/>
        <v>2.8219634168096697</v>
      </c>
      <c r="H204" s="11">
        <f t="shared" si="90"/>
        <v>-1.4617352075558365</v>
      </c>
      <c r="I204" s="11">
        <f t="shared" si="90"/>
        <v>1.009404312069595</v>
      </c>
      <c r="J204" s="11">
        <f t="shared" si="90"/>
        <v>1.5007280163629622</v>
      </c>
      <c r="K204" s="11">
        <f t="shared" si="90"/>
        <v>0.46661176052720243</v>
      </c>
      <c r="L204" s="11">
        <f t="shared" si="90"/>
        <v>0.13114363934210171</v>
      </c>
      <c r="N204" s="60">
        <v>-0.1878058471822151</v>
      </c>
      <c r="O204" s="60">
        <v>-1.8155570123900313E-2</v>
      </c>
      <c r="P204" s="60">
        <v>0.1375753970161907</v>
      </c>
      <c r="Q204" s="60">
        <v>3.0947992754240788E-2</v>
      </c>
      <c r="R204" s="60">
        <v>2.1553862627101527E-2</v>
      </c>
      <c r="S204" s="60">
        <v>1.8212957444442974E-2</v>
      </c>
      <c r="T204" s="60">
        <v>-0.19217858271364083</v>
      </c>
      <c r="U204" s="60">
        <v>0.25768345503135259</v>
      </c>
      <c r="V204" s="60">
        <v>8.8485828683894981E-3</v>
      </c>
      <c r="W204" s="60">
        <v>6.4494919063321346E-2</v>
      </c>
      <c r="X204" s="15">
        <f t="shared" si="71"/>
        <v>0.14117716678528319</v>
      </c>
    </row>
    <row r="205" spans="1:24" x14ac:dyDescent="0.2">
      <c r="A205" s="13" t="str">
        <f t="shared" si="67"/>
        <v>2015 Q4</v>
      </c>
      <c r="B205" s="11">
        <f t="shared" ref="B205:L205" si="91">(B93/B92-1)*100</f>
        <v>-5.7201671925677271</v>
      </c>
      <c r="C205" s="11">
        <f t="shared" si="91"/>
        <v>-2.787498824108714</v>
      </c>
      <c r="D205" s="11">
        <f t="shared" si="91"/>
        <v>-2.3178290633252163</v>
      </c>
      <c r="E205" s="11">
        <f t="shared" si="91"/>
        <v>-1.0062258868031249</v>
      </c>
      <c r="F205" s="11">
        <f t="shared" si="91"/>
        <v>-4.9739860308190558</v>
      </c>
      <c r="G205" s="11">
        <f t="shared" si="91"/>
        <v>8.8939414726492139</v>
      </c>
      <c r="H205" s="11">
        <f t="shared" si="91"/>
        <v>2.3382948693996708</v>
      </c>
      <c r="I205" s="11">
        <f t="shared" si="91"/>
        <v>-1.771484222970654</v>
      </c>
      <c r="J205" s="11">
        <f t="shared" si="91"/>
        <v>1.9209764471739721</v>
      </c>
      <c r="K205" s="11">
        <f t="shared" si="91"/>
        <v>1.7181798047773755</v>
      </c>
      <c r="L205" s="11">
        <f t="shared" si="91"/>
        <v>-1.0081005664425269</v>
      </c>
      <c r="N205" s="60">
        <v>-0.25058999984407082</v>
      </c>
      <c r="O205" s="60">
        <v>-0.13205639899886834</v>
      </c>
      <c r="P205" s="60">
        <v>2.5630347275651638E-2</v>
      </c>
      <c r="Q205" s="60">
        <v>-0.15900803064941924</v>
      </c>
      <c r="R205" s="60">
        <v>-3.1360346286816693E-2</v>
      </c>
      <c r="S205" s="60">
        <v>-7.1585856962506272E-2</v>
      </c>
      <c r="T205" s="60">
        <v>-0.32032310719574925</v>
      </c>
      <c r="U205" s="60">
        <v>-4.6078007187254626E-2</v>
      </c>
      <c r="V205" s="60">
        <v>-2.741537294432014E-2</v>
      </c>
      <c r="W205" s="60">
        <v>-6.0671212069614046E-3</v>
      </c>
      <c r="X205" s="15">
        <f t="shared" si="71"/>
        <v>-1.0188538940003151</v>
      </c>
    </row>
    <row r="206" spans="1:24" x14ac:dyDescent="0.2">
      <c r="A206" s="13" t="str">
        <f t="shared" si="67"/>
        <v>2016 Q1</v>
      </c>
      <c r="B206" s="11">
        <f t="shared" ref="B206:L206" si="92">(B94/B93-1)*100</f>
        <v>-14.5956315239393</v>
      </c>
      <c r="C206" s="11">
        <f t="shared" si="92"/>
        <v>0.64540706735645159</v>
      </c>
      <c r="D206" s="11">
        <f t="shared" si="92"/>
        <v>-1.106516308272032</v>
      </c>
      <c r="E206" s="11">
        <f t="shared" si="92"/>
        <v>0.26961129313838317</v>
      </c>
      <c r="F206" s="11">
        <f t="shared" si="92"/>
        <v>-3.8787168423716323</v>
      </c>
      <c r="G206" s="11">
        <f t="shared" si="92"/>
        <v>-3.2668894137115823</v>
      </c>
      <c r="H206" s="11">
        <f t="shared" si="92"/>
        <v>1.4927045557869167</v>
      </c>
      <c r="I206" s="11">
        <f t="shared" si="92"/>
        <v>-0.52238009226802662</v>
      </c>
      <c r="J206" s="11">
        <f t="shared" si="92"/>
        <v>1.404170794912285</v>
      </c>
      <c r="K206" s="11">
        <f t="shared" si="92"/>
        <v>-5.0540029628724836</v>
      </c>
      <c r="L206" s="11">
        <f t="shared" si="92"/>
        <v>0.75052713776262436</v>
      </c>
      <c r="N206" s="60">
        <v>-8.6737452859647082E-2</v>
      </c>
      <c r="O206" s="60">
        <v>3.5661883516221266E-2</v>
      </c>
      <c r="P206" s="60">
        <v>8.2713429961921631E-2</v>
      </c>
      <c r="Q206" s="60">
        <v>6.1747779100791753E-2</v>
      </c>
      <c r="R206" s="60">
        <v>5.7138270121515579E-3</v>
      </c>
      <c r="S206" s="60">
        <v>0.11682768273659555</v>
      </c>
      <c r="T206" s="60">
        <v>0.22901589343347148</v>
      </c>
      <c r="U206" s="60">
        <v>0.22555514207537175</v>
      </c>
      <c r="V206" s="60">
        <v>2.6511366107428373E-2</v>
      </c>
      <c r="W206" s="60">
        <v>5.0416001395556166E-2</v>
      </c>
      <c r="X206" s="15">
        <f t="shared" si="71"/>
        <v>0.74742555247986231</v>
      </c>
    </row>
    <row r="207" spans="1:24" x14ac:dyDescent="0.2">
      <c r="A207" s="13" t="str">
        <f t="shared" si="67"/>
        <v>2016 Q2</v>
      </c>
      <c r="B207" s="11">
        <f t="shared" ref="B207:L207" si="93">(B95/B94-1)*100</f>
        <v>20.405745302542467</v>
      </c>
      <c r="C207" s="11">
        <f t="shared" si="93"/>
        <v>1.0667585241682209</v>
      </c>
      <c r="D207" s="11">
        <f t="shared" si="93"/>
        <v>-0.8758068200884872</v>
      </c>
      <c r="E207" s="11">
        <f t="shared" si="93"/>
        <v>0.55733986682486858</v>
      </c>
      <c r="F207" s="11">
        <f t="shared" si="93"/>
        <v>2.4048749219510945</v>
      </c>
      <c r="G207" s="11">
        <f t="shared" si="93"/>
        <v>-0.60121787464899601</v>
      </c>
      <c r="H207" s="11">
        <f t="shared" si="93"/>
        <v>1.3106668834623303</v>
      </c>
      <c r="I207" s="11">
        <f t="shared" si="93"/>
        <v>-1.3045567325471463</v>
      </c>
      <c r="J207" s="11">
        <f t="shared" si="93"/>
        <v>-0.34528506890835198</v>
      </c>
      <c r="K207" s="11">
        <f t="shared" si="93"/>
        <v>-1.9441356005944876</v>
      </c>
      <c r="L207" s="11">
        <f t="shared" si="93"/>
        <v>-0.11037168541839781</v>
      </c>
      <c r="N207" s="60">
        <v>-0.15033154665855256</v>
      </c>
      <c r="O207" s="60">
        <v>-0.11286720866738095</v>
      </c>
      <c r="P207" s="60">
        <v>-4.3711578828096398E-2</v>
      </c>
      <c r="Q207" s="60">
        <v>-6.2345899962807573E-2</v>
      </c>
      <c r="R207" s="60">
        <v>8.1338474477969033E-3</v>
      </c>
      <c r="S207" s="60">
        <v>8.6540003159027948E-2</v>
      </c>
      <c r="T207" s="60">
        <v>0.16648586529164422</v>
      </c>
      <c r="U207" s="60">
        <v>-5.8427003940919847E-2</v>
      </c>
      <c r="V207" s="60">
        <v>3.1645113757552433E-2</v>
      </c>
      <c r="W207" s="60">
        <v>2.4490258181099327E-2</v>
      </c>
      <c r="X207" s="15">
        <f t="shared" si="71"/>
        <v>-0.11038815022063654</v>
      </c>
    </row>
    <row r="208" spans="1:24" x14ac:dyDescent="0.2">
      <c r="A208" s="13" t="str">
        <f t="shared" si="67"/>
        <v>2016 Q3</v>
      </c>
      <c r="B208" s="11">
        <f t="shared" ref="B208:L208" si="94">(B96/B95-1)*100</f>
        <v>-0.92044340913851608</v>
      </c>
      <c r="C208" s="11">
        <f t="shared" si="94"/>
        <v>-1.0444482302101932</v>
      </c>
      <c r="D208" s="11">
        <f t="shared" si="94"/>
        <v>-0.16606002251235985</v>
      </c>
      <c r="E208" s="11">
        <f t="shared" si="94"/>
        <v>0.91325640171049383</v>
      </c>
      <c r="F208" s="11">
        <f t="shared" si="94"/>
        <v>3.4064516143421431</v>
      </c>
      <c r="G208" s="11">
        <f t="shared" si="94"/>
        <v>1.6647953475095179</v>
      </c>
      <c r="H208" s="11">
        <f t="shared" si="94"/>
        <v>3.9038890610761934</v>
      </c>
      <c r="I208" s="11">
        <f t="shared" si="94"/>
        <v>-0.25669389466294046</v>
      </c>
      <c r="J208" s="11">
        <f t="shared" si="94"/>
        <v>-4.8301185297997868</v>
      </c>
      <c r="K208" s="11">
        <f t="shared" si="94"/>
        <v>0.51833568896031412</v>
      </c>
      <c r="L208" s="11">
        <f t="shared" si="94"/>
        <v>-2.4963102237185453E-2</v>
      </c>
      <c r="N208" s="60">
        <v>-0.12020364311580287</v>
      </c>
      <c r="O208" s="60">
        <v>-7.843517527617723E-2</v>
      </c>
      <c r="P208" s="60">
        <v>-6.5657051463609659E-2</v>
      </c>
      <c r="Q208" s="60">
        <v>-1.6932475054311977E-2</v>
      </c>
      <c r="R208" s="60">
        <v>1.7649659459317762E-2</v>
      </c>
      <c r="S208" s="60">
        <v>9.7605108039195462E-2</v>
      </c>
      <c r="T208" s="60">
        <v>0.17967689554521071</v>
      </c>
      <c r="U208" s="60">
        <v>-5.214582215482045E-2</v>
      </c>
      <c r="V208" s="60">
        <v>1.6317676407378464E-2</v>
      </c>
      <c r="W208" s="60">
        <v>-1.192462230391147E-2</v>
      </c>
      <c r="X208" s="15">
        <f t="shared" si="71"/>
        <v>-3.4049449917531317E-2</v>
      </c>
    </row>
    <row r="209" spans="1:24" x14ac:dyDescent="0.2">
      <c r="A209" s="13" t="str">
        <f t="shared" si="67"/>
        <v>2016 Q4</v>
      </c>
      <c r="B209" s="11">
        <f t="shared" ref="B209:L209" si="95">(B97/B96-1)*100</f>
        <v>-5.5313057399560055</v>
      </c>
      <c r="C209" s="11">
        <f t="shared" si="95"/>
        <v>1.1060779605547078</v>
      </c>
      <c r="D209" s="11">
        <f t="shared" si="95"/>
        <v>-1.2840038997334657</v>
      </c>
      <c r="E209" s="11">
        <f t="shared" si="95"/>
        <v>1.5095881331558703</v>
      </c>
      <c r="F209" s="11">
        <f t="shared" si="95"/>
        <v>-2.2959637242261799</v>
      </c>
      <c r="G209" s="11">
        <f t="shared" si="95"/>
        <v>8.8988903629312546</v>
      </c>
      <c r="H209" s="11">
        <f t="shared" si="95"/>
        <v>2.0892152294553545</v>
      </c>
      <c r="I209" s="11">
        <f t="shared" si="95"/>
        <v>-0.50270259783011806</v>
      </c>
      <c r="J209" s="11">
        <f t="shared" si="95"/>
        <v>0.24597105267103458</v>
      </c>
      <c r="K209" s="11">
        <f t="shared" si="95"/>
        <v>-1.1430489258422161</v>
      </c>
      <c r="L209" s="11">
        <f t="shared" si="95"/>
        <v>0.41306242305232388</v>
      </c>
      <c r="N209" s="60">
        <v>-6.7289751607361295E-2</v>
      </c>
      <c r="O209" s="60">
        <v>-4.5757946138528162E-2</v>
      </c>
      <c r="P209" s="60">
        <v>2.3977688819775474E-2</v>
      </c>
      <c r="Q209" s="60">
        <v>6.8861189258629954E-2</v>
      </c>
      <c r="R209" s="60">
        <v>7.5667459210891309E-3</v>
      </c>
      <c r="S209" s="60">
        <v>0.11528240071363076</v>
      </c>
      <c r="T209" s="60">
        <v>0.23197555894770042</v>
      </c>
      <c r="U209" s="60">
        <v>2.1697933853998194E-3</v>
      </c>
      <c r="V209" s="60">
        <v>6.1947633637709672E-2</v>
      </c>
      <c r="W209" s="60">
        <v>1.86950564442212E-2</v>
      </c>
      <c r="X209" s="15">
        <f t="shared" si="71"/>
        <v>0.41742836938226696</v>
      </c>
    </row>
    <row r="210" spans="1:24" x14ac:dyDescent="0.2">
      <c r="A210" s="13" t="str">
        <f t="shared" si="67"/>
        <v>2017 Q1</v>
      </c>
      <c r="B210" s="11">
        <f t="shared" ref="B210:L210" si="96">(B98/B97-1)*100</f>
        <v>-10.392048224116724</v>
      </c>
      <c r="C210" s="11">
        <f t="shared" si="96"/>
        <v>0.1214075308191731</v>
      </c>
      <c r="D210" s="11">
        <f t="shared" si="96"/>
        <v>2.5418078299177527</v>
      </c>
      <c r="E210" s="11">
        <f t="shared" si="96"/>
        <v>-0.50182472208226692</v>
      </c>
      <c r="F210" s="11">
        <f t="shared" si="96"/>
        <v>-3.6955106138083726</v>
      </c>
      <c r="G210" s="11">
        <f t="shared" si="96"/>
        <v>-9.3546725653057763</v>
      </c>
      <c r="H210" s="11">
        <f t="shared" si="96"/>
        <v>1.6372371447094691</v>
      </c>
      <c r="I210" s="11">
        <f t="shared" si="96"/>
        <v>1.2486143438944941</v>
      </c>
      <c r="J210" s="11">
        <f t="shared" si="96"/>
        <v>-3.1885920682131585</v>
      </c>
      <c r="K210" s="11">
        <f t="shared" si="96"/>
        <v>-1.7939130765831979</v>
      </c>
      <c r="L210" s="11">
        <f t="shared" si="96"/>
        <v>0.18981759659515429</v>
      </c>
      <c r="N210" s="60">
        <v>7.0321772499180368E-2</v>
      </c>
      <c r="O210" s="60">
        <v>-3.556896263053079E-2</v>
      </c>
      <c r="P210" s="60">
        <v>-4.9363864864464682E-3</v>
      </c>
      <c r="Q210" s="60">
        <v>6.1889732260390136E-2</v>
      </c>
      <c r="R210" s="60">
        <v>1.0575773729838141E-2</v>
      </c>
      <c r="S210" s="60">
        <v>-1.9473450329243976E-2</v>
      </c>
      <c r="T210" s="60">
        <v>0.1329786302841017</v>
      </c>
      <c r="U210" s="60">
        <v>-0.114803591833464</v>
      </c>
      <c r="V210" s="60">
        <v>6.1436188562123725E-2</v>
      </c>
      <c r="W210" s="60">
        <v>3.7025724768944474E-2</v>
      </c>
      <c r="X210" s="15">
        <f t="shared" si="71"/>
        <v>0.19944543082489333</v>
      </c>
    </row>
    <row r="211" spans="1:24" x14ac:dyDescent="0.2">
      <c r="A211" s="13" t="str">
        <f t="shared" si="67"/>
        <v>2017 Q2</v>
      </c>
      <c r="B211" s="11">
        <f t="shared" ref="B211:L211" si="97">(B99/B98-1)*100</f>
        <v>10.954049354556549</v>
      </c>
      <c r="C211" s="11">
        <f t="shared" si="97"/>
        <v>-1.4298463230358993</v>
      </c>
      <c r="D211" s="11">
        <f t="shared" si="97"/>
        <v>-2.0320814965132938</v>
      </c>
      <c r="E211" s="11">
        <f t="shared" si="97"/>
        <v>0.15304291825517513</v>
      </c>
      <c r="F211" s="11">
        <f t="shared" si="97"/>
        <v>4.8001075163092599</v>
      </c>
      <c r="G211" s="11">
        <f t="shared" si="97"/>
        <v>-1.2478770531021643</v>
      </c>
      <c r="H211" s="11">
        <f t="shared" si="97"/>
        <v>0.88056604844606312</v>
      </c>
      <c r="I211" s="11">
        <f t="shared" si="97"/>
        <v>0.90826638871268628</v>
      </c>
      <c r="J211" s="11">
        <f t="shared" si="97"/>
        <v>0.17855998275064788</v>
      </c>
      <c r="K211" s="11">
        <f t="shared" si="97"/>
        <v>1.7817434595509551</v>
      </c>
      <c r="L211" s="11">
        <f t="shared" si="97"/>
        <v>1.1965721839035659E-2</v>
      </c>
      <c r="N211" s="60">
        <v>6.5347364838717475E-2</v>
      </c>
      <c r="O211" s="60">
        <v>-3.001210624482405E-2</v>
      </c>
      <c r="P211" s="60">
        <v>2.9299027725837284E-2</v>
      </c>
      <c r="Q211" s="60">
        <v>5.0573773502287638E-2</v>
      </c>
      <c r="R211" s="60">
        <v>-2.8306658903340356E-2</v>
      </c>
      <c r="S211" s="60">
        <v>-7.4723258847974344E-2</v>
      </c>
      <c r="T211" s="60">
        <v>4.8905605121266849E-2</v>
      </c>
      <c r="U211" s="60">
        <v>-5.7297914269729258E-2</v>
      </c>
      <c r="V211" s="60">
        <v>-5.168531707623116E-3</v>
      </c>
      <c r="W211" s="60">
        <v>1.6333197508487059E-2</v>
      </c>
      <c r="X211" s="15">
        <f t="shared" si="71"/>
        <v>1.4950498723105173E-2</v>
      </c>
    </row>
    <row r="212" spans="1:24" x14ac:dyDescent="0.2">
      <c r="A212" s="13" t="str">
        <f t="shared" si="67"/>
        <v>2017 Q3</v>
      </c>
      <c r="B212" s="11">
        <f t="shared" ref="B212:L212" si="98">(B100/B99-1)*100</f>
        <v>2.2411095430547645</v>
      </c>
      <c r="C212" s="11">
        <f t="shared" si="98"/>
        <v>0.19690401626066834</v>
      </c>
      <c r="D212" s="11">
        <f t="shared" si="98"/>
        <v>0.2779549030718087</v>
      </c>
      <c r="E212" s="11">
        <f t="shared" si="98"/>
        <v>0.75976527716907771</v>
      </c>
      <c r="F212" s="11">
        <f t="shared" si="98"/>
        <v>5.0014691398267308</v>
      </c>
      <c r="G212" s="11">
        <f t="shared" si="98"/>
        <v>2.6839913190883413</v>
      </c>
      <c r="H212" s="11">
        <f t="shared" si="98"/>
        <v>-0.38577769345996549</v>
      </c>
      <c r="I212" s="11">
        <f t="shared" si="98"/>
        <v>2.7177031369314708</v>
      </c>
      <c r="J212" s="11">
        <f t="shared" si="98"/>
        <v>-7.6423501068256794E-2</v>
      </c>
      <c r="K212" s="11">
        <f t="shared" si="98"/>
        <v>-2.6702065310539758</v>
      </c>
      <c r="L212" s="11">
        <f t="shared" si="98"/>
        <v>0.84841194722335977</v>
      </c>
      <c r="N212" s="60">
        <v>0.10114850843584988</v>
      </c>
      <c r="O212" s="60">
        <v>8.6566154301430859E-2</v>
      </c>
      <c r="P212" s="60">
        <v>0.12572406851099194</v>
      </c>
      <c r="Q212" s="60">
        <v>0.14653469286415971</v>
      </c>
      <c r="R212" s="60">
        <v>-2.1162823749860851E-2</v>
      </c>
      <c r="S212" s="60">
        <v>-2.6713841776164222E-2</v>
      </c>
      <c r="T212" s="60">
        <v>8.8513923580648773E-2</v>
      </c>
      <c r="U212" s="60">
        <v>0.17979607153387872</v>
      </c>
      <c r="V212" s="60">
        <v>8.4444513823704298E-2</v>
      </c>
      <c r="W212" s="60">
        <v>7.477926110139714E-2</v>
      </c>
      <c r="X212" s="15">
        <f t="shared" si="71"/>
        <v>0.83963052862603627</v>
      </c>
    </row>
    <row r="213" spans="1:24" x14ac:dyDescent="0.2">
      <c r="A213" s="13" t="str">
        <f t="shared" si="67"/>
        <v>2017 Q4</v>
      </c>
      <c r="B213" s="11">
        <f t="shared" ref="B213:L213" si="99">(B101/B100-1)*100</f>
        <v>-3.5431390361579829</v>
      </c>
      <c r="C213" s="11">
        <f t="shared" si="99"/>
        <v>1.8420919894167387</v>
      </c>
      <c r="D213" s="11">
        <f t="shared" si="99"/>
        <v>0.96868475601117332</v>
      </c>
      <c r="E213" s="11">
        <f t="shared" si="99"/>
        <v>-2.3501133967119281</v>
      </c>
      <c r="F213" s="11">
        <f t="shared" si="99"/>
        <v>-1.8935456229761338</v>
      </c>
      <c r="G213" s="11">
        <f t="shared" si="99"/>
        <v>11.315178189609121</v>
      </c>
      <c r="H213" s="11">
        <f t="shared" si="99"/>
        <v>-0.71095910328259349</v>
      </c>
      <c r="I213" s="11">
        <f t="shared" si="99"/>
        <v>-1.1218682421686443</v>
      </c>
      <c r="J213" s="11">
        <f t="shared" si="99"/>
        <v>0.4976004936201095</v>
      </c>
      <c r="K213" s="11">
        <f t="shared" si="99"/>
        <v>1.6309153294858936</v>
      </c>
      <c r="L213" s="11">
        <f t="shared" si="99"/>
        <v>-2.1547332536608899E-2</v>
      </c>
      <c r="N213" s="60">
        <v>5.1435376856880641E-2</v>
      </c>
      <c r="O213" s="60">
        <v>-5.0740345601056822E-3</v>
      </c>
      <c r="P213" s="60">
        <v>2.612535526630325E-2</v>
      </c>
      <c r="Q213" s="60">
        <v>-1.4059001697712542E-3</v>
      </c>
      <c r="R213" s="60">
        <v>-1.9766901984383772E-2</v>
      </c>
      <c r="S213" s="60">
        <v>-7.6746979253083866E-2</v>
      </c>
      <c r="T213" s="60">
        <v>5.1624132314486938E-3</v>
      </c>
      <c r="U213" s="60">
        <v>1.1328836731557207E-2</v>
      </c>
      <c r="V213" s="60">
        <v>-5.4592087272270558E-2</v>
      </c>
      <c r="W213" s="60">
        <v>3.9046483339091144E-2</v>
      </c>
      <c r="X213" s="15">
        <f t="shared" si="71"/>
        <v>-2.4487437814334191E-2</v>
      </c>
    </row>
    <row r="214" spans="1:24" x14ac:dyDescent="0.2">
      <c r="A214" s="13" t="str">
        <f t="shared" si="67"/>
        <v>2018 Q1</v>
      </c>
      <c r="B214" s="11">
        <f t="shared" ref="B214:L214" si="100">(B102/B101-1)*100</f>
        <v>-20.482636906493489</v>
      </c>
      <c r="C214" s="11">
        <f t="shared" si="100"/>
        <v>0.64128229277424786</v>
      </c>
      <c r="D214" s="11">
        <f t="shared" si="100"/>
        <v>-2.8771743625040536</v>
      </c>
      <c r="E214" s="11">
        <f t="shared" si="100"/>
        <v>0.27067885871145947</v>
      </c>
      <c r="F214" s="11">
        <f t="shared" si="100"/>
        <v>-7.9434208242760924</v>
      </c>
      <c r="G214" s="11">
        <f t="shared" si="100"/>
        <v>-2.6892716997020671</v>
      </c>
      <c r="H214" s="11">
        <f t="shared" si="100"/>
        <v>0.10066405848085935</v>
      </c>
      <c r="I214" s="11">
        <f t="shared" si="100"/>
        <v>-1.5095189765612527</v>
      </c>
      <c r="J214" s="11">
        <f t="shared" si="100"/>
        <v>-2.6178592058296424</v>
      </c>
      <c r="K214" s="11">
        <f t="shared" si="100"/>
        <v>-2.5224014723551069</v>
      </c>
      <c r="L214" s="11">
        <f t="shared" si="100"/>
        <v>-0.84840584433218957</v>
      </c>
      <c r="N214" s="60">
        <v>2.5576439270157788E-2</v>
      </c>
      <c r="O214" s="60">
        <v>-0.16522056217623399</v>
      </c>
      <c r="P214" s="60">
        <v>-1.4851427458624012E-2</v>
      </c>
      <c r="Q214" s="60">
        <v>-0.16761838670041193</v>
      </c>
      <c r="R214" s="60">
        <v>-4.426433225364719E-2</v>
      </c>
      <c r="S214" s="60">
        <v>-0.10951687312051116</v>
      </c>
      <c r="T214" s="60">
        <v>-0.12683826671700535</v>
      </c>
      <c r="U214" s="60">
        <v>-0.14241123292395769</v>
      </c>
      <c r="V214" s="60">
        <v>-7.9171093181938768E-2</v>
      </c>
      <c r="W214" s="60">
        <v>9.6440132851141429E-4</v>
      </c>
      <c r="X214" s="15">
        <f t="shared" si="71"/>
        <v>-0.82335133393366078</v>
      </c>
    </row>
    <row r="215" spans="1:24" x14ac:dyDescent="0.2">
      <c r="A215" s="13" t="str">
        <f t="shared" ref="A215:A224" si="101">A103</f>
        <v>2018 Q2</v>
      </c>
      <c r="B215" s="11">
        <f t="shared" ref="B215:L215" si="102">(B103/B102-1)*100</f>
        <v>23.467605703053952</v>
      </c>
      <c r="C215" s="11">
        <f t="shared" si="102"/>
        <v>0.46776637983072522</v>
      </c>
      <c r="D215" s="11">
        <f t="shared" si="102"/>
        <v>-0.58581699806108389</v>
      </c>
      <c r="E215" s="11">
        <f t="shared" si="102"/>
        <v>-0.38982385458198321</v>
      </c>
      <c r="F215" s="11">
        <f t="shared" si="102"/>
        <v>8.4353643264554421</v>
      </c>
      <c r="G215" s="11">
        <f t="shared" si="102"/>
        <v>2.6761182993864319</v>
      </c>
      <c r="H215" s="11">
        <f t="shared" si="102"/>
        <v>-2.0372709713431969</v>
      </c>
      <c r="I215" s="11">
        <f t="shared" si="102"/>
        <v>-1.0897668260271276</v>
      </c>
      <c r="J215" s="11">
        <f t="shared" si="102"/>
        <v>-2.5993975793776714</v>
      </c>
      <c r="K215" s="11">
        <f t="shared" si="102"/>
        <v>1.5168964394508766</v>
      </c>
      <c r="L215" s="11">
        <f t="shared" si="102"/>
        <v>0.4523273965362451</v>
      </c>
      <c r="N215" s="60">
        <v>9.3525233310444669E-2</v>
      </c>
      <c r="O215" s="60">
        <v>4.5848615450472197E-2</v>
      </c>
      <c r="P215" s="60">
        <v>5.6407179268511493E-2</v>
      </c>
      <c r="Q215" s="60">
        <v>4.206361293874291E-2</v>
      </c>
      <c r="R215" s="60">
        <v>3.7872263888162561E-2</v>
      </c>
      <c r="S215" s="60">
        <v>5.3190069684108505E-2</v>
      </c>
      <c r="T215" s="60">
        <v>2.0067861811344533E-2</v>
      </c>
      <c r="U215" s="60">
        <v>6.0349901432519691E-2</v>
      </c>
      <c r="V215" s="60">
        <v>-7.8902967684654681E-7</v>
      </c>
      <c r="W215" s="60">
        <v>3.1641634441117693E-2</v>
      </c>
      <c r="X215" s="15">
        <f t="shared" si="71"/>
        <v>0.4409655831957473</v>
      </c>
    </row>
    <row r="216" spans="1:24" x14ac:dyDescent="0.2">
      <c r="A216" s="13" t="str">
        <f t="shared" si="101"/>
        <v>2018 Q3</v>
      </c>
      <c r="B216" s="11">
        <f t="shared" ref="B216:L216" si="103">(B104/B103-1)*100</f>
        <v>8.2220424436004294</v>
      </c>
      <c r="C216" s="11">
        <f t="shared" si="103"/>
        <v>0.35936115908721256</v>
      </c>
      <c r="D216" s="11">
        <f t="shared" si="103"/>
        <v>-1.1700796155113657</v>
      </c>
      <c r="E216" s="11">
        <f t="shared" si="103"/>
        <v>-0.82895690968363134</v>
      </c>
      <c r="F216" s="11">
        <f t="shared" si="103"/>
        <v>4.7483141918301719</v>
      </c>
      <c r="G216" s="11">
        <f t="shared" si="103"/>
        <v>2.7907959974541541</v>
      </c>
      <c r="H216" s="11">
        <f t="shared" si="103"/>
        <v>-3.108351889435923E-3</v>
      </c>
      <c r="I216" s="11">
        <f t="shared" si="103"/>
        <v>-2.0328188902507316</v>
      </c>
      <c r="J216" s="11">
        <f t="shared" si="103"/>
        <v>-3.939225902103094</v>
      </c>
      <c r="K216" s="11">
        <f t="shared" si="103"/>
        <v>0.14777883977583617</v>
      </c>
      <c r="L216" s="11">
        <f t="shared" si="103"/>
        <v>-0.21207094004008775</v>
      </c>
      <c r="N216" s="60">
        <v>5.2324708229257631E-2</v>
      </c>
      <c r="O216" s="60">
        <v>-4.6503609250442182E-2</v>
      </c>
      <c r="P216" s="60">
        <v>-4.0452325797254711E-2</v>
      </c>
      <c r="Q216" s="60">
        <v>-5.9874819503691411E-2</v>
      </c>
      <c r="R216" s="60">
        <v>-6.2185094214676885E-3</v>
      </c>
      <c r="S216" s="60">
        <v>2.7601232512951858E-2</v>
      </c>
      <c r="T216" s="60">
        <v>-1.3079909860333592E-2</v>
      </c>
      <c r="U216" s="60">
        <v>-0.10435620947911646</v>
      </c>
      <c r="V216" s="60">
        <v>-1.054117742264341E-2</v>
      </c>
      <c r="W216" s="60">
        <v>-2.151395519400552E-3</v>
      </c>
      <c r="X216" s="15">
        <f t="shared" si="71"/>
        <v>-0.2032520155121405</v>
      </c>
    </row>
    <row r="217" spans="1:24" x14ac:dyDescent="0.2">
      <c r="A217" s="13" t="str">
        <f t="shared" si="101"/>
        <v>2018 Q4</v>
      </c>
      <c r="B217" s="11">
        <f t="shared" ref="B217:L217" si="104">(B105/B104-1)*100</f>
        <v>2.4060619049139476</v>
      </c>
      <c r="C217" s="11">
        <f t="shared" si="104"/>
        <v>-2.1405453003076058E-2</v>
      </c>
      <c r="D217" s="11">
        <f t="shared" si="104"/>
        <v>-1.5238509228958419</v>
      </c>
      <c r="E217" s="11">
        <f t="shared" si="104"/>
        <v>0.12193320204010316</v>
      </c>
      <c r="F217" s="11">
        <f t="shared" si="104"/>
        <v>-1.0867824661908498</v>
      </c>
      <c r="G217" s="11">
        <f t="shared" si="104"/>
        <v>8.7230456576560691</v>
      </c>
      <c r="H217" s="11">
        <f t="shared" si="104"/>
        <v>-0.46276804069613764</v>
      </c>
      <c r="I217" s="11">
        <f t="shared" si="104"/>
        <v>0.32214640269683237</v>
      </c>
      <c r="J217" s="11">
        <f t="shared" si="104"/>
        <v>0.12048068946539647</v>
      </c>
      <c r="K217" s="11">
        <f t="shared" si="104"/>
        <v>-0.71722258722534127</v>
      </c>
      <c r="L217" s="11">
        <f t="shared" si="104"/>
        <v>0.47604578142408371</v>
      </c>
      <c r="N217" s="60">
        <v>6.090095169769686E-2</v>
      </c>
      <c r="O217" s="60">
        <v>1.800499195365822E-2</v>
      </c>
      <c r="P217" s="60">
        <v>3.8003843556033159E-2</v>
      </c>
      <c r="Q217" s="60">
        <v>5.4600883991978752E-2</v>
      </c>
      <c r="R217" s="60">
        <v>3.5594140772817126E-2</v>
      </c>
      <c r="S217" s="60">
        <v>0.10565115228466894</v>
      </c>
      <c r="T217" s="60">
        <v>4.7392013857716839E-2</v>
      </c>
      <c r="U217" s="60">
        <v>1.4854450121358449E-2</v>
      </c>
      <c r="V217" s="60">
        <v>8.083083961479523E-2</v>
      </c>
      <c r="W217" s="60">
        <v>1.4875938758733191E-2</v>
      </c>
      <c r="X217" s="15">
        <f t="shared" si="71"/>
        <v>0.4707092066094567</v>
      </c>
    </row>
    <row r="218" spans="1:24" x14ac:dyDescent="0.2">
      <c r="A218" s="13" t="str">
        <f t="shared" si="101"/>
        <v>2019 Q1</v>
      </c>
      <c r="B218" s="11">
        <f t="shared" ref="B218:L218" si="105">(B106/B105-1)*100</f>
        <v>8.587025506119339E-2</v>
      </c>
      <c r="C218" s="11">
        <f t="shared" si="105"/>
        <v>2.2103664774516973</v>
      </c>
      <c r="D218" s="11">
        <f t="shared" si="105"/>
        <v>-2.1106578653454</v>
      </c>
      <c r="E218" s="11">
        <f t="shared" si="105"/>
        <v>-0.40405893330563991</v>
      </c>
      <c r="F218" s="11">
        <f t="shared" si="105"/>
        <v>-9.9712401244781645</v>
      </c>
      <c r="G218" s="11">
        <f t="shared" si="105"/>
        <v>-4.4126686949598088</v>
      </c>
      <c r="H218" s="11">
        <f t="shared" si="105"/>
        <v>-0.20604430935637907</v>
      </c>
      <c r="I218" s="11">
        <f t="shared" si="105"/>
        <v>-0.65205984045130227</v>
      </c>
      <c r="J218" s="11">
        <f t="shared" si="105"/>
        <v>-1.6448122776585361</v>
      </c>
      <c r="K218" s="11">
        <f t="shared" si="105"/>
        <v>-6.5283902461217398</v>
      </c>
      <c r="L218" s="11">
        <f t="shared" si="105"/>
        <v>-0.35192232457232908</v>
      </c>
      <c r="N218" s="60">
        <v>-2.1998277869502508E-2</v>
      </c>
      <c r="O218" s="60">
        <v>3.2012393504142348E-3</v>
      </c>
      <c r="P218" s="60">
        <v>-3.6910372739156101E-2</v>
      </c>
      <c r="Q218" s="60">
        <v>8.6899945730248328E-4</v>
      </c>
      <c r="R218" s="60">
        <v>1.3193570292522178E-2</v>
      </c>
      <c r="S218" s="60">
        <v>-1.8371707191577869E-2</v>
      </c>
      <c r="T218" s="60">
        <v>-0.16362236747579856</v>
      </c>
      <c r="U218" s="60">
        <v>-0.17039879229853661</v>
      </c>
      <c r="V218" s="60">
        <v>3.4648314915421953E-2</v>
      </c>
      <c r="W218" s="60">
        <v>1.5421645798149929E-2</v>
      </c>
      <c r="X218" s="15">
        <f t="shared" si="71"/>
        <v>-0.34396774776076083</v>
      </c>
    </row>
    <row r="219" spans="1:24" x14ac:dyDescent="0.2">
      <c r="A219" s="13" t="str">
        <f t="shared" si="101"/>
        <v>2019 Q2</v>
      </c>
      <c r="B219" s="11">
        <f t="shared" ref="B219:L219" si="106">(B107/B106-1)*100</f>
        <v>-3.648890781018399</v>
      </c>
      <c r="C219" s="11">
        <f t="shared" si="106"/>
        <v>-0.5071941481824771</v>
      </c>
      <c r="D219" s="11">
        <f t="shared" si="106"/>
        <v>3.1949066091116585</v>
      </c>
      <c r="E219" s="11">
        <f t="shared" si="106"/>
        <v>-0.10997800439912497</v>
      </c>
      <c r="F219" s="11">
        <f t="shared" si="106"/>
        <v>4.5629738296881328</v>
      </c>
      <c r="G219" s="11">
        <f t="shared" si="106"/>
        <v>1.0387937801325187</v>
      </c>
      <c r="H219" s="11">
        <f t="shared" si="106"/>
        <v>-0.91769318159267144</v>
      </c>
      <c r="I219" s="11">
        <f t="shared" si="106"/>
        <v>-0.24016115995894038</v>
      </c>
      <c r="J219" s="11">
        <f t="shared" si="106"/>
        <v>3.5875139776453402</v>
      </c>
      <c r="K219" s="11">
        <f t="shared" si="106"/>
        <v>0.49486893266581511</v>
      </c>
      <c r="L219" s="11">
        <f t="shared" si="106"/>
        <v>0.31103748334637693</v>
      </c>
      <c r="N219" s="60">
        <v>-1.7740995156492405E-2</v>
      </c>
      <c r="O219" s="60">
        <v>1.5632242152549027E-2</v>
      </c>
      <c r="P219" s="60">
        <v>9.9326023267183629E-3</v>
      </c>
      <c r="Q219" s="60">
        <v>9.3325531415945157E-2</v>
      </c>
      <c r="R219" s="60">
        <v>2.1072198045426208E-2</v>
      </c>
      <c r="S219" s="60">
        <v>-2.4182526725655167E-2</v>
      </c>
      <c r="T219" s="60">
        <v>-0.14885750993236246</v>
      </c>
      <c r="U219" s="60">
        <v>-2.3111012338855232E-2</v>
      </c>
      <c r="V219" s="60">
        <v>0.34151989571633912</v>
      </c>
      <c r="W219" s="60">
        <v>3.1530999409403307E-2</v>
      </c>
      <c r="X219" s="15">
        <f t="shared" si="71"/>
        <v>0.29912142491301585</v>
      </c>
    </row>
    <row r="220" spans="1:24" x14ac:dyDescent="0.2">
      <c r="A220" s="13" t="str">
        <f t="shared" si="101"/>
        <v>2019 Q3</v>
      </c>
      <c r="B220" s="11">
        <f t="shared" ref="B220:L220" si="107">(B108/B107-1)*100</f>
        <v>-1.1157632034242471</v>
      </c>
      <c r="C220" s="11">
        <f t="shared" si="107"/>
        <v>-0.69534520132363831</v>
      </c>
      <c r="D220" s="11">
        <f t="shared" si="107"/>
        <v>-3.7176223483276538</v>
      </c>
      <c r="E220" s="11">
        <f t="shared" si="107"/>
        <v>-0.21947326416601465</v>
      </c>
      <c r="F220" s="11">
        <f t="shared" si="107"/>
        <v>4.8762543298653815</v>
      </c>
      <c r="G220" s="11">
        <f t="shared" si="107"/>
        <v>0.62191841394083625</v>
      </c>
      <c r="H220" s="11">
        <f t="shared" si="107"/>
        <v>1.3179629850156527</v>
      </c>
      <c r="I220" s="11">
        <f t="shared" si="107"/>
        <v>0.22250586473719913</v>
      </c>
      <c r="J220" s="11">
        <f t="shared" si="107"/>
        <v>-2.8027308989344135</v>
      </c>
      <c r="K220" s="11">
        <f t="shared" si="107"/>
        <v>3.0855593477518317</v>
      </c>
      <c r="L220" s="11">
        <f t="shared" si="107"/>
        <v>-0.31932282870917872</v>
      </c>
      <c r="N220" s="60">
        <v>-1.704398597440937E-2</v>
      </c>
      <c r="O220" s="60">
        <v>-9.7429290780956038E-2</v>
      </c>
      <c r="P220" s="60">
        <v>-5.2214122130637725E-2</v>
      </c>
      <c r="Q220" s="60">
        <v>-1.8189423416446412E-2</v>
      </c>
      <c r="R220" s="60">
        <v>1.1775726783467574E-2</v>
      </c>
      <c r="S220" s="60">
        <v>-4.2525674951792818E-2</v>
      </c>
      <c r="T220" s="60">
        <v>-0.17477103012094819</v>
      </c>
      <c r="U220" s="60">
        <v>-0.13730986359825212</v>
      </c>
      <c r="V220" s="60">
        <v>0.26249369449804927</v>
      </c>
      <c r="W220" s="60">
        <v>-4.7160959220128355E-2</v>
      </c>
      <c r="X220" s="15">
        <f t="shared" si="71"/>
        <v>-0.31237492891205426</v>
      </c>
    </row>
    <row r="221" spans="1:24" x14ac:dyDescent="0.2">
      <c r="A221" s="13" t="str">
        <f t="shared" si="101"/>
        <v>2019 Q4</v>
      </c>
      <c r="B221" s="11">
        <f t="shared" ref="B221:L221" si="108">(B109/B108-1)*100</f>
        <v>0.58560028429539557</v>
      </c>
      <c r="C221" s="11">
        <f t="shared" si="108"/>
        <v>1.4204317221980567</v>
      </c>
      <c r="D221" s="11">
        <f t="shared" si="108"/>
        <v>-1.0938400170184881</v>
      </c>
      <c r="E221" s="11">
        <f t="shared" si="108"/>
        <v>0.20997715106185755</v>
      </c>
      <c r="F221" s="11">
        <f t="shared" si="108"/>
        <v>-1.3603360053477287</v>
      </c>
      <c r="G221" s="11">
        <f t="shared" si="108"/>
        <v>5.6679136107323336</v>
      </c>
      <c r="H221" s="11">
        <f t="shared" si="108"/>
        <v>-2.2681925709473916</v>
      </c>
      <c r="I221" s="11">
        <f t="shared" si="108"/>
        <v>0.79786426237271613</v>
      </c>
      <c r="J221" s="11">
        <f t="shared" si="108"/>
        <v>2.4511096677373168</v>
      </c>
      <c r="K221" s="11">
        <f t="shared" si="108"/>
        <v>-3.6400109054910867</v>
      </c>
      <c r="L221" s="11">
        <f t="shared" si="108"/>
        <v>0.14968582721006651</v>
      </c>
      <c r="N221" s="60">
        <v>2.2122467145513813E-2</v>
      </c>
      <c r="O221" s="60">
        <v>-6.1746849129978937E-2</v>
      </c>
      <c r="P221" s="60">
        <v>-4.9290022518316538E-2</v>
      </c>
      <c r="Q221" s="60">
        <v>6.7632024652188025E-2</v>
      </c>
      <c r="R221" s="60">
        <v>1.7715126614949075E-2</v>
      </c>
      <c r="S221" s="60">
        <v>-3.7851008547119161E-2</v>
      </c>
      <c r="T221" s="60">
        <v>-0.11464654947969886</v>
      </c>
      <c r="U221" s="60">
        <v>7.1292078523103292E-2</v>
      </c>
      <c r="V221" s="60">
        <v>0.23051414853927174</v>
      </c>
      <c r="W221" s="60">
        <v>-2.4668003196237518E-3</v>
      </c>
      <c r="X221" s="15">
        <f t="shared" si="71"/>
        <v>0.14327461548028869</v>
      </c>
    </row>
    <row r="222" spans="1:24" x14ac:dyDescent="0.2">
      <c r="A222" s="13" t="str">
        <f t="shared" si="101"/>
        <v>2020 Q1</v>
      </c>
      <c r="B222" s="11">
        <f t="shared" ref="B222:L222" si="109">(B110/B109-1)*100</f>
        <v>-1.6687249656633707</v>
      </c>
      <c r="C222" s="11">
        <f t="shared" si="109"/>
        <v>-1.7170324308569684</v>
      </c>
      <c r="D222" s="11">
        <f t="shared" si="109"/>
        <v>-1.1852959518336315</v>
      </c>
      <c r="E222" s="11">
        <f t="shared" si="109"/>
        <v>-2.5141628197331345</v>
      </c>
      <c r="F222" s="11">
        <f t="shared" si="109"/>
        <v>-10.391652096635507</v>
      </c>
      <c r="G222" s="11">
        <f t="shared" si="109"/>
        <v>-7.5164297599111363</v>
      </c>
      <c r="H222" s="11">
        <f t="shared" si="109"/>
        <v>0.10460336800244274</v>
      </c>
      <c r="I222" s="11">
        <f t="shared" si="109"/>
        <v>-1.019574114007149</v>
      </c>
      <c r="J222" s="11">
        <f t="shared" si="109"/>
        <v>-4.12913675582256</v>
      </c>
      <c r="K222" s="11">
        <f t="shared" si="109"/>
        <v>-3.8445703073856197</v>
      </c>
      <c r="L222" s="11">
        <f t="shared" si="109"/>
        <v>-1.9106998103730288</v>
      </c>
      <c r="N222" s="60">
        <v>-0.19521100616393317</v>
      </c>
      <c r="O222" s="60">
        <v>-0.34444267219929248</v>
      </c>
      <c r="P222" s="60">
        <v>-0.14072026684634689</v>
      </c>
      <c r="Q222" s="60">
        <v>-0.4401426868359582</v>
      </c>
      <c r="R222" s="60">
        <v>-7.2312608223766214E-3</v>
      </c>
      <c r="S222" s="60">
        <v>-5.669490577841247E-2</v>
      </c>
      <c r="T222" s="60">
        <v>-0.241000894657523</v>
      </c>
      <c r="U222" s="60">
        <v>-0.40002587055613154</v>
      </c>
      <c r="V222" s="60">
        <v>5.9410908621708447E-2</v>
      </c>
      <c r="W222" s="60">
        <v>-0.13891043000577719</v>
      </c>
      <c r="X222" s="15">
        <f t="shared" si="71"/>
        <v>-1.9049690852440428</v>
      </c>
    </row>
    <row r="223" spans="1:24" x14ac:dyDescent="0.2">
      <c r="A223" s="13" t="str">
        <f t="shared" si="101"/>
        <v>2020 Q2</v>
      </c>
      <c r="B223" s="11">
        <f t="shared" ref="B223:L223" si="110">(B111/B110-1)*100</f>
        <v>-8.1570411630997661</v>
      </c>
      <c r="C223" s="11">
        <f t="shared" si="110"/>
        <v>-10.705277136420532</v>
      </c>
      <c r="D223" s="11">
        <f t="shared" si="110"/>
        <v>-22.221751038646666</v>
      </c>
      <c r="E223" s="11">
        <f t="shared" si="110"/>
        <v>-14.22088159121061</v>
      </c>
      <c r="F223" s="11">
        <f t="shared" si="110"/>
        <v>-4.6771898549225472</v>
      </c>
      <c r="G223" s="11">
        <f t="shared" si="110"/>
        <v>-8.4701405936050023</v>
      </c>
      <c r="H223" s="11">
        <f t="shared" si="110"/>
        <v>-5.3261072544422694</v>
      </c>
      <c r="I223" s="11">
        <f t="shared" si="110"/>
        <v>-8.4563161381859704</v>
      </c>
      <c r="J223" s="11">
        <f t="shared" si="110"/>
        <v>18.573760367705106</v>
      </c>
      <c r="K223" s="11">
        <f t="shared" si="110"/>
        <v>-32.359725066532953</v>
      </c>
      <c r="L223" s="11">
        <f t="shared" si="110"/>
        <v>-8.6897437392047809</v>
      </c>
      <c r="N223" s="60">
        <v>-0.51892049699945664</v>
      </c>
      <c r="O223" s="60">
        <v>-1.1574710586704933</v>
      </c>
      <c r="P223" s="60">
        <v>-0.72932267225502501</v>
      </c>
      <c r="Q223" s="60">
        <v>-10.172234553127794</v>
      </c>
      <c r="R223" s="60">
        <v>-0.35243670808238542</v>
      </c>
      <c r="S223" s="60">
        <v>-0.62304111059452183</v>
      </c>
      <c r="T223" s="60">
        <v>-0.89012817716219617</v>
      </c>
      <c r="U223" s="60">
        <v>-1.8269584747515568</v>
      </c>
      <c r="V223" s="60">
        <v>-0.69357375108326536</v>
      </c>
      <c r="W223" s="60">
        <v>-0.39447175078722541</v>
      </c>
      <c r="X223" s="15">
        <f t="shared" si="71"/>
        <v>-17.358558753513918</v>
      </c>
    </row>
    <row r="224" spans="1:24" x14ac:dyDescent="0.2">
      <c r="A224" s="13" t="str">
        <f t="shared" si="101"/>
        <v>2020 Q3</v>
      </c>
      <c r="B224" s="11">
        <f t="shared" ref="B224:L224" si="111">(B112/B111-1)*100</f>
        <v>5.3320068373925444</v>
      </c>
      <c r="C224" s="11">
        <f t="shared" si="111"/>
        <v>15.680777660426749</v>
      </c>
      <c r="D224" s="11">
        <f t="shared" si="111"/>
        <v>31.067019504223548</v>
      </c>
      <c r="E224" s="11">
        <f t="shared" si="111"/>
        <v>31.933797909407669</v>
      </c>
      <c r="F224" s="11">
        <f t="shared" si="111"/>
        <v>15.249093117831269</v>
      </c>
      <c r="G224" s="11">
        <f t="shared" si="111"/>
        <v>5.4122184505730475</v>
      </c>
      <c r="H224" s="11">
        <f t="shared" si="111"/>
        <v>2.7546899097380173</v>
      </c>
      <c r="I224" s="11">
        <f t="shared" si="111"/>
        <v>6.267209864543144</v>
      </c>
      <c r="J224" s="11">
        <f t="shared" si="111"/>
        <v>3.25786745906127</v>
      </c>
      <c r="K224" s="11">
        <f t="shared" si="111"/>
        <v>42.296846375143062</v>
      </c>
      <c r="L224" s="11">
        <f t="shared" si="111"/>
        <v>12.67863566334424</v>
      </c>
      <c r="N224" s="60">
        <v>0.61373620422990227</v>
      </c>
      <c r="O224" s="60">
        <v>1.6247762870916787</v>
      </c>
      <c r="P224" s="60">
        <v>1.1588693084067747</v>
      </c>
      <c r="Q224" s="60">
        <v>2.9250134983536134</v>
      </c>
      <c r="R224" s="60">
        <v>0.78889083087113154</v>
      </c>
      <c r="S224" s="60">
        <v>1.2096215690594825</v>
      </c>
      <c r="T224" s="60">
        <v>1.3396830378563029</v>
      </c>
      <c r="U224" s="60">
        <v>2.9120314385964226</v>
      </c>
      <c r="V224" s="60">
        <v>0.46566310678438411</v>
      </c>
      <c r="W224" s="60">
        <v>0.4509290186011235</v>
      </c>
      <c r="X224" s="15">
        <f t="shared" si="71"/>
        <v>13.489214299850815</v>
      </c>
    </row>
    <row r="225" spans="1:24" x14ac:dyDescent="0.2">
      <c r="A225" s="13" t="s">
        <v>291</v>
      </c>
      <c r="B225" s="11">
        <f t="shared" ref="B225:L225" si="112">(B113/B112-1)*100</f>
        <v>-0.56710700470845588</v>
      </c>
      <c r="C225" s="11">
        <f t="shared" si="112"/>
        <v>-1.5018541497475724</v>
      </c>
      <c r="D225" s="11">
        <f t="shared" si="112"/>
        <v>-4.2978094013584549</v>
      </c>
      <c r="E225" s="11">
        <f t="shared" si="112"/>
        <v>-8.9868599862257703</v>
      </c>
      <c r="F225" s="11">
        <f t="shared" si="112"/>
        <v>-4.4935179587515144</v>
      </c>
      <c r="G225" s="11">
        <f t="shared" si="112"/>
        <v>8.106946507925672</v>
      </c>
      <c r="H225" s="11">
        <f t="shared" si="112"/>
        <v>0.752167085636124</v>
      </c>
      <c r="I225" s="11">
        <f t="shared" si="112"/>
        <v>-2.1874825502705586</v>
      </c>
      <c r="J225" s="11">
        <f t="shared" si="112"/>
        <v>1.4178137529520685</v>
      </c>
      <c r="K225" s="11">
        <f t="shared" si="112"/>
        <v>-14.179068197691947</v>
      </c>
      <c r="L225" s="11">
        <f t="shared" si="112"/>
        <v>-3.2149680964065785</v>
      </c>
      <c r="N225" s="60">
        <v>-0.24697545996026057</v>
      </c>
      <c r="O225" s="60">
        <v>-0.4334666423530289</v>
      </c>
      <c r="P225" s="60">
        <v>-0.23679218461019744</v>
      </c>
      <c r="Q225" s="60">
        <v>-0.55640541041152636</v>
      </c>
      <c r="R225" s="60">
        <v>-3.2901177928628109E-2</v>
      </c>
      <c r="S225" s="60">
        <v>-0.15258936202532361</v>
      </c>
      <c r="T225" s="60">
        <v>-0.35113270171618455</v>
      </c>
      <c r="U225" s="60">
        <v>-0.59692792961806129</v>
      </c>
      <c r="V225" s="60">
        <v>-0.44256064748321317</v>
      </c>
      <c r="W225" s="60">
        <v>-0.1794306228149137</v>
      </c>
      <c r="X225" s="15">
        <f t="shared" si="71"/>
        <v>-3.2291821389213378</v>
      </c>
    </row>
    <row r="226" spans="1:24" x14ac:dyDescent="0.2">
      <c r="A226" s="13" t="s">
        <v>309</v>
      </c>
      <c r="B226" s="11">
        <f t="shared" ref="B226:L226" si="113">(B114/B113-1)*100</f>
        <v>2.4291473758508708</v>
      </c>
      <c r="C226" s="11">
        <f t="shared" si="113"/>
        <v>8.7565203844297557E-2</v>
      </c>
      <c r="D226" s="11">
        <f t="shared" si="113"/>
        <v>1.8532738378155944</v>
      </c>
      <c r="E226" s="11">
        <f t="shared" si="113"/>
        <v>-2.5773362551348211</v>
      </c>
      <c r="F226" s="11">
        <f t="shared" si="113"/>
        <v>-8.180639103368847</v>
      </c>
      <c r="G226" s="11">
        <f t="shared" si="113"/>
        <v>-4.9976076482552649</v>
      </c>
      <c r="H226" s="11">
        <f t="shared" si="113"/>
        <v>2.4696012813560042</v>
      </c>
      <c r="I226" s="11">
        <f t="shared" si="113"/>
        <v>1.8140612228690456</v>
      </c>
      <c r="J226" s="11">
        <f t="shared" si="113"/>
        <v>-2.081769486216567</v>
      </c>
      <c r="K226" s="11">
        <f t="shared" si="113"/>
        <v>27.225934407492879</v>
      </c>
      <c r="L226" s="11">
        <f t="shared" si="113"/>
        <v>1.7085431740472279</v>
      </c>
      <c r="N226" s="60">
        <v>8.1395249167525621E-2</v>
      </c>
      <c r="O226" s="60">
        <v>0.29410725841026147</v>
      </c>
      <c r="P226" s="60">
        <v>0.17164080850347124</v>
      </c>
      <c r="Q226" s="60">
        <v>0.23513447916942071</v>
      </c>
      <c r="R226" s="60">
        <v>0.11922871241217035</v>
      </c>
      <c r="S226" s="60">
        <v>0.10949606632304251</v>
      </c>
      <c r="T226" s="60">
        <v>0.15517043847774181</v>
      </c>
      <c r="U226" s="60">
        <v>0.51562316174034195</v>
      </c>
      <c r="V226" s="60">
        <v>-3.4677611850785849E-2</v>
      </c>
      <c r="W226" s="60">
        <v>6.8228555475388711E-2</v>
      </c>
      <c r="X226" s="15">
        <f t="shared" ref="X226" si="114">SUM(N226:W226)</f>
        <v>1.7153471178285786</v>
      </c>
    </row>
    <row r="227" spans="1:24" x14ac:dyDescent="0.2">
      <c r="A227" s="13" t="s">
        <v>315</v>
      </c>
      <c r="B227" s="11">
        <f t="shared" ref="B227:L228" si="115">(B115/B114-1)*100</f>
        <v>-5.1233096791997834</v>
      </c>
      <c r="C227" s="11">
        <f t="shared" si="115"/>
        <v>-0.5643212593649527</v>
      </c>
      <c r="D227" s="11">
        <f t="shared" si="115"/>
        <v>-0.66454349462893303</v>
      </c>
      <c r="E227" s="11">
        <f t="shared" si="115"/>
        <v>62.762107192335151</v>
      </c>
      <c r="F227" s="11">
        <f t="shared" si="115"/>
        <v>6.0245280502181364</v>
      </c>
      <c r="G227" s="11">
        <f t="shared" si="115"/>
        <v>1.3673936841743117</v>
      </c>
      <c r="H227" s="11">
        <f t="shared" si="115"/>
        <v>-1.4227844052815852</v>
      </c>
      <c r="I227" s="11">
        <f t="shared" si="115"/>
        <v>-1.3814999131810501</v>
      </c>
      <c r="J227" s="11">
        <f t="shared" si="115"/>
        <v>3.068760166068496</v>
      </c>
      <c r="K227" s="11">
        <f t="shared" si="115"/>
        <v>-10.831396804496475</v>
      </c>
      <c r="L227" s="11">
        <f t="shared" si="115"/>
        <v>1.2250781139125921</v>
      </c>
      <c r="N227" s="60">
        <v>4.0540673853568833E-2</v>
      </c>
      <c r="O227" s="60">
        <v>0.21841193591626817</v>
      </c>
      <c r="P227" s="60">
        <v>0.15271090732483816</v>
      </c>
      <c r="Q227" s="60">
        <v>0.28212307703473749</v>
      </c>
      <c r="R227" s="60">
        <v>9.8320298154170926E-2</v>
      </c>
      <c r="S227" s="60">
        <v>4.9934025998780572E-2</v>
      </c>
      <c r="T227" s="60">
        <v>9.8913684808256172E-2</v>
      </c>
      <c r="U227" s="60">
        <v>0.40363768725200738</v>
      </c>
      <c r="V227" s="60">
        <v>-2.7195809650358223E-2</v>
      </c>
      <c r="W227" s="60">
        <v>3.0840228966591353E-2</v>
      </c>
      <c r="X227" s="15">
        <f t="shared" ref="X227" si="116">SUM(N227:W227)</f>
        <v>1.348236709658861</v>
      </c>
    </row>
    <row r="228" spans="1:24" x14ac:dyDescent="0.2">
      <c r="A228" s="13" t="s">
        <v>316</v>
      </c>
      <c r="B228" s="11">
        <f t="shared" si="115"/>
        <v>3.2365729987478664</v>
      </c>
      <c r="C228" s="11">
        <f t="shared" si="115"/>
        <v>1.103419627239699E-2</v>
      </c>
      <c r="D228" s="11">
        <f t="shared" si="115"/>
        <v>-2.7910685805422553</v>
      </c>
      <c r="E228" s="11">
        <f t="shared" si="115"/>
        <v>-37.912016321441811</v>
      </c>
      <c r="F228" s="11">
        <f t="shared" si="115"/>
        <v>6.1942583837015119</v>
      </c>
      <c r="G228" s="11">
        <f t="shared" si="115"/>
        <v>2.039202612912594</v>
      </c>
      <c r="H228" s="11">
        <f t="shared" si="115"/>
        <v>1.9882099033197154</v>
      </c>
      <c r="I228" s="11">
        <f t="shared" si="115"/>
        <v>-6.1774715369117494</v>
      </c>
      <c r="J228" s="11">
        <f t="shared" si="115"/>
        <v>-9.3757848625976798</v>
      </c>
      <c r="K228" s="11">
        <f t="shared" si="115"/>
        <v>-10.519077842331349</v>
      </c>
      <c r="L228" s="11">
        <f t="shared" si="115"/>
        <v>-0.22255260069122818</v>
      </c>
      <c r="N228" s="60">
        <v>-9.8795757170964341E-3</v>
      </c>
      <c r="O228" s="60">
        <v>3.2496710548324821E-2</v>
      </c>
      <c r="P228" s="60">
        <v>-1.7333405985427478E-3</v>
      </c>
      <c r="Q228" s="60">
        <v>-8.2516242353316921E-2</v>
      </c>
      <c r="R228" s="60">
        <v>3.895274081394963E-3</v>
      </c>
      <c r="S228" s="60">
        <v>-5.5512452417311758E-2</v>
      </c>
      <c r="T228" s="60">
        <v>-3.4420343568558998E-2</v>
      </c>
      <c r="U228" s="60">
        <v>4.9685886177768306E-2</v>
      </c>
      <c r="V228" s="60">
        <v>-7.5485219166344597E-2</v>
      </c>
      <c r="W228" s="60">
        <v>-2.6574842566513032E-2</v>
      </c>
      <c r="X228" s="15">
        <f t="shared" ref="X228" si="117">SUM(N228:W228)</f>
        <v>-0.2000441455801964</v>
      </c>
    </row>
    <row r="229" spans="1:24" x14ac:dyDescent="0.2">
      <c r="N229" s="60"/>
      <c r="O229" s="60"/>
      <c r="P229" s="60"/>
      <c r="Q229" s="60"/>
      <c r="R229" s="60"/>
      <c r="S229" s="60"/>
      <c r="T229" s="60"/>
      <c r="U229" s="60"/>
      <c r="V229" s="60"/>
      <c r="W229" s="60"/>
    </row>
    <row r="230" spans="1:24" x14ac:dyDescent="0.2">
      <c r="A230" s="9" t="s">
        <v>288</v>
      </c>
    </row>
    <row r="231" spans="1:24" x14ac:dyDescent="0.2">
      <c r="A231" s="13" t="str">
        <f t="shared" ref="A231:A294" si="118">A10</f>
        <v>1995 Q1</v>
      </c>
      <c r="B231" s="15">
        <f t="shared" ref="B231:L231" si="119">(B10/B6-1)*100</f>
        <v>2.9271510012718105</v>
      </c>
      <c r="C231" s="15">
        <f t="shared" si="119"/>
        <v>0.25289651834927707</v>
      </c>
      <c r="D231" s="15">
        <f t="shared" si="119"/>
        <v>-2.6917175461582454</v>
      </c>
      <c r="E231" s="15">
        <f t="shared" si="119"/>
        <v>-0.83838921895741381</v>
      </c>
      <c r="F231" s="15">
        <f t="shared" si="119"/>
        <v>6.3144646598839671</v>
      </c>
      <c r="G231" s="15">
        <f t="shared" si="119"/>
        <v>-0.42401509504776946</v>
      </c>
      <c r="H231" s="15">
        <f t="shared" si="119"/>
        <v>8.6338983456424323E-2</v>
      </c>
      <c r="I231" s="15">
        <f t="shared" si="119"/>
        <v>3.5831689677843226</v>
      </c>
      <c r="J231" s="15">
        <f t="shared" si="119"/>
        <v>-3.6524614588943849</v>
      </c>
      <c r="K231" s="15">
        <f t="shared" si="119"/>
        <v>-5.3861510608502421</v>
      </c>
      <c r="L231" s="15">
        <f t="shared" si="119"/>
        <v>0.4434732302779798</v>
      </c>
    </row>
    <row r="232" spans="1:24" x14ac:dyDescent="0.2">
      <c r="A232" s="13" t="str">
        <f t="shared" si="118"/>
        <v>1995 Q2</v>
      </c>
      <c r="B232" s="15">
        <f t="shared" ref="B232:L232" si="120">(B11/B7-1)*100</f>
        <v>0.94983122615168725</v>
      </c>
      <c r="C232" s="15">
        <f t="shared" si="120"/>
        <v>-0.54122987586406879</v>
      </c>
      <c r="D232" s="15">
        <f t="shared" si="120"/>
        <v>-1.6845119165266431</v>
      </c>
      <c r="E232" s="15">
        <f t="shared" si="120"/>
        <v>-1.0372220622883122</v>
      </c>
      <c r="F232" s="15">
        <f t="shared" si="120"/>
        <v>4.2249193282808628</v>
      </c>
      <c r="G232" s="15">
        <f t="shared" si="120"/>
        <v>-0.65179091992192406</v>
      </c>
      <c r="H232" s="15">
        <f t="shared" si="120"/>
        <v>-2.5954137441342118</v>
      </c>
      <c r="I232" s="15">
        <f t="shared" si="120"/>
        <v>1.0854057339561241</v>
      </c>
      <c r="J232" s="15">
        <f t="shared" si="120"/>
        <v>-2.0878175653179287</v>
      </c>
      <c r="K232" s="15">
        <f t="shared" si="120"/>
        <v>8.178132331242427E-2</v>
      </c>
      <c r="L232" s="15">
        <f t="shared" si="120"/>
        <v>-0.35729748307242737</v>
      </c>
    </row>
    <row r="233" spans="1:24" x14ac:dyDescent="0.2">
      <c r="A233" s="13" t="str">
        <f t="shared" si="118"/>
        <v>1995 Q3</v>
      </c>
      <c r="B233" s="15">
        <f t="shared" ref="B233:L233" si="121">(B12/B8-1)*100</f>
        <v>2.0583828984831465</v>
      </c>
      <c r="C233" s="15">
        <f t="shared" si="121"/>
        <v>-1.1245919458894638</v>
      </c>
      <c r="D233" s="15">
        <f t="shared" si="121"/>
        <v>-1.5280838042910139</v>
      </c>
      <c r="E233" s="15">
        <f t="shared" si="121"/>
        <v>6.3001386340544308E-2</v>
      </c>
      <c r="F233" s="15">
        <f t="shared" si="121"/>
        <v>7.3769175937911768</v>
      </c>
      <c r="G233" s="15">
        <f t="shared" si="121"/>
        <v>-0.25919732441473942</v>
      </c>
      <c r="H233" s="15">
        <f t="shared" si="121"/>
        <v>-0.48938308334330882</v>
      </c>
      <c r="I233" s="15">
        <f t="shared" si="121"/>
        <v>-0.21969895329752021</v>
      </c>
      <c r="J233" s="15">
        <f t="shared" si="121"/>
        <v>-1.5401947166035934</v>
      </c>
      <c r="K233" s="15">
        <f t="shared" si="121"/>
        <v>3.1647323160191698</v>
      </c>
      <c r="L233" s="15">
        <f t="shared" si="121"/>
        <v>0.17527235839356337</v>
      </c>
    </row>
    <row r="234" spans="1:24" x14ac:dyDescent="0.2">
      <c r="A234" s="13" t="str">
        <f t="shared" si="118"/>
        <v>1995 Q4</v>
      </c>
      <c r="B234" s="15">
        <f t="shared" ref="B234:L234" si="122">(B13/B9-1)*100</f>
        <v>2.711270145217437</v>
      </c>
      <c r="C234" s="15">
        <f t="shared" si="122"/>
        <v>-2.9463000833143904</v>
      </c>
      <c r="D234" s="15">
        <f t="shared" si="122"/>
        <v>-0.6939779181089123</v>
      </c>
      <c r="E234" s="15">
        <f t="shared" si="122"/>
        <v>-0.16797328161044511</v>
      </c>
      <c r="F234" s="15">
        <f t="shared" si="122"/>
        <v>6.0597876301473397</v>
      </c>
      <c r="G234" s="15">
        <f t="shared" si="122"/>
        <v>-3.4892935079105292</v>
      </c>
      <c r="H234" s="15">
        <f t="shared" si="122"/>
        <v>0.90303607966866206</v>
      </c>
      <c r="I234" s="15">
        <f t="shared" si="122"/>
        <v>0.17580953253149012</v>
      </c>
      <c r="J234" s="15">
        <f t="shared" si="122"/>
        <v>-1.1978825644497149</v>
      </c>
      <c r="K234" s="15">
        <f t="shared" si="122"/>
        <v>-1.0705947431358553</v>
      </c>
      <c r="L234" s="15">
        <f t="shared" si="122"/>
        <v>-0.3647837187160774</v>
      </c>
    </row>
    <row r="235" spans="1:24" x14ac:dyDescent="0.2">
      <c r="A235" s="13" t="str">
        <f t="shared" si="118"/>
        <v>1996 Q1</v>
      </c>
      <c r="B235" s="15">
        <f t="shared" ref="B235:L235" si="123">(B14/B10-1)*100</f>
        <v>3.2877793421986379</v>
      </c>
      <c r="C235" s="15">
        <f t="shared" si="123"/>
        <v>-1.3983928621129849</v>
      </c>
      <c r="D235" s="15">
        <f t="shared" si="123"/>
        <v>1.1694341772092276</v>
      </c>
      <c r="E235" s="15">
        <f t="shared" si="123"/>
        <v>0.14278400798732882</v>
      </c>
      <c r="F235" s="15">
        <f t="shared" si="123"/>
        <v>4.9283295664604987</v>
      </c>
      <c r="G235" s="15">
        <f t="shared" si="123"/>
        <v>-3.4362353811828728</v>
      </c>
      <c r="H235" s="15">
        <f t="shared" si="123"/>
        <v>1.3041832721499835</v>
      </c>
      <c r="I235" s="15">
        <f t="shared" si="123"/>
        <v>0.53235409387240029</v>
      </c>
      <c r="J235" s="15">
        <f t="shared" si="123"/>
        <v>-3.5400292141982037</v>
      </c>
      <c r="K235" s="15">
        <f t="shared" si="123"/>
        <v>2.0497343952063929E-2</v>
      </c>
      <c r="L235" s="15">
        <f t="shared" si="123"/>
        <v>0.22964994148926277</v>
      </c>
    </row>
    <row r="236" spans="1:24" x14ac:dyDescent="0.2">
      <c r="A236" s="13" t="str">
        <f t="shared" si="118"/>
        <v>1996 Q2</v>
      </c>
      <c r="B236" s="15">
        <f t="shared" ref="B236:L236" si="124">(B15/B11-1)*100</f>
        <v>1.1774499600430088</v>
      </c>
      <c r="C236" s="15">
        <f t="shared" si="124"/>
        <v>-1.9691002726446416</v>
      </c>
      <c r="D236" s="15">
        <f t="shared" si="124"/>
        <v>0.14464182595987918</v>
      </c>
      <c r="E236" s="15">
        <f t="shared" si="124"/>
        <v>0.93181234571932947</v>
      </c>
      <c r="F236" s="15">
        <f t="shared" si="124"/>
        <v>5.3905467497185278</v>
      </c>
      <c r="G236" s="15">
        <f t="shared" si="124"/>
        <v>-6.2775465925730689</v>
      </c>
      <c r="H236" s="15">
        <f t="shared" si="124"/>
        <v>5.0313907191088747</v>
      </c>
      <c r="I236" s="15">
        <f t="shared" si="124"/>
        <v>2.6413114716162145</v>
      </c>
      <c r="J236" s="15">
        <f t="shared" si="124"/>
        <v>-4.4682625072492215</v>
      </c>
      <c r="K236" s="15">
        <f t="shared" si="124"/>
        <v>-4.1497641878504687</v>
      </c>
      <c r="L236" s="15">
        <f t="shared" si="124"/>
        <v>0.28156870314959281</v>
      </c>
    </row>
    <row r="237" spans="1:24" x14ac:dyDescent="0.2">
      <c r="A237" s="13" t="str">
        <f t="shared" si="118"/>
        <v>1996 Q3</v>
      </c>
      <c r="B237" s="15">
        <f t="shared" ref="B237:L237" si="125">(B16/B12-1)*100</f>
        <v>0.48153012405571793</v>
      </c>
      <c r="C237" s="15">
        <f t="shared" si="125"/>
        <v>-0.71502234142565291</v>
      </c>
      <c r="D237" s="15">
        <f t="shared" si="125"/>
        <v>2.7508656559721789</v>
      </c>
      <c r="E237" s="15">
        <f t="shared" si="125"/>
        <v>-0.50870995871822311</v>
      </c>
      <c r="F237" s="15">
        <f t="shared" si="125"/>
        <v>4.5014588448987203</v>
      </c>
      <c r="G237" s="15">
        <f t="shared" si="125"/>
        <v>-6.9196786229312917</v>
      </c>
      <c r="H237" s="15">
        <f t="shared" si="125"/>
        <v>6.9841278738660417</v>
      </c>
      <c r="I237" s="15">
        <f t="shared" si="125"/>
        <v>2.6688715852657197</v>
      </c>
      <c r="J237" s="15">
        <f t="shared" si="125"/>
        <v>-6.2837427268713437</v>
      </c>
      <c r="K237" s="15">
        <f t="shared" si="125"/>
        <v>-6.6996753165161298</v>
      </c>
      <c r="L237" s="15">
        <f t="shared" si="125"/>
        <v>0.42085201851311815</v>
      </c>
    </row>
    <row r="238" spans="1:24" x14ac:dyDescent="0.2">
      <c r="A238" s="13" t="str">
        <f t="shared" si="118"/>
        <v>1996 Q4</v>
      </c>
      <c r="B238" s="15">
        <f t="shared" ref="B238:L238" si="126">(B17/B13-1)*100</f>
        <v>-0.49847920701453496</v>
      </c>
      <c r="C238" s="15">
        <f t="shared" si="126"/>
        <v>0.42506808286013609</v>
      </c>
      <c r="D238" s="15">
        <f t="shared" si="126"/>
        <v>1.8191611467704538</v>
      </c>
      <c r="E238" s="15">
        <f t="shared" si="126"/>
        <v>-0.35574332040093637</v>
      </c>
      <c r="F238" s="15">
        <f t="shared" si="126"/>
        <v>4.582701972680181</v>
      </c>
      <c r="G238" s="15">
        <f t="shared" si="126"/>
        <v>-4.1699763272848305</v>
      </c>
      <c r="H238" s="15">
        <f t="shared" si="126"/>
        <v>7.9038252787770658</v>
      </c>
      <c r="I238" s="15">
        <f t="shared" si="126"/>
        <v>1.4351407880755618</v>
      </c>
      <c r="J238" s="15">
        <f t="shared" si="126"/>
        <v>-1.9629283734308056</v>
      </c>
      <c r="K238" s="15">
        <f t="shared" si="126"/>
        <v>-3.3693119015178574</v>
      </c>
      <c r="L238" s="15">
        <f t="shared" si="126"/>
        <v>1.0085514399550854</v>
      </c>
    </row>
    <row r="239" spans="1:24" x14ac:dyDescent="0.2">
      <c r="A239" s="13" t="str">
        <f t="shared" si="118"/>
        <v>1997 Q1</v>
      </c>
      <c r="B239" s="15">
        <f t="shared" ref="B239:L239" si="127">(B18/B14-1)*100</f>
        <v>-3.6103306111686329</v>
      </c>
      <c r="C239" s="15">
        <f t="shared" si="127"/>
        <v>1.7232424411055103</v>
      </c>
      <c r="D239" s="15">
        <f t="shared" si="127"/>
        <v>-1.7794019485975587</v>
      </c>
      <c r="E239" s="15">
        <f t="shared" si="127"/>
        <v>-4.5557138979287597</v>
      </c>
      <c r="F239" s="15">
        <f t="shared" si="127"/>
        <v>5.370491854206727</v>
      </c>
      <c r="G239" s="15">
        <f t="shared" si="127"/>
        <v>-10.57068876229933</v>
      </c>
      <c r="H239" s="15">
        <f t="shared" si="127"/>
        <v>13.198812100771828</v>
      </c>
      <c r="I239" s="15">
        <f t="shared" si="127"/>
        <v>0.51933727739545965</v>
      </c>
      <c r="J239" s="15">
        <f t="shared" si="127"/>
        <v>-5.4103475071951461</v>
      </c>
      <c r="K239" s="15">
        <f t="shared" si="127"/>
        <v>0.30507963515944425</v>
      </c>
      <c r="L239" s="15">
        <f t="shared" si="127"/>
        <v>-8.6892906745716925E-2</v>
      </c>
    </row>
    <row r="240" spans="1:24" x14ac:dyDescent="0.2">
      <c r="A240" s="13" t="str">
        <f t="shared" si="118"/>
        <v>1997 Q2</v>
      </c>
      <c r="B240" s="15">
        <f t="shared" ref="B240:L240" si="128">(B19/B15-1)*100</f>
        <v>0.52686331086464477</v>
      </c>
      <c r="C240" s="15">
        <f t="shared" si="128"/>
        <v>1.2213582057329475</v>
      </c>
      <c r="D240" s="15">
        <f t="shared" si="128"/>
        <v>0.88251651534720921</v>
      </c>
      <c r="E240" s="15">
        <f t="shared" si="128"/>
        <v>-4.0141969702003122</v>
      </c>
      <c r="F240" s="15">
        <f t="shared" si="128"/>
        <v>7.7805086673975232</v>
      </c>
      <c r="G240" s="15">
        <f t="shared" si="128"/>
        <v>-6.9745267738060885</v>
      </c>
      <c r="H240" s="15">
        <f t="shared" si="128"/>
        <v>7.1529391799662223</v>
      </c>
      <c r="I240" s="15">
        <f t="shared" si="128"/>
        <v>-0.58904297190167654</v>
      </c>
      <c r="J240" s="15">
        <f t="shared" si="128"/>
        <v>-6.4014005233688609</v>
      </c>
      <c r="K240" s="15">
        <f t="shared" si="128"/>
        <v>0.4310038489367285</v>
      </c>
      <c r="L240" s="15">
        <f t="shared" si="128"/>
        <v>2.6424689804160906E-2</v>
      </c>
    </row>
    <row r="241" spans="1:12" x14ac:dyDescent="0.2">
      <c r="A241" s="13" t="str">
        <f t="shared" si="118"/>
        <v>1997 Q3</v>
      </c>
      <c r="B241" s="15">
        <f t="shared" ref="B241:L241" si="129">(B20/B16-1)*100</f>
        <v>5.7030287478767594</v>
      </c>
      <c r="C241" s="15">
        <f t="shared" si="129"/>
        <v>1.537844967561619</v>
      </c>
      <c r="D241" s="15">
        <f t="shared" si="129"/>
        <v>-2.5936902530349526</v>
      </c>
      <c r="E241" s="15">
        <f t="shared" si="129"/>
        <v>-4.2610567707268787</v>
      </c>
      <c r="F241" s="15">
        <f t="shared" si="129"/>
        <v>11.345999430923136</v>
      </c>
      <c r="G241" s="15">
        <f t="shared" si="129"/>
        <v>-2.9803840204062571</v>
      </c>
      <c r="H241" s="15">
        <f t="shared" si="129"/>
        <v>-0.40557323136185541</v>
      </c>
      <c r="I241" s="15">
        <f t="shared" si="129"/>
        <v>1.3686317034228512</v>
      </c>
      <c r="J241" s="15">
        <f t="shared" si="129"/>
        <v>-10.053222945002938</v>
      </c>
      <c r="K241" s="15">
        <f t="shared" si="129"/>
        <v>-2.7502827211109304</v>
      </c>
      <c r="L241" s="15">
        <f t="shared" si="129"/>
        <v>-1.6481443273930196E-3</v>
      </c>
    </row>
    <row r="242" spans="1:12" x14ac:dyDescent="0.2">
      <c r="A242" s="13" t="str">
        <f t="shared" si="118"/>
        <v>1997 Q4</v>
      </c>
      <c r="B242" s="15">
        <f t="shared" ref="B242:L242" si="130">(B21/B17-1)*100</f>
        <v>13.070952068694197</v>
      </c>
      <c r="C242" s="15">
        <f t="shared" si="130"/>
        <v>2.729296867292974</v>
      </c>
      <c r="D242" s="15">
        <f t="shared" si="130"/>
        <v>-1.3082573113815443</v>
      </c>
      <c r="E242" s="15">
        <f t="shared" si="130"/>
        <v>-3.3994660445716973</v>
      </c>
      <c r="F242" s="15">
        <f t="shared" si="130"/>
        <v>15.77228638206709</v>
      </c>
      <c r="G242" s="15">
        <f t="shared" si="130"/>
        <v>7.4150989696654124</v>
      </c>
      <c r="H242" s="15">
        <f t="shared" si="130"/>
        <v>-8.336538283955452</v>
      </c>
      <c r="I242" s="15">
        <f t="shared" si="130"/>
        <v>1.006331926402626</v>
      </c>
      <c r="J242" s="15">
        <f t="shared" si="130"/>
        <v>-13.718474744047704</v>
      </c>
      <c r="K242" s="15">
        <f t="shared" si="130"/>
        <v>2.9146930378023406</v>
      </c>
      <c r="L242" s="15">
        <f t="shared" si="130"/>
        <v>1.3274285681611708</v>
      </c>
    </row>
    <row r="243" spans="1:12" x14ac:dyDescent="0.2">
      <c r="A243" s="13" t="str">
        <f t="shared" si="118"/>
        <v>1998 Q1</v>
      </c>
      <c r="B243" s="15">
        <f t="shared" ref="B243:L243" si="131">(B22/B18-1)*100</f>
        <v>18.179678515845854</v>
      </c>
      <c r="C243" s="15">
        <f t="shared" si="131"/>
        <v>2.0227908158942931</v>
      </c>
      <c r="D243" s="15">
        <f t="shared" si="131"/>
        <v>2.2288153481188733</v>
      </c>
      <c r="E243" s="15">
        <f t="shared" si="131"/>
        <v>-4.1736992733472196</v>
      </c>
      <c r="F243" s="15">
        <f t="shared" si="131"/>
        <v>5.6449903169523585</v>
      </c>
      <c r="G243" s="15">
        <f t="shared" si="131"/>
        <v>13.596050639878921</v>
      </c>
      <c r="H243" s="15">
        <f t="shared" si="131"/>
        <v>-3.2264630589591725</v>
      </c>
      <c r="I243" s="15">
        <f t="shared" si="131"/>
        <v>-1.6483992446280515</v>
      </c>
      <c r="J243" s="15">
        <f t="shared" si="131"/>
        <v>-11.570504658435766</v>
      </c>
      <c r="K243" s="15">
        <f t="shared" si="131"/>
        <v>-10.217661495862307</v>
      </c>
      <c r="L243" s="15">
        <f t="shared" si="131"/>
        <v>1.1307287726434412</v>
      </c>
    </row>
    <row r="244" spans="1:12" x14ac:dyDescent="0.2">
      <c r="A244" s="13" t="str">
        <f t="shared" si="118"/>
        <v>1998 Q2</v>
      </c>
      <c r="B244" s="15">
        <f t="shared" ref="B244:L244" si="132">(B23/B19-1)*100</f>
        <v>10.738480653503935</v>
      </c>
      <c r="C244" s="15">
        <f t="shared" si="132"/>
        <v>2.9546239827846543</v>
      </c>
      <c r="D244" s="15">
        <f t="shared" si="132"/>
        <v>-1.4790644533492325</v>
      </c>
      <c r="E244" s="15">
        <f t="shared" si="132"/>
        <v>-5.2783882912272091</v>
      </c>
      <c r="F244" s="15">
        <f t="shared" si="132"/>
        <v>6.4930366465823619</v>
      </c>
      <c r="G244" s="15">
        <f t="shared" si="132"/>
        <v>18.853356727306327</v>
      </c>
      <c r="H244" s="15">
        <f t="shared" si="132"/>
        <v>-2.3667113407821905</v>
      </c>
      <c r="I244" s="15">
        <f t="shared" si="132"/>
        <v>0.22818621035329834</v>
      </c>
      <c r="J244" s="15">
        <f t="shared" si="132"/>
        <v>-8.0431917707476703</v>
      </c>
      <c r="K244" s="15">
        <f t="shared" si="132"/>
        <v>-5.2496740247653602</v>
      </c>
      <c r="L244" s="15">
        <f t="shared" si="132"/>
        <v>1.2737412610008825</v>
      </c>
    </row>
    <row r="245" spans="1:12" x14ac:dyDescent="0.2">
      <c r="A245" s="13" t="str">
        <f t="shared" si="118"/>
        <v>1998 Q3</v>
      </c>
      <c r="B245" s="15">
        <f t="shared" ref="B245:L245" si="133">(B24/B20-1)*100</f>
        <v>-1.1737556451812403</v>
      </c>
      <c r="C245" s="15">
        <f t="shared" si="133"/>
        <v>2.4251229598616586</v>
      </c>
      <c r="D245" s="15">
        <f t="shared" si="133"/>
        <v>1.6916657268523538</v>
      </c>
      <c r="E245" s="15">
        <f t="shared" si="133"/>
        <v>-5.5874178816131437</v>
      </c>
      <c r="F245" s="15">
        <f t="shared" si="133"/>
        <v>5.3886365759555854</v>
      </c>
      <c r="G245" s="15">
        <f t="shared" si="133"/>
        <v>25.241037622981999</v>
      </c>
      <c r="H245" s="15">
        <f t="shared" si="133"/>
        <v>-1.1218121042846141</v>
      </c>
      <c r="I245" s="15">
        <f t="shared" si="133"/>
        <v>-2.4197144499631951</v>
      </c>
      <c r="J245" s="15">
        <f t="shared" si="133"/>
        <v>0.72366657732507722</v>
      </c>
      <c r="K245" s="15">
        <f t="shared" si="133"/>
        <v>6.8849535923448446</v>
      </c>
      <c r="L245" s="15">
        <f t="shared" si="133"/>
        <v>1.0865300551731627</v>
      </c>
    </row>
    <row r="246" spans="1:12" x14ac:dyDescent="0.2">
      <c r="A246" s="13" t="str">
        <f t="shared" si="118"/>
        <v>1998 Q4</v>
      </c>
      <c r="B246" s="15">
        <f t="shared" ref="B246:L246" si="134">(B25/B21-1)*100</f>
        <v>-6.707877385945304</v>
      </c>
      <c r="C246" s="15">
        <f t="shared" si="134"/>
        <v>2.7249096202450529</v>
      </c>
      <c r="D246" s="15">
        <f t="shared" si="134"/>
        <v>2.5271067237084166</v>
      </c>
      <c r="E246" s="15">
        <f t="shared" si="134"/>
        <v>-4.6219638748119962</v>
      </c>
      <c r="F246" s="15">
        <f t="shared" si="134"/>
        <v>-6.2817068173959267E-2</v>
      </c>
      <c r="G246" s="15">
        <f t="shared" si="134"/>
        <v>22.908380514928695</v>
      </c>
      <c r="H246" s="15">
        <f t="shared" si="134"/>
        <v>1.8376186811612127</v>
      </c>
      <c r="I246" s="15">
        <f t="shared" si="134"/>
        <v>1.5106252970320533E-2</v>
      </c>
      <c r="J246" s="15">
        <f t="shared" si="134"/>
        <v>-0.3844712344236112</v>
      </c>
      <c r="K246" s="15">
        <f t="shared" si="134"/>
        <v>-2.5834483436047329</v>
      </c>
      <c r="L246" s="15">
        <f t="shared" si="134"/>
        <v>0.92848902436086789</v>
      </c>
    </row>
    <row r="247" spans="1:12" x14ac:dyDescent="0.2">
      <c r="A247" s="13" t="str">
        <f t="shared" si="118"/>
        <v>1999 Q1</v>
      </c>
      <c r="B247" s="15">
        <f t="shared" ref="B247:L247" si="135">(B26/B22-1)*100</f>
        <v>1.7382190888014515</v>
      </c>
      <c r="C247" s="15">
        <f t="shared" si="135"/>
        <v>4.7214788422064613</v>
      </c>
      <c r="D247" s="15">
        <f t="shared" si="135"/>
        <v>3.6788461917294013</v>
      </c>
      <c r="E247" s="15">
        <f t="shared" si="135"/>
        <v>-3.1510685675629646</v>
      </c>
      <c r="F247" s="15">
        <f t="shared" si="135"/>
        <v>3.2976066600624687</v>
      </c>
      <c r="G247" s="15">
        <f t="shared" si="135"/>
        <v>19.717656583374787</v>
      </c>
      <c r="H247" s="15">
        <f t="shared" si="135"/>
        <v>-9.5841128043868693</v>
      </c>
      <c r="I247" s="15">
        <f t="shared" si="135"/>
        <v>0.2882665922914418</v>
      </c>
      <c r="J247" s="15">
        <f t="shared" si="135"/>
        <v>1.0395409705437508</v>
      </c>
      <c r="K247" s="15">
        <f t="shared" si="135"/>
        <v>4.787182556865921</v>
      </c>
      <c r="L247" s="15">
        <f t="shared" si="135"/>
        <v>1.170199094159674</v>
      </c>
    </row>
    <row r="248" spans="1:12" x14ac:dyDescent="0.2">
      <c r="A248" s="13" t="str">
        <f t="shared" si="118"/>
        <v>1999 Q2</v>
      </c>
      <c r="B248" s="15">
        <f t="shared" ref="B248:L248" si="136">(B27/B23-1)*100</f>
        <v>3.8301097991330746</v>
      </c>
      <c r="C248" s="15">
        <f t="shared" si="136"/>
        <v>6.7525710936637839</v>
      </c>
      <c r="D248" s="15">
        <f t="shared" si="136"/>
        <v>5.9240100391004802</v>
      </c>
      <c r="E248" s="15">
        <f t="shared" si="136"/>
        <v>-4.6722153582983594</v>
      </c>
      <c r="F248" s="15">
        <f t="shared" si="136"/>
        <v>2.7636902395554275</v>
      </c>
      <c r="G248" s="15">
        <f t="shared" si="136"/>
        <v>12.263245310619109</v>
      </c>
      <c r="H248" s="15">
        <f t="shared" si="136"/>
        <v>-8.1261926403910838</v>
      </c>
      <c r="I248" s="15">
        <f t="shared" si="136"/>
        <v>-2.904806532774773</v>
      </c>
      <c r="J248" s="15">
        <f t="shared" si="136"/>
        <v>-3.4924111684340176</v>
      </c>
      <c r="K248" s="15">
        <f t="shared" si="136"/>
        <v>0.40467832334614151</v>
      </c>
      <c r="L248" s="15">
        <f t="shared" si="136"/>
        <v>1.0384752736636083</v>
      </c>
    </row>
    <row r="249" spans="1:12" x14ac:dyDescent="0.2">
      <c r="A249" s="13" t="str">
        <f t="shared" si="118"/>
        <v>1999 Q3</v>
      </c>
      <c r="B249" s="15">
        <f t="shared" ref="B249:L249" si="137">(B28/B24-1)*100</f>
        <v>9.4688711208915208</v>
      </c>
      <c r="C249" s="15">
        <f t="shared" si="137"/>
        <v>9.7643621843586992</v>
      </c>
      <c r="D249" s="15">
        <f t="shared" si="137"/>
        <v>6.3734128026681436</v>
      </c>
      <c r="E249" s="15">
        <f t="shared" si="137"/>
        <v>-4.1040607905747599</v>
      </c>
      <c r="F249" s="15">
        <f t="shared" si="137"/>
        <v>0.39364743633709676</v>
      </c>
      <c r="G249" s="15">
        <f t="shared" si="137"/>
        <v>15.007255587331848</v>
      </c>
      <c r="H249" s="15">
        <f t="shared" si="137"/>
        <v>-8.9176878308425689</v>
      </c>
      <c r="I249" s="15">
        <f t="shared" si="137"/>
        <v>-0.9878518253066626</v>
      </c>
      <c r="J249" s="15">
        <f t="shared" si="137"/>
        <v>-8.1742249530966866</v>
      </c>
      <c r="K249" s="15">
        <f t="shared" si="137"/>
        <v>-11.915636163081434</v>
      </c>
      <c r="L249" s="15">
        <f t="shared" si="137"/>
        <v>2.0241153199173079</v>
      </c>
    </row>
    <row r="250" spans="1:12" x14ac:dyDescent="0.2">
      <c r="A250" s="13" t="str">
        <f t="shared" si="118"/>
        <v>1999 Q4</v>
      </c>
      <c r="B250" s="15">
        <f t="shared" ref="B250:L250" si="138">(B29/B25-1)*100</f>
        <v>6.6715152481244822</v>
      </c>
      <c r="C250" s="15">
        <f t="shared" si="138"/>
        <v>8.6808910520671301</v>
      </c>
      <c r="D250" s="15">
        <f t="shared" si="138"/>
        <v>4.213820060511364</v>
      </c>
      <c r="E250" s="15">
        <f t="shared" si="138"/>
        <v>-2.3546305972300785</v>
      </c>
      <c r="F250" s="15">
        <f t="shared" si="138"/>
        <v>-2.9416882980392578</v>
      </c>
      <c r="G250" s="15">
        <f t="shared" si="138"/>
        <v>11.979206729696878</v>
      </c>
      <c r="H250" s="15">
        <f t="shared" si="138"/>
        <v>0.91917488146229243</v>
      </c>
      <c r="I250" s="15">
        <f t="shared" si="138"/>
        <v>0.36928508827629436</v>
      </c>
      <c r="J250" s="15">
        <f t="shared" si="138"/>
        <v>-7.1932035043172586</v>
      </c>
      <c r="K250" s="15">
        <f t="shared" si="138"/>
        <v>-8.9447869316458544</v>
      </c>
      <c r="L250" s="15">
        <f t="shared" si="138"/>
        <v>2.4650524743893287</v>
      </c>
    </row>
    <row r="251" spans="1:12" x14ac:dyDescent="0.2">
      <c r="A251" s="13" t="str">
        <f t="shared" si="118"/>
        <v>2000 Q1</v>
      </c>
      <c r="B251" s="15">
        <f t="shared" ref="B251:L251" si="139">(B30/B26-1)*100</f>
        <v>-5.5882286663013758</v>
      </c>
      <c r="C251" s="15">
        <f t="shared" si="139"/>
        <v>7.9662505939079642</v>
      </c>
      <c r="D251" s="15">
        <f t="shared" si="139"/>
        <v>3.7154307954827104</v>
      </c>
      <c r="E251" s="15">
        <f t="shared" si="139"/>
        <v>3.8585994984614569</v>
      </c>
      <c r="F251" s="15">
        <f t="shared" si="139"/>
        <v>3.5732103555386363</v>
      </c>
      <c r="G251" s="15">
        <f t="shared" si="139"/>
        <v>23.423620553437985</v>
      </c>
      <c r="H251" s="15">
        <f t="shared" si="139"/>
        <v>2.8953678498003121</v>
      </c>
      <c r="I251" s="15">
        <f t="shared" si="139"/>
        <v>0.54661981863841635</v>
      </c>
      <c r="J251" s="15">
        <f t="shared" si="139"/>
        <v>-4.0705622076353194</v>
      </c>
      <c r="K251" s="15">
        <f t="shared" si="139"/>
        <v>1.9241670045197168</v>
      </c>
      <c r="L251" s="15">
        <f t="shared" si="139"/>
        <v>4.2280708002421896</v>
      </c>
    </row>
    <row r="252" spans="1:12" x14ac:dyDescent="0.2">
      <c r="A252" s="13" t="str">
        <f t="shared" si="118"/>
        <v>2000 Q2</v>
      </c>
      <c r="B252" s="15">
        <f t="shared" ref="B252:L252" si="140">(B31/B27-1)*100</f>
        <v>-9.4971650507153278</v>
      </c>
      <c r="C252" s="15">
        <f t="shared" si="140"/>
        <v>6.6694469299940273</v>
      </c>
      <c r="D252" s="15">
        <f t="shared" si="140"/>
        <v>-1.7515953140921914</v>
      </c>
      <c r="E252" s="15">
        <f t="shared" si="140"/>
        <v>5.2167311621843515</v>
      </c>
      <c r="F252" s="15">
        <f t="shared" si="140"/>
        <v>0.5819799220059263</v>
      </c>
      <c r="G252" s="15">
        <f t="shared" si="140"/>
        <v>31.064539409609093</v>
      </c>
      <c r="H252" s="15">
        <f t="shared" si="140"/>
        <v>4.5628365583311625</v>
      </c>
      <c r="I252" s="15">
        <f t="shared" si="140"/>
        <v>1.898697142784167</v>
      </c>
      <c r="J252" s="15">
        <f t="shared" si="140"/>
        <v>-2.4107788294755683</v>
      </c>
      <c r="K252" s="15">
        <f t="shared" si="140"/>
        <v>-2.3905029390227317</v>
      </c>
      <c r="L252" s="15">
        <f t="shared" si="140"/>
        <v>4.1705584274523311</v>
      </c>
    </row>
    <row r="253" spans="1:12" x14ac:dyDescent="0.2">
      <c r="A253" s="13" t="str">
        <f t="shared" si="118"/>
        <v>2000 Q3</v>
      </c>
      <c r="B253" s="15">
        <f t="shared" ref="B253:L253" si="141">(B32/B28-1)*100</f>
        <v>-2.8574376481505848</v>
      </c>
      <c r="C253" s="15">
        <f t="shared" si="141"/>
        <v>4.4727786157975569</v>
      </c>
      <c r="D253" s="15">
        <f t="shared" si="141"/>
        <v>-6.6277003261460798</v>
      </c>
      <c r="E253" s="15">
        <f t="shared" si="141"/>
        <v>3.3480543267241591</v>
      </c>
      <c r="F253" s="15">
        <f t="shared" si="141"/>
        <v>5.5150120981006134</v>
      </c>
      <c r="G253" s="15">
        <f t="shared" si="141"/>
        <v>23.804637669065286</v>
      </c>
      <c r="H253" s="15">
        <f t="shared" si="141"/>
        <v>4.4826303966142289</v>
      </c>
      <c r="I253" s="15">
        <f t="shared" si="141"/>
        <v>1.1492629845370361</v>
      </c>
      <c r="J253" s="15">
        <f t="shared" si="141"/>
        <v>-2.1579636563221483</v>
      </c>
      <c r="K253" s="15">
        <f t="shared" si="141"/>
        <v>2.8664075577868875</v>
      </c>
      <c r="L253" s="15">
        <f t="shared" si="141"/>
        <v>3.2795636408655904</v>
      </c>
    </row>
    <row r="254" spans="1:12" x14ac:dyDescent="0.2">
      <c r="A254" s="13" t="str">
        <f t="shared" si="118"/>
        <v>2000 Q4</v>
      </c>
      <c r="B254" s="15">
        <f t="shared" ref="B254:L254" si="142">(B33/B29-1)*100</f>
        <v>12.948414816518783</v>
      </c>
      <c r="C254" s="15">
        <f t="shared" si="142"/>
        <v>7.1593423280436719</v>
      </c>
      <c r="D254" s="15">
        <f t="shared" si="142"/>
        <v>-4.2969037626095279</v>
      </c>
      <c r="E254" s="15">
        <f t="shared" si="142"/>
        <v>-2.564606556511273</v>
      </c>
      <c r="F254" s="15">
        <f t="shared" si="142"/>
        <v>3.5801332114865358</v>
      </c>
      <c r="G254" s="15">
        <f t="shared" si="142"/>
        <v>20.150449506019896</v>
      </c>
      <c r="H254" s="15">
        <f t="shared" si="142"/>
        <v>-10.123490130774137</v>
      </c>
      <c r="I254" s="15">
        <f t="shared" si="142"/>
        <v>-2.7630251861370914</v>
      </c>
      <c r="J254" s="15">
        <f t="shared" si="142"/>
        <v>-1.6293253972569866</v>
      </c>
      <c r="K254" s="15">
        <f t="shared" si="142"/>
        <v>3.0328946065551809</v>
      </c>
      <c r="L254" s="15">
        <f t="shared" si="142"/>
        <v>1.6612936545601809</v>
      </c>
    </row>
    <row r="255" spans="1:12" x14ac:dyDescent="0.2">
      <c r="A255" s="13" t="str">
        <f t="shared" si="118"/>
        <v>2001 Q1</v>
      </c>
      <c r="B255" s="15">
        <f t="shared" ref="B255:L255" si="143">(B34/B30-1)*100</f>
        <v>14.401113435670077</v>
      </c>
      <c r="C255" s="15">
        <f t="shared" si="143"/>
        <v>6.3002783036464782</v>
      </c>
      <c r="D255" s="15">
        <f t="shared" si="143"/>
        <v>-6.2804549074684468</v>
      </c>
      <c r="E255" s="15">
        <f t="shared" si="143"/>
        <v>-5.7267451628147503</v>
      </c>
      <c r="F255" s="15">
        <f t="shared" si="143"/>
        <v>-4.8046941401660987</v>
      </c>
      <c r="G255" s="15">
        <f t="shared" si="143"/>
        <v>13.745725682292885</v>
      </c>
      <c r="H255" s="15">
        <f t="shared" si="143"/>
        <v>-13.439211335595191</v>
      </c>
      <c r="I255" s="15">
        <f t="shared" si="143"/>
        <v>-0.79877486929434971</v>
      </c>
      <c r="J255" s="15">
        <f t="shared" si="143"/>
        <v>-3.1976373651559364</v>
      </c>
      <c r="K255" s="15">
        <f t="shared" si="143"/>
        <v>-1.112392284744057</v>
      </c>
      <c r="L255" s="15">
        <f t="shared" si="143"/>
        <v>-0.32827972200012434</v>
      </c>
    </row>
    <row r="256" spans="1:12" x14ac:dyDescent="0.2">
      <c r="A256" s="13" t="str">
        <f t="shared" si="118"/>
        <v>2001 Q2</v>
      </c>
      <c r="B256" s="15">
        <f t="shared" ref="B256:L256" si="144">(B35/B31-1)*100</f>
        <v>12.560739286855437</v>
      </c>
      <c r="C256" s="15">
        <f t="shared" si="144"/>
        <v>5.1812031475613418</v>
      </c>
      <c r="D256" s="15">
        <f t="shared" si="144"/>
        <v>-1.4647466833537792</v>
      </c>
      <c r="E256" s="15">
        <f t="shared" si="144"/>
        <v>-5.3091415874518493</v>
      </c>
      <c r="F256" s="15">
        <f t="shared" si="144"/>
        <v>-1.2923231658537371</v>
      </c>
      <c r="G256" s="15">
        <f t="shared" si="144"/>
        <v>4.247704062294444</v>
      </c>
      <c r="H256" s="15">
        <f t="shared" si="144"/>
        <v>-12.907552788942599</v>
      </c>
      <c r="I256" s="15">
        <f t="shared" si="144"/>
        <v>-1.5075122011556474</v>
      </c>
      <c r="J256" s="15">
        <f t="shared" si="144"/>
        <v>3.0459640052437065</v>
      </c>
      <c r="K256" s="15">
        <f t="shared" si="144"/>
        <v>9.3639903295584581</v>
      </c>
      <c r="L256" s="15">
        <f t="shared" si="144"/>
        <v>-0.56947946429636298</v>
      </c>
    </row>
    <row r="257" spans="1:12" x14ac:dyDescent="0.2">
      <c r="A257" s="13" t="str">
        <f t="shared" si="118"/>
        <v>2001 Q3</v>
      </c>
      <c r="B257" s="15">
        <f t="shared" ref="B257:L257" si="145">(B36/B32-1)*100</f>
        <v>-0.17473436134055609</v>
      </c>
      <c r="C257" s="15">
        <f t="shared" si="145"/>
        <v>6.6033978770059232</v>
      </c>
      <c r="D257" s="15">
        <f t="shared" si="145"/>
        <v>0.16707905232469233</v>
      </c>
      <c r="E257" s="15">
        <f t="shared" si="145"/>
        <v>-3.4902926924080258</v>
      </c>
      <c r="F257" s="15">
        <f t="shared" si="145"/>
        <v>-5.1200802679798656</v>
      </c>
      <c r="G257" s="15">
        <f t="shared" si="145"/>
        <v>0.59072421470824921</v>
      </c>
      <c r="H257" s="15">
        <f t="shared" si="145"/>
        <v>-9.8017157760176605</v>
      </c>
      <c r="I257" s="15">
        <f t="shared" si="145"/>
        <v>0.65637123288768695</v>
      </c>
      <c r="J257" s="15">
        <f t="shared" si="145"/>
        <v>5.466899527429625</v>
      </c>
      <c r="K257" s="15">
        <f t="shared" si="145"/>
        <v>5.6185651248086055</v>
      </c>
      <c r="L257" s="15">
        <f t="shared" si="145"/>
        <v>-0.18059782705244221</v>
      </c>
    </row>
    <row r="258" spans="1:12" x14ac:dyDescent="0.2">
      <c r="A258" s="13" t="str">
        <f t="shared" si="118"/>
        <v>2001 Q4</v>
      </c>
      <c r="B258" s="15">
        <f t="shared" ref="B258:L258" si="146">(B37/B33-1)*100</f>
        <v>-11.293764475927281</v>
      </c>
      <c r="C258" s="15">
        <f t="shared" si="146"/>
        <v>4.2334305277289985</v>
      </c>
      <c r="D258" s="15">
        <f t="shared" si="146"/>
        <v>-2.1245872532011933</v>
      </c>
      <c r="E258" s="15">
        <f t="shared" si="146"/>
        <v>0.64521476228316388</v>
      </c>
      <c r="F258" s="15">
        <f t="shared" si="146"/>
        <v>-1.9183785329147995</v>
      </c>
      <c r="G258" s="15">
        <f t="shared" si="146"/>
        <v>3.1073008756093978</v>
      </c>
      <c r="H258" s="15">
        <f t="shared" si="146"/>
        <v>3.2359133425761577</v>
      </c>
      <c r="I258" s="15">
        <f t="shared" si="146"/>
        <v>0.20362540152083497</v>
      </c>
      <c r="J258" s="15">
        <f t="shared" si="146"/>
        <v>3.4142871382764506</v>
      </c>
      <c r="K258" s="15">
        <f t="shared" si="146"/>
        <v>4.6984552997608731</v>
      </c>
      <c r="L258" s="15">
        <f t="shared" si="146"/>
        <v>0.70983219256774976</v>
      </c>
    </row>
    <row r="259" spans="1:12" x14ac:dyDescent="0.2">
      <c r="A259" s="13" t="str">
        <f t="shared" si="118"/>
        <v>2002 Q1</v>
      </c>
      <c r="B259" s="15">
        <f t="shared" ref="B259:L259" si="147">(B38/B34-1)*100</f>
        <v>27.66543612807515</v>
      </c>
      <c r="C259" s="15">
        <f t="shared" si="147"/>
        <v>6.6413426185842006</v>
      </c>
      <c r="D259" s="15">
        <f t="shared" si="147"/>
        <v>-1.6605733154360869</v>
      </c>
      <c r="E259" s="15">
        <f t="shared" si="147"/>
        <v>-0.5510880815636332</v>
      </c>
      <c r="F259" s="15">
        <f t="shared" si="147"/>
        <v>-4.5342509474868509</v>
      </c>
      <c r="G259" s="15">
        <f t="shared" si="147"/>
        <v>3.5619160477771583</v>
      </c>
      <c r="H259" s="15">
        <f t="shared" si="147"/>
        <v>6.8082107861330066</v>
      </c>
      <c r="I259" s="15">
        <f t="shared" si="147"/>
        <v>-0.26807525864613879</v>
      </c>
      <c r="J259" s="15">
        <f t="shared" si="147"/>
        <v>-1.3398326137843863</v>
      </c>
      <c r="K259" s="15">
        <f t="shared" si="147"/>
        <v>2.9354194706136205</v>
      </c>
      <c r="L259" s="15">
        <f t="shared" si="147"/>
        <v>1.8419948450518531</v>
      </c>
    </row>
    <row r="260" spans="1:12" x14ac:dyDescent="0.2">
      <c r="A260" s="13" t="str">
        <f t="shared" si="118"/>
        <v>2002 Q2</v>
      </c>
      <c r="B260" s="15">
        <f t="shared" ref="B260:L260" si="148">(B39/B35-1)*100</f>
        <v>-11.559092842226326</v>
      </c>
      <c r="C260" s="15">
        <f t="shared" si="148"/>
        <v>9.2234307984593542</v>
      </c>
      <c r="D260" s="15">
        <f t="shared" si="148"/>
        <v>-2.4120921915125604</v>
      </c>
      <c r="E260" s="15">
        <f t="shared" si="148"/>
        <v>-5.3026261298727562E-2</v>
      </c>
      <c r="F260" s="15">
        <f t="shared" si="148"/>
        <v>-6.1212677435939948</v>
      </c>
      <c r="G260" s="15">
        <f t="shared" si="148"/>
        <v>7.4236097945030055</v>
      </c>
      <c r="H260" s="15">
        <f t="shared" si="148"/>
        <v>9.2787837086591551</v>
      </c>
      <c r="I260" s="15">
        <f t="shared" si="148"/>
        <v>3.0267902818924997</v>
      </c>
      <c r="J260" s="15">
        <f t="shared" si="148"/>
        <v>-5.9027495333396125</v>
      </c>
      <c r="K260" s="15">
        <f t="shared" si="148"/>
        <v>-6.517708277242285</v>
      </c>
      <c r="L260" s="15">
        <f t="shared" si="148"/>
        <v>2.7045117523905038</v>
      </c>
    </row>
    <row r="261" spans="1:12" x14ac:dyDescent="0.2">
      <c r="A261" s="13" t="str">
        <f t="shared" si="118"/>
        <v>2002 Q3</v>
      </c>
      <c r="B261" s="15">
        <f t="shared" ref="B261:L261" si="149">(B40/B36-1)*100</f>
        <v>-9.6679334395607164</v>
      </c>
      <c r="C261" s="15">
        <f t="shared" si="149"/>
        <v>9.3002864200438573</v>
      </c>
      <c r="D261" s="15">
        <f t="shared" si="149"/>
        <v>0.38289811411522656</v>
      </c>
      <c r="E261" s="15">
        <f t="shared" si="149"/>
        <v>0.28509648100645268</v>
      </c>
      <c r="F261" s="15">
        <f t="shared" si="149"/>
        <v>-7.2368859872798286</v>
      </c>
      <c r="G261" s="15">
        <f t="shared" si="149"/>
        <v>12.16768964276984</v>
      </c>
      <c r="H261" s="15">
        <f t="shared" si="149"/>
        <v>9.7469529496278398</v>
      </c>
      <c r="I261" s="15">
        <f t="shared" si="149"/>
        <v>-0.34118650841435949</v>
      </c>
      <c r="J261" s="15">
        <f t="shared" si="149"/>
        <v>-8.5982765759529123</v>
      </c>
      <c r="K261" s="15">
        <f t="shared" si="149"/>
        <v>1.817865160871146</v>
      </c>
      <c r="L261" s="15">
        <f t="shared" si="149"/>
        <v>2.5277503766132581</v>
      </c>
    </row>
    <row r="262" spans="1:12" x14ac:dyDescent="0.2">
      <c r="A262" s="13" t="str">
        <f t="shared" si="118"/>
        <v>2002 Q4</v>
      </c>
      <c r="B262" s="15">
        <f t="shared" ref="B262:L262" si="150">(B41/B37-1)*100</f>
        <v>20.928617007085371</v>
      </c>
      <c r="C262" s="15">
        <f t="shared" si="150"/>
        <v>8.8382596192531526</v>
      </c>
      <c r="D262" s="15">
        <f t="shared" si="150"/>
        <v>-0.42522539739293652</v>
      </c>
      <c r="E262" s="15">
        <f t="shared" si="150"/>
        <v>-0.77501067894698572</v>
      </c>
      <c r="F262" s="15">
        <f t="shared" si="150"/>
        <v>-8.0007494832401775</v>
      </c>
      <c r="G262" s="15">
        <f t="shared" si="150"/>
        <v>15.423889774683497</v>
      </c>
      <c r="H262" s="15">
        <f t="shared" si="150"/>
        <v>10.38640018589545</v>
      </c>
      <c r="I262" s="15">
        <f t="shared" si="150"/>
        <v>1.2795026103623819</v>
      </c>
      <c r="J262" s="15">
        <f t="shared" si="150"/>
        <v>-7.0715269573830231</v>
      </c>
      <c r="K262" s="15">
        <f t="shared" si="150"/>
        <v>-2.1459894292886861</v>
      </c>
      <c r="L262" s="15">
        <f t="shared" si="150"/>
        <v>2.2811847304890165</v>
      </c>
    </row>
    <row r="263" spans="1:12" x14ac:dyDescent="0.2">
      <c r="A263" s="13" t="str">
        <f t="shared" si="118"/>
        <v>2003 Q1</v>
      </c>
      <c r="B263" s="15">
        <f t="shared" ref="B263:L263" si="151">(B42/B38-1)*100</f>
        <v>5.9704819451758206</v>
      </c>
      <c r="C263" s="15">
        <f t="shared" si="151"/>
        <v>8.2137602815178568</v>
      </c>
      <c r="D263" s="15">
        <f t="shared" si="151"/>
        <v>-4.6511889867695384</v>
      </c>
      <c r="E263" s="15">
        <f t="shared" si="151"/>
        <v>-1.4411154132655146</v>
      </c>
      <c r="F263" s="15">
        <f t="shared" si="151"/>
        <v>-2.2452806861975927</v>
      </c>
      <c r="G263" s="15">
        <f t="shared" si="151"/>
        <v>18.320687039982865</v>
      </c>
      <c r="H263" s="15">
        <f t="shared" si="151"/>
        <v>7.6835495117906882</v>
      </c>
      <c r="I263" s="15">
        <f t="shared" si="151"/>
        <v>3.0848513099394737</v>
      </c>
      <c r="J263" s="15">
        <f t="shared" si="151"/>
        <v>-5.5163819582470293</v>
      </c>
      <c r="K263" s="15">
        <f t="shared" si="151"/>
        <v>3.0679202188448107</v>
      </c>
      <c r="L263" s="15">
        <f t="shared" si="151"/>
        <v>1.9550040256407053</v>
      </c>
    </row>
    <row r="264" spans="1:12" x14ac:dyDescent="0.2">
      <c r="A264" s="13" t="str">
        <f t="shared" si="118"/>
        <v>2003 Q2</v>
      </c>
      <c r="B264" s="15">
        <f t="shared" ref="B264:L264" si="152">(B43/B39-1)*100</f>
        <v>-18.545003945028039</v>
      </c>
      <c r="C264" s="15">
        <f t="shared" si="152"/>
        <v>6.7349006208894391</v>
      </c>
      <c r="D264" s="15">
        <f t="shared" si="152"/>
        <v>-4.2994063817113464</v>
      </c>
      <c r="E264" s="15">
        <f t="shared" si="152"/>
        <v>-1.1403680155963603</v>
      </c>
      <c r="F264" s="15">
        <f t="shared" si="152"/>
        <v>0.58180698647982698</v>
      </c>
      <c r="G264" s="15">
        <f t="shared" si="152"/>
        <v>19.125825048225508</v>
      </c>
      <c r="H264" s="15">
        <f t="shared" si="152"/>
        <v>5.7370090218361813</v>
      </c>
      <c r="I264" s="15">
        <f t="shared" si="152"/>
        <v>-2.1319183192740288</v>
      </c>
      <c r="J264" s="15">
        <f t="shared" si="152"/>
        <v>-9.0671234488086121</v>
      </c>
      <c r="K264" s="15">
        <f t="shared" si="152"/>
        <v>8.5660500706912899</v>
      </c>
      <c r="L264" s="15">
        <f t="shared" si="152"/>
        <v>1.3749819745807024</v>
      </c>
    </row>
    <row r="265" spans="1:12" x14ac:dyDescent="0.2">
      <c r="A265" s="13" t="str">
        <f t="shared" si="118"/>
        <v>2003 Q3</v>
      </c>
      <c r="B265" s="15">
        <f t="shared" ref="B265:L265" si="153">(B44/B40-1)*100</f>
        <v>-0.74178252247341092</v>
      </c>
      <c r="C265" s="15">
        <f t="shared" si="153"/>
        <v>6.1425980879372677</v>
      </c>
      <c r="D265" s="15">
        <f t="shared" si="153"/>
        <v>-5.5976204025637299</v>
      </c>
      <c r="E265" s="15">
        <f t="shared" si="153"/>
        <v>-1.6000460769765468</v>
      </c>
      <c r="F265" s="15">
        <f t="shared" si="153"/>
        <v>4.0283409379136215</v>
      </c>
      <c r="G265" s="15">
        <f t="shared" si="153"/>
        <v>12.716626723006442</v>
      </c>
      <c r="H265" s="15">
        <f t="shared" si="153"/>
        <v>5.7927227236259871</v>
      </c>
      <c r="I265" s="15">
        <f t="shared" si="153"/>
        <v>0.57935821525754161</v>
      </c>
      <c r="J265" s="15">
        <f t="shared" si="153"/>
        <v>-7.8997350451556088</v>
      </c>
      <c r="K265" s="15">
        <f t="shared" si="153"/>
        <v>3.9861960530986007</v>
      </c>
      <c r="L265" s="15">
        <f t="shared" si="153"/>
        <v>2.1433006534292698</v>
      </c>
    </row>
    <row r="266" spans="1:12" x14ac:dyDescent="0.2">
      <c r="A266" s="13" t="str">
        <f t="shared" si="118"/>
        <v>2003 Q4</v>
      </c>
      <c r="B266" s="15">
        <f t="shared" ref="B266:L266" si="154">(B45/B41-1)*100</f>
        <v>25.713911396781096</v>
      </c>
      <c r="C266" s="15">
        <f t="shared" si="154"/>
        <v>6.5550710361017561</v>
      </c>
      <c r="D266" s="15">
        <f t="shared" si="154"/>
        <v>-4.9355668448564423</v>
      </c>
      <c r="E266" s="15">
        <f t="shared" si="154"/>
        <v>-1.5778572142490788</v>
      </c>
      <c r="F266" s="15">
        <f t="shared" si="154"/>
        <v>6.5795433025734429</v>
      </c>
      <c r="G266" s="15">
        <f t="shared" si="154"/>
        <v>12.165271279187028</v>
      </c>
      <c r="H266" s="15">
        <f t="shared" si="154"/>
        <v>1.3624965468212569</v>
      </c>
      <c r="I266" s="15">
        <f t="shared" si="154"/>
        <v>4.1224024632122491</v>
      </c>
      <c r="J266" s="15">
        <f t="shared" si="154"/>
        <v>-4.644622676866228</v>
      </c>
      <c r="K266" s="15">
        <f t="shared" si="154"/>
        <v>9.4051632075780045</v>
      </c>
      <c r="L266" s="15">
        <f t="shared" si="154"/>
        <v>3.244221615885845</v>
      </c>
    </row>
    <row r="267" spans="1:12" x14ac:dyDescent="0.2">
      <c r="A267" s="13" t="str">
        <f t="shared" si="118"/>
        <v>2004 Q1</v>
      </c>
      <c r="B267" s="15">
        <f t="shared" ref="B267:L267" si="155">(B46/B42-1)*100</f>
        <v>-10.47346160849354</v>
      </c>
      <c r="C267" s="15">
        <f t="shared" si="155"/>
        <v>6.3095861078510618</v>
      </c>
      <c r="D267" s="15">
        <f t="shared" si="155"/>
        <v>-1.1495819974822963</v>
      </c>
      <c r="E267" s="15">
        <f t="shared" si="155"/>
        <v>2.1380763972590477</v>
      </c>
      <c r="F267" s="15">
        <f t="shared" si="155"/>
        <v>9.037092751821362</v>
      </c>
      <c r="G267" s="15">
        <f t="shared" si="155"/>
        <v>10.184704586598459</v>
      </c>
      <c r="H267" s="15">
        <f t="shared" si="155"/>
        <v>4.942255508770943</v>
      </c>
      <c r="I267" s="15">
        <f t="shared" si="155"/>
        <v>2.5138178094288754</v>
      </c>
      <c r="J267" s="15">
        <f t="shared" si="155"/>
        <v>-1.7136685128086304</v>
      </c>
      <c r="K267" s="15">
        <f t="shared" si="155"/>
        <v>4.9600286206307631</v>
      </c>
      <c r="L267" s="15">
        <f t="shared" si="155"/>
        <v>3.16444577299968</v>
      </c>
    </row>
    <row r="268" spans="1:12" x14ac:dyDescent="0.2">
      <c r="A268" s="13" t="str">
        <f t="shared" si="118"/>
        <v>2004 Q2</v>
      </c>
      <c r="B268" s="15">
        <f t="shared" ref="B268:L268" si="156">(B47/B43-1)*100</f>
        <v>-8.2899618024622761</v>
      </c>
      <c r="C268" s="15">
        <f t="shared" si="156"/>
        <v>5.9604748718641298</v>
      </c>
      <c r="D268" s="15">
        <f t="shared" si="156"/>
        <v>-4.6990325337262657</v>
      </c>
      <c r="E268" s="15">
        <f t="shared" si="156"/>
        <v>0.93149793850038076</v>
      </c>
      <c r="F268" s="15">
        <f t="shared" si="156"/>
        <v>4.7580200499086178</v>
      </c>
      <c r="G268" s="15">
        <f t="shared" si="156"/>
        <v>8.9386750497750569</v>
      </c>
      <c r="H268" s="15">
        <f t="shared" si="156"/>
        <v>6.7645607471905622</v>
      </c>
      <c r="I268" s="15">
        <f t="shared" si="156"/>
        <v>5.4921822188010783</v>
      </c>
      <c r="J268" s="15">
        <f t="shared" si="156"/>
        <v>1.5642993212291456</v>
      </c>
      <c r="K268" s="15">
        <f t="shared" si="156"/>
        <v>7.431932773109251</v>
      </c>
      <c r="L268" s="15">
        <f t="shared" si="156"/>
        <v>3.0690935175023304</v>
      </c>
    </row>
    <row r="269" spans="1:12" x14ac:dyDescent="0.2">
      <c r="A269" s="13" t="str">
        <f t="shared" si="118"/>
        <v>2004 Q3</v>
      </c>
      <c r="B269" s="15">
        <f t="shared" ref="B269:L269" si="157">(B48/B44-1)*100</f>
        <v>-13.749252543587565</v>
      </c>
      <c r="C269" s="15">
        <f t="shared" si="157"/>
        <v>2.6147350257523128</v>
      </c>
      <c r="D269" s="15">
        <f t="shared" si="157"/>
        <v>-4.6093560524377519</v>
      </c>
      <c r="E269" s="15">
        <f t="shared" si="157"/>
        <v>1.8272154731395096</v>
      </c>
      <c r="F269" s="15">
        <f t="shared" si="157"/>
        <v>2.1471866905806269</v>
      </c>
      <c r="G269" s="15">
        <f t="shared" si="157"/>
        <v>15.001447254164123</v>
      </c>
      <c r="H269" s="15">
        <f t="shared" si="157"/>
        <v>8.6283517659809341</v>
      </c>
      <c r="I269" s="15">
        <f t="shared" si="157"/>
        <v>3.2238300734407144</v>
      </c>
      <c r="J269" s="15">
        <f t="shared" si="157"/>
        <v>4.8155766591135407</v>
      </c>
      <c r="K269" s="15">
        <f t="shared" si="157"/>
        <v>0.85778703543877288</v>
      </c>
      <c r="L269" s="15">
        <f t="shared" si="157"/>
        <v>2.3870066125173839</v>
      </c>
    </row>
    <row r="270" spans="1:12" x14ac:dyDescent="0.2">
      <c r="A270" s="13" t="str">
        <f t="shared" si="118"/>
        <v>2004 Q4</v>
      </c>
      <c r="B270" s="15">
        <f t="shared" ref="B270:L270" si="158">(B49/B45-1)*100</f>
        <v>-9.1621659945542948</v>
      </c>
      <c r="C270" s="15">
        <f t="shared" si="158"/>
        <v>3.2050035695788459</v>
      </c>
      <c r="D270" s="15">
        <f t="shared" si="158"/>
        <v>-6.2302467144084606</v>
      </c>
      <c r="E270" s="15">
        <f t="shared" si="158"/>
        <v>1.1622298054414282</v>
      </c>
      <c r="F270" s="15">
        <f t="shared" si="158"/>
        <v>2.9693421377430695</v>
      </c>
      <c r="G270" s="15">
        <f t="shared" si="158"/>
        <v>9.4853585496157855</v>
      </c>
      <c r="H270" s="15">
        <f t="shared" si="158"/>
        <v>9.2409709097105228</v>
      </c>
      <c r="I270" s="15">
        <f t="shared" si="158"/>
        <v>-2.0491080618731838</v>
      </c>
      <c r="J270" s="15">
        <f t="shared" si="158"/>
        <v>-5.814266479423102</v>
      </c>
      <c r="K270" s="15">
        <f t="shared" si="158"/>
        <v>2.3377046185190986</v>
      </c>
      <c r="L270" s="15">
        <f t="shared" si="158"/>
        <v>0.63239975280640071</v>
      </c>
    </row>
    <row r="271" spans="1:12" x14ac:dyDescent="0.2">
      <c r="A271" s="13" t="str">
        <f t="shared" si="118"/>
        <v>2005 Q1</v>
      </c>
      <c r="B271" s="15">
        <f t="shared" ref="B271:L271" si="159">(B50/B46-1)*100</f>
        <v>12.074470409373305</v>
      </c>
      <c r="C271" s="15">
        <f t="shared" si="159"/>
        <v>1.5266373653787468</v>
      </c>
      <c r="D271" s="15">
        <f t="shared" si="159"/>
        <v>-3.6785735035169131</v>
      </c>
      <c r="E271" s="15">
        <f t="shared" si="159"/>
        <v>1.3944421845831334</v>
      </c>
      <c r="F271" s="15">
        <f t="shared" si="159"/>
        <v>-2.1557640264667333</v>
      </c>
      <c r="G271" s="15">
        <f t="shared" si="159"/>
        <v>5.367589633940173</v>
      </c>
      <c r="H271" s="15">
        <f t="shared" si="159"/>
        <v>3.9585103319601744</v>
      </c>
      <c r="I271" s="15">
        <f t="shared" si="159"/>
        <v>-2.3958860337109034</v>
      </c>
      <c r="J271" s="15">
        <f t="shared" si="159"/>
        <v>-2.7255453066216573</v>
      </c>
      <c r="K271" s="15">
        <f t="shared" si="159"/>
        <v>3.6387624083618286</v>
      </c>
      <c r="L271" s="15">
        <f t="shared" si="159"/>
        <v>0.37010027006461055</v>
      </c>
    </row>
    <row r="272" spans="1:12" x14ac:dyDescent="0.2">
      <c r="A272" s="13" t="str">
        <f t="shared" si="118"/>
        <v>2005 Q2</v>
      </c>
      <c r="B272" s="15">
        <f t="shared" ref="B272:L272" si="160">(B51/B47-1)*100</f>
        <v>-4.4834044676786755</v>
      </c>
      <c r="C272" s="15">
        <f t="shared" si="160"/>
        <v>3.8700417438483514</v>
      </c>
      <c r="D272" s="15">
        <f t="shared" si="160"/>
        <v>0.15715397846329804</v>
      </c>
      <c r="E272" s="15">
        <f t="shared" si="160"/>
        <v>4.0967140237476274</v>
      </c>
      <c r="F272" s="15">
        <f t="shared" si="160"/>
        <v>-0.93712122447427992</v>
      </c>
      <c r="G272" s="15">
        <f t="shared" si="160"/>
        <v>5.7648139123529063</v>
      </c>
      <c r="H272" s="15">
        <f t="shared" si="160"/>
        <v>3.0560091058129846</v>
      </c>
      <c r="I272" s="15">
        <f t="shared" si="160"/>
        <v>-3.5798876145909264</v>
      </c>
      <c r="J272" s="15">
        <f t="shared" si="160"/>
        <v>-4.0296002261445141</v>
      </c>
      <c r="K272" s="15">
        <f t="shared" si="160"/>
        <v>3.8215751602006742</v>
      </c>
      <c r="L272" s="15">
        <f t="shared" si="160"/>
        <v>1.119308418426268</v>
      </c>
    </row>
    <row r="273" spans="1:12" x14ac:dyDescent="0.2">
      <c r="A273" s="13" t="str">
        <f t="shared" si="118"/>
        <v>2005 Q3</v>
      </c>
      <c r="B273" s="15">
        <f t="shared" ref="B273:L273" si="161">(B52/B48-1)*100</f>
        <v>-8.8038216627965742</v>
      </c>
      <c r="C273" s="15">
        <f t="shared" si="161"/>
        <v>6.1079074319246196</v>
      </c>
      <c r="D273" s="15">
        <f t="shared" si="161"/>
        <v>-2.0321881017533405</v>
      </c>
      <c r="E273" s="15">
        <f t="shared" si="161"/>
        <v>3.7026756256083315</v>
      </c>
      <c r="F273" s="15">
        <f t="shared" si="161"/>
        <v>-0.2882697198436146</v>
      </c>
      <c r="G273" s="15">
        <f t="shared" si="161"/>
        <v>5.2523696858771229</v>
      </c>
      <c r="H273" s="15">
        <f t="shared" si="161"/>
        <v>1.6770052461741347</v>
      </c>
      <c r="I273" s="15">
        <f t="shared" si="161"/>
        <v>-1.6989548653164821</v>
      </c>
      <c r="J273" s="15">
        <f t="shared" si="161"/>
        <v>-3.8383646882232614</v>
      </c>
      <c r="K273" s="15">
        <f t="shared" si="161"/>
        <v>8.7849436972481154</v>
      </c>
      <c r="L273" s="15">
        <f t="shared" si="161"/>
        <v>1.206222919627753</v>
      </c>
    </row>
    <row r="274" spans="1:12" x14ac:dyDescent="0.2">
      <c r="A274" s="13" t="str">
        <f t="shared" si="118"/>
        <v>2005 Q4</v>
      </c>
      <c r="B274" s="15">
        <f t="shared" ref="B274:L274" si="162">(B53/B49-1)*100</f>
        <v>-18.24520491141698</v>
      </c>
      <c r="C274" s="15">
        <f t="shared" si="162"/>
        <v>7.1644528804404306</v>
      </c>
      <c r="D274" s="15">
        <f t="shared" si="162"/>
        <v>-0.52184367831333844</v>
      </c>
      <c r="E274" s="15">
        <f t="shared" si="162"/>
        <v>6.5154056168139851</v>
      </c>
      <c r="F274" s="15">
        <f t="shared" si="162"/>
        <v>0.64646247091366682</v>
      </c>
      <c r="G274" s="15">
        <f t="shared" si="162"/>
        <v>8.7436332991558174</v>
      </c>
      <c r="H274" s="15">
        <f t="shared" si="162"/>
        <v>2.6828230008680176</v>
      </c>
      <c r="I274" s="15">
        <f t="shared" si="162"/>
        <v>3.8352566163136093</v>
      </c>
      <c r="J274" s="15">
        <f t="shared" si="162"/>
        <v>3.9144637376431035</v>
      </c>
      <c r="K274" s="15">
        <f t="shared" si="162"/>
        <v>8.4929599749952835</v>
      </c>
      <c r="L274" s="15">
        <f t="shared" si="162"/>
        <v>3.2893531976834867</v>
      </c>
    </row>
    <row r="275" spans="1:12" x14ac:dyDescent="0.2">
      <c r="A275" s="13" t="str">
        <f t="shared" si="118"/>
        <v>2006 Q1</v>
      </c>
      <c r="B275" s="15">
        <f t="shared" ref="B275:L275" si="163">(B54/B50-1)*100</f>
        <v>-9.179470566456871</v>
      </c>
      <c r="C275" s="15">
        <f t="shared" si="163"/>
        <v>9.4382814843199991</v>
      </c>
      <c r="D275" s="15">
        <f t="shared" si="163"/>
        <v>-2.3676197441509284</v>
      </c>
      <c r="E275" s="15">
        <f t="shared" si="163"/>
        <v>6.2574528899473236</v>
      </c>
      <c r="F275" s="15">
        <f t="shared" si="163"/>
        <v>2.2160503040174362</v>
      </c>
      <c r="G275" s="15">
        <f t="shared" si="163"/>
        <v>6.5745864179302282</v>
      </c>
      <c r="H275" s="15">
        <f t="shared" si="163"/>
        <v>6.6019124065726853</v>
      </c>
      <c r="I275" s="15">
        <f t="shared" si="163"/>
        <v>3.1300161222145739</v>
      </c>
      <c r="J275" s="15">
        <f t="shared" si="163"/>
        <v>-3.2690331738740919</v>
      </c>
      <c r="K275" s="15">
        <f t="shared" si="163"/>
        <v>-0.40991969006601847</v>
      </c>
      <c r="L275" s="15">
        <f t="shared" si="163"/>
        <v>3.2514611018695128</v>
      </c>
    </row>
    <row r="276" spans="1:12" x14ac:dyDescent="0.2">
      <c r="A276" s="13" t="str">
        <f t="shared" si="118"/>
        <v>2006 Q2</v>
      </c>
      <c r="B276" s="15">
        <f t="shared" ref="B276:L276" si="164">(B55/B51-1)*100</f>
        <v>-12.769723006309841</v>
      </c>
      <c r="C276" s="15">
        <f t="shared" si="164"/>
        <v>8.4836340584424121</v>
      </c>
      <c r="D276" s="15">
        <f t="shared" si="164"/>
        <v>-2.8039833938624303</v>
      </c>
      <c r="E276" s="15">
        <f t="shared" si="164"/>
        <v>3.7225270122123399</v>
      </c>
      <c r="F276" s="15">
        <f t="shared" si="164"/>
        <v>6.0973341798290726</v>
      </c>
      <c r="G276" s="15">
        <f t="shared" si="164"/>
        <v>3.2124141358597091</v>
      </c>
      <c r="H276" s="15">
        <f t="shared" si="164"/>
        <v>5.6446511676299771</v>
      </c>
      <c r="I276" s="15">
        <f t="shared" si="164"/>
        <v>3.8516732187831026</v>
      </c>
      <c r="J276" s="15">
        <f t="shared" si="164"/>
        <v>-5.6293193153683196</v>
      </c>
      <c r="K276" s="15">
        <f t="shared" si="164"/>
        <v>-3.428125187721498</v>
      </c>
      <c r="L276" s="15">
        <f t="shared" si="164"/>
        <v>2.3132317516953771</v>
      </c>
    </row>
    <row r="277" spans="1:12" x14ac:dyDescent="0.2">
      <c r="A277" s="13" t="str">
        <f t="shared" si="118"/>
        <v>2006 Q3</v>
      </c>
      <c r="B277" s="15">
        <f t="shared" ref="B277:L277" si="165">(B56/B52-1)*100</f>
        <v>-4.012700850079387</v>
      </c>
      <c r="C277" s="15">
        <f t="shared" si="165"/>
        <v>8.3695506408838725</v>
      </c>
      <c r="D277" s="15">
        <f t="shared" si="165"/>
        <v>-1.4562532602315548</v>
      </c>
      <c r="E277" s="15">
        <f t="shared" si="165"/>
        <v>2.2553525600280899</v>
      </c>
      <c r="F277" s="15">
        <f t="shared" si="165"/>
        <v>4.2008826627615958</v>
      </c>
      <c r="G277" s="15">
        <f t="shared" si="165"/>
        <v>-0.14631412560686119</v>
      </c>
      <c r="H277" s="15">
        <f t="shared" si="165"/>
        <v>0.70904914686615861</v>
      </c>
      <c r="I277" s="15">
        <f t="shared" si="165"/>
        <v>2.6032705964705416</v>
      </c>
      <c r="J277" s="15">
        <f t="shared" si="165"/>
        <v>-8.5590006709129636</v>
      </c>
      <c r="K277" s="15">
        <f t="shared" si="165"/>
        <v>-4.7804288261556245</v>
      </c>
      <c r="L277" s="15">
        <f t="shared" si="165"/>
        <v>1.5698129465407717</v>
      </c>
    </row>
    <row r="278" spans="1:12" x14ac:dyDescent="0.2">
      <c r="A278" s="13" t="str">
        <f t="shared" si="118"/>
        <v>2006 Q4</v>
      </c>
      <c r="B278" s="15">
        <f t="shared" ref="B278:L278" si="166">(B57/B53-1)*100</f>
        <v>-1.0287609434863398</v>
      </c>
      <c r="C278" s="15">
        <f t="shared" si="166"/>
        <v>5.8816828802548793</v>
      </c>
      <c r="D278" s="15">
        <f t="shared" si="166"/>
        <v>-0.24338497489704292</v>
      </c>
      <c r="E278" s="15">
        <f t="shared" si="166"/>
        <v>-0.53720109333093014</v>
      </c>
      <c r="F278" s="15">
        <f t="shared" si="166"/>
        <v>1.3725886473741733</v>
      </c>
      <c r="G278" s="15">
        <f t="shared" si="166"/>
        <v>-0.30621784616826631</v>
      </c>
      <c r="H278" s="15">
        <f t="shared" si="166"/>
        <v>-1.0688588435503465E-2</v>
      </c>
      <c r="I278" s="15">
        <f t="shared" si="166"/>
        <v>-1.9666201899908309</v>
      </c>
      <c r="J278" s="15">
        <f t="shared" si="166"/>
        <v>-11.081590763695292</v>
      </c>
      <c r="K278" s="15">
        <f t="shared" si="166"/>
        <v>-4.5093774512846903</v>
      </c>
      <c r="L278" s="15">
        <f t="shared" si="166"/>
        <v>-0.26077789977400068</v>
      </c>
    </row>
    <row r="279" spans="1:12" x14ac:dyDescent="0.2">
      <c r="A279" s="13" t="str">
        <f t="shared" si="118"/>
        <v>2007 Q1</v>
      </c>
      <c r="B279" s="15">
        <f t="shared" ref="B279:L279" si="167">(B58/B54-1)*100</f>
        <v>-4.1876271024776752</v>
      </c>
      <c r="C279" s="15">
        <f t="shared" si="167"/>
        <v>2.6000381712055542</v>
      </c>
      <c r="D279" s="15">
        <f t="shared" si="167"/>
        <v>-0.15039591640962913</v>
      </c>
      <c r="E279" s="15">
        <f t="shared" si="167"/>
        <v>-2.368072337472571</v>
      </c>
      <c r="F279" s="15">
        <f t="shared" si="167"/>
        <v>1.7883793429040784</v>
      </c>
      <c r="G279" s="15">
        <f t="shared" si="167"/>
        <v>4.6474164631393533</v>
      </c>
      <c r="H279" s="15">
        <f t="shared" si="167"/>
        <v>0.82487381717890607</v>
      </c>
      <c r="I279" s="15">
        <f t="shared" si="167"/>
        <v>-0.62933592958728246</v>
      </c>
      <c r="J279" s="15">
        <f t="shared" si="167"/>
        <v>-7.2361897434248368</v>
      </c>
      <c r="K279" s="15">
        <f t="shared" si="167"/>
        <v>-5.1211400747362408</v>
      </c>
      <c r="L279" s="15">
        <f t="shared" si="167"/>
        <v>-0.32246028659089765</v>
      </c>
    </row>
    <row r="280" spans="1:12" x14ac:dyDescent="0.2">
      <c r="A280" s="13" t="str">
        <f t="shared" si="118"/>
        <v>2007 Q2</v>
      </c>
      <c r="B280" s="15">
        <f t="shared" ref="B280:L280" si="168">(B59/B55-1)*100</f>
        <v>-2.8991073221418806</v>
      </c>
      <c r="C280" s="15">
        <f t="shared" si="168"/>
        <v>1.9241925532910598</v>
      </c>
      <c r="D280" s="15">
        <f t="shared" si="168"/>
        <v>-1.984756843536406</v>
      </c>
      <c r="E280" s="15">
        <f t="shared" si="168"/>
        <v>-2.9844342662114443</v>
      </c>
      <c r="F280" s="15">
        <f t="shared" si="168"/>
        <v>-0.31418666465210521</v>
      </c>
      <c r="G280" s="15">
        <f t="shared" si="168"/>
        <v>10.744031474538218</v>
      </c>
      <c r="H280" s="15">
        <f t="shared" si="168"/>
        <v>5.4423620714684651</v>
      </c>
      <c r="I280" s="15">
        <f t="shared" si="168"/>
        <v>-0.96007725871285476</v>
      </c>
      <c r="J280" s="15">
        <f t="shared" si="168"/>
        <v>-4.2141248704403056</v>
      </c>
      <c r="K280" s="15">
        <f t="shared" si="168"/>
        <v>-6.1379164493135736</v>
      </c>
      <c r="L280" s="15">
        <f t="shared" si="168"/>
        <v>0.16510558644320383</v>
      </c>
    </row>
    <row r="281" spans="1:12" x14ac:dyDescent="0.2">
      <c r="A281" s="13" t="str">
        <f t="shared" si="118"/>
        <v>2007 Q3</v>
      </c>
      <c r="B281" s="15">
        <f t="shared" ref="B281:L281" si="169">(B60/B56-1)*100</f>
        <v>-10.737081512789059</v>
      </c>
      <c r="C281" s="15">
        <f t="shared" si="169"/>
        <v>0.41813845462221888</v>
      </c>
      <c r="D281" s="15">
        <f t="shared" si="169"/>
        <v>-2.6590940764356641</v>
      </c>
      <c r="E281" s="15">
        <f t="shared" si="169"/>
        <v>-1.2881134771222547</v>
      </c>
      <c r="F281" s="15">
        <f t="shared" si="169"/>
        <v>2.2796611861434668</v>
      </c>
      <c r="G281" s="15">
        <f t="shared" si="169"/>
        <v>11.39302202975394</v>
      </c>
      <c r="H281" s="15">
        <f t="shared" si="169"/>
        <v>13.812252493108069</v>
      </c>
      <c r="I281" s="15">
        <f t="shared" si="169"/>
        <v>-1.1783268280363135</v>
      </c>
      <c r="J281" s="15">
        <f t="shared" si="169"/>
        <v>-2.8954972264517265</v>
      </c>
      <c r="K281" s="15">
        <f t="shared" si="169"/>
        <v>-3.2828048554261136</v>
      </c>
      <c r="L281" s="15">
        <f t="shared" si="169"/>
        <v>0.92391544423717775</v>
      </c>
    </row>
    <row r="282" spans="1:12" x14ac:dyDescent="0.2">
      <c r="A282" s="13" t="str">
        <f t="shared" si="118"/>
        <v>2007 Q4</v>
      </c>
      <c r="B282" s="15">
        <f t="shared" ref="B282:L282" si="170">(B61/B57-1)*100</f>
        <v>-9.490764754044644</v>
      </c>
      <c r="C282" s="15">
        <f t="shared" si="170"/>
        <v>1.4846133300641773</v>
      </c>
      <c r="D282" s="15">
        <f t="shared" si="170"/>
        <v>-4.4491221678847452</v>
      </c>
      <c r="E282" s="15">
        <f t="shared" si="170"/>
        <v>-0.50126771760696798</v>
      </c>
      <c r="F282" s="15">
        <f t="shared" si="170"/>
        <v>3.1993318666012627</v>
      </c>
      <c r="G282" s="15">
        <f t="shared" si="170"/>
        <v>11.951532453541592</v>
      </c>
      <c r="H282" s="15">
        <f t="shared" si="170"/>
        <v>13.655919054044997</v>
      </c>
      <c r="I282" s="15">
        <f t="shared" si="170"/>
        <v>0.11354959803933085</v>
      </c>
      <c r="J282" s="15">
        <f t="shared" si="170"/>
        <v>1.4312685939298797</v>
      </c>
      <c r="K282" s="15">
        <f t="shared" si="170"/>
        <v>-1.186819544402562</v>
      </c>
      <c r="L282" s="15">
        <f t="shared" si="170"/>
        <v>1.8407666167127523</v>
      </c>
    </row>
    <row r="283" spans="1:12" x14ac:dyDescent="0.2">
      <c r="A283" s="13" t="str">
        <f t="shared" si="118"/>
        <v>2008 Q1</v>
      </c>
      <c r="B283" s="15">
        <f t="shared" ref="B283:L283" si="171">(B62/B58-1)*100</f>
        <v>-0.9057675338101423</v>
      </c>
      <c r="C283" s="15">
        <f t="shared" si="171"/>
        <v>2.8673977436786124</v>
      </c>
      <c r="D283" s="15">
        <f t="shared" si="171"/>
        <v>-4.3761032453903947</v>
      </c>
      <c r="E283" s="15">
        <f t="shared" si="171"/>
        <v>-0.69317386027001326</v>
      </c>
      <c r="F283" s="15">
        <f t="shared" si="171"/>
        <v>2.438223183010102</v>
      </c>
      <c r="G283" s="15">
        <f t="shared" si="171"/>
        <v>9.9392690695121679</v>
      </c>
      <c r="H283" s="15">
        <f t="shared" si="171"/>
        <v>3.0467125050086086</v>
      </c>
      <c r="I283" s="15">
        <f t="shared" si="171"/>
        <v>1.3049670843360284</v>
      </c>
      <c r="J283" s="15">
        <f t="shared" si="171"/>
        <v>2.8218711952731512</v>
      </c>
      <c r="K283" s="15">
        <f t="shared" si="171"/>
        <v>3.458986613675985</v>
      </c>
      <c r="L283" s="15">
        <f t="shared" si="171"/>
        <v>1.3410899159719269</v>
      </c>
    </row>
    <row r="284" spans="1:12" x14ac:dyDescent="0.2">
      <c r="A284" s="13" t="str">
        <f t="shared" si="118"/>
        <v>2008 Q2</v>
      </c>
      <c r="B284" s="15">
        <f t="shared" ref="B284:L284" si="172">(B63/B59-1)*100</f>
        <v>-9.7365335881236739</v>
      </c>
      <c r="C284" s="15">
        <f t="shared" si="172"/>
        <v>2.3428846942311843</v>
      </c>
      <c r="D284" s="15">
        <f t="shared" si="172"/>
        <v>-4.006540097856548</v>
      </c>
      <c r="E284" s="15">
        <f t="shared" si="172"/>
        <v>-1.9910565447289752E-2</v>
      </c>
      <c r="F284" s="15">
        <f t="shared" si="172"/>
        <v>1.62095375343001</v>
      </c>
      <c r="G284" s="15">
        <f t="shared" si="172"/>
        <v>10.690452026797193</v>
      </c>
      <c r="H284" s="15">
        <f t="shared" si="172"/>
        <v>-2.0661888185159905</v>
      </c>
      <c r="I284" s="15">
        <f t="shared" si="172"/>
        <v>0.476670644101862</v>
      </c>
      <c r="J284" s="15">
        <f t="shared" si="172"/>
        <v>0.96518773110831901</v>
      </c>
      <c r="K284" s="15">
        <f t="shared" si="172"/>
        <v>3.5421460090404588</v>
      </c>
      <c r="L284" s="15">
        <f t="shared" si="172"/>
        <v>0.69042928044940055</v>
      </c>
    </row>
    <row r="285" spans="1:12" x14ac:dyDescent="0.2">
      <c r="A285" s="13" t="str">
        <f t="shared" si="118"/>
        <v>2008 Q3</v>
      </c>
      <c r="B285" s="15">
        <f t="shared" ref="B285:L285" si="173">(B64/B60-1)*100</f>
        <v>-4.3522972533828197</v>
      </c>
      <c r="C285" s="15">
        <f t="shared" si="173"/>
        <v>2.9674323351973619</v>
      </c>
      <c r="D285" s="15">
        <f t="shared" si="173"/>
        <v>-6.4745737778108996</v>
      </c>
      <c r="E285" s="15">
        <f t="shared" si="173"/>
        <v>-4.6472418552414467</v>
      </c>
      <c r="F285" s="15">
        <f t="shared" si="173"/>
        <v>-2.0811835664405032</v>
      </c>
      <c r="G285" s="15">
        <f t="shared" si="173"/>
        <v>8.5033728290359267</v>
      </c>
      <c r="H285" s="15">
        <f t="shared" si="173"/>
        <v>-7.5933577234147727</v>
      </c>
      <c r="I285" s="15">
        <f t="shared" si="173"/>
        <v>-2.1077622051297817</v>
      </c>
      <c r="J285" s="15">
        <f t="shared" si="173"/>
        <v>-3.2748403933999803</v>
      </c>
      <c r="K285" s="15">
        <f t="shared" si="173"/>
        <v>-1.9696662087544836</v>
      </c>
      <c r="L285" s="15">
        <f t="shared" si="173"/>
        <v>-1.6743870655987592</v>
      </c>
    </row>
    <row r="286" spans="1:12" x14ac:dyDescent="0.2">
      <c r="A286" s="13" t="str">
        <f t="shared" si="118"/>
        <v>2008 Q4</v>
      </c>
      <c r="B286" s="15">
        <f t="shared" ref="B286:L286" si="174">(B65/B61-1)*100</f>
        <v>1.056855729449957</v>
      </c>
      <c r="C286" s="15">
        <f t="shared" si="174"/>
        <v>-0.63098132965166975</v>
      </c>
      <c r="D286" s="15">
        <f t="shared" si="174"/>
        <v>-11.3411562683442</v>
      </c>
      <c r="E286" s="15">
        <f t="shared" si="174"/>
        <v>-9.3295933295933331</v>
      </c>
      <c r="F286" s="15">
        <f t="shared" si="174"/>
        <v>-6.6566688574330009</v>
      </c>
      <c r="G286" s="15">
        <f t="shared" si="174"/>
        <v>12.473671412111042</v>
      </c>
      <c r="H286" s="15">
        <f t="shared" si="174"/>
        <v>-5.9769802083848962</v>
      </c>
      <c r="I286" s="15">
        <f t="shared" si="174"/>
        <v>-2.0208266616605908</v>
      </c>
      <c r="J286" s="15">
        <f t="shared" si="174"/>
        <v>-7.5257212690048814</v>
      </c>
      <c r="K286" s="15">
        <f t="shared" si="174"/>
        <v>-11.509382216466147</v>
      </c>
      <c r="L286" s="15">
        <f t="shared" si="174"/>
        <v>-3.5848682142892052</v>
      </c>
    </row>
    <row r="287" spans="1:12" x14ac:dyDescent="0.2">
      <c r="A287" s="13" t="str">
        <f t="shared" si="118"/>
        <v>2009 Q1</v>
      </c>
      <c r="B287" s="15">
        <f t="shared" ref="B287:L287" si="175">(B66/B62-1)*100</f>
        <v>-0.67505429983497622</v>
      </c>
      <c r="C287" s="15">
        <f t="shared" si="175"/>
        <v>-2.7893890299461654</v>
      </c>
      <c r="D287" s="15">
        <f t="shared" si="175"/>
        <v>-17.445532428516628</v>
      </c>
      <c r="E287" s="15">
        <f t="shared" si="175"/>
        <v>-10.878144679770207</v>
      </c>
      <c r="F287" s="15">
        <f t="shared" si="175"/>
        <v>-9.6787503331350226</v>
      </c>
      <c r="G287" s="15">
        <f t="shared" si="175"/>
        <v>6.4991114923985682</v>
      </c>
      <c r="H287" s="15">
        <f t="shared" si="175"/>
        <v>0.72230568712969845</v>
      </c>
      <c r="I287" s="15">
        <f t="shared" si="175"/>
        <v>-2.0447998966496184</v>
      </c>
      <c r="J287" s="15">
        <f t="shared" si="175"/>
        <v>-6.7656185157416671</v>
      </c>
      <c r="K287" s="15">
        <f t="shared" si="175"/>
        <v>-7.0709697399658484</v>
      </c>
      <c r="L287" s="15">
        <f t="shared" si="175"/>
        <v>-4.5365544144112651</v>
      </c>
    </row>
    <row r="288" spans="1:12" x14ac:dyDescent="0.2">
      <c r="A288" s="13" t="str">
        <f t="shared" si="118"/>
        <v>2009 Q2</v>
      </c>
      <c r="B288" s="15">
        <f t="shared" ref="B288:L288" si="176">(B67/B63-1)*100</f>
        <v>-2.3599349642478007E-2</v>
      </c>
      <c r="C288" s="15">
        <f t="shared" si="176"/>
        <v>-2.3521213703852406</v>
      </c>
      <c r="D288" s="15">
        <f t="shared" si="176"/>
        <v>-16.574082816443248</v>
      </c>
      <c r="E288" s="15">
        <f t="shared" si="176"/>
        <v>-11.324964635117606</v>
      </c>
      <c r="F288" s="15">
        <f t="shared" si="176"/>
        <v>-15.697037866705122</v>
      </c>
      <c r="G288" s="15">
        <f t="shared" si="176"/>
        <v>1.8771143598239615</v>
      </c>
      <c r="H288" s="15">
        <f t="shared" si="176"/>
        <v>-2.4946720166143743</v>
      </c>
      <c r="I288" s="15">
        <f t="shared" si="176"/>
        <v>-0.26349778395433621</v>
      </c>
      <c r="J288" s="15">
        <f t="shared" si="176"/>
        <v>-4.9130641728825868</v>
      </c>
      <c r="K288" s="15">
        <f t="shared" si="176"/>
        <v>-7.3066312775403546</v>
      </c>
      <c r="L288" s="15">
        <f t="shared" si="176"/>
        <v>-5.1981484052033284</v>
      </c>
    </row>
    <row r="289" spans="1:12" x14ac:dyDescent="0.2">
      <c r="A289" s="13" t="str">
        <f t="shared" si="118"/>
        <v>2009 Q3</v>
      </c>
      <c r="B289" s="15">
        <f t="shared" ref="B289:L289" si="177">(B68/B64-1)*100</f>
        <v>-5.8003516316611829</v>
      </c>
      <c r="C289" s="15">
        <f t="shared" si="177"/>
        <v>-1.5751063290172285</v>
      </c>
      <c r="D289" s="15">
        <f t="shared" si="177"/>
        <v>-10.233510607924112</v>
      </c>
      <c r="E289" s="15">
        <f t="shared" si="177"/>
        <v>-7.1330468953306863</v>
      </c>
      <c r="F289" s="15">
        <f t="shared" si="177"/>
        <v>-11.869134453782927</v>
      </c>
      <c r="G289" s="15">
        <f t="shared" si="177"/>
        <v>2.8339666688647069</v>
      </c>
      <c r="H289" s="15">
        <f t="shared" si="177"/>
        <v>-3.9733162533259758</v>
      </c>
      <c r="I289" s="15">
        <f t="shared" si="177"/>
        <v>2.2812864058660454</v>
      </c>
      <c r="J289" s="15">
        <f t="shared" si="177"/>
        <v>2.2672296257201685</v>
      </c>
      <c r="K289" s="15">
        <f t="shared" si="177"/>
        <v>-4.5308926102310076</v>
      </c>
      <c r="L289" s="15">
        <f t="shared" si="177"/>
        <v>-3.2876695842710912</v>
      </c>
    </row>
    <row r="290" spans="1:12" x14ac:dyDescent="0.2">
      <c r="A290" s="13" t="str">
        <f t="shared" si="118"/>
        <v>2009 Q4</v>
      </c>
      <c r="B290" s="15">
        <f t="shared" ref="B290:L290" si="178">(B69/B65-1)*100</f>
        <v>-12.362355275872062</v>
      </c>
      <c r="C290" s="15">
        <f t="shared" si="178"/>
        <v>1.4622741893181468</v>
      </c>
      <c r="D290" s="15">
        <f t="shared" si="178"/>
        <v>-4.1907718891651786</v>
      </c>
      <c r="E290" s="15">
        <f t="shared" si="178"/>
        <v>1.2209499955935899</v>
      </c>
      <c r="F290" s="15">
        <f t="shared" si="178"/>
        <v>-5.19447321665647</v>
      </c>
      <c r="G290" s="15">
        <f t="shared" si="178"/>
        <v>1.8351779759262943</v>
      </c>
      <c r="H290" s="15">
        <f t="shared" si="178"/>
        <v>-6.7834021826252977</v>
      </c>
      <c r="I290" s="15">
        <f t="shared" si="178"/>
        <v>1.0766464126107156</v>
      </c>
      <c r="J290" s="15">
        <f t="shared" si="178"/>
        <v>3.8104245392766467</v>
      </c>
      <c r="K290" s="15">
        <f t="shared" si="178"/>
        <v>0.80344518639552387</v>
      </c>
      <c r="L290" s="15">
        <f t="shared" si="178"/>
        <v>-1.4591742760990289</v>
      </c>
    </row>
    <row r="291" spans="1:12" x14ac:dyDescent="0.2">
      <c r="A291" s="13" t="str">
        <f t="shared" si="118"/>
        <v>2010 Q1</v>
      </c>
      <c r="B291" s="15">
        <f t="shared" ref="B291:L291" si="179">(B70/B66-1)*100</f>
        <v>-6.9061977619708115</v>
      </c>
      <c r="C291" s="15">
        <f t="shared" si="179"/>
        <v>2.6369636476892611</v>
      </c>
      <c r="D291" s="15">
        <f t="shared" si="179"/>
        <v>9.4638542253596025</v>
      </c>
      <c r="E291" s="15">
        <f t="shared" si="179"/>
        <v>7.0693427934440667</v>
      </c>
      <c r="F291" s="15">
        <f t="shared" si="179"/>
        <v>0.96956136965760109</v>
      </c>
      <c r="G291" s="15">
        <f t="shared" si="179"/>
        <v>5.7480874733615739</v>
      </c>
      <c r="H291" s="15">
        <f t="shared" si="179"/>
        <v>-8.8268462533849466</v>
      </c>
      <c r="I291" s="15">
        <f t="shared" si="179"/>
        <v>0.36922684044218279</v>
      </c>
      <c r="J291" s="15">
        <f t="shared" si="179"/>
        <v>0.55582693806477401</v>
      </c>
      <c r="K291" s="15">
        <f t="shared" si="179"/>
        <v>-0.96434777898892765</v>
      </c>
      <c r="L291" s="15">
        <f t="shared" si="179"/>
        <v>1.1278462427985358</v>
      </c>
    </row>
    <row r="292" spans="1:12" x14ac:dyDescent="0.2">
      <c r="A292" s="13" t="str">
        <f t="shared" si="118"/>
        <v>2010 Q2</v>
      </c>
      <c r="B292" s="15">
        <f t="shared" ref="B292:L292" si="180">(B71/B67-1)*100</f>
        <v>-10.1968277820358</v>
      </c>
      <c r="C292" s="15">
        <f t="shared" si="180"/>
        <v>2.9195436839747568</v>
      </c>
      <c r="D292" s="15">
        <f t="shared" si="180"/>
        <v>15.470501366700251</v>
      </c>
      <c r="E292" s="15">
        <f t="shared" si="180"/>
        <v>9.4422701347208537</v>
      </c>
      <c r="F292" s="15">
        <f t="shared" si="180"/>
        <v>11.433078354828297</v>
      </c>
      <c r="G292" s="15">
        <f t="shared" si="180"/>
        <v>5.5268031546312324</v>
      </c>
      <c r="H292" s="15">
        <f t="shared" si="180"/>
        <v>-6.5950207499573139</v>
      </c>
      <c r="I292" s="15">
        <f t="shared" si="180"/>
        <v>0.35484811786099524</v>
      </c>
      <c r="J292" s="15">
        <f t="shared" si="180"/>
        <v>-2.4026218552155587</v>
      </c>
      <c r="K292" s="15">
        <f t="shared" si="180"/>
        <v>-4.7369457184576191E-2</v>
      </c>
      <c r="L292" s="15">
        <f t="shared" si="180"/>
        <v>2.7903584751431731</v>
      </c>
    </row>
    <row r="293" spans="1:12" x14ac:dyDescent="0.2">
      <c r="A293" s="13" t="str">
        <f t="shared" si="118"/>
        <v>2010 Q3</v>
      </c>
      <c r="B293" s="15">
        <f t="shared" ref="B293:L293" si="181">(B72/B68-1)*100</f>
        <v>-10.926135445288509</v>
      </c>
      <c r="C293" s="15">
        <f t="shared" si="181"/>
        <v>1.1750976625491738</v>
      </c>
      <c r="D293" s="15">
        <f t="shared" si="181"/>
        <v>15.54392545725154</v>
      </c>
      <c r="E293" s="15">
        <f t="shared" si="181"/>
        <v>10.001443484543326</v>
      </c>
      <c r="F293" s="15">
        <f t="shared" si="181"/>
        <v>12.196019713593431</v>
      </c>
      <c r="G293" s="15">
        <f t="shared" si="181"/>
        <v>4.5439349627389269</v>
      </c>
      <c r="H293" s="15">
        <f t="shared" si="181"/>
        <v>-3.7436963714527871</v>
      </c>
      <c r="I293" s="15">
        <f t="shared" si="181"/>
        <v>2.4109434809541197</v>
      </c>
      <c r="J293" s="15">
        <f t="shared" si="181"/>
        <v>-9.7236493877175363</v>
      </c>
      <c r="K293" s="15">
        <f t="shared" si="181"/>
        <v>0.3205642064336045</v>
      </c>
      <c r="L293" s="15">
        <f t="shared" si="181"/>
        <v>3.4190187323479115</v>
      </c>
    </row>
    <row r="294" spans="1:12" x14ac:dyDescent="0.2">
      <c r="A294" s="13" t="str">
        <f t="shared" si="118"/>
        <v>2010 Q4</v>
      </c>
      <c r="B294" s="15">
        <f t="shared" ref="B294:L294" si="182">(B73/B69-1)*100</f>
        <v>-3.1842248325048894</v>
      </c>
      <c r="C294" s="15">
        <f t="shared" si="182"/>
        <v>-1.6257118503786083</v>
      </c>
      <c r="D294" s="15">
        <f t="shared" si="182"/>
        <v>13.435767100172225</v>
      </c>
      <c r="E294" s="15">
        <f t="shared" si="182"/>
        <v>5.5778808477571218</v>
      </c>
      <c r="F294" s="15">
        <f t="shared" si="182"/>
        <v>9.4930016998600042</v>
      </c>
      <c r="G294" s="15">
        <f t="shared" si="182"/>
        <v>4.0661027054385235</v>
      </c>
      <c r="H294" s="15">
        <f t="shared" si="182"/>
        <v>-7.3135962797992278</v>
      </c>
      <c r="I294" s="15">
        <f t="shared" si="182"/>
        <v>2.1609180703561215</v>
      </c>
      <c r="J294" s="15">
        <f t="shared" si="182"/>
        <v>-7.0485412480856047</v>
      </c>
      <c r="K294" s="15">
        <f t="shared" si="182"/>
        <v>-0.53339047842192455</v>
      </c>
      <c r="L294" s="15">
        <f t="shared" si="182"/>
        <v>1.9486683631303459</v>
      </c>
    </row>
    <row r="295" spans="1:12" x14ac:dyDescent="0.2">
      <c r="A295" s="13" t="str">
        <f t="shared" ref="A295:A333" si="183">A74</f>
        <v>2011 Q1</v>
      </c>
      <c r="B295" s="15">
        <f t="shared" ref="B295:L295" si="184">(B74/B70-1)*100</f>
        <v>-9.6367771963799207</v>
      </c>
      <c r="C295" s="15">
        <f t="shared" si="184"/>
        <v>-1.2998173743617225</v>
      </c>
      <c r="D295" s="15">
        <f t="shared" si="184"/>
        <v>10.011475588930431</v>
      </c>
      <c r="E295" s="15">
        <f t="shared" si="184"/>
        <v>1.6894952790848405</v>
      </c>
      <c r="F295" s="15">
        <f t="shared" si="184"/>
        <v>8.7157554778680471</v>
      </c>
      <c r="G295" s="15">
        <f t="shared" si="184"/>
        <v>5.1075058601135037</v>
      </c>
      <c r="H295" s="15">
        <f t="shared" si="184"/>
        <v>-6.2825578254521286</v>
      </c>
      <c r="I295" s="15">
        <f t="shared" si="184"/>
        <v>2.6299759677201662</v>
      </c>
      <c r="J295" s="15">
        <f t="shared" si="184"/>
        <v>-3.1017121888072596</v>
      </c>
      <c r="K295" s="15">
        <f t="shared" si="184"/>
        <v>6.4150527675078006</v>
      </c>
      <c r="L295" s="15">
        <f t="shared" si="184"/>
        <v>1.1324552965110257</v>
      </c>
    </row>
    <row r="296" spans="1:12" x14ac:dyDescent="0.2">
      <c r="A296" s="13" t="str">
        <f t="shared" si="183"/>
        <v>2011 Q2</v>
      </c>
      <c r="B296" s="15">
        <f t="shared" ref="B296:L296" si="185">(B75/B71-1)*100</f>
        <v>-8.5802678835944839</v>
      </c>
      <c r="C296" s="15">
        <f t="shared" si="185"/>
        <v>-1.0506371870726672</v>
      </c>
      <c r="D296" s="15">
        <f t="shared" si="185"/>
        <v>6.3628860231940143</v>
      </c>
      <c r="E296" s="15">
        <f t="shared" si="185"/>
        <v>0.98642974574039144</v>
      </c>
      <c r="F296" s="15">
        <f t="shared" si="185"/>
        <v>6.0741010342084012</v>
      </c>
      <c r="G296" s="15">
        <f t="shared" si="185"/>
        <v>8.2048621278642422</v>
      </c>
      <c r="H296" s="15">
        <f t="shared" si="185"/>
        <v>-5.1475045995249662</v>
      </c>
      <c r="I296" s="15">
        <f t="shared" si="185"/>
        <v>2.6327290147150961</v>
      </c>
      <c r="J296" s="15">
        <f t="shared" si="185"/>
        <v>-2.0483082433557342</v>
      </c>
      <c r="K296" s="15">
        <f t="shared" si="185"/>
        <v>5.0338056129179298</v>
      </c>
      <c r="L296" s="15">
        <f t="shared" si="185"/>
        <v>1.1766551401816594</v>
      </c>
    </row>
    <row r="297" spans="1:12" x14ac:dyDescent="0.2">
      <c r="A297" s="13" t="str">
        <f t="shared" si="183"/>
        <v>2011 Q3</v>
      </c>
      <c r="B297" s="15">
        <f t="shared" ref="B297:L297" si="186">(B76/B72-1)*100</f>
        <v>-9.8191195525245138</v>
      </c>
      <c r="C297" s="15">
        <f t="shared" si="186"/>
        <v>-0.24764253012234949</v>
      </c>
      <c r="D297" s="15">
        <f t="shared" si="186"/>
        <v>1.8993329383155455</v>
      </c>
      <c r="E297" s="15">
        <f t="shared" si="186"/>
        <v>0.56484954086504224</v>
      </c>
      <c r="F297" s="15">
        <f t="shared" si="186"/>
        <v>2.7789082518003605</v>
      </c>
      <c r="G297" s="15">
        <f t="shared" si="186"/>
        <v>10.964782360405856</v>
      </c>
      <c r="H297" s="15">
        <f t="shared" si="186"/>
        <v>-4.0995224477414887</v>
      </c>
      <c r="I297" s="15">
        <f t="shared" si="186"/>
        <v>-2.0213918343834125</v>
      </c>
      <c r="J297" s="15">
        <f t="shared" si="186"/>
        <v>2.1815414669084543</v>
      </c>
      <c r="K297" s="15">
        <f t="shared" si="186"/>
        <v>1.5222987943066757</v>
      </c>
      <c r="L297" s="15">
        <f t="shared" si="186"/>
        <v>6.5689043730543517E-2</v>
      </c>
    </row>
    <row r="298" spans="1:12" x14ac:dyDescent="0.2">
      <c r="A298" s="13" t="str">
        <f t="shared" si="183"/>
        <v>2011 Q4</v>
      </c>
      <c r="B298" s="15">
        <f t="shared" ref="B298:L298" si="187">(B77/B73-1)*100</f>
        <v>-18.463412053143301</v>
      </c>
      <c r="C298" s="15">
        <f t="shared" si="187"/>
        <v>1.688814668558769</v>
      </c>
      <c r="D298" s="15">
        <f t="shared" si="187"/>
        <v>7.432436175523649</v>
      </c>
      <c r="E298" s="15">
        <f t="shared" si="187"/>
        <v>-0.35786361588091564</v>
      </c>
      <c r="F298" s="15">
        <f t="shared" si="187"/>
        <v>0.34504722205053184</v>
      </c>
      <c r="G298" s="15">
        <f t="shared" si="187"/>
        <v>8.4799082361941558</v>
      </c>
      <c r="H298" s="15">
        <f t="shared" si="187"/>
        <v>-2.3386119263901772E-2</v>
      </c>
      <c r="I298" s="15">
        <f t="shared" si="187"/>
        <v>-1.0372896699423872</v>
      </c>
      <c r="J298" s="15">
        <f t="shared" si="187"/>
        <v>4.7069978244838051</v>
      </c>
      <c r="K298" s="15">
        <f t="shared" si="187"/>
        <v>3.3032731190981712</v>
      </c>
      <c r="L298" s="15">
        <f t="shared" si="187"/>
        <v>0.69224625466999257</v>
      </c>
    </row>
    <row r="299" spans="1:12" x14ac:dyDescent="0.2">
      <c r="A299" s="13" t="str">
        <f t="shared" si="183"/>
        <v>2012 Q1</v>
      </c>
      <c r="B299" s="15">
        <f t="shared" ref="B299:L299" si="188">(B78/B74-1)*100</f>
        <v>-12.673270368843747</v>
      </c>
      <c r="C299" s="15">
        <f t="shared" si="188"/>
        <v>2.2537244493145536</v>
      </c>
      <c r="D299" s="15">
        <f t="shared" si="188"/>
        <v>0.89629261571670948</v>
      </c>
      <c r="E299" s="15">
        <f t="shared" si="188"/>
        <v>-0.34807508982925839</v>
      </c>
      <c r="F299" s="15">
        <f t="shared" si="188"/>
        <v>-2.7278739505868566</v>
      </c>
      <c r="G299" s="15">
        <f t="shared" si="188"/>
        <v>12.433583062722109</v>
      </c>
      <c r="H299" s="15">
        <f t="shared" si="188"/>
        <v>-0.13433832322397032</v>
      </c>
      <c r="I299" s="15">
        <f t="shared" si="188"/>
        <v>-0.65580500019747356</v>
      </c>
      <c r="J299" s="15">
        <f t="shared" si="188"/>
        <v>7.9310759624691585</v>
      </c>
      <c r="K299" s="15">
        <f t="shared" si="188"/>
        <v>-6.5133807644493729</v>
      </c>
      <c r="L299" s="15">
        <f t="shared" si="188"/>
        <v>0.46934689194917389</v>
      </c>
    </row>
    <row r="300" spans="1:12" x14ac:dyDescent="0.2">
      <c r="A300" s="13" t="str">
        <f t="shared" si="183"/>
        <v>2012 Q2</v>
      </c>
      <c r="B300" s="15">
        <f t="shared" ref="B300:L300" si="189">(B79/B75-1)*100</f>
        <v>-8.8554323936330004</v>
      </c>
      <c r="C300" s="15">
        <f t="shared" si="189"/>
        <v>-0.22938715908453755</v>
      </c>
      <c r="D300" s="15">
        <f t="shared" si="189"/>
        <v>-1.0352583032146034</v>
      </c>
      <c r="E300" s="15">
        <f t="shared" si="189"/>
        <v>-1.1237018168205104</v>
      </c>
      <c r="F300" s="15">
        <f t="shared" si="189"/>
        <v>-4.4984513804873227</v>
      </c>
      <c r="G300" s="15">
        <f t="shared" si="189"/>
        <v>4.5811826180820914</v>
      </c>
      <c r="H300" s="15">
        <f t="shared" si="189"/>
        <v>2.4709977908020209</v>
      </c>
      <c r="I300" s="15">
        <f t="shared" si="189"/>
        <v>-3.9045244201456164</v>
      </c>
      <c r="J300" s="15">
        <f t="shared" si="189"/>
        <v>3.9650382473455315</v>
      </c>
      <c r="K300" s="15">
        <f t="shared" si="189"/>
        <v>-5.9978600137311826</v>
      </c>
      <c r="L300" s="15">
        <f t="shared" si="189"/>
        <v>-0.80268359889780205</v>
      </c>
    </row>
    <row r="301" spans="1:12" x14ac:dyDescent="0.2">
      <c r="A301" s="13" t="str">
        <f t="shared" si="183"/>
        <v>2012 Q3</v>
      </c>
      <c r="B301" s="15">
        <f t="shared" ref="B301:L301" si="190">(B80/B76-1)*100</f>
        <v>-6.5719811023341794</v>
      </c>
      <c r="C301" s="15">
        <f t="shared" si="190"/>
        <v>1.5561960308442258</v>
      </c>
      <c r="D301" s="15">
        <f t="shared" si="190"/>
        <v>-0.80211803126886139</v>
      </c>
      <c r="E301" s="15">
        <f t="shared" si="190"/>
        <v>-2.6157264512594702</v>
      </c>
      <c r="F301" s="15">
        <f t="shared" si="190"/>
        <v>-3.7043525448472447</v>
      </c>
      <c r="G301" s="15">
        <f t="shared" si="190"/>
        <v>1.012999934755654</v>
      </c>
      <c r="H301" s="15">
        <f t="shared" si="190"/>
        <v>-1.599472516225342</v>
      </c>
      <c r="I301" s="15">
        <f t="shared" si="190"/>
        <v>0.41731108529179384</v>
      </c>
      <c r="J301" s="15">
        <f t="shared" si="190"/>
        <v>3.1532004048186568</v>
      </c>
      <c r="K301" s="15">
        <f t="shared" si="190"/>
        <v>7.0879063596634762</v>
      </c>
      <c r="L301" s="15">
        <f t="shared" si="190"/>
        <v>0.14684565635127989</v>
      </c>
    </row>
    <row r="302" spans="1:12" x14ac:dyDescent="0.2">
      <c r="A302" s="13" t="str">
        <f t="shared" si="183"/>
        <v>2012 Q4</v>
      </c>
      <c r="B302" s="15">
        <f t="shared" ref="B302:L302" si="191">(B81/B77-1)*100</f>
        <v>0.45826292737247698</v>
      </c>
      <c r="C302" s="15">
        <f t="shared" si="191"/>
        <v>2.5200893597836505</v>
      </c>
      <c r="D302" s="15">
        <f t="shared" si="191"/>
        <v>-3.799785499449404</v>
      </c>
      <c r="E302" s="15">
        <f t="shared" si="191"/>
        <v>-2.871298945702927</v>
      </c>
      <c r="F302" s="15">
        <f t="shared" si="191"/>
        <v>-0.55129309710008068</v>
      </c>
      <c r="G302" s="15">
        <f t="shared" si="191"/>
        <v>5.2436595311867062</v>
      </c>
      <c r="H302" s="15">
        <f t="shared" si="191"/>
        <v>-4.3562434809581436</v>
      </c>
      <c r="I302" s="15">
        <f t="shared" si="191"/>
        <v>3.0151397855864737</v>
      </c>
      <c r="J302" s="15">
        <f t="shared" si="191"/>
        <v>-5.1478741677394746</v>
      </c>
      <c r="K302" s="15">
        <f t="shared" si="191"/>
        <v>-3.5988191118320856</v>
      </c>
      <c r="L302" s="15">
        <f t="shared" si="191"/>
        <v>-1.7062761897801426E-2</v>
      </c>
    </row>
    <row r="303" spans="1:12" x14ac:dyDescent="0.2">
      <c r="A303" s="13" t="str">
        <f t="shared" si="183"/>
        <v>2013 Q1</v>
      </c>
      <c r="B303" s="15">
        <f t="shared" ref="B303:L303" si="192">(B82/B78-1)*100</f>
        <v>-4.2042169151761062</v>
      </c>
      <c r="C303" s="15">
        <f t="shared" si="192"/>
        <v>2.5718593023475789</v>
      </c>
      <c r="D303" s="15">
        <f t="shared" si="192"/>
        <v>-1.6339045339597846</v>
      </c>
      <c r="E303" s="15">
        <f t="shared" si="192"/>
        <v>-2.7530374571032135</v>
      </c>
      <c r="F303" s="15">
        <f t="shared" si="192"/>
        <v>1.667592922057004</v>
      </c>
      <c r="G303" s="15">
        <f t="shared" si="192"/>
        <v>-0.89074752489598508</v>
      </c>
      <c r="H303" s="15">
        <f t="shared" si="192"/>
        <v>-1.7454269147464618</v>
      </c>
      <c r="I303" s="15">
        <f t="shared" si="192"/>
        <v>2.1352103378764253</v>
      </c>
      <c r="J303" s="15">
        <f t="shared" si="192"/>
        <v>-7.9531358548721958</v>
      </c>
      <c r="K303" s="15">
        <f t="shared" si="192"/>
        <v>1.7212201740270938</v>
      </c>
      <c r="L303" s="15">
        <f t="shared" si="192"/>
        <v>-0.34700505541351845</v>
      </c>
    </row>
    <row r="304" spans="1:12" x14ac:dyDescent="0.2">
      <c r="A304" s="13" t="str">
        <f t="shared" si="183"/>
        <v>2013 Q2</v>
      </c>
      <c r="B304" s="15">
        <f t="shared" ref="B304:L304" si="193">(B83/B79-1)*100</f>
        <v>-4.8828811025580787</v>
      </c>
      <c r="C304" s="15">
        <f t="shared" si="193"/>
        <v>5.1569738343707705</v>
      </c>
      <c r="D304" s="15">
        <f t="shared" si="193"/>
        <v>0.43898448140278212</v>
      </c>
      <c r="E304" s="15">
        <f t="shared" si="193"/>
        <v>-2.9846698985787734</v>
      </c>
      <c r="F304" s="15">
        <f t="shared" si="193"/>
        <v>4.7402291096295457</v>
      </c>
      <c r="G304" s="15">
        <f t="shared" si="193"/>
        <v>3.2272646446893427</v>
      </c>
      <c r="H304" s="15">
        <f t="shared" si="193"/>
        <v>-5.8213830727917966</v>
      </c>
      <c r="I304" s="15">
        <f t="shared" si="193"/>
        <v>6.062709132494648</v>
      </c>
      <c r="J304" s="15">
        <f t="shared" si="193"/>
        <v>-3.4440364692440495</v>
      </c>
      <c r="K304" s="15">
        <f t="shared" si="193"/>
        <v>7.2721390044213408</v>
      </c>
      <c r="L304" s="15">
        <f t="shared" si="193"/>
        <v>1.197003745318348</v>
      </c>
    </row>
    <row r="305" spans="1:12" x14ac:dyDescent="0.2">
      <c r="A305" s="13" t="str">
        <f t="shared" si="183"/>
        <v>2013 Q3</v>
      </c>
      <c r="B305" s="15">
        <f t="shared" ref="B305:L305" si="194">(B84/B80-1)*100</f>
        <v>-8.1233644890146177</v>
      </c>
      <c r="C305" s="15">
        <f t="shared" si="194"/>
        <v>4.5463602929666225</v>
      </c>
      <c r="D305" s="15">
        <f t="shared" si="194"/>
        <v>1.9622522190662073</v>
      </c>
      <c r="E305" s="15">
        <f t="shared" si="194"/>
        <v>-2.2351837605986025</v>
      </c>
      <c r="F305" s="15">
        <f t="shared" si="194"/>
        <v>3.3222465544491486</v>
      </c>
      <c r="G305" s="15">
        <f t="shared" si="194"/>
        <v>4.7757273309681603</v>
      </c>
      <c r="H305" s="15">
        <f t="shared" si="194"/>
        <v>-5.070302044673058</v>
      </c>
      <c r="I305" s="15">
        <f t="shared" si="194"/>
        <v>5.5621886227219974</v>
      </c>
      <c r="J305" s="15">
        <f t="shared" si="194"/>
        <v>-3.1247049762492263</v>
      </c>
      <c r="K305" s="15">
        <f t="shared" si="194"/>
        <v>-5.0129975168629599</v>
      </c>
      <c r="L305" s="15">
        <f t="shared" si="194"/>
        <v>0.62340369512774441</v>
      </c>
    </row>
    <row r="306" spans="1:12" x14ac:dyDescent="0.2">
      <c r="A306" s="13" t="str">
        <f t="shared" si="183"/>
        <v>2013 Q4</v>
      </c>
      <c r="B306" s="15">
        <f t="shared" ref="B306:L306" si="195">(B85/B81-1)*100</f>
        <v>5.6093617227947368</v>
      </c>
      <c r="C306" s="15">
        <f t="shared" si="195"/>
        <v>4.4656814001203138</v>
      </c>
      <c r="D306" s="15">
        <f t="shared" si="195"/>
        <v>0.94862390950509745</v>
      </c>
      <c r="E306" s="15">
        <f t="shared" si="195"/>
        <v>5.9899068526836352E-2</v>
      </c>
      <c r="F306" s="15">
        <f t="shared" si="195"/>
        <v>2.2360034998533784</v>
      </c>
      <c r="G306" s="15">
        <f t="shared" si="195"/>
        <v>2.5450657440277746</v>
      </c>
      <c r="H306" s="15">
        <f t="shared" si="195"/>
        <v>-3.9399134953856385</v>
      </c>
      <c r="I306" s="15">
        <f t="shared" si="195"/>
        <v>3.458581177302511</v>
      </c>
      <c r="J306" s="15">
        <f t="shared" si="195"/>
        <v>-1.5215194158700984</v>
      </c>
      <c r="K306" s="15">
        <f t="shared" si="195"/>
        <v>2.4089769387455107</v>
      </c>
      <c r="L306" s="15">
        <f t="shared" si="195"/>
        <v>1.530237454673089</v>
      </c>
    </row>
    <row r="307" spans="1:12" x14ac:dyDescent="0.2">
      <c r="A307" s="13" t="str">
        <f t="shared" si="183"/>
        <v>2014 Q1</v>
      </c>
      <c r="B307" s="15">
        <f t="shared" ref="B307:L307" si="196">(B86/B82-1)*100</f>
        <v>32.848860139205406</v>
      </c>
      <c r="C307" s="15">
        <f t="shared" si="196"/>
        <v>4.9109546687171379</v>
      </c>
      <c r="D307" s="15">
        <f t="shared" si="196"/>
        <v>0.27618511245379729</v>
      </c>
      <c r="E307" s="15">
        <f t="shared" si="196"/>
        <v>2.2452720390224057</v>
      </c>
      <c r="F307" s="15">
        <f t="shared" si="196"/>
        <v>1.1021006554548629</v>
      </c>
      <c r="G307" s="15">
        <f t="shared" si="196"/>
        <v>2.5474075721616085</v>
      </c>
      <c r="H307" s="15">
        <f t="shared" si="196"/>
        <v>-7.8829555249418259</v>
      </c>
      <c r="I307" s="15">
        <f t="shared" si="196"/>
        <v>2.995166468158561</v>
      </c>
      <c r="J307" s="15">
        <f t="shared" si="196"/>
        <v>-9.5381273648781679</v>
      </c>
      <c r="K307" s="15">
        <f t="shared" si="196"/>
        <v>1.2757692556889522</v>
      </c>
      <c r="L307" s="15">
        <f t="shared" si="196"/>
        <v>1.8020123647509489</v>
      </c>
    </row>
    <row r="308" spans="1:12" x14ac:dyDescent="0.2">
      <c r="A308" s="13" t="str">
        <f t="shared" si="183"/>
        <v>2014 Q2</v>
      </c>
      <c r="B308" s="15">
        <f t="shared" ref="B308:L308" si="197">(B87/B83-1)*100</f>
        <v>1.4572581418172526</v>
      </c>
      <c r="C308" s="15">
        <f t="shared" si="197"/>
        <v>4.0694592665361462</v>
      </c>
      <c r="D308" s="15">
        <f t="shared" si="197"/>
        <v>-1.6096302407153873</v>
      </c>
      <c r="E308" s="15">
        <f t="shared" si="197"/>
        <v>3.3982003349751544</v>
      </c>
      <c r="F308" s="15">
        <f t="shared" si="197"/>
        <v>-1.0993920374473998</v>
      </c>
      <c r="G308" s="15">
        <f t="shared" si="197"/>
        <v>8.3072579181114889</v>
      </c>
      <c r="H308" s="15">
        <f t="shared" si="197"/>
        <v>-5.4240483964681392</v>
      </c>
      <c r="I308" s="15">
        <f t="shared" si="197"/>
        <v>1.4504861813222192</v>
      </c>
      <c r="J308" s="15">
        <f t="shared" si="197"/>
        <v>-9.7801907676060669</v>
      </c>
      <c r="K308" s="15">
        <f t="shared" si="197"/>
        <v>-5.4995651462009354</v>
      </c>
      <c r="L308" s="15">
        <f t="shared" si="197"/>
        <v>0.51766404805682065</v>
      </c>
    </row>
    <row r="309" spans="1:12" x14ac:dyDescent="0.2">
      <c r="A309" s="13" t="str">
        <f t="shared" si="183"/>
        <v>2014 Q3</v>
      </c>
      <c r="B309" s="15">
        <f t="shared" ref="B309:L309" si="198">(B88/B84-1)*100</f>
        <v>-2.4296389423067666</v>
      </c>
      <c r="C309" s="15">
        <f t="shared" si="198"/>
        <v>3.1527693786764122</v>
      </c>
      <c r="D309" s="15">
        <f t="shared" si="198"/>
        <v>-1.144171644294012</v>
      </c>
      <c r="E309" s="15">
        <f t="shared" si="198"/>
        <v>2.4975223384341216</v>
      </c>
      <c r="F309" s="15">
        <f t="shared" si="198"/>
        <v>2.46023187992368</v>
      </c>
      <c r="G309" s="15">
        <f t="shared" si="198"/>
        <v>9.9691492617503421</v>
      </c>
      <c r="H309" s="15">
        <f t="shared" si="198"/>
        <v>-4.6978925444845281</v>
      </c>
      <c r="I309" s="15">
        <f t="shared" si="198"/>
        <v>0.91561198280565304</v>
      </c>
      <c r="J309" s="15">
        <f t="shared" si="198"/>
        <v>-7.4945791198591349</v>
      </c>
      <c r="K309" s="15">
        <f t="shared" si="198"/>
        <v>1.4992069050469681</v>
      </c>
      <c r="L309" s="15">
        <f t="shared" si="198"/>
        <v>0.67849443333141135</v>
      </c>
    </row>
    <row r="310" spans="1:12" x14ac:dyDescent="0.2">
      <c r="A310" s="13" t="str">
        <f t="shared" si="183"/>
        <v>2014 Q4</v>
      </c>
      <c r="B310" s="15">
        <f t="shared" ref="B310:L310" si="199">(B89/B85-1)*100</f>
        <v>-14.359997109723066</v>
      </c>
      <c r="C310" s="15">
        <f t="shared" si="199"/>
        <v>2.0073759290342164</v>
      </c>
      <c r="D310" s="15">
        <f t="shared" si="199"/>
        <v>0.11617228035194493</v>
      </c>
      <c r="E310" s="15">
        <f t="shared" si="199"/>
        <v>2.6292311240998067</v>
      </c>
      <c r="F310" s="15">
        <f t="shared" si="199"/>
        <v>1.0809903687273303</v>
      </c>
      <c r="G310" s="15">
        <f t="shared" si="199"/>
        <v>10.11081086464587</v>
      </c>
      <c r="H310" s="15">
        <f t="shared" si="199"/>
        <v>-0.96422423212474406</v>
      </c>
      <c r="I310" s="15">
        <f t="shared" si="199"/>
        <v>3.1755312495684862E-2</v>
      </c>
      <c r="J310" s="15">
        <f t="shared" si="199"/>
        <v>-9.0164653791555143</v>
      </c>
      <c r="K310" s="15">
        <f t="shared" si="199"/>
        <v>7.0967288613111412</v>
      </c>
      <c r="L310" s="15">
        <f t="shared" si="199"/>
        <v>-1.3719303059422927E-2</v>
      </c>
    </row>
    <row r="311" spans="1:12" x14ac:dyDescent="0.2">
      <c r="A311" s="13" t="str">
        <f t="shared" si="183"/>
        <v>2015 Q1</v>
      </c>
      <c r="B311" s="15">
        <f t="shared" ref="B311:L311" si="200">(B90/B86-1)*100</f>
        <v>-3.0614034214514141</v>
      </c>
      <c r="C311" s="15">
        <f t="shared" si="200"/>
        <v>0.66182426380005932</v>
      </c>
      <c r="D311" s="15">
        <f t="shared" si="200"/>
        <v>3.0570279637331499</v>
      </c>
      <c r="E311" s="15">
        <f t="shared" si="200"/>
        <v>-1.1574783859907845</v>
      </c>
      <c r="F311" s="15">
        <f t="shared" si="200"/>
        <v>-5.7524724271941334</v>
      </c>
      <c r="G311" s="15">
        <f t="shared" si="200"/>
        <v>10.342696137167895</v>
      </c>
      <c r="H311" s="15">
        <f t="shared" si="200"/>
        <v>3.7345068429623707</v>
      </c>
      <c r="I311" s="15">
        <f t="shared" si="200"/>
        <v>-0.22067594168440063</v>
      </c>
      <c r="J311" s="15">
        <f t="shared" si="200"/>
        <v>-7.8570605888762852</v>
      </c>
      <c r="K311" s="15">
        <f t="shared" si="200"/>
        <v>4.4852407773712688</v>
      </c>
      <c r="L311" s="15">
        <f t="shared" si="200"/>
        <v>0.16170062772460359</v>
      </c>
    </row>
    <row r="312" spans="1:12" x14ac:dyDescent="0.2">
      <c r="A312" s="13" t="str">
        <f t="shared" si="183"/>
        <v>2015 Q2</v>
      </c>
      <c r="B312" s="15">
        <f t="shared" ref="B312:L312" si="201">(B91/B87-1)*100</f>
        <v>5.6111331914797669</v>
      </c>
      <c r="C312" s="15">
        <f t="shared" si="201"/>
        <v>0.11550181348642941</v>
      </c>
      <c r="D312" s="15">
        <f t="shared" si="201"/>
        <v>5.8025684369364727</v>
      </c>
      <c r="E312" s="15">
        <f t="shared" si="201"/>
        <v>-1.6500254998395247</v>
      </c>
      <c r="F312" s="15">
        <f t="shared" si="201"/>
        <v>-7.3312000605465721</v>
      </c>
      <c r="G312" s="15">
        <f t="shared" si="201"/>
        <v>7.6645143408254235</v>
      </c>
      <c r="H312" s="15">
        <f t="shared" si="201"/>
        <v>-2.1003681379335171</v>
      </c>
      <c r="I312" s="15">
        <f t="shared" si="201"/>
        <v>1.9498003757281168</v>
      </c>
      <c r="J312" s="15">
        <f t="shared" si="201"/>
        <v>-7.2564994969244623</v>
      </c>
      <c r="K312" s="15">
        <f t="shared" si="201"/>
        <v>8.202819581897014</v>
      </c>
      <c r="L312" s="15">
        <f t="shared" si="201"/>
        <v>0.78891405932779435</v>
      </c>
    </row>
    <row r="313" spans="1:12" x14ac:dyDescent="0.2">
      <c r="A313" s="13" t="str">
        <f t="shared" si="183"/>
        <v>2015 Q3</v>
      </c>
      <c r="B313" s="15">
        <f t="shared" ref="B313:L313" si="202">(B92/B88-1)*100</f>
        <v>12.344304534654915</v>
      </c>
      <c r="C313" s="15">
        <f t="shared" si="202"/>
        <v>-0.59299193584625431</v>
      </c>
      <c r="D313" s="15">
        <f t="shared" si="202"/>
        <v>2.2799911547652485</v>
      </c>
      <c r="E313" s="15">
        <f t="shared" si="202"/>
        <v>-0.54191270094228194</v>
      </c>
      <c r="F313" s="15">
        <f t="shared" si="202"/>
        <v>-11.319934707728784</v>
      </c>
      <c r="G313" s="15">
        <f t="shared" si="202"/>
        <v>7.9691779160661058</v>
      </c>
      <c r="H313" s="15">
        <f t="shared" si="202"/>
        <v>-2.9713636421106693</v>
      </c>
      <c r="I313" s="15">
        <f t="shared" si="202"/>
        <v>2.2729144681866487</v>
      </c>
      <c r="J313" s="15">
        <f t="shared" si="202"/>
        <v>-5.9321702759291934</v>
      </c>
      <c r="K313" s="15">
        <f t="shared" si="202"/>
        <v>4.6494568498467892</v>
      </c>
      <c r="L313" s="15">
        <f t="shared" si="202"/>
        <v>0.9002604725395269</v>
      </c>
    </row>
    <row r="314" spans="1:12" x14ac:dyDescent="0.2">
      <c r="A314" s="13" t="str">
        <f t="shared" si="183"/>
        <v>2015 Q4</v>
      </c>
      <c r="B314" s="15">
        <f t="shared" ref="B314:L314" si="203">(B93/B89-1)*100</f>
        <v>14.791343481144059</v>
      </c>
      <c r="C314" s="15">
        <f t="shared" si="203"/>
        <v>-2.9796752677370364</v>
      </c>
      <c r="D314" s="15">
        <f t="shared" si="203"/>
        <v>-0.818702719381037</v>
      </c>
      <c r="E314" s="15">
        <f t="shared" si="203"/>
        <v>-2.1943661513778578</v>
      </c>
      <c r="F314" s="15">
        <f t="shared" si="203"/>
        <v>-13.180334529916916</v>
      </c>
      <c r="G314" s="15">
        <f t="shared" si="203"/>
        <v>8.4341706306588105</v>
      </c>
      <c r="H314" s="15">
        <f t="shared" si="203"/>
        <v>-2.6795812799019214</v>
      </c>
      <c r="I314" s="15">
        <f t="shared" si="203"/>
        <v>1.0356045232277067</v>
      </c>
      <c r="J314" s="15">
        <f t="shared" si="203"/>
        <v>-2.0039522002154198</v>
      </c>
      <c r="K314" s="15">
        <f t="shared" si="203"/>
        <v>2.7135422187252844</v>
      </c>
      <c r="L314" s="15">
        <f t="shared" si="203"/>
        <v>-0.14390970317103013</v>
      </c>
    </row>
    <row r="315" spans="1:12" x14ac:dyDescent="0.2">
      <c r="A315" s="13" t="str">
        <f t="shared" si="183"/>
        <v>2016 Q1</v>
      </c>
      <c r="B315" s="15">
        <f t="shared" ref="B315:L315" si="204">(B94/B90-1)*100</f>
        <v>2.4649165647406601</v>
      </c>
      <c r="C315" s="15">
        <f t="shared" si="204"/>
        <v>-2.4313610326354262</v>
      </c>
      <c r="D315" s="15">
        <f t="shared" si="204"/>
        <v>-3.5202366013467379</v>
      </c>
      <c r="E315" s="15">
        <f t="shared" si="204"/>
        <v>-0.32971167896752585</v>
      </c>
      <c r="F315" s="15">
        <f t="shared" si="204"/>
        <v>-6.3552396502575936</v>
      </c>
      <c r="G315" s="15">
        <f t="shared" si="204"/>
        <v>9.9545380275463113</v>
      </c>
      <c r="H315" s="15">
        <f t="shared" si="204"/>
        <v>-2.4860749369932433</v>
      </c>
      <c r="I315" s="15">
        <f t="shared" si="204"/>
        <v>0.6493975497520843</v>
      </c>
      <c r="J315" s="15">
        <f t="shared" si="204"/>
        <v>4.0652186618880704</v>
      </c>
      <c r="K315" s="15">
        <f t="shared" si="204"/>
        <v>-1.7940154853133716</v>
      </c>
      <c r="L315" s="15">
        <f t="shared" si="204"/>
        <v>0.20316959699868686</v>
      </c>
    </row>
    <row r="316" spans="1:12" x14ac:dyDescent="0.2">
      <c r="A316" s="13" t="str">
        <f t="shared" si="183"/>
        <v>2016 Q2</v>
      </c>
      <c r="B316" s="15">
        <f t="shared" ref="B316:L316" si="205">(B95/B91-1)*100</f>
        <v>0.32148480412159675</v>
      </c>
      <c r="C316" s="15">
        <f t="shared" si="205"/>
        <v>-1.5235025926769952</v>
      </c>
      <c r="D316" s="15">
        <f t="shared" si="205"/>
        <v>-6.4732244377270547</v>
      </c>
      <c r="E316" s="15">
        <f t="shared" si="205"/>
        <v>0.13122020597140516</v>
      </c>
      <c r="F316" s="15">
        <f t="shared" si="205"/>
        <v>-5.9827971045069317</v>
      </c>
      <c r="G316" s="15">
        <f t="shared" si="205"/>
        <v>7.6578808375957763</v>
      </c>
      <c r="H316" s="15">
        <f t="shared" si="205"/>
        <v>3.6890956523069285</v>
      </c>
      <c r="I316" s="15">
        <f t="shared" si="205"/>
        <v>-2.5858871804569139</v>
      </c>
      <c r="J316" s="15">
        <f t="shared" si="205"/>
        <v>4.5409403362174805</v>
      </c>
      <c r="K316" s="15">
        <f t="shared" si="205"/>
        <v>-4.8583743152102894</v>
      </c>
      <c r="L316" s="15">
        <f t="shared" si="205"/>
        <v>-0.24456697940516969</v>
      </c>
    </row>
    <row r="317" spans="1:12" x14ac:dyDescent="0.2">
      <c r="A317" s="13" t="str">
        <f t="shared" si="183"/>
        <v>2016 Q3</v>
      </c>
      <c r="B317" s="15">
        <f t="shared" ref="B317:L317" si="206">(B96/B92-1)*100</f>
        <v>-3.9427489434651242</v>
      </c>
      <c r="C317" s="15">
        <f t="shared" si="206"/>
        <v>-2.1491551676987686</v>
      </c>
      <c r="D317" s="15">
        <f t="shared" si="206"/>
        <v>-4.4037502123070222</v>
      </c>
      <c r="E317" s="15">
        <f t="shared" si="206"/>
        <v>0.72544856440386329</v>
      </c>
      <c r="F317" s="15">
        <f t="shared" si="206"/>
        <v>-3.276870631856621</v>
      </c>
      <c r="G317" s="15">
        <f t="shared" si="206"/>
        <v>6.4462888977610655</v>
      </c>
      <c r="H317" s="15">
        <f t="shared" si="206"/>
        <v>9.3351939390629255</v>
      </c>
      <c r="I317" s="15">
        <f t="shared" si="206"/>
        <v>-3.8069203544593755</v>
      </c>
      <c r="J317" s="15">
        <f t="shared" si="206"/>
        <v>-1.9795316248649386</v>
      </c>
      <c r="K317" s="15">
        <f t="shared" si="206"/>
        <v>-4.8093918866034535</v>
      </c>
      <c r="L317" s="15">
        <f t="shared" si="206"/>
        <v>-0.40008797954239617</v>
      </c>
    </row>
    <row r="318" spans="1:12" x14ac:dyDescent="0.2">
      <c r="A318" s="13" t="str">
        <f t="shared" si="183"/>
        <v>2016 Q4</v>
      </c>
      <c r="B318" s="15">
        <f t="shared" ref="B318:L318" si="207">(B97/B93-1)*100</f>
        <v>-3.7503269648911819</v>
      </c>
      <c r="C318" s="15">
        <f t="shared" si="207"/>
        <v>1.7699886995020897</v>
      </c>
      <c r="D318" s="15">
        <f t="shared" si="207"/>
        <v>-3.3920015213448895</v>
      </c>
      <c r="E318" s="15">
        <f t="shared" si="207"/>
        <v>3.285271118246702</v>
      </c>
      <c r="F318" s="15">
        <f t="shared" si="207"/>
        <v>-0.5510202337186354</v>
      </c>
      <c r="G318" s="15">
        <f t="shared" si="207"/>
        <v>6.4511265498614634</v>
      </c>
      <c r="H318" s="15">
        <f t="shared" si="207"/>
        <v>9.0690846514854826</v>
      </c>
      <c r="I318" s="15">
        <f t="shared" si="207"/>
        <v>-2.5644297095128499</v>
      </c>
      <c r="J318" s="15">
        <f t="shared" si="207"/>
        <v>-3.5904346894088168</v>
      </c>
      <c r="K318" s="15">
        <f t="shared" si="207"/>
        <v>-7.4870066781965727</v>
      </c>
      <c r="L318" s="15">
        <f t="shared" si="207"/>
        <v>1.029803855348832</v>
      </c>
    </row>
    <row r="319" spans="1:12" x14ac:dyDescent="0.2">
      <c r="A319" s="13" t="str">
        <f t="shared" si="183"/>
        <v>2017 Q1</v>
      </c>
      <c r="B319" s="15">
        <f t="shared" ref="B319:L319" si="208">(B98/B94-1)*100</f>
        <v>0.98705972156591937</v>
      </c>
      <c r="C319" s="15">
        <f t="shared" si="208"/>
        <v>1.2401341490976714</v>
      </c>
      <c r="D319" s="15">
        <f t="shared" si="208"/>
        <v>0.17200775039400984</v>
      </c>
      <c r="E319" s="15">
        <f t="shared" si="208"/>
        <v>2.4906337704514003</v>
      </c>
      <c r="F319" s="15">
        <f t="shared" si="208"/>
        <v>-0.36147144786269347</v>
      </c>
      <c r="G319" s="15">
        <f t="shared" si="208"/>
        <v>-0.2482483668625135</v>
      </c>
      <c r="H319" s="15">
        <f t="shared" si="208"/>
        <v>9.2244065265413067</v>
      </c>
      <c r="I319" s="15">
        <f t="shared" si="208"/>
        <v>-0.8297897670933696</v>
      </c>
      <c r="J319" s="15">
        <f t="shared" si="208"/>
        <v>-7.9569835969885201</v>
      </c>
      <c r="K319" s="15">
        <f t="shared" si="208"/>
        <v>-4.3104570258629238</v>
      </c>
      <c r="L319" s="15">
        <f t="shared" si="208"/>
        <v>0.46754004816784711</v>
      </c>
    </row>
    <row r="320" spans="1:12" x14ac:dyDescent="0.2">
      <c r="A320" s="13" t="str">
        <f t="shared" si="183"/>
        <v>2017 Q2</v>
      </c>
      <c r="B320" s="15">
        <f t="shared" ref="B320:L320" si="209">(B99/B95-1)*100</f>
        <v>-6.9402944156554796</v>
      </c>
      <c r="C320" s="15">
        <f t="shared" si="209"/>
        <v>-1.2607535150474969</v>
      </c>
      <c r="D320" s="15">
        <f t="shared" si="209"/>
        <v>-0.9964895874676305</v>
      </c>
      <c r="E320" s="15">
        <f t="shared" si="209"/>
        <v>2.0785638952414809</v>
      </c>
      <c r="F320" s="15">
        <f t="shared" si="209"/>
        <v>1.9690567757581157</v>
      </c>
      <c r="G320" s="15">
        <f t="shared" si="209"/>
        <v>-0.89720386089463533</v>
      </c>
      <c r="H320" s="15">
        <f t="shared" si="209"/>
        <v>8.7607089723118037</v>
      </c>
      <c r="I320" s="15">
        <f t="shared" si="209"/>
        <v>1.3936779724343928</v>
      </c>
      <c r="J320" s="15">
        <f t="shared" si="209"/>
        <v>-7.4731502057051591</v>
      </c>
      <c r="K320" s="15">
        <f t="shared" si="209"/>
        <v>-0.67449229671627808</v>
      </c>
      <c r="L320" s="15">
        <f t="shared" si="209"/>
        <v>0.59058523884887304</v>
      </c>
    </row>
    <row r="321" spans="1:12" x14ac:dyDescent="0.2">
      <c r="A321" s="13" t="str">
        <f t="shared" si="183"/>
        <v>2017 Q3</v>
      </c>
      <c r="B321" s="15">
        <f t="shared" ref="B321:L321" si="210">(B100/B96-1)*100</f>
        <v>-3.970830309802198</v>
      </c>
      <c r="C321" s="15">
        <f t="shared" si="210"/>
        <v>-2.2114719681243233E-2</v>
      </c>
      <c r="D321" s="15">
        <f t="shared" si="210"/>
        <v>-0.55616802630011897</v>
      </c>
      <c r="E321" s="15">
        <f t="shared" si="210"/>
        <v>1.9233003141963412</v>
      </c>
      <c r="F321" s="15">
        <f t="shared" si="210"/>
        <v>3.541902861039592</v>
      </c>
      <c r="G321" s="15">
        <f t="shared" si="210"/>
        <v>9.6307907381865121E-2</v>
      </c>
      <c r="H321" s="15">
        <f t="shared" si="210"/>
        <v>4.2705286557303435</v>
      </c>
      <c r="I321" s="15">
        <f t="shared" si="210"/>
        <v>4.4172899476094374</v>
      </c>
      <c r="J321" s="15">
        <f t="shared" si="210"/>
        <v>-2.8514734830221156</v>
      </c>
      <c r="K321" s="15">
        <f t="shared" si="210"/>
        <v>-3.8251968190859187</v>
      </c>
      <c r="L321" s="15">
        <f t="shared" si="210"/>
        <v>1.469337676300686</v>
      </c>
    </row>
    <row r="322" spans="1:12" x14ac:dyDescent="0.2">
      <c r="A322" s="13" t="str">
        <f t="shared" si="183"/>
        <v>2017 Q4</v>
      </c>
      <c r="B322" s="15">
        <f t="shared" ref="B322:L322" si="211">(B101/B97-1)*100</f>
        <v>-1.9498221941838034</v>
      </c>
      <c r="C322" s="15">
        <f t="shared" si="211"/>
        <v>0.70568649293214492</v>
      </c>
      <c r="D322" s="15">
        <f t="shared" si="211"/>
        <v>1.7131297675791579</v>
      </c>
      <c r="E322" s="15">
        <f t="shared" si="211"/>
        <v>-1.952131803958268</v>
      </c>
      <c r="F322" s="15">
        <f t="shared" si="211"/>
        <v>3.9683656514973853</v>
      </c>
      <c r="G322" s="15">
        <f t="shared" si="211"/>
        <v>2.3172808620735674</v>
      </c>
      <c r="H322" s="15">
        <f t="shared" si="211"/>
        <v>1.4105237340885424</v>
      </c>
      <c r="I322" s="15">
        <f t="shared" si="211"/>
        <v>3.7675074882008053</v>
      </c>
      <c r="J322" s="15">
        <f t="shared" si="211"/>
        <v>-2.6076190002953359</v>
      </c>
      <c r="K322" s="15">
        <f t="shared" si="211"/>
        <v>-1.1264946702917222</v>
      </c>
      <c r="L322" s="15">
        <f t="shared" si="211"/>
        <v>1.0301561297657136</v>
      </c>
    </row>
    <row r="323" spans="1:12" x14ac:dyDescent="0.2">
      <c r="A323" s="13" t="str">
        <f t="shared" si="183"/>
        <v>2018 Q1</v>
      </c>
      <c r="B323" s="15">
        <f t="shared" ref="B323:L323" si="212">(B102/B98-1)*100</f>
        <v>-12.99107461502842</v>
      </c>
      <c r="C323" s="15">
        <f t="shared" si="212"/>
        <v>1.2285950904458165</v>
      </c>
      <c r="D323" s="15">
        <f t="shared" si="212"/>
        <v>-3.6620596367292313</v>
      </c>
      <c r="E323" s="15">
        <f t="shared" si="212"/>
        <v>-1.190888403674073</v>
      </c>
      <c r="F323" s="15">
        <f t="shared" si="212"/>
        <v>-0.61759170969664101</v>
      </c>
      <c r="G323" s="15">
        <f t="shared" si="212"/>
        <v>9.8409526466520134</v>
      </c>
      <c r="H323" s="15">
        <f t="shared" si="212"/>
        <v>-0.12262185120798241</v>
      </c>
      <c r="I323" s="15">
        <f t="shared" si="212"/>
        <v>0.94075650658496102</v>
      </c>
      <c r="J323" s="15">
        <f t="shared" si="212"/>
        <v>-2.0334611239686939</v>
      </c>
      <c r="K323" s="15">
        <f t="shared" si="212"/>
        <v>-1.8599339461907172</v>
      </c>
      <c r="L323" s="15">
        <f t="shared" si="212"/>
        <v>-1.6775373361777035E-2</v>
      </c>
    </row>
    <row r="324" spans="1:12" x14ac:dyDescent="0.2">
      <c r="A324" s="13" t="str">
        <f t="shared" si="183"/>
        <v>2018 Q2</v>
      </c>
      <c r="B324" s="15">
        <f t="shared" ref="B324:L324" si="213">(B103/B99-1)*100</f>
        <v>-3.1780835889164583</v>
      </c>
      <c r="C324" s="15">
        <f t="shared" si="213"/>
        <v>3.177386492014489</v>
      </c>
      <c r="D324" s="15">
        <f t="shared" si="213"/>
        <v>-2.2398579085538328</v>
      </c>
      <c r="E324" s="15">
        <f t="shared" si="213"/>
        <v>-1.7264705684914228</v>
      </c>
      <c r="F324" s="15">
        <f t="shared" si="213"/>
        <v>2.829738499290313</v>
      </c>
      <c r="G324" s="15">
        <f t="shared" si="213"/>
        <v>14.205571602035416</v>
      </c>
      <c r="H324" s="15">
        <f t="shared" si="213"/>
        <v>-3.0114429871053061</v>
      </c>
      <c r="I324" s="15">
        <f t="shared" si="213"/>
        <v>-1.0579200284395296</v>
      </c>
      <c r="J324" s="15">
        <f t="shared" si="213"/>
        <v>-4.7500792062516677</v>
      </c>
      <c r="K324" s="15">
        <f t="shared" si="213"/>
        <v>-2.1153049308418548</v>
      </c>
      <c r="L324" s="15">
        <f t="shared" si="213"/>
        <v>0.42345975170985373</v>
      </c>
    </row>
    <row r="325" spans="1:12" x14ac:dyDescent="0.2">
      <c r="A325" s="13" t="str">
        <f t="shared" si="183"/>
        <v>2018 Q3</v>
      </c>
      <c r="B325" s="15">
        <f t="shared" ref="B325:L325" si="214">(B104/B100-1)*100</f>
        <v>2.485835630515254</v>
      </c>
      <c r="C325" s="15">
        <f t="shared" si="214"/>
        <v>3.3446761261441305</v>
      </c>
      <c r="D325" s="15">
        <f t="shared" si="214"/>
        <v>-3.6515346866337173</v>
      </c>
      <c r="E325" s="15">
        <f t="shared" si="214"/>
        <v>-3.2759912145417736</v>
      </c>
      <c r="F325" s="15">
        <f t="shared" si="214"/>
        <v>2.5818195195318472</v>
      </c>
      <c r="G325" s="15">
        <f t="shared" si="214"/>
        <v>14.324360219285758</v>
      </c>
      <c r="H325" s="15">
        <f t="shared" si="214"/>
        <v>-2.6388601731995864</v>
      </c>
      <c r="I325" s="15">
        <f t="shared" si="214"/>
        <v>-5.6338257970248717</v>
      </c>
      <c r="J325" s="15">
        <f t="shared" si="214"/>
        <v>-8.4322094464998507</v>
      </c>
      <c r="K325" s="15">
        <f t="shared" si="214"/>
        <v>0.71874648241871952</v>
      </c>
      <c r="L325" s="15">
        <f t="shared" si="214"/>
        <v>-0.63255450265649049</v>
      </c>
    </row>
    <row r="326" spans="1:12" x14ac:dyDescent="0.2">
      <c r="A326" s="13" t="str">
        <f t="shared" si="183"/>
        <v>2018 Q4</v>
      </c>
      <c r="B326" s="15">
        <f t="shared" ref="B326:L326" si="215">(B105/B101-1)*100</f>
        <v>8.8068875877022279</v>
      </c>
      <c r="C326" s="15">
        <f t="shared" si="215"/>
        <v>1.453684534290467</v>
      </c>
      <c r="D326" s="15">
        <f t="shared" si="215"/>
        <v>-6.0300145884153666</v>
      </c>
      <c r="E326" s="15">
        <f t="shared" si="215"/>
        <v>-0.82738358935172673</v>
      </c>
      <c r="F326" s="15">
        <f t="shared" si="215"/>
        <v>3.4253851449524975</v>
      </c>
      <c r="G326" s="15">
        <f t="shared" si="215"/>
        <v>11.662154596128493</v>
      </c>
      <c r="H326" s="15">
        <f t="shared" si="215"/>
        <v>-2.3954882508806064</v>
      </c>
      <c r="I326" s="15">
        <f t="shared" si="215"/>
        <v>-4.2557037076759174</v>
      </c>
      <c r="J326" s="15">
        <f t="shared" si="215"/>
        <v>-8.775819911533878</v>
      </c>
      <c r="K326" s="15">
        <f t="shared" si="215"/>
        <v>-1.6083161714229632</v>
      </c>
      <c r="L326" s="15">
        <f t="shared" si="215"/>
        <v>-0.13800237355123812</v>
      </c>
    </row>
    <row r="327" spans="1:12" x14ac:dyDescent="0.2">
      <c r="A327" s="13" t="str">
        <f t="shared" si="183"/>
        <v>2019 Q1</v>
      </c>
      <c r="B327" s="15">
        <f t="shared" ref="B327:L327" si="216">(B106/B102-1)*100</f>
        <v>36.951624278007401</v>
      </c>
      <c r="C327" s="15">
        <f t="shared" si="216"/>
        <v>3.0354347689199646</v>
      </c>
      <c r="D327" s="15">
        <f t="shared" si="216"/>
        <v>-5.2883810580588442</v>
      </c>
      <c r="E327" s="15">
        <f t="shared" si="216"/>
        <v>-1.4947323396256706</v>
      </c>
      <c r="F327" s="15">
        <f t="shared" si="216"/>
        <v>1.1471341605505669</v>
      </c>
      <c r="G327" s="15">
        <f t="shared" si="216"/>
        <v>9.6845903020753568</v>
      </c>
      <c r="H327" s="15">
        <f t="shared" si="216"/>
        <v>-2.6945484097086636</v>
      </c>
      <c r="I327" s="15">
        <f t="shared" si="216"/>
        <v>-3.4221528839497695</v>
      </c>
      <c r="J327" s="15">
        <f t="shared" si="216"/>
        <v>-7.8643036161833102</v>
      </c>
      <c r="K327" s="15">
        <f t="shared" si="216"/>
        <v>-5.6518706578159712</v>
      </c>
      <c r="L327" s="15">
        <f t="shared" si="216"/>
        <v>0.36203836199144579</v>
      </c>
    </row>
    <row r="328" spans="1:12" x14ac:dyDescent="0.2">
      <c r="A328" s="13" t="str">
        <f t="shared" si="183"/>
        <v>2019 Q2</v>
      </c>
      <c r="B328" s="15">
        <f t="shared" ref="B328:L328" si="217">(B107/B103-1)*100</f>
        <v>6.8737085601461079</v>
      </c>
      <c r="C328" s="15">
        <f t="shared" si="217"/>
        <v>2.0355570419026137</v>
      </c>
      <c r="D328" s="15">
        <f t="shared" si="217"/>
        <v>-1.6864960674598306</v>
      </c>
      <c r="E328" s="15">
        <f t="shared" si="217"/>
        <v>-1.2179906306695076</v>
      </c>
      <c r="F328" s="15">
        <f t="shared" si="217"/>
        <v>-2.4649826385350959</v>
      </c>
      <c r="G328" s="15">
        <f t="shared" si="217"/>
        <v>7.9355051977645807</v>
      </c>
      <c r="H328" s="15">
        <f t="shared" si="217"/>
        <v>-1.5824823872291671</v>
      </c>
      <c r="I328" s="15">
        <f t="shared" si="217"/>
        <v>-2.5925816303653204</v>
      </c>
      <c r="J328" s="15">
        <f t="shared" si="217"/>
        <v>-2.0118202577158351</v>
      </c>
      <c r="K328" s="15">
        <f t="shared" si="217"/>
        <v>-6.6017261674250483</v>
      </c>
      <c r="L328" s="15">
        <f t="shared" si="217"/>
        <v>0.22087544366751199</v>
      </c>
    </row>
    <row r="329" spans="1:12" x14ac:dyDescent="0.2">
      <c r="A329" s="13" t="str">
        <f t="shared" si="183"/>
        <v>2019 Q3</v>
      </c>
      <c r="B329" s="15">
        <f t="shared" ref="B329:L329" si="218">(B108/B104-1)*100</f>
        <v>-2.3477577583396747</v>
      </c>
      <c r="C329" s="15">
        <f t="shared" si="218"/>
        <v>0.96323504067379329</v>
      </c>
      <c r="D329" s="15">
        <f t="shared" si="218"/>
        <v>-4.2207271131458501</v>
      </c>
      <c r="E329" s="15">
        <f t="shared" si="218"/>
        <v>-0.61089790172498271</v>
      </c>
      <c r="F329" s="15">
        <f t="shared" si="218"/>
        <v>-2.3458528589222483</v>
      </c>
      <c r="G329" s="15">
        <f t="shared" si="218"/>
        <v>5.6580746611393451</v>
      </c>
      <c r="H329" s="15">
        <f t="shared" si="218"/>
        <v>-0.2822763565746178</v>
      </c>
      <c r="I329" s="15">
        <f t="shared" si="218"/>
        <v>-0.35014330071289068</v>
      </c>
      <c r="J329" s="15">
        <f t="shared" si="218"/>
        <v>-0.85252211867304917</v>
      </c>
      <c r="K329" s="15">
        <f t="shared" si="218"/>
        <v>-3.8619387101023861</v>
      </c>
      <c r="L329" s="15">
        <f t="shared" si="218"/>
        <v>0.11315822499526895</v>
      </c>
    </row>
    <row r="330" spans="1:12" x14ac:dyDescent="0.2">
      <c r="A330" s="13" t="str">
        <f t="shared" si="183"/>
        <v>2019 Q4</v>
      </c>
      <c r="B330" s="15">
        <f t="shared" ref="B330:L330" si="219">(B109/B105-1)*100</f>
        <v>-4.083711234739873</v>
      </c>
      <c r="C330" s="15">
        <f t="shared" si="219"/>
        <v>2.4192721681189244</v>
      </c>
      <c r="D330" s="15">
        <f t="shared" si="219"/>
        <v>-3.8024925224928063</v>
      </c>
      <c r="E330" s="15">
        <f t="shared" si="219"/>
        <v>-0.52349838037535346</v>
      </c>
      <c r="F330" s="15">
        <f t="shared" si="219"/>
        <v>-2.615924323887564</v>
      </c>
      <c r="G330" s="15">
        <f t="shared" si="219"/>
        <v>2.6890687069653696</v>
      </c>
      <c r="H330" s="15">
        <f t="shared" si="219"/>
        <v>-2.090974678025459</v>
      </c>
      <c r="I330" s="15">
        <f t="shared" si="219"/>
        <v>0.12238662658459187</v>
      </c>
      <c r="J330" s="15">
        <f t="shared" si="219"/>
        <v>1.455457062824328</v>
      </c>
      <c r="K330" s="15">
        <f t="shared" si="219"/>
        <v>-6.6921496469962038</v>
      </c>
      <c r="L330" s="15">
        <f t="shared" si="219"/>
        <v>-0.21202302074769808</v>
      </c>
    </row>
    <row r="331" spans="1:12" x14ac:dyDescent="0.2">
      <c r="A331" s="13" t="str">
        <f t="shared" si="183"/>
        <v>2020 Q1</v>
      </c>
      <c r="B331" s="15">
        <f t="shared" ref="B331:L331" si="220">(B110/B106-1)*100</f>
        <v>-5.7652099460792305</v>
      </c>
      <c r="C331" s="15">
        <f t="shared" si="220"/>
        <v>-1.516153870995951</v>
      </c>
      <c r="D331" s="15">
        <f t="shared" si="220"/>
        <v>-2.8931237633075702</v>
      </c>
      <c r="E331" s="15">
        <f t="shared" si="220"/>
        <v>-2.6310717455912846</v>
      </c>
      <c r="F331" s="15">
        <f t="shared" si="220"/>
        <v>-3.0706837959531774</v>
      </c>
      <c r="G331" s="15">
        <f t="shared" si="220"/>
        <v>-0.64528877427529885</v>
      </c>
      <c r="H331" s="15">
        <f t="shared" si="220"/>
        <v>-1.7861945828960168</v>
      </c>
      <c r="I331" s="15">
        <f t="shared" si="220"/>
        <v>-0.24799252902401037</v>
      </c>
      <c r="J331" s="15">
        <f t="shared" si="220"/>
        <v>-1.107176197924753</v>
      </c>
      <c r="K331" s="15">
        <f t="shared" si="220"/>
        <v>-4.0130316786913145</v>
      </c>
      <c r="L331" s="15">
        <f t="shared" si="220"/>
        <v>-1.772988926939123</v>
      </c>
    </row>
    <row r="332" spans="1:12" x14ac:dyDescent="0.2">
      <c r="A332" s="13" t="str">
        <f t="shared" si="183"/>
        <v>2020 Q2</v>
      </c>
      <c r="B332" s="15">
        <f t="shared" ref="B332:L332" si="221">(B111/B107-1)*100</f>
        <v>-10.17434034665844</v>
      </c>
      <c r="C332" s="15">
        <f t="shared" si="221"/>
        <v>-11.610817773834325</v>
      </c>
      <c r="D332" s="15">
        <f t="shared" si="221"/>
        <v>-26.810314152366221</v>
      </c>
      <c r="E332" s="15">
        <f t="shared" si="221"/>
        <v>-16.385834548723267</v>
      </c>
      <c r="F332" s="15">
        <f t="shared" si="221"/>
        <v>-11.636265997369911</v>
      </c>
      <c r="G332" s="15">
        <f t="shared" si="221"/>
        <v>-9.995731247123075</v>
      </c>
      <c r="H332" s="15">
        <f t="shared" si="221"/>
        <v>-6.1559669050361476</v>
      </c>
      <c r="I332" s="15">
        <f t="shared" si="221"/>
        <v>-8.46350252082485</v>
      </c>
      <c r="J332" s="15">
        <f t="shared" si="221"/>
        <v>13.199878453724633</v>
      </c>
      <c r="K332" s="15">
        <f t="shared" si="221"/>
        <v>-35.393866410895939</v>
      </c>
      <c r="L332" s="15">
        <f t="shared" si="221"/>
        <v>-10.586773122526882</v>
      </c>
    </row>
    <row r="333" spans="1:12" x14ac:dyDescent="0.2">
      <c r="A333" s="13" t="str">
        <f t="shared" si="183"/>
        <v>2020 Q3</v>
      </c>
      <c r="B333" s="15">
        <f t="shared" ref="B333:L337" si="222">(B112/B108-1)*100</f>
        <v>-4.3172369703043501</v>
      </c>
      <c r="C333" s="15">
        <f t="shared" si="222"/>
        <v>2.965257342884442</v>
      </c>
      <c r="D333" s="15">
        <f t="shared" si="222"/>
        <v>-0.36853870389238486</v>
      </c>
      <c r="E333" s="15">
        <f t="shared" si="222"/>
        <v>10.55798929803391</v>
      </c>
      <c r="F333" s="15">
        <f t="shared" si="222"/>
        <v>-2.8966063540242226</v>
      </c>
      <c r="G333" s="15">
        <f t="shared" si="222"/>
        <v>-5.7109048524373929</v>
      </c>
      <c r="H333" s="15">
        <f t="shared" si="222"/>
        <v>-4.8252231247648103</v>
      </c>
      <c r="I333" s="15">
        <f t="shared" si="222"/>
        <v>-2.9426763584121995</v>
      </c>
      <c r="J333" s="15">
        <f t="shared" si="222"/>
        <v>20.258296903409565</v>
      </c>
      <c r="K333" s="15">
        <f t="shared" si="222"/>
        <v>-10.81923477557185</v>
      </c>
      <c r="L333" s="15">
        <f t="shared" si="222"/>
        <v>1.0723512391269674</v>
      </c>
    </row>
    <row r="334" spans="1:12" x14ac:dyDescent="0.2">
      <c r="A334" s="13" t="s">
        <v>291</v>
      </c>
      <c r="B334" s="15">
        <f t="shared" si="222"/>
        <v>-5.4137579242443117</v>
      </c>
      <c r="C334" s="15">
        <f t="shared" si="222"/>
        <v>-1.5404879366576196E-3</v>
      </c>
      <c r="D334" s="15">
        <f t="shared" si="222"/>
        <v>-3.5960035227136533</v>
      </c>
      <c r="E334" s="15">
        <f t="shared" si="222"/>
        <v>0.41145648057550055</v>
      </c>
      <c r="F334" s="15">
        <f t="shared" si="222"/>
        <v>-5.9809903458667879</v>
      </c>
      <c r="G334" s="15">
        <f t="shared" si="222"/>
        <v>-3.5345185015277392</v>
      </c>
      <c r="H334" s="15">
        <f t="shared" si="222"/>
        <v>-1.8838874024414753</v>
      </c>
      <c r="I334" s="15">
        <f t="shared" si="222"/>
        <v>-5.8172389684184367</v>
      </c>
      <c r="J334" s="15">
        <f t="shared" si="222"/>
        <v>19.045402213324468</v>
      </c>
      <c r="K334" s="15">
        <f t="shared" si="222"/>
        <v>-20.573088038680211</v>
      </c>
      <c r="L334" s="15">
        <f t="shared" si="222"/>
        <v>-2.323300782713833</v>
      </c>
    </row>
    <row r="335" spans="1:12" x14ac:dyDescent="0.2">
      <c r="A335" s="13" t="s">
        <v>309</v>
      </c>
      <c r="B335" s="15">
        <f t="shared" si="222"/>
        <v>-1.4719566493735958</v>
      </c>
      <c r="C335" s="15">
        <f t="shared" si="222"/>
        <v>1.8345557144118008</v>
      </c>
      <c r="D335" s="15">
        <f t="shared" si="222"/>
        <v>-0.63156342122283604</v>
      </c>
      <c r="E335" s="15">
        <f t="shared" si="222"/>
        <v>0.34638716545196679</v>
      </c>
      <c r="F335" s="15">
        <f t="shared" si="222"/>
        <v>-3.6611478666423003</v>
      </c>
      <c r="G335" s="15">
        <f t="shared" si="222"/>
        <v>-0.90724765569961674</v>
      </c>
      <c r="H335" s="15">
        <f t="shared" si="222"/>
        <v>0.43413188690681892</v>
      </c>
      <c r="I335" s="15">
        <f t="shared" si="222"/>
        <v>-3.1209523299768893</v>
      </c>
      <c r="J335" s="15">
        <f t="shared" si="222"/>
        <v>21.587672636694677</v>
      </c>
      <c r="K335" s="15">
        <f t="shared" si="222"/>
        <v>5.0919654114629065</v>
      </c>
      <c r="L335" s="15">
        <f t="shared" si="222"/>
        <v>1.2807182866451328</v>
      </c>
    </row>
    <row r="336" spans="1:12" x14ac:dyDescent="0.2">
      <c r="A336" s="13" t="s">
        <v>315</v>
      </c>
      <c r="B336" s="15">
        <f t="shared" si="222"/>
        <v>1.7825947168413681</v>
      </c>
      <c r="C336" s="15">
        <f t="shared" si="222"/>
        <v>13.399625890362966</v>
      </c>
      <c r="D336" s="15">
        <f t="shared" si="222"/>
        <v>26.909632726271269</v>
      </c>
      <c r="E336" s="15">
        <f t="shared" si="222"/>
        <v>90.402859427304776</v>
      </c>
      <c r="F336" s="15">
        <f t="shared" si="222"/>
        <v>7.1546392179718588</v>
      </c>
      <c r="G336" s="15">
        <f t="shared" si="222"/>
        <v>9.7431385044963292</v>
      </c>
      <c r="H336" s="15">
        <f t="shared" si="222"/>
        <v>4.5749444220307023</v>
      </c>
      <c r="I336" s="15">
        <f t="shared" si="222"/>
        <v>4.3661994800106241</v>
      </c>
      <c r="J336" s="15">
        <f t="shared" si="222"/>
        <v>5.6885657609213602</v>
      </c>
      <c r="K336" s="15">
        <f t="shared" si="222"/>
        <v>38.54029676886752</v>
      </c>
      <c r="L336" s="15">
        <f t="shared" si="222"/>
        <v>12.278171585864573</v>
      </c>
    </row>
    <row r="337" spans="1:12" x14ac:dyDescent="0.2">
      <c r="A337" s="13" t="s">
        <v>316</v>
      </c>
      <c r="B337" s="15">
        <f t="shared" si="222"/>
        <v>-0.2422285022204318</v>
      </c>
      <c r="C337" s="15">
        <f t="shared" si="222"/>
        <v>-1.9611201434263537</v>
      </c>
      <c r="D337" s="15">
        <f t="shared" si="222"/>
        <v>-5.8744920665634641</v>
      </c>
      <c r="E337" s="15">
        <f t="shared" si="222"/>
        <v>-10.396503278176706</v>
      </c>
      <c r="F337" s="15">
        <f t="shared" si="222"/>
        <v>-1.2642343962615099</v>
      </c>
      <c r="G337" s="15">
        <f t="shared" si="222"/>
        <v>6.231540421359516</v>
      </c>
      <c r="H337" s="15">
        <f t="shared" si="222"/>
        <v>3.7948865566213463</v>
      </c>
      <c r="I337" s="15">
        <f t="shared" si="222"/>
        <v>-7.8558594529846264</v>
      </c>
      <c r="J337" s="15">
        <f t="shared" si="222"/>
        <v>-7.2424837276578113</v>
      </c>
      <c r="K337" s="15">
        <f t="shared" si="222"/>
        <v>-12.881319392044855</v>
      </c>
      <c r="L337" s="15">
        <f t="shared" si="222"/>
        <v>-0.57716537347473063</v>
      </c>
    </row>
  </sheetData>
  <hyperlinks>
    <hyperlink ref="A1" location="Contents!A1" display="Back to Contents" xr:uid="{8883A3CA-D14E-4969-AAE1-76CD72566C30}"/>
    <hyperlink ref="N3" location="'Table Q6'!N107" display="data" xr:uid="{A01BBEC6-3A55-4375-88E8-7CFD9EE9A2E4}"/>
  </hyperlink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G337"/>
  <sheetViews>
    <sheetView workbookViewId="0">
      <pane xSplit="1" ySplit="4" topLeftCell="B5" activePane="bottomRight" state="frozen"/>
      <selection activeCell="A114" sqref="A114"/>
      <selection pane="topRight" activeCell="A114" sqref="A114"/>
      <selection pane="bottomLeft" activeCell="A114" sqref="A114"/>
      <selection pane="bottomRight" activeCell="B5" sqref="B5"/>
    </sheetView>
  </sheetViews>
  <sheetFormatPr defaultColWidth="8.7109375" defaultRowHeight="12" x14ac:dyDescent="0.2"/>
  <cols>
    <col min="1" max="1" width="20.7109375" style="13" customWidth="1"/>
    <col min="2" max="13" width="9.28515625" style="13" customWidth="1"/>
    <col min="14" max="16384" width="8.7109375" style="13"/>
  </cols>
  <sheetData>
    <row r="1" spans="1:33" ht="12.75" x14ac:dyDescent="0.2">
      <c r="A1" s="61" t="s">
        <v>183</v>
      </c>
      <c r="B1" s="9" t="s">
        <v>208</v>
      </c>
      <c r="N1" s="9" t="s">
        <v>209</v>
      </c>
      <c r="Z1" s="9"/>
    </row>
    <row r="2" spans="1:33" x14ac:dyDescent="0.2">
      <c r="B2" s="9" t="s">
        <v>160</v>
      </c>
      <c r="N2" s="9" t="s">
        <v>248</v>
      </c>
      <c r="Z2" s="9"/>
    </row>
    <row r="3" spans="1:33" ht="12.75" x14ac:dyDescent="0.2">
      <c r="A3" s="16"/>
      <c r="B3" s="9"/>
      <c r="N3" s="54" t="s">
        <v>210</v>
      </c>
    </row>
    <row r="4" spans="1:33" x14ac:dyDescent="0.2">
      <c r="B4" s="13" t="s">
        <v>163</v>
      </c>
      <c r="C4" s="13" t="s">
        <v>0</v>
      </c>
      <c r="D4" s="13" t="s">
        <v>1</v>
      </c>
      <c r="E4" s="13" t="s">
        <v>164</v>
      </c>
      <c r="F4" s="13" t="s">
        <v>2</v>
      </c>
      <c r="G4" s="13" t="s">
        <v>3</v>
      </c>
      <c r="H4" s="13" t="s">
        <v>4</v>
      </c>
      <c r="I4" s="13" t="s">
        <v>165</v>
      </c>
      <c r="J4" s="13" t="s">
        <v>166</v>
      </c>
      <c r="K4" s="13" t="s">
        <v>167</v>
      </c>
      <c r="L4" s="13" t="s">
        <v>10</v>
      </c>
      <c r="N4" s="13" t="s">
        <v>163</v>
      </c>
      <c r="O4" s="13" t="s">
        <v>0</v>
      </c>
      <c r="P4" s="13" t="s">
        <v>1</v>
      </c>
      <c r="Q4" s="13" t="s">
        <v>164</v>
      </c>
      <c r="R4" s="13" t="s">
        <v>2</v>
      </c>
      <c r="S4" s="13" t="s">
        <v>3</v>
      </c>
      <c r="T4" s="13" t="s">
        <v>4</v>
      </c>
      <c r="U4" s="13" t="s">
        <v>165</v>
      </c>
      <c r="V4" s="13" t="s">
        <v>166</v>
      </c>
      <c r="W4" s="13" t="s">
        <v>167</v>
      </c>
      <c r="X4" s="13" t="s">
        <v>10</v>
      </c>
    </row>
    <row r="5" spans="1:33" x14ac:dyDescent="0.2">
      <c r="A5" s="17" t="str">
        <f>Base_year</f>
        <v>2019=100</v>
      </c>
      <c r="B5" s="13" t="s">
        <v>232</v>
      </c>
    </row>
    <row r="6" spans="1:33" x14ac:dyDescent="0.2">
      <c r="A6" s="48" t="s">
        <v>52</v>
      </c>
      <c r="B6" s="15">
        <f>'Table Q1'!B6/'Table Q5 (a)'!B6*100</f>
        <v>59.713397323239157</v>
      </c>
      <c r="C6" s="15">
        <f>'Table Q1'!C6/'Table Q5 (a)'!C6*100</f>
        <v>50.355743864417626</v>
      </c>
      <c r="D6" s="15">
        <f>'Table Q1'!D6/'Table Q5 (a)'!D6*100</f>
        <v>133.86706948640483</v>
      </c>
      <c r="E6" s="15">
        <f>'Table Q1'!E6/'Table Q5 (a)'!E6*100</f>
        <v>117.67273822068343</v>
      </c>
      <c r="F6" s="15">
        <f>'Table Q1'!F6/'Table Q5 (a)'!F6*100</f>
        <v>80.517313308302036</v>
      </c>
      <c r="G6" s="15">
        <f>'Table Q1'!G6/'Table Q5 (a)'!G6*100</f>
        <v>17.26419120785318</v>
      </c>
      <c r="H6" s="15">
        <f>'Table Q1'!H6/'Table Q5 (a)'!H6*100</f>
        <v>96.899924755455231</v>
      </c>
      <c r="I6" s="15">
        <f>'Table Q1'!I6/'Table Q5 (a)'!I6*100</f>
        <v>88.695652173913047</v>
      </c>
      <c r="J6" s="15">
        <f>'Table Q1'!J6/'Table Q5 (a)'!J6*100</f>
        <v>251.64403145103643</v>
      </c>
      <c r="K6" s="15">
        <f>'Table Q1'!K6/'Table Q5 (a)'!K6*100</f>
        <v>113.73228346456692</v>
      </c>
      <c r="L6" s="15">
        <f>'Table Q1'!L6/'Table Q5 (a)'!L6*100</f>
        <v>82.747510251903918</v>
      </c>
      <c r="M6" s="15"/>
    </row>
    <row r="7" spans="1:33" x14ac:dyDescent="0.2">
      <c r="A7" s="48" t="s">
        <v>53</v>
      </c>
      <c r="B7" s="15">
        <f>'Table Q1'!B7/'Table Q5 (a)'!B7*100</f>
        <v>232.73391022174147</v>
      </c>
      <c r="C7" s="15">
        <f>'Table Q1'!C7/'Table Q5 (a)'!C7*100</f>
        <v>50.792518624187664</v>
      </c>
      <c r="D7" s="15">
        <f>'Table Q1'!D7/'Table Q5 (a)'!D7*100</f>
        <v>133.41840564479807</v>
      </c>
      <c r="E7" s="15">
        <f>'Table Q1'!E7/'Table Q5 (a)'!E7*100</f>
        <v>117.05600479185385</v>
      </c>
      <c r="F7" s="15">
        <f>'Table Q1'!F7/'Table Q5 (a)'!F7*100</f>
        <v>83.208229079788708</v>
      </c>
      <c r="G7" s="15">
        <f>'Table Q1'!G7/'Table Q5 (a)'!G7*100</f>
        <v>17.365648050579559</v>
      </c>
      <c r="H7" s="15">
        <f>'Table Q1'!H7/'Table Q5 (a)'!H7*100</f>
        <v>96.600694969028552</v>
      </c>
      <c r="I7" s="15">
        <f>'Table Q1'!I7/'Table Q5 (a)'!I7*100</f>
        <v>90.515672396359946</v>
      </c>
      <c r="J7" s="15">
        <f>'Table Q1'!J7/'Table Q5 (a)'!J7*100</f>
        <v>248.04058782365291</v>
      </c>
      <c r="K7" s="15">
        <f>'Table Q1'!K7/'Table Q5 (a)'!K7*100</f>
        <v>110.45280122793551</v>
      </c>
      <c r="L7" s="15">
        <f>'Table Q1'!L7/'Table Q5 (a)'!L7*100</f>
        <v>83.418255932450137</v>
      </c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">
      <c r="A8" s="48" t="s">
        <v>54</v>
      </c>
      <c r="B8" s="15">
        <f>'Table Q1'!B8/'Table Q5 (a)'!B8*100</f>
        <v>227.67881241565453</v>
      </c>
      <c r="C8" s="15">
        <f>'Table Q1'!C8/'Table Q5 (a)'!C8*100</f>
        <v>50.855572998430141</v>
      </c>
      <c r="D8" s="15">
        <f>'Table Q1'!D8/'Table Q5 (a)'!D8*100</f>
        <v>131.99642164902343</v>
      </c>
      <c r="E8" s="15">
        <f>'Table Q1'!E8/'Table Q5 (a)'!E8*100</f>
        <v>117.49925661611655</v>
      </c>
      <c r="F8" s="15">
        <f>'Table Q1'!F8/'Table Q5 (a)'!F8*100</f>
        <v>82.994784518254178</v>
      </c>
      <c r="G8" s="15">
        <f>'Table Q1'!G8/'Table Q5 (a)'!G8*100</f>
        <v>17.218543046357617</v>
      </c>
      <c r="H8" s="15">
        <f>'Table Q1'!H8/'Table Q5 (a)'!H8*100</f>
        <v>97.507176310620963</v>
      </c>
      <c r="I8" s="15">
        <f>'Table Q1'!I8/'Table Q5 (a)'!I8*100</f>
        <v>91.29914188784673</v>
      </c>
      <c r="J8" s="15">
        <f>'Table Q1'!J8/'Table Q5 (a)'!J8*100</f>
        <v>241.42712208319242</v>
      </c>
      <c r="K8" s="15">
        <f>'Table Q1'!K8/'Table Q5 (a)'!K8*100</f>
        <v>109.71556886227548</v>
      </c>
      <c r="L8" s="15">
        <f>'Table Q1'!L8/'Table Q5 (a)'!L8*100</f>
        <v>82.887161773172139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">
      <c r="A9" s="48" t="s">
        <v>55</v>
      </c>
      <c r="B9" s="15">
        <f>'Table Q1'!B9/'Table Q5 (a)'!B9*100</f>
        <v>118.22228216886973</v>
      </c>
      <c r="C9" s="15">
        <f>'Table Q1'!C9/'Table Q5 (a)'!C9*100</f>
        <v>51.342281879194637</v>
      </c>
      <c r="D9" s="15">
        <f>'Table Q1'!D9/'Table Q5 (a)'!D9*100</f>
        <v>131.57346817370615</v>
      </c>
      <c r="E9" s="15">
        <f>'Table Q1'!E9/'Table Q5 (a)'!E9*100</f>
        <v>116.2971663485538</v>
      </c>
      <c r="F9" s="15">
        <f>'Table Q1'!F9/'Table Q5 (a)'!F9*100</f>
        <v>84.278456679939595</v>
      </c>
      <c r="G9" s="15">
        <f>'Table Q1'!G9/'Table Q5 (a)'!G9*100</f>
        <v>17.275883193792119</v>
      </c>
      <c r="H9" s="15">
        <f>'Table Q1'!H9/'Table Q5 (a)'!H9*100</f>
        <v>95.661797255422755</v>
      </c>
      <c r="I9" s="15">
        <f>'Table Q1'!I9/'Table Q5 (a)'!I9*100</f>
        <v>91.115498519249755</v>
      </c>
      <c r="J9" s="15">
        <f>'Table Q1'!J9/'Table Q5 (a)'!J9*100</f>
        <v>243.55495251017638</v>
      </c>
      <c r="K9" s="15">
        <f>'Table Q1'!K9/'Table Q5 (a)'!K9*100</f>
        <v>112.02023207378755</v>
      </c>
      <c r="L9" s="15">
        <f>'Table Q1'!L9/'Table Q5 (a)'!L9*100</f>
        <v>82.645336380517065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">
      <c r="A10" s="48" t="s">
        <v>56</v>
      </c>
      <c r="B10" s="15">
        <f>'Table Q1'!B10/'Table Q5 (a)'!B10*100</f>
        <v>61.461298630879767</v>
      </c>
      <c r="C10" s="15">
        <f>'Table Q1'!C10/'Table Q5 (a)'!C10*100</f>
        <v>50.483091787439619</v>
      </c>
      <c r="D10" s="15">
        <f>'Table Q1'!D10/'Table Q5 (a)'!D10*100</f>
        <v>130.26374608851143</v>
      </c>
      <c r="E10" s="15">
        <f>'Table Q1'!E10/'Table Q5 (a)'!E10*100</f>
        <v>116.68618266978923</v>
      </c>
      <c r="F10" s="15">
        <f>'Table Q1'!F10/'Table Q5 (a)'!F10*100</f>
        <v>85.601550602242824</v>
      </c>
      <c r="G10" s="15">
        <f>'Table Q1'!G10/'Table Q5 (a)'!G10*100</f>
        <v>17.190988431093974</v>
      </c>
      <c r="H10" s="15">
        <f>'Table Q1'!H10/'Table Q5 (a)'!H10*100</f>
        <v>96.983587165459127</v>
      </c>
      <c r="I10" s="15">
        <f>'Table Q1'!I10/'Table Q5 (a)'!I10*100</f>
        <v>91.873767258382628</v>
      </c>
      <c r="J10" s="15">
        <f>'Table Q1'!J10/'Table Q5 (a)'!J10*100</f>
        <v>242.45283018867926</v>
      </c>
      <c r="K10" s="15">
        <f>'Table Q1'!K10/'Table Q5 (a)'!K10*100</f>
        <v>107.60649087221094</v>
      </c>
      <c r="L10" s="15">
        <f>'Table Q1'!L10/'Table Q5 (a)'!L10*100</f>
        <v>83.114473308592636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">
      <c r="A11" s="48" t="s">
        <v>57</v>
      </c>
      <c r="B11" s="15">
        <f>'Table Q1'!B11/'Table Q5 (a)'!B11*100</f>
        <v>234.9444895748714</v>
      </c>
      <c r="C11" s="15">
        <f>'Table Q1'!C11/'Table Q5 (a)'!C11*100</f>
        <v>50.517614338689739</v>
      </c>
      <c r="D11" s="15">
        <f>'Table Q1'!D11/'Table Q5 (a)'!D11*100</f>
        <v>131.17095670287159</v>
      </c>
      <c r="E11" s="15">
        <f>'Table Q1'!E11/'Table Q5 (a)'!E11*100</f>
        <v>115.84187408491948</v>
      </c>
      <c r="F11" s="15">
        <f>'Table Q1'!F11/'Table Q5 (a)'!F11*100</f>
        <v>86.72370963290092</v>
      </c>
      <c r="G11" s="15">
        <f>'Table Q1'!G11/'Table Q5 (a)'!G11*100</f>
        <v>17.252460333400283</v>
      </c>
      <c r="H11" s="15">
        <f>'Table Q1'!H11/'Table Q5 (a)'!H11*100</f>
        <v>94.093507254873217</v>
      </c>
      <c r="I11" s="15">
        <f>'Table Q1'!I11/'Table Q5 (a)'!I11*100</f>
        <v>91.498134694678981</v>
      </c>
      <c r="J11" s="15">
        <f>'Table Q1'!J11/'Table Q5 (a)'!J11*100</f>
        <v>242.86195286195286</v>
      </c>
      <c r="K11" s="15">
        <f>'Table Q1'!K11/'Table Q5 (a)'!K11*100</f>
        <v>110.54313099041535</v>
      </c>
      <c r="L11" s="15">
        <f>'Table Q1'!L11/'Table Q5 (a)'!L11*100</f>
        <v>83.120204603580575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">
      <c r="A12" s="48" t="s">
        <v>58</v>
      </c>
      <c r="B12" s="15">
        <f>'Table Q1'!B12/'Table Q5 (a)'!B12*100</f>
        <v>232.36531415388791</v>
      </c>
      <c r="C12" s="15">
        <f>'Table Q1'!C12/'Table Q5 (a)'!C12*100</f>
        <v>50.28365532045386</v>
      </c>
      <c r="D12" s="15">
        <f>'Table Q1'!D12/'Table Q5 (a)'!D12*100</f>
        <v>129.97940570756103</v>
      </c>
      <c r="E12" s="15">
        <f>'Table Q1'!E12/'Table Q5 (a)'!E12*100</f>
        <v>117.57328277672454</v>
      </c>
      <c r="F12" s="15">
        <f>'Table Q1'!F12/'Table Q5 (a)'!F12*100</f>
        <v>89.117241379310343</v>
      </c>
      <c r="G12" s="15">
        <f>'Table Q1'!G12/'Table Q5 (a)'!G12*100</f>
        <v>17.173913043478258</v>
      </c>
      <c r="H12" s="15">
        <f>'Table Q1'!H12/'Table Q5 (a)'!H12*100</f>
        <v>97.029992684711047</v>
      </c>
      <c r="I12" s="15">
        <f>'Table Q1'!I12/'Table Q5 (a)'!I12*100</f>
        <v>91.098558628749515</v>
      </c>
      <c r="J12" s="15">
        <f>'Table Q1'!J12/'Table Q5 (a)'!J12*100</f>
        <v>237.70867430441899</v>
      </c>
      <c r="K12" s="15">
        <f>'Table Q1'!K12/'Table Q5 (a)'!K12*100</f>
        <v>113.18777292576418</v>
      </c>
      <c r="L12" s="15">
        <f>'Table Q1'!L12/'Table Q5 (a)'!L12*100</f>
        <v>83.032440056417471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">
      <c r="A13" s="48" t="s">
        <v>59</v>
      </c>
      <c r="B13" s="15">
        <f>'Table Q1'!B13/'Table Q5 (a)'!B13*100</f>
        <v>121.427607610309</v>
      </c>
      <c r="C13" s="15">
        <f>'Table Q1'!C13/'Table Q5 (a)'!C13*100</f>
        <v>49.829584185412415</v>
      </c>
      <c r="D13" s="15">
        <f>'Table Q1'!D13/'Table Q5 (a)'!D13*100</f>
        <v>130.66037735849056</v>
      </c>
      <c r="E13" s="15">
        <f>'Table Q1'!E13/'Table Q5 (a)'!E13*100</f>
        <v>116.10181818181817</v>
      </c>
      <c r="F13" s="15">
        <f>'Table Q1'!F13/'Table Q5 (a)'!F13*100</f>
        <v>89.385552172709666</v>
      </c>
      <c r="G13" s="15">
        <f>'Table Q1'!G13/'Table Q5 (a)'!G13*100</f>
        <v>16.673076923076923</v>
      </c>
      <c r="H13" s="15">
        <f>'Table Q1'!H13/'Table Q5 (a)'!H13*100</f>
        <v>96.52565779909871</v>
      </c>
      <c r="I13" s="15">
        <f>'Table Q1'!I13/'Table Q5 (a)'!I13*100</f>
        <v>91.275688251260178</v>
      </c>
      <c r="J13" s="15">
        <f>'Table Q1'!J13/'Table Q5 (a)'!J13*100</f>
        <v>240.63745019920319</v>
      </c>
      <c r="K13" s="15">
        <f>'Table Q1'!K13/'Table Q5 (a)'!K13*100</f>
        <v>110.82094935795701</v>
      </c>
      <c r="L13" s="15">
        <f>'Table Q1'!L13/'Table Q5 (a)'!L13*100</f>
        <v>82.343859649122805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">
      <c r="A14" s="48" t="s">
        <v>60</v>
      </c>
      <c r="B14" s="15">
        <f>'Table Q1'!B14/'Table Q5 (a)'!B14*100</f>
        <v>63.482010510712847</v>
      </c>
      <c r="C14" s="15">
        <f>'Table Q1'!C14/'Table Q5 (a)'!C14*100</f>
        <v>49.777139835310116</v>
      </c>
      <c r="D14" s="15">
        <f>'Table Q1'!D14/'Table Q5 (a)'!D14*100</f>
        <v>131.78709485578352</v>
      </c>
      <c r="E14" s="15">
        <f>'Table Q1'!E14/'Table Q5 (a)'!E14*100</f>
        <v>116.85279187817257</v>
      </c>
      <c r="F14" s="15">
        <f>'Table Q1'!F14/'Table Q5 (a)'!F14*100</f>
        <v>89.820277129921806</v>
      </c>
      <c r="G14" s="15">
        <f>'Table Q1'!G14/'Table Q5 (a)'!G14*100</f>
        <v>16.600265604249667</v>
      </c>
      <c r="H14" s="15">
        <f>'Table Q1'!H14/'Table Q5 (a)'!H14*100</f>
        <v>98.248430886002041</v>
      </c>
      <c r="I14" s="15">
        <f>'Table Q1'!I14/'Table Q5 (a)'!I14*100</f>
        <v>92.362861019577423</v>
      </c>
      <c r="J14" s="15">
        <f>'Table Q1'!J14/'Table Q5 (a)'!J14*100</f>
        <v>233.86992916934966</v>
      </c>
      <c r="K14" s="15">
        <f>'Table Q1'!K14/'Table Q5 (a)'!K14*100</f>
        <v>107.62854734475975</v>
      </c>
      <c r="L14" s="15">
        <f>'Table Q1'!L14/'Table Q5 (a)'!L14*100</f>
        <v>83.305345647914933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">
      <c r="A15" s="48" t="s">
        <v>61</v>
      </c>
      <c r="B15" s="15">
        <f>'Table Q1'!B15/'Table Q5 (a)'!B15*100</f>
        <v>237.71084337349399</v>
      </c>
      <c r="C15" s="15">
        <f>'Table Q1'!C15/'Table Q5 (a)'!C15*100</f>
        <v>49.52287185701303</v>
      </c>
      <c r="D15" s="15">
        <f>'Table Q1'!D15/'Table Q5 (a)'!D15*100</f>
        <v>131.36068476977567</v>
      </c>
      <c r="E15" s="15">
        <f>'Table Q1'!E15/'Table Q5 (a)'!E15*100</f>
        <v>116.92130296915539</v>
      </c>
      <c r="F15" s="15">
        <f>'Table Q1'!F15/'Table Q5 (a)'!F15*100</f>
        <v>91.39859174375259</v>
      </c>
      <c r="G15" s="15">
        <f>'Table Q1'!G15/'Table Q5 (a)'!G15*100</f>
        <v>16.169429097605892</v>
      </c>
      <c r="H15" s="15">
        <f>'Table Q1'!H15/'Table Q5 (a)'!H15*100</f>
        <v>98.827719246178944</v>
      </c>
      <c r="I15" s="15">
        <f>'Table Q1'!I15/'Table Q5 (a)'!I15*100</f>
        <v>93.914885422684392</v>
      </c>
      <c r="J15" s="15">
        <f>'Table Q1'!J15/'Table Q5 (a)'!J15*100</f>
        <v>232.01024327784893</v>
      </c>
      <c r="K15" s="15">
        <f>'Table Q1'!K15/'Table Q5 (a)'!K15*100</f>
        <v>105.95585172844646</v>
      </c>
      <c r="L15" s="15">
        <f>'Table Q1'!L15/'Table Q5 (a)'!L15*100</f>
        <v>83.354245085738171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">
      <c r="A16" s="48" t="s">
        <v>62</v>
      </c>
      <c r="B16" s="15">
        <f>'Table Q1'!B16/'Table Q5 (a)'!B16*100</f>
        <v>233.48422313939557</v>
      </c>
      <c r="C16" s="15">
        <f>'Table Q1'!C16/'Table Q5 (a)'!C16*100</f>
        <v>49.924115950827144</v>
      </c>
      <c r="D16" s="15">
        <f>'Table Q1'!D16/'Table Q5 (a)'!D16*100</f>
        <v>133.55496453900707</v>
      </c>
      <c r="E16" s="15">
        <f>'Table Q1'!E16/'Table Q5 (a)'!E16*100</f>
        <v>116.97517577844741</v>
      </c>
      <c r="F16" s="15">
        <f>'Table Q1'!F16/'Table Q5 (a)'!F16*100</f>
        <v>93.128817323709043</v>
      </c>
      <c r="G16" s="15">
        <f>'Table Q1'!G16/'Table Q5 (a)'!G16*100</f>
        <v>15.985533453887884</v>
      </c>
      <c r="H16" s="15">
        <f>'Table Q1'!H16/'Table Q5 (a)'!H16*100</f>
        <v>103.80669144981414</v>
      </c>
      <c r="I16" s="15">
        <f>'Table Q1'!I16/'Table Q5 (a)'!I16*100</f>
        <v>93.529862174578852</v>
      </c>
      <c r="J16" s="15">
        <f>'Table Q1'!J16/'Table Q5 (a)'!J16*100</f>
        <v>222.77167277167277</v>
      </c>
      <c r="K16" s="15">
        <f>'Table Q1'!K16/'Table Q5 (a)'!K16*100</f>
        <v>105.60455964174243</v>
      </c>
      <c r="L16" s="15">
        <f>'Table Q1'!L16/'Table Q5 (a)'!L16*100</f>
        <v>83.38188375641559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63</v>
      </c>
      <c r="B17" s="15">
        <f>'Table Q1'!B17/'Table Q5 (a)'!B17*100</f>
        <v>120.8223162347964</v>
      </c>
      <c r="C17" s="15">
        <f>'Table Q1'!C17/'Table Q5 (a)'!C17*100</f>
        <v>50.041393843606528</v>
      </c>
      <c r="D17" s="15">
        <f>'Table Q1'!D17/'Table Q5 (a)'!D17*100</f>
        <v>133.03730017761987</v>
      </c>
      <c r="E17" s="15">
        <f>'Table Q1'!E17/'Table Q5 (a)'!E17*100</f>
        <v>115.68879371877232</v>
      </c>
      <c r="F17" s="15">
        <f>'Table Q1'!F17/'Table Q5 (a)'!F17*100</f>
        <v>93.481825635419497</v>
      </c>
      <c r="G17" s="15">
        <f>'Table Q1'!G17/'Table Q5 (a)'!G17*100</f>
        <v>15.977813562354626</v>
      </c>
      <c r="H17" s="15">
        <f>'Table Q1'!H17/'Table Q5 (a)'!H17*100</f>
        <v>104.15487714072971</v>
      </c>
      <c r="I17" s="15">
        <f>'Table Q1'!I17/'Table Q5 (a)'!I17*100</f>
        <v>92.585622882950702</v>
      </c>
      <c r="J17" s="15">
        <f>'Table Q1'!J17/'Table Q5 (a)'!J17*100</f>
        <v>235.9139094121426</v>
      </c>
      <c r="K17" s="15">
        <f>'Table Q1'!K17/'Table Q5 (a)'!K17*100</f>
        <v>107.08704592186429</v>
      </c>
      <c r="L17" s="15">
        <f>'Table Q1'!L17/'Table Q5 (a)'!L17*100</f>
        <v>83.174339831328624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64</v>
      </c>
      <c r="B18" s="15">
        <f>'Table Q1'!B18/'Table Q5 (a)'!B18*100</f>
        <v>61.19010005265929</v>
      </c>
      <c r="C18" s="15">
        <f>'Table Q1'!C18/'Table Q5 (a)'!C18*100</f>
        <v>50.634920634920618</v>
      </c>
      <c r="D18" s="15">
        <f>'Table Q1'!D18/'Table Q5 (a)'!D18*100</f>
        <v>129.4420727219196</v>
      </c>
      <c r="E18" s="15">
        <f>'Table Q1'!E18/'Table Q5 (a)'!E18*100</f>
        <v>111.5293129984609</v>
      </c>
      <c r="F18" s="15">
        <f>'Table Q1'!F18/'Table Q5 (a)'!F18*100</f>
        <v>94.644067796610159</v>
      </c>
      <c r="G18" s="15">
        <f>'Table Q1'!G18/'Table Q5 (a)'!G18*100</f>
        <v>14.845503193509407</v>
      </c>
      <c r="H18" s="15">
        <f>'Table Q1'!H18/'Table Q5 (a)'!H18*100</f>
        <v>111.21605667060213</v>
      </c>
      <c r="I18" s="15">
        <f>'Table Q1'!I18/'Table Q5 (a)'!I18*100</f>
        <v>92.842535787321054</v>
      </c>
      <c r="J18" s="15">
        <f>'Table Q1'!J18/'Table Q5 (a)'!J18*100</f>
        <v>221.21675328645671</v>
      </c>
      <c r="K18" s="15">
        <f>'Table Q1'!K18/'Table Q5 (a)'!K18*100</f>
        <v>107.95690012432657</v>
      </c>
      <c r="L18" s="15">
        <f>'Table Q1'!L18/'Table Q5 (a)'!L18*100</f>
        <v>83.232959211606897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65</v>
      </c>
      <c r="B19" s="15">
        <f>'Table Q1'!B19/'Table Q5 (a)'!B19*100</f>
        <v>238.96325459317586</v>
      </c>
      <c r="C19" s="15">
        <f>'Table Q1'!C19/'Table Q5 (a)'!C19*100</f>
        <v>50.127723516153267</v>
      </c>
      <c r="D19" s="15">
        <f>'Table Q1'!D19/'Table Q5 (a)'!D19*100</f>
        <v>132.51996450754214</v>
      </c>
      <c r="E19" s="15">
        <f>'Table Q1'!E19/'Table Q5 (a)'!E19*100</f>
        <v>112.22785156784883</v>
      </c>
      <c r="F19" s="15">
        <f>'Table Q1'!F19/'Table Q5 (a)'!F19*100</f>
        <v>98.509867096254538</v>
      </c>
      <c r="G19" s="15">
        <f>'Table Q1'!G19/'Table Q5 (a)'!G19*100</f>
        <v>15.041687936021777</v>
      </c>
      <c r="H19" s="15">
        <f>'Table Q1'!H19/'Table Q5 (a)'!H19*100</f>
        <v>105.8968058968059</v>
      </c>
      <c r="I19" s="15">
        <f>'Table Q1'!I19/'Table Q5 (a)'!I19*100</f>
        <v>93.361686390532554</v>
      </c>
      <c r="J19" s="15">
        <f>'Table Q1'!J19/'Table Q5 (a)'!J19*100</f>
        <v>217.15833835039135</v>
      </c>
      <c r="K19" s="15">
        <f>'Table Q1'!K19/'Table Q5 (a)'!K19*100</f>
        <v>106.41252552756977</v>
      </c>
      <c r="L19" s="15">
        <f>'Table Q1'!L19/'Table Q5 (a)'!L19*100</f>
        <v>83.376271186440675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66</v>
      </c>
      <c r="B20" s="15">
        <f>'Table Q1'!B20/'Table Q5 (a)'!B20*100</f>
        <v>246.79989550679204</v>
      </c>
      <c r="C20" s="15">
        <f>'Table Q1'!C20/'Table Q5 (a)'!C20*100</f>
        <v>50.691871455576567</v>
      </c>
      <c r="D20" s="15">
        <f>'Table Q1'!D20/'Table Q5 (a)'!D20*100</f>
        <v>130.09096244131456</v>
      </c>
      <c r="E20" s="15">
        <f>'Table Q1'!E20/'Table Q5 (a)'!E20*100</f>
        <v>111.99079713087021</v>
      </c>
      <c r="F20" s="15">
        <f>'Table Q1'!F20/'Table Q5 (a)'!F20*100</f>
        <v>103.69521240728253</v>
      </c>
      <c r="G20" s="15">
        <f>'Table Q1'!G20/'Table Q5 (a)'!G20*100</f>
        <v>15.509103169251514</v>
      </c>
      <c r="H20" s="15">
        <f>'Table Q1'!H20/'Table Q5 (a)'!H20*100</f>
        <v>103.3856792969313</v>
      </c>
      <c r="I20" s="15">
        <f>'Table Q1'!I20/'Table Q5 (a)'!I20*100</f>
        <v>94.809941520467845</v>
      </c>
      <c r="J20" s="15">
        <f>'Table Q1'!J20/'Table Q5 (a)'!J20*100</f>
        <v>200.3759398496241</v>
      </c>
      <c r="K20" s="15">
        <f>'Table Q1'!K20/'Table Q5 (a)'!K20*100</f>
        <v>102.7001356852103</v>
      </c>
      <c r="L20" s="15">
        <f>'Table Q1'!L20/'Table Q5 (a)'!L20*100</f>
        <v>83.380509502628385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67</v>
      </c>
      <c r="B21" s="15">
        <f>'Table Q1'!B21/'Table Q5 (a)'!B21*100</f>
        <v>136.61494327813276</v>
      </c>
      <c r="C21" s="15">
        <f>'Table Q1'!C21/'Table Q5 (a)'!C21*100</f>
        <v>51.407172038129822</v>
      </c>
      <c r="D21" s="15">
        <f>'Table Q1'!D21/'Table Q5 (a)'!D21*100</f>
        <v>131.29682997118155</v>
      </c>
      <c r="E21" s="15">
        <f>'Table Q1'!E21/'Table Q5 (a)'!E21*100</f>
        <v>111.75599245892806</v>
      </c>
      <c r="F21" s="15">
        <f>'Table Q1'!F21/'Table Q5 (a)'!F21*100</f>
        <v>108.22604688982247</v>
      </c>
      <c r="G21" s="15">
        <f>'Table Q1'!G21/'Table Q5 (a)'!G21*100</f>
        <v>17.162584251191845</v>
      </c>
      <c r="H21" s="15">
        <f>'Table Q1'!H21/'Table Q5 (a)'!H21*100</f>
        <v>95.471965933286015</v>
      </c>
      <c r="I21" s="15">
        <f>'Table Q1'!I21/'Table Q5 (a)'!I21*100</f>
        <v>93.51734156528056</v>
      </c>
      <c r="J21" s="15">
        <f>'Table Q1'!J21/'Table Q5 (a)'!J21*100</f>
        <v>203.55011933174225</v>
      </c>
      <c r="K21" s="15">
        <f>'Table Q1'!K21/'Table Q5 (a)'!K21*100</f>
        <v>110.20830459373707</v>
      </c>
      <c r="L21" s="15">
        <f>'Table Q1'!L21/'Table Q5 (a)'!L21*100</f>
        <v>84.278419779629132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68</v>
      </c>
      <c r="B22" s="15">
        <f>'Table Q1'!B22/'Table Q5 (a)'!B22*100</f>
        <v>72.31426352575717</v>
      </c>
      <c r="C22" s="15">
        <f>'Table Q1'!C22/'Table Q5 (a)'!C22*100</f>
        <v>51.659159159159159</v>
      </c>
      <c r="D22" s="15">
        <f>'Table Q1'!D22/'Table Q5 (a)'!D22*100</f>
        <v>132.32709750566895</v>
      </c>
      <c r="E22" s="15">
        <f>'Table Q1'!E22/'Table Q5 (a)'!E22*100</f>
        <v>106.87441487227498</v>
      </c>
      <c r="F22" s="15">
        <f>'Table Q1'!F22/'Table Q5 (a)'!F22*100</f>
        <v>99.986716259298618</v>
      </c>
      <c r="G22" s="15">
        <f>'Table Q1'!G22/'Table Q5 (a)'!G22*100</f>
        <v>16.863905325443788</v>
      </c>
      <c r="H22" s="15">
        <f>'Table Q1'!H22/'Table Q5 (a)'!H22*100</f>
        <v>107.62771168649405</v>
      </c>
      <c r="I22" s="15">
        <f>'Table Q1'!I22/'Table Q5 (a)'!I22*100</f>
        <v>91.312120128709324</v>
      </c>
      <c r="J22" s="15">
        <f>'Table Q1'!J22/'Table Q5 (a)'!J22*100</f>
        <v>195.62085854220689</v>
      </c>
      <c r="K22" s="15">
        <f>'Table Q1'!K22/'Table Q5 (a)'!K22*100</f>
        <v>96.926229508196727</v>
      </c>
      <c r="L22" s="15">
        <f>'Table Q1'!L22/'Table Q5 (a)'!L22*100</f>
        <v>84.174098229735122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69</v>
      </c>
      <c r="B23" s="15">
        <f>'Table Q1'!B23/'Table Q5 (a)'!B23*100</f>
        <v>264.62427745664741</v>
      </c>
      <c r="C23" s="15">
        <f>'Table Q1'!C23/'Table Q5 (a)'!C23*100</f>
        <v>51.60880925718552</v>
      </c>
      <c r="D23" s="15">
        <f>'Table Q1'!D23/'Table Q5 (a)'!D23*100</f>
        <v>130.55990881892006</v>
      </c>
      <c r="E23" s="15">
        <f>'Table Q1'!E23/'Table Q5 (a)'!E23*100</f>
        <v>106.30402979119565</v>
      </c>
      <c r="F23" s="15">
        <f>'Table Q1'!F23/'Table Q5 (a)'!F23*100</f>
        <v>104.90614886731393</v>
      </c>
      <c r="G23" s="15">
        <f>'Table Q1'!G23/'Table Q5 (a)'!G23*100</f>
        <v>17.877551020408163</v>
      </c>
      <c r="H23" s="15">
        <f>'Table Q1'!H23/'Table Q5 (a)'!H23*100</f>
        <v>103.39053418212009</v>
      </c>
      <c r="I23" s="15">
        <f>'Table Q1'!I23/'Table Q5 (a)'!I23*100</f>
        <v>93.574724884629035</v>
      </c>
      <c r="J23" s="15">
        <f>'Table Q1'!J23/'Table Q5 (a)'!J23*100</f>
        <v>199.69187675070029</v>
      </c>
      <c r="K23" s="15">
        <f>'Table Q1'!K23/'Table Q5 (a)'!K23*100</f>
        <v>100.82621481585213</v>
      </c>
      <c r="L23" s="15">
        <f>'Table Q1'!L23/'Table Q5 (a)'!L23*100</f>
        <v>84.438269154426365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70</v>
      </c>
      <c r="B24" s="15">
        <f>'Table Q1'!B24/'Table Q5 (a)'!B24*100</f>
        <v>243.90306780097967</v>
      </c>
      <c r="C24" s="15">
        <f>'Table Q1'!C24/'Table Q5 (a)'!C24*100</f>
        <v>51.921211669029319</v>
      </c>
      <c r="D24" s="15">
        <f>'Table Q1'!D24/'Table Q5 (a)'!D24*100</f>
        <v>132.29166666666666</v>
      </c>
      <c r="E24" s="15">
        <f>'Table Q1'!E24/'Table Q5 (a)'!E24*100</f>
        <v>105.73340330621886</v>
      </c>
      <c r="F24" s="15">
        <f>'Table Q1'!F24/'Table Q5 (a)'!F24*100</f>
        <v>109.28297055057618</v>
      </c>
      <c r="G24" s="15">
        <f>'Table Q1'!G24/'Table Q5 (a)'!G24*100</f>
        <v>19.42376173518938</v>
      </c>
      <c r="H24" s="15">
        <f>'Table Q1'!H24/'Table Q5 (a)'!H24*100</f>
        <v>102.22588623248146</v>
      </c>
      <c r="I24" s="15">
        <f>'Table Q1'!I24/'Table Q5 (a)'!I24*100</f>
        <v>92.515811665495434</v>
      </c>
      <c r="J24" s="15">
        <f>'Table Q1'!J24/'Table Q5 (a)'!J24*100</f>
        <v>201.82599355531684</v>
      </c>
      <c r="K24" s="15">
        <f>'Table Q1'!K24/'Table Q5 (a)'!K24*100</f>
        <v>109.77099236641222</v>
      </c>
      <c r="L24" s="15">
        <f>'Table Q1'!L24/'Table Q5 (a)'!L24*100</f>
        <v>84.28646379853096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71</v>
      </c>
      <c r="B25" s="15">
        <f>'Table Q1'!B25/'Table Q5 (a)'!B25*100</f>
        <v>127.45098039215688</v>
      </c>
      <c r="C25" s="15">
        <f>'Table Q1'!C25/'Table Q5 (a)'!C25*100</f>
        <v>52.80797101449275</v>
      </c>
      <c r="D25" s="15">
        <f>'Table Q1'!D25/'Table Q5 (a)'!D25*100</f>
        <v>134.61484098939928</v>
      </c>
      <c r="E25" s="15">
        <f>'Table Q1'!E25/'Table Q5 (a)'!E25*100</f>
        <v>106.59067085953879</v>
      </c>
      <c r="F25" s="15">
        <f>'Table Q1'!F25/'Table Q5 (a)'!F25*100</f>
        <v>108.15806246016571</v>
      </c>
      <c r="G25" s="15">
        <f>'Table Q1'!G25/'Table Q5 (a)'!G25*100</f>
        <v>21.094254357650097</v>
      </c>
      <c r="H25" s="15">
        <f>'Table Q1'!H25/'Table Q5 (a)'!H25*100</f>
        <v>97.226376614547945</v>
      </c>
      <c r="I25" s="15">
        <f>'Table Q1'!I25/'Table Q5 (a)'!I25*100</f>
        <v>93.531468531468533</v>
      </c>
      <c r="J25" s="15">
        <f>'Table Q1'!J25/'Table Q5 (a)'!J25*100</f>
        <v>202.76752767527677</v>
      </c>
      <c r="K25" s="15">
        <f>'Table Q1'!K25/'Table Q5 (a)'!K25*100</f>
        <v>107.36112997419531</v>
      </c>
      <c r="L25" s="15">
        <f>'Table Q1'!L25/'Table Q5 (a)'!L25*100</f>
        <v>85.06093565718777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72</v>
      </c>
      <c r="B26" s="15">
        <f>'Table Q1'!B26/'Table Q5 (a)'!B26*100</f>
        <v>73.571243858288071</v>
      </c>
      <c r="C26" s="15">
        <f>'Table Q1'!C26/'Table Q5 (a)'!C26*100</f>
        <v>54.098235428920624</v>
      </c>
      <c r="D26" s="15">
        <f>'Table Q1'!D26/'Table Q5 (a)'!D26*100</f>
        <v>137.19520789288231</v>
      </c>
      <c r="E26" s="15">
        <f>'Table Q1'!E26/'Table Q5 (a)'!E26*100</f>
        <v>103.50672877846789</v>
      </c>
      <c r="F26" s="15">
        <f>'Table Q1'!F26/'Table Q5 (a)'!F26*100</f>
        <v>103.28388487384301</v>
      </c>
      <c r="G26" s="15">
        <f>'Table Q1'!G26/'Table Q5 (a)'!G26*100</f>
        <v>20.189072264060247</v>
      </c>
      <c r="H26" s="15">
        <f>'Table Q1'!H26/'Table Q5 (a)'!H26*100</f>
        <v>97.312550389680197</v>
      </c>
      <c r="I26" s="15">
        <f>'Table Q1'!I26/'Table Q5 (a)'!I26*100</f>
        <v>91.575342465753423</v>
      </c>
      <c r="J26" s="15">
        <f>'Table Q1'!J26/'Table Q5 (a)'!J26*100</f>
        <v>197.65441751368257</v>
      </c>
      <c r="K26" s="15">
        <f>'Table Q1'!K26/'Table Q5 (a)'!K26*100</f>
        <v>101.56626506024095</v>
      </c>
      <c r="L26" s="15">
        <f>'Table Q1'!L26/'Table Q5 (a)'!L26*100</f>
        <v>85.159102764736559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73</v>
      </c>
      <c r="B27" s="15">
        <f>'Table Q1'!B27/'Table Q5 (a)'!B27*100</f>
        <v>274.75967783839957</v>
      </c>
      <c r="C27" s="15">
        <f>'Table Q1'!C27/'Table Q5 (a)'!C27*100</f>
        <v>55.093730792870311</v>
      </c>
      <c r="D27" s="15">
        <f>'Table Q1'!D27/'Table Q5 (a)'!D27*100</f>
        <v>138.29429092439332</v>
      </c>
      <c r="E27" s="15">
        <f>'Table Q1'!E27/'Table Q5 (a)'!E27*100</f>
        <v>101.33727658480134</v>
      </c>
      <c r="F27" s="15">
        <f>'Table Q1'!F27/'Table Q5 (a)'!F27*100</f>
        <v>107.80542986425338</v>
      </c>
      <c r="G27" s="15">
        <f>'Table Q1'!G27/'Table Q5 (a)'!G27*100</f>
        <v>20.069918957571904</v>
      </c>
      <c r="H27" s="15">
        <f>'Table Q1'!H27/'Table Q5 (a)'!H27*100</f>
        <v>94.988820202551622</v>
      </c>
      <c r="I27" s="15">
        <f>'Table Q1'!I27/'Table Q5 (a)'!I27*100</f>
        <v>90.856560163154313</v>
      </c>
      <c r="J27" s="15">
        <f>'Table Q1'!J27/'Table Q5 (a)'!J27*100</f>
        <v>192.71781534460334</v>
      </c>
      <c r="K27" s="15">
        <f>'Table Q1'!K27/'Table Q5 (a)'!K27*100</f>
        <v>101.2342366514623</v>
      </c>
      <c r="L27" s="15">
        <f>'Table Q1'!L27/'Table Q5 (a)'!L27*100</f>
        <v>85.315139701104613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74</v>
      </c>
      <c r="B28" s="15">
        <f>'Table Q1'!B28/'Table Q5 (a)'!B28*100</f>
        <v>266.99793495095508</v>
      </c>
      <c r="C28" s="15">
        <f>'Table Q1'!C28/'Table Q5 (a)'!C28*100</f>
        <v>56.990986826900858</v>
      </c>
      <c r="D28" s="15">
        <f>'Table Q1'!D28/'Table Q5 (a)'!D28*100</f>
        <v>140.72316068686305</v>
      </c>
      <c r="E28" s="15">
        <f>'Table Q1'!E28/'Table Q5 (a)'!E28*100</f>
        <v>101.39404015858806</v>
      </c>
      <c r="F28" s="15">
        <f>'Table Q1'!F28/'Table Q5 (a)'!F28*100</f>
        <v>109.71316016250154</v>
      </c>
      <c r="G28" s="15">
        <f>'Table Q1'!G28/'Table Q5 (a)'!G28*100</f>
        <v>22.338735303463615</v>
      </c>
      <c r="H28" s="15">
        <f>'Table Q1'!H28/'Table Q5 (a)'!H28*100</f>
        <v>93.109700815956487</v>
      </c>
      <c r="I28" s="15">
        <f>'Table Q1'!I28/'Table Q5 (a)'!I28*100</f>
        <v>91.60189253126056</v>
      </c>
      <c r="J28" s="15">
        <f>'Table Q1'!J28/'Table Q5 (a)'!J28*100</f>
        <v>185.32828282828282</v>
      </c>
      <c r="K28" s="15">
        <f>'Table Q1'!K28/'Table Q5 (a)'!K28*100</f>
        <v>96.691080303426645</v>
      </c>
      <c r="L28" s="15">
        <f>'Table Q1'!L28/'Table Q5 (a)'!L28*100</f>
        <v>85.992519024893582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75</v>
      </c>
      <c r="B29" s="15">
        <f>'Table Q1'!B29/'Table Q5 (a)'!B29*100</f>
        <v>135.95389198290377</v>
      </c>
      <c r="C29" s="15">
        <f>'Table Q1'!C29/'Table Q5 (a)'!C29*100</f>
        <v>57.392173445068053</v>
      </c>
      <c r="D29" s="15">
        <f>'Table Q1'!D29/'Table Q5 (a)'!D29*100</f>
        <v>140.28726816343607</v>
      </c>
      <c r="E29" s="15">
        <f>'Table Q1'!E29/'Table Q5 (a)'!E29*100</f>
        <v>104.08085430968728</v>
      </c>
      <c r="F29" s="15">
        <f>'Table Q1'!F29/'Table Q5 (a)'!F29*100</f>
        <v>104.97638939338903</v>
      </c>
      <c r="G29" s="15">
        <f>'Table Q1'!G29/'Table Q5 (a)'!G29*100</f>
        <v>23.621178695241095</v>
      </c>
      <c r="H29" s="15">
        <f>'Table Q1'!H29/'Table Q5 (a)'!H29*100</f>
        <v>98.120057046544801</v>
      </c>
      <c r="I29" s="15">
        <f>'Table Q1'!I29/'Table Q5 (a)'!I29*100</f>
        <v>93.876866297601083</v>
      </c>
      <c r="J29" s="15">
        <f>'Table Q1'!J29/'Table Q5 (a)'!J29*100</f>
        <v>188.18204676892128</v>
      </c>
      <c r="K29" s="15">
        <f>'Table Q1'!K29/'Table Q5 (a)'!K29*100</f>
        <v>97.757905650596172</v>
      </c>
      <c r="L29" s="15">
        <f>'Table Q1'!L29/'Table Q5 (a)'!L29*100</f>
        <v>87.157732356343999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76</v>
      </c>
      <c r="B30" s="15">
        <f>'Table Q1'!B30/'Table Q5 (a)'!B30*100</f>
        <v>69.459914518844727</v>
      </c>
      <c r="C30" s="15">
        <f>'Table Q1'!C30/'Table Q5 (a)'!C30*100</f>
        <v>58.407836430070745</v>
      </c>
      <c r="D30" s="15">
        <f>'Table Q1'!D30/'Table Q5 (a)'!D30*100</f>
        <v>142.29260089686099</v>
      </c>
      <c r="E30" s="15">
        <f>'Table Q1'!E30/'Table Q5 (a)'!E30*100</f>
        <v>107.50063889598771</v>
      </c>
      <c r="F30" s="15">
        <f>'Table Q1'!F30/'Table Q5 (a)'!F30*100</f>
        <v>106.97443534375776</v>
      </c>
      <c r="G30" s="15">
        <f>'Table Q1'!G30/'Table Q5 (a)'!G30*100</f>
        <v>24.918083944453112</v>
      </c>
      <c r="H30" s="15">
        <f>'Table Q1'!H30/'Table Q5 (a)'!H30*100</f>
        <v>100.13010668748372</v>
      </c>
      <c r="I30" s="15">
        <f>'Table Q1'!I30/'Table Q5 (a)'!I30*100</f>
        <v>92.075911436657236</v>
      </c>
      <c r="J30" s="15">
        <f>'Table Q1'!J30/'Table Q5 (a)'!J30*100</f>
        <v>189.60877149264888</v>
      </c>
      <c r="K30" s="15">
        <f>'Table Q1'!K30/'Table Q5 (a)'!K30*100</f>
        <v>103.52056962025316</v>
      </c>
      <c r="L30" s="15">
        <f>'Table Q1'!L30/'Table Q5 (a)'!L30*100</f>
        <v>88.759689922480618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77</v>
      </c>
      <c r="B31" s="15">
        <f>'Table Q1'!B31/'Table Q5 (a)'!B31*100</f>
        <v>248.66529774127306</v>
      </c>
      <c r="C31" s="15">
        <f>'Table Q1'!C31/'Table Q5 (a)'!C31*100</f>
        <v>58.768177929854573</v>
      </c>
      <c r="D31" s="15">
        <f>'Table Q1'!D31/'Table Q5 (a)'!D31*100</f>
        <v>135.87193460490462</v>
      </c>
      <c r="E31" s="15">
        <f>'Table Q1'!E31/'Table Q5 (a)'!E31*100</f>
        <v>106.62376987130962</v>
      </c>
      <c r="F31" s="15">
        <f>'Table Q1'!F31/'Table Q5 (a)'!F31*100</f>
        <v>108.43283582089552</v>
      </c>
      <c r="G31" s="15">
        <f>'Table Q1'!G31/'Table Q5 (a)'!G31*100</f>
        <v>26.304546841623434</v>
      </c>
      <c r="H31" s="15">
        <f>'Table Q1'!H31/'Table Q5 (a)'!H31*100</f>
        <v>99.323004817081113</v>
      </c>
      <c r="I31" s="15">
        <f>'Table Q1'!I31/'Table Q5 (a)'!I31*100</f>
        <v>92.581651075004103</v>
      </c>
      <c r="J31" s="15">
        <f>'Table Q1'!J31/'Table Q5 (a)'!J31*100</f>
        <v>188.07181505164783</v>
      </c>
      <c r="K31" s="15">
        <f>'Table Q1'!K31/'Table Q5 (a)'!K31*100</f>
        <v>98.814229249011859</v>
      </c>
      <c r="L31" s="15">
        <f>'Table Q1'!L31/'Table Q5 (a)'!L31*100</f>
        <v>88.873257449801756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78</v>
      </c>
      <c r="B32" s="15">
        <f>'Table Q1'!B32/'Table Q5 (a)'!B32*100</f>
        <v>259.36863543788189</v>
      </c>
      <c r="C32" s="15">
        <f>'Table Q1'!C32/'Table Q5 (a)'!C32*100</f>
        <v>59.540067498626485</v>
      </c>
      <c r="D32" s="15">
        <f>'Table Q1'!D32/'Table Q5 (a)'!D32*100</f>
        <v>131.39645130705676</v>
      </c>
      <c r="E32" s="15">
        <f>'Table Q1'!E32/'Table Q5 (a)'!E32*100</f>
        <v>104.78876770715809</v>
      </c>
      <c r="F32" s="15">
        <f>'Table Q1'!F32/'Table Q5 (a)'!F32*100</f>
        <v>115.76385421867199</v>
      </c>
      <c r="G32" s="15">
        <f>'Table Q1'!G32/'Table Q5 (a)'!G32*100</f>
        <v>27.6563903023047</v>
      </c>
      <c r="H32" s="15">
        <f>'Table Q1'!H32/'Table Q5 (a)'!H32*100</f>
        <v>97.283464566929126</v>
      </c>
      <c r="I32" s="15">
        <f>'Table Q1'!I32/'Table Q5 (a)'!I32*100</f>
        <v>92.654639175257742</v>
      </c>
      <c r="J32" s="15">
        <f>'Table Q1'!J32/'Table Q5 (a)'!J32*100</f>
        <v>181.32896583996256</v>
      </c>
      <c r="K32" s="15">
        <f>'Table Q1'!K32/'Table Q5 (a)'!K32*100</f>
        <v>99.462640736949851</v>
      </c>
      <c r="L32" s="15">
        <f>'Table Q1'!L32/'Table Q5 (a)'!L32*100</f>
        <v>88.81269841269841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79</v>
      </c>
      <c r="B33" s="15">
        <f>'Table Q1'!B33/'Table Q5 (a)'!B33*100</f>
        <v>153.55776587605203</v>
      </c>
      <c r="C33" s="15">
        <f>'Table Q1'!C33/'Table Q5 (a)'!C33*100</f>
        <v>61.501075611505051</v>
      </c>
      <c r="D33" s="15">
        <f>'Table Q1'!D33/'Table Q5 (a)'!D33*100</f>
        <v>134.25925925925927</v>
      </c>
      <c r="E33" s="15">
        <f>'Table Q1'!E33/'Table Q5 (a)'!E33*100</f>
        <v>101.4115898959881</v>
      </c>
      <c r="F33" s="15">
        <f>'Table Q1'!F33/'Table Q5 (a)'!F33*100</f>
        <v>108.73468397428118</v>
      </c>
      <c r="G33" s="15">
        <f>'Table Q1'!G33/'Table Q5 (a)'!G33*100</f>
        <v>28.380952380952383</v>
      </c>
      <c r="H33" s="15">
        <f>'Table Q1'!H33/'Table Q5 (a)'!H33*100</f>
        <v>88.186882755127883</v>
      </c>
      <c r="I33" s="15">
        <f>'Table Q1'!I33/'Table Q5 (a)'!I33*100</f>
        <v>91.28302483784212</v>
      </c>
      <c r="J33" s="15">
        <f>'Table Q1'!J33/'Table Q5 (a)'!J33*100</f>
        <v>185.11594888783722</v>
      </c>
      <c r="K33" s="15">
        <f>'Table Q1'!K33/'Table Q5 (a)'!K33*100</f>
        <v>100.72279989855441</v>
      </c>
      <c r="L33" s="15">
        <f>'Table Q1'!L33/'Table Q5 (a)'!L33*100</f>
        <v>88.605678233438496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80</v>
      </c>
      <c r="B34" s="15">
        <f>'Table Q1'!B34/'Table Q5 (a)'!B34*100</f>
        <v>79.462915601023028</v>
      </c>
      <c r="C34" s="15">
        <f>'Table Q1'!C34/'Table Q5 (a)'!C34*100</f>
        <v>62.08769267630381</v>
      </c>
      <c r="D34" s="15">
        <f>'Table Q1'!D34/'Table Q5 (a)'!D34*100</f>
        <v>133.35597826086959</v>
      </c>
      <c r="E34" s="15">
        <f>'Table Q1'!E34/'Table Q5 (a)'!E34*100</f>
        <v>101.34435125801677</v>
      </c>
      <c r="F34" s="15">
        <f>'Table Q1'!F34/'Table Q5 (a)'!F34*100</f>
        <v>101.83464091732046</v>
      </c>
      <c r="G34" s="15">
        <f>'Table Q1'!G34/'Table Q5 (a)'!G34*100</f>
        <v>28.343255408741104</v>
      </c>
      <c r="H34" s="15">
        <f>'Table Q1'!H34/'Table Q5 (a)'!H34*100</f>
        <v>86.673410039195844</v>
      </c>
      <c r="I34" s="15">
        <f>'Table Q1'!I34/'Table Q5 (a)'!I34*100</f>
        <v>91.340432195427496</v>
      </c>
      <c r="J34" s="15">
        <f>'Table Q1'!J34/'Table Q5 (a)'!J34*100</f>
        <v>183.5457705677868</v>
      </c>
      <c r="K34" s="15">
        <f>'Table Q1'!K34/'Table Q5 (a)'!K34*100</f>
        <v>102.36901479067436</v>
      </c>
      <c r="L34" s="15">
        <f>'Table Q1'!L34/'Table Q5 (a)'!L34*100</f>
        <v>88.468309859154928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81</v>
      </c>
      <c r="B35" s="15">
        <f>'Table Q1'!B35/'Table Q5 (a)'!B35*100</f>
        <v>279.8994974874372</v>
      </c>
      <c r="C35" s="15">
        <f>'Table Q1'!C35/'Table Q5 (a)'!C35*100</f>
        <v>61.813076614520654</v>
      </c>
      <c r="D35" s="15">
        <f>'Table Q1'!D35/'Table Q5 (a)'!D35*100</f>
        <v>133.88175494917067</v>
      </c>
      <c r="E35" s="15">
        <f>'Table Q1'!E35/'Table Q5 (a)'!E35*100</f>
        <v>100.96296296296296</v>
      </c>
      <c r="F35" s="15">
        <f>'Table Q1'!F35/'Table Q5 (a)'!F35*100</f>
        <v>107.03153316418994</v>
      </c>
      <c r="G35" s="15">
        <f>'Table Q1'!G35/'Table Q5 (a)'!G35*100</f>
        <v>27.421886146383219</v>
      </c>
      <c r="H35" s="15">
        <f>'Table Q1'!H35/'Table Q5 (a)'!H35*100</f>
        <v>86.502835538752365</v>
      </c>
      <c r="I35" s="15">
        <f>'Table Q1'!I35/'Table Q5 (a)'!I35*100</f>
        <v>91.18597138901707</v>
      </c>
      <c r="J35" s="15">
        <f>'Table Q1'!J35/'Table Q5 (a)'!J35*100</f>
        <v>193.80041484212953</v>
      </c>
      <c r="K35" s="15">
        <f>'Table Q1'!K35/'Table Q5 (a)'!K35*100</f>
        <v>108.06718412011706</v>
      </c>
      <c r="L35" s="15">
        <f>'Table Q1'!L35/'Table Q5 (a)'!L35*100</f>
        <v>88.367142499373898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82</v>
      </c>
      <c r="B36" s="15">
        <f>'Table Q1'!B36/'Table Q5 (a)'!B36*100</f>
        <v>258.9154293092318</v>
      </c>
      <c r="C36" s="15">
        <f>'Table Q1'!C36/'Table Q5 (a)'!C36*100</f>
        <v>63.471735051798682</v>
      </c>
      <c r="D36" s="15">
        <f>'Table Q1'!D36/'Table Q5 (a)'!D36*100</f>
        <v>131.61598725268888</v>
      </c>
      <c r="E36" s="15">
        <f>'Table Q1'!E36/'Table Q5 (a)'!E36*100</f>
        <v>101.13133300541072</v>
      </c>
      <c r="F36" s="15">
        <f>'Table Q1'!F36/'Table Q5 (a)'!F36*100</f>
        <v>109.83665196136879</v>
      </c>
      <c r="G36" s="15">
        <f>'Table Q1'!G36/'Table Q5 (a)'!G36*100</f>
        <v>27.819763296734639</v>
      </c>
      <c r="H36" s="15">
        <f>'Table Q1'!H36/'Table Q5 (a)'!H36*100</f>
        <v>87.748015873015888</v>
      </c>
      <c r="I36" s="15">
        <f>'Table Q1'!I36/'Table Q5 (a)'!I36*100</f>
        <v>93.262797572740013</v>
      </c>
      <c r="J36" s="15">
        <f>'Table Q1'!J36/'Table Q5 (a)'!J36*100</f>
        <v>191.2420382165605</v>
      </c>
      <c r="K36" s="15">
        <f>'Table Q1'!K36/'Table Q5 (a)'!K36*100</f>
        <v>105.05101398160978</v>
      </c>
      <c r="L36" s="15">
        <f>'Table Q1'!L36/'Table Q5 (a)'!L36*100</f>
        <v>88.652304609218433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83</v>
      </c>
      <c r="B37" s="15">
        <f>'Table Q1'!B37/'Table Q5 (a)'!B37*100</f>
        <v>136.21531346351489</v>
      </c>
      <c r="C37" s="15">
        <f>'Table Q1'!C37/'Table Q5 (a)'!C37*100</f>
        <v>64.104680921324203</v>
      </c>
      <c r="D37" s="15">
        <f>'Table Q1'!D37/'Table Q5 (a)'!D37*100</f>
        <v>131.4068041507947</v>
      </c>
      <c r="E37" s="15">
        <f>'Table Q1'!E37/'Table Q5 (a)'!E37*100</f>
        <v>102.06591244466307</v>
      </c>
      <c r="F37" s="15">
        <f>'Table Q1'!F37/'Table Q5 (a)'!F37*100</f>
        <v>106.64874113908583</v>
      </c>
      <c r="G37" s="15">
        <f>'Table Q1'!G37/'Table Q5 (a)'!G37*100</f>
        <v>29.262833962792001</v>
      </c>
      <c r="H37" s="15">
        <f>'Table Q1'!H37/'Table Q5 (a)'!H37*100</f>
        <v>91.040533860603063</v>
      </c>
      <c r="I37" s="15">
        <f>'Table Q1'!I37/'Table Q5 (a)'!I37*100</f>
        <v>91.468900263688539</v>
      </c>
      <c r="J37" s="15">
        <f>'Table Q1'!J37/'Table Q5 (a)'!J37*100</f>
        <v>191.43633892161304</v>
      </c>
      <c r="K37" s="15">
        <f>'Table Q1'!K37/'Table Q5 (a)'!K37*100</f>
        <v>105.45521562845559</v>
      </c>
      <c r="L37" s="15">
        <f>'Table Q1'!L37/'Table Q5 (a)'!L37*100</f>
        <v>89.234629861982441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84</v>
      </c>
      <c r="B38" s="15">
        <f>'Table Q1'!B38/'Table Q5 (a)'!B38*100</f>
        <v>101.44667776213032</v>
      </c>
      <c r="C38" s="15">
        <f>'Table Q1'!C38/'Table Q5 (a)'!C38*100</f>
        <v>66.21114907091075</v>
      </c>
      <c r="D38" s="15">
        <f>'Table Q1'!D38/'Table Q5 (a)'!D38*100</f>
        <v>131.14150447133085</v>
      </c>
      <c r="E38" s="15">
        <f>'Table Q1'!E38/'Table Q5 (a)'!E38*100</f>
        <v>100.78585461689586</v>
      </c>
      <c r="F38" s="15">
        <f>'Table Q1'!F38/'Table Q5 (a)'!F38*100</f>
        <v>97.217202746657023</v>
      </c>
      <c r="G38" s="15">
        <f>'Table Q1'!G38/'Table Q5 (a)'!G38*100</f>
        <v>29.352818371607519</v>
      </c>
      <c r="H38" s="15">
        <f>'Table Q1'!H38/'Table Q5 (a)'!H38*100</f>
        <v>92.574318490193662</v>
      </c>
      <c r="I38" s="15">
        <f>'Table Q1'!I38/'Table Q5 (a)'!I38*100</f>
        <v>91.095571095571103</v>
      </c>
      <c r="J38" s="15">
        <f>'Table Q1'!J38/'Table Q5 (a)'!J38*100</f>
        <v>181.08656447249774</v>
      </c>
      <c r="K38" s="15">
        <f>'Table Q1'!K38/'Table Q5 (a)'!K38*100</f>
        <v>105.37397478271515</v>
      </c>
      <c r="L38" s="15">
        <f>'Table Q1'!L38/'Table Q5 (a)'!L38*100</f>
        <v>90.097891566265062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85</v>
      </c>
      <c r="B39" s="15">
        <f>'Table Q1'!B39/'Table Q5 (a)'!B39*100</f>
        <v>247.54565470793941</v>
      </c>
      <c r="C39" s="15">
        <f>'Table Q1'!C39/'Table Q5 (a)'!C39*100</f>
        <v>67.514362960459621</v>
      </c>
      <c r="D39" s="15">
        <f>'Table Q1'!D39/'Table Q5 (a)'!D39*100</f>
        <v>130.65240359218174</v>
      </c>
      <c r="E39" s="15">
        <f>'Table Q1'!E39/'Table Q5 (a)'!E39*100</f>
        <v>100.90942607840728</v>
      </c>
      <c r="F39" s="15">
        <f>'Table Q1'!F39/'Table Q5 (a)'!F39*100</f>
        <v>100.47984644913628</v>
      </c>
      <c r="G39" s="15">
        <f>'Table Q1'!G39/'Table Q5 (a)'!G39*100</f>
        <v>29.457579972183584</v>
      </c>
      <c r="H39" s="15">
        <f>'Table Q1'!H39/'Table Q5 (a)'!H39*100</f>
        <v>94.529246550250335</v>
      </c>
      <c r="I39" s="15">
        <f>'Table Q1'!I39/'Table Q5 (a)'!I39*100</f>
        <v>93.945979509469112</v>
      </c>
      <c r="J39" s="15">
        <f>'Table Q1'!J39/'Table Q5 (a)'!J39*100</f>
        <v>182.36086175942549</v>
      </c>
      <c r="K39" s="15">
        <f>'Table Q1'!K39/'Table Q5 (a)'!K39*100</f>
        <v>101.02368031573754</v>
      </c>
      <c r="L39" s="15">
        <f>'Table Q1'!L39/'Table Q5 (a)'!L39*100</f>
        <v>90.757042253521135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86</v>
      </c>
      <c r="B40" s="15">
        <f>'Table Q1'!B40/'Table Q5 (a)'!B40*100</f>
        <v>233.8836579388624</v>
      </c>
      <c r="C40" s="15">
        <f>'Table Q1'!C40/'Table Q5 (a)'!C40*100</f>
        <v>69.374788207387326</v>
      </c>
      <c r="D40" s="15">
        <f>'Table Q1'!D40/'Table Q5 (a)'!D40*100</f>
        <v>132.11994238575357</v>
      </c>
      <c r="E40" s="15">
        <f>'Table Q1'!E40/'Table Q5 (a)'!E40*100</f>
        <v>101.41965487700406</v>
      </c>
      <c r="F40" s="15">
        <f>'Table Q1'!F40/'Table Q5 (a)'!F40*100</f>
        <v>101.88789868667918</v>
      </c>
      <c r="G40" s="15">
        <f>'Table Q1'!G40/'Table Q5 (a)'!G40*100</f>
        <v>31.204785754034503</v>
      </c>
      <c r="H40" s="15">
        <f>'Table Q1'!H40/'Table Q5 (a)'!H40*100</f>
        <v>96.300773694390713</v>
      </c>
      <c r="I40" s="15">
        <f>'Table Q1'!I40/'Table Q5 (a)'!I40*100</f>
        <v>92.944597490052033</v>
      </c>
      <c r="J40" s="15">
        <f>'Table Q1'!J40/'Table Q5 (a)'!J40*100</f>
        <v>174.79851884121106</v>
      </c>
      <c r="K40" s="15">
        <f>'Table Q1'!K40/'Table Q5 (a)'!K40*100</f>
        <v>106.96069976592335</v>
      </c>
      <c r="L40" s="15">
        <f>'Table Q1'!L40/'Table Q5 (a)'!L40*100</f>
        <v>90.893213572854293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87</v>
      </c>
      <c r="B41" s="15">
        <f>'Table Q1'!B41/'Table Q5 (a)'!B41*100</f>
        <v>164.72329472329471</v>
      </c>
      <c r="C41" s="15">
        <f>'Table Q1'!C41/'Table Q5 (a)'!C41*100</f>
        <v>69.77041904924468</v>
      </c>
      <c r="D41" s="15">
        <f>'Table Q1'!D41/'Table Q5 (a)'!D41*100</f>
        <v>130.84802904564313</v>
      </c>
      <c r="E41" s="15">
        <f>'Table Q1'!E41/'Table Q5 (a)'!E41*100</f>
        <v>101.27489072365225</v>
      </c>
      <c r="F41" s="15">
        <f>'Table Q1'!F41/'Table Q5 (a)'!F41*100</f>
        <v>98.116042533518268</v>
      </c>
      <c r="G41" s="15">
        <f>'Table Q1'!G41/'Table Q5 (a)'!G41*100</f>
        <v>33.776301218161684</v>
      </c>
      <c r="H41" s="15">
        <f>'Table Q1'!H41/'Table Q5 (a)'!H41*100</f>
        <v>100.49636803874094</v>
      </c>
      <c r="I41" s="15">
        <f>'Table Q1'!I41/'Table Q5 (a)'!I41*100</f>
        <v>92.639247230232201</v>
      </c>
      <c r="J41" s="15">
        <f>'Table Q1'!J41/'Table Q5 (a)'!J41*100</f>
        <v>177.89886660854404</v>
      </c>
      <c r="K41" s="15">
        <f>'Table Q1'!K41/'Table Q5 (a)'!K41*100</f>
        <v>103.19215784843534</v>
      </c>
      <c r="L41" s="15">
        <f>'Table Q1'!L41/'Table Q5 (a)'!L41*100</f>
        <v>91.270236612702377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88</v>
      </c>
      <c r="B42" s="15">
        <f>'Table Q1'!B42/'Table Q5 (a)'!B42*100</f>
        <v>107.50353334189901</v>
      </c>
      <c r="C42" s="15">
        <f>'Table Q1'!C42/'Table Q5 (a)'!C42*100</f>
        <v>71.649574135233792</v>
      </c>
      <c r="D42" s="15">
        <f>'Table Q1'!D42/'Table Q5 (a)'!D42*100</f>
        <v>125.04186525827643</v>
      </c>
      <c r="E42" s="15">
        <f>'Table Q1'!E42/'Table Q5 (a)'!E42*100</f>
        <v>99.333414131620401</v>
      </c>
      <c r="F42" s="15">
        <f>'Table Q1'!F42/'Table Q5 (a)'!F42*100</f>
        <v>95.034403669724782</v>
      </c>
      <c r="G42" s="15">
        <f>'Table Q1'!G42/'Table Q5 (a)'!G42*100</f>
        <v>34.730456362884325</v>
      </c>
      <c r="H42" s="15">
        <f>'Table Q1'!H42/'Table Q5 (a)'!H42*100</f>
        <v>99.687312086590495</v>
      </c>
      <c r="I42" s="15">
        <f>'Table Q1'!I42/'Table Q5 (a)'!I42*100</f>
        <v>93.905734013809663</v>
      </c>
      <c r="J42" s="15">
        <f>'Table Q1'!J42/'Table Q5 (a)'!J42*100</f>
        <v>171.0971379011275</v>
      </c>
      <c r="K42" s="15">
        <f>'Table Q1'!K42/'Table Q5 (a)'!K42*100</f>
        <v>108.60676426047451</v>
      </c>
      <c r="L42" s="15">
        <f>'Table Q1'!L42/'Table Q5 (a)'!L42*100</f>
        <v>91.859308973402932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89</v>
      </c>
      <c r="B43" s="15">
        <f>'Table Q1'!B43/'Table Q5 (a)'!B43*100</f>
        <v>201.63830327660656</v>
      </c>
      <c r="C43" s="15">
        <f>'Table Q1'!C43/'Table Q5 (a)'!C43*100</f>
        <v>72.061388210673172</v>
      </c>
      <c r="D43" s="15">
        <f>'Table Q1'!D43/'Table Q5 (a)'!D43*100</f>
        <v>125.03512581428022</v>
      </c>
      <c r="E43" s="15">
        <f>'Table Q1'!E43/'Table Q5 (a)'!E43*100</f>
        <v>99.758687258687274</v>
      </c>
      <c r="F43" s="15">
        <f>'Table Q1'!F43/'Table Q5 (a)'!F43*100</f>
        <v>101.06444521578155</v>
      </c>
      <c r="G43" s="15">
        <f>'Table Q1'!G43/'Table Q5 (a)'!G43*100</f>
        <v>35.091585181104534</v>
      </c>
      <c r="H43" s="15">
        <f>'Table Q1'!H43/'Table Q5 (a)'!H43*100</f>
        <v>99.952397953111969</v>
      </c>
      <c r="I43" s="15">
        <f>'Table Q1'!I43/'Table Q5 (a)'!I43*100</f>
        <v>91.943127962085313</v>
      </c>
      <c r="J43" s="15">
        <f>'Table Q1'!J43/'Table Q5 (a)'!J43*100</f>
        <v>165.82597730138716</v>
      </c>
      <c r="K43" s="15">
        <f>'Table Q1'!K43/'Table Q5 (a)'!K43*100</f>
        <v>109.6774193548387</v>
      </c>
      <c r="L43" s="15">
        <f>'Table Q1'!L43/'Table Q5 (a)'!L43*100</f>
        <v>92.004935225169646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90</v>
      </c>
      <c r="B44" s="15">
        <f>'Table Q1'!B44/'Table Q5 (a)'!B44*100</f>
        <v>232.14874984135042</v>
      </c>
      <c r="C44" s="15">
        <f>'Table Q1'!C44/'Table Q5 (a)'!C44*100</f>
        <v>73.636202621324827</v>
      </c>
      <c r="D44" s="15">
        <f>'Table Q1'!D44/'Table Q5 (a)'!D44*100</f>
        <v>124.72436953491319</v>
      </c>
      <c r="E44" s="15">
        <f>'Table Q1'!E44/'Table Q5 (a)'!E44*100</f>
        <v>99.796893667861411</v>
      </c>
      <c r="F44" s="15">
        <f>'Table Q1'!F44/'Table Q5 (a)'!F44*100</f>
        <v>105.99229062025464</v>
      </c>
      <c r="G44" s="15">
        <f>'Table Q1'!G44/'Table Q5 (a)'!G44*100</f>
        <v>35.172981878088962</v>
      </c>
      <c r="H44" s="15">
        <f>'Table Q1'!H44/'Table Q5 (a)'!H44*100</f>
        <v>101.87921049521333</v>
      </c>
      <c r="I44" s="15">
        <f>'Table Q1'!I44/'Table Q5 (a)'!I44*100</f>
        <v>93.483079651248701</v>
      </c>
      <c r="J44" s="15">
        <f>'Table Q1'!J44/'Table Q5 (a)'!J44*100</f>
        <v>160.98989898989899</v>
      </c>
      <c r="K44" s="15">
        <f>'Table Q1'!K44/'Table Q5 (a)'!K44*100</f>
        <v>111.22436295835922</v>
      </c>
      <c r="L44" s="15">
        <f>'Table Q1'!L44/'Table Q5 (a)'!L44*100</f>
        <v>92.841328413284145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91</v>
      </c>
      <c r="B45" s="15">
        <f>'Table Q1'!B45/'Table Q5 (a)'!B45*100</f>
        <v>207.08009677830131</v>
      </c>
      <c r="C45" s="15">
        <f>'Table Q1'!C45/'Table Q5 (a)'!C45*100</f>
        <v>74.343919580108533</v>
      </c>
      <c r="D45" s="15">
        <f>'Table Q1'!D45/'Table Q5 (a)'!D45*100</f>
        <v>124.38993710691824</v>
      </c>
      <c r="E45" s="15">
        <f>'Table Q1'!E45/'Table Q5 (a)'!E45*100</f>
        <v>99.676917554146229</v>
      </c>
      <c r="F45" s="15">
        <f>'Table Q1'!F45/'Table Q5 (a)'!F45*100</f>
        <v>104.57163003878247</v>
      </c>
      <c r="G45" s="15">
        <f>'Table Q1'!G45/'Table Q5 (a)'!G45*100</f>
        <v>37.885279889426407</v>
      </c>
      <c r="H45" s="15">
        <f>'Table Q1'!H45/'Table Q5 (a)'!H45*100</f>
        <v>101.86562758294957</v>
      </c>
      <c r="I45" s="15">
        <f>'Table Q1'!I45/'Table Q5 (a)'!I45*100</f>
        <v>96.458209839952573</v>
      </c>
      <c r="J45" s="15">
        <f>'Table Q1'!J45/'Table Q5 (a)'!J45*100</f>
        <v>169.6361355081556</v>
      </c>
      <c r="K45" s="15">
        <f>'Table Q1'!K45/'Table Q5 (a)'!K45*100</f>
        <v>112.89754871150221</v>
      </c>
      <c r="L45" s="15">
        <f>'Table Q1'!L45/'Table Q5 (a)'!L45*100</f>
        <v>94.231245357761821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92</v>
      </c>
      <c r="B46" s="15">
        <f>'Table Q1'!B46/'Table Q5 (a)'!B46*100</f>
        <v>96.244192049561164</v>
      </c>
      <c r="C46" s="15">
        <f>'Table Q1'!C46/'Table Q5 (a)'!C46*100</f>
        <v>76.170365711204951</v>
      </c>
      <c r="D46" s="15">
        <f>'Table Q1'!D46/'Table Q5 (a)'!D46*100</f>
        <v>123.60440648595122</v>
      </c>
      <c r="E46" s="15">
        <f>'Table Q1'!E46/'Table Q5 (a)'!E46*100</f>
        <v>101.45723841376015</v>
      </c>
      <c r="F46" s="15">
        <f>'Table Q1'!F46/'Table Q5 (a)'!F46*100</f>
        <v>103.62275087549813</v>
      </c>
      <c r="G46" s="15">
        <f>'Table Q1'!G46/'Table Q5 (a)'!G46*100</f>
        <v>38.267650745021584</v>
      </c>
      <c r="H46" s="15">
        <f>'Table Q1'!H46/'Table Q5 (a)'!H46*100</f>
        <v>104.61411375973569</v>
      </c>
      <c r="I46" s="15">
        <f>'Table Q1'!I46/'Table Q5 (a)'!I46*100</f>
        <v>96.266353079523725</v>
      </c>
      <c r="J46" s="15">
        <f>'Table Q1'!J46/'Table Q5 (a)'!J46*100</f>
        <v>168.16510012259911</v>
      </c>
      <c r="K46" s="15">
        <f>'Table Q1'!K46/'Table Q5 (a)'!K46*100</f>
        <v>113.99369085173502</v>
      </c>
      <c r="L46" s="15">
        <f>'Table Q1'!L46/'Table Q5 (a)'!L46*100</f>
        <v>94.7661469933185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93</v>
      </c>
      <c r="B47" s="15">
        <f>'Table Q1'!B47/'Table Q5 (a)'!B47*100</f>
        <v>184.92256495584283</v>
      </c>
      <c r="C47" s="15">
        <f>'Table Q1'!C47/'Table Q5 (a)'!C47*100</f>
        <v>76.356589147286812</v>
      </c>
      <c r="D47" s="15">
        <f>'Table Q1'!D47/'Table Q5 (a)'!D47*100</f>
        <v>119.15968457368163</v>
      </c>
      <c r="E47" s="15">
        <f>'Table Q1'!E47/'Table Q5 (a)'!E47*100</f>
        <v>100.68793737397699</v>
      </c>
      <c r="F47" s="15">
        <f>'Table Q1'!F47/'Table Q5 (a)'!F47*100</f>
        <v>105.87311178247734</v>
      </c>
      <c r="G47" s="15">
        <f>'Table Q1'!G47/'Table Q5 (a)'!G47*100</f>
        <v>38.22830795025849</v>
      </c>
      <c r="H47" s="15">
        <f>'Table Q1'!H47/'Table Q5 (a)'!H47*100</f>
        <v>106.71373863092388</v>
      </c>
      <c r="I47" s="15">
        <f>'Table Q1'!I47/'Table Q5 (a)'!I47*100</f>
        <v>96.99281208742849</v>
      </c>
      <c r="J47" s="15">
        <f>'Table Q1'!J47/'Table Q5 (a)'!J47*100</f>
        <v>168.41999193873437</v>
      </c>
      <c r="K47" s="15">
        <f>'Table Q1'!K47/'Table Q5 (a)'!K47*100</f>
        <v>117.82857142857144</v>
      </c>
      <c r="L47" s="15">
        <f>'Table Q1'!L47/'Table Q5 (a)'!L47*100</f>
        <v>94.828652727947542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94</v>
      </c>
      <c r="B48" s="15">
        <f>'Table Q1'!B48/'Table Q5 (a)'!B48*100</f>
        <v>200.23003194888182</v>
      </c>
      <c r="C48" s="15">
        <f>'Table Q1'!C48/'Table Q5 (a)'!C48*100</f>
        <v>75.561594202898547</v>
      </c>
      <c r="D48" s="15">
        <f>'Table Q1'!D48/'Table Q5 (a)'!D48*100</f>
        <v>118.97537925889084</v>
      </c>
      <c r="E48" s="15">
        <f>'Table Q1'!E48/'Table Q5 (a)'!E48*100</f>
        <v>101.62039795067317</v>
      </c>
      <c r="F48" s="15">
        <f>'Table Q1'!F48/'Table Q5 (a)'!F48*100</f>
        <v>108.26814297749428</v>
      </c>
      <c r="G48" s="15">
        <f>'Table Q1'!G48/'Table Q5 (a)'!G48*100</f>
        <v>40.449438202247187</v>
      </c>
      <c r="H48" s="15">
        <f>'Table Q1'!H48/'Table Q5 (a)'!H48*100</f>
        <v>110.6697071531445</v>
      </c>
      <c r="I48" s="15">
        <f>'Table Q1'!I48/'Table Q5 (a)'!I48*100</f>
        <v>96.496815286624198</v>
      </c>
      <c r="J48" s="15">
        <f>'Table Q1'!J48/'Table Q5 (a)'!J48*100</f>
        <v>168.74249098918705</v>
      </c>
      <c r="K48" s="15">
        <f>'Table Q1'!K48/'Table Q5 (a)'!K48*100</f>
        <v>112.17843112406538</v>
      </c>
      <c r="L48" s="15">
        <f>'Table Q1'!L48/'Table Q5 (a)'!L48*100</f>
        <v>95.057457061658226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">
      <c r="A49" s="48" t="s">
        <v>95</v>
      </c>
      <c r="B49" s="15">
        <f>'Table Q1'!B49/'Table Q5 (a)'!B49*100</f>
        <v>188.10707456978966</v>
      </c>
      <c r="C49" s="15">
        <f>'Table Q1'!C49/'Table Q5 (a)'!C49*100</f>
        <v>76.726644856415845</v>
      </c>
      <c r="D49" s="15">
        <f>'Table Q1'!D49/'Table Q5 (a)'!D49*100</f>
        <v>116.64013713725971</v>
      </c>
      <c r="E49" s="15">
        <f>'Table Q1'!E49/'Table Q5 (a)'!E49*100</f>
        <v>100.8353923991058</v>
      </c>
      <c r="F49" s="15">
        <f>'Table Q1'!F49/'Table Q5 (a)'!F49*100</f>
        <v>107.67671951364883</v>
      </c>
      <c r="G49" s="15">
        <f>'Table Q1'!G49/'Table Q5 (a)'!G49*100</f>
        <v>41.478834524463984</v>
      </c>
      <c r="H49" s="15">
        <f>'Table Q1'!H49/'Table Q5 (a)'!H49*100</f>
        <v>111.279000594884</v>
      </c>
      <c r="I49" s="15">
        <f>'Table Q1'!I49/'Table Q5 (a)'!I49*100</f>
        <v>94.481676885783557</v>
      </c>
      <c r="J49" s="15">
        <f>'Table Q1'!J49/'Table Q5 (a)'!J49*100</f>
        <v>159.77303854431617</v>
      </c>
      <c r="K49" s="15">
        <f>'Table Q1'!K49/'Table Q5 (a)'!K49*100</f>
        <v>115.53675992192585</v>
      </c>
      <c r="L49" s="15">
        <f>'Table Q1'!L49/'Table Q5 (a)'!L49*100</f>
        <v>94.827163520470705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">
      <c r="A50" s="48" t="s">
        <v>96</v>
      </c>
      <c r="B50" s="15">
        <f>'Table Q1'!B50/'Table Q5 (a)'!B50*100</f>
        <v>107.86516853932584</v>
      </c>
      <c r="C50" s="15">
        <f>'Table Q1'!C50/'Table Q5 (a)'!C50*100</f>
        <v>77.333210975497849</v>
      </c>
      <c r="D50" s="15">
        <f>'Table Q1'!D50/'Table Q5 (a)'!D50*100</f>
        <v>119.05752753977967</v>
      </c>
      <c r="E50" s="15">
        <f>'Table Q1'!E50/'Table Q5 (a)'!E50*100</f>
        <v>102.87200094551471</v>
      </c>
      <c r="F50" s="15">
        <f>'Table Q1'!F50/'Table Q5 (a)'!F50*100</f>
        <v>101.3888888888889</v>
      </c>
      <c r="G50" s="15">
        <f>'Table Q1'!G50/'Table Q5 (a)'!G50*100</f>
        <v>40.32170119956379</v>
      </c>
      <c r="H50" s="15">
        <f>'Table Q1'!H50/'Table Q5 (a)'!H50*100</f>
        <v>108.75527426160339</v>
      </c>
      <c r="I50" s="15">
        <f>'Table Q1'!I50/'Table Q5 (a)'!I50*100</f>
        <v>93.959920970928593</v>
      </c>
      <c r="J50" s="15">
        <f>'Table Q1'!J50/'Table Q5 (a)'!J50*100</f>
        <v>163.58168412883199</v>
      </c>
      <c r="K50" s="15">
        <f>'Table Q1'!K50/'Table Q5 (a)'!K50*100</f>
        <v>118.14165042235216</v>
      </c>
      <c r="L50" s="15">
        <f>'Table Q1'!L50/'Table Q5 (a)'!L50*100</f>
        <v>95.116876759270596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">
      <c r="A51" s="48" t="s">
        <v>97</v>
      </c>
      <c r="B51" s="15">
        <f>'Table Q1'!B51/'Table Q5 (a)'!B51*100</f>
        <v>176.63173841686657</v>
      </c>
      <c r="C51" s="15">
        <f>'Table Q1'!C51/'Table Q5 (a)'!C51*100</f>
        <v>79.311621021465584</v>
      </c>
      <c r="D51" s="15">
        <f>'Table Q1'!D51/'Table Q5 (a)'!D51*100</f>
        <v>119.34694875871348</v>
      </c>
      <c r="E51" s="15">
        <f>'Table Q1'!E51/'Table Q5 (a)'!E51*100</f>
        <v>104.81283422459893</v>
      </c>
      <c r="F51" s="15">
        <f>'Table Q1'!F51/'Table Q5 (a)'!F51*100</f>
        <v>104.88095238095237</v>
      </c>
      <c r="G51" s="15">
        <f>'Table Q1'!G51/'Table Q5 (a)'!G51*100</f>
        <v>40.432098765432102</v>
      </c>
      <c r="H51" s="15">
        <f>'Table Q1'!H51/'Table Q5 (a)'!H51*100</f>
        <v>109.97492020063839</v>
      </c>
      <c r="I51" s="15">
        <f>'Table Q1'!I51/'Table Q5 (a)'!I51*100</f>
        <v>93.520578420467189</v>
      </c>
      <c r="J51" s="15">
        <f>'Table Q1'!J51/'Table Q5 (a)'!J51*100</f>
        <v>161.63333956269855</v>
      </c>
      <c r="K51" s="15">
        <f>'Table Q1'!K51/'Table Q5 (a)'!K51*100</f>
        <v>122.33147884590502</v>
      </c>
      <c r="L51" s="15">
        <f>'Table Q1'!L51/'Table Q5 (a)'!L51*100</f>
        <v>95.890077821011673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">
      <c r="A52" s="48" t="s">
        <v>98</v>
      </c>
      <c r="B52" s="15">
        <f>'Table Q1'!B52/'Table Q5 (a)'!B52*100</f>
        <v>182.60213702074165</v>
      </c>
      <c r="C52" s="15">
        <f>'Table Q1'!C52/'Table Q5 (a)'!C52*100</f>
        <v>80.176826430898103</v>
      </c>
      <c r="D52" s="15">
        <f>'Table Q1'!D52/'Table Q5 (a)'!D52*100</f>
        <v>116.55757575757575</v>
      </c>
      <c r="E52" s="15">
        <f>'Table Q1'!E52/'Table Q5 (a)'!E52*100</f>
        <v>105.38307165623894</v>
      </c>
      <c r="F52" s="15">
        <f>'Table Q1'!F52/'Table Q5 (a)'!F52*100</f>
        <v>107.95603870505317</v>
      </c>
      <c r="G52" s="15">
        <f>'Table Q1'!G52/'Table Q5 (a)'!G52*100</f>
        <v>42.573992232489623</v>
      </c>
      <c r="H52" s="15">
        <f>'Table Q1'!H52/'Table Q5 (a)'!H52*100</f>
        <v>112.52564394802829</v>
      </c>
      <c r="I52" s="15">
        <f>'Table Q1'!I52/'Table Q5 (a)'!I52*100</f>
        <v>94.857377948436636</v>
      </c>
      <c r="J52" s="15">
        <f>'Table Q1'!J52/'Table Q5 (a)'!J52*100</f>
        <v>162.26553880102978</v>
      </c>
      <c r="K52" s="15">
        <f>'Table Q1'!K52/'Table Q5 (a)'!K52*100</f>
        <v>122.03324313877077</v>
      </c>
      <c r="L52" s="15">
        <f>'Table Q1'!L52/'Table Q5 (a)'!L52*100</f>
        <v>96.204061895551249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">
      <c r="A53" s="48" t="s">
        <v>99</v>
      </c>
      <c r="B53" s="15">
        <f>'Table Q1'!B53/'Table Q5 (a)'!B53*100</f>
        <v>153.7865533616596</v>
      </c>
      <c r="C53" s="15">
        <f>'Table Q1'!C53/'Table Q5 (a)'!C53*100</f>
        <v>82.223689173896631</v>
      </c>
      <c r="D53" s="15">
        <f>'Table Q1'!D53/'Table Q5 (a)'!D53*100</f>
        <v>116.03145795523291</v>
      </c>
      <c r="E53" s="15">
        <f>'Table Q1'!E53/'Table Q5 (a)'!E53*100</f>
        <v>107.40522721921357</v>
      </c>
      <c r="F53" s="15">
        <f>'Table Q1'!F53/'Table Q5 (a)'!F53*100</f>
        <v>108.37280909521554</v>
      </c>
      <c r="G53" s="15">
        <f>'Table Q1'!G53/'Table Q5 (a)'!G53*100</f>
        <v>45.105591712046753</v>
      </c>
      <c r="H53" s="15">
        <f>'Table Q1'!H53/'Table Q5 (a)'!H53*100</f>
        <v>114.26441921797961</v>
      </c>
      <c r="I53" s="15">
        <f>'Table Q1'!I53/'Table Q5 (a)'!I53*100</f>
        <v>98.105291649749617</v>
      </c>
      <c r="J53" s="15">
        <f>'Table Q1'!J53/'Table Q5 (a)'!J53*100</f>
        <v>166.02729620066395</v>
      </c>
      <c r="K53" s="15">
        <f>'Table Q1'!K53/'Table Q5 (a)'!K53*100</f>
        <v>125.34925069850141</v>
      </c>
      <c r="L53" s="15">
        <f>'Table Q1'!L53/'Table Q5 (a)'!L53*100</f>
        <v>97.946363856003856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33" x14ac:dyDescent="0.2">
      <c r="A54" s="48" t="s">
        <v>100</v>
      </c>
      <c r="B54" s="15">
        <f>'Table Q1'!B54/'Table Q5 (a)'!B54*100</f>
        <v>97.963717141799322</v>
      </c>
      <c r="C54" s="15">
        <f>'Table Q1'!C54/'Table Q5 (a)'!C54*100</f>
        <v>84.632137108228392</v>
      </c>
      <c r="D54" s="15">
        <f>'Table Q1'!D54/'Table Q5 (a)'!D54*100</f>
        <v>116.23869801084992</v>
      </c>
      <c r="E54" s="15">
        <f>'Table Q1'!E54/'Table Q5 (a)'!E54*100</f>
        <v>109.30916794162646</v>
      </c>
      <c r="F54" s="15">
        <f>'Table Q1'!F54/'Table Q5 (a)'!F54*100</f>
        <v>103.63571766935102</v>
      </c>
      <c r="G54" s="15">
        <f>'Table Q1'!G54/'Table Q5 (a)'!G54*100</f>
        <v>42.972686290108719</v>
      </c>
      <c r="H54" s="15">
        <f>'Table Q1'!H54/'Table Q5 (a)'!H54*100</f>
        <v>115.93520220588233</v>
      </c>
      <c r="I54" s="15">
        <f>'Table Q1'!I54/'Table Q5 (a)'!I54*100</f>
        <v>96.900881645738721</v>
      </c>
      <c r="J54" s="15">
        <f>'Table Q1'!J54/'Table Q5 (a)'!J54*100</f>
        <v>158.23414460827854</v>
      </c>
      <c r="K54" s="15">
        <f>'Table Q1'!K54/'Table Q5 (a)'!K54*100</f>
        <v>117.65736453510198</v>
      </c>
      <c r="L54" s="15">
        <f>'Table Q1'!L54/'Table Q5 (a)'!L54*100</f>
        <v>98.209565008411445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33" x14ac:dyDescent="0.2">
      <c r="A55" s="48" t="s">
        <v>101</v>
      </c>
      <c r="B55" s="15">
        <f>'Table Q1'!B55/'Table Q5 (a)'!B55*100</f>
        <v>154.07635467980293</v>
      </c>
      <c r="C55" s="15">
        <f>'Table Q1'!C55/'Table Q5 (a)'!C55*100</f>
        <v>86.040128714745407</v>
      </c>
      <c r="D55" s="15">
        <f>'Table Q1'!D55/'Table Q5 (a)'!D55*100</f>
        <v>116.00048013443765</v>
      </c>
      <c r="E55" s="15">
        <f>'Table Q1'!E55/'Table Q5 (a)'!E55*100</f>
        <v>108.71452029087496</v>
      </c>
      <c r="F55" s="15">
        <f>'Table Q1'!F55/'Table Q5 (a)'!F55*100</f>
        <v>111.27589453860642</v>
      </c>
      <c r="G55" s="15">
        <f>'Table Q1'!G55/'Table Q5 (a)'!G55*100</f>
        <v>41.730945221597601</v>
      </c>
      <c r="H55" s="15">
        <f>'Table Q1'!H55/'Table Q5 (a)'!H55*100</f>
        <v>116.18262081784387</v>
      </c>
      <c r="I55" s="15">
        <f>'Table Q1'!I55/'Table Q5 (a)'!I55*100</f>
        <v>97.122685493539365</v>
      </c>
      <c r="J55" s="15">
        <f>'Table Q1'!J55/'Table Q5 (a)'!J55*100</f>
        <v>152.5344827586207</v>
      </c>
      <c r="K55" s="15">
        <f>'Table Q1'!K55/'Table Q5 (a)'!K55*100</f>
        <v>118.13780260707635</v>
      </c>
      <c r="L55" s="15">
        <f>'Table Q1'!L55/'Table Q5 (a)'!L55*100</f>
        <v>98.108237547892713</v>
      </c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33" x14ac:dyDescent="0.2">
      <c r="A56" s="48" t="s">
        <v>102</v>
      </c>
      <c r="B56" s="15">
        <f>'Table Q1'!B56/'Table Q5 (a)'!B56*100</f>
        <v>175.27485951624723</v>
      </c>
      <c r="C56" s="15">
        <f>'Table Q1'!C56/'Table Q5 (a)'!C56*100</f>
        <v>86.887266521285682</v>
      </c>
      <c r="D56" s="15">
        <f>'Table Q1'!D56/'Table Q5 (a)'!D56*100</f>
        <v>114.86020226055919</v>
      </c>
      <c r="E56" s="15">
        <f>'Table Q1'!E56/'Table Q5 (a)'!E56*100</f>
        <v>107.75983146067416</v>
      </c>
      <c r="F56" s="15">
        <f>'Table Q1'!F56/'Table Q5 (a)'!F56*100</f>
        <v>112.49114521841794</v>
      </c>
      <c r="G56" s="15">
        <f>'Table Q1'!G56/'Table Q5 (a)'!G56*100</f>
        <v>42.511700468018724</v>
      </c>
      <c r="H56" s="15">
        <f>'Table Q1'!H56/'Table Q5 (a)'!H56*100</f>
        <v>113.32350606644744</v>
      </c>
      <c r="I56" s="15">
        <f>'Table Q1'!I56/'Table Q5 (a)'!I56*100</f>
        <v>97.326772177151227</v>
      </c>
      <c r="J56" s="15">
        <f>'Table Q1'!J56/'Table Q5 (a)'!J56*100</f>
        <v>148.3772302463891</v>
      </c>
      <c r="K56" s="15">
        <f>'Table Q1'!K56/'Table Q5 (a)'!K56*100</f>
        <v>116.19953080627239</v>
      </c>
      <c r="L56" s="15">
        <f>'Table Q1'!L56/'Table Q5 (a)'!L56*100</f>
        <v>97.714285714285708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33" x14ac:dyDescent="0.2">
      <c r="A57" s="48" t="s">
        <v>103</v>
      </c>
      <c r="B57" s="15">
        <f>'Table Q1'!B57/'Table Q5 (a)'!B57*100</f>
        <v>152.20445736434107</v>
      </c>
      <c r="C57" s="15">
        <f>'Table Q1'!C57/'Table Q5 (a)'!C57*100</f>
        <v>87.059825823551691</v>
      </c>
      <c r="D57" s="15">
        <f>'Table Q1'!D57/'Table Q5 (a)'!D57*100</f>
        <v>115.74905482041589</v>
      </c>
      <c r="E57" s="15">
        <f>'Table Q1'!E57/'Table Q5 (a)'!E57*100</f>
        <v>106.82824516429739</v>
      </c>
      <c r="F57" s="15">
        <f>'Table Q1'!F57/'Table Q5 (a)'!F57*100</f>
        <v>109.86032196969697</v>
      </c>
      <c r="G57" s="15">
        <f>'Table Q1'!G57/'Table Q5 (a)'!G57*100</f>
        <v>44.96747034060467</v>
      </c>
      <c r="H57" s="15">
        <f>'Table Q1'!H57/'Table Q5 (a)'!H57*100</f>
        <v>114.25220596448118</v>
      </c>
      <c r="I57" s="15">
        <f>'Table Q1'!I57/'Table Q5 (a)'!I57*100</f>
        <v>96.175933176716256</v>
      </c>
      <c r="J57" s="15">
        <f>'Table Q1'!J57/'Table Q5 (a)'!J57*100</f>
        <v>147.62883067967815</v>
      </c>
      <c r="K57" s="15">
        <f>'Table Q1'!K57/'Table Q5 (a)'!K57*100</f>
        <v>119.69677985214886</v>
      </c>
      <c r="L57" s="15">
        <f>'Table Q1'!L57/'Table Q5 (a)'!L57*100</f>
        <v>97.690941385435167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33" x14ac:dyDescent="0.2">
      <c r="A58" s="48" t="s">
        <v>104</v>
      </c>
      <c r="B58" s="15">
        <f>'Table Q1'!B58/'Table Q5 (a)'!B58*100</f>
        <v>93.861361972174763</v>
      </c>
      <c r="C58" s="15">
        <f>'Table Q1'!C58/'Table Q5 (a)'!C58*100</f>
        <v>86.832604978149348</v>
      </c>
      <c r="D58" s="15">
        <f>'Table Q1'!D58/'Table Q5 (a)'!D58*100</f>
        <v>116.06387975575387</v>
      </c>
      <c r="E58" s="15">
        <f>'Table Q1'!E58/'Table Q5 (a)'!E58*100</f>
        <v>106.72064777327937</v>
      </c>
      <c r="F58" s="15">
        <f>'Table Q1'!F58/'Table Q5 (a)'!F58*100</f>
        <v>105.48911743602008</v>
      </c>
      <c r="G58" s="15">
        <f>'Table Q1'!G58/'Table Q5 (a)'!G58*100</f>
        <v>44.969805987408456</v>
      </c>
      <c r="H58" s="15">
        <f>'Table Q1'!H58/'Table Q5 (a)'!H58*100</f>
        <v>116.89152133377208</v>
      </c>
      <c r="I58" s="15">
        <f>'Table Q1'!I58/'Table Q5 (a)'!I58*100</f>
        <v>96.291049581455241</v>
      </c>
      <c r="J58" s="15">
        <f>'Table Q1'!J58/'Table Q5 (a)'!J58*100</f>
        <v>146.78402166553826</v>
      </c>
      <c r="K58" s="15">
        <f>'Table Q1'!K58/'Table Q5 (a)'!K58*100</f>
        <v>111.63196608901636</v>
      </c>
      <c r="L58" s="15">
        <f>'Table Q1'!L58/'Table Q5 (a)'!L58*100</f>
        <v>97.892878163625653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33" x14ac:dyDescent="0.2">
      <c r="A59" s="48" t="s">
        <v>105</v>
      </c>
      <c r="B59" s="15">
        <f>'Table Q1'!B59/'Table Q5 (a)'!B59*100</f>
        <v>149.60951579959146</v>
      </c>
      <c r="C59" s="15">
        <f>'Table Q1'!C59/'Table Q5 (a)'!C59*100</f>
        <v>87.695706464316586</v>
      </c>
      <c r="D59" s="15">
        <f>'Table Q1'!D59/'Table Q5 (a)'!D59*100</f>
        <v>113.69815266643431</v>
      </c>
      <c r="E59" s="15">
        <f>'Table Q1'!E59/'Table Q5 (a)'!E59*100</f>
        <v>105.47000689496669</v>
      </c>
      <c r="F59" s="15">
        <f>'Table Q1'!F59/'Table Q5 (a)'!F59*100</f>
        <v>110.92628051699378</v>
      </c>
      <c r="G59" s="15">
        <f>'Table Q1'!G59/'Table Q5 (a)'!G59*100</f>
        <v>46.214531110828347</v>
      </c>
      <c r="H59" s="15">
        <f>'Table Q1'!H59/'Table Q5 (a)'!H59*100</f>
        <v>122.50569970687222</v>
      </c>
      <c r="I59" s="15">
        <f>'Table Q1'!I59/'Table Q5 (a)'!I59*100</f>
        <v>96.190232677064685</v>
      </c>
      <c r="J59" s="15">
        <f>'Table Q1'!J59/'Table Q5 (a)'!J59*100</f>
        <v>146.10648918469218</v>
      </c>
      <c r="K59" s="15">
        <f>'Table Q1'!K59/'Table Q5 (a)'!K59*100</f>
        <v>110.88660298799901</v>
      </c>
      <c r="L59" s="15">
        <f>'Table Q1'!L59/'Table Q5 (a)'!L59*100</f>
        <v>98.270219728845248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33" x14ac:dyDescent="0.2">
      <c r="A60" s="48" t="s">
        <v>106</v>
      </c>
      <c r="B60" s="15">
        <f>'Table Q1'!B60/'Table Q5 (a)'!B60*100</f>
        <v>156.45545497856125</v>
      </c>
      <c r="C60" s="15">
        <f>'Table Q1'!C60/'Table Q5 (a)'!C60*100</f>
        <v>87.250575594781282</v>
      </c>
      <c r="D60" s="15">
        <f>'Table Q1'!D60/'Table Q5 (a)'!D60*100</f>
        <v>111.80596142606665</v>
      </c>
      <c r="E60" s="15">
        <f>'Table Q1'!E60/'Table Q5 (a)'!E60*100</f>
        <v>106.37176254870499</v>
      </c>
      <c r="F60" s="15">
        <f>'Table Q1'!F60/'Table Q5 (a)'!F60*100</f>
        <v>115.0555621938105</v>
      </c>
      <c r="G60" s="15">
        <f>'Table Q1'!G60/'Table Q5 (a)'!G60*100</f>
        <v>47.355067867563108</v>
      </c>
      <c r="H60" s="15">
        <f>'Table Q1'!H60/'Table Q5 (a)'!H60*100</f>
        <v>128.97603485838781</v>
      </c>
      <c r="I60" s="15">
        <f>'Table Q1'!I60/'Table Q5 (a)'!I60*100</f>
        <v>96.179944709726072</v>
      </c>
      <c r="J60" s="15">
        <f>'Table Q1'!J60/'Table Q5 (a)'!J60*100</f>
        <v>144.08097165991902</v>
      </c>
      <c r="K60" s="15">
        <f>'Table Q1'!K60/'Table Q5 (a)'!K60*100</f>
        <v>112.38492696698172</v>
      </c>
      <c r="L60" s="15">
        <f>'Table Q1'!L60/'Table Q5 (a)'!L60*100</f>
        <v>98.617083091226036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33" x14ac:dyDescent="0.2">
      <c r="A61" s="48" t="s">
        <v>107</v>
      </c>
      <c r="B61" s="15">
        <f>'Table Q1'!B61/'Table Q5 (a)'!B61*100</f>
        <v>137.75909037072128</v>
      </c>
      <c r="C61" s="15">
        <f>'Table Q1'!C61/'Table Q5 (a)'!C61*100</f>
        <v>88.352327602858793</v>
      </c>
      <c r="D61" s="15">
        <f>'Table Q1'!D61/'Table Q5 (a)'!D61*100</f>
        <v>110.5992379632837</v>
      </c>
      <c r="E61" s="15">
        <f>'Table Q1'!E61/'Table Q5 (a)'!E61*100</f>
        <v>106.29274965800273</v>
      </c>
      <c r="F61" s="15">
        <f>'Table Q1'!F61/'Table Q5 (a)'!F61*100</f>
        <v>113.37511825922422</v>
      </c>
      <c r="G61" s="15">
        <f>'Table Q1'!G61/'Table Q5 (a)'!G61*100</f>
        <v>50.341772151898731</v>
      </c>
      <c r="H61" s="15">
        <f>'Table Q1'!H61/'Table Q5 (a)'!H61*100</f>
        <v>129.8543947284515</v>
      </c>
      <c r="I61" s="15">
        <f>'Table Q1'!I61/'Table Q5 (a)'!I61*100</f>
        <v>96.285140562248984</v>
      </c>
      <c r="J61" s="15">
        <f>'Table Q1'!J61/'Table Q5 (a)'!J61*100</f>
        <v>149.74179576878228</v>
      </c>
      <c r="K61" s="15">
        <f>'Table Q1'!K61/'Table Q5 (a)'!K61*100</f>
        <v>118.27619507484306</v>
      </c>
      <c r="L61" s="15">
        <f>'Table Q1'!L61/'Table Q5 (a)'!L61*100</f>
        <v>99.489203622010677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33" x14ac:dyDescent="0.2">
      <c r="A62" s="48" t="s">
        <v>108</v>
      </c>
      <c r="B62" s="15">
        <f>'Table Q1'!B62/'Table Q5 (a)'!B62*100</f>
        <v>93.011196228638781</v>
      </c>
      <c r="C62" s="15">
        <f>'Table Q1'!C62/'Table Q5 (a)'!C62*100</f>
        <v>89.322441134070161</v>
      </c>
      <c r="D62" s="15">
        <f>'Table Q1'!D62/'Table Q5 (a)'!D62*100</f>
        <v>110.98480454703632</v>
      </c>
      <c r="E62" s="15">
        <f>'Table Q1'!E62/'Table Q5 (a)'!E62*100</f>
        <v>105.98088813940416</v>
      </c>
      <c r="F62" s="15">
        <f>'Table Q1'!F62/'Table Q5 (a)'!F62*100</f>
        <v>108.06117755289787</v>
      </c>
      <c r="G62" s="15">
        <f>'Table Q1'!G62/'Table Q5 (a)'!G62*100</f>
        <v>49.439476004534576</v>
      </c>
      <c r="H62" s="15">
        <f>'Table Q1'!H62/'Table Q5 (a)'!H62*100</f>
        <v>120.45286993154292</v>
      </c>
      <c r="I62" s="15">
        <f>'Table Q1'!I62/'Table Q5 (a)'!I62*100</f>
        <v>97.547616083654916</v>
      </c>
      <c r="J62" s="15">
        <f>'Table Q1'!J62/'Table Q5 (a)'!J62*100</f>
        <v>150.92607769218159</v>
      </c>
      <c r="K62" s="15">
        <f>'Table Q1'!K62/'Table Q5 (a)'!K62*100</f>
        <v>115.49330085261875</v>
      </c>
      <c r="L62" s="15">
        <f>'Table Q1'!L62/'Table Q5 (a)'!L62*100</f>
        <v>99.205709681132731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33" x14ac:dyDescent="0.2">
      <c r="A63" s="48" t="s">
        <v>109</v>
      </c>
      <c r="B63" s="15">
        <f>'Table Q1'!B63/'Table Q5 (a)'!B63*100</f>
        <v>135.04273504273505</v>
      </c>
      <c r="C63" s="15">
        <f>'Table Q1'!C63/'Table Q5 (a)'!C63*100</f>
        <v>89.750315748566976</v>
      </c>
      <c r="D63" s="15">
        <f>'Table Q1'!D63/'Table Q5 (a)'!D63*100</f>
        <v>109.14279058933147</v>
      </c>
      <c r="E63" s="15">
        <f>'Table Q1'!E63/'Table Q5 (a)'!E63*100</f>
        <v>105.4490072202166</v>
      </c>
      <c r="F63" s="15">
        <f>'Table Q1'!F63/'Table Q5 (a)'!F63*100</f>
        <v>112.72434422457431</v>
      </c>
      <c r="G63" s="15">
        <f>'Table Q1'!G63/'Table Q5 (a)'!G63*100</f>
        <v>51.155073388640716</v>
      </c>
      <c r="H63" s="15">
        <f>'Table Q1'!H63/'Table Q5 (a)'!H63*100</f>
        <v>119.97450063748406</v>
      </c>
      <c r="I63" s="15">
        <f>'Table Q1'!I63/'Table Q5 (a)'!I63*100</f>
        <v>96.648743278729526</v>
      </c>
      <c r="J63" s="15">
        <f>'Table Q1'!J63/'Table Q5 (a)'!J63*100</f>
        <v>147.51669109265592</v>
      </c>
      <c r="K63" s="15">
        <f>'Table Q1'!K63/'Table Q5 (a)'!K63*100</f>
        <v>114.81436837029895</v>
      </c>
      <c r="L63" s="15">
        <f>'Table Q1'!L63/'Table Q5 (a)'!L63*100</f>
        <v>98.948706099815169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33" x14ac:dyDescent="0.2">
      <c r="A64" s="48" t="s">
        <v>110</v>
      </c>
      <c r="B64" s="15">
        <f>'Table Q1'!B64/'Table Q5 (a)'!B64*100</f>
        <v>149.64604850876174</v>
      </c>
      <c r="C64" s="15">
        <f>'Table Q1'!C64/'Table Q5 (a)'!C64*100</f>
        <v>89.839677387626637</v>
      </c>
      <c r="D64" s="15">
        <f>'Table Q1'!D64/'Table Q5 (a)'!D64*100</f>
        <v>104.56700196554516</v>
      </c>
      <c r="E64" s="15">
        <f>'Table Q1'!E64/'Table Q5 (a)'!E64*100</f>
        <v>101.42840947738352</v>
      </c>
      <c r="F64" s="15">
        <f>'Table Q1'!F64/'Table Q5 (a)'!F64*100</f>
        <v>112.66104474115718</v>
      </c>
      <c r="G64" s="15">
        <f>'Table Q1'!G64/'Table Q5 (a)'!G64*100</f>
        <v>51.381845841784987</v>
      </c>
      <c r="H64" s="15">
        <f>'Table Q1'!H64/'Table Q5 (a)'!H64*100</f>
        <v>119.18242315411429</v>
      </c>
      <c r="I64" s="15">
        <f>'Table Q1'!I64/'Table Q5 (a)'!I64*100</f>
        <v>94.152700186219747</v>
      </c>
      <c r="J64" s="15">
        <f>'Table Q1'!J64/'Table Q5 (a)'!J64*100</f>
        <v>139.36254980079681</v>
      </c>
      <c r="K64" s="15">
        <f>'Table Q1'!K64/'Table Q5 (a)'!K64*100</f>
        <v>110.17131903677968</v>
      </c>
      <c r="L64" s="15">
        <f>'Table Q1'!L64/'Table Q5 (a)'!L64*100</f>
        <v>96.965851407475768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x14ac:dyDescent="0.2">
      <c r="A65" s="48" t="s">
        <v>111</v>
      </c>
      <c r="B65" s="15">
        <f>'Table Q1'!B65/'Table Q5 (a)'!B65*100</f>
        <v>139.21500521014241</v>
      </c>
      <c r="C65" s="15">
        <f>'Table Q1'!C65/'Table Q5 (a)'!C65*100</f>
        <v>87.794840911372077</v>
      </c>
      <c r="D65" s="15">
        <f>'Table Q1'!D65/'Table Q5 (a)'!D65*100</f>
        <v>98.056005554269831</v>
      </c>
      <c r="E65" s="15">
        <f>'Table Q1'!E65/'Table Q5 (a)'!E65*100</f>
        <v>96.376068376068375</v>
      </c>
      <c r="F65" s="15">
        <f>'Table Q1'!F65/'Table Q5 (a)'!F65*100</f>
        <v>105.82811206998461</v>
      </c>
      <c r="G65" s="15">
        <f>'Table Q1'!G65/'Table Q5 (a)'!G65*100</f>
        <v>56.621239393160195</v>
      </c>
      <c r="H65" s="15">
        <f>'Table Q1'!H65/'Table Q5 (a)'!H65*100</f>
        <v>122.09302325581395</v>
      </c>
      <c r="I65" s="15">
        <f>'Table Q1'!I65/'Table Q5 (a)'!I65*100</f>
        <v>94.339384770549685</v>
      </c>
      <c r="J65" s="15">
        <f>'Table Q1'!J65/'Table Q5 (a)'!J65*100</f>
        <v>138.47264559602118</v>
      </c>
      <c r="K65" s="15">
        <f>'Table Q1'!K65/'Table Q5 (a)'!K65*100</f>
        <v>104.66333571258626</v>
      </c>
      <c r="L65" s="15">
        <f>'Table Q1'!L65/'Table Q5 (a)'!L65*100</f>
        <v>95.922646784715752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x14ac:dyDescent="0.2">
      <c r="A66" s="48" t="s">
        <v>112</v>
      </c>
      <c r="B66" s="15">
        <f>'Table Q1'!B66/'Table Q5 (a)'!B66*100</f>
        <v>92.383320149169407</v>
      </c>
      <c r="C66" s="15">
        <f>'Table Q1'!C66/'Table Q5 (a)'!C66*100</f>
        <v>86.83089075979629</v>
      </c>
      <c r="D66" s="15">
        <f>'Table Q1'!D66/'Table Q5 (a)'!D66*100</f>
        <v>91.6229144790573</v>
      </c>
      <c r="E66" s="15">
        <f>'Table Q1'!E66/'Table Q5 (a)'!E66*100</f>
        <v>94.452133794694348</v>
      </c>
      <c r="F66" s="15">
        <f>'Table Q1'!F66/'Table Q5 (a)'!F66*100</f>
        <v>97.602205970507143</v>
      </c>
      <c r="G66" s="15">
        <f>'Table Q1'!G66/'Table Q5 (a)'!G66*100</f>
        <v>52.652602671326918</v>
      </c>
      <c r="H66" s="15">
        <f>'Table Q1'!H66/'Table Q5 (a)'!H66*100</f>
        <v>121.32290786136939</v>
      </c>
      <c r="I66" s="15">
        <f>'Table Q1'!I66/'Table Q5 (a)'!I66*100</f>
        <v>95.552962530792172</v>
      </c>
      <c r="J66" s="15">
        <f>'Table Q1'!J66/'Table Q5 (a)'!J66*100</f>
        <v>140.7149950347567</v>
      </c>
      <c r="K66" s="15">
        <f>'Table Q1'!K66/'Table Q5 (a)'!K66*100</f>
        <v>107.32680449764236</v>
      </c>
      <c r="L66" s="15">
        <f>'Table Q1'!L66/'Table Q5 (a)'!L66*100</f>
        <v>94.705188679245282</v>
      </c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x14ac:dyDescent="0.2">
      <c r="A67" s="48" t="s">
        <v>113</v>
      </c>
      <c r="B67" s="15">
        <f>'Table Q1'!B67/'Table Q5 (a)'!B67*100</f>
        <v>135.01086583552555</v>
      </c>
      <c r="C67" s="15">
        <f>'Table Q1'!C67/'Table Q5 (a)'!C67*100</f>
        <v>87.639279391856704</v>
      </c>
      <c r="D67" s="15">
        <f>'Table Q1'!D67/'Table Q5 (a)'!D67*100</f>
        <v>91.053374088878442</v>
      </c>
      <c r="E67" s="15">
        <f>'Table Q1'!E67/'Table Q5 (a)'!E67*100</f>
        <v>93.506944444444457</v>
      </c>
      <c r="F67" s="15">
        <f>'Table Q1'!F67/'Table Q5 (a)'!F67*100</f>
        <v>95.029961226647856</v>
      </c>
      <c r="G67" s="15">
        <f>'Table Q1'!G67/'Table Q5 (a)'!G67*100</f>
        <v>52.115312616997379</v>
      </c>
      <c r="H67" s="15">
        <f>'Table Q1'!H67/'Table Q5 (a)'!H67*100</f>
        <v>116.9815303430079</v>
      </c>
      <c r="I67" s="15">
        <f>'Table Q1'!I67/'Table Q5 (a)'!I67*100</f>
        <v>96.39407598197036</v>
      </c>
      <c r="J67" s="15">
        <f>'Table Q1'!J67/'Table Q5 (a)'!J67*100</f>
        <v>140.26910139356076</v>
      </c>
      <c r="K67" s="15">
        <f>'Table Q1'!K67/'Table Q5 (a)'!K67*100</f>
        <v>106.42530581984428</v>
      </c>
      <c r="L67" s="15">
        <f>'Table Q1'!L67/'Table Q5 (a)'!L67*100</f>
        <v>93.805205511718299</v>
      </c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x14ac:dyDescent="0.2">
      <c r="A68" s="48" t="s">
        <v>114</v>
      </c>
      <c r="B68" s="15">
        <f>'Table Q1'!B68/'Table Q5 (a)'!B68*100</f>
        <v>140.96605149236728</v>
      </c>
      <c r="C68" s="15">
        <f>'Table Q1'!C68/'Table Q5 (a)'!C68*100</f>
        <v>88.424606943125468</v>
      </c>
      <c r="D68" s="15">
        <f>'Table Q1'!D68/'Table Q5 (a)'!D68*100</f>
        <v>93.866126727012883</v>
      </c>
      <c r="E68" s="15">
        <f>'Table Q1'!E68/'Table Q5 (a)'!E68*100</f>
        <v>94.193473464173721</v>
      </c>
      <c r="F68" s="15">
        <f>'Table Q1'!F68/'Table Q5 (a)'!F68*100</f>
        <v>99.289153863792706</v>
      </c>
      <c r="G68" s="15">
        <f>'Table Q1'!G68/'Table Q5 (a)'!G68*100</f>
        <v>52.837990226788619</v>
      </c>
      <c r="H68" s="15">
        <f>'Table Q1'!H68/'Table Q5 (a)'!H68*100</f>
        <v>114.44692856382413</v>
      </c>
      <c r="I68" s="15">
        <f>'Table Q1'!I68/'Table Q5 (a)'!I68*100</f>
        <v>96.300592936323795</v>
      </c>
      <c r="J68" s="15">
        <f>'Table Q1'!J68/'Table Q5 (a)'!J68*100</f>
        <v>142.52221881703952</v>
      </c>
      <c r="K68" s="15">
        <f>'Table Q1'!K68/'Table Q5 (a)'!K68*100</f>
        <v>105.17957488394821</v>
      </c>
      <c r="L68" s="15">
        <f>'Table Q1'!L68/'Table Q5 (a)'!L68*100</f>
        <v>93.777934603622683</v>
      </c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x14ac:dyDescent="0.2">
      <c r="A69" s="48" t="s">
        <v>115</v>
      </c>
      <c r="B69" s="15">
        <f>'Table Q1'!B69/'Table Q5 (a)'!B69*100</f>
        <v>122.00475166874081</v>
      </c>
      <c r="C69" s="15">
        <f>'Table Q1'!C69/'Table Q5 (a)'!C69*100</f>
        <v>89.078642209571996</v>
      </c>
      <c r="D69" s="15">
        <f>'Table Q1'!D69/'Table Q5 (a)'!D69*100</f>
        <v>93.946702037863247</v>
      </c>
      <c r="E69" s="15">
        <f>'Table Q1'!E69/'Table Q5 (a)'!E69*100</f>
        <v>97.552771978659251</v>
      </c>
      <c r="F69" s="15">
        <f>'Table Q1'!F69/'Table Q5 (a)'!F69*100</f>
        <v>100.33089913281607</v>
      </c>
      <c r="G69" s="15">
        <f>'Table Q1'!G69/'Table Q5 (a)'!G69*100</f>
        <v>57.660339908199973</v>
      </c>
      <c r="H69" s="15">
        <f>'Table Q1'!H69/'Table Q5 (a)'!H69*100</f>
        <v>113.81096245144585</v>
      </c>
      <c r="I69" s="15">
        <f>'Table Q1'!I69/'Table Q5 (a)'!I69*100</f>
        <v>95.35508637236083</v>
      </c>
      <c r="J69" s="15">
        <f>'Table Q1'!J69/'Table Q5 (a)'!J69*100</f>
        <v>143.74904126399755</v>
      </c>
      <c r="K69" s="15">
        <f>'Table Q1'!K69/'Table Q5 (a)'!K69*100</f>
        <v>105.50424824529001</v>
      </c>
      <c r="L69" s="15">
        <f>'Table Q1'!L69/'Table Q5 (a)'!L69*100</f>
        <v>94.522968197879848</v>
      </c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x14ac:dyDescent="0.2">
      <c r="A70" s="48" t="s">
        <v>116</v>
      </c>
      <c r="B70" s="15">
        <f>'Table Q1'!B70/'Table Q5 (a)'!B70*100</f>
        <v>86.003145360593138</v>
      </c>
      <c r="C70" s="15">
        <f>'Table Q1'!C70/'Table Q5 (a)'!C70*100</f>
        <v>89.120589784096893</v>
      </c>
      <c r="D70" s="15">
        <f>'Table Q1'!D70/'Table Q5 (a)'!D70*100</f>
        <v>100.29397354238118</v>
      </c>
      <c r="E70" s="15">
        <f>'Table Q1'!E70/'Table Q5 (a)'!E70*100</f>
        <v>101.12927890836372</v>
      </c>
      <c r="F70" s="15">
        <f>'Table Q1'!F70/'Table Q5 (a)'!F70*100</f>
        <v>98.548519255530834</v>
      </c>
      <c r="G70" s="15">
        <f>'Table Q1'!G70/'Table Q5 (a)'!G70*100</f>
        <v>55.679120329876298</v>
      </c>
      <c r="H70" s="15">
        <f>'Table Q1'!H70/'Table Q5 (a)'!H70*100</f>
        <v>110.61392131431043</v>
      </c>
      <c r="I70" s="15">
        <f>'Table Q1'!I70/'Table Q5 (a)'!I70*100</f>
        <v>95.905769715293516</v>
      </c>
      <c r="J70" s="15">
        <f>'Table Q1'!J70/'Table Q5 (a)'!J70*100</f>
        <v>141.49712688305638</v>
      </c>
      <c r="K70" s="15">
        <f>'Table Q1'!K70/'Table Q5 (a)'!K70*100</f>
        <v>106.29180084220955</v>
      </c>
      <c r="L70" s="15">
        <f>'Table Q1'!L70/'Table Q5 (a)'!L70*100</f>
        <v>95.773317591499406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x14ac:dyDescent="0.2">
      <c r="A71" s="48" t="s">
        <v>117</v>
      </c>
      <c r="B71" s="15">
        <f>'Table Q1'!B71/'Table Q5 (a)'!B71*100</f>
        <v>121.24404035924159</v>
      </c>
      <c r="C71" s="15">
        <f>'Table Q1'!C71/'Table Q5 (a)'!C71*100</f>
        <v>90.19794643802264</v>
      </c>
      <c r="D71" s="15">
        <f>'Table Q1'!D71/'Table Q5 (a)'!D71*100</f>
        <v>105.13978757172507</v>
      </c>
      <c r="E71" s="15">
        <f>'Table Q1'!E71/'Table Q5 (a)'!E71*100</f>
        <v>102.33612273361226</v>
      </c>
      <c r="F71" s="15">
        <f>'Table Q1'!F71/'Table Q5 (a)'!F71*100</f>
        <v>105.89481115425346</v>
      </c>
      <c r="G71" s="15">
        <f>'Table Q1'!G71/'Table Q5 (a)'!G71*100</f>
        <v>54.995623358759524</v>
      </c>
      <c r="H71" s="15">
        <f>'Table Q1'!H71/'Table Q5 (a)'!H71*100</f>
        <v>109.26657414326893</v>
      </c>
      <c r="I71" s="15">
        <f>'Table Q1'!I71/'Table Q5 (a)'!I71*100</f>
        <v>96.736128546321879</v>
      </c>
      <c r="J71" s="15">
        <f>'Table Q1'!J71/'Table Q5 (a)'!J71*100</f>
        <v>136.89896530736459</v>
      </c>
      <c r="K71" s="15">
        <f>'Table Q1'!K71/'Table Q5 (a)'!K71*100</f>
        <v>106.3748927301704</v>
      </c>
      <c r="L71" s="15">
        <f>'Table Q1'!L71/'Table Q5 (a)'!L71*100</f>
        <v>96.422707013839997</v>
      </c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x14ac:dyDescent="0.2">
      <c r="A72" s="48" t="s">
        <v>118</v>
      </c>
      <c r="B72" s="15">
        <f>'Table Q1'!B72/'Table Q5 (a)'!B72*100</f>
        <v>125.5639097744361</v>
      </c>
      <c r="C72" s="15">
        <f>'Table Q1'!C72/'Table Q5 (a)'!C72*100</f>
        <v>89.463682432432421</v>
      </c>
      <c r="D72" s="15">
        <f>'Table Q1'!D72/'Table Q5 (a)'!D72*100</f>
        <v>108.45660749506902</v>
      </c>
      <c r="E72" s="15">
        <f>'Table Q1'!E72/'Table Q5 (a)'!E72*100</f>
        <v>103.61418047882137</v>
      </c>
      <c r="F72" s="15">
        <f>'Table Q1'!F72/'Table Q5 (a)'!F72*100</f>
        <v>111.39847864248098</v>
      </c>
      <c r="G72" s="15">
        <f>'Table Q1'!G72/'Table Q5 (a)'!G72*100</f>
        <v>55.238914138312246</v>
      </c>
      <c r="H72" s="15">
        <f>'Table Q1'!H72/'Table Q5 (a)'!H72*100</f>
        <v>110.16238305194108</v>
      </c>
      <c r="I72" s="15">
        <f>'Table Q1'!I72/'Table Q5 (a)'!I72*100</f>
        <v>98.622345803842265</v>
      </c>
      <c r="J72" s="15">
        <f>'Table Q1'!J72/'Table Q5 (a)'!J72*100</f>
        <v>128.663857959675</v>
      </c>
      <c r="K72" s="15">
        <f>'Table Q1'!K72/'Table Q5 (a)'!K72*100</f>
        <v>105.51674295350517</v>
      </c>
      <c r="L72" s="15">
        <f>'Table Q1'!L72/'Table Q5 (a)'!L72*100</f>
        <v>96.984219754529519</v>
      </c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x14ac:dyDescent="0.2">
      <c r="A73" s="48" t="s">
        <v>119</v>
      </c>
      <c r="B73" s="15">
        <f>'Table Q1'!B73/'Table Q5 (a)'!B73*100</f>
        <v>118.11984606926885</v>
      </c>
      <c r="C73" s="15">
        <f>'Table Q1'!C73/'Table Q5 (a)'!C73*100</f>
        <v>87.630480167014625</v>
      </c>
      <c r="D73" s="15">
        <f>'Table Q1'!D73/'Table Q5 (a)'!D73*100</f>
        <v>106.5691621219633</v>
      </c>
      <c r="E73" s="15">
        <f>'Table Q1'!E73/'Table Q5 (a)'!E73*100</f>
        <v>102.99414936331306</v>
      </c>
      <c r="F73" s="15">
        <f>'Table Q1'!F73/'Table Q5 (a)'!F73*100</f>
        <v>109.85531309297913</v>
      </c>
      <c r="G73" s="15">
        <f>'Table Q1'!G73/'Table Q5 (a)'!G73*100</f>
        <v>60.004868549172343</v>
      </c>
      <c r="H73" s="15">
        <f>'Table Q1'!H73/'Table Q5 (a)'!H73*100</f>
        <v>105.4872881355932</v>
      </c>
      <c r="I73" s="15">
        <f>'Table Q1'!I73/'Table Q5 (a)'!I73*100</f>
        <v>97.415631664784868</v>
      </c>
      <c r="J73" s="15">
        <f>'Table Q1'!J73/'Table Q5 (a)'!J73*100</f>
        <v>133.61683079677709</v>
      </c>
      <c r="K73" s="15">
        <f>'Table Q1'!K73/'Table Q5 (a)'!K73*100</f>
        <v>104.94149863081901</v>
      </c>
      <c r="L73" s="15">
        <f>'Table Q1'!L73/'Table Q5 (a)'!L73*100</f>
        <v>96.364907375043686</v>
      </c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x14ac:dyDescent="0.2">
      <c r="A74" s="48" t="s">
        <v>120</v>
      </c>
      <c r="B74" s="15">
        <f>'Table Q1'!B74/'Table Q5 (a)'!B74*100</f>
        <v>77.715213860314023</v>
      </c>
      <c r="C74" s="15">
        <f>'Table Q1'!C74/'Table Q5 (a)'!C74*100</f>
        <v>87.962184873949568</v>
      </c>
      <c r="D74" s="15">
        <f>'Table Q1'!D74/'Table Q5 (a)'!D74*100</f>
        <v>110.33488022074501</v>
      </c>
      <c r="E74" s="15">
        <f>'Table Q1'!E74/'Table Q5 (a)'!E74*100</f>
        <v>102.83785330129307</v>
      </c>
      <c r="F74" s="15">
        <f>'Table Q1'!F74/'Table Q5 (a)'!F74*100</f>
        <v>107.1377672209026</v>
      </c>
      <c r="G74" s="15">
        <f>'Table Q1'!G74/'Table Q5 (a)'!G74*100</f>
        <v>58.52293466358438</v>
      </c>
      <c r="H74" s="15">
        <f>'Table Q1'!H74/'Table Q5 (a)'!H74*100</f>
        <v>103.66453774473877</v>
      </c>
      <c r="I74" s="15">
        <f>'Table Q1'!I74/'Table Q5 (a)'!I74*100</f>
        <v>98.428068410462771</v>
      </c>
      <c r="J74" s="15">
        <f>'Table Q1'!J74/'Table Q5 (a)'!J74*100</f>
        <v>137.10829325171255</v>
      </c>
      <c r="K74" s="15">
        <f>'Table Q1'!K74/'Table Q5 (a)'!K74*100</f>
        <v>113.1104759537716</v>
      </c>
      <c r="L74" s="15">
        <f>'Table Q1'!L74/'Table Q5 (a)'!L74*100</f>
        <v>96.857907599208659</v>
      </c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x14ac:dyDescent="0.2">
      <c r="A75" s="48" t="s">
        <v>121</v>
      </c>
      <c r="B75" s="15">
        <f>'Table Q1'!B75/'Table Q5 (a)'!B75*100</f>
        <v>110.84097690352526</v>
      </c>
      <c r="C75" s="15">
        <f>'Table Q1'!C75/'Table Q5 (a)'!C75*100</f>
        <v>89.250293270768893</v>
      </c>
      <c r="D75" s="15">
        <f>'Table Q1'!D75/'Table Q5 (a)'!D75*100</f>
        <v>111.82971241994224</v>
      </c>
      <c r="E75" s="15">
        <f>'Table Q1'!E75/'Table Q5 (a)'!E75*100</f>
        <v>103.34559668889401</v>
      </c>
      <c r="F75" s="15">
        <f>'Table Q1'!F75/'Table Q5 (a)'!F75*100</f>
        <v>112.32696897374701</v>
      </c>
      <c r="G75" s="15">
        <f>'Table Q1'!G75/'Table Q5 (a)'!G75*100</f>
        <v>59.507938431705242</v>
      </c>
      <c r="H75" s="15">
        <f>'Table Q1'!H75/'Table Q5 (a)'!H75*100</f>
        <v>103.6420722135008</v>
      </c>
      <c r="I75" s="15">
        <f>'Table Q1'!I75/'Table Q5 (a)'!I75*100</f>
        <v>99.282928670272995</v>
      </c>
      <c r="J75" s="15">
        <f>'Table Q1'!J75/'Table Q5 (a)'!J75*100</f>
        <v>134.09485251590513</v>
      </c>
      <c r="K75" s="15">
        <f>'Table Q1'!K75/'Table Q5 (a)'!K75*100</f>
        <v>111.72959805115714</v>
      </c>
      <c r="L75" s="15">
        <f>'Table Q1'!L75/'Table Q5 (a)'!L75*100</f>
        <v>97.557269752220648</v>
      </c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x14ac:dyDescent="0.2">
      <c r="A76" s="48" t="s">
        <v>122</v>
      </c>
      <c r="B76" s="15">
        <f>'Table Q1'!B76/'Table Q5 (a)'!B76*100</f>
        <v>113.23463935886021</v>
      </c>
      <c r="C76" s="15">
        <f>'Table Q1'!C76/'Table Q5 (a)'!C76*100</f>
        <v>89.242132305716126</v>
      </c>
      <c r="D76" s="15">
        <f>'Table Q1'!D76/'Table Q5 (a)'!D76*100</f>
        <v>110.51655956500248</v>
      </c>
      <c r="E76" s="15">
        <f>'Table Q1'!E76/'Table Q5 (a)'!E76*100</f>
        <v>104.19944470152707</v>
      </c>
      <c r="F76" s="15">
        <f>'Table Q1'!F76/'Table Q5 (a)'!F76*100</f>
        <v>114.49414015785695</v>
      </c>
      <c r="G76" s="15">
        <f>'Table Q1'!G76/'Table Q5 (a)'!G76*100</f>
        <v>61.295740851829642</v>
      </c>
      <c r="H76" s="15">
        <f>'Table Q1'!H76/'Table Q5 (a)'!H76*100</f>
        <v>105.64625142975979</v>
      </c>
      <c r="I76" s="15">
        <f>'Table Q1'!I76/'Table Q5 (a)'!I76*100</f>
        <v>96.628801758886027</v>
      </c>
      <c r="J76" s="15">
        <f>'Table Q1'!J76/'Table Q5 (a)'!J76*100</f>
        <v>131.4707133739895</v>
      </c>
      <c r="K76" s="15">
        <f>'Table Q1'!K76/'Table Q5 (a)'!K76*100</f>
        <v>107.12302305927805</v>
      </c>
      <c r="L76" s="15">
        <f>'Table Q1'!L76/'Table Q5 (a)'!L76*100</f>
        <v>97.047927761055803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x14ac:dyDescent="0.2">
      <c r="A77" s="48" t="s">
        <v>123</v>
      </c>
      <c r="B77" s="15">
        <f>'Table Q1'!B77/'Table Q5 (a)'!B77*100</f>
        <v>96.310892172961147</v>
      </c>
      <c r="C77" s="15">
        <f>'Table Q1'!C77/'Table Q5 (a)'!C77*100</f>
        <v>89.110396570203648</v>
      </c>
      <c r="D77" s="15">
        <f>'Table Q1'!D77/'Table Q5 (a)'!D77*100</f>
        <v>114.48984707946855</v>
      </c>
      <c r="E77" s="15">
        <f>'Table Q1'!E77/'Table Q5 (a)'!E77*100</f>
        <v>102.62557077625571</v>
      </c>
      <c r="F77" s="15">
        <f>'Table Q1'!F77/'Table Q5 (a)'!F77*100</f>
        <v>110.23436579908137</v>
      </c>
      <c r="G77" s="15">
        <f>'Table Q1'!G77/'Table Q5 (a)'!G77*100</f>
        <v>65.09322633939108</v>
      </c>
      <c r="H77" s="15">
        <f>'Table Q1'!H77/'Table Q5 (a)'!H77*100</f>
        <v>105.46261875258156</v>
      </c>
      <c r="I77" s="15">
        <f>'Table Q1'!I77/'Table Q5 (a)'!I77*100</f>
        <v>96.405149380616933</v>
      </c>
      <c r="J77" s="15">
        <f>'Table Q1'!J77/'Table Q5 (a)'!J77*100</f>
        <v>139.90617211552561</v>
      </c>
      <c r="K77" s="15">
        <f>'Table Q1'!K77/'Table Q5 (a)'!K77*100</f>
        <v>108.40800294586963</v>
      </c>
      <c r="L77" s="15">
        <f>'Table Q1'!L77/'Table Q5 (a)'!L77*100</f>
        <v>97.031989837163636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x14ac:dyDescent="0.2">
      <c r="A78" s="48" t="s">
        <v>124</v>
      </c>
      <c r="B78" s="15">
        <f>'Table Q1'!B78/'Table Q5 (a)'!B78*100</f>
        <v>67.866154690071298</v>
      </c>
      <c r="C78" s="15">
        <f>'Table Q1'!C78/'Table Q5 (a)'!C78*100</f>
        <v>89.944610140605036</v>
      </c>
      <c r="D78" s="15">
        <f>'Table Q1'!D78/'Table Q5 (a)'!D78*100</f>
        <v>111.32380360472342</v>
      </c>
      <c r="E78" s="15">
        <f>'Table Q1'!E78/'Table Q5 (a)'!E78*100</f>
        <v>102.47990035103611</v>
      </c>
      <c r="F78" s="15">
        <f>'Table Q1'!F78/'Table Q5 (a)'!F78*100</f>
        <v>104.21518397764322</v>
      </c>
      <c r="G78" s="15">
        <f>'Table Q1'!G78/'Table Q5 (a)'!G78*100</f>
        <v>65.799432355723738</v>
      </c>
      <c r="H78" s="15">
        <f>'Table Q1'!H78/'Table Q5 (a)'!H78*100</f>
        <v>103.5252765429546</v>
      </c>
      <c r="I78" s="15">
        <f>'Table Q1'!I78/'Table Q5 (a)'!I78*100</f>
        <v>97.78257221622917</v>
      </c>
      <c r="J78" s="15">
        <f>'Table Q1'!J78/'Table Q5 (a)'!J78*100</f>
        <v>147.98245614035085</v>
      </c>
      <c r="K78" s="15">
        <f>'Table Q1'!K78/'Table Q5 (a)'!K78*100</f>
        <v>105.7431599704215</v>
      </c>
      <c r="L78" s="15">
        <f>'Table Q1'!L78/'Table Q5 (a)'!L78*100</f>
        <v>97.312507178132549</v>
      </c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x14ac:dyDescent="0.2">
      <c r="A79" s="48" t="s">
        <v>125</v>
      </c>
      <c r="B79" s="15">
        <f>'Table Q1'!B79/'Table Q5 (a)'!B79*100</f>
        <v>101.02552912939122</v>
      </c>
      <c r="C79" s="15">
        <f>'Table Q1'!C79/'Table Q5 (a)'!C79*100</f>
        <v>89.045564558560457</v>
      </c>
      <c r="D79" s="15">
        <f>'Table Q1'!D79/'Table Q5 (a)'!D79*100</f>
        <v>110.67198603665378</v>
      </c>
      <c r="E79" s="15">
        <f>'Table Q1'!E79/'Table Q5 (a)'!E79*100</f>
        <v>102.1843003412969</v>
      </c>
      <c r="F79" s="15">
        <f>'Table Q1'!F79/'Table Q5 (a)'!F79*100</f>
        <v>107.27399488728793</v>
      </c>
      <c r="G79" s="15">
        <f>'Table Q1'!G79/'Table Q5 (a)'!G79*100</f>
        <v>62.234105763517519</v>
      </c>
      <c r="H79" s="15">
        <f>'Table Q1'!H79/'Table Q5 (a)'!H79*100</f>
        <v>106.20306552823784</v>
      </c>
      <c r="I79" s="15">
        <f>'Table Q1'!I79/'Table Q5 (a)'!I79*100</f>
        <v>95.406402475306436</v>
      </c>
      <c r="J79" s="15">
        <f>'Table Q1'!J79/'Table Q5 (a)'!J79*100</f>
        <v>139.41176470588235</v>
      </c>
      <c r="K79" s="15">
        <f>'Table Q1'!K79/'Table Q5 (a)'!K79*100</f>
        <v>105.02821316614421</v>
      </c>
      <c r="L79" s="15">
        <f>'Table Q1'!L79/'Table Q5 (a)'!L79*100</f>
        <v>96.774193548387089</v>
      </c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x14ac:dyDescent="0.2">
      <c r="A80" s="48" t="s">
        <v>126</v>
      </c>
      <c r="B80" s="15">
        <f>'Table Q1'!B80/'Table Q5 (a)'!B80*100</f>
        <v>105.79288025889966</v>
      </c>
      <c r="C80" s="15">
        <f>'Table Q1'!C80/'Table Q5 (a)'!C80*100</f>
        <v>90.630914826498426</v>
      </c>
      <c r="D80" s="15">
        <f>'Table Q1'!D80/'Table Q5 (a)'!D80*100</f>
        <v>109.6300863131936</v>
      </c>
      <c r="E80" s="15">
        <f>'Table Q1'!E80/'Table Q5 (a)'!E80*100</f>
        <v>101.47387226440374</v>
      </c>
      <c r="F80" s="15">
        <f>'Table Q1'!F80/'Table Q5 (a)'!F80*100</f>
        <v>110.2528735632184</v>
      </c>
      <c r="G80" s="15">
        <f>'Table Q1'!G80/'Table Q5 (a)'!G80*100</f>
        <v>61.916666666666664</v>
      </c>
      <c r="H80" s="15">
        <f>'Table Q1'!H80/'Table Q5 (a)'!H80*100</f>
        <v>103.95646867371846</v>
      </c>
      <c r="I80" s="15">
        <f>'Table Q1'!I80/'Table Q5 (a)'!I80*100</f>
        <v>97.032044460210486</v>
      </c>
      <c r="J80" s="15">
        <f>'Table Q1'!J80/'Table Q5 (a)'!J80*100</f>
        <v>135.6162484403161</v>
      </c>
      <c r="K80" s="15">
        <f>'Table Q1'!K80/'Table Q5 (a)'!K80*100</f>
        <v>114.7158026233604</v>
      </c>
      <c r="L80" s="15">
        <f>'Table Q1'!L80/'Table Q5 (a)'!L80*100</f>
        <v>97.19043842755184</v>
      </c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x14ac:dyDescent="0.2">
      <c r="A81" s="48" t="s">
        <v>127</v>
      </c>
      <c r="B81" s="15">
        <f>'Table Q1'!B81/'Table Q5 (a)'!B81*100</f>
        <v>96.752249286811505</v>
      </c>
      <c r="C81" s="15">
        <f>'Table Q1'!C81/'Table Q5 (a)'!C81*100</f>
        <v>91.356058192630357</v>
      </c>
      <c r="D81" s="15">
        <f>'Table Q1'!D81/'Table Q5 (a)'!D81*100</f>
        <v>110.1394784718011</v>
      </c>
      <c r="E81" s="15">
        <f>'Table Q1'!E81/'Table Q5 (a)'!E81*100</f>
        <v>99.678883844535477</v>
      </c>
      <c r="F81" s="15">
        <f>'Table Q1'!F81/'Table Q5 (a)'!F81*100</f>
        <v>109.62665134979899</v>
      </c>
      <c r="G81" s="15">
        <f>'Table Q1'!G81/'Table Q5 (a)'!G81*100</f>
        <v>68.506493506493499</v>
      </c>
      <c r="H81" s="15">
        <f>'Table Q1'!H81/'Table Q5 (a)'!H81*100</f>
        <v>100.86841029832449</v>
      </c>
      <c r="I81" s="15">
        <f>'Table Q1'!I81/'Table Q5 (a)'!I81*100</f>
        <v>99.311899394945996</v>
      </c>
      <c r="J81" s="15">
        <f>'Table Q1'!J81/'Table Q5 (a)'!J81*100</f>
        <v>132.70397842211733</v>
      </c>
      <c r="K81" s="15">
        <f>'Table Q1'!K81/'Table Q5 (a)'!K81*100</f>
        <v>104.50659501709818</v>
      </c>
      <c r="L81" s="15">
        <f>'Table Q1'!L81/'Table Q5 (a)'!L81*100</f>
        <v>97.015433499773025</v>
      </c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x14ac:dyDescent="0.2">
      <c r="A82" s="48" t="s">
        <v>128</v>
      </c>
      <c r="B82" s="15">
        <f>'Table Q1'!B82/'Table Q5 (a)'!B82*100</f>
        <v>65.012914334911741</v>
      </c>
      <c r="C82" s="15">
        <f>'Table Q1'!C82/'Table Q5 (a)'!C82*100</f>
        <v>92.257858963466447</v>
      </c>
      <c r="D82" s="15">
        <f>'Table Q1'!D82/'Table Q5 (a)'!D82*100</f>
        <v>109.50487893024936</v>
      </c>
      <c r="E82" s="15">
        <f>'Table Q1'!E82/'Table Q5 (a)'!E82*100</f>
        <v>99.658590308370037</v>
      </c>
      <c r="F82" s="15">
        <f>'Table Q1'!F82/'Table Q5 (a)'!F82*100</f>
        <v>105.95306900936308</v>
      </c>
      <c r="G82" s="15">
        <f>'Table Q1'!G82/'Table Q5 (a)'!G82*100</f>
        <v>65.213325540619522</v>
      </c>
      <c r="H82" s="15">
        <f>'Table Q1'!H82/'Table Q5 (a)'!H82*100</f>
        <v>101.71831850260817</v>
      </c>
      <c r="I82" s="15">
        <f>'Table Q1'!I82/'Table Q5 (a)'!I82*100</f>
        <v>99.870435806831566</v>
      </c>
      <c r="J82" s="15">
        <f>'Table Q1'!J82/'Table Q5 (a)'!J82*100</f>
        <v>136.21321036213209</v>
      </c>
      <c r="K82" s="15">
        <f>'Table Q1'!K82/'Table Q5 (a)'!K82*100</f>
        <v>107.56323257248613</v>
      </c>
      <c r="L82" s="15">
        <f>'Table Q1'!L82/'Table Q5 (a)'!L82*100</f>
        <v>96.974827858674786</v>
      </c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x14ac:dyDescent="0.2">
      <c r="A83" s="48" t="s">
        <v>129</v>
      </c>
      <c r="B83" s="15">
        <f>'Table Q1'!B83/'Table Q5 (a)'!B83*100</f>
        <v>96.092572658772866</v>
      </c>
      <c r="C83" s="15">
        <f>'Table Q1'!C83/'Table Q5 (a)'!C83*100</f>
        <v>93.637621023513148</v>
      </c>
      <c r="D83" s="15">
        <f>'Table Q1'!D83/'Table Q5 (a)'!D83*100</f>
        <v>111.15781888061494</v>
      </c>
      <c r="E83" s="15">
        <f>'Table Q1'!E83/'Table Q5 (a)'!E83*100</f>
        <v>99.134436287936893</v>
      </c>
      <c r="F83" s="15">
        <f>'Table Q1'!F83/'Table Q5 (a)'!F83*100</f>
        <v>112.35902801999767</v>
      </c>
      <c r="G83" s="15">
        <f>'Table Q1'!G83/'Table Q5 (a)'!G83*100</f>
        <v>64.242565055762086</v>
      </c>
      <c r="H83" s="15">
        <f>'Table Q1'!H83/'Table Q5 (a)'!H83*100</f>
        <v>100.02057824879103</v>
      </c>
      <c r="I83" s="15">
        <f>'Table Q1'!I83/'Table Q5 (a)'!I83*100</f>
        <v>101.19061515116144</v>
      </c>
      <c r="J83" s="15">
        <f>'Table Q1'!J83/'Table Q5 (a)'!J83*100</f>
        <v>134.61037268699505</v>
      </c>
      <c r="K83" s="15">
        <f>'Table Q1'!K83/'Table Q5 (a)'!K83*100</f>
        <v>112.66601082144616</v>
      </c>
      <c r="L83" s="15">
        <f>'Table Q1'!L83/'Table Q5 (a)'!L83*100</f>
        <v>97.932584269662911</v>
      </c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x14ac:dyDescent="0.2">
      <c r="A84" s="48" t="s">
        <v>130</v>
      </c>
      <c r="B84" s="15">
        <f>'Table Q1'!B84/'Table Q5 (a)'!B84*100</f>
        <v>97.198938992042443</v>
      </c>
      <c r="C84" s="15">
        <f>'Table Q1'!C84/'Table Q5 (a)'!C84*100</f>
        <v>94.751322751322746</v>
      </c>
      <c r="D84" s="15">
        <f>'Table Q1'!D84/'Table Q5 (a)'!D84*100</f>
        <v>111.78130511463844</v>
      </c>
      <c r="E84" s="15">
        <f>'Table Q1'!E84/'Table Q5 (a)'!E84*100</f>
        <v>99.205744750299218</v>
      </c>
      <c r="F84" s="15">
        <f>'Table Q1'!F84/'Table Q5 (a)'!F84*100</f>
        <v>113.9157458563536</v>
      </c>
      <c r="G84" s="15">
        <f>'Table Q1'!G84/'Table Q5 (a)'!G84*100</f>
        <v>64.873637839091117</v>
      </c>
      <c r="H84" s="15">
        <f>'Table Q1'!H84/'Table Q5 (a)'!H84*100</f>
        <v>98.685561716985006</v>
      </c>
      <c r="I84" s="15">
        <f>'Table Q1'!I84/'Table Q5 (a)'!I84*100</f>
        <v>102.42914979757086</v>
      </c>
      <c r="J84" s="15">
        <f>'Table Q1'!J84/'Table Q5 (a)'!J84*100</f>
        <v>131.37864077669903</v>
      </c>
      <c r="K84" s="15">
        <f>'Table Q1'!K84/'Table Q5 (a)'!K84*100</f>
        <v>108.96510228640193</v>
      </c>
      <c r="L84" s="15">
        <f>'Table Q1'!L84/'Table Q5 (a)'!L84*100</f>
        <v>97.796327212020046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x14ac:dyDescent="0.2">
      <c r="A85" s="48" t="s">
        <v>131</v>
      </c>
      <c r="B85" s="15">
        <f>'Table Q1'!B85/'Table Q5 (a)'!B85*100</f>
        <v>102.17943292424884</v>
      </c>
      <c r="C85" s="15">
        <f>'Table Q1'!C85/'Table Q5 (a)'!C85*100</f>
        <v>95.43572869122174</v>
      </c>
      <c r="D85" s="15">
        <f>'Table Q1'!D85/'Table Q5 (a)'!D85*100</f>
        <v>111.18428789838882</v>
      </c>
      <c r="E85" s="15">
        <f>'Table Q1'!E85/'Table Q5 (a)'!E85*100</f>
        <v>99.738590567476308</v>
      </c>
      <c r="F85" s="15">
        <f>'Table Q1'!F85/'Table Q5 (a)'!F85*100</f>
        <v>112.07790711075256</v>
      </c>
      <c r="G85" s="15">
        <f>'Table Q1'!G85/'Table Q5 (a)'!G85*100</f>
        <v>70.250028805161875</v>
      </c>
      <c r="H85" s="15">
        <f>'Table Q1'!H85/'Table Q5 (a)'!H85*100</f>
        <v>96.894282188399842</v>
      </c>
      <c r="I85" s="15">
        <f>'Table Q1'!I85/'Table Q5 (a)'!I85*100</f>
        <v>102.74668205424121</v>
      </c>
      <c r="J85" s="15">
        <f>'Table Q1'!J85/'Table Q5 (a)'!J85*100</f>
        <v>130.68486162479275</v>
      </c>
      <c r="K85" s="15">
        <f>'Table Q1'!K85/'Table Q5 (a)'!K85*100</f>
        <v>107.02413479052824</v>
      </c>
      <c r="L85" s="15">
        <f>'Table Q1'!L85/'Table Q5 (a)'!L85*100</f>
        <v>98.500000000000014</v>
      </c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x14ac:dyDescent="0.2">
      <c r="A86" s="48" t="s">
        <v>132</v>
      </c>
      <c r="B86" s="15">
        <f>'Table Q1'!B86/'Table Q5 (a)'!B86*100</f>
        <v>86.368915637208318</v>
      </c>
      <c r="C86" s="15">
        <f>'Table Q1'!C86/'Table Q5 (a)'!C86*100</f>
        <v>96.788600595491275</v>
      </c>
      <c r="D86" s="15">
        <f>'Table Q1'!D86/'Table Q5 (a)'!D86*100</f>
        <v>109.80731510326527</v>
      </c>
      <c r="E86" s="15">
        <f>'Table Q1'!E86/'Table Q5 (a)'!E86*100</f>
        <v>101.89619677104777</v>
      </c>
      <c r="F86" s="15">
        <f>'Table Q1'!F86/'Table Q5 (a)'!F86*100</f>
        <v>107.12077847738981</v>
      </c>
      <c r="G86" s="15">
        <f>'Table Q1'!G86/'Table Q5 (a)'!G86*100</f>
        <v>66.874574733499657</v>
      </c>
      <c r="H86" s="15">
        <f>'Table Q1'!H86/'Table Q5 (a)'!H86*100</f>
        <v>93.699908694328897</v>
      </c>
      <c r="I86" s="15">
        <f>'Table Q1'!I86/'Table Q5 (a)'!I86*100</f>
        <v>102.86172161172161</v>
      </c>
      <c r="J86" s="15">
        <f>'Table Q1'!J86/'Table Q5 (a)'!J86*100</f>
        <v>123.2210208700025</v>
      </c>
      <c r="K86" s="15">
        <f>'Table Q1'!K86/'Table Q5 (a)'!K86*100</f>
        <v>108.93549122407111</v>
      </c>
      <c r="L86" s="15">
        <f>'Table Q1'!L86/'Table Q5 (a)'!L86*100</f>
        <v>98.722326247384061</v>
      </c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x14ac:dyDescent="0.2">
      <c r="A87" s="48" t="s">
        <v>133</v>
      </c>
      <c r="B87" s="15">
        <f>'Table Q1'!B87/'Table Q5 (a)'!B87*100</f>
        <v>97.492889497524487</v>
      </c>
      <c r="C87" s="15">
        <f>'Table Q1'!C87/'Table Q5 (a)'!C87*100</f>
        <v>97.448165869218499</v>
      </c>
      <c r="D87" s="15">
        <f>'Table Q1'!D87/'Table Q5 (a)'!D87*100</f>
        <v>109.36858901299293</v>
      </c>
      <c r="E87" s="15">
        <f>'Table Q1'!E87/'Table Q5 (a)'!E87*100</f>
        <v>102.5032230339493</v>
      </c>
      <c r="F87" s="15">
        <f>'Table Q1'!F87/'Table Q5 (a)'!F87*100</f>
        <v>111.12376181259252</v>
      </c>
      <c r="G87" s="15">
        <f>'Table Q1'!G87/'Table Q5 (a)'!G87*100</f>
        <v>69.579360628154802</v>
      </c>
      <c r="H87" s="15">
        <f>'Table Q1'!H87/'Table Q5 (a)'!H87*100</f>
        <v>94.595413678149313</v>
      </c>
      <c r="I87" s="15">
        <f>'Table Q1'!I87/'Table Q5 (a)'!I87*100</f>
        <v>102.65837104072398</v>
      </c>
      <c r="J87" s="15">
        <f>'Table Q1'!J87/'Table Q5 (a)'!J87*100</f>
        <v>121.44522144522143</v>
      </c>
      <c r="K87" s="15">
        <f>'Table Q1'!K87/'Table Q5 (a)'!K87*100</f>
        <v>106.46987015869493</v>
      </c>
      <c r="L87" s="15">
        <f>'Table Q1'!L87/'Table Q5 (a)'!L87*100</f>
        <v>98.439546049759912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x14ac:dyDescent="0.2">
      <c r="A88" s="48" t="s">
        <v>134</v>
      </c>
      <c r="B88" s="15">
        <f>'Table Q1'!B88/'Table Q5 (a)'!B88*100</f>
        <v>94.837355718782788</v>
      </c>
      <c r="C88" s="15">
        <f>'Table Q1'!C88/'Table Q5 (a)'!C88*100</f>
        <v>97.738613440917305</v>
      </c>
      <c r="D88" s="15">
        <f>'Table Q1'!D88/'Table Q5 (a)'!D88*100</f>
        <v>110.50233511789497</v>
      </c>
      <c r="E88" s="15">
        <f>'Table Q1'!E88/'Table Q5 (a)'!E88*100</f>
        <v>101.68343038644787</v>
      </c>
      <c r="F88" s="15">
        <f>'Table Q1'!F88/'Table Q5 (a)'!F88*100</f>
        <v>116.71833735216444</v>
      </c>
      <c r="G88" s="15">
        <f>'Table Q1'!G88/'Table Q5 (a)'!G88*100</f>
        <v>71.340987626797457</v>
      </c>
      <c r="H88" s="15">
        <f>'Table Q1'!H88/'Table Q5 (a)'!H88*100</f>
        <v>94.049420070600092</v>
      </c>
      <c r="I88" s="15">
        <f>'Table Q1'!I88/'Table Q5 (a)'!I88*100</f>
        <v>103.36700336700338</v>
      </c>
      <c r="J88" s="15">
        <f>'Table Q1'!J88/'Table Q5 (a)'!J88*100</f>
        <v>121.5323645970938</v>
      </c>
      <c r="K88" s="15">
        <f>'Table Q1'!K88/'Table Q5 (a)'!K88*100</f>
        <v>110.59871462397115</v>
      </c>
      <c r="L88" s="15">
        <f>'Table Q1'!L88/'Table Q5 (a)'!L88*100</f>
        <v>98.459869848156174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x14ac:dyDescent="0.2">
      <c r="A89" s="48" t="s">
        <v>135</v>
      </c>
      <c r="B89" s="15">
        <f>'Table Q1'!B89/'Table Q5 (a)'!B89*100</f>
        <v>87.506469309595289</v>
      </c>
      <c r="C89" s="15">
        <f>'Table Q1'!C89/'Table Q5 (a)'!C89*100</f>
        <v>97.351482536667731</v>
      </c>
      <c r="D89" s="15">
        <f>'Table Q1'!D89/'Table Q5 (a)'!D89*100</f>
        <v>111.31345322103346</v>
      </c>
      <c r="E89" s="15">
        <f>'Table Q1'!E89/'Table Q5 (a)'!E89*100</f>
        <v>102.36094863341488</v>
      </c>
      <c r="F89" s="15">
        <f>'Table Q1'!F89/'Table Q5 (a)'!F89*100</f>
        <v>113.28945849209097</v>
      </c>
      <c r="G89" s="15">
        <f>'Table Q1'!G89/'Table Q5 (a)'!G89*100</f>
        <v>77.35287635001103</v>
      </c>
      <c r="H89" s="15">
        <f>'Table Q1'!H89/'Table Q5 (a)'!H89*100</f>
        <v>95.960004039995965</v>
      </c>
      <c r="I89" s="15">
        <f>'Table Q1'!I89/'Table Q5 (a)'!I89*100</f>
        <v>102.77930958420647</v>
      </c>
      <c r="J89" s="15">
        <f>'Table Q1'!J89/'Table Q5 (a)'!J89*100</f>
        <v>118.90170632059602</v>
      </c>
      <c r="K89" s="15">
        <f>'Table Q1'!K89/'Table Q5 (a)'!K89*100</f>
        <v>114.6193474527762</v>
      </c>
      <c r="L89" s="15">
        <f>'Table Q1'!L89/'Table Q5 (a)'!L89*100</f>
        <v>98.486486486486484</v>
      </c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x14ac:dyDescent="0.2">
      <c r="A90" s="48" t="s">
        <v>136</v>
      </c>
      <c r="B90" s="15">
        <f>'Table Q1'!B90/'Table Q5 (a)'!B90*100</f>
        <v>83.724814698820339</v>
      </c>
      <c r="C90" s="15">
        <f>'Table Q1'!C90/'Table Q5 (a)'!C90*100</f>
        <v>97.429171038824762</v>
      </c>
      <c r="D90" s="15">
        <f>'Table Q1'!D90/'Table Q5 (a)'!D90*100</f>
        <v>113.16415543219667</v>
      </c>
      <c r="E90" s="15">
        <f>'Table Q1'!E90/'Table Q5 (a)'!E90*100</f>
        <v>100.71677031727626</v>
      </c>
      <c r="F90" s="15">
        <f>'Table Q1'!F90/'Table Q5 (a)'!F90*100</f>
        <v>100.95868523168225</v>
      </c>
      <c r="G90" s="15">
        <f>'Table Q1'!G90/'Table Q5 (a)'!G90*100</f>
        <v>73.791208791208788</v>
      </c>
      <c r="H90" s="15">
        <f>'Table Q1'!H90/'Table Q5 (a)'!H90*100</f>
        <v>97.199138196368111</v>
      </c>
      <c r="I90" s="15">
        <f>'Table Q1'!I90/'Table Q5 (a)'!I90*100</f>
        <v>102.63473053892216</v>
      </c>
      <c r="J90" s="15">
        <f>'Table Q1'!J90/'Table Q5 (a)'!J90*100</f>
        <v>113.53947060201452</v>
      </c>
      <c r="K90" s="15">
        <f>'Table Q1'!K90/'Table Q5 (a)'!K90*100</f>
        <v>113.82151029748285</v>
      </c>
      <c r="L90" s="15">
        <f>'Table Q1'!L90/'Table Q5 (a)'!L90*100</f>
        <v>98.881960868630415</v>
      </c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x14ac:dyDescent="0.2">
      <c r="A91" s="48" t="s">
        <v>137</v>
      </c>
      <c r="B91" s="15">
        <f>'Table Q1'!B91/'Table Q5 (a)'!B91*100</f>
        <v>102.96334537945278</v>
      </c>
      <c r="C91" s="15">
        <f>'Table Q1'!C91/'Table Q5 (a)'!C91*100</f>
        <v>97.560720268006705</v>
      </c>
      <c r="D91" s="15">
        <f>'Table Q1'!D91/'Table Q5 (a)'!D91*100</f>
        <v>115.71477623898363</v>
      </c>
      <c r="E91" s="15">
        <f>'Table Q1'!E91/'Table Q5 (a)'!E91*100</f>
        <v>100.81189371573176</v>
      </c>
      <c r="F91" s="15">
        <f>'Table Q1'!F91/'Table Q5 (a)'!F91*100</f>
        <v>102.9770565193061</v>
      </c>
      <c r="G91" s="15">
        <f>'Table Q1'!G91/'Table Q5 (a)'!G91*100</f>
        <v>74.912280701754369</v>
      </c>
      <c r="H91" s="15">
        <f>'Table Q1'!H91/'Table Q5 (a)'!H91*100</f>
        <v>92.608561749307057</v>
      </c>
      <c r="I91" s="15">
        <f>'Table Q1'!I91/'Table Q5 (a)'!I91*100</f>
        <v>104.66000434499239</v>
      </c>
      <c r="J91" s="15">
        <f>'Table Q1'!J91/'Table Q5 (a)'!J91*100</f>
        <v>112.63254956201014</v>
      </c>
      <c r="K91" s="15">
        <f>'Table Q1'!K91/'Table Q5 (a)'!K91*100</f>
        <v>115.20340151689268</v>
      </c>
      <c r="L91" s="15">
        <f>'Table Q1'!L91/'Table Q5 (a)'!L91*100</f>
        <v>99.216149468484929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x14ac:dyDescent="0.2">
      <c r="A92" s="48" t="s">
        <v>138</v>
      </c>
      <c r="B92" s="15">
        <f>'Table Q1'!B92/'Table Q5 (a)'!B92*100</f>
        <v>106.5443677213233</v>
      </c>
      <c r="C92" s="15">
        <f>'Table Q1'!C92/'Table Q5 (a)'!C92*100</f>
        <v>97.15903134500472</v>
      </c>
      <c r="D92" s="15">
        <f>'Table Q1'!D92/'Table Q5 (a)'!D92*100</f>
        <v>113.02177858439202</v>
      </c>
      <c r="E92" s="15">
        <f>'Table Q1'!E92/'Table Q5 (a)'!E92*100</f>
        <v>101.1323949624299</v>
      </c>
      <c r="F92" s="15">
        <f>'Table Q1'!F92/'Table Q5 (a)'!F92*100</f>
        <v>103.5058977719528</v>
      </c>
      <c r="G92" s="15">
        <f>'Table Q1'!G92/'Table Q5 (a)'!G92*100</f>
        <v>77.026277857855646</v>
      </c>
      <c r="H92" s="15">
        <f>'Table Q1'!H92/'Table Q5 (a)'!H92*100</f>
        <v>91.25486979700635</v>
      </c>
      <c r="I92" s="15">
        <f>'Table Q1'!I92/'Table Q5 (a)'!I92*100</f>
        <v>105.71644694186297</v>
      </c>
      <c r="J92" s="15">
        <f>'Table Q1'!J92/'Table Q5 (a)'!J92*100</f>
        <v>114.32285778883112</v>
      </c>
      <c r="K92" s="15">
        <f>'Table Q1'!K92/'Table Q5 (a)'!K92*100</f>
        <v>115.74095413689788</v>
      </c>
      <c r="L92" s="15">
        <f>'Table Q1'!L92/'Table Q5 (a)'!L92*100</f>
        <v>99.34626513771299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x14ac:dyDescent="0.2">
      <c r="A93" s="48" t="s">
        <v>139</v>
      </c>
      <c r="B93" s="15">
        <f>'Table Q1'!B93/'Table Q5 (a)'!B93*100</f>
        <v>100.44985175339944</v>
      </c>
      <c r="C93" s="15">
        <f>'Table Q1'!C93/'Table Q5 (a)'!C93*100</f>
        <v>94.450724488747298</v>
      </c>
      <c r="D93" s="15">
        <f>'Table Q1'!D93/'Table Q5 (a)'!D93*100</f>
        <v>110.40212695247591</v>
      </c>
      <c r="E93" s="15">
        <f>'Table Q1'!E93/'Table Q5 (a)'!E93*100</f>
        <v>100.11477462437395</v>
      </c>
      <c r="F93" s="15">
        <f>'Table Q1'!F93/'Table Q5 (a)'!F93*100</f>
        <v>98.357528875702016</v>
      </c>
      <c r="G93" s="15">
        <f>'Table Q1'!G93/'Table Q5 (a)'!G93*100</f>
        <v>83.876949929093485</v>
      </c>
      <c r="H93" s="15">
        <f>'Table Q1'!H93/'Table Q5 (a)'!H93*100</f>
        <v>93.388677735547105</v>
      </c>
      <c r="I93" s="15">
        <f>'Table Q1'!I93/'Table Q5 (a)'!I93*100</f>
        <v>103.84369676320273</v>
      </c>
      <c r="J93" s="15">
        <f>'Table Q1'!J93/'Table Q5 (a)'!J93*100</f>
        <v>116.51897296069076</v>
      </c>
      <c r="K93" s="15">
        <f>'Table Q1'!K93/'Table Q5 (a)'!K93*100</f>
        <v>117.7295918367347</v>
      </c>
      <c r="L93" s="15">
        <f>'Table Q1'!L93/'Table Q5 (a)'!L93*100</f>
        <v>98.344754876120206</v>
      </c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x14ac:dyDescent="0.2">
      <c r="A94" s="48" t="s">
        <v>140</v>
      </c>
      <c r="B94" s="15">
        <f>'Table Q1'!B94/'Table Q5 (a)'!B94*100</f>
        <v>85.788561525129978</v>
      </c>
      <c r="C94" s="15">
        <f>'Table Q1'!C94/'Table Q5 (a)'!C94*100</f>
        <v>95.060316139767053</v>
      </c>
      <c r="D94" s="15">
        <f>'Table Q1'!D94/'Table Q5 (a)'!D94*100</f>
        <v>109.18050941306757</v>
      </c>
      <c r="E94" s="15">
        <f>'Table Q1'!E94/'Table Q5 (a)'!E94*100</f>
        <v>100.38469536286129</v>
      </c>
      <c r="F94" s="15">
        <f>'Table Q1'!F94/'Table Q5 (a)'!F94*100</f>
        <v>94.542518837459625</v>
      </c>
      <c r="G94" s="15">
        <f>'Table Q1'!G94/'Table Q5 (a)'!G94*100</f>
        <v>81.136782731315762</v>
      </c>
      <c r="H94" s="15">
        <f>'Table Q1'!H94/'Table Q5 (a)'!H94*100</f>
        <v>94.782694782694776</v>
      </c>
      <c r="I94" s="15">
        <f>'Table Q1'!I94/'Table Q5 (a)'!I94*100</f>
        <v>103.30123796423658</v>
      </c>
      <c r="J94" s="15">
        <f>'Table Q1'!J94/'Table Q5 (a)'!J94*100</f>
        <v>118.15509834953653</v>
      </c>
      <c r="K94" s="15">
        <f>'Table Q1'!K94/'Table Q5 (a)'!K94*100</f>
        <v>111.77953477712845</v>
      </c>
      <c r="L94" s="15">
        <f>'Table Q1'!L94/'Table Q5 (a)'!L94*100</f>
        <v>99.082858950031621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x14ac:dyDescent="0.2">
      <c r="A95" s="48" t="s">
        <v>141</v>
      </c>
      <c r="B95" s="15">
        <f>'Table Q1'!B95/'Table Q5 (a)'!B95*100</f>
        <v>103.29435688866295</v>
      </c>
      <c r="C95" s="15">
        <f>'Table Q1'!C95/'Table Q5 (a)'!C95*100</f>
        <v>96.07438016528927</v>
      </c>
      <c r="D95" s="15">
        <f>'Table Q1'!D95/'Table Q5 (a)'!D95*100</f>
        <v>108.22429906542057</v>
      </c>
      <c r="E95" s="15">
        <f>'Table Q1'!E95/'Table Q5 (a)'!E95*100</f>
        <v>100.94417929030921</v>
      </c>
      <c r="F95" s="15">
        <f>'Table Q1'!F95/'Table Q5 (a)'!F95*100</f>
        <v>96.816148163562588</v>
      </c>
      <c r="G95" s="15">
        <f>'Table Q1'!G95/'Table Q5 (a)'!G95*100</f>
        <v>80.64897389061997</v>
      </c>
      <c r="H95" s="15">
        <f>'Table Q1'!H95/'Table Q5 (a)'!H95*100</f>
        <v>96.02498017446473</v>
      </c>
      <c r="I95" s="15">
        <f>'Table Q1'!I95/'Table Q5 (a)'!I95*100</f>
        <v>101.95361470956958</v>
      </c>
      <c r="J95" s="15">
        <f>'Table Q1'!J95/'Table Q5 (a)'!J95*100</f>
        <v>117.7471264367816</v>
      </c>
      <c r="K95" s="15">
        <f>'Table Q1'!K95/'Table Q5 (a)'!K95*100</f>
        <v>109.60638904734739</v>
      </c>
      <c r="L95" s="15">
        <f>'Table Q1'!L95/'Table Q5 (a)'!L95*100</f>
        <v>98.973499528647736</v>
      </c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x14ac:dyDescent="0.2">
      <c r="A96" s="48" t="s">
        <v>142</v>
      </c>
      <c r="B96" s="15">
        <f>'Table Q1'!B96/'Table Q5 (a)'!B96*100</f>
        <v>102.34359078866923</v>
      </c>
      <c r="C96" s="15">
        <f>'Table Q1'!C96/'Table Q5 (a)'!C96*100</f>
        <v>95.070933001967489</v>
      </c>
      <c r="D96" s="15">
        <f>'Table Q1'!D96/'Table Q5 (a)'!D96*100</f>
        <v>108.04458177002869</v>
      </c>
      <c r="E96" s="15">
        <f>'Table Q1'!E96/'Table Q5 (a)'!E96*100</f>
        <v>101.86605846983208</v>
      </c>
      <c r="F96" s="15">
        <f>'Table Q1'!F96/'Table Q5 (a)'!F96*100</f>
        <v>100.11414340562415</v>
      </c>
      <c r="G96" s="15">
        <f>'Table Q1'!G96/'Table Q5 (a)'!G96*100</f>
        <v>81.991614255765185</v>
      </c>
      <c r="H96" s="15">
        <f>'Table Q1'!H96/'Table Q5 (a)'!H96*100</f>
        <v>99.773688871396246</v>
      </c>
      <c r="I96" s="15">
        <f>'Table Q1'!I96/'Table Q5 (a)'!I96*100</f>
        <v>101.69190600522194</v>
      </c>
      <c r="J96" s="15">
        <f>'Table Q1'!J96/'Table Q5 (a)'!J96*100</f>
        <v>112.05980066445183</v>
      </c>
      <c r="K96" s="15">
        <f>'Table Q1'!K96/'Table Q5 (a)'!K96*100</f>
        <v>110.17451807916049</v>
      </c>
      <c r="L96" s="15">
        <f>'Table Q1'!L96/'Table Q5 (a)'!L96*100</f>
        <v>98.948792672772683</v>
      </c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x14ac:dyDescent="0.2">
      <c r="A97" s="48" t="s">
        <v>143</v>
      </c>
      <c r="B97" s="15">
        <f>'Table Q1'!B97/'Table Q5 (a)'!B97*100</f>
        <v>96.682653876898485</v>
      </c>
      <c r="C97" s="15">
        <f>'Table Q1'!C97/'Table Q5 (a)'!C97*100</f>
        <v>96.122491638795978</v>
      </c>
      <c r="D97" s="15">
        <f>'Table Q1'!D97/'Table Q5 (a)'!D97*100</f>
        <v>106.65728512665081</v>
      </c>
      <c r="E97" s="15">
        <f>'Table Q1'!E97/'Table Q5 (a)'!E97*100</f>
        <v>103.40381640020628</v>
      </c>
      <c r="F97" s="15">
        <f>'Table Q1'!F97/'Table Q5 (a)'!F97*100</f>
        <v>97.815558990211244</v>
      </c>
      <c r="G97" s="15">
        <f>'Table Q1'!G97/'Table Q5 (a)'!G97*100</f>
        <v>89.287958115183244</v>
      </c>
      <c r="H97" s="15">
        <f>'Table Q1'!H97/'Table Q5 (a)'!H97*100</f>
        <v>101.85817597428685</v>
      </c>
      <c r="I97" s="15">
        <f>'Table Q1'!I97/'Table Q5 (a)'!I97*100</f>
        <v>101.18069815195072</v>
      </c>
      <c r="J97" s="15">
        <f>'Table Q1'!J97/'Table Q5 (a)'!J97*100</f>
        <v>112.33543533576724</v>
      </c>
      <c r="K97" s="15">
        <f>'Table Q1'!K97/'Table Q5 (a)'!K97*100</f>
        <v>108.9151694337048</v>
      </c>
      <c r="L97" s="15">
        <f>'Table Q1'!L97/'Table Q5 (a)'!L97*100</f>
        <v>99.357512953367859</v>
      </c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x14ac:dyDescent="0.2">
      <c r="A98" s="48" t="s">
        <v>144</v>
      </c>
      <c r="B98" s="15">
        <f>'Table Q1'!B98/'Table Q5 (a)'!B98*100</f>
        <v>86.635345861655338</v>
      </c>
      <c r="C98" s="15">
        <f>'Table Q1'!C98/'Table Q5 (a)'!C98*100</f>
        <v>96.239191582456513</v>
      </c>
      <c r="D98" s="15">
        <f>'Table Q1'!D98/'Table Q5 (a)'!D98*100</f>
        <v>109.36830835117772</v>
      </c>
      <c r="E98" s="15">
        <f>'Table Q1'!E98/'Table Q5 (a)'!E98*100</f>
        <v>102.88491048593349</v>
      </c>
      <c r="F98" s="15">
        <f>'Table Q1'!F98/'Table Q5 (a)'!F98*100</f>
        <v>94.200774625771999</v>
      </c>
      <c r="G98" s="15">
        <f>'Table Q1'!G98/'Table Q5 (a)'!G98*100</f>
        <v>80.935361993260486</v>
      </c>
      <c r="H98" s="15">
        <f>'Table Q1'!H98/'Table Q5 (a)'!H98*100</f>
        <v>103.5258358662614</v>
      </c>
      <c r="I98" s="15">
        <f>'Table Q1'!I98/'Table Q5 (a)'!I98*100</f>
        <v>102.44405486232857</v>
      </c>
      <c r="J98" s="15">
        <f>'Table Q1'!J98/'Table Q5 (a)'!J98*100</f>
        <v>108.75351655485825</v>
      </c>
      <c r="K98" s="15">
        <f>'Table Q1'!K98/'Table Q5 (a)'!K98*100</f>
        <v>106.96132596685082</v>
      </c>
      <c r="L98" s="15">
        <f>'Table Q1'!L98/'Table Q5 (a)'!L98*100</f>
        <v>99.546110996492672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x14ac:dyDescent="0.2">
      <c r="A99" s="48" t="s">
        <v>145</v>
      </c>
      <c r="B99" s="15">
        <f>'Table Q1'!B99/'Table Q5 (a)'!B99*100</f>
        <v>96.125424405831836</v>
      </c>
      <c r="C99" s="15">
        <f>'Table Q1'!C99/'Table Q5 (a)'!C99*100</f>
        <v>94.863119040295288</v>
      </c>
      <c r="D99" s="15">
        <f>'Table Q1'!D99/'Table Q5 (a)'!D99*100</f>
        <v>107.14585519412383</v>
      </c>
      <c r="E99" s="15">
        <f>'Table Q1'!E99/'Table Q5 (a)'!E99*100</f>
        <v>103.04236855538539</v>
      </c>
      <c r="F99" s="15">
        <f>'Table Q1'!F99/'Table Q5 (a)'!F99*100</f>
        <v>98.722513089005233</v>
      </c>
      <c r="G99" s="15">
        <f>'Table Q1'!G99/'Table Q5 (a)'!G99*100</f>
        <v>79.925388183101418</v>
      </c>
      <c r="H99" s="15">
        <f>'Table Q1'!H99/'Table Q5 (a)'!H99*100</f>
        <v>104.4374492282697</v>
      </c>
      <c r="I99" s="15">
        <f>'Table Q1'!I99/'Table Q5 (a)'!I99*100</f>
        <v>103.37451977987749</v>
      </c>
      <c r="J99" s="15">
        <f>'Table Q1'!J99/'Table Q5 (a)'!J99*100</f>
        <v>108.94770681525934</v>
      </c>
      <c r="K99" s="15">
        <f>'Table Q1'!K99/'Table Q5 (a)'!K99*100</f>
        <v>108.86710239651416</v>
      </c>
      <c r="L99" s="15">
        <f>'Table Q1'!L99/'Table Q5 (a)'!L99*100</f>
        <v>99.558022407236095</v>
      </c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</row>
    <row r="100" spans="1:24" x14ac:dyDescent="0.2">
      <c r="A100" s="48" t="s">
        <v>217</v>
      </c>
      <c r="B100" s="15">
        <f>'Table Q1'!B100/'Table Q5 (a)'!B100*100</f>
        <v>98.279700465492823</v>
      </c>
      <c r="C100" s="15">
        <f>'Table Q1'!C100/'Table Q5 (a)'!C100*100</f>
        <v>95.049908331635763</v>
      </c>
      <c r="D100" s="15">
        <f>'Table Q1'!D100/'Table Q5 (a)'!D100*100</f>
        <v>107.4436723520741</v>
      </c>
      <c r="E100" s="15">
        <f>'Table Q1'!E100/'Table Q5 (a)'!E100*100</f>
        <v>103.82524869244179</v>
      </c>
      <c r="F100" s="15">
        <f>'Table Q1'!F100/'Table Q5 (a)'!F100*100</f>
        <v>103.66008911521322</v>
      </c>
      <c r="G100" s="15">
        <f>'Table Q1'!G100/'Table Q5 (a)'!G100*100</f>
        <v>82.07057866368352</v>
      </c>
      <c r="H100" s="15">
        <f>'Table Q1'!H100/'Table Q5 (a)'!H100*100</f>
        <v>104.03455284552845</v>
      </c>
      <c r="I100" s="15">
        <f>'Table Q1'!I100/'Table Q5 (a)'!I100*100</f>
        <v>106.18393234672305</v>
      </c>
      <c r="J100" s="15">
        <f>'Table Q1'!J100/'Table Q5 (a)'!J100*100</f>
        <v>108.86444516337754</v>
      </c>
      <c r="K100" s="15">
        <f>'Table Q1'!K100/'Table Q5 (a)'!K100*100</f>
        <v>105.96012591815321</v>
      </c>
      <c r="L100" s="15">
        <f>'Table Q1'!L100/'Table Q5 (a)'!L100*100</f>
        <v>100.40268456375838</v>
      </c>
    </row>
    <row r="101" spans="1:24" x14ac:dyDescent="0.2">
      <c r="A101" s="48" t="s">
        <v>218</v>
      </c>
      <c r="B101" s="15">
        <f>'Table Q1'!B101/'Table Q5 (a)'!B101*100</f>
        <v>94.797514033680812</v>
      </c>
      <c r="C101" s="15">
        <f>'Table Q1'!C101/'Table Q5 (a)'!C101*100</f>
        <v>96.800815078960781</v>
      </c>
      <c r="D101" s="15">
        <f>'Table Q1'!D101/'Table Q5 (a)'!D101*100</f>
        <v>108.48446282744723</v>
      </c>
      <c r="E101" s="15">
        <f>'Table Q1'!E101/'Table Q5 (a)'!E101*100</f>
        <v>101.38523761375124</v>
      </c>
      <c r="F101" s="15">
        <f>'Table Q1'!F101/'Table Q5 (a)'!F101*100</f>
        <v>101.69723803499895</v>
      </c>
      <c r="G101" s="15">
        <f>'Table Q1'!G101/'Table Q5 (a)'!G101*100</f>
        <v>91.35701088072264</v>
      </c>
      <c r="H101" s="15">
        <f>'Table Q1'!H101/'Table Q5 (a)'!H101*100</f>
        <v>103.29490972151383</v>
      </c>
      <c r="I101" s="15">
        <f>'Table Q1'!I101/'Table Q5 (a)'!I101*100</f>
        <v>104.99268853143933</v>
      </c>
      <c r="J101" s="15">
        <f>'Table Q1'!J101/'Table Q5 (a)'!J101*100</f>
        <v>109.40615517988729</v>
      </c>
      <c r="K101" s="15">
        <f>'Table Q1'!K101/'Table Q5 (a)'!K101*100</f>
        <v>107.68824585489492</v>
      </c>
      <c r="L101" s="15">
        <f>'Table Q1'!L101/'Table Q5 (a)'!L101*100</f>
        <v>100.38105046343975</v>
      </c>
    </row>
    <row r="102" spans="1:24" x14ac:dyDescent="0.2">
      <c r="A102" s="48" t="s">
        <v>219</v>
      </c>
      <c r="B102" s="15">
        <f>'Table Q1'!B102/'Table Q5 (a)'!B102*100</f>
        <v>75.380483437779759</v>
      </c>
      <c r="C102" s="15">
        <f>'Table Q1'!C102/'Table Q5 (a)'!C102*100</f>
        <v>97.421581565323308</v>
      </c>
      <c r="D102" s="15">
        <f>'Table Q1'!D102/'Table Q5 (a)'!D102*100</f>
        <v>105.36317567567568</v>
      </c>
      <c r="E102" s="15">
        <f>'Table Q1'!E102/'Table Q5 (a)'!E102*100</f>
        <v>101.65966601782605</v>
      </c>
      <c r="F102" s="15">
        <f>'Table Q1'!F102/'Table Q5 (a)'!F102*100</f>
        <v>93.618998451213216</v>
      </c>
      <c r="G102" s="15">
        <f>'Table Q1'!G102/'Table Q5 (a)'!G102*100</f>
        <v>88.900172641413633</v>
      </c>
      <c r="H102" s="15">
        <f>'Table Q1'!H102/'Table Q5 (a)'!H102*100</f>
        <v>103.39889056984366</v>
      </c>
      <c r="I102" s="15">
        <f>'Table Q1'!I102/'Table Q5 (a)'!I102*100</f>
        <v>103.4078039740554</v>
      </c>
      <c r="J102" s="15">
        <f>'Table Q1'!J102/'Table Q5 (a)'!J102*100</f>
        <v>106.54205607476635</v>
      </c>
      <c r="K102" s="15">
        <f>'Table Q1'!K102/'Table Q5 (a)'!K102*100</f>
        <v>104.97191595589766</v>
      </c>
      <c r="L102" s="15">
        <f>'Table Q1'!L102/'Table Q5 (a)'!L102*100</f>
        <v>99.529411764705884</v>
      </c>
    </row>
    <row r="103" spans="1:24" x14ac:dyDescent="0.2">
      <c r="A103" s="48" t="s">
        <v>220</v>
      </c>
      <c r="B103" s="15">
        <f>'Table Q1'!B103/'Table Q5 (a)'!B103*100</f>
        <v>93.070478068013799</v>
      </c>
      <c r="C103" s="15">
        <f>'Table Q1'!C103/'Table Q5 (a)'!C103*100</f>
        <v>97.87728697058526</v>
      </c>
      <c r="D103" s="15">
        <f>'Table Q1'!D103/'Table Q5 (a)'!D103*100</f>
        <v>104.74594028287061</v>
      </c>
      <c r="E103" s="15">
        <f>'Table Q1'!E103/'Table Q5 (a)'!E103*100</f>
        <v>101.2633723892002</v>
      </c>
      <c r="F103" s="15">
        <f>'Table Q1'!F103/'Table Q5 (a)'!F103*100</f>
        <v>101.51610204935173</v>
      </c>
      <c r="G103" s="15">
        <f>'Table Q1'!G103/'Table Q5 (a)'!G103*100</f>
        <v>91.279246429656638</v>
      </c>
      <c r="H103" s="15">
        <f>'Table Q1'!H103/'Table Q5 (a)'!H103*100</f>
        <v>101.29237498757331</v>
      </c>
      <c r="I103" s="15">
        <f>'Table Q1'!I103/'Table Q5 (a)'!I103*100</f>
        <v>102.28090003082298</v>
      </c>
      <c r="J103" s="15">
        <f>'Table Q1'!J103/'Table Q5 (a)'!J103*100</f>
        <v>103.77260444813967</v>
      </c>
      <c r="K103" s="15">
        <f>'Table Q1'!K103/'Table Q5 (a)'!K103*100</f>
        <v>106.56423121145605</v>
      </c>
      <c r="L103" s="15">
        <f>'Table Q1'!L103/'Table Q5 (a)'!L103*100</f>
        <v>99.979610561729018</v>
      </c>
    </row>
    <row r="104" spans="1:24" x14ac:dyDescent="0.2">
      <c r="A104" s="48" t="s">
        <v>246</v>
      </c>
      <c r="B104" s="15">
        <f>'Table Q1'!B104/'Table Q5 (a)'!B104*100</f>
        <v>100.72277227722772</v>
      </c>
      <c r="C104" s="15">
        <f>'Table Q1'!C104/'Table Q5 (a)'!C104*100</f>
        <v>98.229019923525868</v>
      </c>
      <c r="D104" s="15">
        <f>'Table Q1'!D104/'Table Q5 (a)'!D104*100</f>
        <v>103.52032938754503</v>
      </c>
      <c r="E104" s="15">
        <f>'Table Q1'!E104/'Table Q5 (a)'!E104*100</f>
        <v>100.42394266680125</v>
      </c>
      <c r="F104" s="15">
        <f>'Table Q1'!F104/'Table Q5 (a)'!F104*100</f>
        <v>106.33640552995391</v>
      </c>
      <c r="G104" s="15">
        <f>'Table Q1'!G104/'Table Q5 (a)'!G104*100</f>
        <v>93.826663985521819</v>
      </c>
      <c r="H104" s="15">
        <f>'Table Q1'!H104/'Table Q5 (a)'!H104*100</f>
        <v>101.28922646412153</v>
      </c>
      <c r="I104" s="15">
        <f>'Table Q1'!I104/'Table Q5 (a)'!I104*100</f>
        <v>100.20171457387794</v>
      </c>
      <c r="J104" s="15">
        <f>'Table Q1'!J104/'Table Q5 (a)'!J104*100</f>
        <v>99.684767134431567</v>
      </c>
      <c r="K104" s="15">
        <f>'Table Q1'!K104/'Table Q5 (a)'!K104*100</f>
        <v>106.72171059595638</v>
      </c>
      <c r="L104" s="15">
        <f>'Table Q1'!L104/'Table Q5 (a)'!L104*100</f>
        <v>99.767582861762335</v>
      </c>
    </row>
    <row r="105" spans="1:24" x14ac:dyDescent="0.2">
      <c r="A105" s="48" t="s">
        <v>250</v>
      </c>
      <c r="B105" s="15">
        <f>'Table Q1'!B105/'Table Q5 (a)'!B105*100</f>
        <v>103.14622453056333</v>
      </c>
      <c r="C105" s="15">
        <f>'Table Q1'!C105/'Table Q5 (a)'!C105*100</f>
        <v>98.207993556830758</v>
      </c>
      <c r="D105" s="15">
        <f>'Table Q1'!D105/'Table Q5 (a)'!D105*100</f>
        <v>101.94283389278812</v>
      </c>
      <c r="E105" s="15">
        <f>'Table Q1'!E105/'Table Q5 (a)'!E105*100</f>
        <v>100.54639279570981</v>
      </c>
      <c r="F105" s="15">
        <f>'Table Q1'!F105/'Table Q5 (a)'!F105*100</f>
        <v>105.18076011947677</v>
      </c>
      <c r="G105" s="15">
        <f>'Table Q1'!G105/'Table Q5 (a)'!G105*100</f>
        <v>102.01120672403444</v>
      </c>
      <c r="H105" s="15">
        <f>'Table Q1'!H105/'Table Q5 (a)'!H105*100</f>
        <v>100.82049229537724</v>
      </c>
      <c r="I105" s="15">
        <f>'Table Q1'!I105/'Table Q5 (a)'!I105*100</f>
        <v>100.52451079281823</v>
      </c>
      <c r="J105" s="15">
        <f>'Table Q1'!J105/'Table Q5 (a)'!J105*100</f>
        <v>99.804868029167096</v>
      </c>
      <c r="K105" s="15">
        <f>'Table Q1'!K105/'Table Q5 (a)'!K105*100</f>
        <v>105.95627838208893</v>
      </c>
      <c r="L105" s="15">
        <f>'Table Q1'!L105/'Table Q5 (a)'!L105*100</f>
        <v>100.24252223120453</v>
      </c>
    </row>
    <row r="106" spans="1:24" x14ac:dyDescent="0.2">
      <c r="A106" s="48" t="s">
        <v>251</v>
      </c>
      <c r="B106" s="15">
        <f>'Table Q1'!B106/'Table Q5 (a)'!B106*100</f>
        <v>103.23479645665373</v>
      </c>
      <c r="C106" s="15">
        <f>'Table Q1'!C106/'Table Q5 (a)'!C106*100</f>
        <v>100.37875012458886</v>
      </c>
      <c r="D106" s="15">
        <f>'Table Q1'!D106/'Table Q5 (a)'!D106*100</f>
        <v>99.791169451073984</v>
      </c>
      <c r="E106" s="15">
        <f>'Table Q1'!E106/'Table Q5 (a)'!E106*100</f>
        <v>100.14012611350216</v>
      </c>
      <c r="F106" s="15">
        <f>'Table Q1'!F106/'Table Q5 (a)'!F106*100</f>
        <v>94.692933963212383</v>
      </c>
      <c r="G106" s="15">
        <f>'Table Q1'!G106/'Table Q5 (a)'!G106*100</f>
        <v>97.509790139572232</v>
      </c>
      <c r="H106" s="15">
        <f>'Table Q1'!H106/'Table Q5 (a)'!H106*100</f>
        <v>100.61275740833753</v>
      </c>
      <c r="I106" s="15">
        <f>'Table Q1'!I106/'Table Q5 (a)'!I106*100</f>
        <v>99.869030828128132</v>
      </c>
      <c r="J106" s="15">
        <f>'Table Q1'!J106/'Table Q5 (a)'!J106*100</f>
        <v>98.163265306122454</v>
      </c>
      <c r="K106" s="15">
        <f>'Table Q1'!K106/'Table Q5 (a)'!K106*100</f>
        <v>99.039039039039039</v>
      </c>
      <c r="L106" s="15">
        <f>'Table Q1'!L106/'Table Q5 (a)'!L106*100</f>
        <v>99.889746416758541</v>
      </c>
    </row>
    <row r="107" spans="1:24" x14ac:dyDescent="0.2">
      <c r="A107" s="48" t="s">
        <v>254</v>
      </c>
      <c r="B107" s="15">
        <f>'Table Q1'!B107/'Table Q5 (a)'!B107*100</f>
        <v>99.467871485943775</v>
      </c>
      <c r="C107" s="15">
        <f>'Table Q1'!C107/'Table Q5 (a)'!C107*100</f>
        <v>99.869634977938233</v>
      </c>
      <c r="D107" s="15">
        <f>'Table Q1'!D107/'Table Q5 (a)'!D107*100</f>
        <v>102.97940411917617</v>
      </c>
      <c r="E107" s="15">
        <f>'Table Q1'!E107/'Table Q5 (a)'!E107*100</f>
        <v>100.02999400119977</v>
      </c>
      <c r="F107" s="15">
        <f>'Table Q1'!F107/'Table Q5 (a)'!F107*100</f>
        <v>99.013747758517638</v>
      </c>
      <c r="G107" s="15">
        <f>'Table Q1'!G107/'Table Q5 (a)'!G107*100</f>
        <v>98.522715774562386</v>
      </c>
      <c r="H107" s="15">
        <f>'Table Q1'!H107/'Table Q5 (a)'!H107*100</f>
        <v>99.689440993788835</v>
      </c>
      <c r="I107" s="15">
        <f>'Table Q1'!I107/'Table Q5 (a)'!I107*100</f>
        <v>99.629184205251548</v>
      </c>
      <c r="J107" s="15">
        <f>'Table Q1'!J107/'Table Q5 (a)'!J107*100</f>
        <v>101.68488616989268</v>
      </c>
      <c r="K107" s="15">
        <f>'Table Q1'!K107/'Table Q5 (a)'!K107*100</f>
        <v>99.529152474454023</v>
      </c>
      <c r="L107" s="15">
        <f>'Table Q1'!L107/'Table Q5 (a)'!L107*100</f>
        <v>100.2004409701343</v>
      </c>
    </row>
    <row r="108" spans="1:24" x14ac:dyDescent="0.2">
      <c r="A108" s="48" t="s">
        <v>255</v>
      </c>
      <c r="B108" s="15">
        <f>'Table Q1'!B108/'Table Q5 (a)'!B108*100</f>
        <v>98.3580455766743</v>
      </c>
      <c r="C108" s="15">
        <f>'Table Q1'!C108/'Table Q5 (a)'!C108*100</f>
        <v>99.175196263539704</v>
      </c>
      <c r="D108" s="15">
        <f>'Table Q1'!D108/'Table Q5 (a)'!D108*100</f>
        <v>99.15101877746703</v>
      </c>
      <c r="E108" s="15">
        <f>'Table Q1'!E108/'Table Q5 (a)'!E108*100</f>
        <v>99.810454908220265</v>
      </c>
      <c r="F108" s="15">
        <f>'Table Q1'!F108/'Table Q5 (a)'!F108*100</f>
        <v>103.84190992075433</v>
      </c>
      <c r="G108" s="15">
        <f>'Table Q1'!G108/'Table Q5 (a)'!G108*100</f>
        <v>99.135446685878975</v>
      </c>
      <c r="H108" s="15">
        <f>'Table Q1'!H108/'Table Q5 (a)'!H108*100</f>
        <v>101.00331092605599</v>
      </c>
      <c r="I108" s="15">
        <f>'Table Q1'!I108/'Table Q5 (a)'!I108*100</f>
        <v>99.850864983098049</v>
      </c>
      <c r="J108" s="15">
        <f>'Table Q1'!J108/'Table Q5 (a)'!J108*100</f>
        <v>98.834932445662815</v>
      </c>
      <c r="K108" s="15">
        <f>'Table Q1'!K108/'Table Q5 (a)'!K108*100</f>
        <v>102.6001835423677</v>
      </c>
      <c r="L108" s="15">
        <f>'Table Q1'!L108/'Table Q5 (a)'!L108*100</f>
        <v>99.880478087649394</v>
      </c>
    </row>
    <row r="109" spans="1:24" x14ac:dyDescent="0.2">
      <c r="A109" s="48" t="s">
        <v>257</v>
      </c>
      <c r="B109" s="15">
        <f>'Table Q1'!B109/'Table Q5 (a)'!B109*100</f>
        <v>98.934030571198704</v>
      </c>
      <c r="C109" s="15">
        <f>'Table Q1'!C109/'Table Q5 (a)'!C109*100</f>
        <v>100.5839122118192</v>
      </c>
      <c r="D109" s="15">
        <f>'Table Q1'!D109/'Table Q5 (a)'!D109*100</f>
        <v>98.066465256797585</v>
      </c>
      <c r="E109" s="15">
        <f>'Table Q1'!E109/'Table Q5 (a)'!E109*100</f>
        <v>100.02003405789843</v>
      </c>
      <c r="F109" s="15">
        <f>'Table Q1'!F109/'Table Q5 (a)'!F109*100</f>
        <v>102.42931103146155</v>
      </c>
      <c r="G109" s="15">
        <f>'Table Q1'!G109/'Table Q5 (a)'!G109*100</f>
        <v>104.7543581616482</v>
      </c>
      <c r="H109" s="15">
        <f>'Table Q1'!H109/'Table Q5 (a)'!H109*100</f>
        <v>98.712361331220293</v>
      </c>
      <c r="I109" s="15">
        <f>'Table Q1'!I109/'Table Q5 (a)'!I109*100</f>
        <v>100.64753935046822</v>
      </c>
      <c r="J109" s="15">
        <f>'Table Q1'!J109/'Table Q5 (a)'!J109*100</f>
        <v>101.25748502994011</v>
      </c>
      <c r="K109" s="15">
        <f>'Table Q1'!K109/'Table Q5 (a)'!K109*100</f>
        <v>98.865525672371646</v>
      </c>
      <c r="L109" s="15">
        <f>'Table Q1'!L109/'Table Q5 (a)'!L109*100</f>
        <v>100.02998500749625</v>
      </c>
    </row>
    <row r="110" spans="1:24" x14ac:dyDescent="0.2">
      <c r="A110" s="48" t="s">
        <v>258</v>
      </c>
      <c r="B110" s="15">
        <f>'Table Q1'!B110/'Table Q5 (a)'!B110*100</f>
        <v>99.271476272386934</v>
      </c>
      <c r="C110" s="15">
        <f>'Table Q1'!C110/'Table Q5 (a)'!C110*100</f>
        <v>100.51429746965646</v>
      </c>
      <c r="D110" s="15">
        <f>'Table Q1'!D110/'Table Q5 (a)'!D110*100</f>
        <v>98.905410987195381</v>
      </c>
      <c r="E110" s="15">
        <f>'Table Q1'!E110/'Table Q5 (a)'!E110*100</f>
        <v>98.502375542243342</v>
      </c>
      <c r="F110" s="15">
        <f>'Table Q1'!F110/'Table Q5 (a)'!F110*100</f>
        <v>92.732793522267215</v>
      </c>
      <c r="G110" s="15">
        <f>'Table Q1'!G110/'Table Q5 (a)'!G110*100</f>
        <v>98.124373119358069</v>
      </c>
      <c r="H110" s="15">
        <f>'Table Q1'!H110/'Table Q5 (a)'!H110*100</f>
        <v>100.10167768174887</v>
      </c>
      <c r="I110" s="15">
        <f>'Table Q1'!I110/'Table Q5 (a)'!I110*100</f>
        <v>100.88799192734612</v>
      </c>
      <c r="J110" s="15">
        <f>'Table Q1'!J110/'Table Q5 (a)'!J110*100</f>
        <v>97.353404171585993</v>
      </c>
      <c r="K110" s="15">
        <f>'Table Q1'!K110/'Table Q5 (a)'!K110*100</f>
        <v>96.327855548792854</v>
      </c>
      <c r="L110" s="15">
        <f>'Table Q1'!L110/'Table Q5 (a)'!L110*100</f>
        <v>99.459514582908426</v>
      </c>
    </row>
    <row r="111" spans="1:24" x14ac:dyDescent="0.2">
      <c r="A111" s="48" t="s">
        <v>260</v>
      </c>
      <c r="B111" s="15">
        <f>'Table Q1'!B111/'Table Q5 (a)'!B111*100</f>
        <v>94.031603672859276</v>
      </c>
      <c r="C111" s="15">
        <f>'Table Q1'!C111/'Table Q5 (a)'!C111*100</f>
        <v>95.389982556690754</v>
      </c>
      <c r="D111" s="15">
        <f>'Table Q1'!D111/'Table Q5 (a)'!D111*100</f>
        <v>85.847741215839378</v>
      </c>
      <c r="E111" s="15">
        <f>'Table Q1'!E111/'Table Q5 (a)'!E111*100</f>
        <v>92.575270388775209</v>
      </c>
      <c r="F111" s="15">
        <f>'Table Q1'!F111/'Table Q5 (a)'!F111*100</f>
        <v>92.666579051123676</v>
      </c>
      <c r="G111" s="15">
        <f>'Table Q1'!G111/'Table Q5 (a)'!G111*100</f>
        <v>92.602797795676125</v>
      </c>
      <c r="H111" s="15">
        <f>'Table Q1'!H111/'Table Q5 (a)'!H111*100</f>
        <v>94.118833854534458</v>
      </c>
      <c r="I111" s="15">
        <f>'Table Q1'!I111/'Table Q5 (a)'!I111*100</f>
        <v>98.617788461538453</v>
      </c>
      <c r="J111" s="15">
        <f>'Table Q1'!J111/'Table Q5 (a)'!J111*100</f>
        <v>120.82980524978831</v>
      </c>
      <c r="K111" s="15">
        <f>'Table Q1'!K111/'Table Q5 (a)'!K111*100</f>
        <v>75.509883903357391</v>
      </c>
      <c r="L111" s="15">
        <f>'Table Q1'!L111/'Table Q5 (a)'!L111*100</f>
        <v>96.371517027863774</v>
      </c>
    </row>
    <row r="112" spans="1:24" x14ac:dyDescent="0.2">
      <c r="A112" s="48" t="s">
        <v>261</v>
      </c>
      <c r="B112" s="15">
        <f>'Table Q1'!B112/'Table Q5 (a)'!B112*100</f>
        <v>96.144702842377257</v>
      </c>
      <c r="C112" s="15">
        <f>'Table Q1'!C112/'Table Q5 (a)'!C112*100</f>
        <v>107.48990190421235</v>
      </c>
      <c r="D112" s="15">
        <f>'Table Q1'!D112/'Table Q5 (a)'!D112*100</f>
        <v>106.82376043200786</v>
      </c>
      <c r="E112" s="15">
        <f>'Table Q1'!E112/'Table Q5 (a)'!E112*100</f>
        <v>116.64825046040517</v>
      </c>
      <c r="F112" s="15">
        <f>'Table Q1'!F112/'Table Q5 (a)'!F112*100</f>
        <v>105.87074494326592</v>
      </c>
      <c r="G112" s="15">
        <f>'Table Q1'!G112/'Table Q5 (a)'!G112*100</f>
        <v>94.579836181615946</v>
      </c>
      <c r="H112" s="15">
        <f>'Table Q1'!H112/'Table Q5 (a)'!H112*100</f>
        <v>96.805625313912614</v>
      </c>
      <c r="I112" s="15">
        <f>'Table Q1'!I112/'Table Q5 (a)'!I112*100</f>
        <v>101.92548706847442</v>
      </c>
      <c r="J112" s="15">
        <f>'Table Q1'!J112/'Table Q5 (a)'!J112*100</f>
        <v>122.78218847083188</v>
      </c>
      <c r="K112" s="15">
        <f>'Table Q1'!K112/'Table Q5 (a)'!K112*100</f>
        <v>101.48209139563606</v>
      </c>
      <c r="L112" s="15">
        <f>'Table Q1'!L112/'Table Q5 (a)'!L112*100</f>
        <v>105.66685746994848</v>
      </c>
    </row>
    <row r="113" spans="1:24" x14ac:dyDescent="0.2">
      <c r="A113" s="48" t="s">
        <v>291</v>
      </c>
      <c r="B113" s="15">
        <f>'Table Q1'!B113/'Table Q5 (a)'!B113*100</f>
        <v>96.570586997685666</v>
      </c>
      <c r="C113" s="15">
        <f>'Table Q1'!C113/'Table Q5 (a)'!C113*100</f>
        <v>102.49019815619369</v>
      </c>
      <c r="D113" s="15">
        <f>'Table Q1'!D113/'Table Q5 (a)'!D113*100</f>
        <v>96.775904125570051</v>
      </c>
      <c r="E113" s="15">
        <f>'Table Q1'!E113/'Table Q5 (a)'!E113*100</f>
        <v>104.46544595392795</v>
      </c>
      <c r="F113" s="15">
        <f>'Table Q1'!F113/'Table Q5 (a)'!F113*100</f>
        <v>98.010004349717278</v>
      </c>
      <c r="G113" s="15">
        <f>'Table Q1'!G113/'Table Q5 (a)'!G113*100</f>
        <v>101.80945716285115</v>
      </c>
      <c r="H113" s="15">
        <f>'Table Q1'!H113/'Table Q5 (a)'!H113*100</f>
        <v>96.929477020602235</v>
      </c>
      <c r="I113" s="15">
        <f>'Table Q1'!I113/'Table Q5 (a)'!I113*100</f>
        <v>98.408119658119659</v>
      </c>
      <c r="J113" s="15">
        <f>'Table Q1'!J113/'Table Q5 (a)'!J113*100</f>
        <v>122.47880410531013</v>
      </c>
      <c r="K113" s="15">
        <f>'Table Q1'!K113/'Table Q5 (a)'!K113*100</f>
        <v>84.88478062752246</v>
      </c>
      <c r="L113" s="15">
        <f>'Table Q1'!L113/'Table Q5 (a)'!L113*100</f>
        <v>100.23750404836447</v>
      </c>
    </row>
    <row r="114" spans="1:24" x14ac:dyDescent="0.2">
      <c r="A114" s="48" t="s">
        <v>309</v>
      </c>
      <c r="B114" s="15">
        <f>'Table Q1'!B114/'Table Q5 (a)'!B114*100</f>
        <v>96.548192154051009</v>
      </c>
      <c r="C114" s="15">
        <f>'Table Q1'!C114/'Table Q5 (a)'!C114*100</f>
        <v>102.7917424323457</v>
      </c>
      <c r="D114" s="15">
        <f>'Table Q1'!D114/'Table Q5 (a)'!D114*100</f>
        <v>99.689041389663302</v>
      </c>
      <c r="E114" s="15">
        <f>'Table Q1'!E114/'Table Q5 (a)'!E114*100</f>
        <v>103.51861295257522</v>
      </c>
      <c r="F114" s="15">
        <f>'Table Q1'!F114/'Table Q5 (a)'!F114*100</f>
        <v>90.697674418604663</v>
      </c>
      <c r="G114" s="15">
        <f>'Table Q1'!G114/'Table Q5 (a)'!G114*100</f>
        <v>96.84684684684683</v>
      </c>
      <c r="H114" s="15">
        <f>'Table Q1'!H114/'Table Q5 (a)'!H114*100</f>
        <v>99.790125924445334</v>
      </c>
      <c r="I114" s="15">
        <f>'Table Q1'!I114/'Table Q5 (a)'!I114*100</f>
        <v>100.77577847214741</v>
      </c>
      <c r="J114" s="15">
        <f>'Table Q1'!J114/'Table Q5 (a)'!J114*100</f>
        <v>118.17486338797814</v>
      </c>
      <c r="K114" s="15">
        <f>'Table Q1'!K114/'Table Q5 (a)'!K114*100</f>
        <v>112.3477466504263</v>
      </c>
      <c r="L114" s="15">
        <f>'Table Q1'!L114/'Table Q5 (a)'!L114*100</f>
        <v>102.35163616195229</v>
      </c>
    </row>
    <row r="115" spans="1:24" x14ac:dyDescent="0.2">
      <c r="A115" s="48" t="s">
        <v>315</v>
      </c>
      <c r="B115" s="15">
        <f>'Table Q1'!B115/'Table Q5 (a)'!B115*100</f>
        <v>91.954964176049131</v>
      </c>
      <c r="C115" s="15">
        <f>'Table Q1'!C115/'Table Q5 (a)'!C115*100</f>
        <v>100.86615797071561</v>
      </c>
      <c r="D115" s="15">
        <f>'Table Q1'!D115/'Table Q5 (a)'!D115*100</f>
        <v>96.052631578947384</v>
      </c>
      <c r="E115" s="15">
        <f>'Table Q1'!E115/'Table Q5 (a)'!E115*100</f>
        <v>162.87290329843523</v>
      </c>
      <c r="F115" s="15">
        <f>'Table Q1'!F115/'Table Q5 (a)'!F115*100</f>
        <v>94.690932586689641</v>
      </c>
      <c r="G115" s="15">
        <f>'Table Q1'!G115/'Table Q5 (a)'!G115*100</f>
        <v>98.203469869623234</v>
      </c>
      <c r="H115" s="15">
        <f>'Table Q1'!H115/'Table Q5 (a)'!H115*100</f>
        <v>98.567564860262451</v>
      </c>
      <c r="I115" s="15">
        <f>'Table Q1'!I115/'Table Q5 (a)'!I115*100</f>
        <v>97.235306164243283</v>
      </c>
      <c r="J115" s="15">
        <f>'Table Q1'!J115/'Table Q5 (a)'!J115*100</f>
        <v>121.22226873168688</v>
      </c>
      <c r="K115" s="15">
        <f>'Table Q1'!K115/'Table Q5 (a)'!K115*100</f>
        <v>91.100730626422333</v>
      </c>
      <c r="L115" s="15">
        <f>'Table Q1'!L115/'Table Q5 (a)'!L115*100</f>
        <v>101.92834562697577</v>
      </c>
    </row>
    <row r="116" spans="1:24" x14ac:dyDescent="0.2">
      <c r="A116" s="48" t="s">
        <v>316</v>
      </c>
      <c r="B116" s="15">
        <f>'Table Q1'!B116/'Table Q5 (a)'!B116*100</f>
        <v>95.630718618279019</v>
      </c>
      <c r="C116" s="15">
        <f>'Table Q1'!C116/'Table Q5 (a)'!C116*100</f>
        <v>100.90380220236857</v>
      </c>
      <c r="D116" s="15">
        <f>'Table Q1'!D116/'Table Q5 (a)'!D116*100</f>
        <v>93.437806072477969</v>
      </c>
      <c r="E116" s="15">
        <f>'Table Q1'!E116/'Table Q5 (a)'!E116*100</f>
        <v>99.82139104853961</v>
      </c>
      <c r="F116" s="15">
        <f>'Table Q1'!F116/'Table Q5 (a)'!F116*100</f>
        <v>100.72194500477758</v>
      </c>
      <c r="G116" s="15">
        <f>'Table Q1'!G116/'Table Q5 (a)'!G116*100</f>
        <v>100.50401152026332</v>
      </c>
      <c r="H116" s="15">
        <f>'Table Q1'!H116/'Table Q5 (a)'!H116*100</f>
        <v>100.78595488414821</v>
      </c>
      <c r="I116" s="15">
        <f>'Table Q1'!I116/'Table Q5 (a)'!I116*100</f>
        <v>90.126939351198871</v>
      </c>
      <c r="J116" s="15">
        <f>'Table Q1'!J116/'Table Q5 (a)'!J116*100</f>
        <v>109.84045290787441</v>
      </c>
      <c r="K116" s="15">
        <f>'Table Q1'!K116/'Table Q5 (a)'!K116*100</f>
        <v>79.362524146812618</v>
      </c>
      <c r="L116" s="15">
        <f>'Table Q1'!L116/'Table Q5 (a)'!L116*100</f>
        <v>101.46053449347421</v>
      </c>
    </row>
    <row r="118" spans="1:24" x14ac:dyDescent="0.2">
      <c r="A118" s="9" t="s">
        <v>287</v>
      </c>
    </row>
    <row r="119" spans="1:24" x14ac:dyDescent="0.2">
      <c r="A119" s="13" t="str">
        <f t="shared" ref="A119:A150" si="0">A7</f>
        <v>1994 Q2</v>
      </c>
      <c r="B119" s="11">
        <f t="shared" ref="B119:L119" si="1">(B7/B6-1)*100</f>
        <v>289.75158114336006</v>
      </c>
      <c r="C119" s="11">
        <f t="shared" si="1"/>
        <v>0.86737822987195123</v>
      </c>
      <c r="D119" s="11">
        <f t="shared" si="1"/>
        <v>-0.33515624367375096</v>
      </c>
      <c r="E119" s="11">
        <f t="shared" si="1"/>
        <v>-0.524109014675056</v>
      </c>
      <c r="F119" s="11">
        <f t="shared" si="1"/>
        <v>3.3420337327738636</v>
      </c>
      <c r="G119" s="11">
        <f t="shared" si="1"/>
        <v>0.58767214464252593</v>
      </c>
      <c r="H119" s="11">
        <f t="shared" si="1"/>
        <v>-0.30880290896183604</v>
      </c>
      <c r="I119" s="11">
        <f t="shared" si="1"/>
        <v>2.0519835841313006</v>
      </c>
      <c r="J119" s="11">
        <f t="shared" si="1"/>
        <v>-1.431960697261625</v>
      </c>
      <c r="K119" s="11">
        <f t="shared" si="1"/>
        <v>-2.8835104129893985</v>
      </c>
      <c r="L119" s="11">
        <f t="shared" si="1"/>
        <v>0.81059318703886607</v>
      </c>
    </row>
    <row r="120" spans="1:24" x14ac:dyDescent="0.2">
      <c r="A120" s="13" t="str">
        <f t="shared" si="0"/>
        <v>1994 Q3</v>
      </c>
      <c r="B120" s="11">
        <f t="shared" ref="B120:L120" si="2">(B8/B7-1)*100</f>
        <v>-2.1720503906244693</v>
      </c>
      <c r="C120" s="11">
        <f t="shared" si="2"/>
        <v>0.12414106634288657</v>
      </c>
      <c r="D120" s="11">
        <f t="shared" si="2"/>
        <v>-1.0658079662264952</v>
      </c>
      <c r="E120" s="11">
        <f t="shared" si="2"/>
        <v>0.37866645547222078</v>
      </c>
      <c r="F120" s="11">
        <f t="shared" si="2"/>
        <v>-0.25651857261600464</v>
      </c>
      <c r="G120" s="11">
        <f t="shared" si="2"/>
        <v>-0.84710345271008514</v>
      </c>
      <c r="H120" s="11">
        <f t="shared" si="2"/>
        <v>0.93837973099784033</v>
      </c>
      <c r="I120" s="11">
        <f t="shared" si="2"/>
        <v>0.86556225098350925</v>
      </c>
      <c r="J120" s="11">
        <f t="shared" si="2"/>
        <v>-2.6662836911039767</v>
      </c>
      <c r="K120" s="11">
        <f t="shared" si="2"/>
        <v>-0.667463710710825</v>
      </c>
      <c r="L120" s="11">
        <f t="shared" si="2"/>
        <v>-0.63666418500533117</v>
      </c>
      <c r="N120" s="60">
        <v>-3.18589088718257E-2</v>
      </c>
      <c r="O120" s="60">
        <v>-0.10772544303425426</v>
      </c>
      <c r="P120" s="60">
        <v>-5.3310034418860938E-2</v>
      </c>
      <c r="Q120" s="60">
        <v>5.8441970212322468E-2</v>
      </c>
      <c r="R120" s="60">
        <v>4.0581136707940016E-2</v>
      </c>
      <c r="S120" s="60">
        <v>-5.8629292644757199E-2</v>
      </c>
      <c r="T120" s="60">
        <v>-0.36720635340106705</v>
      </c>
      <c r="U120" s="60">
        <v>-5.4676845834488827E-2</v>
      </c>
      <c r="V120" s="60">
        <v>-6.3629636039773424E-2</v>
      </c>
      <c r="W120" s="60">
        <v>-3.9032299132494507E-3</v>
      </c>
      <c r="X120" s="15">
        <f>SUM(N120:W120)</f>
        <v>-0.6419166372380144</v>
      </c>
    </row>
    <row r="121" spans="1:24" x14ac:dyDescent="0.2">
      <c r="A121" s="13" t="str">
        <f t="shared" si="0"/>
        <v>1994 Q4</v>
      </c>
      <c r="B121" s="11">
        <f t="shared" ref="B121:L121" si="3">(B9/B8-1)*100</f>
        <v>-48.074974164464187</v>
      </c>
      <c r="C121" s="11">
        <f t="shared" si="3"/>
        <v>0.95704138616139467</v>
      </c>
      <c r="D121" s="11">
        <f t="shared" si="3"/>
        <v>-0.3204279858751824</v>
      </c>
      <c r="E121" s="11">
        <f t="shared" si="3"/>
        <v>-1.0230620194390805</v>
      </c>
      <c r="F121" s="11">
        <f t="shared" si="3"/>
        <v>1.5466901554555879</v>
      </c>
      <c r="G121" s="11">
        <f t="shared" si="3"/>
        <v>0.33301393317730632</v>
      </c>
      <c r="H121" s="11">
        <f t="shared" si="3"/>
        <v>-1.8925571686329357</v>
      </c>
      <c r="I121" s="11">
        <f t="shared" si="3"/>
        <v>-0.20114468197582891</v>
      </c>
      <c r="J121" s="11">
        <f t="shared" si="3"/>
        <v>0.88135517195566671</v>
      </c>
      <c r="K121" s="11">
        <f t="shared" si="3"/>
        <v>2.1005799226225585</v>
      </c>
      <c r="L121" s="11">
        <f t="shared" si="3"/>
        <v>-0.2917525313713254</v>
      </c>
      <c r="N121" s="60">
        <v>5.9838904862058633E-3</v>
      </c>
      <c r="O121" s="60">
        <v>-6.1392172138069891E-2</v>
      </c>
      <c r="P121" s="60">
        <v>-0.13629230062920583</v>
      </c>
      <c r="Q121" s="60">
        <v>-0.11219086593087929</v>
      </c>
      <c r="R121" s="60">
        <v>-5.9429349714998747E-2</v>
      </c>
      <c r="S121" s="60">
        <v>7.4648573276217293E-3</v>
      </c>
      <c r="T121" s="60">
        <v>0.11191075995706432</v>
      </c>
      <c r="U121" s="60">
        <v>3.8490699669744215E-2</v>
      </c>
      <c r="V121" s="60">
        <v>-4.96172663438047E-2</v>
      </c>
      <c r="W121" s="60">
        <v>-3.7109407771232047E-2</v>
      </c>
      <c r="X121" s="15">
        <f t="shared" ref="X121:X184" si="4">SUM(N121:W121)</f>
        <v>-0.29218115508755438</v>
      </c>
    </row>
    <row r="122" spans="1:24" x14ac:dyDescent="0.2">
      <c r="A122" s="13" t="str">
        <f t="shared" si="0"/>
        <v>1995 Q1</v>
      </c>
      <c r="B122" s="11">
        <f t="shared" ref="B122:L122" si="5">(B10/B9-1)*100</f>
        <v>-48.012085790149172</v>
      </c>
      <c r="C122" s="11">
        <f t="shared" si="5"/>
        <v>-1.6734552113921275</v>
      </c>
      <c r="D122" s="11">
        <f t="shared" si="5"/>
        <v>-0.99543023633427152</v>
      </c>
      <c r="E122" s="11">
        <f t="shared" si="5"/>
        <v>0.33450197751982991</v>
      </c>
      <c r="F122" s="11">
        <f t="shared" si="5"/>
        <v>1.5699076305204285</v>
      </c>
      <c r="G122" s="11">
        <f t="shared" si="5"/>
        <v>-0.49140620914044364</v>
      </c>
      <c r="H122" s="11">
        <f t="shared" si="5"/>
        <v>1.381732256720114</v>
      </c>
      <c r="I122" s="11">
        <f t="shared" si="5"/>
        <v>0.83220610264529427</v>
      </c>
      <c r="J122" s="11">
        <f t="shared" si="5"/>
        <v>-0.45251484732221625</v>
      </c>
      <c r="K122" s="11">
        <f t="shared" si="5"/>
        <v>-3.9401285998669322</v>
      </c>
      <c r="L122" s="11">
        <f t="shared" si="5"/>
        <v>0.56765081808798357</v>
      </c>
      <c r="N122" s="60">
        <v>-3.9517676600776395E-2</v>
      </c>
      <c r="O122" s="60">
        <v>0.20838678571875779</v>
      </c>
      <c r="P122" s="60">
        <v>-4.6777815168675997E-2</v>
      </c>
      <c r="Q122" s="60">
        <v>0.28993459707004915</v>
      </c>
      <c r="R122" s="60">
        <v>6.1715743223870349E-2</v>
      </c>
      <c r="S122" s="60">
        <v>7.2049188258952332E-2</v>
      </c>
      <c r="T122" s="60">
        <v>7.5891208157696011E-2</v>
      </c>
      <c r="U122" s="60">
        <v>0.10241050219940574</v>
      </c>
      <c r="V122" s="60">
        <v>-7.4320348761208674E-2</v>
      </c>
      <c r="W122" s="60">
        <v>-7.9049798142156638E-2</v>
      </c>
      <c r="X122" s="15">
        <f t="shared" si="4"/>
        <v>0.57072238595591374</v>
      </c>
    </row>
    <row r="123" spans="1:24" x14ac:dyDescent="0.2">
      <c r="A123" s="13" t="str">
        <f t="shared" si="0"/>
        <v>1995 Q2</v>
      </c>
      <c r="B123" s="11">
        <f t="shared" ref="B123:L123" si="6">(B11/B10-1)*100</f>
        <v>282.26411548165549</v>
      </c>
      <c r="C123" s="11">
        <f t="shared" si="6"/>
        <v>6.838438381602252E-2</v>
      </c>
      <c r="D123" s="11">
        <f t="shared" si="6"/>
        <v>0.69644136730393491</v>
      </c>
      <c r="E123" s="11">
        <f t="shared" si="6"/>
        <v>-0.72357203359635358</v>
      </c>
      <c r="F123" s="11">
        <f t="shared" si="6"/>
        <v>1.3109097005407522</v>
      </c>
      <c r="G123" s="11">
        <f t="shared" si="6"/>
        <v>0.35758212829184455</v>
      </c>
      <c r="H123" s="11">
        <f t="shared" si="6"/>
        <v>-2.979968049289905</v>
      </c>
      <c r="I123" s="11">
        <f t="shared" si="6"/>
        <v>-0.40885725589898669</v>
      </c>
      <c r="J123" s="11">
        <f t="shared" si="6"/>
        <v>0.16874320376265572</v>
      </c>
      <c r="K123" s="11">
        <f t="shared" si="6"/>
        <v>2.729054812959042</v>
      </c>
      <c r="L123" s="11">
        <f t="shared" si="6"/>
        <v>6.895664208395047E-3</v>
      </c>
      <c r="N123" s="60">
        <v>-6.7031300094046287E-2</v>
      </c>
      <c r="O123" s="60">
        <v>9.9762127784690277E-2</v>
      </c>
      <c r="P123" s="60">
        <v>-2.4557089984318527E-2</v>
      </c>
      <c r="Q123" s="60">
        <v>1.9635951007098817E-2</v>
      </c>
      <c r="R123" s="60">
        <v>-5.0708305233675664E-2</v>
      </c>
      <c r="S123" s="60">
        <v>6.6314646652147341E-2</v>
      </c>
      <c r="T123" s="60">
        <v>1.6211234554136665E-2</v>
      </c>
      <c r="U123" s="60">
        <v>4.4854199695643318E-2</v>
      </c>
      <c r="V123" s="60">
        <v>-6.1221628600666655E-2</v>
      </c>
      <c r="W123" s="60">
        <v>-3.8749470241797805E-2</v>
      </c>
      <c r="X123" s="15">
        <f t="shared" si="4"/>
        <v>4.5103655392114764E-3</v>
      </c>
    </row>
    <row r="124" spans="1:24" x14ac:dyDescent="0.2">
      <c r="A124" s="13" t="str">
        <f t="shared" si="0"/>
        <v>1995 Q3</v>
      </c>
      <c r="B124" s="11">
        <f t="shared" ref="B124:L124" si="7">(B12/B11-1)*100</f>
        <v>-1.0977807675551232</v>
      </c>
      <c r="C124" s="11">
        <f t="shared" si="7"/>
        <v>-0.46312364765945802</v>
      </c>
      <c r="D124" s="11">
        <f t="shared" si="7"/>
        <v>-0.9083954445873732</v>
      </c>
      <c r="E124" s="11">
        <f t="shared" si="7"/>
        <v>1.4946311128701373</v>
      </c>
      <c r="F124" s="11">
        <f t="shared" si="7"/>
        <v>2.7599508329857914</v>
      </c>
      <c r="G124" s="11">
        <f t="shared" si="7"/>
        <v>-0.45528167231869698</v>
      </c>
      <c r="H124" s="11">
        <f t="shared" si="7"/>
        <v>3.1208162130503814</v>
      </c>
      <c r="I124" s="11">
        <f t="shared" si="7"/>
        <v>-0.43670405660488631</v>
      </c>
      <c r="J124" s="11">
        <f t="shared" si="7"/>
        <v>-2.12189620350417</v>
      </c>
      <c r="K124" s="11">
        <f t="shared" si="7"/>
        <v>2.3924072998964929</v>
      </c>
      <c r="L124" s="11">
        <f t="shared" si="7"/>
        <v>-0.10558750135623018</v>
      </c>
      <c r="N124" s="60">
        <v>-7.181197681740166E-2</v>
      </c>
      <c r="O124" s="60">
        <v>3.2565273761957121E-2</v>
      </c>
      <c r="P124" s="60">
        <v>-0.10813467358605006</v>
      </c>
      <c r="Q124" s="60">
        <v>-2.6373351846065492E-2</v>
      </c>
      <c r="R124" s="60">
        <v>-7.4883588787586219E-2</v>
      </c>
      <c r="S124" s="60">
        <v>5.0567237637627896E-2</v>
      </c>
      <c r="T124" s="60">
        <v>0.16457040713144605</v>
      </c>
      <c r="U124" s="60">
        <v>6.2648668971121313E-2</v>
      </c>
      <c r="V124" s="60">
        <v>-6.2011586953711922E-2</v>
      </c>
      <c r="W124" s="60">
        <v>-6.4890957054226178E-2</v>
      </c>
      <c r="X124" s="15">
        <f t="shared" si="4"/>
        <v>-9.7754547542889147E-2</v>
      </c>
    </row>
    <row r="125" spans="1:24" x14ac:dyDescent="0.2">
      <c r="A125" s="13" t="str">
        <f t="shared" si="0"/>
        <v>1995 Q4</v>
      </c>
      <c r="B125" s="11">
        <f t="shared" ref="B125:L125" si="8">(B13/B12-1)*100</f>
        <v>-47.742799714981778</v>
      </c>
      <c r="C125" s="11">
        <f t="shared" si="8"/>
        <v>-0.90301934524784633</v>
      </c>
      <c r="D125" s="11">
        <f t="shared" si="8"/>
        <v>0.52390734303067177</v>
      </c>
      <c r="E125" s="11">
        <f t="shared" si="8"/>
        <v>-1.2515297354593113</v>
      </c>
      <c r="F125" s="11">
        <f t="shared" si="8"/>
        <v>0.3010761882286106</v>
      </c>
      <c r="G125" s="11">
        <f t="shared" si="8"/>
        <v>-2.9162609542356166</v>
      </c>
      <c r="H125" s="11">
        <f t="shared" si="8"/>
        <v>-0.51977215668883581</v>
      </c>
      <c r="I125" s="11">
        <f t="shared" si="8"/>
        <v>0.19443734914896815</v>
      </c>
      <c r="J125" s="11">
        <f t="shared" si="8"/>
        <v>1.2320862515237785</v>
      </c>
      <c r="K125" s="11">
        <f t="shared" si="8"/>
        <v>-2.0910594021135931</v>
      </c>
      <c r="L125" s="11">
        <f t="shared" si="8"/>
        <v>-0.82929082516038921</v>
      </c>
      <c r="N125" s="60">
        <v>-0.11422162881158081</v>
      </c>
      <c r="O125" s="60">
        <v>-0.17003136696179863</v>
      </c>
      <c r="P125" s="60">
        <v>-9.7314410948664942E-2</v>
      </c>
      <c r="Q125" s="60">
        <v>-0.10388944860053734</v>
      </c>
      <c r="R125" s="60">
        <v>-8.8631560272471432E-2</v>
      </c>
      <c r="S125" s="60">
        <v>2.0202977128803523E-3</v>
      </c>
      <c r="T125" s="60">
        <v>-0.11057037372183877</v>
      </c>
      <c r="U125" s="60">
        <v>-2.6400002192066858E-2</v>
      </c>
      <c r="V125" s="60">
        <v>-7.0810537875648574E-2</v>
      </c>
      <c r="W125" s="60">
        <v>-5.2728201683767989E-2</v>
      </c>
      <c r="X125" s="15">
        <f t="shared" si="4"/>
        <v>-0.83257723335549505</v>
      </c>
    </row>
    <row r="126" spans="1:24" x14ac:dyDescent="0.2">
      <c r="A126" s="13" t="str">
        <f t="shared" si="0"/>
        <v>1996 Q1</v>
      </c>
      <c r="B126" s="11">
        <f t="shared" ref="B126:L126" si="9">(B14/B13-1)*100</f>
        <v>-47.720282265263592</v>
      </c>
      <c r="C126" s="11">
        <f t="shared" si="9"/>
        <v>-0.10524741668956894</v>
      </c>
      <c r="D126" s="11">
        <f t="shared" si="9"/>
        <v>0.86232530478738134</v>
      </c>
      <c r="E126" s="11">
        <f t="shared" si="9"/>
        <v>0.64682337289356795</v>
      </c>
      <c r="F126" s="11">
        <f t="shared" si="9"/>
        <v>0.48634812522292403</v>
      </c>
      <c r="G126" s="11">
        <f t="shared" si="9"/>
        <v>-0.43669995144375306</v>
      </c>
      <c r="H126" s="11">
        <f t="shared" si="9"/>
        <v>1.7847825398807249</v>
      </c>
      <c r="I126" s="11">
        <f t="shared" si="9"/>
        <v>1.1910869029269966</v>
      </c>
      <c r="J126" s="11">
        <f t="shared" si="9"/>
        <v>-2.812330759094761</v>
      </c>
      <c r="K126" s="11">
        <f t="shared" si="9"/>
        <v>-2.8806845923018076</v>
      </c>
      <c r="L126" s="11">
        <f t="shared" si="9"/>
        <v>1.1676474759491962</v>
      </c>
      <c r="N126" s="60">
        <v>8.0565317456870317E-2</v>
      </c>
      <c r="O126" s="60">
        <v>0.11864853456538298</v>
      </c>
      <c r="P126" s="60">
        <v>5.6125668387914322E-2</v>
      </c>
      <c r="Q126" s="60">
        <v>2.4364230472331695E-2</v>
      </c>
      <c r="R126" s="60">
        <v>-1.2647539359192817E-2</v>
      </c>
      <c r="S126" s="60">
        <v>0.14944836350830598</v>
      </c>
      <c r="T126" s="60">
        <v>0.34366207789264303</v>
      </c>
      <c r="U126" s="60">
        <v>0.29194098023492376</v>
      </c>
      <c r="V126" s="60">
        <v>4.5148791189803188E-2</v>
      </c>
      <c r="W126" s="60">
        <v>4.7265680160362332E-2</v>
      </c>
      <c r="X126" s="15">
        <f t="shared" si="4"/>
        <v>1.1445221045093448</v>
      </c>
    </row>
    <row r="127" spans="1:24" x14ac:dyDescent="0.2">
      <c r="A127" s="13" t="str">
        <f t="shared" si="0"/>
        <v>1996 Q2</v>
      </c>
      <c r="B127" s="11">
        <f t="shared" ref="B127:L127" si="10">(B15/B14-1)*100</f>
        <v>274.45386726272523</v>
      </c>
      <c r="C127" s="11">
        <f t="shared" si="10"/>
        <v>-0.51081275287881978</v>
      </c>
      <c r="D127" s="11">
        <f t="shared" si="10"/>
        <v>-0.32355981932409295</v>
      </c>
      <c r="E127" s="11">
        <f t="shared" si="10"/>
        <v>5.8630255967062617E-2</v>
      </c>
      <c r="F127" s="11">
        <f t="shared" si="10"/>
        <v>1.757191877228137</v>
      </c>
      <c r="G127" s="11">
        <f t="shared" si="10"/>
        <v>-2.5953591160221001</v>
      </c>
      <c r="H127" s="11">
        <f t="shared" si="10"/>
        <v>0.58961588999733028</v>
      </c>
      <c r="I127" s="11">
        <f t="shared" si="10"/>
        <v>1.6803554870155057</v>
      </c>
      <c r="J127" s="11">
        <f t="shared" si="10"/>
        <v>-0.7951795675937845</v>
      </c>
      <c r="K127" s="11">
        <f t="shared" si="10"/>
        <v>-1.5541375012293468</v>
      </c>
      <c r="L127" s="11">
        <f t="shared" si="10"/>
        <v>5.8699039590948132E-2</v>
      </c>
      <c r="N127" s="60">
        <v>6.786730956746026E-2</v>
      </c>
      <c r="O127" s="60">
        <v>-0.10080317039074696</v>
      </c>
      <c r="P127" s="60">
        <v>-2.1355196015313112E-2</v>
      </c>
      <c r="Q127" s="60">
        <v>-2.9790767334546297E-3</v>
      </c>
      <c r="R127" s="60">
        <v>3.9139686893910628E-3</v>
      </c>
      <c r="S127" s="60">
        <v>1.2228541670070725E-2</v>
      </c>
      <c r="T127" s="60">
        <v>3.8048475814744985E-2</v>
      </c>
      <c r="U127" s="60">
        <v>9.2542828741155922E-2</v>
      </c>
      <c r="V127" s="60">
        <v>-1.7277425760559191E-3</v>
      </c>
      <c r="W127" s="60">
        <v>-1.6430442021755764E-2</v>
      </c>
      <c r="X127" s="15">
        <f t="shared" si="4"/>
        <v>7.1305496745496577E-2</v>
      </c>
    </row>
    <row r="128" spans="1:24" x14ac:dyDescent="0.2">
      <c r="A128" s="13" t="str">
        <f t="shared" si="0"/>
        <v>1996 Q3</v>
      </c>
      <c r="B128" s="11">
        <f t="shared" ref="B128:L128" si="11">(B16/B15-1)*100</f>
        <v>-1.7780510868229515</v>
      </c>
      <c r="C128" s="11">
        <f t="shared" si="11"/>
        <v>0.81021976062418677</v>
      </c>
      <c r="D128" s="11">
        <f t="shared" si="11"/>
        <v>1.6704235160444947</v>
      </c>
      <c r="E128" s="11">
        <f t="shared" si="11"/>
        <v>4.6076128065575261E-2</v>
      </c>
      <c r="F128" s="11">
        <f t="shared" si="11"/>
        <v>1.8930549661064333</v>
      </c>
      <c r="G128" s="11">
        <f t="shared" si="11"/>
        <v>-1.1373044936090926</v>
      </c>
      <c r="H128" s="11">
        <f t="shared" si="11"/>
        <v>5.0380320841287629</v>
      </c>
      <c r="I128" s="11">
        <f t="shared" si="11"/>
        <v>-0.40997041775929777</v>
      </c>
      <c r="J128" s="11">
        <f t="shared" si="11"/>
        <v>-3.9819666475295667</v>
      </c>
      <c r="K128" s="11">
        <f t="shared" si="11"/>
        <v>-0.33154571547814315</v>
      </c>
      <c r="L128" s="11">
        <f t="shared" si="11"/>
        <v>3.315808408916876E-2</v>
      </c>
      <c r="N128" s="60">
        <v>5.2432456900157229E-2</v>
      </c>
      <c r="O128" s="60">
        <v>-2.1759825520701659E-2</v>
      </c>
      <c r="P128" s="60">
        <v>-3.488658723859505E-2</v>
      </c>
      <c r="Q128" s="60">
        <v>-6.6103627841555976E-2</v>
      </c>
      <c r="R128" s="60">
        <v>-2.0002327462630559E-2</v>
      </c>
      <c r="S128" s="60">
        <v>8.3548516198859363E-2</v>
      </c>
      <c r="T128" s="60">
        <v>-9.3611703805790106E-2</v>
      </c>
      <c r="U128" s="60">
        <v>0.10092593348780485</v>
      </c>
      <c r="V128" s="60">
        <v>3.5755530139621863E-2</v>
      </c>
      <c r="W128" s="60">
        <v>5.5689056789629387E-3</v>
      </c>
      <c r="X128" s="15">
        <f t="shared" si="4"/>
        <v>4.1867270536132886E-2</v>
      </c>
    </row>
    <row r="129" spans="1:24" x14ac:dyDescent="0.2">
      <c r="A129" s="13" t="str">
        <f t="shared" si="0"/>
        <v>1996 Q4</v>
      </c>
      <c r="B129" s="11">
        <f t="shared" ref="B129:L129" si="12">(B17/B16-1)*100</f>
        <v>-48.252470933480318</v>
      </c>
      <c r="C129" s="11">
        <f t="shared" si="12"/>
        <v>0.2349123075006343</v>
      </c>
      <c r="D129" s="11">
        <f t="shared" si="12"/>
        <v>-0.38760398250565764</v>
      </c>
      <c r="E129" s="11">
        <f t="shared" si="12"/>
        <v>-1.099705173439125</v>
      </c>
      <c r="F129" s="11">
        <f t="shared" si="12"/>
        <v>0.37905379006739626</v>
      </c>
      <c r="G129" s="11">
        <f t="shared" si="12"/>
        <v>-4.8292986627729295E-2</v>
      </c>
      <c r="H129" s="11">
        <f t="shared" si="12"/>
        <v>0.3354173859629217</v>
      </c>
      <c r="I129" s="11">
        <f t="shared" si="12"/>
        <v>-1.0095591607583776</v>
      </c>
      <c r="J129" s="11">
        <f t="shared" si="12"/>
        <v>5.8994200101643246</v>
      </c>
      <c r="K129" s="11">
        <f t="shared" si="12"/>
        <v>1.4038089691876143</v>
      </c>
      <c r="L129" s="11">
        <f t="shared" si="12"/>
        <v>-0.24890769521742628</v>
      </c>
      <c r="N129" s="60">
        <v>2.5221800773112035E-2</v>
      </c>
      <c r="O129" s="60">
        <v>-4.5312517419573456E-2</v>
      </c>
      <c r="P129" s="60">
        <v>-6.1638087925499567E-2</v>
      </c>
      <c r="Q129" s="60">
        <v>-7.1838730039145635E-2</v>
      </c>
      <c r="R129" s="60">
        <v>-9.3268355259684202E-3</v>
      </c>
      <c r="S129" s="60">
        <v>-1.2984459561806518E-2</v>
      </c>
      <c r="T129" s="60">
        <v>4.1837720755591194E-3</v>
      </c>
      <c r="U129" s="60">
        <v>-2.9439579961313869E-2</v>
      </c>
      <c r="V129" s="60">
        <v>-3.5498176095192825E-2</v>
      </c>
      <c r="W129" s="60">
        <v>-2.1034797810620339E-2</v>
      </c>
      <c r="X129" s="15">
        <f t="shared" si="4"/>
        <v>-0.25766761149044942</v>
      </c>
    </row>
    <row r="130" spans="1:24" x14ac:dyDescent="0.2">
      <c r="A130" s="13" t="str">
        <f t="shared" si="0"/>
        <v>1997 Q1</v>
      </c>
      <c r="B130" s="11">
        <f t="shared" ref="B130:L130" si="13">(B18/B17-1)*100</f>
        <v>-49.355299617210321</v>
      </c>
      <c r="C130" s="11">
        <f t="shared" si="13"/>
        <v>1.1860716613310673</v>
      </c>
      <c r="D130" s="11">
        <f t="shared" si="13"/>
        <v>-2.7024206375957927</v>
      </c>
      <c r="E130" s="11">
        <f t="shared" si="13"/>
        <v>-3.5954050402000837</v>
      </c>
      <c r="F130" s="11">
        <f t="shared" si="13"/>
        <v>1.2432814114300861</v>
      </c>
      <c r="G130" s="11">
        <f t="shared" si="13"/>
        <v>-7.0867666869831254</v>
      </c>
      <c r="H130" s="11">
        <f t="shared" si="13"/>
        <v>6.7794996487122283</v>
      </c>
      <c r="I130" s="11">
        <f t="shared" si="13"/>
        <v>0.27748682394796997</v>
      </c>
      <c r="J130" s="11">
        <f t="shared" si="13"/>
        <v>-6.2298811300735562</v>
      </c>
      <c r="K130" s="11">
        <f t="shared" si="13"/>
        <v>0.81228704646214567</v>
      </c>
      <c r="L130" s="11">
        <f t="shared" si="13"/>
        <v>7.0477722332573656E-2</v>
      </c>
      <c r="N130" s="60">
        <v>3.6855325927945951E-2</v>
      </c>
      <c r="O130" s="60">
        <v>9.0879749737598298E-2</v>
      </c>
      <c r="P130" s="60">
        <v>-0.1221568056895799</v>
      </c>
      <c r="Q130" s="60">
        <v>7.5188318267888479E-2</v>
      </c>
      <c r="R130" s="60">
        <v>-1.7317994307661771E-2</v>
      </c>
      <c r="S130" s="60">
        <v>3.7554110878647906E-2</v>
      </c>
      <c r="T130" s="60">
        <v>9.3198207436409136E-2</v>
      </c>
      <c r="U130" s="60">
        <v>-7.2012278361015813E-3</v>
      </c>
      <c r="V130" s="60">
        <v>-5.258206604727287E-2</v>
      </c>
      <c r="W130" s="60">
        <v>-6.59189577029754E-2</v>
      </c>
      <c r="X130" s="15">
        <f t="shared" si="4"/>
        <v>6.8498660664898264E-2</v>
      </c>
    </row>
    <row r="131" spans="1:24" x14ac:dyDescent="0.2">
      <c r="A131" s="13" t="str">
        <f t="shared" si="0"/>
        <v>1997 Q2</v>
      </c>
      <c r="B131" s="11">
        <f t="shared" ref="B131:L131" si="14">(B19/B18-1)*100</f>
        <v>290.52600729125732</v>
      </c>
      <c r="C131" s="11">
        <f t="shared" si="14"/>
        <v>-1.0016745605750166</v>
      </c>
      <c r="D131" s="11">
        <f t="shared" si="14"/>
        <v>2.3778140452330065</v>
      </c>
      <c r="E131" s="11">
        <f t="shared" si="14"/>
        <v>0.62632733100183025</v>
      </c>
      <c r="F131" s="11">
        <f t="shared" si="14"/>
        <v>4.0845658789222528</v>
      </c>
      <c r="G131" s="11">
        <f t="shared" si="14"/>
        <v>1.3215095504350627</v>
      </c>
      <c r="H131" s="11">
        <f t="shared" si="14"/>
        <v>-4.782808285993001</v>
      </c>
      <c r="I131" s="11">
        <f t="shared" si="14"/>
        <v>0.55917322680709702</v>
      </c>
      <c r="J131" s="11">
        <f t="shared" si="14"/>
        <v>-1.8345875146309809</v>
      </c>
      <c r="K131" s="11">
        <f t="shared" si="14"/>
        <v>-1.4305473711992867</v>
      </c>
      <c r="L131" s="11">
        <f t="shared" si="14"/>
        <v>0.17218176091688964</v>
      </c>
      <c r="N131" s="60">
        <v>-4.6168232929617525E-2</v>
      </c>
      <c r="O131" s="60">
        <v>-1.4107897531971127E-4</v>
      </c>
      <c r="P131" s="60">
        <v>-0.10595607523735155</v>
      </c>
      <c r="Q131" s="60">
        <v>7.7467801703887951E-3</v>
      </c>
      <c r="R131" s="60">
        <v>-3.801305480829998E-2</v>
      </c>
      <c r="S131" s="60">
        <v>9.0255366565312994E-2</v>
      </c>
      <c r="T131" s="60">
        <v>0.24019469259385517</v>
      </c>
      <c r="U131" s="60">
        <v>1.96253985663737E-2</v>
      </c>
      <c r="V131" s="60">
        <v>8.9582501106921716E-3</v>
      </c>
      <c r="W131" s="60">
        <v>-2.3214845996332232E-3</v>
      </c>
      <c r="X131" s="15">
        <f t="shared" si="4"/>
        <v>0.17418056145640087</v>
      </c>
    </row>
    <row r="132" spans="1:24" x14ac:dyDescent="0.2">
      <c r="A132" s="13" t="str">
        <f t="shared" si="0"/>
        <v>1997 Q3</v>
      </c>
      <c r="B132" s="11">
        <f t="shared" ref="B132:L132" si="15">(B20/B19-1)*100</f>
        <v>3.2794334538829961</v>
      </c>
      <c r="C132" s="11">
        <f t="shared" si="15"/>
        <v>1.125421024239226</v>
      </c>
      <c r="D132" s="11">
        <f t="shared" si="15"/>
        <v>-1.8329329284489382</v>
      </c>
      <c r="E132" s="11">
        <f t="shared" si="15"/>
        <v>-0.21122603138785667</v>
      </c>
      <c r="F132" s="11">
        <f t="shared" si="15"/>
        <v>5.2637826685537625</v>
      </c>
      <c r="G132" s="11">
        <f t="shared" si="15"/>
        <v>3.1074653005556119</v>
      </c>
      <c r="H132" s="11">
        <f t="shared" si="15"/>
        <v>-2.3712958843363441</v>
      </c>
      <c r="I132" s="11">
        <f t="shared" si="15"/>
        <v>1.551230687797589</v>
      </c>
      <c r="J132" s="11">
        <f t="shared" si="15"/>
        <v>-7.7281851704392501</v>
      </c>
      <c r="K132" s="11">
        <f t="shared" si="15"/>
        <v>-3.4886775066696907</v>
      </c>
      <c r="L132" s="11">
        <f t="shared" si="15"/>
        <v>5.0833602023736546E-3</v>
      </c>
      <c r="N132" s="60">
        <v>-4.4314893104030091E-2</v>
      </c>
      <c r="O132" s="60">
        <v>-2.1368381184798436E-2</v>
      </c>
      <c r="P132" s="60">
        <v>4.8584329443533284E-3</v>
      </c>
      <c r="Q132" s="60">
        <v>1.7563820377388163E-2</v>
      </c>
      <c r="R132" s="60">
        <v>-2.6458578283361407E-2</v>
      </c>
      <c r="S132" s="60">
        <v>-4.9053066749753715E-3</v>
      </c>
      <c r="T132" s="60">
        <v>0.16655393894912568</v>
      </c>
      <c r="U132" s="60">
        <v>-3.4598980661703416E-2</v>
      </c>
      <c r="V132" s="60">
        <v>-1.9436032979809146E-3</v>
      </c>
      <c r="W132" s="60">
        <v>-5.0360794916156804E-2</v>
      </c>
      <c r="X132" s="15">
        <f t="shared" si="4"/>
        <v>5.025654147860735E-3</v>
      </c>
    </row>
    <row r="133" spans="1:24" x14ac:dyDescent="0.2">
      <c r="A133" s="13" t="str">
        <f t="shared" si="0"/>
        <v>1997 Q4</v>
      </c>
      <c r="B133" s="11">
        <f t="shared" ref="B133:L133" si="16">(B21/B20-1)*100</f>
        <v>-44.645461458725357</v>
      </c>
      <c r="C133" s="11">
        <f t="shared" si="16"/>
        <v>1.4110755077963555</v>
      </c>
      <c r="D133" s="11">
        <f t="shared" si="16"/>
        <v>0.9269418161242049</v>
      </c>
      <c r="E133" s="11">
        <f t="shared" si="16"/>
        <v>-0.20966425631184782</v>
      </c>
      <c r="F133" s="11">
        <f t="shared" si="16"/>
        <v>4.3693767314388898</v>
      </c>
      <c r="G133" s="11">
        <f t="shared" si="16"/>
        <v>10.661358454423976</v>
      </c>
      <c r="H133" s="11">
        <f t="shared" si="16"/>
        <v>-7.6545546902260231</v>
      </c>
      <c r="I133" s="11">
        <f t="shared" si="16"/>
        <v>-1.3633590892029313</v>
      </c>
      <c r="J133" s="11">
        <f t="shared" si="16"/>
        <v>1.5841120867606584</v>
      </c>
      <c r="K133" s="11">
        <f t="shared" si="16"/>
        <v>7.3107682462468349</v>
      </c>
      <c r="L133" s="11">
        <f t="shared" si="16"/>
        <v>1.0768826939975051</v>
      </c>
      <c r="N133" s="60">
        <v>-4.6801060350671046E-2</v>
      </c>
      <c r="O133" s="60">
        <v>0.21159646396915471</v>
      </c>
      <c r="P133" s="60">
        <v>0.15587334896096544</v>
      </c>
      <c r="Q133" s="60">
        <v>0.26785036695510911</v>
      </c>
      <c r="R133" s="60">
        <v>7.6263430965905474E-2</v>
      </c>
      <c r="S133" s="60">
        <v>7.14580233456963E-2</v>
      </c>
      <c r="T133" s="60">
        <v>0.17917808429790119</v>
      </c>
      <c r="U133" s="60">
        <v>0.11722598139913226</v>
      </c>
      <c r="V133" s="60">
        <v>5.820204357872167E-2</v>
      </c>
      <c r="W133" s="60">
        <v>-9.2897666935651789E-3</v>
      </c>
      <c r="X133" s="15">
        <f t="shared" si="4"/>
        <v>1.0815569164283498</v>
      </c>
    </row>
    <row r="134" spans="1:24" x14ac:dyDescent="0.2">
      <c r="A134" s="13" t="str">
        <f t="shared" si="0"/>
        <v>1998 Q1</v>
      </c>
      <c r="B134" s="11">
        <f t="shared" ref="B134:L134" si="17">(B22/B21-1)*100</f>
        <v>-47.067091058601541</v>
      </c>
      <c r="C134" s="11">
        <f t="shared" si="17"/>
        <v>0.49017892064249224</v>
      </c>
      <c r="D134" s="11">
        <f t="shared" si="17"/>
        <v>0.78468576485322128</v>
      </c>
      <c r="E134" s="11">
        <f t="shared" si="17"/>
        <v>-4.3680678585957029</v>
      </c>
      <c r="F134" s="11">
        <f t="shared" si="17"/>
        <v>-7.61307547240615</v>
      </c>
      <c r="G134" s="11">
        <f t="shared" si="17"/>
        <v>-1.7402910970550134</v>
      </c>
      <c r="H134" s="11">
        <f t="shared" si="17"/>
        <v>12.732267147093456</v>
      </c>
      <c r="I134" s="11">
        <f t="shared" si="17"/>
        <v>-2.3580882429510286</v>
      </c>
      <c r="J134" s="11">
        <f t="shared" si="17"/>
        <v>-3.89548324293163</v>
      </c>
      <c r="K134" s="11">
        <f t="shared" si="17"/>
        <v>-12.051791500198018</v>
      </c>
      <c r="L134" s="11">
        <f t="shared" si="17"/>
        <v>-0.12378204309808627</v>
      </c>
      <c r="N134" s="60">
        <v>-0.19014272748456706</v>
      </c>
      <c r="O134" s="60">
        <v>-0.1408694554366369</v>
      </c>
      <c r="P134" s="60">
        <v>0.13553374700048765</v>
      </c>
      <c r="Q134" s="60">
        <v>1.4527308980482071E-2</v>
      </c>
      <c r="R134" s="60">
        <v>3.2521483540351719E-2</v>
      </c>
      <c r="S134" s="60">
        <v>0.14008569516117944</v>
      </c>
      <c r="T134" s="60">
        <v>-0.15306123310533076</v>
      </c>
      <c r="U134" s="60">
        <v>2.253119921973255E-2</v>
      </c>
      <c r="V134" s="60">
        <v>5.1340142158956874E-2</v>
      </c>
      <c r="W134" s="60">
        <v>-3.3364101188408081E-2</v>
      </c>
      <c r="X134" s="15">
        <f t="shared" si="4"/>
        <v>-0.12089794115375246</v>
      </c>
    </row>
    <row r="135" spans="1:24" x14ac:dyDescent="0.2">
      <c r="A135" s="13" t="str">
        <f t="shared" si="0"/>
        <v>1998 Q2</v>
      </c>
      <c r="B135" s="11">
        <f t="shared" ref="B135:L135" si="18">(B23/B22-1)*100</f>
        <v>265.93648964203658</v>
      </c>
      <c r="C135" s="11">
        <f t="shared" si="18"/>
        <v>-9.7465585567346746E-2</v>
      </c>
      <c r="D135" s="11">
        <f t="shared" si="18"/>
        <v>-1.3354699982542684</v>
      </c>
      <c r="E135" s="11">
        <f t="shared" si="18"/>
        <v>-0.53369656503944318</v>
      </c>
      <c r="F135" s="11">
        <f t="shared" si="18"/>
        <v>4.9200861795056783</v>
      </c>
      <c r="G135" s="11">
        <f t="shared" si="18"/>
        <v>6.0107411385606824</v>
      </c>
      <c r="H135" s="11">
        <f t="shared" si="18"/>
        <v>-3.9368833899547373</v>
      </c>
      <c r="I135" s="11">
        <f t="shared" si="18"/>
        <v>2.477879993072607</v>
      </c>
      <c r="J135" s="11">
        <f t="shared" si="18"/>
        <v>2.0810757292607729</v>
      </c>
      <c r="K135" s="11">
        <f t="shared" si="18"/>
        <v>4.0236634886592793</v>
      </c>
      <c r="L135" s="11">
        <f t="shared" si="18"/>
        <v>0.3138387345359428</v>
      </c>
      <c r="N135" s="60">
        <v>-0.1420157852312286</v>
      </c>
      <c r="O135" s="60">
        <v>-0.16438223201756674</v>
      </c>
      <c r="P135" s="60">
        <v>0.12944346629004289</v>
      </c>
      <c r="Q135" s="60">
        <v>0.12579563684830702</v>
      </c>
      <c r="R135" s="60">
        <v>6.3001256612734369E-2</v>
      </c>
      <c r="S135" s="60">
        <v>0.16755682657631327</v>
      </c>
      <c r="T135" s="60">
        <v>-2.3422426323884436E-2</v>
      </c>
      <c r="U135" s="60">
        <v>0.13287423901391296</v>
      </c>
      <c r="V135" s="60">
        <v>4.4361380607303755E-2</v>
      </c>
      <c r="W135" s="60">
        <v>-2.5859547367161954E-2</v>
      </c>
      <c r="X135" s="15">
        <f t="shared" si="4"/>
        <v>0.30735281500877254</v>
      </c>
    </row>
    <row r="136" spans="1:24" x14ac:dyDescent="0.2">
      <c r="A136" s="13" t="str">
        <f t="shared" si="0"/>
        <v>1998 Q3</v>
      </c>
      <c r="B136" s="11">
        <f t="shared" ref="B136:L136" si="19">(B24/B23-1)*100</f>
        <v>-7.8304265409141927</v>
      </c>
      <c r="C136" s="11">
        <f t="shared" si="19"/>
        <v>0.60532768792820324</v>
      </c>
      <c r="D136" s="11">
        <f t="shared" si="19"/>
        <v>1.3264085915902779</v>
      </c>
      <c r="E136" s="11">
        <f t="shared" si="19"/>
        <v>-0.53678725641691516</v>
      </c>
      <c r="F136" s="11">
        <f t="shared" si="19"/>
        <v>4.1721307383021822</v>
      </c>
      <c r="G136" s="11">
        <f t="shared" si="19"/>
        <v>8.6488955507168619</v>
      </c>
      <c r="H136" s="11">
        <f t="shared" si="19"/>
        <v>-1.1264551042817317</v>
      </c>
      <c r="I136" s="11">
        <f t="shared" si="19"/>
        <v>-1.1316231177159963</v>
      </c>
      <c r="J136" s="11">
        <f t="shared" si="19"/>
        <v>1.0687048663881482</v>
      </c>
      <c r="K136" s="11">
        <f t="shared" si="19"/>
        <v>8.8714800678541206</v>
      </c>
      <c r="L136" s="11">
        <f t="shared" si="19"/>
        <v>-0.17978264762601448</v>
      </c>
      <c r="N136" s="60">
        <v>-0.20803801751994694</v>
      </c>
      <c r="O136" s="60">
        <v>-0.32040534324983022</v>
      </c>
      <c r="P136" s="60">
        <v>0.10903785979900363</v>
      </c>
      <c r="Q136" s="60">
        <v>4.9710695628867152E-2</v>
      </c>
      <c r="R136" s="60">
        <v>5.0764957817706242E-2</v>
      </c>
      <c r="S136" s="60">
        <v>0.1013784450030981</v>
      </c>
      <c r="T136" s="60">
        <v>-5.947867244922294E-2</v>
      </c>
      <c r="U136" s="60">
        <v>6.9987348672722063E-2</v>
      </c>
      <c r="V136" s="60">
        <v>4.8545056554410958E-2</v>
      </c>
      <c r="W136" s="60">
        <v>-1.6358851047581894E-2</v>
      </c>
      <c r="X136" s="15">
        <f t="shared" si="4"/>
        <v>-0.17485652079077388</v>
      </c>
    </row>
    <row r="137" spans="1:24" x14ac:dyDescent="0.2">
      <c r="A137" s="13" t="str">
        <f t="shared" si="0"/>
        <v>1998 Q4</v>
      </c>
      <c r="B137" s="11">
        <f t="shared" ref="B137:L137" si="20">(B25/B24-1)*100</f>
        <v>-47.745232751170441</v>
      </c>
      <c r="C137" s="11">
        <f t="shared" si="20"/>
        <v>1.7078941668697167</v>
      </c>
      <c r="D137" s="11">
        <f t="shared" si="20"/>
        <v>1.7561002754514332</v>
      </c>
      <c r="E137" s="11">
        <f t="shared" si="20"/>
        <v>0.81078214312004793</v>
      </c>
      <c r="F137" s="11">
        <f t="shared" si="20"/>
        <v>-1.0293535074523463</v>
      </c>
      <c r="G137" s="11">
        <f t="shared" si="20"/>
        <v>8.6002528513019261</v>
      </c>
      <c r="H137" s="11">
        <f t="shared" si="20"/>
        <v>-4.8906493278656038</v>
      </c>
      <c r="I137" s="11">
        <f t="shared" si="20"/>
        <v>1.0978197647396382</v>
      </c>
      <c r="J137" s="11">
        <f t="shared" si="20"/>
        <v>0.4665078582664739</v>
      </c>
      <c r="K137" s="11">
        <f t="shared" si="20"/>
        <v>-2.1953544741336262</v>
      </c>
      <c r="L137" s="11">
        <f t="shared" si="20"/>
        <v>0.9188567460939101</v>
      </c>
      <c r="N137" s="60">
        <v>-6.3672710321714204E-2</v>
      </c>
      <c r="O137" s="60">
        <v>-0.16306474413844835</v>
      </c>
      <c r="P137" s="60">
        <v>0.1577938055386377</v>
      </c>
      <c r="Q137" s="60">
        <v>0.22651766808378251</v>
      </c>
      <c r="R137" s="60">
        <v>7.5853027911485404E-2</v>
      </c>
      <c r="S137" s="60">
        <v>0.20445536837914818</v>
      </c>
      <c r="T137" s="60">
        <v>0.12074621448181373</v>
      </c>
      <c r="U137" s="60">
        <v>0.27037877254718962</v>
      </c>
      <c r="V137" s="60">
        <v>9.5072108808397393E-2</v>
      </c>
      <c r="W137" s="60">
        <v>-3.6307239429558187E-3</v>
      </c>
      <c r="X137" s="15">
        <f t="shared" si="4"/>
        <v>0.92044878734733615</v>
      </c>
    </row>
    <row r="138" spans="1:24" x14ac:dyDescent="0.2">
      <c r="A138" s="13" t="str">
        <f t="shared" si="0"/>
        <v>1999 Q1</v>
      </c>
      <c r="B138" s="11">
        <f t="shared" ref="B138:L138" si="21">(B26/B25-1)*100</f>
        <v>-42.274870203497059</v>
      </c>
      <c r="C138" s="11">
        <f t="shared" si="21"/>
        <v>2.4433137453316878</v>
      </c>
      <c r="D138" s="11">
        <f t="shared" si="21"/>
        <v>1.9168517263904228</v>
      </c>
      <c r="E138" s="11">
        <f t="shared" si="21"/>
        <v>-2.8932570329112672</v>
      </c>
      <c r="F138" s="11">
        <f t="shared" si="21"/>
        <v>-4.5065318991987731</v>
      </c>
      <c r="G138" s="11">
        <f t="shared" si="21"/>
        <v>-4.2911310266891434</v>
      </c>
      <c r="H138" s="11">
        <f t="shared" si="21"/>
        <v>8.8632095664631372E-2</v>
      </c>
      <c r="I138" s="11">
        <f t="shared" si="21"/>
        <v>-2.0914095506337271</v>
      </c>
      <c r="J138" s="11">
        <f t="shared" si="21"/>
        <v>-2.5216612443894948</v>
      </c>
      <c r="K138" s="11">
        <f t="shared" si="21"/>
        <v>-5.3975446377540699</v>
      </c>
      <c r="L138" s="11">
        <f t="shared" si="21"/>
        <v>0.11540797992679597</v>
      </c>
      <c r="N138" s="60">
        <v>-1.7194456147588293E-2</v>
      </c>
      <c r="O138" s="60">
        <v>-0.17510534785987233</v>
      </c>
      <c r="P138" s="60">
        <v>0.16127455072800564</v>
      </c>
      <c r="Q138" s="60">
        <v>0.12783295345454773</v>
      </c>
      <c r="R138" s="60">
        <v>7.726562275147586E-2</v>
      </c>
      <c r="S138" s="60">
        <v>-1.3450656653367712E-2</v>
      </c>
      <c r="T138" s="60">
        <v>-0.13435244538102334</v>
      </c>
      <c r="U138" s="60">
        <v>8.6719367896017197E-2</v>
      </c>
      <c r="V138" s="60">
        <v>2.494450207181306E-3</v>
      </c>
      <c r="W138" s="60">
        <v>-3.4866557918415285E-3</v>
      </c>
      <c r="X138" s="15">
        <f t="shared" si="4"/>
        <v>0.11199738320353451</v>
      </c>
    </row>
    <row r="139" spans="1:24" x14ac:dyDescent="0.2">
      <c r="A139" s="13" t="str">
        <f t="shared" si="0"/>
        <v>1999 Q2</v>
      </c>
      <c r="B139" s="11">
        <f t="shared" ref="B139:L139" si="22">(B27/B26-1)*100</f>
        <v>273.46069391954001</v>
      </c>
      <c r="C139" s="11">
        <f t="shared" si="22"/>
        <v>1.8401623566034031</v>
      </c>
      <c r="D139" s="11">
        <f t="shared" si="22"/>
        <v>0.8011089078046707</v>
      </c>
      <c r="E139" s="11">
        <f t="shared" si="22"/>
        <v>-2.0959528131835325</v>
      </c>
      <c r="F139" s="11">
        <f t="shared" si="22"/>
        <v>4.3777836164211381</v>
      </c>
      <c r="G139" s="11">
        <f t="shared" si="22"/>
        <v>-0.59018713158234259</v>
      </c>
      <c r="H139" s="11">
        <f t="shared" si="22"/>
        <v>-2.387903901216637</v>
      </c>
      <c r="I139" s="11">
        <f t="shared" si="22"/>
        <v>-0.78490812400501264</v>
      </c>
      <c r="J139" s="11">
        <f t="shared" si="22"/>
        <v>-2.4975926322200692</v>
      </c>
      <c r="K139" s="11">
        <f t="shared" si="22"/>
        <v>-0.32690816048195348</v>
      </c>
      <c r="L139" s="11">
        <f t="shared" si="22"/>
        <v>0.18322989710111148</v>
      </c>
      <c r="N139" s="60">
        <v>-6.8061644214795672E-2</v>
      </c>
      <c r="O139" s="60">
        <v>-0.1105002093542827</v>
      </c>
      <c r="P139" s="60">
        <v>0.17338708672354894</v>
      </c>
      <c r="Q139" s="60">
        <v>6.411294901981994E-2</v>
      </c>
      <c r="R139" s="60">
        <v>6.192131807767369E-2</v>
      </c>
      <c r="S139" s="60">
        <v>6.1001168265820291E-2</v>
      </c>
      <c r="T139" s="60">
        <v>-0.14663099283174458</v>
      </c>
      <c r="U139" s="60">
        <v>9.9987469026046091E-2</v>
      </c>
      <c r="V139" s="60">
        <v>4.207504237288609E-2</v>
      </c>
      <c r="W139" s="60">
        <v>1.5202633786721041E-2</v>
      </c>
      <c r="X139" s="15">
        <f t="shared" si="4"/>
        <v>0.19249482087169315</v>
      </c>
    </row>
    <row r="140" spans="1:24" x14ac:dyDescent="0.2">
      <c r="A140" s="13" t="str">
        <f t="shared" si="0"/>
        <v>1999 Q3</v>
      </c>
      <c r="B140" s="11">
        <f t="shared" ref="B140:L140" si="23">(B28/B27-1)*100</f>
        <v>-2.8249206537538485</v>
      </c>
      <c r="C140" s="11">
        <f t="shared" si="23"/>
        <v>3.4436877058906079</v>
      </c>
      <c r="D140" s="11">
        <f t="shared" si="23"/>
        <v>1.7563051563694865</v>
      </c>
      <c r="E140" s="11">
        <f t="shared" si="23"/>
        <v>5.6014504928203479E-2</v>
      </c>
      <c r="F140" s="11">
        <f t="shared" si="23"/>
        <v>1.7696050195712187</v>
      </c>
      <c r="G140" s="11">
        <f t="shared" si="23"/>
        <v>11.304561571414528</v>
      </c>
      <c r="H140" s="11">
        <f t="shared" si="23"/>
        <v>-1.9782532118918339</v>
      </c>
      <c r="I140" s="11">
        <f t="shared" si="23"/>
        <v>0.82033962849554776</v>
      </c>
      <c r="J140" s="11">
        <f t="shared" si="23"/>
        <v>-3.8343795580637496</v>
      </c>
      <c r="K140" s="11">
        <f t="shared" si="23"/>
        <v>-4.4877666867556005</v>
      </c>
      <c r="L140" s="11">
        <f t="shared" si="23"/>
        <v>0.79397317540839119</v>
      </c>
      <c r="N140" s="60">
        <v>-4.8677613720621098E-4</v>
      </c>
      <c r="O140" s="60">
        <v>-9.9014387646215174E-5</v>
      </c>
      <c r="P140" s="60">
        <v>0.20452151710459851</v>
      </c>
      <c r="Q140" s="60">
        <v>0.1384576662864935</v>
      </c>
      <c r="R140" s="60">
        <v>7.2868245149288385E-2</v>
      </c>
      <c r="S140" s="60">
        <v>0.1570932960860868</v>
      </c>
      <c r="T140" s="60">
        <v>-4.9191685646650211E-2</v>
      </c>
      <c r="U140" s="60">
        <v>0.22194223818574441</v>
      </c>
      <c r="V140" s="60">
        <v>3.6213146483065631E-2</v>
      </c>
      <c r="W140" s="60">
        <v>1.0615298775434176E-2</v>
      </c>
      <c r="X140" s="15">
        <f t="shared" si="4"/>
        <v>0.7919339318992088</v>
      </c>
    </row>
    <row r="141" spans="1:24" x14ac:dyDescent="0.2">
      <c r="A141" s="13" t="str">
        <f t="shared" si="0"/>
        <v>1999 Q4</v>
      </c>
      <c r="B141" s="11">
        <f t="shared" ref="B141:L141" si="24">(B29/B28-1)*100</f>
        <v>-49.08054550763579</v>
      </c>
      <c r="C141" s="11">
        <f t="shared" si="24"/>
        <v>0.70394748451316769</v>
      </c>
      <c r="D141" s="11">
        <f t="shared" si="24"/>
        <v>-0.30975180012970949</v>
      </c>
      <c r="E141" s="11">
        <f t="shared" si="24"/>
        <v>2.6498738455404736</v>
      </c>
      <c r="F141" s="11">
        <f t="shared" si="24"/>
        <v>-4.3174134826639232</v>
      </c>
      <c r="G141" s="11">
        <f t="shared" si="24"/>
        <v>5.7408952402898006</v>
      </c>
      <c r="H141" s="11">
        <f t="shared" si="24"/>
        <v>5.3811323489181273</v>
      </c>
      <c r="I141" s="11">
        <f t="shared" si="24"/>
        <v>2.4835445027122649</v>
      </c>
      <c r="J141" s="11">
        <f t="shared" si="24"/>
        <v>1.5398426495337736</v>
      </c>
      <c r="K141" s="11">
        <f t="shared" si="24"/>
        <v>1.1033337757957895</v>
      </c>
      <c r="L141" s="11">
        <f t="shared" si="24"/>
        <v>1.3550170929556238</v>
      </c>
      <c r="N141" s="60">
        <v>3.778610503667526E-3</v>
      </c>
      <c r="O141" s="60">
        <v>0.13467628753758198</v>
      </c>
      <c r="P141" s="60">
        <v>0.22567470779988852</v>
      </c>
      <c r="Q141" s="60">
        <v>0.23471106270650469</v>
      </c>
      <c r="R141" s="60">
        <v>0.10780406943031656</v>
      </c>
      <c r="S141" s="60">
        <v>0.21855112722156544</v>
      </c>
      <c r="T141" s="60">
        <v>3.0696196961884411E-2</v>
      </c>
      <c r="U141" s="60">
        <v>0.27854732478556621</v>
      </c>
      <c r="V141" s="60">
        <v>6.211476141396708E-2</v>
      </c>
      <c r="W141" s="60">
        <v>3.9220158631344738E-2</v>
      </c>
      <c r="X141" s="15">
        <f t="shared" si="4"/>
        <v>1.3357743069922872</v>
      </c>
    </row>
    <row r="142" spans="1:24" x14ac:dyDescent="0.2">
      <c r="A142" s="13" t="str">
        <f t="shared" si="0"/>
        <v>2000 Q1</v>
      </c>
      <c r="B142" s="11">
        <f t="shared" ref="B142:L142" si="25">(B30/B29-1)*100</f>
        <v>-48.909212155854043</v>
      </c>
      <c r="C142" s="11">
        <f t="shared" si="25"/>
        <v>1.7696890081621008</v>
      </c>
      <c r="D142" s="11">
        <f t="shared" si="25"/>
        <v>1.4294474186272499</v>
      </c>
      <c r="E142" s="11">
        <f t="shared" si="25"/>
        <v>3.2856999579625068</v>
      </c>
      <c r="F142" s="11">
        <f t="shared" si="25"/>
        <v>1.9033288932059245</v>
      </c>
      <c r="G142" s="11">
        <f t="shared" si="25"/>
        <v>5.4904340970643561</v>
      </c>
      <c r="H142" s="11">
        <f t="shared" si="25"/>
        <v>2.0485614271355423</v>
      </c>
      <c r="I142" s="11">
        <f t="shared" si="25"/>
        <v>-1.9184224313949727</v>
      </c>
      <c r="J142" s="11">
        <f t="shared" si="25"/>
        <v>0.75816197571680899</v>
      </c>
      <c r="K142" s="11">
        <f t="shared" si="25"/>
        <v>5.8948316571487913</v>
      </c>
      <c r="L142" s="11">
        <f t="shared" si="25"/>
        <v>1.8379982163682529</v>
      </c>
      <c r="N142" s="60">
        <v>0.23907715676672811</v>
      </c>
      <c r="O142" s="60">
        <v>0.1905380861263356</v>
      </c>
      <c r="P142" s="60">
        <v>0.23144416332532367</v>
      </c>
      <c r="Q142" s="60">
        <v>0.15144719917884478</v>
      </c>
      <c r="R142" s="60">
        <v>0.10225007716737421</v>
      </c>
      <c r="S142" s="60">
        <v>0.28478709512687933</v>
      </c>
      <c r="T142" s="60">
        <v>0.18331017209163042</v>
      </c>
      <c r="U142" s="60">
        <v>0.31751861354160477</v>
      </c>
      <c r="V142" s="60">
        <v>0.10063836270124255</v>
      </c>
      <c r="W142" s="60">
        <v>4.1630342716727664E-2</v>
      </c>
      <c r="X142" s="15">
        <f t="shared" si="4"/>
        <v>1.8426412687426912</v>
      </c>
    </row>
    <row r="143" spans="1:24" x14ac:dyDescent="0.2">
      <c r="A143" s="13" t="str">
        <f t="shared" si="0"/>
        <v>2000 Q2</v>
      </c>
      <c r="B143" s="11">
        <f t="shared" ref="B143:L143" si="26">(B31/B30-1)*100</f>
        <v>257.99827780353695</v>
      </c>
      <c r="C143" s="11">
        <f t="shared" si="26"/>
        <v>0.61694033165438089</v>
      </c>
      <c r="D143" s="11">
        <f t="shared" si="26"/>
        <v>-4.5122980755761937</v>
      </c>
      <c r="E143" s="11">
        <f t="shared" si="26"/>
        <v>-0.81568726817196069</v>
      </c>
      <c r="F143" s="11">
        <f t="shared" si="26"/>
        <v>1.3633168265401396</v>
      </c>
      <c r="G143" s="11">
        <f t="shared" si="26"/>
        <v>5.5640830982871536</v>
      </c>
      <c r="H143" s="11">
        <f t="shared" si="26"/>
        <v>-0.80605314136101835</v>
      </c>
      <c r="I143" s="11">
        <f t="shared" si="26"/>
        <v>0.54926378729880376</v>
      </c>
      <c r="J143" s="11">
        <f t="shared" si="26"/>
        <v>-0.81059353367554099</v>
      </c>
      <c r="K143" s="11">
        <f t="shared" si="26"/>
        <v>-4.5462852344279714</v>
      </c>
      <c r="L143" s="11">
        <f t="shared" si="26"/>
        <v>0.12794944126137686</v>
      </c>
      <c r="N143" s="60">
        <v>0.19507993369136073</v>
      </c>
      <c r="O143" s="60">
        <v>-0.14763282156495661</v>
      </c>
      <c r="P143" s="60">
        <v>7.4391668252502804E-2</v>
      </c>
      <c r="Q143" s="60">
        <v>-0.13723606063070024</v>
      </c>
      <c r="R143" s="60">
        <v>-3.7416242803737601E-3</v>
      </c>
      <c r="S143" s="60">
        <v>0.11917918213979711</v>
      </c>
      <c r="T143" s="60">
        <v>-5.5186138453812761E-2</v>
      </c>
      <c r="U143" s="60">
        <v>3.843139193878542E-2</v>
      </c>
      <c r="V143" s="60">
        <v>4.8240816155004633E-2</v>
      </c>
      <c r="W143" s="60">
        <v>-2.5143214631587509E-3</v>
      </c>
      <c r="X143" s="15">
        <f t="shared" si="4"/>
        <v>0.12901202578444859</v>
      </c>
    </row>
    <row r="144" spans="1:24" x14ac:dyDescent="0.2">
      <c r="A144" s="13" t="str">
        <f t="shared" si="0"/>
        <v>2000 Q3</v>
      </c>
      <c r="B144" s="11">
        <f t="shared" ref="B144:L144" si="27">(B32/B31-1)*100</f>
        <v>4.3043149944248515</v>
      </c>
      <c r="C144" s="11">
        <f t="shared" si="27"/>
        <v>1.3134481890747729</v>
      </c>
      <c r="D144" s="11">
        <f t="shared" si="27"/>
        <v>-3.2938982659383664</v>
      </c>
      <c r="E144" s="11">
        <f t="shared" si="27"/>
        <v>-1.7210066445468075</v>
      </c>
      <c r="F144" s="11">
        <f t="shared" si="27"/>
        <v>6.7608841383485663</v>
      </c>
      <c r="G144" s="11">
        <f t="shared" si="27"/>
        <v>5.1392007200145029</v>
      </c>
      <c r="H144" s="11">
        <f t="shared" si="27"/>
        <v>-2.0534419532595938</v>
      </c>
      <c r="I144" s="11">
        <f t="shared" si="27"/>
        <v>7.8836464251974547E-2</v>
      </c>
      <c r="J144" s="11">
        <f t="shared" si="27"/>
        <v>-3.5852523727883168</v>
      </c>
      <c r="K144" s="11">
        <f t="shared" si="27"/>
        <v>0.65619242579324499</v>
      </c>
      <c r="L144" s="11">
        <f t="shared" si="27"/>
        <v>-6.8140899569879565E-2</v>
      </c>
      <c r="N144" s="60">
        <v>0.14057703327587601</v>
      </c>
      <c r="O144" s="60">
        <v>-0.23004825364793188</v>
      </c>
      <c r="P144" s="60">
        <v>3.4552592663833433E-2</v>
      </c>
      <c r="Q144" s="60">
        <v>-0.13818374978876741</v>
      </c>
      <c r="R144" s="60">
        <v>2.7131565079391764E-3</v>
      </c>
      <c r="S144" s="60">
        <v>0.12760821386675364</v>
      </c>
      <c r="T144" s="60">
        <v>-0.1079229676758752</v>
      </c>
      <c r="U144" s="60">
        <v>2.5015610560493645E-2</v>
      </c>
      <c r="V144" s="60">
        <v>4.9636960165991298E-2</v>
      </c>
      <c r="W144" s="60">
        <v>2.641162908185227E-2</v>
      </c>
      <c r="X144" s="15">
        <f t="shared" si="4"/>
        <v>-6.9639774989835021E-2</v>
      </c>
    </row>
    <row r="145" spans="1:24" x14ac:dyDescent="0.2">
      <c r="A145" s="13" t="str">
        <f t="shared" si="0"/>
        <v>2000 Q4</v>
      </c>
      <c r="B145" s="11">
        <f t="shared" ref="B145:L145" si="28">(B33/B32-1)*100</f>
        <v>-40.795553164396111</v>
      </c>
      <c r="C145" s="11">
        <f t="shared" si="28"/>
        <v>3.2935940371982442</v>
      </c>
      <c r="D145" s="11">
        <f t="shared" si="28"/>
        <v>2.1787559129070377</v>
      </c>
      <c r="E145" s="11">
        <f t="shared" si="28"/>
        <v>-3.2228433305063975</v>
      </c>
      <c r="F145" s="11">
        <f t="shared" si="28"/>
        <v>-6.0719905119201334</v>
      </c>
      <c r="G145" s="11">
        <f t="shared" si="28"/>
        <v>2.6198721913007761</v>
      </c>
      <c r="H145" s="11">
        <f t="shared" si="28"/>
        <v>-9.3505940113213892</v>
      </c>
      <c r="I145" s="11">
        <f t="shared" si="28"/>
        <v>-1.4803514962927977</v>
      </c>
      <c r="J145" s="11">
        <f t="shared" si="28"/>
        <v>2.0884600705311396</v>
      </c>
      <c r="K145" s="11">
        <f t="shared" si="28"/>
        <v>1.2669673279008586</v>
      </c>
      <c r="L145" s="11">
        <f t="shared" si="28"/>
        <v>-0.2330974995241375</v>
      </c>
      <c r="N145" s="60">
        <v>8.9625692763719025E-2</v>
      </c>
      <c r="O145" s="60">
        <v>-0.24881531761822132</v>
      </c>
      <c r="P145" s="60">
        <v>3.4445486733527271E-2</v>
      </c>
      <c r="Q145" s="60">
        <v>-0.1121877444489341</v>
      </c>
      <c r="R145" s="60">
        <v>2.9391819431285236E-2</v>
      </c>
      <c r="S145" s="60">
        <v>6.30741370601441E-2</v>
      </c>
      <c r="T145" s="60">
        <v>-0.17317896508745795</v>
      </c>
      <c r="U145" s="60">
        <v>4.6296311135348454E-2</v>
      </c>
      <c r="V145" s="60">
        <v>3.302640709234364E-2</v>
      </c>
      <c r="W145" s="60">
        <v>1.0253275253276899E-2</v>
      </c>
      <c r="X145" s="15">
        <f t="shared" si="4"/>
        <v>-0.22806889768496871</v>
      </c>
    </row>
    <row r="146" spans="1:24" x14ac:dyDescent="0.2">
      <c r="A146" s="13" t="str">
        <f t="shared" si="0"/>
        <v>2001 Q1</v>
      </c>
      <c r="B146" s="11">
        <f t="shared" ref="B146:L146" si="29">(B34/B33-1)*100</f>
        <v>-48.252102296693025</v>
      </c>
      <c r="C146" s="11">
        <f t="shared" si="29"/>
        <v>0.95383220369078536</v>
      </c>
      <c r="D146" s="11">
        <f t="shared" si="29"/>
        <v>-0.67278860569713883</v>
      </c>
      <c r="E146" s="11">
        <f t="shared" si="29"/>
        <v>-6.6302715538024692E-2</v>
      </c>
      <c r="F146" s="11">
        <f t="shared" si="29"/>
        <v>-6.3457608968567776</v>
      </c>
      <c r="G146" s="11">
        <f t="shared" si="29"/>
        <v>-0.13282490208672559</v>
      </c>
      <c r="H146" s="11">
        <f t="shared" si="29"/>
        <v>-1.7162106978365066</v>
      </c>
      <c r="I146" s="11">
        <f t="shared" si="29"/>
        <v>6.2889412009914381E-2</v>
      </c>
      <c r="J146" s="11">
        <f t="shared" si="29"/>
        <v>-0.84821341947246554</v>
      </c>
      <c r="K146" s="11">
        <f t="shared" si="29"/>
        <v>1.6344014401684426</v>
      </c>
      <c r="L146" s="11">
        <f t="shared" si="29"/>
        <v>-0.15503337598935518</v>
      </c>
      <c r="N146" s="60">
        <v>-0.1678862012077213</v>
      </c>
      <c r="O146" s="60">
        <v>-0.47151927398325305</v>
      </c>
      <c r="P146" s="60">
        <v>-4.9097835142583243E-2</v>
      </c>
      <c r="Q146" s="60">
        <v>5.1061089144166516E-2</v>
      </c>
      <c r="R146" s="60">
        <v>-6.7042826447247699E-3</v>
      </c>
      <c r="S146" s="60">
        <v>-9.8875667826348896E-3</v>
      </c>
      <c r="T146" s="60">
        <v>0.23012461848580609</v>
      </c>
      <c r="U146" s="60">
        <v>8.7058355243658542E-2</v>
      </c>
      <c r="V146" s="60">
        <v>0.13272358626093225</v>
      </c>
      <c r="W146" s="60">
        <v>4.1911120621421993E-2</v>
      </c>
      <c r="X146" s="15">
        <f t="shared" si="4"/>
        <v>-0.16221639000493185</v>
      </c>
    </row>
    <row r="147" spans="1:24" x14ac:dyDescent="0.2">
      <c r="A147" s="13" t="str">
        <f t="shared" si="0"/>
        <v>2001 Q2</v>
      </c>
      <c r="B147" s="11">
        <f t="shared" ref="B147:L147" si="30">(B35/B34-1)*100</f>
        <v>252.23914875309924</v>
      </c>
      <c r="C147" s="11">
        <f t="shared" si="30"/>
        <v>-0.44230353866566707</v>
      </c>
      <c r="D147" s="11">
        <f t="shared" si="30"/>
        <v>0.39426555536381525</v>
      </c>
      <c r="E147" s="11">
        <f t="shared" si="30"/>
        <v>-0.37632910993018465</v>
      </c>
      <c r="F147" s="11">
        <f t="shared" si="30"/>
        <v>5.1032656471866389</v>
      </c>
      <c r="G147" s="11">
        <f t="shared" si="30"/>
        <v>-3.2507531300505876</v>
      </c>
      <c r="H147" s="11">
        <f t="shared" si="30"/>
        <v>-0.19680141852771449</v>
      </c>
      <c r="I147" s="11">
        <f t="shared" si="30"/>
        <v>-0.1691045276422054</v>
      </c>
      <c r="J147" s="11">
        <f t="shared" si="30"/>
        <v>5.5869684398723196</v>
      </c>
      <c r="K147" s="11">
        <f t="shared" si="30"/>
        <v>5.5663027929832243</v>
      </c>
      <c r="L147" s="11">
        <f t="shared" si="30"/>
        <v>-0.11435434896641672</v>
      </c>
      <c r="N147" s="60">
        <v>-0.13218398635357076</v>
      </c>
      <c r="O147" s="60">
        <v>-0.37659797588759714</v>
      </c>
      <c r="P147" s="60">
        <v>2.4411454990296119E-2</v>
      </c>
      <c r="Q147" s="60">
        <v>0.15152222762843201</v>
      </c>
      <c r="R147" s="60">
        <v>1.6696343063236835E-2</v>
      </c>
      <c r="S147" s="60">
        <v>-5.9617761344032981E-2</v>
      </c>
      <c r="T147" s="60">
        <v>-5.2785523598245565E-2</v>
      </c>
      <c r="U147" s="60">
        <v>0.18088929175170579</v>
      </c>
      <c r="V147" s="60">
        <v>0.12572644895510385</v>
      </c>
      <c r="W147" s="60">
        <v>-2.2468134522058954E-3</v>
      </c>
      <c r="X147" s="15">
        <f t="shared" si="4"/>
        <v>-0.12418629424687772</v>
      </c>
    </row>
    <row r="148" spans="1:24" x14ac:dyDescent="0.2">
      <c r="A148" s="13" t="str">
        <f t="shared" si="0"/>
        <v>2001 Q3</v>
      </c>
      <c r="B148" s="11">
        <f t="shared" ref="B148:L148" si="31">(B36/B35-1)*100</f>
        <v>-7.4970010187843332</v>
      </c>
      <c r="C148" s="11">
        <f t="shared" si="31"/>
        <v>2.6833455445386845</v>
      </c>
      <c r="D148" s="11">
        <f t="shared" si="31"/>
        <v>-1.692364801568369</v>
      </c>
      <c r="E148" s="11">
        <f t="shared" si="31"/>
        <v>0.16676416530041482</v>
      </c>
      <c r="F148" s="11">
        <f t="shared" si="31"/>
        <v>2.6208339862568319</v>
      </c>
      <c r="G148" s="11">
        <f t="shared" si="31"/>
        <v>1.45094742289964</v>
      </c>
      <c r="H148" s="11">
        <f t="shared" si="31"/>
        <v>1.4394676504051684</v>
      </c>
      <c r="I148" s="11">
        <f t="shared" si="31"/>
        <v>2.2775720344775374</v>
      </c>
      <c r="J148" s="11">
        <f t="shared" si="31"/>
        <v>-1.3201089521160614</v>
      </c>
      <c r="K148" s="11">
        <f t="shared" si="31"/>
        <v>-2.7910139077509388</v>
      </c>
      <c r="L148" s="11">
        <f t="shared" si="31"/>
        <v>0.32270151753130971</v>
      </c>
      <c r="N148" s="60">
        <v>-6.5601687876722367E-2</v>
      </c>
      <c r="O148" s="60">
        <v>-0.18687386583483928</v>
      </c>
      <c r="P148" s="60">
        <v>0.11856501867701996</v>
      </c>
      <c r="Q148" s="60">
        <v>0.25626046536546976</v>
      </c>
      <c r="R148" s="60">
        <v>4.7902762237343209E-2</v>
      </c>
      <c r="S148" s="60">
        <v>-8.4766200860847865E-2</v>
      </c>
      <c r="T148" s="60">
        <v>-6.573370006611251E-2</v>
      </c>
      <c r="U148" s="60">
        <v>0.21803570900337899</v>
      </c>
      <c r="V148" s="60">
        <v>8.0145049925476358E-2</v>
      </c>
      <c r="W148" s="60">
        <v>2.6587280252280106E-3</v>
      </c>
      <c r="X148" s="15">
        <f t="shared" si="4"/>
        <v>0.32059227859539424</v>
      </c>
    </row>
    <row r="149" spans="1:24" x14ac:dyDescent="0.2">
      <c r="A149" s="13" t="str">
        <f t="shared" si="0"/>
        <v>2001 Q4</v>
      </c>
      <c r="B149" s="11">
        <f t="shared" ref="B149:L149" si="32">(B37/B36-1)*100</f>
        <v>-47.390036265151217</v>
      </c>
      <c r="C149" s="11">
        <f t="shared" si="32"/>
        <v>0.99720902384183852</v>
      </c>
      <c r="D149" s="11">
        <f t="shared" si="32"/>
        <v>-0.15893441690527643</v>
      </c>
      <c r="E149" s="11">
        <f t="shared" si="32"/>
        <v>0.92412451361869596</v>
      </c>
      <c r="F149" s="11">
        <f t="shared" si="32"/>
        <v>-2.9024107757801954</v>
      </c>
      <c r="G149" s="11">
        <f t="shared" si="32"/>
        <v>5.1872140343722561</v>
      </c>
      <c r="H149" s="11">
        <f t="shared" si="32"/>
        <v>3.7522420932593281</v>
      </c>
      <c r="I149" s="11">
        <f t="shared" si="32"/>
        <v>-1.9234864873663327</v>
      </c>
      <c r="J149" s="11">
        <f t="shared" si="32"/>
        <v>0.10159936950291382</v>
      </c>
      <c r="K149" s="11">
        <f t="shared" si="32"/>
        <v>0.38476701130800706</v>
      </c>
      <c r="L149" s="11">
        <f t="shared" si="32"/>
        <v>0.65686420147892388</v>
      </c>
      <c r="N149" s="60">
        <v>5.4508498176718692E-3</v>
      </c>
      <c r="O149" s="60">
        <v>-9.8727104975758678E-2</v>
      </c>
      <c r="P149" s="60">
        <v>0.15585565613993965</v>
      </c>
      <c r="Q149" s="60">
        <v>0.30705967935426015</v>
      </c>
      <c r="R149" s="60">
        <v>4.9705991140046854E-2</v>
      </c>
      <c r="S149" s="60">
        <v>-3.5534689936601208E-2</v>
      </c>
      <c r="T149" s="60">
        <v>-0.13758149644952894</v>
      </c>
      <c r="U149" s="60">
        <v>0.26639628101890139</v>
      </c>
      <c r="V149" s="60">
        <v>0.12406437636053622</v>
      </c>
      <c r="W149" s="60">
        <v>2.4086213098581666E-2</v>
      </c>
      <c r="X149" s="15">
        <f t="shared" si="4"/>
        <v>0.66077575556804913</v>
      </c>
    </row>
    <row r="150" spans="1:24" x14ac:dyDescent="0.2">
      <c r="A150" s="13" t="str">
        <f t="shared" si="0"/>
        <v>2002 Q1</v>
      </c>
      <c r="B150" s="11">
        <f t="shared" ref="B150:L150" si="33">(B38/B37-1)*100</f>
        <v>-25.524762831234316</v>
      </c>
      <c r="C150" s="11">
        <f t="shared" si="33"/>
        <v>3.2859818024393972</v>
      </c>
      <c r="D150" s="11">
        <f t="shared" si="33"/>
        <v>-0.20189188922014045</v>
      </c>
      <c r="E150" s="11">
        <f t="shared" si="33"/>
        <v>-1.2541482235425283</v>
      </c>
      <c r="F150" s="11">
        <f t="shared" si="33"/>
        <v>-8.8435534181586561</v>
      </c>
      <c r="G150" s="11">
        <f t="shared" si="33"/>
        <v>0.30750408155932885</v>
      </c>
      <c r="H150" s="11">
        <f t="shared" si="33"/>
        <v>1.6847271918891238</v>
      </c>
      <c r="I150" s="11">
        <f t="shared" si="33"/>
        <v>-0.40814874459099704</v>
      </c>
      <c r="J150" s="11">
        <f t="shared" si="33"/>
        <v>-5.4063792211118233</v>
      </c>
      <c r="K150" s="11">
        <f t="shared" si="33"/>
        <v>-7.7038243444182974E-2</v>
      </c>
      <c r="L150" s="11">
        <f t="shared" si="33"/>
        <v>0.96740660617722352</v>
      </c>
      <c r="N150" s="60">
        <v>-4.3466151895389646E-2</v>
      </c>
      <c r="O150" s="60">
        <v>0.10468281421410902</v>
      </c>
      <c r="P150" s="60">
        <v>0.22080171724388362</v>
      </c>
      <c r="Q150" s="60">
        <v>0.1364807142412911</v>
      </c>
      <c r="R150" s="60">
        <v>7.1933082814661861E-3</v>
      </c>
      <c r="S150" s="60">
        <v>3.9468331830768921E-2</v>
      </c>
      <c r="T150" s="60">
        <v>2.2033808242796209E-2</v>
      </c>
      <c r="U150" s="60">
        <v>0.38216451037002264</v>
      </c>
      <c r="V150" s="60">
        <v>1.0926012203954808E-2</v>
      </c>
      <c r="W150" s="60">
        <v>7.8793844684681119E-2</v>
      </c>
      <c r="X150" s="15">
        <f t="shared" si="4"/>
        <v>0.959078909417584</v>
      </c>
    </row>
    <row r="151" spans="1:24" x14ac:dyDescent="0.2">
      <c r="A151" s="13" t="str">
        <f t="shared" ref="A151:A182" si="34">A39</f>
        <v>2002 Q2</v>
      </c>
      <c r="B151" s="11">
        <f t="shared" ref="B151:L151" si="35">(B39/B38-1)*100</f>
        <v>144.01553620945418</v>
      </c>
      <c r="C151" s="11">
        <f t="shared" si="35"/>
        <v>1.968269555559532</v>
      </c>
      <c r="D151" s="11">
        <f t="shared" si="35"/>
        <v>-0.37295658694843636</v>
      </c>
      <c r="E151" s="11">
        <f t="shared" si="35"/>
        <v>0.12260794134368869</v>
      </c>
      <c r="F151" s="11">
        <f t="shared" si="35"/>
        <v>3.3560353623643513</v>
      </c>
      <c r="G151" s="11">
        <f t="shared" si="35"/>
        <v>0.35690474164959962</v>
      </c>
      <c r="H151" s="11">
        <f t="shared" si="35"/>
        <v>2.1117390783317092</v>
      </c>
      <c r="I151" s="11">
        <f t="shared" si="35"/>
        <v>3.1290307307119791</v>
      </c>
      <c r="J151" s="11">
        <f t="shared" si="35"/>
        <v>0.70369510330032803</v>
      </c>
      <c r="K151" s="11">
        <f t="shared" si="35"/>
        <v>-4.1284334921863568</v>
      </c>
      <c r="L151" s="11">
        <f t="shared" si="35"/>
        <v>0.73159390946599956</v>
      </c>
      <c r="N151" s="60">
        <v>-1.7139683799698026E-2</v>
      </c>
      <c r="O151" s="60">
        <v>-4.0232076375851895E-3</v>
      </c>
      <c r="P151" s="60">
        <v>0.15418601886073674</v>
      </c>
      <c r="Q151" s="60">
        <v>5.1054759615113611E-2</v>
      </c>
      <c r="R151" s="60">
        <v>-2.7392326590393444E-2</v>
      </c>
      <c r="S151" s="60">
        <v>0.14290660076108339</v>
      </c>
      <c r="T151" s="60">
        <v>0.10438053704176667</v>
      </c>
      <c r="U151" s="60">
        <v>0.21122450121158332</v>
      </c>
      <c r="V151" s="60">
        <v>1.7691469262661678E-3</v>
      </c>
      <c r="W151" s="60">
        <v>0.11692938894898504</v>
      </c>
      <c r="X151" s="15">
        <f t="shared" si="4"/>
        <v>0.73389573533785823</v>
      </c>
    </row>
    <row r="152" spans="1:24" x14ac:dyDescent="0.2">
      <c r="A152" s="13" t="str">
        <f t="shared" si="34"/>
        <v>2002 Q3</v>
      </c>
      <c r="B152" s="11">
        <f t="shared" ref="B152:L152" si="36">(B40/B39-1)*100</f>
        <v>-5.518980644275806</v>
      </c>
      <c r="C152" s="11">
        <f t="shared" si="36"/>
        <v>2.7555992019317133</v>
      </c>
      <c r="D152" s="11">
        <f t="shared" si="36"/>
        <v>1.1232390321364472</v>
      </c>
      <c r="E152" s="11">
        <f t="shared" si="36"/>
        <v>0.50563046330314165</v>
      </c>
      <c r="F152" s="11">
        <f t="shared" si="36"/>
        <v>1.4013280148230223</v>
      </c>
      <c r="G152" s="11">
        <f t="shared" si="36"/>
        <v>5.9312604209197817</v>
      </c>
      <c r="H152" s="11">
        <f t="shared" si="36"/>
        <v>1.8740519032897085</v>
      </c>
      <c r="I152" s="11">
        <f t="shared" si="36"/>
        <v>-1.0659125857707896</v>
      </c>
      <c r="J152" s="11">
        <f t="shared" si="36"/>
        <v>-4.1469111547579924</v>
      </c>
      <c r="K152" s="11">
        <f t="shared" si="36"/>
        <v>5.8768591993781705</v>
      </c>
      <c r="L152" s="11">
        <f t="shared" si="36"/>
        <v>0.1500393974417813</v>
      </c>
      <c r="N152" s="60">
        <v>-7.713331745327537E-3</v>
      </c>
      <c r="O152" s="60">
        <v>-0.10790003131316614</v>
      </c>
      <c r="P152" s="60">
        <v>7.8201665098451556E-2</v>
      </c>
      <c r="Q152" s="60">
        <v>-5.7314419639547774E-2</v>
      </c>
      <c r="R152" s="60">
        <v>-6.9905461552162429E-2</v>
      </c>
      <c r="S152" s="60">
        <v>9.6358474556992452E-2</v>
      </c>
      <c r="T152" s="60">
        <v>0.11294120468343669</v>
      </c>
      <c r="U152" s="60">
        <v>4.9441045854440702E-2</v>
      </c>
      <c r="V152" s="60">
        <v>-2.6797988163414412E-3</v>
      </c>
      <c r="W152" s="60">
        <v>6.2590197099017725E-2</v>
      </c>
      <c r="X152" s="15">
        <f t="shared" si="4"/>
        <v>0.15401954422579378</v>
      </c>
    </row>
    <row r="153" spans="1:24" x14ac:dyDescent="0.2">
      <c r="A153" s="13" t="str">
        <f t="shared" si="34"/>
        <v>2002 Q4</v>
      </c>
      <c r="B153" s="11">
        <f t="shared" ref="B153:L153" si="37">(B41/B40-1)*100</f>
        <v>-29.570412839039108</v>
      </c>
      <c r="C153" s="11">
        <f t="shared" si="37"/>
        <v>0.5702804319555721</v>
      </c>
      <c r="D153" s="11">
        <f t="shared" si="37"/>
        <v>-0.96269595425405585</v>
      </c>
      <c r="E153" s="11">
        <f t="shared" si="37"/>
        <v>-0.14273776964374152</v>
      </c>
      <c r="F153" s="11">
        <f t="shared" si="37"/>
        <v>-3.7019667711078674</v>
      </c>
      <c r="G153" s="11">
        <f t="shared" si="37"/>
        <v>8.2407726955622707</v>
      </c>
      <c r="H153" s="11">
        <f t="shared" si="37"/>
        <v>4.3567607853960633</v>
      </c>
      <c r="I153" s="11">
        <f t="shared" si="37"/>
        <v>-0.3285293261424016</v>
      </c>
      <c r="J153" s="11">
        <f t="shared" si="37"/>
        <v>1.7736693582337315</v>
      </c>
      <c r="K153" s="11">
        <f t="shared" si="37"/>
        <v>-3.5232958701048367</v>
      </c>
      <c r="L153" s="11">
        <f t="shared" si="37"/>
        <v>0.41479778855644245</v>
      </c>
      <c r="N153" s="60">
        <v>3.7764727050248401E-2</v>
      </c>
      <c r="O153" s="60">
        <v>-5.4917562918706808E-2</v>
      </c>
      <c r="P153" s="60">
        <v>7.1100324410755214E-2</v>
      </c>
      <c r="Q153" s="60">
        <v>3.8515114668855814E-2</v>
      </c>
      <c r="R153" s="60">
        <v>-4.2688398142109202E-2</v>
      </c>
      <c r="S153" s="60">
        <v>0.11108744621761797</v>
      </c>
      <c r="T153" s="60">
        <v>0.15975673281066208</v>
      </c>
      <c r="U153" s="60">
        <v>4.5905087869757867E-2</v>
      </c>
      <c r="V153" s="60">
        <v>3.5403220061762204E-3</v>
      </c>
      <c r="W153" s="60">
        <v>4.0337930425111621E-2</v>
      </c>
      <c r="X153" s="15">
        <f t="shared" si="4"/>
        <v>0.41040172439836919</v>
      </c>
    </row>
    <row r="154" spans="1:24" x14ac:dyDescent="0.2">
      <c r="A154" s="13" t="str">
        <f t="shared" si="34"/>
        <v>2003 Q1</v>
      </c>
      <c r="B154" s="11">
        <f t="shared" ref="B154:L154" si="38">(B42/B41-1)*100</f>
        <v>-34.736897096135998</v>
      </c>
      <c r="C154" s="11">
        <f t="shared" si="38"/>
        <v>2.693340690218271</v>
      </c>
      <c r="D154" s="11">
        <f t="shared" si="38"/>
        <v>-4.4373337754605053</v>
      </c>
      <c r="E154" s="11">
        <f t="shared" si="38"/>
        <v>-1.9170364718827826</v>
      </c>
      <c r="F154" s="11">
        <f t="shared" si="38"/>
        <v>-3.1408103957522915</v>
      </c>
      <c r="G154" s="11">
        <f t="shared" si="38"/>
        <v>2.8249249038837521</v>
      </c>
      <c r="H154" s="11">
        <f t="shared" si="38"/>
        <v>-0.8050598921530705</v>
      </c>
      <c r="I154" s="11">
        <f t="shared" si="38"/>
        <v>1.3671168769646025</v>
      </c>
      <c r="J154" s="11">
        <f t="shared" si="38"/>
        <v>-3.8233682075014874</v>
      </c>
      <c r="K154" s="11">
        <f t="shared" si="38"/>
        <v>5.2471103666539509</v>
      </c>
      <c r="L154" s="11">
        <f t="shared" si="38"/>
        <v>0.64541561692257332</v>
      </c>
      <c r="N154" s="60">
        <v>0.10665129484728132</v>
      </c>
      <c r="O154" s="60">
        <v>-4.5472313333399961E-2</v>
      </c>
      <c r="P154" s="60">
        <v>0.11268376479012612</v>
      </c>
      <c r="Q154" s="60">
        <v>0.11543251280762332</v>
      </c>
      <c r="R154" s="60">
        <v>2.9744573038545465E-2</v>
      </c>
      <c r="S154" s="60">
        <v>0.16333015495830805</v>
      </c>
      <c r="T154" s="60">
        <v>0.12243645149495677</v>
      </c>
      <c r="U154" s="60">
        <v>3.8033784737726416E-2</v>
      </c>
      <c r="V154" s="60">
        <v>9.055622517123784E-3</v>
      </c>
      <c r="W154" s="60">
        <v>-4.2507374924025537E-3</v>
      </c>
      <c r="X154" s="15">
        <f t="shared" si="4"/>
        <v>0.64764510836588873</v>
      </c>
    </row>
    <row r="155" spans="1:24" x14ac:dyDescent="0.2">
      <c r="A155" s="13" t="str">
        <f t="shared" si="34"/>
        <v>2003 Q2</v>
      </c>
      <c r="B155" s="11">
        <f t="shared" ref="B155:L155" si="39">(B43/B42-1)*100</f>
        <v>87.564349755208411</v>
      </c>
      <c r="C155" s="11">
        <f t="shared" si="39"/>
        <v>0.57476137215011214</v>
      </c>
      <c r="D155" s="11">
        <f t="shared" si="39"/>
        <v>-5.3897500507438245E-3</v>
      </c>
      <c r="E155" s="11">
        <f t="shared" si="39"/>
        <v>0.42812696088687652</v>
      </c>
      <c r="F155" s="11">
        <f t="shared" si="39"/>
        <v>6.3451143093538054</v>
      </c>
      <c r="G155" s="11">
        <f t="shared" si="39"/>
        <v>1.0398044138750118</v>
      </c>
      <c r="H155" s="11">
        <f t="shared" si="39"/>
        <v>0.26591735795946647</v>
      </c>
      <c r="I155" s="11">
        <f t="shared" si="39"/>
        <v>-2.0899746669737262</v>
      </c>
      <c r="J155" s="11">
        <f t="shared" si="39"/>
        <v>-3.0807999855534729</v>
      </c>
      <c r="K155" s="11">
        <f t="shared" si="39"/>
        <v>0.9858088505393825</v>
      </c>
      <c r="L155" s="11">
        <f t="shared" si="39"/>
        <v>0.15853183895480072</v>
      </c>
      <c r="N155" s="60">
        <v>1.4954535716164249E-2</v>
      </c>
      <c r="O155" s="60">
        <v>-0.18449061352819765</v>
      </c>
      <c r="P155" s="60">
        <v>2.4094002604127054E-2</v>
      </c>
      <c r="Q155" s="60">
        <v>-3.9190584407223401E-3</v>
      </c>
      <c r="R155" s="60">
        <v>3.8901867891237662E-3</v>
      </c>
      <c r="S155" s="60">
        <v>7.2982500240531517E-2</v>
      </c>
      <c r="T155" s="60">
        <v>0.19300610286485959</v>
      </c>
      <c r="U155" s="60">
        <v>8.4665649231832774E-3</v>
      </c>
      <c r="V155" s="60">
        <v>1.6783271862401139E-2</v>
      </c>
      <c r="W155" s="60">
        <v>1.295201761997122E-2</v>
      </c>
      <c r="X155" s="15">
        <f t="shared" si="4"/>
        <v>0.15871951065144183</v>
      </c>
    </row>
    <row r="156" spans="1:24" x14ac:dyDescent="0.2">
      <c r="A156" s="13" t="str">
        <f t="shared" si="34"/>
        <v>2003 Q3</v>
      </c>
      <c r="B156" s="11">
        <f t="shared" ref="B156:L156" si="40">(B44/B43-1)*100</f>
        <v>15.131275193726346</v>
      </c>
      <c r="C156" s="11">
        <f t="shared" si="40"/>
        <v>2.1853789522450651</v>
      </c>
      <c r="D156" s="11">
        <f t="shared" si="40"/>
        <v>-0.24853518348804116</v>
      </c>
      <c r="E156" s="11">
        <f t="shared" si="40"/>
        <v>3.8298829128602385E-2</v>
      </c>
      <c r="F156" s="11">
        <f t="shared" si="40"/>
        <v>4.8759436555078306</v>
      </c>
      <c r="G156" s="11">
        <f t="shared" si="40"/>
        <v>0.23195503014283858</v>
      </c>
      <c r="H156" s="11">
        <f t="shared" si="40"/>
        <v>1.9277301811260639</v>
      </c>
      <c r="I156" s="11">
        <f t="shared" si="40"/>
        <v>1.6748959093478177</v>
      </c>
      <c r="J156" s="11">
        <f t="shared" si="40"/>
        <v>-2.9163574912624446</v>
      </c>
      <c r="K156" s="11">
        <f t="shared" si="40"/>
        <v>1.4104485796804678</v>
      </c>
      <c r="L156" s="11">
        <f t="shared" si="40"/>
        <v>0.9090742644049854</v>
      </c>
      <c r="N156" s="60">
        <v>9.0749064380454218E-3</v>
      </c>
      <c r="O156" s="60">
        <v>-3.6681227956074022E-2</v>
      </c>
      <c r="P156" s="60">
        <v>6.7275533973467222E-2</v>
      </c>
      <c r="Q156" s="60">
        <v>0.11066246230406515</v>
      </c>
      <c r="R156" s="60">
        <v>4.4003580491004224E-2</v>
      </c>
      <c r="S156" s="60">
        <v>0.15765620000403785</v>
      </c>
      <c r="T156" s="60">
        <v>0.26123138764673837</v>
      </c>
      <c r="U156" s="60">
        <v>0.19421355532882928</v>
      </c>
      <c r="V156" s="60">
        <v>6.814585122930622E-2</v>
      </c>
      <c r="W156" s="60">
        <v>3.652591567107031E-2</v>
      </c>
      <c r="X156" s="15">
        <f t="shared" si="4"/>
        <v>0.9121081651304902</v>
      </c>
    </row>
    <row r="157" spans="1:24" x14ac:dyDescent="0.2">
      <c r="A157" s="13" t="str">
        <f t="shared" si="34"/>
        <v>2003 Q4</v>
      </c>
      <c r="B157" s="11">
        <f t="shared" ref="B157:L157" si="41">(B45/B44-1)*100</f>
        <v>-10.79853028723219</v>
      </c>
      <c r="C157" s="11">
        <f t="shared" si="41"/>
        <v>0.96109920608364874</v>
      </c>
      <c r="D157" s="11">
        <f t="shared" si="41"/>
        <v>-0.26813719663769664</v>
      </c>
      <c r="E157" s="11">
        <f t="shared" si="41"/>
        <v>-0.12022028873411861</v>
      </c>
      <c r="F157" s="11">
        <f t="shared" si="41"/>
        <v>-1.340343314743575</v>
      </c>
      <c r="G157" s="11">
        <f t="shared" si="41"/>
        <v>7.7113109736853813</v>
      </c>
      <c r="H157" s="11">
        <f t="shared" si="41"/>
        <v>-1.3332368986507248E-2</v>
      </c>
      <c r="I157" s="11">
        <f t="shared" si="41"/>
        <v>3.1825333523489041</v>
      </c>
      <c r="J157" s="11">
        <f t="shared" si="41"/>
        <v>5.3706701926678591</v>
      </c>
      <c r="K157" s="11">
        <f t="shared" si="41"/>
        <v>1.5043338605314371</v>
      </c>
      <c r="L157" s="11">
        <f t="shared" si="41"/>
        <v>1.49708860076887</v>
      </c>
      <c r="N157" s="60">
        <v>2.0905077695077257E-2</v>
      </c>
      <c r="O157" s="60">
        <v>9.4670167021654143E-3</v>
      </c>
      <c r="P157" s="60">
        <v>0.13315349887719546</v>
      </c>
      <c r="Q157" s="60">
        <v>0.22053966648004436</v>
      </c>
      <c r="R157" s="60">
        <v>8.4112360993579702E-2</v>
      </c>
      <c r="S157" s="60">
        <v>0.20815761691458889</v>
      </c>
      <c r="T157" s="60">
        <v>0.3310546418726264</v>
      </c>
      <c r="U157" s="60">
        <v>0.34334088398026302</v>
      </c>
      <c r="V157" s="60">
        <v>6.7024957283297645E-2</v>
      </c>
      <c r="W157" s="60">
        <v>7.8516584065253789E-2</v>
      </c>
      <c r="X157" s="15">
        <f t="shared" si="4"/>
        <v>1.4962723048640918</v>
      </c>
    </row>
    <row r="158" spans="1:24" x14ac:dyDescent="0.2">
      <c r="A158" s="13" t="str">
        <f t="shared" si="34"/>
        <v>2004 Q1</v>
      </c>
      <c r="B158" s="11">
        <f t="shared" ref="B158:L158" si="42">(B46/B45-1)*100</f>
        <v>-53.5232050076741</v>
      </c>
      <c r="C158" s="11">
        <f t="shared" si="42"/>
        <v>2.4567525379507904</v>
      </c>
      <c r="D158" s="11">
        <f t="shared" si="42"/>
        <v>-0.63150656655757142</v>
      </c>
      <c r="E158" s="11">
        <f t="shared" si="42"/>
        <v>1.7860914074181888</v>
      </c>
      <c r="F158" s="11">
        <f t="shared" si="42"/>
        <v>-0.9073963587757361</v>
      </c>
      <c r="G158" s="11">
        <f t="shared" si="42"/>
        <v>1.0092860781580004</v>
      </c>
      <c r="H158" s="11">
        <f t="shared" si="42"/>
        <v>2.6981487691204009</v>
      </c>
      <c r="I158" s="11">
        <f t="shared" si="42"/>
        <v>-0.19890143176738428</v>
      </c>
      <c r="J158" s="11">
        <f t="shared" si="42"/>
        <v>-0.8671710076098571</v>
      </c>
      <c r="K158" s="11">
        <f t="shared" si="42"/>
        <v>0.97091757327156802</v>
      </c>
      <c r="L158" s="11">
        <f t="shared" si="42"/>
        <v>0.56764784708707161</v>
      </c>
      <c r="N158" s="60">
        <v>-0.11232753859128888</v>
      </c>
      <c r="O158" s="60">
        <v>-0.18161885490834476</v>
      </c>
      <c r="P158" s="60">
        <v>1.3764442640697382E-2</v>
      </c>
      <c r="Q158" s="60">
        <v>-7.8118991644352421E-3</v>
      </c>
      <c r="R158" s="60">
        <v>6.7478695639154344E-3</v>
      </c>
      <c r="S158" s="60">
        <v>6.4523778424569384E-2</v>
      </c>
      <c r="T158" s="60">
        <v>0.54496309481764871</v>
      </c>
      <c r="U158" s="60">
        <v>8.9911813599172316E-2</v>
      </c>
      <c r="V158" s="60">
        <v>4.377535906592487E-2</v>
      </c>
      <c r="W158" s="60">
        <v>4.0694962090115361E-2</v>
      </c>
      <c r="X158" s="15">
        <f t="shared" si="4"/>
        <v>0.50262302753797461</v>
      </c>
    </row>
    <row r="159" spans="1:24" x14ac:dyDescent="0.2">
      <c r="A159" s="13" t="str">
        <f t="shared" si="34"/>
        <v>2004 Q2</v>
      </c>
      <c r="B159" s="11">
        <f t="shared" ref="B159:L159" si="43">(B47/B46-1)*100</f>
        <v>92.138934327191961</v>
      </c>
      <c r="C159" s="11">
        <f t="shared" si="43"/>
        <v>0.24448279110003135</v>
      </c>
      <c r="D159" s="11">
        <f t="shared" si="43"/>
        <v>-3.59592512810194</v>
      </c>
      <c r="E159" s="11">
        <f t="shared" si="43"/>
        <v>-0.75825150754234016</v>
      </c>
      <c r="F159" s="11">
        <f t="shared" si="43"/>
        <v>2.1716861287373046</v>
      </c>
      <c r="G159" s="11">
        <f t="shared" si="43"/>
        <v>-0.10280953755231748</v>
      </c>
      <c r="H159" s="11">
        <f t="shared" si="43"/>
        <v>2.0070187431978415</v>
      </c>
      <c r="I159" s="11">
        <f t="shared" si="43"/>
        <v>0.75463439162866131</v>
      </c>
      <c r="J159" s="11">
        <f t="shared" si="43"/>
        <v>0.15157236308214195</v>
      </c>
      <c r="K159" s="11">
        <f t="shared" si="43"/>
        <v>3.3641165122236583</v>
      </c>
      <c r="L159" s="11">
        <f t="shared" si="43"/>
        <v>6.5957872734290213E-2</v>
      </c>
      <c r="N159" s="60">
        <v>-4.1806330240056521E-3</v>
      </c>
      <c r="O159" s="60">
        <v>-0.17842593335622667</v>
      </c>
      <c r="P159" s="60">
        <v>2.0683502811127942E-2</v>
      </c>
      <c r="Q159" s="60">
        <v>-1.438593827215553E-2</v>
      </c>
      <c r="R159" s="60">
        <v>-6.8707357595507529E-2</v>
      </c>
      <c r="S159" s="60">
        <v>3.6196762159654221E-2</v>
      </c>
      <c r="T159" s="60">
        <v>0.15159851137741681</v>
      </c>
      <c r="U159" s="60">
        <v>4.6781775772761776E-2</v>
      </c>
      <c r="V159" s="60">
        <v>3.2796630126170838E-2</v>
      </c>
      <c r="W159" s="60">
        <v>4.5272993355494472E-2</v>
      </c>
      <c r="X159" s="15">
        <f t="shared" si="4"/>
        <v>6.7630313354730687E-2</v>
      </c>
    </row>
    <row r="160" spans="1:24" x14ac:dyDescent="0.2">
      <c r="A160" s="13" t="str">
        <f t="shared" si="34"/>
        <v>2004 Q3</v>
      </c>
      <c r="B160" s="11">
        <f t="shared" ref="B160:L160" si="44">(B48/B47-1)*100</f>
        <v>8.2777712912938561</v>
      </c>
      <c r="C160" s="11">
        <f t="shared" si="44"/>
        <v>-1.0411608916353954</v>
      </c>
      <c r="D160" s="11">
        <f t="shared" si="44"/>
        <v>-0.15467086494075355</v>
      </c>
      <c r="E160" s="11">
        <f t="shared" si="44"/>
        <v>0.9260896598098034</v>
      </c>
      <c r="F160" s="11">
        <f t="shared" si="44"/>
        <v>2.2621713433129909</v>
      </c>
      <c r="G160" s="11">
        <f t="shared" si="44"/>
        <v>5.8101714961561024</v>
      </c>
      <c r="H160" s="11">
        <f t="shared" si="44"/>
        <v>3.7070845544101783</v>
      </c>
      <c r="I160" s="11">
        <f t="shared" si="44"/>
        <v>-0.51137480203915509</v>
      </c>
      <c r="J160" s="11">
        <f t="shared" si="44"/>
        <v>0.19148501715282595</v>
      </c>
      <c r="K160" s="11">
        <f t="shared" si="44"/>
        <v>-4.7952209179852545</v>
      </c>
      <c r="L160" s="11">
        <f t="shared" si="44"/>
        <v>0.24128185641010269</v>
      </c>
      <c r="N160" s="60">
        <v>1.302654079616934E-3</v>
      </c>
      <c r="O160" s="60">
        <v>-0.14609487804082799</v>
      </c>
      <c r="P160" s="60">
        <v>3.4966483537258689E-2</v>
      </c>
      <c r="Q160" s="60">
        <v>5.2676709953688172E-2</v>
      </c>
      <c r="R160" s="60">
        <v>-2.8035382012464305E-2</v>
      </c>
      <c r="S160" s="60">
        <v>2.7691760184602138E-2</v>
      </c>
      <c r="T160" s="60">
        <v>0.14812821559169131</v>
      </c>
      <c r="U160" s="60">
        <v>7.1870057874387813E-2</v>
      </c>
      <c r="V160" s="60">
        <v>2.8287736189663022E-2</v>
      </c>
      <c r="W160" s="60">
        <v>5.3738157808283733E-2</v>
      </c>
      <c r="X160" s="15">
        <f t="shared" si="4"/>
        <v>0.24453151516589949</v>
      </c>
    </row>
    <row r="161" spans="1:24" x14ac:dyDescent="0.2">
      <c r="A161" s="13" t="str">
        <f t="shared" si="34"/>
        <v>2004 Q4</v>
      </c>
      <c r="B161" s="11">
        <f t="shared" ref="B161:L161" si="45">(B49/B48-1)*100</f>
        <v>-6.0545150300865487</v>
      </c>
      <c r="C161" s="11">
        <f t="shared" si="45"/>
        <v>1.5418555759806996</v>
      </c>
      <c r="D161" s="11">
        <f t="shared" si="45"/>
        <v>-1.9627944337539227</v>
      </c>
      <c r="E161" s="11">
        <f t="shared" si="45"/>
        <v>-0.77248816910597817</v>
      </c>
      <c r="F161" s="11">
        <f t="shared" si="45"/>
        <v>-0.54625806592839554</v>
      </c>
      <c r="G161" s="11">
        <f t="shared" si="45"/>
        <v>2.544896463258195</v>
      </c>
      <c r="H161" s="11">
        <f t="shared" si="45"/>
        <v>0.55055123702130171</v>
      </c>
      <c r="I161" s="11">
        <f t="shared" si="45"/>
        <v>-2.0882952404751243</v>
      </c>
      <c r="J161" s="11">
        <f t="shared" si="45"/>
        <v>-5.3154676052788901</v>
      </c>
      <c r="K161" s="11">
        <f t="shared" si="45"/>
        <v>2.9937384256571331</v>
      </c>
      <c r="L161" s="11">
        <f t="shared" si="45"/>
        <v>-0.24226772765248983</v>
      </c>
      <c r="N161" s="60">
        <v>-1.7598491430364627E-2</v>
      </c>
      <c r="O161" s="60">
        <v>-0.20822641084193649</v>
      </c>
      <c r="P161" s="60">
        <v>2.1257519909005106E-2</v>
      </c>
      <c r="Q161" s="60">
        <v>-5.0842860776835377E-2</v>
      </c>
      <c r="R161" s="60">
        <v>-5.7728151965850107E-2</v>
      </c>
      <c r="S161" s="60">
        <v>-1.1199579111782602E-3</v>
      </c>
      <c r="T161" s="60">
        <v>0.10945838355149633</v>
      </c>
      <c r="U161" s="60">
        <v>-9.0250091726703244E-2</v>
      </c>
      <c r="V161" s="60">
        <v>3.2779850045766702E-2</v>
      </c>
      <c r="W161" s="60">
        <v>1.9589164441040103E-2</v>
      </c>
      <c r="X161" s="15">
        <f t="shared" si="4"/>
        <v>-0.24268104670555982</v>
      </c>
    </row>
    <row r="162" spans="1:24" x14ac:dyDescent="0.2">
      <c r="A162" s="13" t="str">
        <f t="shared" si="34"/>
        <v>2005 Q1</v>
      </c>
      <c r="B162" s="11">
        <f t="shared" ref="B162:L162" si="46">(B50/B49-1)*100</f>
        <v>-42.657569479500488</v>
      </c>
      <c r="C162" s="11">
        <f t="shared" si="46"/>
        <v>0.79055472869575816</v>
      </c>
      <c r="D162" s="11">
        <f t="shared" si="46"/>
        <v>2.0725201991791398</v>
      </c>
      <c r="E162" s="11">
        <f t="shared" si="46"/>
        <v>2.0197358268295718</v>
      </c>
      <c r="F162" s="11">
        <f t="shared" si="46"/>
        <v>-5.8395451246663459</v>
      </c>
      <c r="G162" s="11">
        <f t="shared" si="46"/>
        <v>-2.7896958488978885</v>
      </c>
      <c r="H162" s="11">
        <f t="shared" si="46"/>
        <v>-2.267926850339308</v>
      </c>
      <c r="I162" s="11">
        <f t="shared" si="46"/>
        <v>-0.55222973602141456</v>
      </c>
      <c r="J162" s="11">
        <f t="shared" si="46"/>
        <v>2.3837849109062503</v>
      </c>
      <c r="K162" s="11">
        <f t="shared" si="46"/>
        <v>2.2545988845338538</v>
      </c>
      <c r="L162" s="11">
        <f t="shared" si="46"/>
        <v>0.30551714091642257</v>
      </c>
      <c r="N162" s="60">
        <v>8.9585227848889171E-2</v>
      </c>
      <c r="O162" s="60">
        <v>-0.20179206744839404</v>
      </c>
      <c r="P162" s="60">
        <v>7.8673388899544339E-2</v>
      </c>
      <c r="Q162" s="60">
        <v>-5.3408087135769208E-2</v>
      </c>
      <c r="R162" s="60">
        <v>-0.10192942001428931</v>
      </c>
      <c r="S162" s="60">
        <v>-3.5051589845987149E-2</v>
      </c>
      <c r="T162" s="60">
        <v>0.47762588061861599</v>
      </c>
      <c r="U162" s="60">
        <v>2.3617133962589368E-2</v>
      </c>
      <c r="V162" s="60">
        <v>2.0878503358399945E-2</v>
      </c>
      <c r="W162" s="60">
        <v>1.424461130273073E-2</v>
      </c>
      <c r="X162" s="15">
        <f t="shared" si="4"/>
        <v>0.31244358154632984</v>
      </c>
    </row>
    <row r="163" spans="1:24" x14ac:dyDescent="0.2">
      <c r="A163" s="13" t="str">
        <f t="shared" si="34"/>
        <v>2005 Q2</v>
      </c>
      <c r="B163" s="11">
        <f t="shared" ref="B163:L163" si="47">(B51/B50-1)*100</f>
        <v>63.752340823970059</v>
      </c>
      <c r="C163" s="11">
        <f t="shared" si="47"/>
        <v>2.5582929003097776</v>
      </c>
      <c r="D163" s="11">
        <f t="shared" si="47"/>
        <v>0.24309359090051164</v>
      </c>
      <c r="E163" s="11">
        <f t="shared" si="47"/>
        <v>1.8866487102862539</v>
      </c>
      <c r="F163" s="11">
        <f t="shared" si="47"/>
        <v>3.4442270058708147</v>
      </c>
      <c r="G163" s="11">
        <f t="shared" si="47"/>
        <v>0.27379193482417463</v>
      </c>
      <c r="H163" s="11">
        <f t="shared" si="47"/>
        <v>1.121459117560808</v>
      </c>
      <c r="I163" s="11">
        <f t="shared" si="47"/>
        <v>-0.46758505746012924</v>
      </c>
      <c r="J163" s="11">
        <f t="shared" si="47"/>
        <v>-1.1910530060315172</v>
      </c>
      <c r="K163" s="11">
        <f t="shared" si="47"/>
        <v>3.5464448046682806</v>
      </c>
      <c r="L163" s="11">
        <f t="shared" si="47"/>
        <v>0.81289576370127126</v>
      </c>
      <c r="N163" s="60">
        <v>0.15691098775309059</v>
      </c>
      <c r="O163" s="60">
        <v>-6.5322193435539064E-2</v>
      </c>
      <c r="P163" s="60">
        <v>0.12502431302098929</v>
      </c>
      <c r="Q163" s="60">
        <v>6.0759452828934017E-2</v>
      </c>
      <c r="R163" s="60">
        <v>3.0884006688433456E-3</v>
      </c>
      <c r="S163" s="60">
        <v>4.5596679082598103E-2</v>
      </c>
      <c r="T163" s="60">
        <v>0.3332948354454231</v>
      </c>
      <c r="U163" s="60">
        <v>0.13089557878511029</v>
      </c>
      <c r="V163" s="60">
        <v>1.2228385886754222E-2</v>
      </c>
      <c r="W163" s="60">
        <v>5.9295257540264512E-3</v>
      </c>
      <c r="X163" s="15">
        <f t="shared" si="4"/>
        <v>0.80840596579023039</v>
      </c>
    </row>
    <row r="164" spans="1:24" x14ac:dyDescent="0.2">
      <c r="A164" s="13" t="str">
        <f t="shared" si="34"/>
        <v>2005 Q3</v>
      </c>
      <c r="B164" s="11">
        <f t="shared" ref="B164:L164" si="48">(B52/B51-1)*100</f>
        <v>3.3801391852830154</v>
      </c>
      <c r="C164" s="11">
        <f t="shared" si="48"/>
        <v>1.0908936146927894</v>
      </c>
      <c r="D164" s="11">
        <f t="shared" si="48"/>
        <v>-2.3371967445745656</v>
      </c>
      <c r="E164" s="11">
        <f t="shared" si="48"/>
        <v>0.54405305977898166</v>
      </c>
      <c r="F164" s="11">
        <f t="shared" si="48"/>
        <v>2.9319778799599128</v>
      </c>
      <c r="G164" s="11">
        <f t="shared" si="48"/>
        <v>5.2975075063101951</v>
      </c>
      <c r="H164" s="11">
        <f t="shared" si="48"/>
        <v>2.3193685821606858</v>
      </c>
      <c r="I164" s="11">
        <f t="shared" si="48"/>
        <v>1.4294175148909183</v>
      </c>
      <c r="J164" s="11">
        <f t="shared" si="48"/>
        <v>0.3911317058978403</v>
      </c>
      <c r="K164" s="11">
        <f t="shared" si="48"/>
        <v>-0.24379310210900229</v>
      </c>
      <c r="L164" s="11">
        <f t="shared" si="48"/>
        <v>0.32744167245923883</v>
      </c>
      <c r="N164" s="60">
        <v>7.0941018119873245E-2</v>
      </c>
      <c r="O164" s="60">
        <v>-0.11155135135423269</v>
      </c>
      <c r="P164" s="60">
        <v>0.13858155964240351</v>
      </c>
      <c r="Q164" s="60">
        <v>-8.7590309885520357E-2</v>
      </c>
      <c r="R164" s="60">
        <v>-4.7136212552682799E-2</v>
      </c>
      <c r="S164" s="60">
        <v>8.2077973569451707E-3</v>
      </c>
      <c r="T164" s="60">
        <v>0.25267580026627406</v>
      </c>
      <c r="U164" s="60">
        <v>9.3073310748395033E-2</v>
      </c>
      <c r="V164" s="60">
        <v>2.2561687669728953E-2</v>
      </c>
      <c r="W164" s="60">
        <v>-5.7522968054071564E-3</v>
      </c>
      <c r="X164" s="15">
        <f t="shared" si="4"/>
        <v>0.33401100320577692</v>
      </c>
    </row>
    <row r="165" spans="1:24" x14ac:dyDescent="0.2">
      <c r="A165" s="13" t="str">
        <f t="shared" si="34"/>
        <v>2005 Q4</v>
      </c>
      <c r="B165" s="11">
        <f t="shared" ref="B165:L165" si="49">(B53/B52-1)*100</f>
        <v>-15.780529258432995</v>
      </c>
      <c r="C165" s="11">
        <f t="shared" si="49"/>
        <v>2.5529355976226631</v>
      </c>
      <c r="D165" s="11">
        <f t="shared" si="49"/>
        <v>-0.45138018607824293</v>
      </c>
      <c r="E165" s="11">
        <f t="shared" si="49"/>
        <v>1.9188618543696689</v>
      </c>
      <c r="F165" s="11">
        <f t="shared" si="49"/>
        <v>0.386055652987638</v>
      </c>
      <c r="G165" s="11">
        <f t="shared" si="49"/>
        <v>5.946352096210461</v>
      </c>
      <c r="H165" s="11">
        <f t="shared" si="49"/>
        <v>1.5452257893804111</v>
      </c>
      <c r="I165" s="11">
        <f t="shared" si="49"/>
        <v>3.4239969220723143</v>
      </c>
      <c r="J165" s="11">
        <f t="shared" si="49"/>
        <v>2.3182725225760148</v>
      </c>
      <c r="K165" s="11">
        <f t="shared" si="49"/>
        <v>2.7172985609829503</v>
      </c>
      <c r="L165" s="11">
        <f t="shared" si="49"/>
        <v>1.8110482303171693</v>
      </c>
      <c r="N165" s="60">
        <v>0.23942498595145284</v>
      </c>
      <c r="O165" s="60">
        <v>0.12053668519006069</v>
      </c>
      <c r="P165" s="60">
        <v>0.24976842731804044</v>
      </c>
      <c r="Q165" s="60">
        <v>0.16518076796521625</v>
      </c>
      <c r="R165" s="60">
        <v>2.2846562342902093E-2</v>
      </c>
      <c r="S165" s="60">
        <v>0.11392158682448793</v>
      </c>
      <c r="T165" s="60">
        <v>0.36820617648368004</v>
      </c>
      <c r="U165" s="60">
        <v>0.38949801533684658</v>
      </c>
      <c r="V165" s="60">
        <v>8.659070391670548E-2</v>
      </c>
      <c r="W165" s="60">
        <v>5.0834632059782434E-2</v>
      </c>
      <c r="X165" s="15">
        <f t="shared" si="4"/>
        <v>1.8068085433891747</v>
      </c>
    </row>
    <row r="166" spans="1:24" x14ac:dyDescent="0.2">
      <c r="A166" s="13" t="str">
        <f t="shared" si="34"/>
        <v>2006 Q1</v>
      </c>
      <c r="B166" s="11">
        <f t="shared" ref="B166:L166" si="50">(B54/B53-1)*100</f>
        <v>-36.298905853349737</v>
      </c>
      <c r="C166" s="11">
        <f t="shared" si="50"/>
        <v>2.9291411739481577</v>
      </c>
      <c r="D166" s="11">
        <f t="shared" si="50"/>
        <v>0.17860678411623088</v>
      </c>
      <c r="E166" s="11">
        <f t="shared" si="50"/>
        <v>1.7726704478981725</v>
      </c>
      <c r="F166" s="11">
        <f t="shared" si="50"/>
        <v>-4.3711069828434095</v>
      </c>
      <c r="G166" s="11">
        <f t="shared" si="50"/>
        <v>-4.7286940287901817</v>
      </c>
      <c r="H166" s="11">
        <f t="shared" si="50"/>
        <v>1.4622075702458215</v>
      </c>
      <c r="I166" s="11">
        <f t="shared" si="50"/>
        <v>-1.2276707848857149</v>
      </c>
      <c r="J166" s="11">
        <f t="shared" si="50"/>
        <v>-4.6938977931474941</v>
      </c>
      <c r="K166" s="11">
        <f t="shared" si="50"/>
        <v>-6.1363638957048767</v>
      </c>
      <c r="L166" s="11">
        <f t="shared" si="50"/>
        <v>0.26871967681671993</v>
      </c>
      <c r="N166" s="60">
        <v>0.1914787692356775</v>
      </c>
      <c r="O166" s="60">
        <v>-7.8452968291609637E-2</v>
      </c>
      <c r="P166" s="60">
        <v>1.9472285038325686E-3</v>
      </c>
      <c r="Q166" s="60">
        <v>-4.3938942603546409E-2</v>
      </c>
      <c r="R166" s="60">
        <v>-5.6927141571621674E-2</v>
      </c>
      <c r="S166" s="60">
        <v>-3.5211446930124062E-2</v>
      </c>
      <c r="T166" s="60">
        <v>0.2240959320865524</v>
      </c>
      <c r="U166" s="60">
        <v>5.9971269352559281E-2</v>
      </c>
      <c r="V166" s="60">
        <v>1.479245436312133E-2</v>
      </c>
      <c r="W166" s="60">
        <v>-2.5215535780997683E-3</v>
      </c>
      <c r="X166" s="15">
        <f t="shared" si="4"/>
        <v>0.27523360056674151</v>
      </c>
    </row>
    <row r="167" spans="1:24" x14ac:dyDescent="0.2">
      <c r="A167" s="13" t="str">
        <f t="shared" si="34"/>
        <v>2006 Q2</v>
      </c>
      <c r="B167" s="11">
        <f t="shared" ref="B167:L167" si="51">(B55/B54-1)*100</f>
        <v>57.278999996276546</v>
      </c>
      <c r="C167" s="11">
        <f t="shared" si="51"/>
        <v>1.6636607022181948</v>
      </c>
      <c r="D167" s="11">
        <f t="shared" si="51"/>
        <v>-0.20493852777844213</v>
      </c>
      <c r="E167" s="11">
        <f t="shared" si="51"/>
        <v>-0.54400528514594315</v>
      </c>
      <c r="F167" s="11">
        <f t="shared" si="51"/>
        <v>7.3721464385775981</v>
      </c>
      <c r="G167" s="11">
        <f t="shared" si="51"/>
        <v>-2.8896054115121417</v>
      </c>
      <c r="H167" s="11">
        <f t="shared" si="51"/>
        <v>0.21341111867141382</v>
      </c>
      <c r="I167" s="11">
        <f t="shared" si="51"/>
        <v>0.22889765710443211</v>
      </c>
      <c r="J167" s="11">
        <f t="shared" si="51"/>
        <v>-3.6020429495592254</v>
      </c>
      <c r="K167" s="11">
        <f t="shared" si="51"/>
        <v>0.40833659148555856</v>
      </c>
      <c r="L167" s="11">
        <f t="shared" si="51"/>
        <v>-0.10317473711450864</v>
      </c>
      <c r="N167" s="60">
        <v>0.11488190554293705</v>
      </c>
      <c r="O167" s="60">
        <v>-0.12998069774002399</v>
      </c>
      <c r="P167" s="60">
        <v>9.0970538211678949E-3</v>
      </c>
      <c r="Q167" s="60">
        <v>-3.9819496452340668E-2</v>
      </c>
      <c r="R167" s="60">
        <v>-2.9025489129326454E-2</v>
      </c>
      <c r="S167" s="60">
        <v>-0.11530659377021785</v>
      </c>
      <c r="T167" s="60">
        <v>-4.1467086355326616E-2</v>
      </c>
      <c r="U167" s="60">
        <v>2.729018507187142E-2</v>
      </c>
      <c r="V167" s="60">
        <v>8.2039326309011756E-2</v>
      </c>
      <c r="W167" s="60">
        <v>1.2875972981113074E-2</v>
      </c>
      <c r="X167" s="15">
        <f t="shared" si="4"/>
        <v>-0.10941491972113439</v>
      </c>
    </row>
    <row r="168" spans="1:24" x14ac:dyDescent="0.2">
      <c r="A168" s="13" t="str">
        <f t="shared" si="34"/>
        <v>2006 Q3</v>
      </c>
      <c r="B168" s="11">
        <f t="shared" ref="B168:L168" si="52">(B56/B55-1)*100</f>
        <v>13.758441313398428</v>
      </c>
      <c r="C168" s="11">
        <f t="shared" si="52"/>
        <v>0.98458454118408589</v>
      </c>
      <c r="D168" s="11">
        <f t="shared" si="52"/>
        <v>-0.98299409843558561</v>
      </c>
      <c r="E168" s="11">
        <f t="shared" si="52"/>
        <v>-0.87816128668594118</v>
      </c>
      <c r="F168" s="11">
        <f t="shared" si="52"/>
        <v>1.0921059631561869</v>
      </c>
      <c r="G168" s="11">
        <f t="shared" si="52"/>
        <v>1.8709263408130283</v>
      </c>
      <c r="H168" s="11">
        <f t="shared" si="52"/>
        <v>-2.4608798900130457</v>
      </c>
      <c r="I168" s="11">
        <f t="shared" si="52"/>
        <v>0.21013286707918244</v>
      </c>
      <c r="J168" s="11">
        <f t="shared" si="52"/>
        <v>-2.7254509518416681</v>
      </c>
      <c r="K168" s="11">
        <f t="shared" si="52"/>
        <v>-1.640687195825552</v>
      </c>
      <c r="L168" s="11">
        <f t="shared" si="52"/>
        <v>-0.40154817113566832</v>
      </c>
      <c r="N168" s="60">
        <v>0.13712731035684531</v>
      </c>
      <c r="O168" s="60">
        <v>-0.22074877927085132</v>
      </c>
      <c r="P168" s="60">
        <v>-2.960609621975506E-2</v>
      </c>
      <c r="Q168" s="60">
        <v>-5.173210960787375E-2</v>
      </c>
      <c r="R168" s="60">
        <v>-3.4150505167899851E-2</v>
      </c>
      <c r="S168" s="60">
        <v>-0.15904042906561919</v>
      </c>
      <c r="T168" s="60">
        <v>-9.2163269714379673E-2</v>
      </c>
      <c r="U168" s="60">
        <v>8.5888437035362003E-3</v>
      </c>
      <c r="V168" s="60">
        <v>4.7413918472364563E-2</v>
      </c>
      <c r="W168" s="60">
        <v>-7.0156346978213794E-3</v>
      </c>
      <c r="X168" s="15">
        <f t="shared" si="4"/>
        <v>-0.40132675121145411</v>
      </c>
    </row>
    <row r="169" spans="1:24" x14ac:dyDescent="0.2">
      <c r="A169" s="13" t="str">
        <f t="shared" si="34"/>
        <v>2006 Q4</v>
      </c>
      <c r="B169" s="11">
        <f t="shared" ref="B169:L169" si="53">(B57/B56-1)*100</f>
        <v>-13.162413717277943</v>
      </c>
      <c r="C169" s="11">
        <f t="shared" si="53"/>
        <v>0.19860137068961059</v>
      </c>
      <c r="D169" s="11">
        <f t="shared" si="53"/>
        <v>0.7738559939502343</v>
      </c>
      <c r="E169" s="11">
        <f t="shared" si="53"/>
        <v>-0.86450236952787529</v>
      </c>
      <c r="F169" s="11">
        <f t="shared" si="53"/>
        <v>-2.3386936310523354</v>
      </c>
      <c r="G169" s="11">
        <f t="shared" si="53"/>
        <v>5.7766917002847418</v>
      </c>
      <c r="H169" s="11">
        <f t="shared" si="53"/>
        <v>0.81951214736437628</v>
      </c>
      <c r="I169" s="11">
        <f t="shared" si="53"/>
        <v>-1.1824485439014154</v>
      </c>
      <c r="J169" s="11">
        <f t="shared" si="53"/>
        <v>-0.50438976753252041</v>
      </c>
      <c r="K169" s="11">
        <f t="shared" si="53"/>
        <v>3.0096929149456608</v>
      </c>
      <c r="L169" s="11">
        <f t="shared" si="53"/>
        <v>-2.3890395022485578E-2</v>
      </c>
      <c r="N169" s="60">
        <v>3.7402708708170217E-2</v>
      </c>
      <c r="O169" s="60">
        <v>-0.17452950355366911</v>
      </c>
      <c r="P169" s="60">
        <v>1.9135360519530629E-3</v>
      </c>
      <c r="Q169" s="60">
        <v>5.546196704052362E-2</v>
      </c>
      <c r="R169" s="60">
        <v>2.4981166943948761E-3</v>
      </c>
      <c r="S169" s="60">
        <v>-0.11099269379235031</v>
      </c>
      <c r="T169" s="60">
        <v>9.4490198445183933E-4</v>
      </c>
      <c r="U169" s="60">
        <v>8.9265067324763234E-2</v>
      </c>
      <c r="V169" s="60">
        <v>6.5795570209367077E-2</v>
      </c>
      <c r="W169" s="60">
        <v>4.2007496542123789E-3</v>
      </c>
      <c r="X169" s="15">
        <f t="shared" si="4"/>
        <v>-2.8039579678183119E-2</v>
      </c>
    </row>
    <row r="170" spans="1:24" x14ac:dyDescent="0.2">
      <c r="A170" s="13" t="str">
        <f t="shared" si="34"/>
        <v>2007 Q1</v>
      </c>
      <c r="B170" s="11">
        <f t="shared" ref="B170:L170" si="54">(B58/B57-1)*100</f>
        <v>-38.332054397399737</v>
      </c>
      <c r="C170" s="11">
        <f t="shared" si="54"/>
        <v>-0.26099391223555202</v>
      </c>
      <c r="D170" s="11">
        <f t="shared" si="54"/>
        <v>0.27198920615500999</v>
      </c>
      <c r="E170" s="11">
        <f t="shared" si="54"/>
        <v>-0.10071998360783319</v>
      </c>
      <c r="F170" s="11">
        <f t="shared" si="54"/>
        <v>-3.978874679506772</v>
      </c>
      <c r="G170" s="11">
        <f t="shared" si="54"/>
        <v>5.1940809347117423E-3</v>
      </c>
      <c r="H170" s="11">
        <f t="shared" si="54"/>
        <v>2.310078258017545</v>
      </c>
      <c r="I170" s="11">
        <f t="shared" si="54"/>
        <v>0.1196935667132637</v>
      </c>
      <c r="J170" s="11">
        <f t="shared" si="54"/>
        <v>-0.57225205283439884</v>
      </c>
      <c r="K170" s="11">
        <f t="shared" si="54"/>
        <v>-6.7377031972742145</v>
      </c>
      <c r="L170" s="11">
        <f t="shared" si="54"/>
        <v>0.20670982931134674</v>
      </c>
      <c r="N170" s="60">
        <v>-0.1326522273424745</v>
      </c>
      <c r="O170" s="60">
        <v>-0.24942792412486389</v>
      </c>
      <c r="P170" s="60">
        <v>2.662767900797627E-2</v>
      </c>
      <c r="Q170" s="60">
        <v>-6.1970557980908586E-2</v>
      </c>
      <c r="R170" s="60">
        <v>-5.3785800006212418E-3</v>
      </c>
      <c r="S170" s="60">
        <v>-6.0839089477773618E-2</v>
      </c>
      <c r="T170" s="60">
        <v>0.61036089861355003</v>
      </c>
      <c r="U170" s="60">
        <v>2.9514182962217792E-3</v>
      </c>
      <c r="V170" s="60">
        <v>8.7574056340676179E-2</v>
      </c>
      <c r="W170" s="60">
        <v>-1.2449283773845283E-2</v>
      </c>
      <c r="X170" s="15">
        <f t="shared" si="4"/>
        <v>0.20479638955793714</v>
      </c>
    </row>
    <row r="171" spans="1:24" x14ac:dyDescent="0.2">
      <c r="A171" s="13" t="str">
        <f t="shared" si="34"/>
        <v>2007 Q2</v>
      </c>
      <c r="B171" s="11">
        <f t="shared" ref="B171:L171" si="55">(B59/B58-1)*100</f>
        <v>59.394145424763025</v>
      </c>
      <c r="C171" s="11">
        <f t="shared" si="55"/>
        <v>0.99398317761447696</v>
      </c>
      <c r="D171" s="11">
        <f t="shared" si="55"/>
        <v>-2.0382974395634745</v>
      </c>
      <c r="E171" s="11">
        <f t="shared" si="55"/>
        <v>-1.1718827653385167</v>
      </c>
      <c r="F171" s="11">
        <f t="shared" si="55"/>
        <v>5.1542407531008028</v>
      </c>
      <c r="G171" s="11">
        <f t="shared" si="55"/>
        <v>2.7679130387362916</v>
      </c>
      <c r="H171" s="11">
        <f t="shared" si="55"/>
        <v>4.802896145965474</v>
      </c>
      <c r="I171" s="11">
        <f t="shared" si="55"/>
        <v>-0.10470018223788236</v>
      </c>
      <c r="J171" s="11">
        <f t="shared" si="55"/>
        <v>-0.46158462832549541</v>
      </c>
      <c r="K171" s="11">
        <f t="shared" si="55"/>
        <v>-0.66769683194775054</v>
      </c>
      <c r="L171" s="11">
        <f t="shared" si="55"/>
        <v>0.38546375619774587</v>
      </c>
      <c r="N171" s="60">
        <v>-5.9590233533864015E-2</v>
      </c>
      <c r="O171" s="60">
        <v>-0.1532881845869877</v>
      </c>
      <c r="P171" s="60">
        <v>7.8984721282504472E-2</v>
      </c>
      <c r="Q171" s="60">
        <v>4.7508180024459265E-2</v>
      </c>
      <c r="R171" s="60">
        <v>3.4247598081392841E-4</v>
      </c>
      <c r="S171" s="60">
        <v>0.10173791856514852</v>
      </c>
      <c r="T171" s="60">
        <v>0.22213488135596343</v>
      </c>
      <c r="U171" s="60">
        <v>0.18997081293693163</v>
      </c>
      <c r="V171" s="60">
        <v>-7.8604385660237548E-3</v>
      </c>
      <c r="W171" s="60">
        <v>-2.7242472418152936E-2</v>
      </c>
      <c r="X171" s="15">
        <f t="shared" si="4"/>
        <v>0.39269766104079284</v>
      </c>
    </row>
    <row r="172" spans="1:24" x14ac:dyDescent="0.2">
      <c r="A172" s="13" t="str">
        <f t="shared" si="34"/>
        <v>2007 Q3</v>
      </c>
      <c r="B172" s="11">
        <f t="shared" ref="B172:L172" si="56">(B60/B59-1)*100</f>
        <v>4.5758714894447161</v>
      </c>
      <c r="C172" s="11">
        <f t="shared" si="56"/>
        <v>-0.5075857045708676</v>
      </c>
      <c r="D172" s="11">
        <f t="shared" si="56"/>
        <v>-1.6642233809364915</v>
      </c>
      <c r="E172" s="11">
        <f t="shared" si="56"/>
        <v>0.8549877640913861</v>
      </c>
      <c r="F172" s="11">
        <f t="shared" si="56"/>
        <v>3.7225458724221117</v>
      </c>
      <c r="G172" s="11">
        <f t="shared" si="56"/>
        <v>2.4679180537385603</v>
      </c>
      <c r="H172" s="11">
        <f t="shared" si="56"/>
        <v>5.2816604998768168</v>
      </c>
      <c r="I172" s="11">
        <f t="shared" si="56"/>
        <v>-1.0695438665953017E-2</v>
      </c>
      <c r="J172" s="11">
        <f t="shared" si="56"/>
        <v>-1.3863296121041646</v>
      </c>
      <c r="K172" s="11">
        <f t="shared" si="56"/>
        <v>1.351221823564086</v>
      </c>
      <c r="L172" s="11">
        <f t="shared" si="56"/>
        <v>0.35296894963487979</v>
      </c>
      <c r="N172" s="60">
        <v>-6.5563584753965898E-2</v>
      </c>
      <c r="O172" s="60">
        <v>-0.16664901584136108</v>
      </c>
      <c r="P172" s="60">
        <v>0.10329727142909301</v>
      </c>
      <c r="Q172" s="60">
        <v>-6.8602564358609272E-2</v>
      </c>
      <c r="R172" s="60">
        <v>-1.5904973573230605E-2</v>
      </c>
      <c r="S172" s="60">
        <v>0.15292639109699258</v>
      </c>
      <c r="T172" s="60">
        <v>0.28339055279040648</v>
      </c>
      <c r="U172" s="60">
        <v>0.1206757777291982</v>
      </c>
      <c r="V172" s="60">
        <v>2.5059738556465636E-2</v>
      </c>
      <c r="W172" s="60">
        <v>-1.5938004016834095E-2</v>
      </c>
      <c r="X172" s="15">
        <f t="shared" si="4"/>
        <v>0.35269158905815495</v>
      </c>
    </row>
    <row r="173" spans="1:24" x14ac:dyDescent="0.2">
      <c r="A173" s="13" t="str">
        <f t="shared" si="34"/>
        <v>2007 Q4</v>
      </c>
      <c r="B173" s="11">
        <f t="shared" ref="B173:L173" si="57">(B61/B60-1)*100</f>
        <v>-11.949960204584675</v>
      </c>
      <c r="C173" s="11">
        <f t="shared" si="57"/>
        <v>1.2627446874326598</v>
      </c>
      <c r="D173" s="11">
        <f t="shared" si="57"/>
        <v>-1.0793015393735561</v>
      </c>
      <c r="E173" s="11">
        <f t="shared" si="57"/>
        <v>-7.4279948746813762E-2</v>
      </c>
      <c r="F173" s="11">
        <f t="shared" si="57"/>
        <v>-1.4605499313067316</v>
      </c>
      <c r="G173" s="11">
        <f t="shared" si="57"/>
        <v>6.3070425591796653</v>
      </c>
      <c r="H173" s="11">
        <f t="shared" si="57"/>
        <v>0.68102564249870046</v>
      </c>
      <c r="I173" s="11">
        <f t="shared" si="57"/>
        <v>0.10937399978798723</v>
      </c>
      <c r="J173" s="11">
        <f t="shared" si="57"/>
        <v>3.9289186098944162</v>
      </c>
      <c r="K173" s="11">
        <f t="shared" si="57"/>
        <v>5.2420447001688908</v>
      </c>
      <c r="L173" s="11">
        <f t="shared" si="57"/>
        <v>0.88435036146616852</v>
      </c>
      <c r="N173" s="60">
        <v>5.4845180388499878E-2</v>
      </c>
      <c r="O173" s="60">
        <v>-3.7517372823361587E-2</v>
      </c>
      <c r="P173" s="60">
        <v>0.13366129112424396</v>
      </c>
      <c r="Q173" s="60">
        <v>1.8584100149991518E-2</v>
      </c>
      <c r="R173" s="60">
        <v>-1.4700167827260021E-2</v>
      </c>
      <c r="S173" s="60">
        <v>0.20051511429461541</v>
      </c>
      <c r="T173" s="60">
        <v>0.27034827932965544</v>
      </c>
      <c r="U173" s="60">
        <v>0.22712214006682352</v>
      </c>
      <c r="V173" s="60">
        <v>3.1000035624532886E-2</v>
      </c>
      <c r="W173" s="60">
        <v>2.9408706507972906E-3</v>
      </c>
      <c r="X173" s="15">
        <f t="shared" si="4"/>
        <v>0.88679947097853828</v>
      </c>
    </row>
    <row r="174" spans="1:24" x14ac:dyDescent="0.2">
      <c r="A174" s="13" t="str">
        <f t="shared" si="34"/>
        <v>2008 Q1</v>
      </c>
      <c r="B174" s="11">
        <f t="shared" ref="B174:L174" si="58">(B62/B61-1)*100</f>
        <v>-32.482716038311629</v>
      </c>
      <c r="C174" s="11">
        <f t="shared" si="58"/>
        <v>1.0980056298822261</v>
      </c>
      <c r="D174" s="11">
        <f t="shared" si="58"/>
        <v>0.34861594966921761</v>
      </c>
      <c r="E174" s="11">
        <f t="shared" si="58"/>
        <v>-0.29339867451165791</v>
      </c>
      <c r="F174" s="11">
        <f t="shared" si="58"/>
        <v>-4.6870431430787063</v>
      </c>
      <c r="G174" s="11">
        <f t="shared" si="58"/>
        <v>-1.7923408509370908</v>
      </c>
      <c r="H174" s="11">
        <f t="shared" si="58"/>
        <v>-7.2400513025137281</v>
      </c>
      <c r="I174" s="11">
        <f t="shared" si="58"/>
        <v>1.3111841703027149</v>
      </c>
      <c r="J174" s="11">
        <f t="shared" si="58"/>
        <v>0.79088267729070516</v>
      </c>
      <c r="K174" s="11">
        <f t="shared" si="58"/>
        <v>-2.3528777032972292</v>
      </c>
      <c r="L174" s="11">
        <f t="shared" si="58"/>
        <v>-0.28494945235969515</v>
      </c>
      <c r="N174" s="60">
        <v>0.18837189485253145</v>
      </c>
      <c r="O174" s="60">
        <v>-0.15242286776874989</v>
      </c>
      <c r="P174" s="60">
        <v>-3.1155867884712377E-2</v>
      </c>
      <c r="Q174" s="60">
        <v>-0.17584945579963221</v>
      </c>
      <c r="R174" s="60">
        <v>-4.9193876354914718E-3</v>
      </c>
      <c r="S174" s="60">
        <v>5.8071657552894722E-2</v>
      </c>
      <c r="T174" s="60">
        <v>-0.12702786635335112</v>
      </c>
      <c r="U174" s="60">
        <v>7.072332221576097E-2</v>
      </c>
      <c r="V174" s="60">
        <v>-5.2600682060406398E-2</v>
      </c>
      <c r="W174" s="60">
        <v>-7.1869942227861527E-2</v>
      </c>
      <c r="X174" s="15">
        <f t="shared" si="4"/>
        <v>-0.29867919510901786</v>
      </c>
    </row>
    <row r="175" spans="1:24" x14ac:dyDescent="0.2">
      <c r="A175" s="13" t="str">
        <f t="shared" si="34"/>
        <v>2008 Q2</v>
      </c>
      <c r="B175" s="11">
        <f t="shared" ref="B175:L175" si="59">(B63/B62-1)*100</f>
        <v>45.189762650482358</v>
      </c>
      <c r="C175" s="11">
        <f t="shared" si="59"/>
        <v>0.47902252677418655</v>
      </c>
      <c r="D175" s="11">
        <f t="shared" si="59"/>
        <v>-1.6596992401101129</v>
      </c>
      <c r="E175" s="11">
        <f t="shared" si="59"/>
        <v>-0.50186493859906145</v>
      </c>
      <c r="F175" s="11">
        <f t="shared" si="59"/>
        <v>4.3153024770563153</v>
      </c>
      <c r="G175" s="11">
        <f t="shared" si="59"/>
        <v>3.4700962120811862</v>
      </c>
      <c r="H175" s="11">
        <f t="shared" si="59"/>
        <v>-0.39714229667647816</v>
      </c>
      <c r="I175" s="11">
        <f t="shared" si="59"/>
        <v>-0.92147080678479654</v>
      </c>
      <c r="J175" s="11">
        <f t="shared" si="59"/>
        <v>-2.2589778066579247</v>
      </c>
      <c r="K175" s="11">
        <f t="shared" si="59"/>
        <v>-0.58785442731971171</v>
      </c>
      <c r="L175" s="11">
        <f t="shared" si="59"/>
        <v>-0.2590612799844072</v>
      </c>
      <c r="N175" s="60">
        <v>0.18533594348713647</v>
      </c>
      <c r="O175" s="60">
        <v>-7.1793135576726813E-2</v>
      </c>
      <c r="P175" s="60">
        <v>-3.3169443997145984E-2</v>
      </c>
      <c r="Q175" s="60">
        <v>-0.13744348181685678</v>
      </c>
      <c r="R175" s="60">
        <v>1.5193397460740223E-2</v>
      </c>
      <c r="S175" s="60">
        <v>-6.5390459831275484E-3</v>
      </c>
      <c r="T175" s="60">
        <v>-0.28767070065599504</v>
      </c>
      <c r="U175" s="60">
        <v>3.5335342566059608E-2</v>
      </c>
      <c r="V175" s="60">
        <v>9.0347597503636825E-3</v>
      </c>
      <c r="W175" s="60">
        <v>4.225248986148912E-2</v>
      </c>
      <c r="X175" s="15">
        <f t="shared" si="4"/>
        <v>-0.24946387490406313</v>
      </c>
    </row>
    <row r="176" spans="1:24" x14ac:dyDescent="0.2">
      <c r="A176" s="13" t="str">
        <f t="shared" si="34"/>
        <v>2008 Q3</v>
      </c>
      <c r="B176" s="11">
        <f t="shared" ref="B176:L176" si="60">(B64/B63-1)*100</f>
        <v>10.813846047627361</v>
      </c>
      <c r="C176" s="11">
        <f t="shared" si="60"/>
        <v>9.9566935574912918E-2</v>
      </c>
      <c r="D176" s="11">
        <f t="shared" si="60"/>
        <v>-4.1924790442673388</v>
      </c>
      <c r="E176" s="11">
        <f t="shared" si="60"/>
        <v>-3.8128360321463939</v>
      </c>
      <c r="F176" s="11">
        <f t="shared" si="60"/>
        <v>-5.6154226358606785E-2</v>
      </c>
      <c r="G176" s="11">
        <f t="shared" si="60"/>
        <v>0.44330393472689078</v>
      </c>
      <c r="H176" s="11">
        <f t="shared" si="60"/>
        <v>-0.66020485950020191</v>
      </c>
      <c r="I176" s="11">
        <f t="shared" si="60"/>
        <v>-2.5825923936862116</v>
      </c>
      <c r="J176" s="11">
        <f t="shared" si="60"/>
        <v>-5.5276058807050221</v>
      </c>
      <c r="K176" s="11">
        <f t="shared" si="60"/>
        <v>-4.0439619182021875</v>
      </c>
      <c r="L176" s="11">
        <f t="shared" si="60"/>
        <v>-2.0039217999871406</v>
      </c>
      <c r="N176" s="60">
        <v>7.1756185261652866E-2</v>
      </c>
      <c r="O176" s="60">
        <v>-0.29048872054729474</v>
      </c>
      <c r="P176" s="60">
        <v>-0.21676002819398776</v>
      </c>
      <c r="Q176" s="60">
        <v>-0.39021834131354488</v>
      </c>
      <c r="R176" s="60">
        <v>-8.508444244710478E-2</v>
      </c>
      <c r="S176" s="60">
        <v>-0.19283845277970013</v>
      </c>
      <c r="T176" s="60">
        <v>-0.52634408933282595</v>
      </c>
      <c r="U176" s="60">
        <v>-0.25691859185956151</v>
      </c>
      <c r="V176" s="60">
        <v>-0.1164894286591201</v>
      </c>
      <c r="W176" s="60">
        <v>3.6572416055205767E-3</v>
      </c>
      <c r="X176" s="15">
        <f t="shared" si="4"/>
        <v>-1.9997286682659667</v>
      </c>
    </row>
    <row r="177" spans="1:24" x14ac:dyDescent="0.2">
      <c r="A177" s="13" t="str">
        <f t="shared" si="34"/>
        <v>2008 Q4</v>
      </c>
      <c r="B177" s="11">
        <f t="shared" ref="B177:L177" si="61">(B65/B64-1)*100</f>
        <v>-6.9704769371231272</v>
      </c>
      <c r="C177" s="11">
        <f t="shared" si="61"/>
        <v>-2.276095079273055</v>
      </c>
      <c r="D177" s="11">
        <f t="shared" si="61"/>
        <v>-6.2266262672623025</v>
      </c>
      <c r="E177" s="11">
        <f t="shared" si="61"/>
        <v>-4.9811893209680269</v>
      </c>
      <c r="F177" s="11">
        <f t="shared" si="61"/>
        <v>-6.0650357777805812</v>
      </c>
      <c r="G177" s="11">
        <f t="shared" si="61"/>
        <v>10.196974175486705</v>
      </c>
      <c r="H177" s="11">
        <f t="shared" si="61"/>
        <v>2.4421387186732924</v>
      </c>
      <c r="I177" s="11">
        <f t="shared" si="61"/>
        <v>0.198278524100437</v>
      </c>
      <c r="J177" s="11">
        <f t="shared" si="61"/>
        <v>-0.63855333161429995</v>
      </c>
      <c r="K177" s="11">
        <f t="shared" si="61"/>
        <v>-4.9994711621403232</v>
      </c>
      <c r="L177" s="11">
        <f t="shared" si="61"/>
        <v>-1.0758474324906397</v>
      </c>
      <c r="N177" s="60">
        <v>0.11887401461872467</v>
      </c>
      <c r="O177" s="60">
        <v>-0.21750448786396395</v>
      </c>
      <c r="P177" s="60">
        <v>-0.12959390326683379</v>
      </c>
      <c r="Q177" s="60">
        <v>-0.22108530110355593</v>
      </c>
      <c r="R177" s="60">
        <v>-4.4416894598087751E-2</v>
      </c>
      <c r="S177" s="60">
        <v>-0.13456868322647741</v>
      </c>
      <c r="T177" s="60">
        <v>-0.36731476819050241</v>
      </c>
      <c r="U177" s="60">
        <v>-0.13293808822296926</v>
      </c>
      <c r="V177" s="60">
        <v>-6.3854419241945863E-4</v>
      </c>
      <c r="W177" s="60">
        <v>4.70034306359422E-2</v>
      </c>
      <c r="X177" s="15">
        <f t="shared" si="4"/>
        <v>-1.0821832254101431</v>
      </c>
    </row>
    <row r="178" spans="1:24" x14ac:dyDescent="0.2">
      <c r="A178" s="13" t="str">
        <f t="shared" si="34"/>
        <v>2009 Q1</v>
      </c>
      <c r="B178" s="11">
        <f t="shared" ref="B178:L178" si="62">(B66/B65-1)*100</f>
        <v>-33.639825671292733</v>
      </c>
      <c r="C178" s="11">
        <f t="shared" si="62"/>
        <v>-1.0979576266319402</v>
      </c>
      <c r="D178" s="11">
        <f t="shared" si="62"/>
        <v>-6.5606293452899145</v>
      </c>
      <c r="E178" s="11">
        <f t="shared" si="62"/>
        <v>-1.9962783435682918</v>
      </c>
      <c r="F178" s="11">
        <f t="shared" si="62"/>
        <v>-7.7728931742046425</v>
      </c>
      <c r="G178" s="11">
        <f t="shared" si="62"/>
        <v>-7.0090954637645808</v>
      </c>
      <c r="H178" s="11">
        <f t="shared" si="62"/>
        <v>-0.63076118021173633</v>
      </c>
      <c r="I178" s="11">
        <f t="shared" si="62"/>
        <v>1.2863956694164624</v>
      </c>
      <c r="J178" s="11">
        <f t="shared" si="62"/>
        <v>1.6193446937363465</v>
      </c>
      <c r="K178" s="11">
        <f t="shared" si="62"/>
        <v>2.5447963863584278</v>
      </c>
      <c r="L178" s="11">
        <f t="shared" si="62"/>
        <v>-1.2692082071117938</v>
      </c>
      <c r="N178" s="60">
        <v>-4.5158407714901726E-2</v>
      </c>
      <c r="O178" s="60">
        <v>-0.22072981160630012</v>
      </c>
      <c r="P178" s="60">
        <v>-0.30016338144416299</v>
      </c>
      <c r="Q178" s="60">
        <v>-0.10854138346505812</v>
      </c>
      <c r="R178" s="60">
        <v>-0.10888619181563473</v>
      </c>
      <c r="S178" s="60">
        <v>-5.7855874520744782E-2</v>
      </c>
      <c r="T178" s="60">
        <v>-0.49893953715582917</v>
      </c>
      <c r="U178" s="60">
        <v>1.7848831260912204E-2</v>
      </c>
      <c r="V178" s="60">
        <v>-2.1135432016174779E-2</v>
      </c>
      <c r="W178" s="60">
        <v>7.6587215269525638E-2</v>
      </c>
      <c r="X178" s="15">
        <f t="shared" si="4"/>
        <v>-1.2669739732083687</v>
      </c>
    </row>
    <row r="179" spans="1:24" x14ac:dyDescent="0.2">
      <c r="A179" s="13" t="str">
        <f t="shared" si="34"/>
        <v>2009 Q2</v>
      </c>
      <c r="B179" s="11">
        <f t="shared" ref="B179:L179" si="63">(B67/B66-1)*100</f>
        <v>46.142036914809225</v>
      </c>
      <c r="C179" s="11">
        <f t="shared" si="63"/>
        <v>0.930991983367635</v>
      </c>
      <c r="D179" s="11">
        <f t="shared" si="63"/>
        <v>-0.62161348328320098</v>
      </c>
      <c r="E179" s="11">
        <f t="shared" si="63"/>
        <v>-1.0007072495624048</v>
      </c>
      <c r="F179" s="11">
        <f t="shared" si="63"/>
        <v>-2.6354370972276553</v>
      </c>
      <c r="G179" s="11">
        <f t="shared" si="63"/>
        <v>-1.0204434863048673</v>
      </c>
      <c r="H179" s="11">
        <f t="shared" si="63"/>
        <v>-3.5783658625477388</v>
      </c>
      <c r="I179" s="11">
        <f t="shared" si="63"/>
        <v>0.88025889402134627</v>
      </c>
      <c r="J179" s="11">
        <f t="shared" si="63"/>
        <v>-0.31687713245187599</v>
      </c>
      <c r="K179" s="11">
        <f t="shared" si="63"/>
        <v>-0.83995669303457143</v>
      </c>
      <c r="L179" s="11">
        <f t="shared" si="63"/>
        <v>-0.95029974606261058</v>
      </c>
      <c r="N179" s="60">
        <v>-8.5570885146627765E-2</v>
      </c>
      <c r="O179" s="60">
        <v>-0.36579221397360207</v>
      </c>
      <c r="P179" s="60">
        <v>-0.36855682437606074</v>
      </c>
      <c r="Q179" s="60">
        <v>-0.22579934686914074</v>
      </c>
      <c r="R179" s="60">
        <v>-0.14487551916596098</v>
      </c>
      <c r="S179" s="60">
        <v>-0.10897094117606719</v>
      </c>
      <c r="T179" s="60">
        <v>0.50070474840828616</v>
      </c>
      <c r="U179" s="60">
        <v>-0.14747292494470926</v>
      </c>
      <c r="V179" s="60">
        <v>2.3217489323126859E-2</v>
      </c>
      <c r="W179" s="60">
        <v>-2.7404085796924639E-2</v>
      </c>
      <c r="X179" s="15">
        <f t="shared" si="4"/>
        <v>-0.95052050371768038</v>
      </c>
    </row>
    <row r="180" spans="1:24" x14ac:dyDescent="0.2">
      <c r="A180" s="13" t="str">
        <f t="shared" si="34"/>
        <v>2009 Q3</v>
      </c>
      <c r="B180" s="11">
        <f t="shared" ref="B180:L180" si="64">(B68/B67-1)*100</f>
        <v>4.410893612145661</v>
      </c>
      <c r="C180" s="11">
        <f t="shared" si="64"/>
        <v>0.89609083588806371</v>
      </c>
      <c r="D180" s="11">
        <f t="shared" si="64"/>
        <v>3.0891251052254987</v>
      </c>
      <c r="E180" s="11">
        <f t="shared" si="64"/>
        <v>0.7342011053918629</v>
      </c>
      <c r="F180" s="11">
        <f t="shared" si="64"/>
        <v>4.4819471482121509</v>
      </c>
      <c r="G180" s="11">
        <f t="shared" si="64"/>
        <v>1.3866895802818968</v>
      </c>
      <c r="H180" s="11">
        <f t="shared" si="64"/>
        <v>-2.1666683379435447</v>
      </c>
      <c r="I180" s="11">
        <f t="shared" si="64"/>
        <v>-9.6980073406227607E-2</v>
      </c>
      <c r="J180" s="11">
        <f t="shared" si="64"/>
        <v>1.6062820686054469</v>
      </c>
      <c r="K180" s="11">
        <f t="shared" si="64"/>
        <v>-1.1705213589001451</v>
      </c>
      <c r="L180" s="11">
        <f t="shared" si="64"/>
        <v>-2.9071849421202778E-2</v>
      </c>
      <c r="N180" s="60">
        <v>-3.6228699211422449E-3</v>
      </c>
      <c r="O180" s="60">
        <v>-0.22815990997278957</v>
      </c>
      <c r="P180" s="60">
        <v>-0.34421479099956981</v>
      </c>
      <c r="Q180" s="60">
        <v>-1.4613439924120012E-2</v>
      </c>
      <c r="R180" s="60">
        <v>-7.1740795335398455E-2</v>
      </c>
      <c r="S180" s="60">
        <v>-1.1553188146010696E-2</v>
      </c>
      <c r="T180" s="60">
        <v>0.58157185389775301</v>
      </c>
      <c r="U180" s="60">
        <v>-3.3602973573333425E-3</v>
      </c>
      <c r="V180" s="60">
        <v>7.863948661997483E-2</v>
      </c>
      <c r="W180" s="60">
        <v>-1.1346991645644006E-2</v>
      </c>
      <c r="X180" s="15">
        <f t="shared" si="4"/>
        <v>-2.8400942784280341E-2</v>
      </c>
    </row>
    <row r="181" spans="1:24" x14ac:dyDescent="0.2">
      <c r="A181" s="13" t="str">
        <f t="shared" si="34"/>
        <v>2009 Q4</v>
      </c>
      <c r="B181" s="11">
        <f t="shared" ref="B181:L181" si="65">(B69/B68-1)*100</f>
        <v>-13.450968955211994</v>
      </c>
      <c r="C181" s="11">
        <f t="shared" si="65"/>
        <v>0.73965300956011504</v>
      </c>
      <c r="D181" s="11">
        <f t="shared" si="65"/>
        <v>8.5840668684133981E-2</v>
      </c>
      <c r="E181" s="11">
        <f t="shared" si="65"/>
        <v>3.5663813966508418</v>
      </c>
      <c r="F181" s="11">
        <f t="shared" si="65"/>
        <v>1.0492034915036808</v>
      </c>
      <c r="G181" s="11">
        <f t="shared" si="65"/>
        <v>9.1266712846440612</v>
      </c>
      <c r="H181" s="11">
        <f t="shared" si="65"/>
        <v>-0.55568648312271929</v>
      </c>
      <c r="I181" s="11">
        <f t="shared" si="65"/>
        <v>-0.9818283928824334</v>
      </c>
      <c r="J181" s="11">
        <f t="shared" si="65"/>
        <v>0.86079381667005794</v>
      </c>
      <c r="K181" s="11">
        <f t="shared" si="65"/>
        <v>0.30868480092265393</v>
      </c>
      <c r="L181" s="11">
        <f t="shared" si="65"/>
        <v>0.79446577428501364</v>
      </c>
      <c r="N181" s="60">
        <v>-4.4716155138970551E-3</v>
      </c>
      <c r="O181" s="60">
        <v>-3.2239888473477717E-2</v>
      </c>
      <c r="P181" s="60">
        <v>-0.26867781892795894</v>
      </c>
      <c r="Q181" s="60">
        <v>0.12608239749611411</v>
      </c>
      <c r="R181" s="60">
        <v>1.5496105690431805E-2</v>
      </c>
      <c r="S181" s="60">
        <v>4.3867029588299321E-2</v>
      </c>
      <c r="T181" s="60">
        <v>0.64913181148735366</v>
      </c>
      <c r="U181" s="60">
        <v>0.17172800482068692</v>
      </c>
      <c r="V181" s="60">
        <v>7.8512470543879706E-2</v>
      </c>
      <c r="W181" s="60">
        <v>1.5028434733329146E-2</v>
      </c>
      <c r="X181" s="15">
        <f t="shared" si="4"/>
        <v>0.79445693144476093</v>
      </c>
    </row>
    <row r="182" spans="1:24" x14ac:dyDescent="0.2">
      <c r="A182" s="13" t="str">
        <f t="shared" si="34"/>
        <v>2010 Q1</v>
      </c>
      <c r="B182" s="11">
        <f t="shared" ref="B182:L182" si="66">(B70/B69-1)*100</f>
        <v>-29.508364072488625</v>
      </c>
      <c r="C182" s="11">
        <f t="shared" si="66"/>
        <v>4.7090496087953682E-2</v>
      </c>
      <c r="D182" s="11">
        <f t="shared" si="66"/>
        <v>6.7562472836564247</v>
      </c>
      <c r="E182" s="11">
        <f t="shared" si="66"/>
        <v>3.6662278858532682</v>
      </c>
      <c r="F182" s="11">
        <f t="shared" si="66"/>
        <v>-1.7765014493947295</v>
      </c>
      <c r="G182" s="11">
        <f t="shared" si="66"/>
        <v>-3.4360178616323456</v>
      </c>
      <c r="H182" s="11">
        <f t="shared" si="66"/>
        <v>-2.8090801345251215</v>
      </c>
      <c r="I182" s="11">
        <f t="shared" si="66"/>
        <v>0.57750809514478529</v>
      </c>
      <c r="J182" s="11">
        <f t="shared" si="66"/>
        <v>-1.5665595826865331</v>
      </c>
      <c r="K182" s="11">
        <f t="shared" si="66"/>
        <v>0.74646529406905415</v>
      </c>
      <c r="L182" s="11">
        <f t="shared" si="66"/>
        <v>1.3227995453993779</v>
      </c>
      <c r="N182" s="60">
        <v>-2.488878283837178E-2</v>
      </c>
      <c r="O182" s="60">
        <v>0.28392189764345815</v>
      </c>
      <c r="P182" s="60">
        <v>1.4922947000431647E-2</v>
      </c>
      <c r="Q182" s="60">
        <v>0.24734279172079188</v>
      </c>
      <c r="R182" s="60">
        <v>0.1209826085590132</v>
      </c>
      <c r="S182" s="60">
        <v>1.6500404372854462E-2</v>
      </c>
      <c r="T182" s="60">
        <v>0.2349922627967736</v>
      </c>
      <c r="U182" s="60">
        <v>0.28333456283429165</v>
      </c>
      <c r="V182" s="60">
        <v>7.0584970761586902E-2</v>
      </c>
      <c r="W182" s="60">
        <v>7.3264873751882897E-2</v>
      </c>
      <c r="X182" s="15">
        <f t="shared" si="4"/>
        <v>1.3209585366027126</v>
      </c>
    </row>
    <row r="183" spans="1:24" x14ac:dyDescent="0.2">
      <c r="A183" s="13" t="str">
        <f t="shared" ref="A183:A214" si="67">A71</f>
        <v>2010 Q2</v>
      </c>
      <c r="B183" s="11">
        <f t="shared" ref="B183:L183" si="68">(B71/B70-1)*100</f>
        <v>40.976286217080535</v>
      </c>
      <c r="C183" s="11">
        <f t="shared" si="68"/>
        <v>1.2088751393317221</v>
      </c>
      <c r="D183" s="11">
        <f t="shared" si="68"/>
        <v>4.8316103731758098</v>
      </c>
      <c r="E183" s="11">
        <f t="shared" si="68"/>
        <v>1.1933673791366672</v>
      </c>
      <c r="F183" s="11">
        <f t="shared" si="68"/>
        <v>7.4544924208085783</v>
      </c>
      <c r="G183" s="11">
        <f t="shared" si="68"/>
        <v>-1.2275642414379617</v>
      </c>
      <c r="H183" s="11">
        <f t="shared" si="68"/>
        <v>-1.218062930083641</v>
      </c>
      <c r="I183" s="11">
        <f t="shared" si="68"/>
        <v>0.86580696186826511</v>
      </c>
      <c r="J183" s="11">
        <f t="shared" si="68"/>
        <v>-3.2496501356469532</v>
      </c>
      <c r="K183" s="11">
        <f t="shared" si="68"/>
        <v>7.817337490048093E-2</v>
      </c>
      <c r="L183" s="11">
        <f t="shared" si="68"/>
        <v>0.67804837367169135</v>
      </c>
      <c r="N183" s="60">
        <v>-6.4910549657175576E-2</v>
      </c>
      <c r="O183" s="60">
        <v>0.30118916424046904</v>
      </c>
      <c r="P183" s="60">
        <v>4.5276208269253895E-2</v>
      </c>
      <c r="Q183" s="60">
        <v>0.15450086722643747</v>
      </c>
      <c r="R183" s="60">
        <v>8.4269742095099645E-2</v>
      </c>
      <c r="S183" s="60">
        <v>2.3202776825480855E-2</v>
      </c>
      <c r="T183" s="60">
        <v>-0.17353762722623012</v>
      </c>
      <c r="U183" s="60">
        <v>0.27273384159937819</v>
      </c>
      <c r="V183" s="60">
        <v>1.2005045659221622E-2</v>
      </c>
      <c r="W183" s="60">
        <v>1.7922943482487335E-2</v>
      </c>
      <c r="X183" s="15">
        <f t="shared" si="4"/>
        <v>0.67265241251442243</v>
      </c>
    </row>
    <row r="184" spans="1:24" x14ac:dyDescent="0.2">
      <c r="A184" s="13" t="str">
        <f t="shared" si="67"/>
        <v>2010 Q3</v>
      </c>
      <c r="B184" s="11">
        <f t="shared" ref="B184:L184" si="69">(B72/B71-1)*100</f>
        <v>3.5629540242925639</v>
      </c>
      <c r="C184" s="11">
        <f t="shared" si="69"/>
        <v>-0.81405845098120322</v>
      </c>
      <c r="D184" s="11">
        <f t="shared" si="69"/>
        <v>3.1546762647596704</v>
      </c>
      <c r="E184" s="11">
        <f t="shared" si="69"/>
        <v>1.2488823213832045</v>
      </c>
      <c r="F184" s="11">
        <f t="shared" si="69"/>
        <v>5.1972966647161778</v>
      </c>
      <c r="G184" s="11">
        <f t="shared" si="69"/>
        <v>0.44238207459825762</v>
      </c>
      <c r="H184" s="11">
        <f t="shared" si="69"/>
        <v>0.81983801148335367</v>
      </c>
      <c r="I184" s="11">
        <f t="shared" si="69"/>
        <v>1.9498581200892096</v>
      </c>
      <c r="J184" s="11">
        <f t="shared" si="69"/>
        <v>-6.0154635421825091</v>
      </c>
      <c r="K184" s="11">
        <f t="shared" si="69"/>
        <v>-0.80672210767065433</v>
      </c>
      <c r="L184" s="11">
        <f t="shared" si="69"/>
        <v>0.58234492484112721</v>
      </c>
      <c r="N184" s="60">
        <v>-9.1588714384316164E-2</v>
      </c>
      <c r="O184" s="60">
        <v>0.31028474420698837</v>
      </c>
      <c r="P184" s="60">
        <v>4.96413978073336E-2</v>
      </c>
      <c r="Q184" s="60">
        <v>0.18777759422049975</v>
      </c>
      <c r="R184" s="60">
        <v>8.6937976558225216E-2</v>
      </c>
      <c r="S184" s="60">
        <v>5.3477093004185308E-2</v>
      </c>
      <c r="T184" s="60">
        <v>-0.28325289541977849</v>
      </c>
      <c r="U184" s="60">
        <v>0.23800995410105658</v>
      </c>
      <c r="V184" s="60">
        <v>-3.4141749145688853E-3</v>
      </c>
      <c r="W184" s="60">
        <v>3.890250003056242E-2</v>
      </c>
      <c r="X184" s="15">
        <f t="shared" si="4"/>
        <v>0.5867754752101878</v>
      </c>
    </row>
    <row r="185" spans="1:24" x14ac:dyDescent="0.2">
      <c r="A185" s="13" t="str">
        <f t="shared" si="67"/>
        <v>2010 Q4</v>
      </c>
      <c r="B185" s="11">
        <f t="shared" ref="B185:L185" si="70">(B73/B72-1)*100</f>
        <v>-5.9285058250733158</v>
      </c>
      <c r="C185" s="11">
        <f t="shared" si="70"/>
        <v>-2.0491021781965268</v>
      </c>
      <c r="D185" s="11">
        <f t="shared" si="70"/>
        <v>-1.7402769796128204</v>
      </c>
      <c r="E185" s="11">
        <f t="shared" si="70"/>
        <v>-0.59840372489848859</v>
      </c>
      <c r="F185" s="11">
        <f t="shared" si="70"/>
        <v>-1.3852662696179574</v>
      </c>
      <c r="G185" s="11">
        <f t="shared" si="70"/>
        <v>8.627893008408293</v>
      </c>
      <c r="H185" s="11">
        <f t="shared" si="70"/>
        <v>-4.2438215176804794</v>
      </c>
      <c r="I185" s="11">
        <f t="shared" si="70"/>
        <v>-1.2235707123186113</v>
      </c>
      <c r="J185" s="11">
        <f t="shared" si="70"/>
        <v>3.8495447872038957</v>
      </c>
      <c r="K185" s="11">
        <f t="shared" si="70"/>
        <v>-0.54516876334936848</v>
      </c>
      <c r="L185" s="11">
        <f t="shared" si="70"/>
        <v>-0.63857025509236331</v>
      </c>
      <c r="N185" s="60">
        <v>-9.3997562797004192E-2</v>
      </c>
      <c r="O185" s="60">
        <v>0.108327824157469</v>
      </c>
      <c r="P185" s="60">
        <v>-6.8259381459054899E-2</v>
      </c>
      <c r="Q185" s="60">
        <v>-7.5520223655756752E-2</v>
      </c>
      <c r="R185" s="60">
        <v>2.995837556211934E-4</v>
      </c>
      <c r="S185" s="60">
        <v>-3.4528830377097246E-2</v>
      </c>
      <c r="T185" s="60">
        <v>-0.44341780829911387</v>
      </c>
      <c r="U185" s="60">
        <v>9.1938112885865939E-2</v>
      </c>
      <c r="V185" s="60">
        <v>-8.9207460305156652E-2</v>
      </c>
      <c r="W185" s="60">
        <v>-3.4016051359128822E-2</v>
      </c>
      <c r="X185" s="15">
        <f t="shared" ref="X185:X216" si="71">SUM(N185:W185)</f>
        <v>-0.63838179745335633</v>
      </c>
    </row>
    <row r="186" spans="1:24" x14ac:dyDescent="0.2">
      <c r="A186" s="13" t="str">
        <f t="shared" si="67"/>
        <v>2011 Q1</v>
      </c>
      <c r="B186" s="11">
        <f t="shared" ref="B186:L186" si="72">(B74/B73-1)*100</f>
        <v>-34.20647211583767</v>
      </c>
      <c r="C186" s="11">
        <f t="shared" si="72"/>
        <v>0.37852663400079756</v>
      </c>
      <c r="D186" s="11">
        <f t="shared" si="72"/>
        <v>3.5335907909945119</v>
      </c>
      <c r="E186" s="11">
        <f t="shared" si="72"/>
        <v>-0.15175236941726844</v>
      </c>
      <c r="F186" s="11">
        <f t="shared" si="72"/>
        <v>-2.4737500586580197</v>
      </c>
      <c r="G186" s="11">
        <f t="shared" si="72"/>
        <v>-2.4696894125741831</v>
      </c>
      <c r="H186" s="11">
        <f t="shared" si="72"/>
        <v>-1.7279336904665543</v>
      </c>
      <c r="I186" s="11">
        <f t="shared" si="72"/>
        <v>1.0392959819444325</v>
      </c>
      <c r="J186" s="11">
        <f t="shared" si="72"/>
        <v>2.61304091267196</v>
      </c>
      <c r="K186" s="11">
        <f t="shared" si="72"/>
        <v>7.7843154800855352</v>
      </c>
      <c r="L186" s="11">
        <f t="shared" si="72"/>
        <v>0.51159725837359726</v>
      </c>
      <c r="N186" s="60">
        <v>-1.6085378917496479E-2</v>
      </c>
      <c r="O186" s="60">
        <v>1.8393754222543916E-2</v>
      </c>
      <c r="P186" s="60">
        <v>2.2917590349952586E-2</v>
      </c>
      <c r="Q186" s="60">
        <v>-0.10706246098105199</v>
      </c>
      <c r="R186" s="60">
        <v>3.195831953417376E-2</v>
      </c>
      <c r="S186" s="60">
        <v>0.13087720942515224</v>
      </c>
      <c r="T186" s="60">
        <v>0.15630042382167494</v>
      </c>
      <c r="U186" s="60">
        <v>0.16767620176070885</v>
      </c>
      <c r="V186" s="60">
        <v>9.5764382532607786E-2</v>
      </c>
      <c r="W186" s="60">
        <v>7.6224832647566682E-3</v>
      </c>
      <c r="X186" s="15">
        <f t="shared" si="71"/>
        <v>0.50836252501302226</v>
      </c>
    </row>
    <row r="187" spans="1:24" x14ac:dyDescent="0.2">
      <c r="A187" s="13" t="str">
        <f t="shared" si="67"/>
        <v>2011 Q2</v>
      </c>
      <c r="B187" s="11">
        <f t="shared" ref="B187:L187" si="73">(B75/B74-1)*100</f>
        <v>42.624553672015566</v>
      </c>
      <c r="C187" s="11">
        <f t="shared" si="73"/>
        <v>1.4643888151086637</v>
      </c>
      <c r="D187" s="11">
        <f t="shared" si="73"/>
        <v>1.3548138142775334</v>
      </c>
      <c r="E187" s="11">
        <f t="shared" si="73"/>
        <v>0.4937319978017829</v>
      </c>
      <c r="F187" s="11">
        <f t="shared" si="73"/>
        <v>4.8434850636237536</v>
      </c>
      <c r="G187" s="11">
        <f t="shared" si="73"/>
        <v>1.6831072703088035</v>
      </c>
      <c r="H187" s="11">
        <f t="shared" si="73"/>
        <v>-2.1671375502863022E-2</v>
      </c>
      <c r="I187" s="11">
        <f t="shared" si="73"/>
        <v>0.86851268506591417</v>
      </c>
      <c r="J187" s="11">
        <f t="shared" si="73"/>
        <v>-2.1978544582092807</v>
      </c>
      <c r="K187" s="11">
        <f t="shared" si="73"/>
        <v>-1.2208222898636101</v>
      </c>
      <c r="L187" s="11">
        <f t="shared" si="73"/>
        <v>0.72204961922768263</v>
      </c>
      <c r="N187" s="60">
        <v>6.5421637114352433E-4</v>
      </c>
      <c r="O187" s="60">
        <v>7.5126595230165794E-2</v>
      </c>
      <c r="P187" s="60">
        <v>3.2388513997532904E-2</v>
      </c>
      <c r="Q187" s="60">
        <v>1.5983074453944986E-2</v>
      </c>
      <c r="R187" s="60">
        <v>5.3679398491898116E-2</v>
      </c>
      <c r="S187" s="60">
        <v>0.12476529949246534</v>
      </c>
      <c r="T187" s="60">
        <v>0.14785511435137044</v>
      </c>
      <c r="U187" s="60">
        <v>0.16624205811356318</v>
      </c>
      <c r="V187" s="60">
        <v>5.4855540338137457E-2</v>
      </c>
      <c r="W187" s="60">
        <v>4.8564207535563737E-2</v>
      </c>
      <c r="X187" s="15">
        <f t="shared" si="71"/>
        <v>0.72011401837578548</v>
      </c>
    </row>
    <row r="188" spans="1:24" x14ac:dyDescent="0.2">
      <c r="A188" s="13" t="str">
        <f t="shared" si="67"/>
        <v>2011 Q3</v>
      </c>
      <c r="B188" s="11">
        <f t="shared" ref="B188:L188" si="74">(B76/B75-1)*100</f>
        <v>2.1595465162837391</v>
      </c>
      <c r="C188" s="11">
        <f t="shared" si="74"/>
        <v>-9.1439083880762162E-3</v>
      </c>
      <c r="D188" s="11">
        <f t="shared" si="74"/>
        <v>-1.1742432547877879</v>
      </c>
      <c r="E188" s="11">
        <f t="shared" si="74"/>
        <v>0.82620647612441367</v>
      </c>
      <c r="F188" s="11">
        <f t="shared" si="74"/>
        <v>1.9293418169384013</v>
      </c>
      <c r="G188" s="11">
        <f t="shared" si="74"/>
        <v>3.0043091178098669</v>
      </c>
      <c r="H188" s="11">
        <f t="shared" si="74"/>
        <v>1.9337506221705159</v>
      </c>
      <c r="I188" s="11">
        <f t="shared" si="74"/>
        <v>-2.6732963530936349</v>
      </c>
      <c r="J188" s="11">
        <f t="shared" si="74"/>
        <v>-1.956927572297662</v>
      </c>
      <c r="K188" s="11">
        <f t="shared" si="74"/>
        <v>-4.1229674788321518</v>
      </c>
      <c r="L188" s="11">
        <f t="shared" si="74"/>
        <v>-0.52209537275744733</v>
      </c>
      <c r="N188" s="60">
        <v>-6.7985670057539055E-2</v>
      </c>
      <c r="O188" s="60">
        <v>-0.13854517524556223</v>
      </c>
      <c r="P188" s="60">
        <v>-1.8786218884058764E-2</v>
      </c>
      <c r="Q188" s="60">
        <v>-0.24488176299518738</v>
      </c>
      <c r="R188" s="60">
        <v>-2.3541943386941013E-2</v>
      </c>
      <c r="S188" s="60">
        <v>-1.2872444726292183E-2</v>
      </c>
      <c r="T188" s="60">
        <v>8.1471997598694685E-3</v>
      </c>
      <c r="U188" s="60">
        <v>-4.0670719829202201E-2</v>
      </c>
      <c r="V188" s="60">
        <v>3.4849712470446284E-2</v>
      </c>
      <c r="W188" s="60">
        <v>-5.2502595530252777E-3</v>
      </c>
      <c r="X188" s="15">
        <f t="shared" si="71"/>
        <v>-0.50953728244749219</v>
      </c>
    </row>
    <row r="189" spans="1:24" x14ac:dyDescent="0.2">
      <c r="A189" s="13" t="str">
        <f t="shared" si="67"/>
        <v>2011 Q4</v>
      </c>
      <c r="B189" s="11">
        <f t="shared" ref="B189:L189" si="75">(B77/B76-1)*100</f>
        <v>-14.945733285964524</v>
      </c>
      <c r="C189" s="11">
        <f t="shared" si="75"/>
        <v>-0.14761607786464293</v>
      </c>
      <c r="D189" s="11">
        <f t="shared" si="75"/>
        <v>3.5951965299183097</v>
      </c>
      <c r="E189" s="11">
        <f t="shared" si="75"/>
        <v>-1.5104436782553132</v>
      </c>
      <c r="F189" s="11">
        <f t="shared" si="75"/>
        <v>-3.7205173582704587</v>
      </c>
      <c r="G189" s="11">
        <f t="shared" si="75"/>
        <v>6.1953496846397726</v>
      </c>
      <c r="H189" s="11">
        <f t="shared" si="75"/>
        <v>-0.17381845043533684</v>
      </c>
      <c r="I189" s="11">
        <f t="shared" si="75"/>
        <v>-0.23145519161787975</v>
      </c>
      <c r="J189" s="11">
        <f t="shared" si="75"/>
        <v>6.4162264926182377</v>
      </c>
      <c r="K189" s="11">
        <f t="shared" si="75"/>
        <v>1.1995366167742549</v>
      </c>
      <c r="L189" s="11">
        <f t="shared" si="75"/>
        <v>-1.6422734889720569E-2</v>
      </c>
      <c r="N189" s="60">
        <v>-2.9607116233930308E-2</v>
      </c>
      <c r="O189" s="60">
        <v>-6.5690393184703086E-2</v>
      </c>
      <c r="P189" s="60">
        <v>1.7869433795167027E-2</v>
      </c>
      <c r="Q189" s="60">
        <v>-0.11719603181339124</v>
      </c>
      <c r="R189" s="60">
        <v>1.2783833580467913E-3</v>
      </c>
      <c r="S189" s="60">
        <v>3.5007812027530963E-2</v>
      </c>
      <c r="T189" s="60">
        <v>4.7642989688477591E-2</v>
      </c>
      <c r="U189" s="60">
        <v>4.965444955056194E-2</v>
      </c>
      <c r="V189" s="60">
        <v>2.6479054481702347E-2</v>
      </c>
      <c r="W189" s="60">
        <v>1.2221964432993213E-2</v>
      </c>
      <c r="X189" s="15">
        <f t="shared" si="71"/>
        <v>-2.2339453897544749E-2</v>
      </c>
    </row>
    <row r="190" spans="1:24" x14ac:dyDescent="0.2">
      <c r="A190" s="13" t="str">
        <f t="shared" si="67"/>
        <v>2012 Q1</v>
      </c>
      <c r="B190" s="11">
        <f t="shared" ref="B190:L190" si="76">(B78/B77-1)*100</f>
        <v>-29.534289259627045</v>
      </c>
      <c r="C190" s="11">
        <f t="shared" si="76"/>
        <v>0.93615739858612379</v>
      </c>
      <c r="D190" s="11">
        <f t="shared" si="76"/>
        <v>-2.7653486798244531</v>
      </c>
      <c r="E190" s="11">
        <f t="shared" si="76"/>
        <v>-0.1419435956533599</v>
      </c>
      <c r="F190" s="11">
        <f t="shared" si="76"/>
        <v>-5.4603496630161725</v>
      </c>
      <c r="G190" s="11">
        <f t="shared" si="76"/>
        <v>1.0849147538801507</v>
      </c>
      <c r="H190" s="11">
        <f t="shared" si="76"/>
        <v>-1.8369942189393473</v>
      </c>
      <c r="I190" s="11">
        <f t="shared" si="76"/>
        <v>1.4287855415005213</v>
      </c>
      <c r="J190" s="11">
        <f t="shared" si="76"/>
        <v>5.7726431241048815</v>
      </c>
      <c r="K190" s="11">
        <f t="shared" si="76"/>
        <v>-2.4581607473931011</v>
      </c>
      <c r="L190" s="11">
        <f t="shared" si="76"/>
        <v>0.28909779284096437</v>
      </c>
      <c r="N190" s="60">
        <v>5.6043356958510575E-3</v>
      </c>
      <c r="O190" s="60">
        <v>3.7329624935857328E-2</v>
      </c>
      <c r="P190" s="60">
        <v>4.7529142603645776E-2</v>
      </c>
      <c r="Q190" s="60">
        <v>9.1835143418294365E-2</v>
      </c>
      <c r="R190" s="60">
        <v>1.5453170115994149E-2</v>
      </c>
      <c r="S190" s="60">
        <v>1.3911537570097037E-2</v>
      </c>
      <c r="T190" s="60">
        <v>-0.18162338802851866</v>
      </c>
      <c r="U190" s="60">
        <v>0.23644209431529228</v>
      </c>
      <c r="V190" s="60">
        <v>9.53482436625612E-3</v>
      </c>
      <c r="W190" s="60">
        <v>3.8956723544683E-3</v>
      </c>
      <c r="X190" s="15">
        <f t="shared" si="71"/>
        <v>0.27991215734723779</v>
      </c>
    </row>
    <row r="191" spans="1:24" x14ac:dyDescent="0.2">
      <c r="A191" s="13" t="str">
        <f t="shared" si="67"/>
        <v>2012 Q2</v>
      </c>
      <c r="B191" s="11">
        <f t="shared" ref="B191:L191" si="77">(B79/B78-1)*100</f>
        <v>48.859957648626121</v>
      </c>
      <c r="C191" s="11">
        <f t="shared" si="77"/>
        <v>-0.99955470443326977</v>
      </c>
      <c r="D191" s="11">
        <f t="shared" si="77"/>
        <v>-0.58551499945515006</v>
      </c>
      <c r="E191" s="11">
        <f t="shared" si="77"/>
        <v>-0.28844681613335865</v>
      </c>
      <c r="F191" s="11">
        <f t="shared" si="77"/>
        <v>2.9350914069305789</v>
      </c>
      <c r="G191" s="11">
        <f t="shared" si="77"/>
        <v>-5.418476215617507</v>
      </c>
      <c r="H191" s="11">
        <f t="shared" si="77"/>
        <v>2.5866040398087486</v>
      </c>
      <c r="I191" s="11">
        <f t="shared" si="77"/>
        <v>-2.4300544433094373</v>
      </c>
      <c r="J191" s="11">
        <f t="shared" si="77"/>
        <v>-5.7916942710694137</v>
      </c>
      <c r="K191" s="11">
        <f t="shared" si="77"/>
        <v>-0.67611636012889775</v>
      </c>
      <c r="L191" s="11">
        <f t="shared" si="77"/>
        <v>-0.55318031089268693</v>
      </c>
      <c r="N191" s="60">
        <v>-5.0600399437836445E-2</v>
      </c>
      <c r="O191" s="60">
        <v>-9.7725511295294068E-2</v>
      </c>
      <c r="P191" s="60">
        <v>-2.501437364879798E-2</v>
      </c>
      <c r="Q191" s="60">
        <v>-0.14153963543011489</v>
      </c>
      <c r="R191" s="60">
        <v>-4.1515910850567946E-2</v>
      </c>
      <c r="S191" s="60">
        <v>-7.1912829611475951E-2</v>
      </c>
      <c r="T191" s="60">
        <v>-0.13386640132358771</v>
      </c>
      <c r="U191" s="60">
        <v>7.619044396327912E-2</v>
      </c>
      <c r="V191" s="60">
        <v>-4.8366208342019244E-3</v>
      </c>
      <c r="W191" s="60">
        <v>-5.5455447457842935E-2</v>
      </c>
      <c r="X191" s="15">
        <f t="shared" si="71"/>
        <v>-0.54627668592644074</v>
      </c>
    </row>
    <row r="192" spans="1:24" x14ac:dyDescent="0.2">
      <c r="A192" s="13" t="str">
        <f t="shared" si="67"/>
        <v>2012 Q3</v>
      </c>
      <c r="B192" s="11">
        <f t="shared" ref="B192:L192" si="78">(B80/B79-1)*100</f>
        <v>4.7189568523838377</v>
      </c>
      <c r="C192" s="11">
        <f t="shared" si="78"/>
        <v>1.7803809496826473</v>
      </c>
      <c r="D192" s="11">
        <f t="shared" si="78"/>
        <v>-0.94143040237401054</v>
      </c>
      <c r="E192" s="11">
        <f t="shared" si="78"/>
        <v>-0.69524190557681553</v>
      </c>
      <c r="F192" s="11">
        <f t="shared" si="78"/>
        <v>2.7768879858164786</v>
      </c>
      <c r="G192" s="11">
        <f t="shared" si="78"/>
        <v>-0.51007256062630679</v>
      </c>
      <c r="H192" s="11">
        <f t="shared" si="78"/>
        <v>-2.1153785376581635</v>
      </c>
      <c r="I192" s="11">
        <f t="shared" si="78"/>
        <v>1.7039128850129481</v>
      </c>
      <c r="J192" s="11">
        <f t="shared" si="78"/>
        <v>-2.7225222158070106</v>
      </c>
      <c r="K192" s="11">
        <f t="shared" si="78"/>
        <v>9.2237972685409666</v>
      </c>
      <c r="L192" s="11">
        <f t="shared" si="78"/>
        <v>0.43011970847024461</v>
      </c>
      <c r="N192" s="60">
        <v>1.3268468798726892E-2</v>
      </c>
      <c r="O192" s="60">
        <v>5.1969068413385999E-2</v>
      </c>
      <c r="P192" s="60">
        <v>7.6220638088978464E-3</v>
      </c>
      <c r="Q192" s="60">
        <v>2.2519064112368384E-2</v>
      </c>
      <c r="R192" s="60">
        <v>-1.8358529493844096E-2</v>
      </c>
      <c r="S192" s="60">
        <v>3.287250830312486E-2</v>
      </c>
      <c r="T192" s="60">
        <v>2.5078646784968826E-2</v>
      </c>
      <c r="U192" s="60">
        <v>0.26326534761410247</v>
      </c>
      <c r="V192" s="60">
        <v>5.9254460088367891E-2</v>
      </c>
      <c r="W192" s="60">
        <v>-2.3893467973580877E-2</v>
      </c>
      <c r="X192" s="15">
        <f t="shared" si="71"/>
        <v>0.43359763045651817</v>
      </c>
    </row>
    <row r="193" spans="1:24" x14ac:dyDescent="0.2">
      <c r="A193" s="13" t="str">
        <f t="shared" si="67"/>
        <v>2012 Q4</v>
      </c>
      <c r="B193" s="11">
        <f t="shared" ref="B193:L193" si="79">(B81/B80-1)*100</f>
        <v>-8.545594892551966</v>
      </c>
      <c r="C193" s="11">
        <f t="shared" si="79"/>
        <v>0.80010597655351123</v>
      </c>
      <c r="D193" s="11">
        <f t="shared" si="79"/>
        <v>0.46464631720917193</v>
      </c>
      <c r="E193" s="11">
        <f t="shared" si="79"/>
        <v>-1.7689168451078485</v>
      </c>
      <c r="F193" s="11">
        <f t="shared" si="79"/>
        <v>-0.56798720358098853</v>
      </c>
      <c r="G193" s="11">
        <f t="shared" si="79"/>
        <v>10.643058153152364</v>
      </c>
      <c r="H193" s="11">
        <f t="shared" si="79"/>
        <v>-2.9705302755966612</v>
      </c>
      <c r="I193" s="11">
        <f t="shared" si="79"/>
        <v>2.3495897127782328</v>
      </c>
      <c r="J193" s="11">
        <f t="shared" si="79"/>
        <v>-2.1474344348055285</v>
      </c>
      <c r="K193" s="11">
        <f t="shared" si="79"/>
        <v>-8.8995651625970886</v>
      </c>
      <c r="L193" s="11">
        <f t="shared" si="79"/>
        <v>-0.18006393489958805</v>
      </c>
      <c r="N193" s="60">
        <v>-5.8798714035385495E-2</v>
      </c>
      <c r="O193" s="60">
        <v>-3.7639847907408833E-2</v>
      </c>
      <c r="P193" s="60">
        <v>-3.3636542497992583E-2</v>
      </c>
      <c r="Q193" s="60">
        <v>-0.11854168211994523</v>
      </c>
      <c r="R193" s="60">
        <v>-5.1708893447557483E-2</v>
      </c>
      <c r="S193" s="60">
        <v>3.9793600154314802E-3</v>
      </c>
      <c r="T193" s="60">
        <v>-2.8712632985216334E-2</v>
      </c>
      <c r="U193" s="60">
        <v>0.10614087787204382</v>
      </c>
      <c r="V193" s="60">
        <v>5.8742788143979922E-2</v>
      </c>
      <c r="W193" s="60">
        <v>-2.954363309570858E-2</v>
      </c>
      <c r="X193" s="15">
        <f t="shared" si="71"/>
        <v>-0.18971892005775931</v>
      </c>
    </row>
    <row r="194" spans="1:24" x14ac:dyDescent="0.2">
      <c r="A194" s="13" t="str">
        <f t="shared" si="67"/>
        <v>2013 Q1</v>
      </c>
      <c r="B194" s="11">
        <f t="shared" ref="B194:L194" si="80">(B82/B81-1)*100</f>
        <v>-32.804751502791383</v>
      </c>
      <c r="C194" s="11">
        <f t="shared" si="80"/>
        <v>0.98712749726415083</v>
      </c>
      <c r="D194" s="11">
        <f t="shared" si="80"/>
        <v>-0.57617808832662876</v>
      </c>
      <c r="E194" s="11">
        <f t="shared" si="80"/>
        <v>-2.0358911920692613E-2</v>
      </c>
      <c r="F194" s="11">
        <f t="shared" si="80"/>
        <v>-3.3509938461170119</v>
      </c>
      <c r="G194" s="11">
        <f t="shared" si="80"/>
        <v>-4.8070887843089327</v>
      </c>
      <c r="H194" s="11">
        <f t="shared" si="80"/>
        <v>0.84259105677388924</v>
      </c>
      <c r="I194" s="11">
        <f t="shared" si="80"/>
        <v>0.56240633326765099</v>
      </c>
      <c r="J194" s="11">
        <f t="shared" si="80"/>
        <v>2.6444059791879582</v>
      </c>
      <c r="K194" s="11">
        <f t="shared" si="80"/>
        <v>2.9248274282478226</v>
      </c>
      <c r="L194" s="11">
        <f t="shared" si="80"/>
        <v>-4.1854826220344421E-2</v>
      </c>
      <c r="N194" s="60">
        <v>-5.2025951665258433E-2</v>
      </c>
      <c r="O194" s="60">
        <v>5.4115963641009721E-2</v>
      </c>
      <c r="P194" s="60">
        <v>3.9595758232592093E-2</v>
      </c>
      <c r="Q194" s="60">
        <v>-0.10708089964767456</v>
      </c>
      <c r="R194" s="60">
        <v>-3.4322238349801602E-2</v>
      </c>
      <c r="S194" s="60">
        <v>-4.4435302886588854E-2</v>
      </c>
      <c r="T194" s="60">
        <v>2.9907829792934888E-2</v>
      </c>
      <c r="U194" s="60">
        <v>9.6324687310294727E-2</v>
      </c>
      <c r="V194" s="60">
        <v>2.6399979254204055E-3</v>
      </c>
      <c r="W194" s="60">
        <v>-1.7516901425908841E-2</v>
      </c>
      <c r="X194" s="15">
        <f t="shared" si="71"/>
        <v>-3.2797057072980459E-2</v>
      </c>
    </row>
    <row r="195" spans="1:24" x14ac:dyDescent="0.2">
      <c r="A195" s="13" t="str">
        <f t="shared" si="67"/>
        <v>2013 Q2</v>
      </c>
      <c r="B195" s="11">
        <f t="shared" ref="B195:L195" si="81">(B83/B82-1)*100</f>
        <v>47.805360891461277</v>
      </c>
      <c r="C195" s="11">
        <f t="shared" si="81"/>
        <v>1.4955496209738461</v>
      </c>
      <c r="D195" s="11">
        <f t="shared" si="81"/>
        <v>1.509466944772786</v>
      </c>
      <c r="E195" s="11">
        <f t="shared" si="81"/>
        <v>-0.52594966355762329</v>
      </c>
      <c r="F195" s="11">
        <f t="shared" si="81"/>
        <v>6.0460344098843377</v>
      </c>
      <c r="G195" s="11">
        <f t="shared" si="81"/>
        <v>-1.4885922114994399</v>
      </c>
      <c r="H195" s="11">
        <f t="shared" si="81"/>
        <v>-1.669060478790374</v>
      </c>
      <c r="I195" s="11">
        <f t="shared" si="81"/>
        <v>1.321892043090056</v>
      </c>
      <c r="J195" s="11">
        <f t="shared" si="81"/>
        <v>-1.1767123547530955</v>
      </c>
      <c r="K195" s="11">
        <f t="shared" si="81"/>
        <v>4.7439800077794247</v>
      </c>
      <c r="L195" s="11">
        <f t="shared" si="81"/>
        <v>0.98763404085016049</v>
      </c>
      <c r="N195" s="60">
        <v>-2.4560893540701415E-2</v>
      </c>
      <c r="O195" s="60">
        <v>0.16127074572695116</v>
      </c>
      <c r="P195" s="60">
        <v>0.11100464174143965</v>
      </c>
      <c r="Q195" s="60">
        <v>5.6847516394150983E-2</v>
      </c>
      <c r="R195" s="60">
        <v>5.3944176077600825E-2</v>
      </c>
      <c r="S195" s="60">
        <v>1.9887062546385788E-2</v>
      </c>
      <c r="T195" s="60">
        <v>0.19705134511517819</v>
      </c>
      <c r="U195" s="60">
        <v>0.34105819096073103</v>
      </c>
      <c r="V195" s="60">
        <v>-5.7335926378971518E-3</v>
      </c>
      <c r="W195" s="60">
        <v>6.1147057701043318E-2</v>
      </c>
      <c r="X195" s="15">
        <f t="shared" si="71"/>
        <v>0.97191625008488236</v>
      </c>
    </row>
    <row r="196" spans="1:24" x14ac:dyDescent="0.2">
      <c r="A196" s="13" t="str">
        <f t="shared" si="67"/>
        <v>2013 Q3</v>
      </c>
      <c r="B196" s="11">
        <f t="shared" ref="B196:L196" si="82">(B84/B83-1)*100</f>
        <v>1.1513546808641584</v>
      </c>
      <c r="C196" s="11">
        <f t="shared" si="82"/>
        <v>1.1893742233476168</v>
      </c>
      <c r="D196" s="11">
        <f t="shared" si="82"/>
        <v>0.56090182436301372</v>
      </c>
      <c r="E196" s="11">
        <f t="shared" si="82"/>
        <v>7.1931071615938258E-2</v>
      </c>
      <c r="F196" s="11">
        <f t="shared" si="82"/>
        <v>1.3854853177253101</v>
      </c>
      <c r="G196" s="11">
        <f t="shared" si="82"/>
        <v>0.98232812276606296</v>
      </c>
      <c r="H196" s="11">
        <f t="shared" si="82"/>
        <v>-1.3347418653042564</v>
      </c>
      <c r="I196" s="11">
        <f t="shared" si="82"/>
        <v>1.2239619697530957</v>
      </c>
      <c r="J196" s="11">
        <f t="shared" si="82"/>
        <v>-2.4008045188394611</v>
      </c>
      <c r="K196" s="11">
        <f t="shared" si="82"/>
        <v>-3.2848491821632519</v>
      </c>
      <c r="L196" s="11">
        <f t="shared" si="82"/>
        <v>-0.13913352604651985</v>
      </c>
      <c r="N196" s="60">
        <v>-0.10788311143578816</v>
      </c>
      <c r="O196" s="60">
        <v>4.6681470405470944E-2</v>
      </c>
      <c r="P196" s="60">
        <v>5.7293968294858326E-2</v>
      </c>
      <c r="Q196" s="60">
        <v>-9.0342391055128105E-2</v>
      </c>
      <c r="R196" s="60">
        <v>1.2773732659646084E-2</v>
      </c>
      <c r="S196" s="60">
        <v>-7.4496787332298559E-2</v>
      </c>
      <c r="T196" s="60">
        <v>-7.7632827756130826E-2</v>
      </c>
      <c r="U196" s="60">
        <v>0.11626633144978762</v>
      </c>
      <c r="V196" s="60">
        <v>-5.9469386140474763E-2</v>
      </c>
      <c r="W196" s="60">
        <v>4.7364360936124054E-2</v>
      </c>
      <c r="X196" s="15">
        <f t="shared" si="71"/>
        <v>-0.12944463997393338</v>
      </c>
    </row>
    <row r="197" spans="1:24" x14ac:dyDescent="0.2">
      <c r="A197" s="13" t="str">
        <f t="shared" si="67"/>
        <v>2013 Q4</v>
      </c>
      <c r="B197" s="11">
        <f t="shared" ref="B197:L197" si="83">(B85/B84-1)*100</f>
        <v>5.1240208832054712</v>
      </c>
      <c r="C197" s="11">
        <f t="shared" si="83"/>
        <v>0.72231808488334437</v>
      </c>
      <c r="D197" s="11">
        <f t="shared" si="83"/>
        <v>-0.53409397540791215</v>
      </c>
      <c r="E197" s="11">
        <f t="shared" si="83"/>
        <v>0.53711185629246039</v>
      </c>
      <c r="F197" s="11">
        <f t="shared" si="83"/>
        <v>-1.613331617841951</v>
      </c>
      <c r="G197" s="11">
        <f t="shared" si="83"/>
        <v>8.2874818572777684</v>
      </c>
      <c r="H197" s="11">
        <f t="shared" si="83"/>
        <v>-1.8151384026391604</v>
      </c>
      <c r="I197" s="11">
        <f t="shared" si="83"/>
        <v>0.31000184742124848</v>
      </c>
      <c r="J197" s="11">
        <f t="shared" si="83"/>
        <v>-0.52807606153079112</v>
      </c>
      <c r="K197" s="11">
        <f t="shared" si="83"/>
        <v>-1.7812744219448229</v>
      </c>
      <c r="L197" s="11">
        <f t="shared" si="83"/>
        <v>0.71952884943666806</v>
      </c>
      <c r="N197" s="60">
        <v>-3.5469002572689416E-2</v>
      </c>
      <c r="O197" s="60">
        <v>0.1416533213463736</v>
      </c>
      <c r="P197" s="60">
        <v>0.13343098088541605</v>
      </c>
      <c r="Q197" s="60">
        <v>6.5011356051371025E-2</v>
      </c>
      <c r="R197" s="60">
        <v>4.6273612328624973E-2</v>
      </c>
      <c r="S197" s="60">
        <v>-4.3734311392332366E-2</v>
      </c>
      <c r="T197" s="60">
        <v>3.7192186640339488E-3</v>
      </c>
      <c r="U197" s="60">
        <v>0.30900864714678278</v>
      </c>
      <c r="V197" s="60">
        <v>1.3512585512714991E-2</v>
      </c>
      <c r="W197" s="60">
        <v>8.656291230641823E-2</v>
      </c>
      <c r="X197" s="15">
        <f t="shared" si="71"/>
        <v>0.71996932027671379</v>
      </c>
    </row>
    <row r="198" spans="1:24" x14ac:dyDescent="0.2">
      <c r="A198" s="13" t="str">
        <f t="shared" si="67"/>
        <v>2014 Q1</v>
      </c>
      <c r="B198" s="11">
        <f t="shared" ref="B198:L198" si="84">(B86/B85-1)*100</f>
        <v>-15.47328736768555</v>
      </c>
      <c r="C198" s="11">
        <f t="shared" si="84"/>
        <v>1.4175738193886511</v>
      </c>
      <c r="D198" s="11">
        <f t="shared" si="84"/>
        <v>-1.2384598769764721</v>
      </c>
      <c r="E198" s="11">
        <f t="shared" si="84"/>
        <v>2.1632611723260364</v>
      </c>
      <c r="F198" s="11">
        <f t="shared" si="84"/>
        <v>-4.4229311209962656</v>
      </c>
      <c r="G198" s="11">
        <f t="shared" si="84"/>
        <v>-4.8049148577917649</v>
      </c>
      <c r="H198" s="11">
        <f t="shared" si="84"/>
        <v>-3.2967616064896954</v>
      </c>
      <c r="I198" s="11">
        <f t="shared" si="84"/>
        <v>0.11196425537096655</v>
      </c>
      <c r="J198" s="11">
        <f t="shared" si="84"/>
        <v>-5.7113277406372838</v>
      </c>
      <c r="K198" s="11">
        <f t="shared" si="84"/>
        <v>1.7859115958132721</v>
      </c>
      <c r="L198" s="11">
        <f t="shared" si="84"/>
        <v>0.225711926278227</v>
      </c>
      <c r="N198" s="60">
        <v>-0.10116212334700661</v>
      </c>
      <c r="O198" s="60">
        <v>-2.1412135974070009E-3</v>
      </c>
      <c r="P198" s="60">
        <v>7.9301124117142505E-2</v>
      </c>
      <c r="Q198" s="60">
        <v>7.8766542629753314E-2</v>
      </c>
      <c r="R198" s="60">
        <v>3.6889698263920445E-3</v>
      </c>
      <c r="S198" s="60">
        <v>9.7616832170947018E-3</v>
      </c>
      <c r="T198" s="60">
        <v>3.3671336598105547E-3</v>
      </c>
      <c r="U198" s="60">
        <v>0.11480323532613958</v>
      </c>
      <c r="V198" s="60">
        <v>-4.9440334349943448E-3</v>
      </c>
      <c r="W198" s="60">
        <v>4.9197004861892477E-2</v>
      </c>
      <c r="X198" s="15">
        <f t="shared" si="71"/>
        <v>0.23063832325881722</v>
      </c>
    </row>
    <row r="199" spans="1:24" x14ac:dyDescent="0.2">
      <c r="A199" s="13" t="str">
        <f t="shared" si="67"/>
        <v>2014 Q2</v>
      </c>
      <c r="B199" s="11">
        <f t="shared" ref="B199:L199" si="85">(B87/B86-1)*100</f>
        <v>12.879603475679025</v>
      </c>
      <c r="C199" s="11">
        <f t="shared" si="85"/>
        <v>0.68144933356744097</v>
      </c>
      <c r="D199" s="11">
        <f t="shared" si="85"/>
        <v>-0.39954176992648138</v>
      </c>
      <c r="E199" s="11">
        <f t="shared" si="85"/>
        <v>0.59573004894919457</v>
      </c>
      <c r="F199" s="11">
        <f t="shared" si="85"/>
        <v>3.7368878308213782</v>
      </c>
      <c r="G199" s="11">
        <f t="shared" si="85"/>
        <v>4.0445653754568545</v>
      </c>
      <c r="H199" s="11">
        <f t="shared" si="85"/>
        <v>0.95571596205259457</v>
      </c>
      <c r="I199" s="11">
        <f t="shared" si="85"/>
        <v>-0.1976931435828222</v>
      </c>
      <c r="J199" s="11">
        <f t="shared" si="85"/>
        <v>-1.4411497423434949</v>
      </c>
      <c r="K199" s="11">
        <f t="shared" si="85"/>
        <v>-2.2633771947698889</v>
      </c>
      <c r="L199" s="11">
        <f t="shared" si="85"/>
        <v>-0.28643996588526566</v>
      </c>
      <c r="N199" s="60">
        <v>-8.784054153569E-2</v>
      </c>
      <c r="O199" s="60">
        <v>-9.9104673967609483E-2</v>
      </c>
      <c r="P199" s="60">
        <v>1.7366595529086034E-2</v>
      </c>
      <c r="Q199" s="60">
        <v>-2.8102742349801796E-3</v>
      </c>
      <c r="R199" s="60">
        <v>-6.2999324325222997E-2</v>
      </c>
      <c r="S199" s="60">
        <v>1.9383119129983861E-2</v>
      </c>
      <c r="T199" s="60">
        <v>-0.19667714253051044</v>
      </c>
      <c r="U199" s="60">
        <v>4.7566349816355359E-2</v>
      </c>
      <c r="V199" s="60">
        <v>6.0443201850601008E-2</v>
      </c>
      <c r="W199" s="60">
        <v>1.2387483388136231E-2</v>
      </c>
      <c r="X199" s="15">
        <f t="shared" si="71"/>
        <v>-0.2922852068798506</v>
      </c>
    </row>
    <row r="200" spans="1:24" x14ac:dyDescent="0.2">
      <c r="A200" s="13" t="str">
        <f t="shared" si="67"/>
        <v>2014 Q3</v>
      </c>
      <c r="B200" s="11">
        <f t="shared" ref="B200:L200" si="86">(B88/B87-1)*100</f>
        <v>-2.7238230320470014</v>
      </c>
      <c r="C200" s="11">
        <f t="shared" si="86"/>
        <v>0.29805340009025905</v>
      </c>
      <c r="D200" s="11">
        <f t="shared" si="86"/>
        <v>1.0366286290548699</v>
      </c>
      <c r="E200" s="11">
        <f t="shared" si="86"/>
        <v>-0.79977255664430702</v>
      </c>
      <c r="F200" s="11">
        <f t="shared" si="86"/>
        <v>5.0345447709078117</v>
      </c>
      <c r="G200" s="11">
        <f t="shared" si="86"/>
        <v>2.5318240678541493</v>
      </c>
      <c r="H200" s="11">
        <f t="shared" si="86"/>
        <v>-0.57718824446066908</v>
      </c>
      <c r="I200" s="11">
        <f t="shared" si="86"/>
        <v>0.69028206769254918</v>
      </c>
      <c r="J200" s="11">
        <f t="shared" si="86"/>
        <v>7.1755109699123132E-2</v>
      </c>
      <c r="K200" s="11">
        <f t="shared" si="86"/>
        <v>3.8779463702943495</v>
      </c>
      <c r="L200" s="11">
        <f t="shared" si="86"/>
        <v>2.0645969238808348E-2</v>
      </c>
      <c r="N200" s="60">
        <v>-7.1619525608438414E-2</v>
      </c>
      <c r="O200" s="60">
        <v>-0.10017863404877354</v>
      </c>
      <c r="P200" s="60">
        <v>4.6576313183281398E-2</v>
      </c>
      <c r="Q200" s="60">
        <v>2.0551428467139428E-2</v>
      </c>
      <c r="R200" s="60">
        <v>-5.3166997838356128E-2</v>
      </c>
      <c r="S200" s="60">
        <v>-1.3635841127478253E-3</v>
      </c>
      <c r="T200" s="60">
        <v>5.5889238187969037E-4</v>
      </c>
      <c r="U200" s="60">
        <v>7.6284169497047596E-2</v>
      </c>
      <c r="V200" s="60">
        <v>0.10078259213308616</v>
      </c>
      <c r="W200" s="60">
        <v>4.3915374270087103E-4</v>
      </c>
      <c r="X200" s="15">
        <f t="shared" si="71"/>
        <v>1.8863807796819246E-2</v>
      </c>
    </row>
    <row r="201" spans="1:24" x14ac:dyDescent="0.2">
      <c r="A201" s="13" t="str">
        <f t="shared" si="67"/>
        <v>2014 Q4</v>
      </c>
      <c r="B201" s="11">
        <f t="shared" ref="B201:L201" si="87">(B89/B88-1)*100</f>
        <v>-7.7299565699885946</v>
      </c>
      <c r="C201" s="11">
        <f t="shared" si="87"/>
        <v>-0.39608798469766837</v>
      </c>
      <c r="D201" s="11">
        <f t="shared" si="87"/>
        <v>0.73402802056001804</v>
      </c>
      <c r="E201" s="11">
        <f t="shared" si="87"/>
        <v>0.66630152463591497</v>
      </c>
      <c r="F201" s="11">
        <f t="shared" si="87"/>
        <v>-2.9377379235002277</v>
      </c>
      <c r="G201" s="11">
        <f t="shared" si="87"/>
        <v>8.4269771462420309</v>
      </c>
      <c r="H201" s="11">
        <f t="shared" si="87"/>
        <v>2.0314681025801695</v>
      </c>
      <c r="I201" s="11">
        <f t="shared" si="87"/>
        <v>-0.56855066283609812</v>
      </c>
      <c r="J201" s="11">
        <f t="shared" si="87"/>
        <v>-2.1645742557704573</v>
      </c>
      <c r="K201" s="11">
        <f t="shared" si="87"/>
        <v>3.6353341379011139</v>
      </c>
      <c r="L201" s="11">
        <f t="shared" si="87"/>
        <v>2.7032981428232183E-2</v>
      </c>
      <c r="N201" s="60">
        <v>-9.4833181679011197E-2</v>
      </c>
      <c r="O201" s="60">
        <v>-0.10657931133802702</v>
      </c>
      <c r="P201" s="60">
        <v>2.6615342680810859E-2</v>
      </c>
      <c r="Q201" s="60">
        <v>3.3849443741933292E-2</v>
      </c>
      <c r="R201" s="60">
        <v>-4.1891987130575924E-2</v>
      </c>
      <c r="S201" s="60">
        <v>1.7511387647151364E-2</v>
      </c>
      <c r="T201" s="60">
        <v>4.6407227927198154E-2</v>
      </c>
      <c r="U201" s="60">
        <v>0.10024430764222939</v>
      </c>
      <c r="V201" s="60">
        <v>7.0348994551112931E-2</v>
      </c>
      <c r="W201" s="60">
        <v>-2.0285353789285594E-2</v>
      </c>
      <c r="X201" s="15">
        <f t="shared" si="71"/>
        <v>3.1386870253536224E-2</v>
      </c>
    </row>
    <row r="202" spans="1:24" x14ac:dyDescent="0.2">
      <c r="A202" s="13" t="str">
        <f t="shared" si="67"/>
        <v>2015 Q1</v>
      </c>
      <c r="B202" s="11">
        <f t="shared" ref="B202:L202" si="88">(B90/B89-1)*100</f>
        <v>-4.3215714684997408</v>
      </c>
      <c r="C202" s="11">
        <f t="shared" si="88"/>
        <v>7.9802074023649361E-2</v>
      </c>
      <c r="D202" s="11">
        <f t="shared" si="88"/>
        <v>1.6626042563680832</v>
      </c>
      <c r="E202" s="11">
        <f t="shared" si="88"/>
        <v>-1.6062554500417048</v>
      </c>
      <c r="F202" s="11">
        <f t="shared" si="88"/>
        <v>-10.884307705707286</v>
      </c>
      <c r="G202" s="11">
        <f t="shared" si="88"/>
        <v>-4.6044410070624764</v>
      </c>
      <c r="H202" s="11">
        <f t="shared" si="88"/>
        <v>1.2913027346848294</v>
      </c>
      <c r="I202" s="11">
        <f t="shared" si="88"/>
        <v>-0.14066940697423647</v>
      </c>
      <c r="J202" s="11">
        <f t="shared" si="88"/>
        <v>-4.5098055229949701</v>
      </c>
      <c r="K202" s="11">
        <f t="shared" si="88"/>
        <v>-0.69607546459122815</v>
      </c>
      <c r="L202" s="11">
        <f t="shared" si="88"/>
        <v>0.4015519247893895</v>
      </c>
      <c r="N202" s="60">
        <v>-0.15836754017990248</v>
      </c>
      <c r="O202" s="60">
        <v>-1.7404478639551343E-2</v>
      </c>
      <c r="P202" s="60">
        <v>7.3796846563878651E-2</v>
      </c>
      <c r="Q202" s="60">
        <v>7.5896658648640772E-2</v>
      </c>
      <c r="R202" s="60">
        <v>6.7427555523429531E-3</v>
      </c>
      <c r="S202" s="60">
        <v>6.6976271199732346E-2</v>
      </c>
      <c r="T202" s="60">
        <v>-0.13917773596283395</v>
      </c>
      <c r="U202" s="60">
        <v>0.34718827094253008</v>
      </c>
      <c r="V202" s="60">
        <v>0.12372350861735025</v>
      </c>
      <c r="W202" s="60">
        <v>1.5061741968903567E-2</v>
      </c>
      <c r="X202" s="15">
        <f t="shared" si="71"/>
        <v>0.39443629871109087</v>
      </c>
    </row>
    <row r="203" spans="1:24" x14ac:dyDescent="0.2">
      <c r="A203" s="13" t="str">
        <f t="shared" si="67"/>
        <v>2015 Q2</v>
      </c>
      <c r="B203" s="11">
        <f t="shared" ref="B203:L203" si="89">(B91/B90-1)*100</f>
        <v>22.97828994885014</v>
      </c>
      <c r="C203" s="11">
        <f t="shared" si="89"/>
        <v>0.1350203720090315</v>
      </c>
      <c r="D203" s="11">
        <f t="shared" si="89"/>
        <v>2.2539122896694908</v>
      </c>
      <c r="E203" s="11">
        <f t="shared" si="89"/>
        <v>9.4446434447648109E-2</v>
      </c>
      <c r="F203" s="11">
        <f t="shared" si="89"/>
        <v>1.9992052025955331</v>
      </c>
      <c r="G203" s="11">
        <f t="shared" si="89"/>
        <v>1.5192486055048082</v>
      </c>
      <c r="H203" s="11">
        <f t="shared" si="89"/>
        <v>-4.7228571489871367</v>
      </c>
      <c r="I203" s="11">
        <f t="shared" si="89"/>
        <v>1.9732831132656337</v>
      </c>
      <c r="J203" s="11">
        <f t="shared" si="89"/>
        <v>-0.79877159475524318</v>
      </c>
      <c r="K203" s="11">
        <f t="shared" si="89"/>
        <v>1.2140861738683117</v>
      </c>
      <c r="L203" s="11">
        <f t="shared" si="89"/>
        <v>0.3379672054627747</v>
      </c>
      <c r="N203" s="60">
        <v>-0.15382498301484088</v>
      </c>
      <c r="O203" s="60">
        <v>3.3541153699120092E-2</v>
      </c>
      <c r="P203" s="60">
        <v>0.13459414225480812</v>
      </c>
      <c r="Q203" s="60">
        <v>6.0072940216524463E-2</v>
      </c>
      <c r="R203" s="60">
        <v>-1.3232549119759077E-2</v>
      </c>
      <c r="S203" s="60">
        <v>1.4712912085856313E-2</v>
      </c>
      <c r="T203" s="60">
        <v>-0.12309290161710247</v>
      </c>
      <c r="U203" s="60">
        <v>0.29444268668489426</v>
      </c>
      <c r="V203" s="60">
        <v>3.4617952400934487E-2</v>
      </c>
      <c r="W203" s="60">
        <v>4.9321840871809922E-2</v>
      </c>
      <c r="X203" s="15">
        <f t="shared" si="71"/>
        <v>0.33115319446224523</v>
      </c>
    </row>
    <row r="204" spans="1:24" x14ac:dyDescent="0.2">
      <c r="A204" s="13" t="str">
        <f t="shared" si="67"/>
        <v>2015 Q3</v>
      </c>
      <c r="B204" s="11">
        <f t="shared" ref="B204:L204" si="90">(B92/B91-1)*100</f>
        <v>3.4779584216823034</v>
      </c>
      <c r="C204" s="11">
        <f t="shared" si="90"/>
        <v>-0.41173222368440232</v>
      </c>
      <c r="D204" s="11">
        <f t="shared" si="90"/>
        <v>-2.3272720581767437</v>
      </c>
      <c r="E204" s="11">
        <f t="shared" si="90"/>
        <v>0.31792007359954244</v>
      </c>
      <c r="F204" s="11">
        <f t="shared" si="90"/>
        <v>0.51355250433628985</v>
      </c>
      <c r="G204" s="11">
        <f t="shared" si="90"/>
        <v>2.8219634168096697</v>
      </c>
      <c r="H204" s="11">
        <f t="shared" si="90"/>
        <v>-1.4617352075558365</v>
      </c>
      <c r="I204" s="11">
        <f t="shared" si="90"/>
        <v>1.009404312069595</v>
      </c>
      <c r="J204" s="11">
        <f t="shared" si="90"/>
        <v>1.5007280163629622</v>
      </c>
      <c r="K204" s="11">
        <f t="shared" si="90"/>
        <v>0.46661176052720243</v>
      </c>
      <c r="L204" s="11">
        <f t="shared" si="90"/>
        <v>0.13114363934210171</v>
      </c>
      <c r="N204" s="60">
        <v>-0.1878058471822151</v>
      </c>
      <c r="O204" s="60">
        <v>-1.8155570123900313E-2</v>
      </c>
      <c r="P204" s="60">
        <v>0.1375753970161907</v>
      </c>
      <c r="Q204" s="60">
        <v>3.0947992754240788E-2</v>
      </c>
      <c r="R204" s="60">
        <v>2.1553862627101527E-2</v>
      </c>
      <c r="S204" s="60">
        <v>1.8212957444442974E-2</v>
      </c>
      <c r="T204" s="60">
        <v>-0.19217858271364083</v>
      </c>
      <c r="U204" s="60">
        <v>0.25768345503135259</v>
      </c>
      <c r="V204" s="60">
        <v>8.8485828683894981E-3</v>
      </c>
      <c r="W204" s="60">
        <v>6.4494919063321346E-2</v>
      </c>
      <c r="X204" s="15">
        <f t="shared" si="71"/>
        <v>0.14117716678528319</v>
      </c>
    </row>
    <row r="205" spans="1:24" x14ac:dyDescent="0.2">
      <c r="A205" s="13" t="str">
        <f t="shared" si="67"/>
        <v>2015 Q4</v>
      </c>
      <c r="B205" s="11">
        <f t="shared" ref="B205:L205" si="91">(B93/B92-1)*100</f>
        <v>-5.7201671925677271</v>
      </c>
      <c r="C205" s="11">
        <f t="shared" si="91"/>
        <v>-2.787498824108714</v>
      </c>
      <c r="D205" s="11">
        <f t="shared" si="91"/>
        <v>-2.3178290633252163</v>
      </c>
      <c r="E205" s="11">
        <f t="shared" si="91"/>
        <v>-1.0062258868031249</v>
      </c>
      <c r="F205" s="11">
        <f t="shared" si="91"/>
        <v>-4.9739860308190558</v>
      </c>
      <c r="G205" s="11">
        <f t="shared" si="91"/>
        <v>8.8939414726492139</v>
      </c>
      <c r="H205" s="11">
        <f t="shared" si="91"/>
        <v>2.3382948693996708</v>
      </c>
      <c r="I205" s="11">
        <f t="shared" si="91"/>
        <v>-1.771484222970654</v>
      </c>
      <c r="J205" s="11">
        <f t="shared" si="91"/>
        <v>1.9209764471739721</v>
      </c>
      <c r="K205" s="11">
        <f t="shared" si="91"/>
        <v>1.7181798047773755</v>
      </c>
      <c r="L205" s="11">
        <f t="shared" si="91"/>
        <v>-1.0081005664425269</v>
      </c>
      <c r="N205" s="60">
        <v>-0.25058999984407082</v>
      </c>
      <c r="O205" s="60">
        <v>-0.13205639899886834</v>
      </c>
      <c r="P205" s="60">
        <v>2.5630347275651638E-2</v>
      </c>
      <c r="Q205" s="60">
        <v>-0.15900803064941924</v>
      </c>
      <c r="R205" s="60">
        <v>-3.1360346286816693E-2</v>
      </c>
      <c r="S205" s="60">
        <v>-7.1585856962506272E-2</v>
      </c>
      <c r="T205" s="60">
        <v>-0.32032310719574925</v>
      </c>
      <c r="U205" s="60">
        <v>-4.6078007187254626E-2</v>
      </c>
      <c r="V205" s="60">
        <v>-2.741537294432014E-2</v>
      </c>
      <c r="W205" s="60">
        <v>-6.0671212069614046E-3</v>
      </c>
      <c r="X205" s="15">
        <f t="shared" si="71"/>
        <v>-1.0188538940003151</v>
      </c>
    </row>
    <row r="206" spans="1:24" x14ac:dyDescent="0.2">
      <c r="A206" s="13" t="str">
        <f t="shared" si="67"/>
        <v>2016 Q1</v>
      </c>
      <c r="B206" s="11">
        <f t="shared" ref="B206:L206" si="92">(B94/B93-1)*100</f>
        <v>-14.5956315239393</v>
      </c>
      <c r="C206" s="11">
        <f t="shared" si="92"/>
        <v>0.64540706735645159</v>
      </c>
      <c r="D206" s="11">
        <f t="shared" si="92"/>
        <v>-1.106516308272032</v>
      </c>
      <c r="E206" s="11">
        <f t="shared" si="92"/>
        <v>0.26961129313838317</v>
      </c>
      <c r="F206" s="11">
        <f t="shared" si="92"/>
        <v>-3.8787168423716323</v>
      </c>
      <c r="G206" s="11">
        <f t="shared" si="92"/>
        <v>-3.2668894137115823</v>
      </c>
      <c r="H206" s="11">
        <f t="shared" si="92"/>
        <v>1.4927045557869167</v>
      </c>
      <c r="I206" s="11">
        <f t="shared" si="92"/>
        <v>-0.52238009226802662</v>
      </c>
      <c r="J206" s="11">
        <f t="shared" si="92"/>
        <v>1.404170794912285</v>
      </c>
      <c r="K206" s="11">
        <f t="shared" si="92"/>
        <v>-5.0540029628724836</v>
      </c>
      <c r="L206" s="11">
        <f t="shared" si="92"/>
        <v>0.75052713776262436</v>
      </c>
      <c r="N206" s="60">
        <v>-8.6737452859647082E-2</v>
      </c>
      <c r="O206" s="60">
        <v>3.5661883516221266E-2</v>
      </c>
      <c r="P206" s="60">
        <v>8.2713429961921631E-2</v>
      </c>
      <c r="Q206" s="60">
        <v>6.1747779100791753E-2</v>
      </c>
      <c r="R206" s="60">
        <v>5.7138270121515579E-3</v>
      </c>
      <c r="S206" s="60">
        <v>0.11682768273659555</v>
      </c>
      <c r="T206" s="60">
        <v>0.22901589343347148</v>
      </c>
      <c r="U206" s="60">
        <v>0.22555514207537175</v>
      </c>
      <c r="V206" s="60">
        <v>2.6511366107428373E-2</v>
      </c>
      <c r="W206" s="60">
        <v>5.0416001395556166E-2</v>
      </c>
      <c r="X206" s="15">
        <f t="shared" si="71"/>
        <v>0.74742555247986231</v>
      </c>
    </row>
    <row r="207" spans="1:24" x14ac:dyDescent="0.2">
      <c r="A207" s="13" t="str">
        <f t="shared" si="67"/>
        <v>2016 Q2</v>
      </c>
      <c r="B207" s="11">
        <f t="shared" ref="B207:L207" si="93">(B95/B94-1)*100</f>
        <v>20.405745302542467</v>
      </c>
      <c r="C207" s="11">
        <f t="shared" si="93"/>
        <v>1.0667585241682209</v>
      </c>
      <c r="D207" s="11">
        <f t="shared" si="93"/>
        <v>-0.8758068200884872</v>
      </c>
      <c r="E207" s="11">
        <f t="shared" si="93"/>
        <v>0.55733986682486858</v>
      </c>
      <c r="F207" s="11">
        <f t="shared" si="93"/>
        <v>2.4048749219510945</v>
      </c>
      <c r="G207" s="11">
        <f t="shared" si="93"/>
        <v>-0.60121787464899601</v>
      </c>
      <c r="H207" s="11">
        <f t="shared" si="93"/>
        <v>1.3106668834623303</v>
      </c>
      <c r="I207" s="11">
        <f t="shared" si="93"/>
        <v>-1.3045567325471463</v>
      </c>
      <c r="J207" s="11">
        <f t="shared" si="93"/>
        <v>-0.34528506890835198</v>
      </c>
      <c r="K207" s="11">
        <f t="shared" si="93"/>
        <v>-1.9441356005944876</v>
      </c>
      <c r="L207" s="11">
        <f t="shared" si="93"/>
        <v>-0.11037168541839781</v>
      </c>
      <c r="N207" s="60">
        <v>-0.15033154665855256</v>
      </c>
      <c r="O207" s="60">
        <v>-0.11286720866738095</v>
      </c>
      <c r="P207" s="60">
        <v>-4.3711578828096398E-2</v>
      </c>
      <c r="Q207" s="60">
        <v>-6.2345899962807573E-2</v>
      </c>
      <c r="R207" s="60">
        <v>8.1338474477969033E-3</v>
      </c>
      <c r="S207" s="60">
        <v>8.6540003159027948E-2</v>
      </c>
      <c r="T207" s="60">
        <v>0.16648586529164422</v>
      </c>
      <c r="U207" s="60">
        <v>-5.8427003940919847E-2</v>
      </c>
      <c r="V207" s="60">
        <v>3.1645113757552433E-2</v>
      </c>
      <c r="W207" s="60">
        <v>2.4490258181099327E-2</v>
      </c>
      <c r="X207" s="15">
        <f t="shared" si="71"/>
        <v>-0.11038815022063654</v>
      </c>
    </row>
    <row r="208" spans="1:24" x14ac:dyDescent="0.2">
      <c r="A208" s="13" t="str">
        <f t="shared" si="67"/>
        <v>2016 Q3</v>
      </c>
      <c r="B208" s="11">
        <f t="shared" ref="B208:L208" si="94">(B96/B95-1)*100</f>
        <v>-0.92044340913851608</v>
      </c>
      <c r="C208" s="11">
        <f t="shared" si="94"/>
        <v>-1.0444482302101932</v>
      </c>
      <c r="D208" s="11">
        <f t="shared" si="94"/>
        <v>-0.16606002251235985</v>
      </c>
      <c r="E208" s="11">
        <f t="shared" si="94"/>
        <v>0.91325640171049383</v>
      </c>
      <c r="F208" s="11">
        <f t="shared" si="94"/>
        <v>3.4064516143421431</v>
      </c>
      <c r="G208" s="11">
        <f t="shared" si="94"/>
        <v>1.6647953475095179</v>
      </c>
      <c r="H208" s="11">
        <f t="shared" si="94"/>
        <v>3.9038890610761934</v>
      </c>
      <c r="I208" s="11">
        <f t="shared" si="94"/>
        <v>-0.25669389466294046</v>
      </c>
      <c r="J208" s="11">
        <f t="shared" si="94"/>
        <v>-4.8301185297997868</v>
      </c>
      <c r="K208" s="11">
        <f t="shared" si="94"/>
        <v>0.51833568896031412</v>
      </c>
      <c r="L208" s="11">
        <f t="shared" si="94"/>
        <v>-2.4963102237185453E-2</v>
      </c>
      <c r="N208" s="60">
        <v>-0.12020364311580287</v>
      </c>
      <c r="O208" s="60">
        <v>-7.843517527617723E-2</v>
      </c>
      <c r="P208" s="60">
        <v>-6.5657051463609659E-2</v>
      </c>
      <c r="Q208" s="60">
        <v>-1.6932475054311977E-2</v>
      </c>
      <c r="R208" s="60">
        <v>1.7649659459317762E-2</v>
      </c>
      <c r="S208" s="60">
        <v>9.7605108039195462E-2</v>
      </c>
      <c r="T208" s="60">
        <v>0.17967689554521071</v>
      </c>
      <c r="U208" s="60">
        <v>-5.214582215482045E-2</v>
      </c>
      <c r="V208" s="60">
        <v>1.6317676407378464E-2</v>
      </c>
      <c r="W208" s="60">
        <v>-1.192462230391147E-2</v>
      </c>
      <c r="X208" s="15">
        <f t="shared" si="71"/>
        <v>-3.4049449917531317E-2</v>
      </c>
    </row>
    <row r="209" spans="1:24" x14ac:dyDescent="0.2">
      <c r="A209" s="13" t="str">
        <f t="shared" si="67"/>
        <v>2016 Q4</v>
      </c>
      <c r="B209" s="11">
        <f t="shared" ref="B209:L209" si="95">(B97/B96-1)*100</f>
        <v>-5.5313057399560055</v>
      </c>
      <c r="C209" s="11">
        <f t="shared" si="95"/>
        <v>1.1060779605547078</v>
      </c>
      <c r="D209" s="11">
        <f t="shared" si="95"/>
        <v>-1.2840038997334657</v>
      </c>
      <c r="E209" s="11">
        <f t="shared" si="95"/>
        <v>1.5095881331558703</v>
      </c>
      <c r="F209" s="11">
        <f t="shared" si="95"/>
        <v>-2.2959637242261799</v>
      </c>
      <c r="G209" s="11">
        <f t="shared" si="95"/>
        <v>8.8988903629312546</v>
      </c>
      <c r="H209" s="11">
        <f t="shared" si="95"/>
        <v>2.0892152294553545</v>
      </c>
      <c r="I209" s="11">
        <f t="shared" si="95"/>
        <v>-0.50270259783011806</v>
      </c>
      <c r="J209" s="11">
        <f t="shared" si="95"/>
        <v>0.24597105267103458</v>
      </c>
      <c r="K209" s="11">
        <f t="shared" si="95"/>
        <v>-1.1430489258422161</v>
      </c>
      <c r="L209" s="11">
        <f t="shared" si="95"/>
        <v>0.41306242305232388</v>
      </c>
      <c r="N209" s="60">
        <v>-6.7289751607361295E-2</v>
      </c>
      <c r="O209" s="60">
        <v>-4.5757946138528162E-2</v>
      </c>
      <c r="P209" s="60">
        <v>2.3977688819775474E-2</v>
      </c>
      <c r="Q209" s="60">
        <v>6.8861189258629954E-2</v>
      </c>
      <c r="R209" s="60">
        <v>7.5667459210891309E-3</v>
      </c>
      <c r="S209" s="60">
        <v>0.11528240071363076</v>
      </c>
      <c r="T209" s="60">
        <v>0.23197555894770042</v>
      </c>
      <c r="U209" s="60">
        <v>2.1697933853998194E-3</v>
      </c>
      <c r="V209" s="60">
        <v>6.1947633637709672E-2</v>
      </c>
      <c r="W209" s="60">
        <v>1.86950564442212E-2</v>
      </c>
      <c r="X209" s="15">
        <f t="shared" si="71"/>
        <v>0.41742836938226696</v>
      </c>
    </row>
    <row r="210" spans="1:24" x14ac:dyDescent="0.2">
      <c r="A210" s="13" t="str">
        <f t="shared" si="67"/>
        <v>2017 Q1</v>
      </c>
      <c r="B210" s="11">
        <f t="shared" ref="B210:L210" si="96">(B98/B97-1)*100</f>
        <v>-10.392048224116724</v>
      </c>
      <c r="C210" s="11">
        <f t="shared" si="96"/>
        <v>0.1214075308191731</v>
      </c>
      <c r="D210" s="11">
        <f t="shared" si="96"/>
        <v>2.5418078299177527</v>
      </c>
      <c r="E210" s="11">
        <f t="shared" si="96"/>
        <v>-0.50182472208226692</v>
      </c>
      <c r="F210" s="11">
        <f t="shared" si="96"/>
        <v>-3.6955106138083726</v>
      </c>
      <c r="G210" s="11">
        <f t="shared" si="96"/>
        <v>-9.3546725653057763</v>
      </c>
      <c r="H210" s="11">
        <f t="shared" si="96"/>
        <v>1.6372371447094691</v>
      </c>
      <c r="I210" s="11">
        <f t="shared" si="96"/>
        <v>1.2486143438944941</v>
      </c>
      <c r="J210" s="11">
        <f t="shared" si="96"/>
        <v>-3.1885920682131585</v>
      </c>
      <c r="K210" s="11">
        <f t="shared" si="96"/>
        <v>-1.7939130765831979</v>
      </c>
      <c r="L210" s="11">
        <f t="shared" si="96"/>
        <v>0.18981759659515429</v>
      </c>
      <c r="N210" s="60">
        <v>7.0321772499180368E-2</v>
      </c>
      <c r="O210" s="60">
        <v>-3.556896263053079E-2</v>
      </c>
      <c r="P210" s="60">
        <v>-4.9363864864464682E-3</v>
      </c>
      <c r="Q210" s="60">
        <v>6.1889732260390136E-2</v>
      </c>
      <c r="R210" s="60">
        <v>1.0575773729838141E-2</v>
      </c>
      <c r="S210" s="60">
        <v>-1.9473450329243976E-2</v>
      </c>
      <c r="T210" s="60">
        <v>0.1329786302841017</v>
      </c>
      <c r="U210" s="60">
        <v>-0.114803591833464</v>
      </c>
      <c r="V210" s="60">
        <v>6.1436188562123725E-2</v>
      </c>
      <c r="W210" s="60">
        <v>3.7025724768944474E-2</v>
      </c>
      <c r="X210" s="15">
        <f t="shared" si="71"/>
        <v>0.19944543082489333</v>
      </c>
    </row>
    <row r="211" spans="1:24" x14ac:dyDescent="0.2">
      <c r="A211" s="13" t="str">
        <f t="shared" si="67"/>
        <v>2017 Q2</v>
      </c>
      <c r="B211" s="11">
        <f t="shared" ref="B211:L211" si="97">(B99/B98-1)*100</f>
        <v>10.954049354556549</v>
      </c>
      <c r="C211" s="11">
        <f t="shared" si="97"/>
        <v>-1.4298463230358993</v>
      </c>
      <c r="D211" s="11">
        <f t="shared" si="97"/>
        <v>-2.0320814965132938</v>
      </c>
      <c r="E211" s="11">
        <f t="shared" si="97"/>
        <v>0.15304291825517513</v>
      </c>
      <c r="F211" s="11">
        <f t="shared" si="97"/>
        <v>4.8001075163092599</v>
      </c>
      <c r="G211" s="11">
        <f t="shared" si="97"/>
        <v>-1.2478770531021643</v>
      </c>
      <c r="H211" s="11">
        <f t="shared" si="97"/>
        <v>0.88056604844606312</v>
      </c>
      <c r="I211" s="11">
        <f t="shared" si="97"/>
        <v>0.90826638871268628</v>
      </c>
      <c r="J211" s="11">
        <f t="shared" si="97"/>
        <v>0.17855998275064788</v>
      </c>
      <c r="K211" s="11">
        <f t="shared" si="97"/>
        <v>1.7817434595509551</v>
      </c>
      <c r="L211" s="11">
        <f t="shared" si="97"/>
        <v>1.1965721839035659E-2</v>
      </c>
      <c r="N211" s="60">
        <v>6.5347364838717475E-2</v>
      </c>
      <c r="O211" s="60">
        <v>-3.001210624482405E-2</v>
      </c>
      <c r="P211" s="60">
        <v>2.9299027725837284E-2</v>
      </c>
      <c r="Q211" s="60">
        <v>5.0573773502287638E-2</v>
      </c>
      <c r="R211" s="60">
        <v>-2.8306658903340356E-2</v>
      </c>
      <c r="S211" s="60">
        <v>-7.4723258847974344E-2</v>
      </c>
      <c r="T211" s="60">
        <v>4.8905605121266849E-2</v>
      </c>
      <c r="U211" s="60">
        <v>-5.7297914269729258E-2</v>
      </c>
      <c r="V211" s="60">
        <v>-5.168531707623116E-3</v>
      </c>
      <c r="W211" s="60">
        <v>1.6333197508487059E-2</v>
      </c>
      <c r="X211" s="15">
        <f t="shared" si="71"/>
        <v>1.4950498723105173E-2</v>
      </c>
    </row>
    <row r="212" spans="1:24" x14ac:dyDescent="0.2">
      <c r="A212" s="13" t="str">
        <f t="shared" si="67"/>
        <v>2017 Q3</v>
      </c>
      <c r="B212" s="11">
        <f t="shared" ref="B212:L212" si="98">(B100/B99-1)*100</f>
        <v>2.2411095430547645</v>
      </c>
      <c r="C212" s="11">
        <f t="shared" si="98"/>
        <v>0.19690401626066834</v>
      </c>
      <c r="D212" s="11">
        <f t="shared" si="98"/>
        <v>0.2779549030718087</v>
      </c>
      <c r="E212" s="11">
        <f t="shared" si="98"/>
        <v>0.75976527716907771</v>
      </c>
      <c r="F212" s="11">
        <f t="shared" si="98"/>
        <v>5.0014691398267308</v>
      </c>
      <c r="G212" s="11">
        <f t="shared" si="98"/>
        <v>2.6839913190883413</v>
      </c>
      <c r="H212" s="11">
        <f t="shared" si="98"/>
        <v>-0.38577769345996549</v>
      </c>
      <c r="I212" s="11">
        <f t="shared" si="98"/>
        <v>2.7177031369314708</v>
      </c>
      <c r="J212" s="11">
        <f t="shared" si="98"/>
        <v>-7.6423501068256794E-2</v>
      </c>
      <c r="K212" s="11">
        <f t="shared" si="98"/>
        <v>-2.6702065310539758</v>
      </c>
      <c r="L212" s="11">
        <f t="shared" si="98"/>
        <v>0.84841194722335977</v>
      </c>
      <c r="N212" s="60">
        <v>0.10114850843584988</v>
      </c>
      <c r="O212" s="60">
        <v>8.6566154301430859E-2</v>
      </c>
      <c r="P212" s="60">
        <v>0.12572406851099194</v>
      </c>
      <c r="Q212" s="60">
        <v>0.14653469286415971</v>
      </c>
      <c r="R212" s="60">
        <v>-2.1162823749860851E-2</v>
      </c>
      <c r="S212" s="60">
        <v>-2.6713841776164222E-2</v>
      </c>
      <c r="T212" s="60">
        <v>8.8513923580648773E-2</v>
      </c>
      <c r="U212" s="60">
        <v>0.17979607153387872</v>
      </c>
      <c r="V212" s="60">
        <v>8.4444513823704298E-2</v>
      </c>
      <c r="W212" s="60">
        <v>7.477926110139714E-2</v>
      </c>
      <c r="X212" s="15">
        <f t="shared" si="71"/>
        <v>0.83963052862603627</v>
      </c>
    </row>
    <row r="213" spans="1:24" x14ac:dyDescent="0.2">
      <c r="A213" s="13" t="str">
        <f t="shared" si="67"/>
        <v>2017 Q4</v>
      </c>
      <c r="B213" s="11">
        <f t="shared" ref="B213:L213" si="99">(B101/B100-1)*100</f>
        <v>-3.5431390361579829</v>
      </c>
      <c r="C213" s="11">
        <f t="shared" si="99"/>
        <v>1.8420919894167387</v>
      </c>
      <c r="D213" s="11">
        <f t="shared" si="99"/>
        <v>0.96868475601117332</v>
      </c>
      <c r="E213" s="11">
        <f t="shared" si="99"/>
        <v>-2.3501133967119281</v>
      </c>
      <c r="F213" s="11">
        <f t="shared" si="99"/>
        <v>-1.8935456229761338</v>
      </c>
      <c r="G213" s="11">
        <f t="shared" si="99"/>
        <v>11.315178189609121</v>
      </c>
      <c r="H213" s="11">
        <f t="shared" si="99"/>
        <v>-0.71095910328259349</v>
      </c>
      <c r="I213" s="11">
        <f t="shared" si="99"/>
        <v>-1.1218682421686443</v>
      </c>
      <c r="J213" s="11">
        <f t="shared" si="99"/>
        <v>0.4976004936201095</v>
      </c>
      <c r="K213" s="11">
        <f t="shared" si="99"/>
        <v>1.6309153294858936</v>
      </c>
      <c r="L213" s="11">
        <f t="shared" si="99"/>
        <v>-2.1547332536608899E-2</v>
      </c>
      <c r="N213" s="60">
        <v>5.1435376856880641E-2</v>
      </c>
      <c r="O213" s="60">
        <v>-5.0740345601056822E-3</v>
      </c>
      <c r="P213" s="60">
        <v>2.612535526630325E-2</v>
      </c>
      <c r="Q213" s="60">
        <v>-1.4059001697712542E-3</v>
      </c>
      <c r="R213" s="60">
        <v>-1.9766901984383772E-2</v>
      </c>
      <c r="S213" s="60">
        <v>-7.6746979253083866E-2</v>
      </c>
      <c r="T213" s="60">
        <v>5.1624132314486938E-3</v>
      </c>
      <c r="U213" s="60">
        <v>1.1328836731557207E-2</v>
      </c>
      <c r="V213" s="60">
        <v>-5.4592087272270558E-2</v>
      </c>
      <c r="W213" s="60">
        <v>3.9046483339091144E-2</v>
      </c>
      <c r="X213" s="15">
        <f t="shared" si="71"/>
        <v>-2.4487437814334191E-2</v>
      </c>
    </row>
    <row r="214" spans="1:24" x14ac:dyDescent="0.2">
      <c r="A214" s="13" t="str">
        <f t="shared" si="67"/>
        <v>2018 Q1</v>
      </c>
      <c r="B214" s="11">
        <f t="shared" ref="B214:L214" si="100">(B102/B101-1)*100</f>
        <v>-20.482636906493489</v>
      </c>
      <c r="C214" s="11">
        <f t="shared" si="100"/>
        <v>0.64128229277424786</v>
      </c>
      <c r="D214" s="11">
        <f t="shared" si="100"/>
        <v>-2.8771743625040536</v>
      </c>
      <c r="E214" s="11">
        <f t="shared" si="100"/>
        <v>0.27067885871145947</v>
      </c>
      <c r="F214" s="11">
        <f t="shared" si="100"/>
        <v>-7.9434208242760924</v>
      </c>
      <c r="G214" s="11">
        <f t="shared" si="100"/>
        <v>-2.6892716997020671</v>
      </c>
      <c r="H214" s="11">
        <f t="shared" si="100"/>
        <v>0.10066405848085935</v>
      </c>
      <c r="I214" s="11">
        <f t="shared" si="100"/>
        <v>-1.5095189765612527</v>
      </c>
      <c r="J214" s="11">
        <f t="shared" si="100"/>
        <v>-2.6178592058296424</v>
      </c>
      <c r="K214" s="11">
        <f t="shared" si="100"/>
        <v>-2.5224014723551069</v>
      </c>
      <c r="L214" s="11">
        <f t="shared" si="100"/>
        <v>-0.84840584433218957</v>
      </c>
      <c r="N214" s="60">
        <v>2.5576439270157788E-2</v>
      </c>
      <c r="O214" s="60">
        <v>-0.16522056217623399</v>
      </c>
      <c r="P214" s="60">
        <v>-1.4851427458624012E-2</v>
      </c>
      <c r="Q214" s="60">
        <v>-0.16761838670041193</v>
      </c>
      <c r="R214" s="60">
        <v>-4.426433225364719E-2</v>
      </c>
      <c r="S214" s="60">
        <v>-0.10951687312051116</v>
      </c>
      <c r="T214" s="60">
        <v>-0.12683826671700535</v>
      </c>
      <c r="U214" s="60">
        <v>-0.14241123292395769</v>
      </c>
      <c r="V214" s="60">
        <v>-7.9171093181938768E-2</v>
      </c>
      <c r="W214" s="60">
        <v>9.6440132851141429E-4</v>
      </c>
      <c r="X214" s="15">
        <f t="shared" si="71"/>
        <v>-0.82335133393366078</v>
      </c>
    </row>
    <row r="215" spans="1:24" x14ac:dyDescent="0.2">
      <c r="A215" s="13" t="str">
        <f t="shared" ref="A215:A224" si="101">A103</f>
        <v>2018 Q2</v>
      </c>
      <c r="B215" s="11">
        <f t="shared" ref="B215:L215" si="102">(B103/B102-1)*100</f>
        <v>23.467605703053952</v>
      </c>
      <c r="C215" s="11">
        <f t="shared" si="102"/>
        <v>0.46776637983072522</v>
      </c>
      <c r="D215" s="11">
        <f t="shared" si="102"/>
        <v>-0.58581699806108389</v>
      </c>
      <c r="E215" s="11">
        <f t="shared" si="102"/>
        <v>-0.38982385458198321</v>
      </c>
      <c r="F215" s="11">
        <f t="shared" si="102"/>
        <v>8.4353643264554421</v>
      </c>
      <c r="G215" s="11">
        <f t="shared" si="102"/>
        <v>2.6761182993864319</v>
      </c>
      <c r="H215" s="11">
        <f t="shared" si="102"/>
        <v>-2.0372709713431969</v>
      </c>
      <c r="I215" s="11">
        <f t="shared" si="102"/>
        <v>-1.0897668260271276</v>
      </c>
      <c r="J215" s="11">
        <f t="shared" si="102"/>
        <v>-2.5993975793776714</v>
      </c>
      <c r="K215" s="11">
        <f t="shared" si="102"/>
        <v>1.5168964394508766</v>
      </c>
      <c r="L215" s="11">
        <f t="shared" si="102"/>
        <v>0.4523273965362451</v>
      </c>
      <c r="N215" s="60">
        <v>9.3525233310444669E-2</v>
      </c>
      <c r="O215" s="60">
        <v>4.5848615450472197E-2</v>
      </c>
      <c r="P215" s="60">
        <v>5.6407179268511493E-2</v>
      </c>
      <c r="Q215" s="60">
        <v>4.206361293874291E-2</v>
      </c>
      <c r="R215" s="60">
        <v>3.7872263888162561E-2</v>
      </c>
      <c r="S215" s="60">
        <v>5.3190069684108505E-2</v>
      </c>
      <c r="T215" s="60">
        <v>2.0067861811344533E-2</v>
      </c>
      <c r="U215" s="60">
        <v>6.0349901432519691E-2</v>
      </c>
      <c r="V215" s="60">
        <v>-7.8902967684654681E-7</v>
      </c>
      <c r="W215" s="60">
        <v>3.1641634441117693E-2</v>
      </c>
      <c r="X215" s="15">
        <f t="shared" si="71"/>
        <v>0.4409655831957473</v>
      </c>
    </row>
    <row r="216" spans="1:24" x14ac:dyDescent="0.2">
      <c r="A216" s="13" t="str">
        <f t="shared" si="101"/>
        <v>2018 Q3</v>
      </c>
      <c r="B216" s="11">
        <f t="shared" ref="B216:L216" si="103">(B104/B103-1)*100</f>
        <v>8.2220424436004294</v>
      </c>
      <c r="C216" s="11">
        <f t="shared" si="103"/>
        <v>0.35936115908721256</v>
      </c>
      <c r="D216" s="11">
        <f t="shared" si="103"/>
        <v>-1.1700796155113657</v>
      </c>
      <c r="E216" s="11">
        <f t="shared" si="103"/>
        <v>-0.82895690968363134</v>
      </c>
      <c r="F216" s="11">
        <f t="shared" si="103"/>
        <v>4.7483141918301719</v>
      </c>
      <c r="G216" s="11">
        <f t="shared" si="103"/>
        <v>2.7907959974541541</v>
      </c>
      <c r="H216" s="11">
        <f t="shared" si="103"/>
        <v>-3.108351889435923E-3</v>
      </c>
      <c r="I216" s="11">
        <f t="shared" si="103"/>
        <v>-2.0328188902507316</v>
      </c>
      <c r="J216" s="11">
        <f t="shared" si="103"/>
        <v>-3.939225902103094</v>
      </c>
      <c r="K216" s="11">
        <f t="shared" si="103"/>
        <v>0.14777883977583617</v>
      </c>
      <c r="L216" s="11">
        <f t="shared" si="103"/>
        <v>-0.21207094004008775</v>
      </c>
      <c r="N216" s="60">
        <v>5.2324708229257631E-2</v>
      </c>
      <c r="O216" s="60">
        <v>-4.6503609250442182E-2</v>
      </c>
      <c r="P216" s="60">
        <v>-4.0452325797254711E-2</v>
      </c>
      <c r="Q216" s="60">
        <v>-5.9874819503691411E-2</v>
      </c>
      <c r="R216" s="60">
        <v>-6.2185094214676885E-3</v>
      </c>
      <c r="S216" s="60">
        <v>2.7601232512951858E-2</v>
      </c>
      <c r="T216" s="60">
        <v>-1.3079909860333592E-2</v>
      </c>
      <c r="U216" s="60">
        <v>-0.10435620947911646</v>
      </c>
      <c r="V216" s="60">
        <v>-1.054117742264341E-2</v>
      </c>
      <c r="W216" s="60">
        <v>-2.151395519400552E-3</v>
      </c>
      <c r="X216" s="15">
        <f t="shared" si="71"/>
        <v>-0.2032520155121405</v>
      </c>
    </row>
    <row r="217" spans="1:24" x14ac:dyDescent="0.2">
      <c r="A217" s="13" t="str">
        <f t="shared" si="101"/>
        <v>2018 Q4</v>
      </c>
      <c r="B217" s="11">
        <f t="shared" ref="B217:L217" si="104">(B105/B104-1)*100</f>
        <v>2.4060619049139476</v>
      </c>
      <c r="C217" s="11">
        <f t="shared" si="104"/>
        <v>-2.1405453003076058E-2</v>
      </c>
      <c r="D217" s="11">
        <f t="shared" si="104"/>
        <v>-1.5238509228958419</v>
      </c>
      <c r="E217" s="11">
        <f t="shared" si="104"/>
        <v>0.12193320204010316</v>
      </c>
      <c r="F217" s="11">
        <f t="shared" si="104"/>
        <v>-1.0867824661908498</v>
      </c>
      <c r="G217" s="11">
        <f t="shared" si="104"/>
        <v>8.7230456576560691</v>
      </c>
      <c r="H217" s="11">
        <f t="shared" si="104"/>
        <v>-0.46276804069613764</v>
      </c>
      <c r="I217" s="11">
        <f t="shared" si="104"/>
        <v>0.32214640269683237</v>
      </c>
      <c r="J217" s="11">
        <f t="shared" si="104"/>
        <v>0.12048068946539647</v>
      </c>
      <c r="K217" s="11">
        <f t="shared" si="104"/>
        <v>-0.71722258722534127</v>
      </c>
      <c r="L217" s="11">
        <f t="shared" si="104"/>
        <v>0.47604578142408371</v>
      </c>
      <c r="N217" s="60">
        <v>6.090095169769686E-2</v>
      </c>
      <c r="O217" s="60">
        <v>1.800499195365822E-2</v>
      </c>
      <c r="P217" s="60">
        <v>3.8003843556033159E-2</v>
      </c>
      <c r="Q217" s="60">
        <v>5.4600883991978752E-2</v>
      </c>
      <c r="R217" s="60">
        <v>3.5594140772817126E-2</v>
      </c>
      <c r="S217" s="60">
        <v>0.10565115228466894</v>
      </c>
      <c r="T217" s="60">
        <v>4.7392013857716839E-2</v>
      </c>
      <c r="U217" s="60">
        <v>1.4854450121358449E-2</v>
      </c>
      <c r="V217" s="60">
        <v>8.083083961479523E-2</v>
      </c>
      <c r="W217" s="60">
        <v>1.4875938758733191E-2</v>
      </c>
      <c r="X217" s="15">
        <f t="shared" ref="X217" si="105">SUM(N217:W217)</f>
        <v>0.4707092066094567</v>
      </c>
    </row>
    <row r="218" spans="1:24" x14ac:dyDescent="0.2">
      <c r="A218" s="13" t="str">
        <f t="shared" si="101"/>
        <v>2019 Q1</v>
      </c>
      <c r="B218" s="11">
        <f t="shared" ref="B218:L218" si="106">(B106/B105-1)*100</f>
        <v>8.587025506119339E-2</v>
      </c>
      <c r="C218" s="11">
        <f t="shared" si="106"/>
        <v>2.2103664774516973</v>
      </c>
      <c r="D218" s="11">
        <f t="shared" si="106"/>
        <v>-2.1106578653454</v>
      </c>
      <c r="E218" s="11">
        <f t="shared" si="106"/>
        <v>-0.40405893330563991</v>
      </c>
      <c r="F218" s="11">
        <f t="shared" si="106"/>
        <v>-9.9712401244781645</v>
      </c>
      <c r="G218" s="11">
        <f t="shared" si="106"/>
        <v>-4.4126686949598088</v>
      </c>
      <c r="H218" s="11">
        <f t="shared" si="106"/>
        <v>-0.20604430935637907</v>
      </c>
      <c r="I218" s="11">
        <f t="shared" si="106"/>
        <v>-0.65205984045130227</v>
      </c>
      <c r="J218" s="11">
        <f t="shared" si="106"/>
        <v>-1.6448122776585361</v>
      </c>
      <c r="K218" s="11">
        <f t="shared" si="106"/>
        <v>-6.5283902461217398</v>
      </c>
      <c r="L218" s="11">
        <f t="shared" si="106"/>
        <v>-0.35192232457232908</v>
      </c>
      <c r="N218" s="60">
        <v>-2.1998277869502508E-2</v>
      </c>
      <c r="O218" s="60">
        <v>3.2012393504142348E-3</v>
      </c>
      <c r="P218" s="60">
        <v>-3.6910372739156101E-2</v>
      </c>
      <c r="Q218" s="60">
        <v>8.6899945730248328E-4</v>
      </c>
      <c r="R218" s="60">
        <v>1.3193570292522178E-2</v>
      </c>
      <c r="S218" s="60">
        <v>-1.8371707191577869E-2</v>
      </c>
      <c r="T218" s="60">
        <v>-0.16362236747579856</v>
      </c>
      <c r="U218" s="60">
        <v>-0.17039879229853661</v>
      </c>
      <c r="V218" s="60">
        <v>3.4648314915421953E-2</v>
      </c>
      <c r="W218" s="60">
        <v>1.5421645798149929E-2</v>
      </c>
      <c r="X218" s="15">
        <f t="shared" ref="X218" si="107">SUM(N218:W218)</f>
        <v>-0.34396774776076083</v>
      </c>
    </row>
    <row r="219" spans="1:24" x14ac:dyDescent="0.2">
      <c r="A219" s="13" t="str">
        <f t="shared" si="101"/>
        <v>2019 Q2</v>
      </c>
      <c r="B219" s="11">
        <f t="shared" ref="B219:L219" si="108">(B107/B106-1)*100</f>
        <v>-3.648890781018399</v>
      </c>
      <c r="C219" s="11">
        <f t="shared" si="108"/>
        <v>-0.5071941481824771</v>
      </c>
      <c r="D219" s="11">
        <f t="shared" si="108"/>
        <v>3.1949066091116585</v>
      </c>
      <c r="E219" s="11">
        <f t="shared" si="108"/>
        <v>-0.10997800439912497</v>
      </c>
      <c r="F219" s="11">
        <f t="shared" si="108"/>
        <v>4.5629738296881328</v>
      </c>
      <c r="G219" s="11">
        <f t="shared" si="108"/>
        <v>1.0387937801325187</v>
      </c>
      <c r="H219" s="11">
        <f t="shared" si="108"/>
        <v>-0.91769318159267144</v>
      </c>
      <c r="I219" s="11">
        <f t="shared" si="108"/>
        <v>-0.24016115995894038</v>
      </c>
      <c r="J219" s="11">
        <f t="shared" si="108"/>
        <v>3.5875139776453402</v>
      </c>
      <c r="K219" s="11">
        <f t="shared" si="108"/>
        <v>0.49486893266581511</v>
      </c>
      <c r="L219" s="11">
        <f t="shared" si="108"/>
        <v>0.31103748334637693</v>
      </c>
      <c r="N219" s="60">
        <v>-1.7740995156492405E-2</v>
      </c>
      <c r="O219" s="60">
        <v>1.5632242152549027E-2</v>
      </c>
      <c r="P219" s="60">
        <v>9.9326023267183629E-3</v>
      </c>
      <c r="Q219" s="60">
        <v>9.3325531415945157E-2</v>
      </c>
      <c r="R219" s="60">
        <v>2.1072198045426208E-2</v>
      </c>
      <c r="S219" s="60">
        <v>-2.4182526725655167E-2</v>
      </c>
      <c r="T219" s="60">
        <v>-0.14885750993236246</v>
      </c>
      <c r="U219" s="60">
        <v>-2.3111012338855232E-2</v>
      </c>
      <c r="V219" s="60">
        <v>0.34151989571633912</v>
      </c>
      <c r="W219" s="60">
        <v>3.1530999409403307E-2</v>
      </c>
      <c r="X219" s="15">
        <f t="shared" ref="X219" si="109">SUM(N219:W219)</f>
        <v>0.29912142491301585</v>
      </c>
    </row>
    <row r="220" spans="1:24" x14ac:dyDescent="0.2">
      <c r="A220" s="13" t="str">
        <f t="shared" si="101"/>
        <v>2019 Q3</v>
      </c>
      <c r="B220" s="11">
        <f t="shared" ref="B220:L220" si="110">(B108/B107-1)*100</f>
        <v>-1.1157632034242471</v>
      </c>
      <c r="C220" s="11">
        <f t="shared" si="110"/>
        <v>-0.69534520132363831</v>
      </c>
      <c r="D220" s="11">
        <f t="shared" si="110"/>
        <v>-3.7176223483276538</v>
      </c>
      <c r="E220" s="11">
        <f t="shared" si="110"/>
        <v>-0.21947326416601465</v>
      </c>
      <c r="F220" s="11">
        <f t="shared" si="110"/>
        <v>4.8762543298653815</v>
      </c>
      <c r="G220" s="11">
        <f t="shared" si="110"/>
        <v>0.62191841394083625</v>
      </c>
      <c r="H220" s="11">
        <f t="shared" si="110"/>
        <v>1.3179629850156527</v>
      </c>
      <c r="I220" s="11">
        <f t="shared" si="110"/>
        <v>0.22250586473719913</v>
      </c>
      <c r="J220" s="11">
        <f t="shared" si="110"/>
        <v>-2.8027308989344135</v>
      </c>
      <c r="K220" s="11">
        <f t="shared" si="110"/>
        <v>3.0855593477518317</v>
      </c>
      <c r="L220" s="11">
        <f t="shared" si="110"/>
        <v>-0.31932282870917872</v>
      </c>
      <c r="N220" s="60">
        <v>-1.704398597440937E-2</v>
      </c>
      <c r="O220" s="60">
        <v>-9.7429290780956038E-2</v>
      </c>
      <c r="P220" s="60">
        <v>-5.2214122130637725E-2</v>
      </c>
      <c r="Q220" s="60">
        <v>-1.8189423416446412E-2</v>
      </c>
      <c r="R220" s="60">
        <v>1.1775726783467574E-2</v>
      </c>
      <c r="S220" s="60">
        <v>-4.2525674951792818E-2</v>
      </c>
      <c r="T220" s="60">
        <v>-0.17477103012094819</v>
      </c>
      <c r="U220" s="60">
        <v>-0.13730986359825212</v>
      </c>
      <c r="V220" s="60">
        <v>0.26249369449804927</v>
      </c>
      <c r="W220" s="60">
        <v>-4.7160959220128355E-2</v>
      </c>
      <c r="X220" s="15">
        <f t="shared" ref="X220" si="111">SUM(N220:W220)</f>
        <v>-0.31237492891205426</v>
      </c>
    </row>
    <row r="221" spans="1:24" x14ac:dyDescent="0.2">
      <c r="A221" s="13" t="str">
        <f t="shared" si="101"/>
        <v>2019 Q4</v>
      </c>
      <c r="B221" s="11">
        <f t="shared" ref="B221:L221" si="112">(B109/B108-1)*100</f>
        <v>0.58560028429539557</v>
      </c>
      <c r="C221" s="11">
        <f t="shared" si="112"/>
        <v>1.4204317221980567</v>
      </c>
      <c r="D221" s="11">
        <f t="shared" si="112"/>
        <v>-1.0938400170184881</v>
      </c>
      <c r="E221" s="11">
        <f t="shared" si="112"/>
        <v>0.20997715106185755</v>
      </c>
      <c r="F221" s="11">
        <f t="shared" si="112"/>
        <v>-1.3603360053477287</v>
      </c>
      <c r="G221" s="11">
        <f t="shared" si="112"/>
        <v>5.6679136107323336</v>
      </c>
      <c r="H221" s="11">
        <f t="shared" si="112"/>
        <v>-2.2681925709473916</v>
      </c>
      <c r="I221" s="11">
        <f t="shared" si="112"/>
        <v>0.79786426237271613</v>
      </c>
      <c r="J221" s="11">
        <f t="shared" si="112"/>
        <v>2.4511096677373168</v>
      </c>
      <c r="K221" s="11">
        <f t="shared" si="112"/>
        <v>-3.6400109054910867</v>
      </c>
      <c r="L221" s="11">
        <f t="shared" si="112"/>
        <v>0.14968582721006651</v>
      </c>
      <c r="N221" s="60">
        <v>2.2122467145513813E-2</v>
      </c>
      <c r="O221" s="60">
        <v>-6.1746849129978937E-2</v>
      </c>
      <c r="P221" s="60">
        <v>-4.9290022518316538E-2</v>
      </c>
      <c r="Q221" s="60">
        <v>6.7632024652188025E-2</v>
      </c>
      <c r="R221" s="60">
        <v>1.7715126614949075E-2</v>
      </c>
      <c r="S221" s="60">
        <v>-3.7851008547119161E-2</v>
      </c>
      <c r="T221" s="60">
        <v>-0.11464654947969886</v>
      </c>
      <c r="U221" s="60">
        <v>7.1292078523103292E-2</v>
      </c>
      <c r="V221" s="60">
        <v>0.23051414853927174</v>
      </c>
      <c r="W221" s="60">
        <v>-2.4668003196237518E-3</v>
      </c>
      <c r="X221" s="15">
        <f t="shared" ref="X221:X223" si="113">SUM(N221:W221)</f>
        <v>0.14327461548028869</v>
      </c>
    </row>
    <row r="222" spans="1:24" x14ac:dyDescent="0.2">
      <c r="A222" s="13" t="str">
        <f t="shared" si="101"/>
        <v>2020 Q1</v>
      </c>
      <c r="B222" s="11">
        <f t="shared" ref="B222:L222" si="114">(B110/B109-1)*100</f>
        <v>0.34108152598248953</v>
      </c>
      <c r="C222" s="11">
        <f t="shared" si="114"/>
        <v>-6.9210612941894567E-2</v>
      </c>
      <c r="D222" s="11">
        <f t="shared" si="114"/>
        <v>0.85548686617888947</v>
      </c>
      <c r="E222" s="11">
        <f t="shared" si="114"/>
        <v>-1.517354527970427</v>
      </c>
      <c r="F222" s="11">
        <f t="shared" si="114"/>
        <v>-9.4665456709125184</v>
      </c>
      <c r="G222" s="11">
        <f t="shared" si="114"/>
        <v>-6.3290780055749956</v>
      </c>
      <c r="H222" s="11">
        <f t="shared" si="114"/>
        <v>1.4074390803668901</v>
      </c>
      <c r="I222" s="11">
        <f t="shared" si="114"/>
        <v>0.23890556930619145</v>
      </c>
      <c r="J222" s="11">
        <f t="shared" si="114"/>
        <v>-3.8555972994981591</v>
      </c>
      <c r="K222" s="11">
        <f t="shared" si="114"/>
        <v>-2.5667896936980017</v>
      </c>
      <c r="L222" s="11">
        <f t="shared" si="114"/>
        <v>-0.5702994202639089</v>
      </c>
      <c r="N222" s="60">
        <v>-0.11608695701432431</v>
      </c>
      <c r="O222" s="60">
        <v>-0.15891049685167741</v>
      </c>
      <c r="P222" s="60">
        <v>-2.0701415267706743E-2</v>
      </c>
      <c r="Q222" s="60">
        <v>-0.20108233908414044</v>
      </c>
      <c r="R222" s="60">
        <v>6.2402852744274151E-2</v>
      </c>
      <c r="S222" s="60">
        <v>6.224145594311116E-2</v>
      </c>
      <c r="T222" s="60">
        <v>-8.9909457949182453E-2</v>
      </c>
      <c r="U222" s="60">
        <v>-9.25084998028676E-2</v>
      </c>
      <c r="V222" s="60">
        <v>0.14936299341462134</v>
      </c>
      <c r="W222" s="60">
        <v>-8.320704607652013E-2</v>
      </c>
      <c r="X222" s="15">
        <f t="shared" si="113"/>
        <v>-0.48839890994441243</v>
      </c>
    </row>
    <row r="223" spans="1:24" x14ac:dyDescent="0.2">
      <c r="A223" s="13" t="str">
        <f t="shared" si="101"/>
        <v>2020 Q2</v>
      </c>
      <c r="B223" s="11">
        <f t="shared" ref="B223:L223" si="115">(B111/B110-1)*100</f>
        <v>-5.2783264602111801</v>
      </c>
      <c r="C223" s="11">
        <f t="shared" si="115"/>
        <v>-5.0980955366201952</v>
      </c>
      <c r="D223" s="11">
        <f t="shared" si="115"/>
        <v>-13.202179376259293</v>
      </c>
      <c r="E223" s="11">
        <f t="shared" si="115"/>
        <v>-6.0172205196475259</v>
      </c>
      <c r="F223" s="11">
        <f t="shared" si="115"/>
        <v>-7.1403511776702011E-2</v>
      </c>
      <c r="G223" s="11">
        <f t="shared" si="115"/>
        <v>-5.6271190817856471</v>
      </c>
      <c r="H223" s="11">
        <f t="shared" si="115"/>
        <v>-5.9767667892995142</v>
      </c>
      <c r="I223" s="11">
        <f t="shared" si="115"/>
        <v>-2.250221678951192</v>
      </c>
      <c r="J223" s="11">
        <f t="shared" si="115"/>
        <v>24.114617540055416</v>
      </c>
      <c r="K223" s="11">
        <f t="shared" si="115"/>
        <v>-21.611580084320014</v>
      </c>
      <c r="L223" s="11">
        <f t="shared" si="115"/>
        <v>-3.104778429690136</v>
      </c>
      <c r="N223" s="60">
        <v>-0.20760122562984029</v>
      </c>
      <c r="O223" s="60">
        <v>-0.42658807980561514</v>
      </c>
      <c r="P223" s="60">
        <v>-0.26294942918286496</v>
      </c>
      <c r="Q223" s="60">
        <v>-10.191457255337802</v>
      </c>
      <c r="R223" s="60">
        <v>-7.3354213862591097E-2</v>
      </c>
      <c r="S223" s="60">
        <v>-0.14611485105285379</v>
      </c>
      <c r="T223" s="60">
        <v>-0.28853850295817601</v>
      </c>
      <c r="U223" s="60">
        <v>-0.60926243906063071</v>
      </c>
      <c r="V223" s="60">
        <v>-0.34730926767020176</v>
      </c>
      <c r="W223" s="60">
        <v>-0.17790146506738452</v>
      </c>
      <c r="X223" s="15">
        <f t="shared" si="113"/>
        <v>-12.73107672962796</v>
      </c>
    </row>
    <row r="224" spans="1:24" x14ac:dyDescent="0.2">
      <c r="A224" s="13" t="str">
        <f t="shared" si="101"/>
        <v>2020 Q3</v>
      </c>
      <c r="B224" s="11">
        <f t="shared" ref="B224:L224" si="116">(B112/B111-1)*100</f>
        <v>2.2472223029073923</v>
      </c>
      <c r="C224" s="11">
        <f t="shared" si="116"/>
        <v>12.684685564682386</v>
      </c>
      <c r="D224" s="11">
        <f t="shared" si="116"/>
        <v>24.433979181153219</v>
      </c>
      <c r="E224" s="11">
        <f t="shared" si="116"/>
        <v>26.003683241252308</v>
      </c>
      <c r="F224" s="11">
        <f t="shared" si="116"/>
        <v>14.24911335602188</v>
      </c>
      <c r="G224" s="11">
        <f t="shared" si="116"/>
        <v>2.1349661489732386</v>
      </c>
      <c r="H224" s="11">
        <f t="shared" si="116"/>
        <v>2.854679928919146</v>
      </c>
      <c r="I224" s="11">
        <f t="shared" si="116"/>
        <v>3.3540587946017331</v>
      </c>
      <c r="J224" s="11">
        <f t="shared" si="116"/>
        <v>1.6158126026996955</v>
      </c>
      <c r="K224" s="11">
        <f t="shared" si="116"/>
        <v>34.395771983333525</v>
      </c>
      <c r="L224" s="11">
        <f t="shared" si="116"/>
        <v>9.6453192071233715</v>
      </c>
      <c r="N224" s="60">
        <v>0.44778432782201377</v>
      </c>
      <c r="O224" s="60">
        <v>1.2298924644549949</v>
      </c>
      <c r="P224" s="60">
        <v>0.90332453022674408</v>
      </c>
      <c r="Q224" s="60">
        <v>2.5401778491202731</v>
      </c>
      <c r="R224" s="60">
        <v>0.63377403802047627</v>
      </c>
      <c r="S224" s="60">
        <v>0.94825251122283383</v>
      </c>
      <c r="T224" s="60">
        <v>1.0146684025874482</v>
      </c>
      <c r="U224" s="60">
        <v>2.2489387307099453</v>
      </c>
      <c r="V224" s="60">
        <v>0.28676212795437211</v>
      </c>
      <c r="W224" s="60">
        <v>0.33474757488534235</v>
      </c>
      <c r="X224" s="15">
        <f t="shared" ref="X224:X225" si="117">SUM(N224:W224)</f>
        <v>10.588322557004444</v>
      </c>
    </row>
    <row r="225" spans="1:24" x14ac:dyDescent="0.2">
      <c r="A225" s="13" t="s">
        <v>291</v>
      </c>
      <c r="B225" s="11">
        <f t="shared" ref="B225:L225" si="118">(B113/B112-1)*100</f>
        <v>0.4429616429379557</v>
      </c>
      <c r="C225" s="11">
        <f t="shared" si="118"/>
        <v>-4.6513241331953665</v>
      </c>
      <c r="D225" s="11">
        <f t="shared" si="118"/>
        <v>-9.406012544215903</v>
      </c>
      <c r="E225" s="11">
        <f t="shared" si="118"/>
        <v>-10.444052489764955</v>
      </c>
      <c r="F225" s="11">
        <f t="shared" si="118"/>
        <v>-7.4248467768513908</v>
      </c>
      <c r="G225" s="11">
        <f t="shared" si="118"/>
        <v>7.6439347678215475</v>
      </c>
      <c r="H225" s="11">
        <f t="shared" si="118"/>
        <v>0.12793854312496133</v>
      </c>
      <c r="I225" s="11">
        <f t="shared" si="118"/>
        <v>-3.4509203846058267</v>
      </c>
      <c r="J225" s="11">
        <f t="shared" si="118"/>
        <v>-0.24709151164366006</v>
      </c>
      <c r="K225" s="11">
        <f t="shared" si="118"/>
        <v>-16.354915965820659</v>
      </c>
      <c r="L225" s="11">
        <f t="shared" si="118"/>
        <v>-5.1381800799064292</v>
      </c>
      <c r="N225" s="60">
        <v>-0.35104655167689358</v>
      </c>
      <c r="O225" s="60">
        <v>-0.6856275369903948</v>
      </c>
      <c r="P225" s="60">
        <v>-0.40377528959746151</v>
      </c>
      <c r="Q225" s="60">
        <v>-0.88398885610466227</v>
      </c>
      <c r="R225" s="60">
        <v>-0.13473937577123668</v>
      </c>
      <c r="S225" s="60">
        <v>-0.32232348004913669</v>
      </c>
      <c r="T225" s="60">
        <v>-0.55765434849107853</v>
      </c>
      <c r="U225" s="60">
        <v>-1.0233627523789277</v>
      </c>
      <c r="V225" s="60">
        <v>-0.55184758929676203</v>
      </c>
      <c r="W225" s="60">
        <v>-0.25256090026238831</v>
      </c>
      <c r="X225" s="15">
        <f t="shared" si="117"/>
        <v>-5.1669266806189418</v>
      </c>
    </row>
    <row r="226" spans="1:24" x14ac:dyDescent="0.2">
      <c r="A226" s="13" t="s">
        <v>309</v>
      </c>
      <c r="B226" s="11">
        <f t="shared" ref="B226:L226" si="119">(B114/B113-1)*100</f>
        <v>-2.3190128931482867E-2</v>
      </c>
      <c r="C226" s="11">
        <f t="shared" si="119"/>
        <v>0.29421767308173141</v>
      </c>
      <c r="D226" s="11">
        <f t="shared" si="119"/>
        <v>3.0101886315764714</v>
      </c>
      <c r="E226" s="11">
        <f t="shared" si="119"/>
        <v>-0.90635998602859313</v>
      </c>
      <c r="F226" s="11">
        <f t="shared" si="119"/>
        <v>-7.4607995169767687</v>
      </c>
      <c r="G226" s="11">
        <f t="shared" si="119"/>
        <v>-4.8744099559103642</v>
      </c>
      <c r="H226" s="11">
        <f t="shared" si="119"/>
        <v>2.9512682743919827</v>
      </c>
      <c r="I226" s="11">
        <f t="shared" si="119"/>
        <v>2.4059587991857256</v>
      </c>
      <c r="J226" s="11">
        <f t="shared" si="119"/>
        <v>-3.5140290181404521</v>
      </c>
      <c r="K226" s="11">
        <f t="shared" si="119"/>
        <v>32.353227303976141</v>
      </c>
      <c r="L226" s="11">
        <f t="shared" si="119"/>
        <v>2.1091228614069868</v>
      </c>
      <c r="N226" s="60">
        <v>0.10317560072363417</v>
      </c>
      <c r="O226" s="60">
        <v>0.34678150821463155</v>
      </c>
      <c r="P226" s="60">
        <v>0.20633245123589306</v>
      </c>
      <c r="Q226" s="60">
        <v>0.3029768177532523</v>
      </c>
      <c r="R226" s="60">
        <v>0.14036205324086615</v>
      </c>
      <c r="S226" s="60">
        <v>0.1445985579346577</v>
      </c>
      <c r="T226" s="60">
        <v>0.19799267447566565</v>
      </c>
      <c r="U226" s="60">
        <v>0.60465663959185134</v>
      </c>
      <c r="V226" s="60">
        <v>-1.2481103387310859E-2</v>
      </c>
      <c r="W226" s="60">
        <v>8.3442862742272278E-2</v>
      </c>
      <c r="X226" s="15">
        <f t="shared" ref="X226" si="120">SUM(N226:W226)</f>
        <v>2.1178380625254132</v>
      </c>
    </row>
    <row r="227" spans="1:24" x14ac:dyDescent="0.2">
      <c r="A227" s="13" t="s">
        <v>315</v>
      </c>
      <c r="B227" s="11">
        <f t="shared" ref="B227:L227" si="121">(B115/B114-1)*100</f>
        <v>-4.7574458677309917</v>
      </c>
      <c r="C227" s="11">
        <f t="shared" si="121"/>
        <v>-1.8732871104869653</v>
      </c>
      <c r="D227" s="11">
        <f t="shared" si="121"/>
        <v>-3.6477528121691583</v>
      </c>
      <c r="E227" s="11">
        <f t="shared" si="121"/>
        <v>57.336829245434217</v>
      </c>
      <c r="F227" s="11">
        <f t="shared" si="121"/>
        <v>4.402823108401388</v>
      </c>
      <c r="G227" s="11">
        <f t="shared" si="121"/>
        <v>1.400792144448193</v>
      </c>
      <c r="H227" s="11">
        <f t="shared" si="121"/>
        <v>-1.225132299270304</v>
      </c>
      <c r="I227" s="11">
        <f t="shared" si="121"/>
        <v>-3.5132175226834317</v>
      </c>
      <c r="J227" s="11">
        <f t="shared" si="121"/>
        <v>2.5787255058665526</v>
      </c>
      <c r="K227" s="11">
        <f t="shared" si="121"/>
        <v>-18.911831040203019</v>
      </c>
      <c r="L227" s="11">
        <f t="shared" si="121"/>
        <v>-0.41356499109280742</v>
      </c>
      <c r="N227" s="60">
        <v>-4.8138847738060715E-2</v>
      </c>
      <c r="O227" s="60">
        <v>3.8844983639897842E-3</v>
      </c>
      <c r="P227" s="60">
        <v>1.1331541504672648E-2</v>
      </c>
      <c r="Q227" s="60">
        <v>3.3823960728842223E-2</v>
      </c>
      <c r="R227" s="60">
        <v>1.1566938031150265E-2</v>
      </c>
      <c r="S227" s="60">
        <v>-9.1256674416712313E-2</v>
      </c>
      <c r="T227" s="60">
        <v>-7.4431038479039854E-2</v>
      </c>
      <c r="U227" s="60">
        <v>4.0367228859475142E-2</v>
      </c>
      <c r="V227" s="60">
        <v>-0.11565513514216236</v>
      </c>
      <c r="W227" s="60">
        <v>-3.0589674505250616E-2</v>
      </c>
      <c r="X227" s="15">
        <f t="shared" ref="X227" si="122">SUM(N227:W227)</f>
        <v>-0.25909720279309584</v>
      </c>
    </row>
    <row r="228" spans="1:24" x14ac:dyDescent="0.2">
      <c r="A228" s="13" t="s">
        <v>316</v>
      </c>
      <c r="B228" s="11">
        <f t="shared" ref="B228:L228" si="123">(B116/B115-1)*100</f>
        <v>3.9973420414721739</v>
      </c>
      <c r="C228" s="11">
        <f t="shared" si="123"/>
        <v>3.7320973069965291E-2</v>
      </c>
      <c r="D228" s="11">
        <f t="shared" si="123"/>
        <v>-2.7222840889270628</v>
      </c>
      <c r="E228" s="11">
        <f t="shared" si="123"/>
        <v>-38.712094506208373</v>
      </c>
      <c r="F228" s="11">
        <f t="shared" si="123"/>
        <v>6.36915515914529</v>
      </c>
      <c r="G228" s="11">
        <f t="shared" si="123"/>
        <v>2.3426276624383346</v>
      </c>
      <c r="H228" s="11">
        <f t="shared" si="123"/>
        <v>2.2506288219971138</v>
      </c>
      <c r="I228" s="11">
        <f t="shared" si="123"/>
        <v>-7.3104791803066282</v>
      </c>
      <c r="J228" s="11">
        <f t="shared" si="123"/>
        <v>-9.3892120176408795</v>
      </c>
      <c r="K228" s="11">
        <f t="shared" si="123"/>
        <v>-12.884865356069087</v>
      </c>
      <c r="L228" s="11">
        <f t="shared" si="123"/>
        <v>-0.45896078330711632</v>
      </c>
      <c r="N228" s="60">
        <v>-2.3884130709022105E-2</v>
      </c>
      <c r="O228" s="60">
        <v>5.0402480925720861E-5</v>
      </c>
      <c r="P228" s="60">
        <v>-2.3079176349534946E-2</v>
      </c>
      <c r="Q228" s="60">
        <v>-0.12258590188396704</v>
      </c>
      <c r="R228" s="60">
        <v>-9.2566835594852671E-3</v>
      </c>
      <c r="S228" s="60">
        <v>-7.6684009559660274E-2</v>
      </c>
      <c r="T228" s="60">
        <v>-6.04458057726842E-2</v>
      </c>
      <c r="U228" s="60">
        <v>-5.206506636033152E-3</v>
      </c>
      <c r="V228" s="60">
        <v>-8.8646029785019564E-2</v>
      </c>
      <c r="W228" s="60">
        <v>-3.5777808025412638E-2</v>
      </c>
      <c r="X228" s="15">
        <f t="shared" ref="X228" si="124">SUM(N228:W228)</f>
        <v>-0.4455156497998935</v>
      </c>
    </row>
    <row r="230" spans="1:24" x14ac:dyDescent="0.2">
      <c r="A230" s="9" t="s">
        <v>288</v>
      </c>
    </row>
    <row r="231" spans="1:24" x14ac:dyDescent="0.2">
      <c r="A231" s="13" t="str">
        <f t="shared" ref="A231:A262" si="125">A10</f>
        <v>1995 Q1</v>
      </c>
      <c r="B231" s="15">
        <f t="shared" ref="B231:L231" si="126">(B10/B6-1)*100</f>
        <v>2.9271510012718105</v>
      </c>
      <c r="C231" s="15">
        <f t="shared" si="126"/>
        <v>0.25289651834927707</v>
      </c>
      <c r="D231" s="15">
        <f t="shared" si="126"/>
        <v>-2.6917175461582454</v>
      </c>
      <c r="E231" s="15">
        <f t="shared" si="126"/>
        <v>-0.83838921895741381</v>
      </c>
      <c r="F231" s="15">
        <f t="shared" si="126"/>
        <v>6.3144646598839671</v>
      </c>
      <c r="G231" s="15">
        <f t="shared" si="126"/>
        <v>-0.42401509504776946</v>
      </c>
      <c r="H231" s="15">
        <f t="shared" si="126"/>
        <v>8.6338983456424323E-2</v>
      </c>
      <c r="I231" s="15">
        <f t="shared" si="126"/>
        <v>3.5831689677843226</v>
      </c>
      <c r="J231" s="15">
        <f t="shared" si="126"/>
        <v>-3.6524614588943849</v>
      </c>
      <c r="K231" s="15">
        <f t="shared" si="126"/>
        <v>-5.3861510608502421</v>
      </c>
      <c r="L231" s="15">
        <f t="shared" si="126"/>
        <v>0.4434732302779798</v>
      </c>
    </row>
    <row r="232" spans="1:24" x14ac:dyDescent="0.2">
      <c r="A232" s="13" t="str">
        <f t="shared" si="125"/>
        <v>1995 Q2</v>
      </c>
      <c r="B232" s="15">
        <f t="shared" ref="B232:L232" si="127">(B11/B7-1)*100</f>
        <v>0.94983122615168725</v>
      </c>
      <c r="C232" s="15">
        <f t="shared" si="127"/>
        <v>-0.54122987586406879</v>
      </c>
      <c r="D232" s="15">
        <f t="shared" si="127"/>
        <v>-1.6845119165266431</v>
      </c>
      <c r="E232" s="15">
        <f t="shared" si="127"/>
        <v>-1.0372220622883122</v>
      </c>
      <c r="F232" s="15">
        <f t="shared" si="127"/>
        <v>4.2249193282808628</v>
      </c>
      <c r="G232" s="15">
        <f t="shared" si="127"/>
        <v>-0.65179091992192406</v>
      </c>
      <c r="H232" s="15">
        <f t="shared" si="127"/>
        <v>-2.5954137441342118</v>
      </c>
      <c r="I232" s="15">
        <f t="shared" si="127"/>
        <v>1.0854057339561241</v>
      </c>
      <c r="J232" s="15">
        <f t="shared" si="127"/>
        <v>-2.0878175653179287</v>
      </c>
      <c r="K232" s="15">
        <f t="shared" si="127"/>
        <v>8.178132331242427E-2</v>
      </c>
      <c r="L232" s="15">
        <f t="shared" si="127"/>
        <v>-0.35729748307242737</v>
      </c>
    </row>
    <row r="233" spans="1:24" x14ac:dyDescent="0.2">
      <c r="A233" s="13" t="str">
        <f t="shared" si="125"/>
        <v>1995 Q3</v>
      </c>
      <c r="B233" s="15">
        <f t="shared" ref="B233:L233" si="128">(B12/B8-1)*100</f>
        <v>2.0583828984831465</v>
      </c>
      <c r="C233" s="15">
        <f t="shared" si="128"/>
        <v>-1.1245919458894638</v>
      </c>
      <c r="D233" s="15">
        <f t="shared" si="128"/>
        <v>-1.5280838042910139</v>
      </c>
      <c r="E233" s="15">
        <f t="shared" si="128"/>
        <v>6.3001386340544308E-2</v>
      </c>
      <c r="F233" s="15">
        <f t="shared" si="128"/>
        <v>7.3769175937911768</v>
      </c>
      <c r="G233" s="15">
        <f t="shared" si="128"/>
        <v>-0.25919732441473942</v>
      </c>
      <c r="H233" s="15">
        <f t="shared" si="128"/>
        <v>-0.48938308334330882</v>
      </c>
      <c r="I233" s="15">
        <f t="shared" si="128"/>
        <v>-0.21969895329752021</v>
      </c>
      <c r="J233" s="15">
        <f t="shared" si="128"/>
        <v>-1.5401947166035934</v>
      </c>
      <c r="K233" s="15">
        <f t="shared" si="128"/>
        <v>3.1647323160191698</v>
      </c>
      <c r="L233" s="15">
        <f t="shared" si="128"/>
        <v>0.17527235839356337</v>
      </c>
    </row>
    <row r="234" spans="1:24" x14ac:dyDescent="0.2">
      <c r="A234" s="13" t="str">
        <f t="shared" si="125"/>
        <v>1995 Q4</v>
      </c>
      <c r="B234" s="15">
        <f t="shared" ref="B234:L234" si="129">(B13/B9-1)*100</f>
        <v>2.711270145217437</v>
      </c>
      <c r="C234" s="15">
        <f t="shared" si="129"/>
        <v>-2.9463000833143904</v>
      </c>
      <c r="D234" s="15">
        <f t="shared" si="129"/>
        <v>-0.6939779181089123</v>
      </c>
      <c r="E234" s="15">
        <f t="shared" si="129"/>
        <v>-0.16797328161044511</v>
      </c>
      <c r="F234" s="15">
        <f t="shared" si="129"/>
        <v>6.0597876301473397</v>
      </c>
      <c r="G234" s="15">
        <f t="shared" si="129"/>
        <v>-3.4892935079105292</v>
      </c>
      <c r="H234" s="15">
        <f t="shared" si="129"/>
        <v>0.90303607966866206</v>
      </c>
      <c r="I234" s="15">
        <f t="shared" si="129"/>
        <v>0.17580953253149012</v>
      </c>
      <c r="J234" s="15">
        <f t="shared" si="129"/>
        <v>-1.1978825644497149</v>
      </c>
      <c r="K234" s="15">
        <f t="shared" si="129"/>
        <v>-1.0705947431358553</v>
      </c>
      <c r="L234" s="15">
        <f t="shared" si="129"/>
        <v>-0.3647837187160774</v>
      </c>
    </row>
    <row r="235" spans="1:24" x14ac:dyDescent="0.2">
      <c r="A235" s="13" t="str">
        <f t="shared" si="125"/>
        <v>1996 Q1</v>
      </c>
      <c r="B235" s="15">
        <f t="shared" ref="B235:L235" si="130">(B14/B10-1)*100</f>
        <v>3.2877793421986379</v>
      </c>
      <c r="C235" s="15">
        <f t="shared" si="130"/>
        <v>-1.3983928621129849</v>
      </c>
      <c r="D235" s="15">
        <f t="shared" si="130"/>
        <v>1.1694341772092276</v>
      </c>
      <c r="E235" s="15">
        <f t="shared" si="130"/>
        <v>0.14278400798732882</v>
      </c>
      <c r="F235" s="15">
        <f t="shared" si="130"/>
        <v>4.9283295664604987</v>
      </c>
      <c r="G235" s="15">
        <f t="shared" si="130"/>
        <v>-3.4362353811828728</v>
      </c>
      <c r="H235" s="15">
        <f t="shared" si="130"/>
        <v>1.3041832721499835</v>
      </c>
      <c r="I235" s="15">
        <f t="shared" si="130"/>
        <v>0.53235409387240029</v>
      </c>
      <c r="J235" s="15">
        <f t="shared" si="130"/>
        <v>-3.5400292141982037</v>
      </c>
      <c r="K235" s="15">
        <f t="shared" si="130"/>
        <v>2.0497343952063929E-2</v>
      </c>
      <c r="L235" s="15">
        <f t="shared" si="130"/>
        <v>0.22964994148926277</v>
      </c>
    </row>
    <row r="236" spans="1:24" x14ac:dyDescent="0.2">
      <c r="A236" s="13" t="str">
        <f t="shared" si="125"/>
        <v>1996 Q2</v>
      </c>
      <c r="B236" s="15">
        <f t="shared" ref="B236:L236" si="131">(B15/B11-1)*100</f>
        <v>1.1774499600430088</v>
      </c>
      <c r="C236" s="15">
        <f t="shared" si="131"/>
        <v>-1.9691002726446416</v>
      </c>
      <c r="D236" s="15">
        <f t="shared" si="131"/>
        <v>0.14464182595987918</v>
      </c>
      <c r="E236" s="15">
        <f t="shared" si="131"/>
        <v>0.93181234571932947</v>
      </c>
      <c r="F236" s="15">
        <f t="shared" si="131"/>
        <v>5.3905467497185278</v>
      </c>
      <c r="G236" s="15">
        <f t="shared" si="131"/>
        <v>-6.2775465925730689</v>
      </c>
      <c r="H236" s="15">
        <f t="shared" si="131"/>
        <v>5.0313907191088747</v>
      </c>
      <c r="I236" s="15">
        <f t="shared" si="131"/>
        <v>2.6413114716162145</v>
      </c>
      <c r="J236" s="15">
        <f t="shared" si="131"/>
        <v>-4.4682625072492215</v>
      </c>
      <c r="K236" s="15">
        <f t="shared" si="131"/>
        <v>-4.1497641878504687</v>
      </c>
      <c r="L236" s="15">
        <f t="shared" si="131"/>
        <v>0.28156870314959281</v>
      </c>
    </row>
    <row r="237" spans="1:24" x14ac:dyDescent="0.2">
      <c r="A237" s="13" t="str">
        <f t="shared" si="125"/>
        <v>1996 Q3</v>
      </c>
      <c r="B237" s="15">
        <f t="shared" ref="B237:L237" si="132">(B16/B12-1)*100</f>
        <v>0.48153012405571793</v>
      </c>
      <c r="C237" s="15">
        <f t="shared" si="132"/>
        <v>-0.71502234142565291</v>
      </c>
      <c r="D237" s="15">
        <f t="shared" si="132"/>
        <v>2.7508656559721789</v>
      </c>
      <c r="E237" s="15">
        <f t="shared" si="132"/>
        <v>-0.50870995871822311</v>
      </c>
      <c r="F237" s="15">
        <f t="shared" si="132"/>
        <v>4.5014588448987203</v>
      </c>
      <c r="G237" s="15">
        <f t="shared" si="132"/>
        <v>-6.9196786229312917</v>
      </c>
      <c r="H237" s="15">
        <f t="shared" si="132"/>
        <v>6.9841278738660417</v>
      </c>
      <c r="I237" s="15">
        <f t="shared" si="132"/>
        <v>2.6688715852657197</v>
      </c>
      <c r="J237" s="15">
        <f t="shared" si="132"/>
        <v>-6.2837427268713437</v>
      </c>
      <c r="K237" s="15">
        <f t="shared" si="132"/>
        <v>-6.6996753165161298</v>
      </c>
      <c r="L237" s="15">
        <f t="shared" si="132"/>
        <v>0.42085201851311815</v>
      </c>
    </row>
    <row r="238" spans="1:24" x14ac:dyDescent="0.2">
      <c r="A238" s="13" t="str">
        <f t="shared" si="125"/>
        <v>1996 Q4</v>
      </c>
      <c r="B238" s="15">
        <f t="shared" ref="B238:L238" si="133">(B17/B13-1)*100</f>
        <v>-0.49847920701453496</v>
      </c>
      <c r="C238" s="15">
        <f t="shared" si="133"/>
        <v>0.42506808286013609</v>
      </c>
      <c r="D238" s="15">
        <f t="shared" si="133"/>
        <v>1.8191611467704538</v>
      </c>
      <c r="E238" s="15">
        <f t="shared" si="133"/>
        <v>-0.35574332040093637</v>
      </c>
      <c r="F238" s="15">
        <f t="shared" si="133"/>
        <v>4.582701972680181</v>
      </c>
      <c r="G238" s="15">
        <f t="shared" si="133"/>
        <v>-4.1699763272848305</v>
      </c>
      <c r="H238" s="15">
        <f t="shared" si="133"/>
        <v>7.9038252787770658</v>
      </c>
      <c r="I238" s="15">
        <f t="shared" si="133"/>
        <v>1.4351407880755618</v>
      </c>
      <c r="J238" s="15">
        <f t="shared" si="133"/>
        <v>-1.9629283734308056</v>
      </c>
      <c r="K238" s="15">
        <f t="shared" si="133"/>
        <v>-3.3693119015178574</v>
      </c>
      <c r="L238" s="15">
        <f t="shared" si="133"/>
        <v>1.0085514399550854</v>
      </c>
    </row>
    <row r="239" spans="1:24" x14ac:dyDescent="0.2">
      <c r="A239" s="13" t="str">
        <f t="shared" si="125"/>
        <v>1997 Q1</v>
      </c>
      <c r="B239" s="15">
        <f t="shared" ref="B239:L239" si="134">(B18/B14-1)*100</f>
        <v>-3.6103306111686329</v>
      </c>
      <c r="C239" s="15">
        <f t="shared" si="134"/>
        <v>1.7232424411055103</v>
      </c>
      <c r="D239" s="15">
        <f t="shared" si="134"/>
        <v>-1.7794019485975587</v>
      </c>
      <c r="E239" s="15">
        <f t="shared" si="134"/>
        <v>-4.5557138979287597</v>
      </c>
      <c r="F239" s="15">
        <f t="shared" si="134"/>
        <v>5.370491854206727</v>
      </c>
      <c r="G239" s="15">
        <f t="shared" si="134"/>
        <v>-10.57068876229933</v>
      </c>
      <c r="H239" s="15">
        <f t="shared" si="134"/>
        <v>13.198812100771828</v>
      </c>
      <c r="I239" s="15">
        <f t="shared" si="134"/>
        <v>0.51933727739545965</v>
      </c>
      <c r="J239" s="15">
        <f t="shared" si="134"/>
        <v>-5.4103475071951461</v>
      </c>
      <c r="K239" s="15">
        <f t="shared" si="134"/>
        <v>0.30507963515944425</v>
      </c>
      <c r="L239" s="15">
        <f t="shared" si="134"/>
        <v>-8.6892906745716925E-2</v>
      </c>
    </row>
    <row r="240" spans="1:24" x14ac:dyDescent="0.2">
      <c r="A240" s="13" t="str">
        <f t="shared" si="125"/>
        <v>1997 Q2</v>
      </c>
      <c r="B240" s="15">
        <f t="shared" ref="B240:L240" si="135">(B19/B15-1)*100</f>
        <v>0.52686331086464477</v>
      </c>
      <c r="C240" s="15">
        <f t="shared" si="135"/>
        <v>1.2213582057329475</v>
      </c>
      <c r="D240" s="15">
        <f t="shared" si="135"/>
        <v>0.88251651534720921</v>
      </c>
      <c r="E240" s="15">
        <f t="shared" si="135"/>
        <v>-4.0141969702003122</v>
      </c>
      <c r="F240" s="15">
        <f t="shared" si="135"/>
        <v>7.7805086673975232</v>
      </c>
      <c r="G240" s="15">
        <f t="shared" si="135"/>
        <v>-6.9745267738060885</v>
      </c>
      <c r="H240" s="15">
        <f t="shared" si="135"/>
        <v>7.1529391799662223</v>
      </c>
      <c r="I240" s="15">
        <f t="shared" si="135"/>
        <v>-0.58904297190167654</v>
      </c>
      <c r="J240" s="15">
        <f t="shared" si="135"/>
        <v>-6.4014005233688609</v>
      </c>
      <c r="K240" s="15">
        <f t="shared" si="135"/>
        <v>0.4310038489367285</v>
      </c>
      <c r="L240" s="15">
        <f t="shared" si="135"/>
        <v>2.6424689804160906E-2</v>
      </c>
    </row>
    <row r="241" spans="1:12" x14ac:dyDescent="0.2">
      <c r="A241" s="13" t="str">
        <f t="shared" si="125"/>
        <v>1997 Q3</v>
      </c>
      <c r="B241" s="15">
        <f t="shared" ref="B241:L241" si="136">(B20/B16-1)*100</f>
        <v>5.7030287478767594</v>
      </c>
      <c r="C241" s="15">
        <f t="shared" si="136"/>
        <v>1.537844967561619</v>
      </c>
      <c r="D241" s="15">
        <f t="shared" si="136"/>
        <v>-2.5936902530349526</v>
      </c>
      <c r="E241" s="15">
        <f t="shared" si="136"/>
        <v>-4.2610567707268787</v>
      </c>
      <c r="F241" s="15">
        <f t="shared" si="136"/>
        <v>11.345999430923136</v>
      </c>
      <c r="G241" s="15">
        <f t="shared" si="136"/>
        <v>-2.9803840204062571</v>
      </c>
      <c r="H241" s="15">
        <f t="shared" si="136"/>
        <v>-0.40557323136185541</v>
      </c>
      <c r="I241" s="15">
        <f t="shared" si="136"/>
        <v>1.3686317034228512</v>
      </c>
      <c r="J241" s="15">
        <f t="shared" si="136"/>
        <v>-10.053222945002938</v>
      </c>
      <c r="K241" s="15">
        <f t="shared" si="136"/>
        <v>-2.7502827211109304</v>
      </c>
      <c r="L241" s="15">
        <f t="shared" si="136"/>
        <v>-1.6481443273930196E-3</v>
      </c>
    </row>
    <row r="242" spans="1:12" x14ac:dyDescent="0.2">
      <c r="A242" s="13" t="str">
        <f t="shared" si="125"/>
        <v>1997 Q4</v>
      </c>
      <c r="B242" s="15">
        <f t="shared" ref="B242:L242" si="137">(B21/B17-1)*100</f>
        <v>13.070952068694197</v>
      </c>
      <c r="C242" s="15">
        <f t="shared" si="137"/>
        <v>2.729296867292974</v>
      </c>
      <c r="D242" s="15">
        <f t="shared" si="137"/>
        <v>-1.3082573113815443</v>
      </c>
      <c r="E242" s="15">
        <f t="shared" si="137"/>
        <v>-3.3994660445716973</v>
      </c>
      <c r="F242" s="15">
        <f t="shared" si="137"/>
        <v>15.77228638206709</v>
      </c>
      <c r="G242" s="15">
        <f t="shared" si="137"/>
        <v>7.4150989696654124</v>
      </c>
      <c r="H242" s="15">
        <f t="shared" si="137"/>
        <v>-8.336538283955452</v>
      </c>
      <c r="I242" s="15">
        <f t="shared" si="137"/>
        <v>1.006331926402626</v>
      </c>
      <c r="J242" s="15">
        <f t="shared" si="137"/>
        <v>-13.718474744047704</v>
      </c>
      <c r="K242" s="15">
        <f t="shared" si="137"/>
        <v>2.9146930378023406</v>
      </c>
      <c r="L242" s="15">
        <f t="shared" si="137"/>
        <v>1.3274285681611708</v>
      </c>
    </row>
    <row r="243" spans="1:12" x14ac:dyDescent="0.2">
      <c r="A243" s="13" t="str">
        <f t="shared" si="125"/>
        <v>1998 Q1</v>
      </c>
      <c r="B243" s="15">
        <f t="shared" ref="B243:L243" si="138">(B22/B18-1)*100</f>
        <v>18.179678515845854</v>
      </c>
      <c r="C243" s="15">
        <f t="shared" si="138"/>
        <v>2.0227908158942931</v>
      </c>
      <c r="D243" s="15">
        <f t="shared" si="138"/>
        <v>2.2288153481188733</v>
      </c>
      <c r="E243" s="15">
        <f t="shared" si="138"/>
        <v>-4.1736992733472196</v>
      </c>
      <c r="F243" s="15">
        <f t="shared" si="138"/>
        <v>5.6449903169523585</v>
      </c>
      <c r="G243" s="15">
        <f t="shared" si="138"/>
        <v>13.596050639878921</v>
      </c>
      <c r="H243" s="15">
        <f t="shared" si="138"/>
        <v>-3.2264630589591725</v>
      </c>
      <c r="I243" s="15">
        <f t="shared" si="138"/>
        <v>-1.6483992446280515</v>
      </c>
      <c r="J243" s="15">
        <f t="shared" si="138"/>
        <v>-11.570504658435766</v>
      </c>
      <c r="K243" s="15">
        <f t="shared" si="138"/>
        <v>-10.217661495862307</v>
      </c>
      <c r="L243" s="15">
        <f t="shared" si="138"/>
        <v>1.1307287726434412</v>
      </c>
    </row>
    <row r="244" spans="1:12" x14ac:dyDescent="0.2">
      <c r="A244" s="13" t="str">
        <f t="shared" si="125"/>
        <v>1998 Q2</v>
      </c>
      <c r="B244" s="15">
        <f t="shared" ref="B244:L244" si="139">(B23/B19-1)*100</f>
        <v>10.738480653503935</v>
      </c>
      <c r="C244" s="15">
        <f t="shared" si="139"/>
        <v>2.9546239827846543</v>
      </c>
      <c r="D244" s="15">
        <f t="shared" si="139"/>
        <v>-1.4790644533492325</v>
      </c>
      <c r="E244" s="15">
        <f t="shared" si="139"/>
        <v>-5.2783882912272091</v>
      </c>
      <c r="F244" s="15">
        <f t="shared" si="139"/>
        <v>6.4930366465823619</v>
      </c>
      <c r="G244" s="15">
        <f t="shared" si="139"/>
        <v>18.853356727306327</v>
      </c>
      <c r="H244" s="15">
        <f t="shared" si="139"/>
        <v>-2.3667113407821905</v>
      </c>
      <c r="I244" s="15">
        <f t="shared" si="139"/>
        <v>0.22818621035329834</v>
      </c>
      <c r="J244" s="15">
        <f t="shared" si="139"/>
        <v>-8.0431917707476703</v>
      </c>
      <c r="K244" s="15">
        <f t="shared" si="139"/>
        <v>-5.2496740247653602</v>
      </c>
      <c r="L244" s="15">
        <f t="shared" si="139"/>
        <v>1.2737412610008825</v>
      </c>
    </row>
    <row r="245" spans="1:12" x14ac:dyDescent="0.2">
      <c r="A245" s="13" t="str">
        <f t="shared" si="125"/>
        <v>1998 Q3</v>
      </c>
      <c r="B245" s="15">
        <f t="shared" ref="B245:L245" si="140">(B24/B20-1)*100</f>
        <v>-1.1737556451812403</v>
      </c>
      <c r="C245" s="15">
        <f t="shared" si="140"/>
        <v>2.4251229598616586</v>
      </c>
      <c r="D245" s="15">
        <f t="shared" si="140"/>
        <v>1.6916657268523538</v>
      </c>
      <c r="E245" s="15">
        <f t="shared" si="140"/>
        <v>-5.5874178816131437</v>
      </c>
      <c r="F245" s="15">
        <f t="shared" si="140"/>
        <v>5.3886365759555854</v>
      </c>
      <c r="G245" s="15">
        <f t="shared" si="140"/>
        <v>25.241037622981999</v>
      </c>
      <c r="H245" s="15">
        <f t="shared" si="140"/>
        <v>-1.1218121042846141</v>
      </c>
      <c r="I245" s="15">
        <f t="shared" si="140"/>
        <v>-2.4197144499631951</v>
      </c>
      <c r="J245" s="15">
        <f t="shared" si="140"/>
        <v>0.72366657732507722</v>
      </c>
      <c r="K245" s="15">
        <f t="shared" si="140"/>
        <v>6.8849535923448446</v>
      </c>
      <c r="L245" s="15">
        <f t="shared" si="140"/>
        <v>1.0865300551731627</v>
      </c>
    </row>
    <row r="246" spans="1:12" x14ac:dyDescent="0.2">
      <c r="A246" s="13" t="str">
        <f t="shared" si="125"/>
        <v>1998 Q4</v>
      </c>
      <c r="B246" s="15">
        <f t="shared" ref="B246:L246" si="141">(B25/B21-1)*100</f>
        <v>-6.707877385945304</v>
      </c>
      <c r="C246" s="15">
        <f t="shared" si="141"/>
        <v>2.7249096202450529</v>
      </c>
      <c r="D246" s="15">
        <f t="shared" si="141"/>
        <v>2.5271067237084166</v>
      </c>
      <c r="E246" s="15">
        <f t="shared" si="141"/>
        <v>-4.6219638748119962</v>
      </c>
      <c r="F246" s="15">
        <f t="shared" si="141"/>
        <v>-6.2817068173959267E-2</v>
      </c>
      <c r="G246" s="15">
        <f t="shared" si="141"/>
        <v>22.908380514928695</v>
      </c>
      <c r="H246" s="15">
        <f t="shared" si="141"/>
        <v>1.8376186811612127</v>
      </c>
      <c r="I246" s="15">
        <f t="shared" si="141"/>
        <v>1.5106252970320533E-2</v>
      </c>
      <c r="J246" s="15">
        <f t="shared" si="141"/>
        <v>-0.3844712344236112</v>
      </c>
      <c r="K246" s="15">
        <f t="shared" si="141"/>
        <v>-2.5834483436047329</v>
      </c>
      <c r="L246" s="15">
        <f t="shared" si="141"/>
        <v>0.92848902436086789</v>
      </c>
    </row>
    <row r="247" spans="1:12" x14ac:dyDescent="0.2">
      <c r="A247" s="13" t="str">
        <f t="shared" si="125"/>
        <v>1999 Q1</v>
      </c>
      <c r="B247" s="15">
        <f t="shared" ref="B247:L247" si="142">(B26/B22-1)*100</f>
        <v>1.7382190888014515</v>
      </c>
      <c r="C247" s="15">
        <f t="shared" si="142"/>
        <v>4.7214788422064613</v>
      </c>
      <c r="D247" s="15">
        <f t="shared" si="142"/>
        <v>3.6788461917294013</v>
      </c>
      <c r="E247" s="15">
        <f t="shared" si="142"/>
        <v>-3.1510685675629646</v>
      </c>
      <c r="F247" s="15">
        <f t="shared" si="142"/>
        <v>3.2976066600624687</v>
      </c>
      <c r="G247" s="15">
        <f t="shared" si="142"/>
        <v>19.717656583374787</v>
      </c>
      <c r="H247" s="15">
        <f t="shared" si="142"/>
        <v>-9.5841128043868693</v>
      </c>
      <c r="I247" s="15">
        <f t="shared" si="142"/>
        <v>0.2882665922914418</v>
      </c>
      <c r="J247" s="15">
        <f t="shared" si="142"/>
        <v>1.0395409705437508</v>
      </c>
      <c r="K247" s="15">
        <f t="shared" si="142"/>
        <v>4.787182556865921</v>
      </c>
      <c r="L247" s="15">
        <f t="shared" si="142"/>
        <v>1.170199094159674</v>
      </c>
    </row>
    <row r="248" spans="1:12" x14ac:dyDescent="0.2">
      <c r="A248" s="13" t="str">
        <f t="shared" si="125"/>
        <v>1999 Q2</v>
      </c>
      <c r="B248" s="15">
        <f t="shared" ref="B248:L248" si="143">(B27/B23-1)*100</f>
        <v>3.8301097991330746</v>
      </c>
      <c r="C248" s="15">
        <f t="shared" si="143"/>
        <v>6.7525710936637839</v>
      </c>
      <c r="D248" s="15">
        <f t="shared" si="143"/>
        <v>5.9240100391004802</v>
      </c>
      <c r="E248" s="15">
        <f t="shared" si="143"/>
        <v>-4.6722153582983594</v>
      </c>
      <c r="F248" s="15">
        <f t="shared" si="143"/>
        <v>2.7636902395554275</v>
      </c>
      <c r="G248" s="15">
        <f t="shared" si="143"/>
        <v>12.263245310619109</v>
      </c>
      <c r="H248" s="15">
        <f t="shared" si="143"/>
        <v>-8.1261926403910838</v>
      </c>
      <c r="I248" s="15">
        <f t="shared" si="143"/>
        <v>-2.904806532774773</v>
      </c>
      <c r="J248" s="15">
        <f t="shared" si="143"/>
        <v>-3.4924111684340176</v>
      </c>
      <c r="K248" s="15">
        <f t="shared" si="143"/>
        <v>0.40467832334614151</v>
      </c>
      <c r="L248" s="15">
        <f t="shared" si="143"/>
        <v>1.0384752736636083</v>
      </c>
    </row>
    <row r="249" spans="1:12" x14ac:dyDescent="0.2">
      <c r="A249" s="13" t="str">
        <f t="shared" si="125"/>
        <v>1999 Q3</v>
      </c>
      <c r="B249" s="15">
        <f t="shared" ref="B249:L249" si="144">(B28/B24-1)*100</f>
        <v>9.4688711208915208</v>
      </c>
      <c r="C249" s="15">
        <f t="shared" si="144"/>
        <v>9.7643621843586992</v>
      </c>
      <c r="D249" s="15">
        <f t="shared" si="144"/>
        <v>6.3734128026681436</v>
      </c>
      <c r="E249" s="15">
        <f t="shared" si="144"/>
        <v>-4.1040607905747599</v>
      </c>
      <c r="F249" s="15">
        <f t="shared" si="144"/>
        <v>0.39364743633709676</v>
      </c>
      <c r="G249" s="15">
        <f t="shared" si="144"/>
        <v>15.007255587331848</v>
      </c>
      <c r="H249" s="15">
        <f t="shared" si="144"/>
        <v>-8.9176878308425689</v>
      </c>
      <c r="I249" s="15">
        <f t="shared" si="144"/>
        <v>-0.9878518253066626</v>
      </c>
      <c r="J249" s="15">
        <f t="shared" si="144"/>
        <v>-8.1742249530966866</v>
      </c>
      <c r="K249" s="15">
        <f t="shared" si="144"/>
        <v>-11.915636163081434</v>
      </c>
      <c r="L249" s="15">
        <f t="shared" si="144"/>
        <v>2.0241153199173079</v>
      </c>
    </row>
    <row r="250" spans="1:12" x14ac:dyDescent="0.2">
      <c r="A250" s="13" t="str">
        <f t="shared" si="125"/>
        <v>1999 Q4</v>
      </c>
      <c r="B250" s="15">
        <f t="shared" ref="B250:L250" si="145">(B29/B25-1)*100</f>
        <v>6.6715152481244822</v>
      </c>
      <c r="C250" s="15">
        <f t="shared" si="145"/>
        <v>8.6808910520671301</v>
      </c>
      <c r="D250" s="15">
        <f t="shared" si="145"/>
        <v>4.213820060511364</v>
      </c>
      <c r="E250" s="15">
        <f t="shared" si="145"/>
        <v>-2.3546305972300785</v>
      </c>
      <c r="F250" s="15">
        <f t="shared" si="145"/>
        <v>-2.9416882980392578</v>
      </c>
      <c r="G250" s="15">
        <f t="shared" si="145"/>
        <v>11.979206729696878</v>
      </c>
      <c r="H250" s="15">
        <f t="shared" si="145"/>
        <v>0.91917488146229243</v>
      </c>
      <c r="I250" s="15">
        <f t="shared" si="145"/>
        <v>0.36928508827629436</v>
      </c>
      <c r="J250" s="15">
        <f t="shared" si="145"/>
        <v>-7.1932035043172586</v>
      </c>
      <c r="K250" s="15">
        <f t="shared" si="145"/>
        <v>-8.9447869316458544</v>
      </c>
      <c r="L250" s="15">
        <f t="shared" si="145"/>
        <v>2.4650524743893287</v>
      </c>
    </row>
    <row r="251" spans="1:12" x14ac:dyDescent="0.2">
      <c r="A251" s="13" t="str">
        <f t="shared" si="125"/>
        <v>2000 Q1</v>
      </c>
      <c r="B251" s="15">
        <f t="shared" ref="B251:L251" si="146">(B30/B26-1)*100</f>
        <v>-5.5882286663013758</v>
      </c>
      <c r="C251" s="15">
        <f t="shared" si="146"/>
        <v>7.9662505939079642</v>
      </c>
      <c r="D251" s="15">
        <f t="shared" si="146"/>
        <v>3.7154307954827104</v>
      </c>
      <c r="E251" s="15">
        <f t="shared" si="146"/>
        <v>3.8585994984614569</v>
      </c>
      <c r="F251" s="15">
        <f t="shared" si="146"/>
        <v>3.5732103555386363</v>
      </c>
      <c r="G251" s="15">
        <f t="shared" si="146"/>
        <v>23.423620553437985</v>
      </c>
      <c r="H251" s="15">
        <f t="shared" si="146"/>
        <v>2.8953678498003121</v>
      </c>
      <c r="I251" s="15">
        <f t="shared" si="146"/>
        <v>0.54661981863841635</v>
      </c>
      <c r="J251" s="15">
        <f t="shared" si="146"/>
        <v>-4.0705622076353194</v>
      </c>
      <c r="K251" s="15">
        <f t="shared" si="146"/>
        <v>1.9241670045197168</v>
      </c>
      <c r="L251" s="15">
        <f t="shared" si="146"/>
        <v>4.2280708002421896</v>
      </c>
    </row>
    <row r="252" spans="1:12" x14ac:dyDescent="0.2">
      <c r="A252" s="13" t="str">
        <f t="shared" si="125"/>
        <v>2000 Q2</v>
      </c>
      <c r="B252" s="15">
        <f t="shared" ref="B252:L252" si="147">(B31/B27-1)*100</f>
        <v>-9.4971650507153278</v>
      </c>
      <c r="C252" s="15">
        <f t="shared" si="147"/>
        <v>6.6694469299940273</v>
      </c>
      <c r="D252" s="15">
        <f t="shared" si="147"/>
        <v>-1.7515953140921914</v>
      </c>
      <c r="E252" s="15">
        <f t="shared" si="147"/>
        <v>5.2167311621843515</v>
      </c>
      <c r="F252" s="15">
        <f t="shared" si="147"/>
        <v>0.5819799220059263</v>
      </c>
      <c r="G252" s="15">
        <f t="shared" si="147"/>
        <v>31.064539409609093</v>
      </c>
      <c r="H252" s="15">
        <f t="shared" si="147"/>
        <v>4.5628365583311625</v>
      </c>
      <c r="I252" s="15">
        <f t="shared" si="147"/>
        <v>1.898697142784167</v>
      </c>
      <c r="J252" s="15">
        <f t="shared" si="147"/>
        <v>-2.4107788294755683</v>
      </c>
      <c r="K252" s="15">
        <f t="shared" si="147"/>
        <v>-2.3905029390227317</v>
      </c>
      <c r="L252" s="15">
        <f t="shared" si="147"/>
        <v>4.1705584274523311</v>
      </c>
    </row>
    <row r="253" spans="1:12" x14ac:dyDescent="0.2">
      <c r="A253" s="13" t="str">
        <f t="shared" si="125"/>
        <v>2000 Q3</v>
      </c>
      <c r="B253" s="15">
        <f t="shared" ref="B253:L253" si="148">(B32/B28-1)*100</f>
        <v>-2.8574376481505848</v>
      </c>
      <c r="C253" s="15">
        <f t="shared" si="148"/>
        <v>4.4727786157975569</v>
      </c>
      <c r="D253" s="15">
        <f t="shared" si="148"/>
        <v>-6.6277003261460798</v>
      </c>
      <c r="E253" s="15">
        <f t="shared" si="148"/>
        <v>3.3480543267241591</v>
      </c>
      <c r="F253" s="15">
        <f t="shared" si="148"/>
        <v>5.5150120981006134</v>
      </c>
      <c r="G253" s="15">
        <f t="shared" si="148"/>
        <v>23.804637669065286</v>
      </c>
      <c r="H253" s="15">
        <f t="shared" si="148"/>
        <v>4.4826303966142289</v>
      </c>
      <c r="I253" s="15">
        <f t="shared" si="148"/>
        <v>1.1492629845370361</v>
      </c>
      <c r="J253" s="15">
        <f t="shared" si="148"/>
        <v>-2.1579636563221483</v>
      </c>
      <c r="K253" s="15">
        <f t="shared" si="148"/>
        <v>2.8664075577868875</v>
      </c>
      <c r="L253" s="15">
        <f t="shared" si="148"/>
        <v>3.2795636408655904</v>
      </c>
    </row>
    <row r="254" spans="1:12" x14ac:dyDescent="0.2">
      <c r="A254" s="13" t="str">
        <f t="shared" si="125"/>
        <v>2000 Q4</v>
      </c>
      <c r="B254" s="15">
        <f t="shared" ref="B254:L254" si="149">(B33/B29-1)*100</f>
        <v>12.948414816518783</v>
      </c>
      <c r="C254" s="15">
        <f t="shared" si="149"/>
        <v>7.1593423280436719</v>
      </c>
      <c r="D254" s="15">
        <f t="shared" si="149"/>
        <v>-4.2969037626095279</v>
      </c>
      <c r="E254" s="15">
        <f t="shared" si="149"/>
        <v>-2.564606556511273</v>
      </c>
      <c r="F254" s="15">
        <f t="shared" si="149"/>
        <v>3.5801332114865358</v>
      </c>
      <c r="G254" s="15">
        <f t="shared" si="149"/>
        <v>20.150449506019896</v>
      </c>
      <c r="H254" s="15">
        <f t="shared" si="149"/>
        <v>-10.123490130774137</v>
      </c>
      <c r="I254" s="15">
        <f t="shared" si="149"/>
        <v>-2.7630251861370914</v>
      </c>
      <c r="J254" s="15">
        <f t="shared" si="149"/>
        <v>-1.6293253972569866</v>
      </c>
      <c r="K254" s="15">
        <f t="shared" si="149"/>
        <v>3.0328946065551809</v>
      </c>
      <c r="L254" s="15">
        <f t="shared" si="149"/>
        <v>1.6612936545601809</v>
      </c>
    </row>
    <row r="255" spans="1:12" x14ac:dyDescent="0.2">
      <c r="A255" s="13" t="str">
        <f t="shared" si="125"/>
        <v>2001 Q1</v>
      </c>
      <c r="B255" s="15">
        <f t="shared" ref="B255:L255" si="150">(B34/B30-1)*100</f>
        <v>14.401113435670077</v>
      </c>
      <c r="C255" s="15">
        <f t="shared" si="150"/>
        <v>6.3002783036464782</v>
      </c>
      <c r="D255" s="15">
        <f t="shared" si="150"/>
        <v>-6.2804549074684468</v>
      </c>
      <c r="E255" s="15">
        <f t="shared" si="150"/>
        <v>-5.7267451628147503</v>
      </c>
      <c r="F255" s="15">
        <f t="shared" si="150"/>
        <v>-4.8046941401660987</v>
      </c>
      <c r="G255" s="15">
        <f t="shared" si="150"/>
        <v>13.745725682292885</v>
      </c>
      <c r="H255" s="15">
        <f t="shared" si="150"/>
        <v>-13.439211335595191</v>
      </c>
      <c r="I255" s="15">
        <f t="shared" si="150"/>
        <v>-0.79877486929434971</v>
      </c>
      <c r="J255" s="15">
        <f t="shared" si="150"/>
        <v>-3.1976373651559364</v>
      </c>
      <c r="K255" s="15">
        <f t="shared" si="150"/>
        <v>-1.112392284744057</v>
      </c>
      <c r="L255" s="15">
        <f t="shared" si="150"/>
        <v>-0.32827972200012434</v>
      </c>
    </row>
    <row r="256" spans="1:12" x14ac:dyDescent="0.2">
      <c r="A256" s="13" t="str">
        <f t="shared" si="125"/>
        <v>2001 Q2</v>
      </c>
      <c r="B256" s="15">
        <f t="shared" ref="B256:L256" si="151">(B35/B31-1)*100</f>
        <v>12.560739286855437</v>
      </c>
      <c r="C256" s="15">
        <f t="shared" si="151"/>
        <v>5.1812031475613418</v>
      </c>
      <c r="D256" s="15">
        <f t="shared" si="151"/>
        <v>-1.4647466833537792</v>
      </c>
      <c r="E256" s="15">
        <f t="shared" si="151"/>
        <v>-5.3091415874518493</v>
      </c>
      <c r="F256" s="15">
        <f t="shared" si="151"/>
        <v>-1.2923231658537371</v>
      </c>
      <c r="G256" s="15">
        <f t="shared" si="151"/>
        <v>4.247704062294444</v>
      </c>
      <c r="H256" s="15">
        <f t="shared" si="151"/>
        <v>-12.907552788942599</v>
      </c>
      <c r="I256" s="15">
        <f t="shared" si="151"/>
        <v>-1.5075122011556474</v>
      </c>
      <c r="J256" s="15">
        <f t="shared" si="151"/>
        <v>3.0459640052437065</v>
      </c>
      <c r="K256" s="15">
        <f t="shared" si="151"/>
        <v>9.3639903295584581</v>
      </c>
      <c r="L256" s="15">
        <f t="shared" si="151"/>
        <v>-0.56947946429636298</v>
      </c>
    </row>
    <row r="257" spans="1:12" x14ac:dyDescent="0.2">
      <c r="A257" s="13" t="str">
        <f t="shared" si="125"/>
        <v>2001 Q3</v>
      </c>
      <c r="B257" s="15">
        <f t="shared" ref="B257:L257" si="152">(B36/B32-1)*100</f>
        <v>-0.17473436134055609</v>
      </c>
      <c r="C257" s="15">
        <f t="shared" si="152"/>
        <v>6.6033978770059232</v>
      </c>
      <c r="D257" s="15">
        <f t="shared" si="152"/>
        <v>0.16707905232469233</v>
      </c>
      <c r="E257" s="15">
        <f t="shared" si="152"/>
        <v>-3.4902926924080258</v>
      </c>
      <c r="F257" s="15">
        <f t="shared" si="152"/>
        <v>-5.1200802679798656</v>
      </c>
      <c r="G257" s="15">
        <f t="shared" si="152"/>
        <v>0.59072421470824921</v>
      </c>
      <c r="H257" s="15">
        <f t="shared" si="152"/>
        <v>-9.8017157760176605</v>
      </c>
      <c r="I257" s="15">
        <f t="shared" si="152"/>
        <v>0.65637123288768695</v>
      </c>
      <c r="J257" s="15">
        <f t="shared" si="152"/>
        <v>5.466899527429625</v>
      </c>
      <c r="K257" s="15">
        <f t="shared" si="152"/>
        <v>5.6185651248086055</v>
      </c>
      <c r="L257" s="15">
        <f t="shared" si="152"/>
        <v>-0.18059782705244221</v>
      </c>
    </row>
    <row r="258" spans="1:12" x14ac:dyDescent="0.2">
      <c r="A258" s="13" t="str">
        <f t="shared" si="125"/>
        <v>2001 Q4</v>
      </c>
      <c r="B258" s="15">
        <f t="shared" ref="B258:L258" si="153">(B37/B33-1)*100</f>
        <v>-11.293764475927281</v>
      </c>
      <c r="C258" s="15">
        <f t="shared" si="153"/>
        <v>4.2334305277289985</v>
      </c>
      <c r="D258" s="15">
        <f t="shared" si="153"/>
        <v>-2.1245872532011933</v>
      </c>
      <c r="E258" s="15">
        <f t="shared" si="153"/>
        <v>0.64521476228316388</v>
      </c>
      <c r="F258" s="15">
        <f t="shared" si="153"/>
        <v>-1.9183785329147995</v>
      </c>
      <c r="G258" s="15">
        <f t="shared" si="153"/>
        <v>3.1073008756093978</v>
      </c>
      <c r="H258" s="15">
        <f t="shared" si="153"/>
        <v>3.2359133425761577</v>
      </c>
      <c r="I258" s="15">
        <f t="shared" si="153"/>
        <v>0.20362540152083497</v>
      </c>
      <c r="J258" s="15">
        <f t="shared" si="153"/>
        <v>3.4142871382764506</v>
      </c>
      <c r="K258" s="15">
        <f t="shared" si="153"/>
        <v>4.6984552997608731</v>
      </c>
      <c r="L258" s="15">
        <f t="shared" si="153"/>
        <v>0.70983219256774976</v>
      </c>
    </row>
    <row r="259" spans="1:12" x14ac:dyDescent="0.2">
      <c r="A259" s="13" t="str">
        <f t="shared" si="125"/>
        <v>2002 Q1</v>
      </c>
      <c r="B259" s="15">
        <f t="shared" ref="B259:L259" si="154">(B38/B34-1)*100</f>
        <v>27.66543612807515</v>
      </c>
      <c r="C259" s="15">
        <f t="shared" si="154"/>
        <v>6.6413426185842006</v>
      </c>
      <c r="D259" s="15">
        <f t="shared" si="154"/>
        <v>-1.6605733154360869</v>
      </c>
      <c r="E259" s="15">
        <f t="shared" si="154"/>
        <v>-0.5510880815636332</v>
      </c>
      <c r="F259" s="15">
        <f t="shared" si="154"/>
        <v>-4.5342509474868509</v>
      </c>
      <c r="G259" s="15">
        <f t="shared" si="154"/>
        <v>3.5619160477771583</v>
      </c>
      <c r="H259" s="15">
        <f t="shared" si="154"/>
        <v>6.8082107861330066</v>
      </c>
      <c r="I259" s="15">
        <f t="shared" si="154"/>
        <v>-0.26807525864613879</v>
      </c>
      <c r="J259" s="15">
        <f t="shared" si="154"/>
        <v>-1.3398326137843863</v>
      </c>
      <c r="K259" s="15">
        <f t="shared" si="154"/>
        <v>2.9354194706136205</v>
      </c>
      <c r="L259" s="15">
        <f t="shared" si="154"/>
        <v>1.8419948450518531</v>
      </c>
    </row>
    <row r="260" spans="1:12" x14ac:dyDescent="0.2">
      <c r="A260" s="13" t="str">
        <f t="shared" si="125"/>
        <v>2002 Q2</v>
      </c>
      <c r="B260" s="15">
        <f t="shared" ref="B260:L260" si="155">(B39/B35-1)*100</f>
        <v>-11.559092842226326</v>
      </c>
      <c r="C260" s="15">
        <f t="shared" si="155"/>
        <v>9.2234307984593542</v>
      </c>
      <c r="D260" s="15">
        <f t="shared" si="155"/>
        <v>-2.4120921915125604</v>
      </c>
      <c r="E260" s="15">
        <f t="shared" si="155"/>
        <v>-5.3026261298727562E-2</v>
      </c>
      <c r="F260" s="15">
        <f t="shared" si="155"/>
        <v>-6.1212677435939948</v>
      </c>
      <c r="G260" s="15">
        <f t="shared" si="155"/>
        <v>7.4236097945030055</v>
      </c>
      <c r="H260" s="15">
        <f t="shared" si="155"/>
        <v>9.2787837086591551</v>
      </c>
      <c r="I260" s="15">
        <f t="shared" si="155"/>
        <v>3.0267902818924997</v>
      </c>
      <c r="J260" s="15">
        <f t="shared" si="155"/>
        <v>-5.9027495333396125</v>
      </c>
      <c r="K260" s="15">
        <f t="shared" si="155"/>
        <v>-6.517708277242285</v>
      </c>
      <c r="L260" s="15">
        <f t="shared" si="155"/>
        <v>2.7045117523905038</v>
      </c>
    </row>
    <row r="261" spans="1:12" x14ac:dyDescent="0.2">
      <c r="A261" s="13" t="str">
        <f t="shared" si="125"/>
        <v>2002 Q3</v>
      </c>
      <c r="B261" s="15">
        <f t="shared" ref="B261:L261" si="156">(B40/B36-1)*100</f>
        <v>-9.6679334395607164</v>
      </c>
      <c r="C261" s="15">
        <f t="shared" si="156"/>
        <v>9.3002864200438573</v>
      </c>
      <c r="D261" s="15">
        <f t="shared" si="156"/>
        <v>0.38289811411522656</v>
      </c>
      <c r="E261" s="15">
        <f t="shared" si="156"/>
        <v>0.28509648100645268</v>
      </c>
      <c r="F261" s="15">
        <f t="shared" si="156"/>
        <v>-7.2368859872798286</v>
      </c>
      <c r="G261" s="15">
        <f t="shared" si="156"/>
        <v>12.16768964276984</v>
      </c>
      <c r="H261" s="15">
        <f t="shared" si="156"/>
        <v>9.7469529496278398</v>
      </c>
      <c r="I261" s="15">
        <f t="shared" si="156"/>
        <v>-0.34118650841435949</v>
      </c>
      <c r="J261" s="15">
        <f t="shared" si="156"/>
        <v>-8.5982765759529123</v>
      </c>
      <c r="K261" s="15">
        <f t="shared" si="156"/>
        <v>1.817865160871146</v>
      </c>
      <c r="L261" s="15">
        <f t="shared" si="156"/>
        <v>2.5277503766132581</v>
      </c>
    </row>
    <row r="262" spans="1:12" x14ac:dyDescent="0.2">
      <c r="A262" s="13" t="str">
        <f t="shared" si="125"/>
        <v>2002 Q4</v>
      </c>
      <c r="B262" s="15">
        <f t="shared" ref="B262:L262" si="157">(B41/B37-1)*100</f>
        <v>20.928617007085371</v>
      </c>
      <c r="C262" s="15">
        <f t="shared" si="157"/>
        <v>8.8382596192531526</v>
      </c>
      <c r="D262" s="15">
        <f t="shared" si="157"/>
        <v>-0.42522539739293652</v>
      </c>
      <c r="E262" s="15">
        <f t="shared" si="157"/>
        <v>-0.77501067894698572</v>
      </c>
      <c r="F262" s="15">
        <f t="shared" si="157"/>
        <v>-8.0007494832401775</v>
      </c>
      <c r="G262" s="15">
        <f t="shared" si="157"/>
        <v>15.423889774683497</v>
      </c>
      <c r="H262" s="15">
        <f t="shared" si="157"/>
        <v>10.38640018589545</v>
      </c>
      <c r="I262" s="15">
        <f t="shared" si="157"/>
        <v>1.2795026103623819</v>
      </c>
      <c r="J262" s="15">
        <f t="shared" si="157"/>
        <v>-7.0715269573830231</v>
      </c>
      <c r="K262" s="15">
        <f t="shared" si="157"/>
        <v>-2.1459894292886861</v>
      </c>
      <c r="L262" s="15">
        <f t="shared" si="157"/>
        <v>2.2811847304890165</v>
      </c>
    </row>
    <row r="263" spans="1:12" x14ac:dyDescent="0.2">
      <c r="A263" s="13" t="str">
        <f t="shared" ref="A263:A294" si="158">A42</f>
        <v>2003 Q1</v>
      </c>
      <c r="B263" s="15">
        <f t="shared" ref="B263:L263" si="159">(B42/B38-1)*100</f>
        <v>5.9704819451758206</v>
      </c>
      <c r="C263" s="15">
        <f t="shared" si="159"/>
        <v>8.2137602815178568</v>
      </c>
      <c r="D263" s="15">
        <f t="shared" si="159"/>
        <v>-4.6511889867695384</v>
      </c>
      <c r="E263" s="15">
        <f t="shared" si="159"/>
        <v>-1.4411154132655146</v>
      </c>
      <c r="F263" s="15">
        <f t="shared" si="159"/>
        <v>-2.2452806861975927</v>
      </c>
      <c r="G263" s="15">
        <f t="shared" si="159"/>
        <v>18.320687039982865</v>
      </c>
      <c r="H263" s="15">
        <f t="shared" si="159"/>
        <v>7.6835495117906882</v>
      </c>
      <c r="I263" s="15">
        <f t="shared" si="159"/>
        <v>3.0848513099394737</v>
      </c>
      <c r="J263" s="15">
        <f t="shared" si="159"/>
        <v>-5.5163819582470293</v>
      </c>
      <c r="K263" s="15">
        <f t="shared" si="159"/>
        <v>3.0679202188448107</v>
      </c>
      <c r="L263" s="15">
        <f t="shared" si="159"/>
        <v>1.9550040256407053</v>
      </c>
    </row>
    <row r="264" spans="1:12" x14ac:dyDescent="0.2">
      <c r="A264" s="13" t="str">
        <f t="shared" si="158"/>
        <v>2003 Q2</v>
      </c>
      <c r="B264" s="15">
        <f t="shared" ref="B264:L264" si="160">(B43/B39-1)*100</f>
        <v>-18.545003945028039</v>
      </c>
      <c r="C264" s="15">
        <f t="shared" si="160"/>
        <v>6.7349006208894391</v>
      </c>
      <c r="D264" s="15">
        <f t="shared" si="160"/>
        <v>-4.2994063817113464</v>
      </c>
      <c r="E264" s="15">
        <f t="shared" si="160"/>
        <v>-1.1403680155963603</v>
      </c>
      <c r="F264" s="15">
        <f t="shared" si="160"/>
        <v>0.58180698647982698</v>
      </c>
      <c r="G264" s="15">
        <f t="shared" si="160"/>
        <v>19.125825048225508</v>
      </c>
      <c r="H264" s="15">
        <f t="shared" si="160"/>
        <v>5.7370090218361813</v>
      </c>
      <c r="I264" s="15">
        <f t="shared" si="160"/>
        <v>-2.1319183192740288</v>
      </c>
      <c r="J264" s="15">
        <f t="shared" si="160"/>
        <v>-9.0671234488086121</v>
      </c>
      <c r="K264" s="15">
        <f t="shared" si="160"/>
        <v>8.5660500706912899</v>
      </c>
      <c r="L264" s="15">
        <f t="shared" si="160"/>
        <v>1.3749819745807024</v>
      </c>
    </row>
    <row r="265" spans="1:12" x14ac:dyDescent="0.2">
      <c r="A265" s="13" t="str">
        <f t="shared" si="158"/>
        <v>2003 Q3</v>
      </c>
      <c r="B265" s="15">
        <f t="shared" ref="B265:L265" si="161">(B44/B40-1)*100</f>
        <v>-0.74178252247341092</v>
      </c>
      <c r="C265" s="15">
        <f t="shared" si="161"/>
        <v>6.1425980879372677</v>
      </c>
      <c r="D265" s="15">
        <f t="shared" si="161"/>
        <v>-5.5976204025637299</v>
      </c>
      <c r="E265" s="15">
        <f t="shared" si="161"/>
        <v>-1.6000460769765468</v>
      </c>
      <c r="F265" s="15">
        <f t="shared" si="161"/>
        <v>4.0283409379136215</v>
      </c>
      <c r="G265" s="15">
        <f t="shared" si="161"/>
        <v>12.716626723006442</v>
      </c>
      <c r="H265" s="15">
        <f t="shared" si="161"/>
        <v>5.7927227236259871</v>
      </c>
      <c r="I265" s="15">
        <f t="shared" si="161"/>
        <v>0.57935821525754161</v>
      </c>
      <c r="J265" s="15">
        <f t="shared" si="161"/>
        <v>-7.8997350451556088</v>
      </c>
      <c r="K265" s="15">
        <f t="shared" si="161"/>
        <v>3.9861960530986007</v>
      </c>
      <c r="L265" s="15">
        <f t="shared" si="161"/>
        <v>2.1433006534292698</v>
      </c>
    </row>
    <row r="266" spans="1:12" x14ac:dyDescent="0.2">
      <c r="A266" s="13" t="str">
        <f t="shared" si="158"/>
        <v>2003 Q4</v>
      </c>
      <c r="B266" s="15">
        <f t="shared" ref="B266:L266" si="162">(B45/B41-1)*100</f>
        <v>25.713911396781096</v>
      </c>
      <c r="C266" s="15">
        <f t="shared" si="162"/>
        <v>6.5550710361017561</v>
      </c>
      <c r="D266" s="15">
        <f t="shared" si="162"/>
        <v>-4.9355668448564423</v>
      </c>
      <c r="E266" s="15">
        <f t="shared" si="162"/>
        <v>-1.5778572142490788</v>
      </c>
      <c r="F266" s="15">
        <f t="shared" si="162"/>
        <v>6.5795433025734429</v>
      </c>
      <c r="G266" s="15">
        <f t="shared" si="162"/>
        <v>12.165271279187028</v>
      </c>
      <c r="H266" s="15">
        <f t="shared" si="162"/>
        <v>1.3624965468212569</v>
      </c>
      <c r="I266" s="15">
        <f t="shared" si="162"/>
        <v>4.1224024632122491</v>
      </c>
      <c r="J266" s="15">
        <f t="shared" si="162"/>
        <v>-4.644622676866228</v>
      </c>
      <c r="K266" s="15">
        <f t="shared" si="162"/>
        <v>9.4051632075780045</v>
      </c>
      <c r="L266" s="15">
        <f t="shared" si="162"/>
        <v>3.244221615885845</v>
      </c>
    </row>
    <row r="267" spans="1:12" x14ac:dyDescent="0.2">
      <c r="A267" s="13" t="str">
        <f t="shared" si="158"/>
        <v>2004 Q1</v>
      </c>
      <c r="B267" s="15">
        <f t="shared" ref="B267:L267" si="163">(B46/B42-1)*100</f>
        <v>-10.47346160849354</v>
      </c>
      <c r="C267" s="15">
        <f t="shared" si="163"/>
        <v>6.3095861078510618</v>
      </c>
      <c r="D267" s="15">
        <f t="shared" si="163"/>
        <v>-1.1495819974822963</v>
      </c>
      <c r="E267" s="15">
        <f t="shared" si="163"/>
        <v>2.1380763972590477</v>
      </c>
      <c r="F267" s="15">
        <f t="shared" si="163"/>
        <v>9.037092751821362</v>
      </c>
      <c r="G267" s="15">
        <f t="shared" si="163"/>
        <v>10.184704586598459</v>
      </c>
      <c r="H267" s="15">
        <f t="shared" si="163"/>
        <v>4.942255508770943</v>
      </c>
      <c r="I267" s="15">
        <f t="shared" si="163"/>
        <v>2.5138178094288754</v>
      </c>
      <c r="J267" s="15">
        <f t="shared" si="163"/>
        <v>-1.7136685128086304</v>
      </c>
      <c r="K267" s="15">
        <f t="shared" si="163"/>
        <v>4.9600286206307631</v>
      </c>
      <c r="L267" s="15">
        <f t="shared" si="163"/>
        <v>3.16444577299968</v>
      </c>
    </row>
    <row r="268" spans="1:12" x14ac:dyDescent="0.2">
      <c r="A268" s="13" t="str">
        <f t="shared" si="158"/>
        <v>2004 Q2</v>
      </c>
      <c r="B268" s="15">
        <f t="shared" ref="B268:L268" si="164">(B47/B43-1)*100</f>
        <v>-8.2899618024622761</v>
      </c>
      <c r="C268" s="15">
        <f t="shared" si="164"/>
        <v>5.9604748718641298</v>
      </c>
      <c r="D268" s="15">
        <f t="shared" si="164"/>
        <v>-4.6990325337262657</v>
      </c>
      <c r="E268" s="15">
        <f t="shared" si="164"/>
        <v>0.93149793850038076</v>
      </c>
      <c r="F268" s="15">
        <f t="shared" si="164"/>
        <v>4.7580200499086178</v>
      </c>
      <c r="G268" s="15">
        <f t="shared" si="164"/>
        <v>8.9386750497750569</v>
      </c>
      <c r="H268" s="15">
        <f t="shared" si="164"/>
        <v>6.7645607471905622</v>
      </c>
      <c r="I268" s="15">
        <f t="shared" si="164"/>
        <v>5.4921822188010783</v>
      </c>
      <c r="J268" s="15">
        <f t="shared" si="164"/>
        <v>1.5642993212291456</v>
      </c>
      <c r="K268" s="15">
        <f t="shared" si="164"/>
        <v>7.431932773109251</v>
      </c>
      <c r="L268" s="15">
        <f t="shared" si="164"/>
        <v>3.0690935175023304</v>
      </c>
    </row>
    <row r="269" spans="1:12" x14ac:dyDescent="0.2">
      <c r="A269" s="13" t="str">
        <f t="shared" si="158"/>
        <v>2004 Q3</v>
      </c>
      <c r="B269" s="15">
        <f t="shared" ref="B269:L269" si="165">(B48/B44-1)*100</f>
        <v>-13.749252543587565</v>
      </c>
      <c r="C269" s="15">
        <f t="shared" si="165"/>
        <v>2.6147350257523128</v>
      </c>
      <c r="D269" s="15">
        <f t="shared" si="165"/>
        <v>-4.6093560524377519</v>
      </c>
      <c r="E269" s="15">
        <f t="shared" si="165"/>
        <v>1.8272154731395096</v>
      </c>
      <c r="F269" s="15">
        <f t="shared" si="165"/>
        <v>2.1471866905806269</v>
      </c>
      <c r="G269" s="15">
        <f t="shared" si="165"/>
        <v>15.001447254164123</v>
      </c>
      <c r="H269" s="15">
        <f t="shared" si="165"/>
        <v>8.6283517659809341</v>
      </c>
      <c r="I269" s="15">
        <f t="shared" si="165"/>
        <v>3.2238300734407144</v>
      </c>
      <c r="J269" s="15">
        <f t="shared" si="165"/>
        <v>4.8155766591135407</v>
      </c>
      <c r="K269" s="15">
        <f t="shared" si="165"/>
        <v>0.85778703543877288</v>
      </c>
      <c r="L269" s="15">
        <f t="shared" si="165"/>
        <v>2.3870066125173839</v>
      </c>
    </row>
    <row r="270" spans="1:12" x14ac:dyDescent="0.2">
      <c r="A270" s="13" t="str">
        <f t="shared" si="158"/>
        <v>2004 Q4</v>
      </c>
      <c r="B270" s="15">
        <f t="shared" ref="B270:L270" si="166">(B49/B45-1)*100</f>
        <v>-9.1621659945542948</v>
      </c>
      <c r="C270" s="15">
        <f t="shared" si="166"/>
        <v>3.2050035695788459</v>
      </c>
      <c r="D270" s="15">
        <f t="shared" si="166"/>
        <v>-6.2302467144084606</v>
      </c>
      <c r="E270" s="15">
        <f t="shared" si="166"/>
        <v>1.1622298054414282</v>
      </c>
      <c r="F270" s="15">
        <f t="shared" si="166"/>
        <v>2.9693421377430695</v>
      </c>
      <c r="G270" s="15">
        <f t="shared" si="166"/>
        <v>9.4853585496157855</v>
      </c>
      <c r="H270" s="15">
        <f t="shared" si="166"/>
        <v>9.2409709097105228</v>
      </c>
      <c r="I270" s="15">
        <f t="shared" si="166"/>
        <v>-2.0491080618731838</v>
      </c>
      <c r="J270" s="15">
        <f t="shared" si="166"/>
        <v>-5.814266479423102</v>
      </c>
      <c r="K270" s="15">
        <f t="shared" si="166"/>
        <v>2.3377046185190986</v>
      </c>
      <c r="L270" s="15">
        <f t="shared" si="166"/>
        <v>0.63239975280640071</v>
      </c>
    </row>
    <row r="271" spans="1:12" x14ac:dyDescent="0.2">
      <c r="A271" s="13" t="str">
        <f t="shared" si="158"/>
        <v>2005 Q1</v>
      </c>
      <c r="B271" s="15">
        <f t="shared" ref="B271:L271" si="167">(B50/B46-1)*100</f>
        <v>12.074470409373305</v>
      </c>
      <c r="C271" s="15">
        <f t="shared" si="167"/>
        <v>1.5266373653787468</v>
      </c>
      <c r="D271" s="15">
        <f t="shared" si="167"/>
        <v>-3.6785735035169131</v>
      </c>
      <c r="E271" s="15">
        <f t="shared" si="167"/>
        <v>1.3944421845831334</v>
      </c>
      <c r="F271" s="15">
        <f t="shared" si="167"/>
        <v>-2.1557640264667333</v>
      </c>
      <c r="G271" s="15">
        <f t="shared" si="167"/>
        <v>5.367589633940173</v>
      </c>
      <c r="H271" s="15">
        <f t="shared" si="167"/>
        <v>3.9585103319601744</v>
      </c>
      <c r="I271" s="15">
        <f t="shared" si="167"/>
        <v>-2.3958860337109034</v>
      </c>
      <c r="J271" s="15">
        <f t="shared" si="167"/>
        <v>-2.7255453066216573</v>
      </c>
      <c r="K271" s="15">
        <f t="shared" si="167"/>
        <v>3.6387624083618286</v>
      </c>
      <c r="L271" s="15">
        <f t="shared" si="167"/>
        <v>0.37010027006461055</v>
      </c>
    </row>
    <row r="272" spans="1:12" x14ac:dyDescent="0.2">
      <c r="A272" s="13" t="str">
        <f t="shared" si="158"/>
        <v>2005 Q2</v>
      </c>
      <c r="B272" s="15">
        <f t="shared" ref="B272:L272" si="168">(B51/B47-1)*100</f>
        <v>-4.4834044676786755</v>
      </c>
      <c r="C272" s="15">
        <f t="shared" si="168"/>
        <v>3.8700417438483514</v>
      </c>
      <c r="D272" s="15">
        <f t="shared" si="168"/>
        <v>0.15715397846329804</v>
      </c>
      <c r="E272" s="15">
        <f t="shared" si="168"/>
        <v>4.0967140237476274</v>
      </c>
      <c r="F272" s="15">
        <f t="shared" si="168"/>
        <v>-0.93712122447427992</v>
      </c>
      <c r="G272" s="15">
        <f t="shared" si="168"/>
        <v>5.7648139123529063</v>
      </c>
      <c r="H272" s="15">
        <f t="shared" si="168"/>
        <v>3.0560091058129846</v>
      </c>
      <c r="I272" s="15">
        <f t="shared" si="168"/>
        <v>-3.5798876145909264</v>
      </c>
      <c r="J272" s="15">
        <f t="shared" si="168"/>
        <v>-4.0296002261445141</v>
      </c>
      <c r="K272" s="15">
        <f t="shared" si="168"/>
        <v>3.8215751602006742</v>
      </c>
      <c r="L272" s="15">
        <f t="shared" si="168"/>
        <v>1.119308418426268</v>
      </c>
    </row>
    <row r="273" spans="1:12" x14ac:dyDescent="0.2">
      <c r="A273" s="13" t="str">
        <f t="shared" si="158"/>
        <v>2005 Q3</v>
      </c>
      <c r="B273" s="15">
        <f t="shared" ref="B273:L273" si="169">(B52/B48-1)*100</f>
        <v>-8.8038216627965742</v>
      </c>
      <c r="C273" s="15">
        <f t="shared" si="169"/>
        <v>6.1079074319246196</v>
      </c>
      <c r="D273" s="15">
        <f t="shared" si="169"/>
        <v>-2.0321881017533405</v>
      </c>
      <c r="E273" s="15">
        <f t="shared" si="169"/>
        <v>3.7026756256083315</v>
      </c>
      <c r="F273" s="15">
        <f t="shared" si="169"/>
        <v>-0.2882697198436146</v>
      </c>
      <c r="G273" s="15">
        <f t="shared" si="169"/>
        <v>5.2523696858771229</v>
      </c>
      <c r="H273" s="15">
        <f t="shared" si="169"/>
        <v>1.6770052461741347</v>
      </c>
      <c r="I273" s="15">
        <f t="shared" si="169"/>
        <v>-1.6989548653164821</v>
      </c>
      <c r="J273" s="15">
        <f t="shared" si="169"/>
        <v>-3.8383646882232614</v>
      </c>
      <c r="K273" s="15">
        <f t="shared" si="169"/>
        <v>8.7849436972481154</v>
      </c>
      <c r="L273" s="15">
        <f t="shared" si="169"/>
        <v>1.206222919627753</v>
      </c>
    </row>
    <row r="274" spans="1:12" x14ac:dyDescent="0.2">
      <c r="A274" s="13" t="str">
        <f t="shared" si="158"/>
        <v>2005 Q4</v>
      </c>
      <c r="B274" s="15">
        <f t="shared" ref="B274:L274" si="170">(B53/B49-1)*100</f>
        <v>-18.24520491141698</v>
      </c>
      <c r="C274" s="15">
        <f t="shared" si="170"/>
        <v>7.1644528804404306</v>
      </c>
      <c r="D274" s="15">
        <f t="shared" si="170"/>
        <v>-0.52184367831333844</v>
      </c>
      <c r="E274" s="15">
        <f t="shared" si="170"/>
        <v>6.5154056168139851</v>
      </c>
      <c r="F274" s="15">
        <f t="shared" si="170"/>
        <v>0.64646247091366682</v>
      </c>
      <c r="G274" s="15">
        <f t="shared" si="170"/>
        <v>8.7436332991558174</v>
      </c>
      <c r="H274" s="15">
        <f t="shared" si="170"/>
        <v>2.6828230008680176</v>
      </c>
      <c r="I274" s="15">
        <f t="shared" si="170"/>
        <v>3.8352566163136093</v>
      </c>
      <c r="J274" s="15">
        <f t="shared" si="170"/>
        <v>3.9144637376431035</v>
      </c>
      <c r="K274" s="15">
        <f t="shared" si="170"/>
        <v>8.4929599749952835</v>
      </c>
      <c r="L274" s="15">
        <f t="shared" si="170"/>
        <v>3.2893531976834867</v>
      </c>
    </row>
    <row r="275" spans="1:12" x14ac:dyDescent="0.2">
      <c r="A275" s="13" t="str">
        <f t="shared" si="158"/>
        <v>2006 Q1</v>
      </c>
      <c r="B275" s="15">
        <f t="shared" ref="B275:L275" si="171">(B54/B50-1)*100</f>
        <v>-9.179470566456871</v>
      </c>
      <c r="C275" s="15">
        <f t="shared" si="171"/>
        <v>9.4382814843199991</v>
      </c>
      <c r="D275" s="15">
        <f t="shared" si="171"/>
        <v>-2.3676197441509284</v>
      </c>
      <c r="E275" s="15">
        <f t="shared" si="171"/>
        <v>6.2574528899473236</v>
      </c>
      <c r="F275" s="15">
        <f t="shared" si="171"/>
        <v>2.2160503040174362</v>
      </c>
      <c r="G275" s="15">
        <f t="shared" si="171"/>
        <v>6.5745864179302282</v>
      </c>
      <c r="H275" s="15">
        <f t="shared" si="171"/>
        <v>6.6019124065726853</v>
      </c>
      <c r="I275" s="15">
        <f t="shared" si="171"/>
        <v>3.1300161222145739</v>
      </c>
      <c r="J275" s="15">
        <f t="shared" si="171"/>
        <v>-3.2690331738740919</v>
      </c>
      <c r="K275" s="15">
        <f t="shared" si="171"/>
        <v>-0.40991969006601847</v>
      </c>
      <c r="L275" s="15">
        <f t="shared" si="171"/>
        <v>3.2514611018695128</v>
      </c>
    </row>
    <row r="276" spans="1:12" x14ac:dyDescent="0.2">
      <c r="A276" s="13" t="str">
        <f t="shared" si="158"/>
        <v>2006 Q2</v>
      </c>
      <c r="B276" s="15">
        <f t="shared" ref="B276:L276" si="172">(B55/B51-1)*100</f>
        <v>-12.769723006309841</v>
      </c>
      <c r="C276" s="15">
        <f t="shared" si="172"/>
        <v>8.4836340584424121</v>
      </c>
      <c r="D276" s="15">
        <f t="shared" si="172"/>
        <v>-2.8039833938624303</v>
      </c>
      <c r="E276" s="15">
        <f t="shared" si="172"/>
        <v>3.7225270122123399</v>
      </c>
      <c r="F276" s="15">
        <f t="shared" si="172"/>
        <v>6.0973341798290726</v>
      </c>
      <c r="G276" s="15">
        <f t="shared" si="172"/>
        <v>3.2124141358597091</v>
      </c>
      <c r="H276" s="15">
        <f t="shared" si="172"/>
        <v>5.6446511676299771</v>
      </c>
      <c r="I276" s="15">
        <f t="shared" si="172"/>
        <v>3.8516732187831026</v>
      </c>
      <c r="J276" s="15">
        <f t="shared" si="172"/>
        <v>-5.6293193153683196</v>
      </c>
      <c r="K276" s="15">
        <f t="shared" si="172"/>
        <v>-3.428125187721498</v>
      </c>
      <c r="L276" s="15">
        <f t="shared" si="172"/>
        <v>2.3132317516953771</v>
      </c>
    </row>
    <row r="277" spans="1:12" x14ac:dyDescent="0.2">
      <c r="A277" s="13" t="str">
        <f t="shared" si="158"/>
        <v>2006 Q3</v>
      </c>
      <c r="B277" s="15">
        <f t="shared" ref="B277:L277" si="173">(B56/B52-1)*100</f>
        <v>-4.012700850079387</v>
      </c>
      <c r="C277" s="15">
        <f t="shared" si="173"/>
        <v>8.3695506408838725</v>
      </c>
      <c r="D277" s="15">
        <f t="shared" si="173"/>
        <v>-1.4562532602315548</v>
      </c>
      <c r="E277" s="15">
        <f t="shared" si="173"/>
        <v>2.2553525600280899</v>
      </c>
      <c r="F277" s="15">
        <f t="shared" si="173"/>
        <v>4.2008826627615958</v>
      </c>
      <c r="G277" s="15">
        <f t="shared" si="173"/>
        <v>-0.14631412560686119</v>
      </c>
      <c r="H277" s="15">
        <f t="shared" si="173"/>
        <v>0.70904914686615861</v>
      </c>
      <c r="I277" s="15">
        <f t="shared" si="173"/>
        <v>2.6032705964705416</v>
      </c>
      <c r="J277" s="15">
        <f t="shared" si="173"/>
        <v>-8.5590006709129636</v>
      </c>
      <c r="K277" s="15">
        <f t="shared" si="173"/>
        <v>-4.7804288261556245</v>
      </c>
      <c r="L277" s="15">
        <f t="shared" si="173"/>
        <v>1.5698129465407717</v>
      </c>
    </row>
    <row r="278" spans="1:12" x14ac:dyDescent="0.2">
      <c r="A278" s="13" t="str">
        <f t="shared" si="158"/>
        <v>2006 Q4</v>
      </c>
      <c r="B278" s="15">
        <f t="shared" ref="B278:L278" si="174">(B57/B53-1)*100</f>
        <v>-1.0287609434863398</v>
      </c>
      <c r="C278" s="15">
        <f t="shared" si="174"/>
        <v>5.8816828802548793</v>
      </c>
      <c r="D278" s="15">
        <f t="shared" si="174"/>
        <v>-0.24338497489704292</v>
      </c>
      <c r="E278" s="15">
        <f t="shared" si="174"/>
        <v>-0.53720109333093014</v>
      </c>
      <c r="F278" s="15">
        <f t="shared" si="174"/>
        <v>1.3725886473741733</v>
      </c>
      <c r="G278" s="15">
        <f t="shared" si="174"/>
        <v>-0.30621784616826631</v>
      </c>
      <c r="H278" s="15">
        <f t="shared" si="174"/>
        <v>-1.0688588435503465E-2</v>
      </c>
      <c r="I278" s="15">
        <f t="shared" si="174"/>
        <v>-1.9666201899908309</v>
      </c>
      <c r="J278" s="15">
        <f t="shared" si="174"/>
        <v>-11.081590763695292</v>
      </c>
      <c r="K278" s="15">
        <f t="shared" si="174"/>
        <v>-4.5093774512846903</v>
      </c>
      <c r="L278" s="15">
        <f t="shared" si="174"/>
        <v>-0.26077789977400068</v>
      </c>
    </row>
    <row r="279" spans="1:12" x14ac:dyDescent="0.2">
      <c r="A279" s="13" t="str">
        <f t="shared" si="158"/>
        <v>2007 Q1</v>
      </c>
      <c r="B279" s="15">
        <f t="shared" ref="B279:L279" si="175">(B58/B54-1)*100</f>
        <v>-4.1876271024776752</v>
      </c>
      <c r="C279" s="15">
        <f t="shared" si="175"/>
        <v>2.6000381712055542</v>
      </c>
      <c r="D279" s="15">
        <f t="shared" si="175"/>
        <v>-0.15039591640962913</v>
      </c>
      <c r="E279" s="15">
        <f t="shared" si="175"/>
        <v>-2.368072337472571</v>
      </c>
      <c r="F279" s="15">
        <f t="shared" si="175"/>
        <v>1.7883793429040784</v>
      </c>
      <c r="G279" s="15">
        <f t="shared" si="175"/>
        <v>4.6474164631393533</v>
      </c>
      <c r="H279" s="15">
        <f t="shared" si="175"/>
        <v>0.82487381717890607</v>
      </c>
      <c r="I279" s="15">
        <f t="shared" si="175"/>
        <v>-0.62933592958728246</v>
      </c>
      <c r="J279" s="15">
        <f t="shared" si="175"/>
        <v>-7.2361897434248368</v>
      </c>
      <c r="K279" s="15">
        <f t="shared" si="175"/>
        <v>-5.1211400747362408</v>
      </c>
      <c r="L279" s="15">
        <f t="shared" si="175"/>
        <v>-0.32246028659089765</v>
      </c>
    </row>
    <row r="280" spans="1:12" x14ac:dyDescent="0.2">
      <c r="A280" s="13" t="str">
        <f t="shared" si="158"/>
        <v>2007 Q2</v>
      </c>
      <c r="B280" s="15">
        <f t="shared" ref="B280:L280" si="176">(B59/B55-1)*100</f>
        <v>-2.8991073221418806</v>
      </c>
      <c r="C280" s="15">
        <f t="shared" si="176"/>
        <v>1.9241925532910598</v>
      </c>
      <c r="D280" s="15">
        <f t="shared" si="176"/>
        <v>-1.984756843536406</v>
      </c>
      <c r="E280" s="15">
        <f t="shared" si="176"/>
        <v>-2.9844342662114443</v>
      </c>
      <c r="F280" s="15">
        <f t="shared" si="176"/>
        <v>-0.31418666465210521</v>
      </c>
      <c r="G280" s="15">
        <f t="shared" si="176"/>
        <v>10.744031474538218</v>
      </c>
      <c r="H280" s="15">
        <f t="shared" si="176"/>
        <v>5.4423620714684651</v>
      </c>
      <c r="I280" s="15">
        <f t="shared" si="176"/>
        <v>-0.96007725871285476</v>
      </c>
      <c r="J280" s="15">
        <f t="shared" si="176"/>
        <v>-4.2141248704403056</v>
      </c>
      <c r="K280" s="15">
        <f t="shared" si="176"/>
        <v>-6.1379164493135736</v>
      </c>
      <c r="L280" s="15">
        <f t="shared" si="176"/>
        <v>0.16510558644320383</v>
      </c>
    </row>
    <row r="281" spans="1:12" x14ac:dyDescent="0.2">
      <c r="A281" s="13" t="str">
        <f t="shared" si="158"/>
        <v>2007 Q3</v>
      </c>
      <c r="B281" s="15">
        <f t="shared" ref="B281:L281" si="177">(B60/B56-1)*100</f>
        <v>-10.737081512789059</v>
      </c>
      <c r="C281" s="15">
        <f t="shared" si="177"/>
        <v>0.41813845462221888</v>
      </c>
      <c r="D281" s="15">
        <f t="shared" si="177"/>
        <v>-2.6590940764356641</v>
      </c>
      <c r="E281" s="15">
        <f t="shared" si="177"/>
        <v>-1.2881134771222547</v>
      </c>
      <c r="F281" s="15">
        <f t="shared" si="177"/>
        <v>2.2796611861434668</v>
      </c>
      <c r="G281" s="15">
        <f t="shared" si="177"/>
        <v>11.39302202975394</v>
      </c>
      <c r="H281" s="15">
        <f t="shared" si="177"/>
        <v>13.812252493108069</v>
      </c>
      <c r="I281" s="15">
        <f t="shared" si="177"/>
        <v>-1.1783268280363135</v>
      </c>
      <c r="J281" s="15">
        <f t="shared" si="177"/>
        <v>-2.8954972264517265</v>
      </c>
      <c r="K281" s="15">
        <f t="shared" si="177"/>
        <v>-3.2828048554261136</v>
      </c>
      <c r="L281" s="15">
        <f t="shared" si="177"/>
        <v>0.92391544423717775</v>
      </c>
    </row>
    <row r="282" spans="1:12" x14ac:dyDescent="0.2">
      <c r="A282" s="13" t="str">
        <f t="shared" si="158"/>
        <v>2007 Q4</v>
      </c>
      <c r="B282" s="15">
        <f t="shared" ref="B282:L282" si="178">(B61/B57-1)*100</f>
        <v>-9.490764754044644</v>
      </c>
      <c r="C282" s="15">
        <f t="shared" si="178"/>
        <v>1.4846133300641773</v>
      </c>
      <c r="D282" s="15">
        <f t="shared" si="178"/>
        <v>-4.4491221678847452</v>
      </c>
      <c r="E282" s="15">
        <f t="shared" si="178"/>
        <v>-0.50126771760696798</v>
      </c>
      <c r="F282" s="15">
        <f t="shared" si="178"/>
        <v>3.1993318666012627</v>
      </c>
      <c r="G282" s="15">
        <f t="shared" si="178"/>
        <v>11.951532453541592</v>
      </c>
      <c r="H282" s="15">
        <f t="shared" si="178"/>
        <v>13.655919054044997</v>
      </c>
      <c r="I282" s="15">
        <f t="shared" si="178"/>
        <v>0.11354959803933085</v>
      </c>
      <c r="J282" s="15">
        <f t="shared" si="178"/>
        <v>1.4312685939298797</v>
      </c>
      <c r="K282" s="15">
        <f t="shared" si="178"/>
        <v>-1.186819544402562</v>
      </c>
      <c r="L282" s="15">
        <f t="shared" si="178"/>
        <v>1.8407666167127523</v>
      </c>
    </row>
    <row r="283" spans="1:12" x14ac:dyDescent="0.2">
      <c r="A283" s="13" t="str">
        <f t="shared" si="158"/>
        <v>2008 Q1</v>
      </c>
      <c r="B283" s="15">
        <f t="shared" ref="B283:L283" si="179">(B62/B58-1)*100</f>
        <v>-0.9057675338101423</v>
      </c>
      <c r="C283" s="15">
        <f t="shared" si="179"/>
        <v>2.8673977436786124</v>
      </c>
      <c r="D283" s="15">
        <f t="shared" si="179"/>
        <v>-4.3761032453903947</v>
      </c>
      <c r="E283" s="15">
        <f t="shared" si="179"/>
        <v>-0.69317386027001326</v>
      </c>
      <c r="F283" s="15">
        <f t="shared" si="179"/>
        <v>2.438223183010102</v>
      </c>
      <c r="G283" s="15">
        <f t="shared" si="179"/>
        <v>9.9392690695121679</v>
      </c>
      <c r="H283" s="15">
        <f t="shared" si="179"/>
        <v>3.0467125050086086</v>
      </c>
      <c r="I283" s="15">
        <f t="shared" si="179"/>
        <v>1.3049670843360284</v>
      </c>
      <c r="J283" s="15">
        <f t="shared" si="179"/>
        <v>2.8218711952731512</v>
      </c>
      <c r="K283" s="15">
        <f t="shared" si="179"/>
        <v>3.458986613675985</v>
      </c>
      <c r="L283" s="15">
        <f t="shared" si="179"/>
        <v>1.3410899159719269</v>
      </c>
    </row>
    <row r="284" spans="1:12" x14ac:dyDescent="0.2">
      <c r="A284" s="13" t="str">
        <f t="shared" si="158"/>
        <v>2008 Q2</v>
      </c>
      <c r="B284" s="15">
        <f t="shared" ref="B284:L284" si="180">(B63/B59-1)*100</f>
        <v>-9.7365335881236739</v>
      </c>
      <c r="C284" s="15">
        <f t="shared" si="180"/>
        <v>2.3428846942311843</v>
      </c>
      <c r="D284" s="15">
        <f t="shared" si="180"/>
        <v>-4.006540097856548</v>
      </c>
      <c r="E284" s="15">
        <f t="shared" si="180"/>
        <v>-1.9910565447289752E-2</v>
      </c>
      <c r="F284" s="15">
        <f t="shared" si="180"/>
        <v>1.62095375343001</v>
      </c>
      <c r="G284" s="15">
        <f t="shared" si="180"/>
        <v>10.690452026797193</v>
      </c>
      <c r="H284" s="15">
        <f t="shared" si="180"/>
        <v>-2.0661888185159905</v>
      </c>
      <c r="I284" s="15">
        <f t="shared" si="180"/>
        <v>0.476670644101862</v>
      </c>
      <c r="J284" s="15">
        <f t="shared" si="180"/>
        <v>0.96518773110831901</v>
      </c>
      <c r="K284" s="15">
        <f t="shared" si="180"/>
        <v>3.5421460090404588</v>
      </c>
      <c r="L284" s="15">
        <f t="shared" si="180"/>
        <v>0.69042928044940055</v>
      </c>
    </row>
    <row r="285" spans="1:12" x14ac:dyDescent="0.2">
      <c r="A285" s="13" t="str">
        <f t="shared" si="158"/>
        <v>2008 Q3</v>
      </c>
      <c r="B285" s="15">
        <f t="shared" ref="B285:L285" si="181">(B64/B60-1)*100</f>
        <v>-4.3522972533828197</v>
      </c>
      <c r="C285" s="15">
        <f t="shared" si="181"/>
        <v>2.9674323351973619</v>
      </c>
      <c r="D285" s="15">
        <f t="shared" si="181"/>
        <v>-6.4745737778108996</v>
      </c>
      <c r="E285" s="15">
        <f t="shared" si="181"/>
        <v>-4.6472418552414467</v>
      </c>
      <c r="F285" s="15">
        <f t="shared" si="181"/>
        <v>-2.0811835664405032</v>
      </c>
      <c r="G285" s="15">
        <f t="shared" si="181"/>
        <v>8.5033728290359267</v>
      </c>
      <c r="H285" s="15">
        <f t="shared" si="181"/>
        <v>-7.5933577234147727</v>
      </c>
      <c r="I285" s="15">
        <f t="shared" si="181"/>
        <v>-2.1077622051297817</v>
      </c>
      <c r="J285" s="15">
        <f t="shared" si="181"/>
        <v>-3.2748403933999803</v>
      </c>
      <c r="K285" s="15">
        <f t="shared" si="181"/>
        <v>-1.9696662087544836</v>
      </c>
      <c r="L285" s="15">
        <f t="shared" si="181"/>
        <v>-1.6743870655987592</v>
      </c>
    </row>
    <row r="286" spans="1:12" x14ac:dyDescent="0.2">
      <c r="A286" s="13" t="str">
        <f t="shared" si="158"/>
        <v>2008 Q4</v>
      </c>
      <c r="B286" s="15">
        <f t="shared" ref="B286:L286" si="182">(B65/B61-1)*100</f>
        <v>1.056855729449957</v>
      </c>
      <c r="C286" s="15">
        <f t="shared" si="182"/>
        <v>-0.63098132965166975</v>
      </c>
      <c r="D286" s="15">
        <f t="shared" si="182"/>
        <v>-11.3411562683442</v>
      </c>
      <c r="E286" s="15">
        <f t="shared" si="182"/>
        <v>-9.3295933295933331</v>
      </c>
      <c r="F286" s="15">
        <f t="shared" si="182"/>
        <v>-6.6566688574330009</v>
      </c>
      <c r="G286" s="15">
        <f t="shared" si="182"/>
        <v>12.473671412111042</v>
      </c>
      <c r="H286" s="15">
        <f t="shared" si="182"/>
        <v>-5.9769802083848962</v>
      </c>
      <c r="I286" s="15">
        <f t="shared" si="182"/>
        <v>-2.0208266616605908</v>
      </c>
      <c r="J286" s="15">
        <f t="shared" si="182"/>
        <v>-7.5257212690048814</v>
      </c>
      <c r="K286" s="15">
        <f t="shared" si="182"/>
        <v>-11.509382216466147</v>
      </c>
      <c r="L286" s="15">
        <f t="shared" si="182"/>
        <v>-3.5848682142892052</v>
      </c>
    </row>
    <row r="287" spans="1:12" x14ac:dyDescent="0.2">
      <c r="A287" s="13" t="str">
        <f t="shared" si="158"/>
        <v>2009 Q1</v>
      </c>
      <c r="B287" s="15">
        <f t="shared" ref="B287:L287" si="183">(B66/B62-1)*100</f>
        <v>-0.67505429983497622</v>
      </c>
      <c r="C287" s="15">
        <f t="shared" si="183"/>
        <v>-2.7893890299461654</v>
      </c>
      <c r="D287" s="15">
        <f t="shared" si="183"/>
        <v>-17.445532428516628</v>
      </c>
      <c r="E287" s="15">
        <f t="shared" si="183"/>
        <v>-10.878144679770207</v>
      </c>
      <c r="F287" s="15">
        <f t="shared" si="183"/>
        <v>-9.6787503331350226</v>
      </c>
      <c r="G287" s="15">
        <f t="shared" si="183"/>
        <v>6.4991114923985682</v>
      </c>
      <c r="H287" s="15">
        <f t="shared" si="183"/>
        <v>0.72230568712969845</v>
      </c>
      <c r="I287" s="15">
        <f t="shared" si="183"/>
        <v>-2.0447998966496184</v>
      </c>
      <c r="J287" s="15">
        <f t="shared" si="183"/>
        <v>-6.7656185157416671</v>
      </c>
      <c r="K287" s="15">
        <f t="shared" si="183"/>
        <v>-7.0709697399658484</v>
      </c>
      <c r="L287" s="15">
        <f t="shared" si="183"/>
        <v>-4.5365544144112651</v>
      </c>
    </row>
    <row r="288" spans="1:12" x14ac:dyDescent="0.2">
      <c r="A288" s="13" t="str">
        <f t="shared" si="158"/>
        <v>2009 Q2</v>
      </c>
      <c r="B288" s="15">
        <f t="shared" ref="B288:L288" si="184">(B67/B63-1)*100</f>
        <v>-2.3599349642478007E-2</v>
      </c>
      <c r="C288" s="15">
        <f t="shared" si="184"/>
        <v>-2.3521213703852406</v>
      </c>
      <c r="D288" s="15">
        <f t="shared" si="184"/>
        <v>-16.574082816443248</v>
      </c>
      <c r="E288" s="15">
        <f t="shared" si="184"/>
        <v>-11.324964635117606</v>
      </c>
      <c r="F288" s="15">
        <f t="shared" si="184"/>
        <v>-15.697037866705122</v>
      </c>
      <c r="G288" s="15">
        <f t="shared" si="184"/>
        <v>1.8771143598239615</v>
      </c>
      <c r="H288" s="15">
        <f t="shared" si="184"/>
        <v>-2.4946720166143743</v>
      </c>
      <c r="I288" s="15">
        <f t="shared" si="184"/>
        <v>-0.26349778395433621</v>
      </c>
      <c r="J288" s="15">
        <f t="shared" si="184"/>
        <v>-4.9130641728825868</v>
      </c>
      <c r="K288" s="15">
        <f t="shared" si="184"/>
        <v>-7.3066312775403546</v>
      </c>
      <c r="L288" s="15">
        <f t="shared" si="184"/>
        <v>-5.1981484052033284</v>
      </c>
    </row>
    <row r="289" spans="1:12" x14ac:dyDescent="0.2">
      <c r="A289" s="13" t="str">
        <f t="shared" si="158"/>
        <v>2009 Q3</v>
      </c>
      <c r="B289" s="15">
        <f t="shared" ref="B289:L289" si="185">(B68/B64-1)*100</f>
        <v>-5.8003516316611829</v>
      </c>
      <c r="C289" s="15">
        <f t="shared" si="185"/>
        <v>-1.5751063290172285</v>
      </c>
      <c r="D289" s="15">
        <f t="shared" si="185"/>
        <v>-10.233510607924112</v>
      </c>
      <c r="E289" s="15">
        <f t="shared" si="185"/>
        <v>-7.1330468953306863</v>
      </c>
      <c r="F289" s="15">
        <f t="shared" si="185"/>
        <v>-11.869134453782927</v>
      </c>
      <c r="G289" s="15">
        <f t="shared" si="185"/>
        <v>2.8339666688647069</v>
      </c>
      <c r="H289" s="15">
        <f t="shared" si="185"/>
        <v>-3.9733162533259758</v>
      </c>
      <c r="I289" s="15">
        <f t="shared" si="185"/>
        <v>2.2812864058660454</v>
      </c>
      <c r="J289" s="15">
        <f t="shared" si="185"/>
        <v>2.2672296257201685</v>
      </c>
      <c r="K289" s="15">
        <f t="shared" si="185"/>
        <v>-4.5308926102310076</v>
      </c>
      <c r="L289" s="15">
        <f t="shared" si="185"/>
        <v>-3.2876695842710912</v>
      </c>
    </row>
    <row r="290" spans="1:12" x14ac:dyDescent="0.2">
      <c r="A290" s="13" t="str">
        <f t="shared" si="158"/>
        <v>2009 Q4</v>
      </c>
      <c r="B290" s="15">
        <f t="shared" ref="B290:L290" si="186">(B69/B65-1)*100</f>
        <v>-12.362355275872062</v>
      </c>
      <c r="C290" s="15">
        <f t="shared" si="186"/>
        <v>1.4622741893181468</v>
      </c>
      <c r="D290" s="15">
        <f t="shared" si="186"/>
        <v>-4.1907718891651786</v>
      </c>
      <c r="E290" s="15">
        <f t="shared" si="186"/>
        <v>1.2209499955935899</v>
      </c>
      <c r="F290" s="15">
        <f t="shared" si="186"/>
        <v>-5.19447321665647</v>
      </c>
      <c r="G290" s="15">
        <f t="shared" si="186"/>
        <v>1.8351779759262943</v>
      </c>
      <c r="H290" s="15">
        <f t="shared" si="186"/>
        <v>-6.7834021826252977</v>
      </c>
      <c r="I290" s="15">
        <f t="shared" si="186"/>
        <v>1.0766464126107156</v>
      </c>
      <c r="J290" s="15">
        <f t="shared" si="186"/>
        <v>3.8104245392766467</v>
      </c>
      <c r="K290" s="15">
        <f t="shared" si="186"/>
        <v>0.80344518639552387</v>
      </c>
      <c r="L290" s="15">
        <f t="shared" si="186"/>
        <v>-1.4591742760990289</v>
      </c>
    </row>
    <row r="291" spans="1:12" x14ac:dyDescent="0.2">
      <c r="A291" s="13" t="str">
        <f t="shared" si="158"/>
        <v>2010 Q1</v>
      </c>
      <c r="B291" s="15">
        <f t="shared" ref="B291:L291" si="187">(B70/B66-1)*100</f>
        <v>-6.9061977619708115</v>
      </c>
      <c r="C291" s="15">
        <f t="shared" si="187"/>
        <v>2.6369636476892611</v>
      </c>
      <c r="D291" s="15">
        <f t="shared" si="187"/>
        <v>9.4638542253596025</v>
      </c>
      <c r="E291" s="15">
        <f t="shared" si="187"/>
        <v>7.0693427934440667</v>
      </c>
      <c r="F291" s="15">
        <f t="shared" si="187"/>
        <v>0.96956136965760109</v>
      </c>
      <c r="G291" s="15">
        <f t="shared" si="187"/>
        <v>5.7480874733615739</v>
      </c>
      <c r="H291" s="15">
        <f t="shared" si="187"/>
        <v>-8.8268462533849466</v>
      </c>
      <c r="I291" s="15">
        <f t="shared" si="187"/>
        <v>0.36922684044218279</v>
      </c>
      <c r="J291" s="15">
        <f t="shared" si="187"/>
        <v>0.55582693806477401</v>
      </c>
      <c r="K291" s="15">
        <f t="shared" si="187"/>
        <v>-0.96434777898892765</v>
      </c>
      <c r="L291" s="15">
        <f t="shared" si="187"/>
        <v>1.1278462427985358</v>
      </c>
    </row>
    <row r="292" spans="1:12" x14ac:dyDescent="0.2">
      <c r="A292" s="13" t="str">
        <f t="shared" si="158"/>
        <v>2010 Q2</v>
      </c>
      <c r="B292" s="15">
        <f t="shared" ref="B292:L292" si="188">(B71/B67-1)*100</f>
        <v>-10.1968277820358</v>
      </c>
      <c r="C292" s="15">
        <f t="shared" si="188"/>
        <v>2.9195436839747568</v>
      </c>
      <c r="D292" s="15">
        <f t="shared" si="188"/>
        <v>15.470501366700251</v>
      </c>
      <c r="E292" s="15">
        <f t="shared" si="188"/>
        <v>9.4422701347208537</v>
      </c>
      <c r="F292" s="15">
        <f t="shared" si="188"/>
        <v>11.433078354828297</v>
      </c>
      <c r="G292" s="15">
        <f t="shared" si="188"/>
        <v>5.5268031546312324</v>
      </c>
      <c r="H292" s="15">
        <f t="shared" si="188"/>
        <v>-6.5950207499573139</v>
      </c>
      <c r="I292" s="15">
        <f t="shared" si="188"/>
        <v>0.35484811786099524</v>
      </c>
      <c r="J292" s="15">
        <f t="shared" si="188"/>
        <v>-2.4026218552155587</v>
      </c>
      <c r="K292" s="15">
        <f t="shared" si="188"/>
        <v>-4.7369457184576191E-2</v>
      </c>
      <c r="L292" s="15">
        <f t="shared" si="188"/>
        <v>2.7903584751431731</v>
      </c>
    </row>
    <row r="293" spans="1:12" x14ac:dyDescent="0.2">
      <c r="A293" s="13" t="str">
        <f t="shared" si="158"/>
        <v>2010 Q3</v>
      </c>
      <c r="B293" s="15">
        <f t="shared" ref="B293:L293" si="189">(B72/B68-1)*100</f>
        <v>-10.926135445288509</v>
      </c>
      <c r="C293" s="15">
        <f t="shared" si="189"/>
        <v>1.1750976625491738</v>
      </c>
      <c r="D293" s="15">
        <f t="shared" si="189"/>
        <v>15.54392545725154</v>
      </c>
      <c r="E293" s="15">
        <f t="shared" si="189"/>
        <v>10.001443484543326</v>
      </c>
      <c r="F293" s="15">
        <f t="shared" si="189"/>
        <v>12.196019713593431</v>
      </c>
      <c r="G293" s="15">
        <f t="shared" si="189"/>
        <v>4.5439349627389269</v>
      </c>
      <c r="H293" s="15">
        <f t="shared" si="189"/>
        <v>-3.7436963714527871</v>
      </c>
      <c r="I293" s="15">
        <f t="shared" si="189"/>
        <v>2.4109434809541197</v>
      </c>
      <c r="J293" s="15">
        <f t="shared" si="189"/>
        <v>-9.7236493877175363</v>
      </c>
      <c r="K293" s="15">
        <f t="shared" si="189"/>
        <v>0.3205642064336045</v>
      </c>
      <c r="L293" s="15">
        <f t="shared" si="189"/>
        <v>3.4190187323479115</v>
      </c>
    </row>
    <row r="294" spans="1:12" x14ac:dyDescent="0.2">
      <c r="A294" s="13" t="str">
        <f t="shared" si="158"/>
        <v>2010 Q4</v>
      </c>
      <c r="B294" s="15">
        <f t="shared" ref="B294:L294" si="190">(B73/B69-1)*100</f>
        <v>-3.1842248325048894</v>
      </c>
      <c r="C294" s="15">
        <f t="shared" si="190"/>
        <v>-1.6257118503786083</v>
      </c>
      <c r="D294" s="15">
        <f t="shared" si="190"/>
        <v>13.435767100172225</v>
      </c>
      <c r="E294" s="15">
        <f t="shared" si="190"/>
        <v>5.5778808477571218</v>
      </c>
      <c r="F294" s="15">
        <f t="shared" si="190"/>
        <v>9.4930016998600042</v>
      </c>
      <c r="G294" s="15">
        <f t="shared" si="190"/>
        <v>4.0661027054385235</v>
      </c>
      <c r="H294" s="15">
        <f t="shared" si="190"/>
        <v>-7.3135962797992278</v>
      </c>
      <c r="I294" s="15">
        <f t="shared" si="190"/>
        <v>2.1609180703561215</v>
      </c>
      <c r="J294" s="15">
        <f t="shared" si="190"/>
        <v>-7.0485412480856047</v>
      </c>
      <c r="K294" s="15">
        <f t="shared" si="190"/>
        <v>-0.53339047842192455</v>
      </c>
      <c r="L294" s="15">
        <f t="shared" si="190"/>
        <v>1.9486683631303459</v>
      </c>
    </row>
    <row r="295" spans="1:12" x14ac:dyDescent="0.2">
      <c r="A295" s="13" t="str">
        <f t="shared" ref="A295:A326" si="191">A74</f>
        <v>2011 Q1</v>
      </c>
      <c r="B295" s="15">
        <f t="shared" ref="B295:L295" si="192">(B74/B70-1)*100</f>
        <v>-9.6367771963799207</v>
      </c>
      <c r="C295" s="15">
        <f t="shared" si="192"/>
        <v>-1.2998173743617225</v>
      </c>
      <c r="D295" s="15">
        <f t="shared" si="192"/>
        <v>10.011475588930431</v>
      </c>
      <c r="E295" s="15">
        <f t="shared" si="192"/>
        <v>1.6894952790848405</v>
      </c>
      <c r="F295" s="15">
        <f t="shared" si="192"/>
        <v>8.7157554778680471</v>
      </c>
      <c r="G295" s="15">
        <f t="shared" si="192"/>
        <v>5.1075058601135037</v>
      </c>
      <c r="H295" s="15">
        <f t="shared" si="192"/>
        <v>-6.2825578254521286</v>
      </c>
      <c r="I295" s="15">
        <f t="shared" si="192"/>
        <v>2.6299759677201662</v>
      </c>
      <c r="J295" s="15">
        <f t="shared" si="192"/>
        <v>-3.1017121888072596</v>
      </c>
      <c r="K295" s="15">
        <f t="shared" si="192"/>
        <v>6.4150527675078006</v>
      </c>
      <c r="L295" s="15">
        <f t="shared" si="192"/>
        <v>1.1324552965110257</v>
      </c>
    </row>
    <row r="296" spans="1:12" x14ac:dyDescent="0.2">
      <c r="A296" s="13" t="str">
        <f t="shared" si="191"/>
        <v>2011 Q2</v>
      </c>
      <c r="B296" s="15">
        <f t="shared" ref="B296:L296" si="193">(B75/B71-1)*100</f>
        <v>-8.5802678835944839</v>
      </c>
      <c r="C296" s="15">
        <f t="shared" si="193"/>
        <v>-1.0506371870726672</v>
      </c>
      <c r="D296" s="15">
        <f t="shared" si="193"/>
        <v>6.3628860231940143</v>
      </c>
      <c r="E296" s="15">
        <f t="shared" si="193"/>
        <v>0.98642974574039144</v>
      </c>
      <c r="F296" s="15">
        <f t="shared" si="193"/>
        <v>6.0741010342084012</v>
      </c>
      <c r="G296" s="15">
        <f t="shared" si="193"/>
        <v>8.2048621278642422</v>
      </c>
      <c r="H296" s="15">
        <f t="shared" si="193"/>
        <v>-5.1475045995249662</v>
      </c>
      <c r="I296" s="15">
        <f t="shared" si="193"/>
        <v>2.6327290147150961</v>
      </c>
      <c r="J296" s="15">
        <f t="shared" si="193"/>
        <v>-2.0483082433557342</v>
      </c>
      <c r="K296" s="15">
        <f t="shared" si="193"/>
        <v>5.0338056129179298</v>
      </c>
      <c r="L296" s="15">
        <f t="shared" si="193"/>
        <v>1.1766551401816594</v>
      </c>
    </row>
    <row r="297" spans="1:12" x14ac:dyDescent="0.2">
      <c r="A297" s="13" t="str">
        <f t="shared" si="191"/>
        <v>2011 Q3</v>
      </c>
      <c r="B297" s="15">
        <f t="shared" ref="B297:L297" si="194">(B76/B72-1)*100</f>
        <v>-9.8191195525245138</v>
      </c>
      <c r="C297" s="15">
        <f t="shared" si="194"/>
        <v>-0.24764253012234949</v>
      </c>
      <c r="D297" s="15">
        <f t="shared" si="194"/>
        <v>1.8993329383155455</v>
      </c>
      <c r="E297" s="15">
        <f t="shared" si="194"/>
        <v>0.56484954086504224</v>
      </c>
      <c r="F297" s="15">
        <f t="shared" si="194"/>
        <v>2.7789082518003605</v>
      </c>
      <c r="G297" s="15">
        <f t="shared" si="194"/>
        <v>10.964782360405856</v>
      </c>
      <c r="H297" s="15">
        <f t="shared" si="194"/>
        <v>-4.0995224477414887</v>
      </c>
      <c r="I297" s="15">
        <f t="shared" si="194"/>
        <v>-2.0213918343834125</v>
      </c>
      <c r="J297" s="15">
        <f t="shared" si="194"/>
        <v>2.1815414669084543</v>
      </c>
      <c r="K297" s="15">
        <f t="shared" si="194"/>
        <v>1.5222987943066757</v>
      </c>
      <c r="L297" s="15">
        <f t="shared" si="194"/>
        <v>6.5689043730543517E-2</v>
      </c>
    </row>
    <row r="298" spans="1:12" x14ac:dyDescent="0.2">
      <c r="A298" s="13" t="str">
        <f t="shared" si="191"/>
        <v>2011 Q4</v>
      </c>
      <c r="B298" s="15">
        <f t="shared" ref="B298:L298" si="195">(B77/B73-1)*100</f>
        <v>-18.463412053143301</v>
      </c>
      <c r="C298" s="15">
        <f t="shared" si="195"/>
        <v>1.688814668558769</v>
      </c>
      <c r="D298" s="15">
        <f t="shared" si="195"/>
        <v>7.432436175523649</v>
      </c>
      <c r="E298" s="15">
        <f t="shared" si="195"/>
        <v>-0.35786361588091564</v>
      </c>
      <c r="F298" s="15">
        <f t="shared" si="195"/>
        <v>0.34504722205053184</v>
      </c>
      <c r="G298" s="15">
        <f t="shared" si="195"/>
        <v>8.4799082361941558</v>
      </c>
      <c r="H298" s="15">
        <f t="shared" si="195"/>
        <v>-2.3386119263901772E-2</v>
      </c>
      <c r="I298" s="15">
        <f t="shared" si="195"/>
        <v>-1.0372896699423872</v>
      </c>
      <c r="J298" s="15">
        <f t="shared" si="195"/>
        <v>4.7069978244838051</v>
      </c>
      <c r="K298" s="15">
        <f t="shared" si="195"/>
        <v>3.3032731190981712</v>
      </c>
      <c r="L298" s="15">
        <f t="shared" si="195"/>
        <v>0.69224625466999257</v>
      </c>
    </row>
    <row r="299" spans="1:12" x14ac:dyDescent="0.2">
      <c r="A299" s="13" t="str">
        <f t="shared" si="191"/>
        <v>2012 Q1</v>
      </c>
      <c r="B299" s="15">
        <f t="shared" ref="B299:L299" si="196">(B78/B74-1)*100</f>
        <v>-12.673270368843747</v>
      </c>
      <c r="C299" s="15">
        <f t="shared" si="196"/>
        <v>2.2537244493145536</v>
      </c>
      <c r="D299" s="15">
        <f t="shared" si="196"/>
        <v>0.89629261571670948</v>
      </c>
      <c r="E299" s="15">
        <f t="shared" si="196"/>
        <v>-0.34807508982925839</v>
      </c>
      <c r="F299" s="15">
        <f t="shared" si="196"/>
        <v>-2.7278739505868566</v>
      </c>
      <c r="G299" s="15">
        <f t="shared" si="196"/>
        <v>12.433583062722109</v>
      </c>
      <c r="H299" s="15">
        <f t="shared" si="196"/>
        <v>-0.13433832322397032</v>
      </c>
      <c r="I299" s="15">
        <f t="shared" si="196"/>
        <v>-0.65580500019747356</v>
      </c>
      <c r="J299" s="15">
        <f t="shared" si="196"/>
        <v>7.9310759624691585</v>
      </c>
      <c r="K299" s="15">
        <f t="shared" si="196"/>
        <v>-6.5133807644493729</v>
      </c>
      <c r="L299" s="15">
        <f t="shared" si="196"/>
        <v>0.46934689194917389</v>
      </c>
    </row>
    <row r="300" spans="1:12" x14ac:dyDescent="0.2">
      <c r="A300" s="13" t="str">
        <f t="shared" si="191"/>
        <v>2012 Q2</v>
      </c>
      <c r="B300" s="15">
        <f t="shared" ref="B300:L300" si="197">(B79/B75-1)*100</f>
        <v>-8.8554323936330004</v>
      </c>
      <c r="C300" s="15">
        <f t="shared" si="197"/>
        <v>-0.22938715908453755</v>
      </c>
      <c r="D300" s="15">
        <f t="shared" si="197"/>
        <v>-1.0352583032146034</v>
      </c>
      <c r="E300" s="15">
        <f t="shared" si="197"/>
        <v>-1.1237018168205104</v>
      </c>
      <c r="F300" s="15">
        <f t="shared" si="197"/>
        <v>-4.4984513804873227</v>
      </c>
      <c r="G300" s="15">
        <f t="shared" si="197"/>
        <v>4.5811826180820914</v>
      </c>
      <c r="H300" s="15">
        <f t="shared" si="197"/>
        <v>2.4709977908020209</v>
      </c>
      <c r="I300" s="15">
        <f t="shared" si="197"/>
        <v>-3.9045244201456164</v>
      </c>
      <c r="J300" s="15">
        <f t="shared" si="197"/>
        <v>3.9650382473455315</v>
      </c>
      <c r="K300" s="15">
        <f t="shared" si="197"/>
        <v>-5.9978600137311826</v>
      </c>
      <c r="L300" s="15">
        <f t="shared" si="197"/>
        <v>-0.80268359889780205</v>
      </c>
    </row>
    <row r="301" spans="1:12" x14ac:dyDescent="0.2">
      <c r="A301" s="13" t="str">
        <f t="shared" si="191"/>
        <v>2012 Q3</v>
      </c>
      <c r="B301" s="15">
        <f t="shared" ref="B301:L301" si="198">(B80/B76-1)*100</f>
        <v>-6.5719811023341794</v>
      </c>
      <c r="C301" s="15">
        <f t="shared" si="198"/>
        <v>1.5561960308442258</v>
      </c>
      <c r="D301" s="15">
        <f t="shared" si="198"/>
        <v>-0.80211803126886139</v>
      </c>
      <c r="E301" s="15">
        <f t="shared" si="198"/>
        <v>-2.6157264512594702</v>
      </c>
      <c r="F301" s="15">
        <f t="shared" si="198"/>
        <v>-3.7043525448472447</v>
      </c>
      <c r="G301" s="15">
        <f t="shared" si="198"/>
        <v>1.012999934755654</v>
      </c>
      <c r="H301" s="15">
        <f t="shared" si="198"/>
        <v>-1.599472516225342</v>
      </c>
      <c r="I301" s="15">
        <f t="shared" si="198"/>
        <v>0.41731108529179384</v>
      </c>
      <c r="J301" s="15">
        <f t="shared" si="198"/>
        <v>3.1532004048186568</v>
      </c>
      <c r="K301" s="15">
        <f t="shared" si="198"/>
        <v>7.0879063596634762</v>
      </c>
      <c r="L301" s="15">
        <f t="shared" si="198"/>
        <v>0.14684565635127989</v>
      </c>
    </row>
    <row r="302" spans="1:12" x14ac:dyDescent="0.2">
      <c r="A302" s="13" t="str">
        <f t="shared" si="191"/>
        <v>2012 Q4</v>
      </c>
      <c r="B302" s="15">
        <f t="shared" ref="B302:L302" si="199">(B81/B77-1)*100</f>
        <v>0.45826292737247698</v>
      </c>
      <c r="C302" s="15">
        <f t="shared" si="199"/>
        <v>2.5200893597836505</v>
      </c>
      <c r="D302" s="15">
        <f t="shared" si="199"/>
        <v>-3.799785499449404</v>
      </c>
      <c r="E302" s="15">
        <f t="shared" si="199"/>
        <v>-2.871298945702927</v>
      </c>
      <c r="F302" s="15">
        <f t="shared" si="199"/>
        <v>-0.55129309710008068</v>
      </c>
      <c r="G302" s="15">
        <f t="shared" si="199"/>
        <v>5.2436595311867062</v>
      </c>
      <c r="H302" s="15">
        <f t="shared" si="199"/>
        <v>-4.3562434809581436</v>
      </c>
      <c r="I302" s="15">
        <f t="shared" si="199"/>
        <v>3.0151397855864737</v>
      </c>
      <c r="J302" s="15">
        <f t="shared" si="199"/>
        <v>-5.1478741677394746</v>
      </c>
      <c r="K302" s="15">
        <f t="shared" si="199"/>
        <v>-3.5988191118320856</v>
      </c>
      <c r="L302" s="15">
        <f t="shared" si="199"/>
        <v>-1.7062761897801426E-2</v>
      </c>
    </row>
    <row r="303" spans="1:12" x14ac:dyDescent="0.2">
      <c r="A303" s="13" t="str">
        <f t="shared" si="191"/>
        <v>2013 Q1</v>
      </c>
      <c r="B303" s="15">
        <f t="shared" ref="B303:L303" si="200">(B82/B78-1)*100</f>
        <v>-4.2042169151761062</v>
      </c>
      <c r="C303" s="15">
        <f t="shared" si="200"/>
        <v>2.5718593023475789</v>
      </c>
      <c r="D303" s="15">
        <f t="shared" si="200"/>
        <v>-1.6339045339597846</v>
      </c>
      <c r="E303" s="15">
        <f t="shared" si="200"/>
        <v>-2.7530374571032135</v>
      </c>
      <c r="F303" s="15">
        <f t="shared" si="200"/>
        <v>1.667592922057004</v>
      </c>
      <c r="G303" s="15">
        <f t="shared" si="200"/>
        <v>-0.89074752489598508</v>
      </c>
      <c r="H303" s="15">
        <f t="shared" si="200"/>
        <v>-1.7454269147464618</v>
      </c>
      <c r="I303" s="15">
        <f t="shared" si="200"/>
        <v>2.1352103378764253</v>
      </c>
      <c r="J303" s="15">
        <f t="shared" si="200"/>
        <v>-7.9531358548721958</v>
      </c>
      <c r="K303" s="15">
        <f t="shared" si="200"/>
        <v>1.7212201740270938</v>
      </c>
      <c r="L303" s="15">
        <f t="shared" si="200"/>
        <v>-0.34700505541351845</v>
      </c>
    </row>
    <row r="304" spans="1:12" x14ac:dyDescent="0.2">
      <c r="A304" s="13" t="str">
        <f t="shared" si="191"/>
        <v>2013 Q2</v>
      </c>
      <c r="B304" s="15">
        <f t="shared" ref="B304:L304" si="201">(B83/B79-1)*100</f>
        <v>-4.8828811025580787</v>
      </c>
      <c r="C304" s="15">
        <f t="shared" si="201"/>
        <v>5.1569738343707705</v>
      </c>
      <c r="D304" s="15">
        <f t="shared" si="201"/>
        <v>0.43898448140278212</v>
      </c>
      <c r="E304" s="15">
        <f t="shared" si="201"/>
        <v>-2.9846698985787734</v>
      </c>
      <c r="F304" s="15">
        <f t="shared" si="201"/>
        <v>4.7402291096295457</v>
      </c>
      <c r="G304" s="15">
        <f t="shared" si="201"/>
        <v>3.2272646446893427</v>
      </c>
      <c r="H304" s="15">
        <f t="shared" si="201"/>
        <v>-5.8213830727917966</v>
      </c>
      <c r="I304" s="15">
        <f t="shared" si="201"/>
        <v>6.062709132494648</v>
      </c>
      <c r="J304" s="15">
        <f t="shared" si="201"/>
        <v>-3.4440364692440495</v>
      </c>
      <c r="K304" s="15">
        <f t="shared" si="201"/>
        <v>7.2721390044213408</v>
      </c>
      <c r="L304" s="15">
        <f t="shared" si="201"/>
        <v>1.197003745318348</v>
      </c>
    </row>
    <row r="305" spans="1:12" x14ac:dyDescent="0.2">
      <c r="A305" s="13" t="str">
        <f t="shared" si="191"/>
        <v>2013 Q3</v>
      </c>
      <c r="B305" s="15">
        <f t="shared" ref="B305:L305" si="202">(B84/B80-1)*100</f>
        <v>-8.1233644890146177</v>
      </c>
      <c r="C305" s="15">
        <f t="shared" si="202"/>
        <v>4.5463602929666225</v>
      </c>
      <c r="D305" s="15">
        <f t="shared" si="202"/>
        <v>1.9622522190662073</v>
      </c>
      <c r="E305" s="15">
        <f t="shared" si="202"/>
        <v>-2.2351837605986025</v>
      </c>
      <c r="F305" s="15">
        <f t="shared" si="202"/>
        <v>3.3222465544491486</v>
      </c>
      <c r="G305" s="15">
        <f t="shared" si="202"/>
        <v>4.7757273309681603</v>
      </c>
      <c r="H305" s="15">
        <f t="shared" si="202"/>
        <v>-5.070302044673058</v>
      </c>
      <c r="I305" s="15">
        <f t="shared" si="202"/>
        <v>5.5621886227219974</v>
      </c>
      <c r="J305" s="15">
        <f t="shared" si="202"/>
        <v>-3.1247049762492263</v>
      </c>
      <c r="K305" s="15">
        <f t="shared" si="202"/>
        <v>-5.0129975168629599</v>
      </c>
      <c r="L305" s="15">
        <f t="shared" si="202"/>
        <v>0.62340369512774441</v>
      </c>
    </row>
    <row r="306" spans="1:12" x14ac:dyDescent="0.2">
      <c r="A306" s="13" t="str">
        <f t="shared" si="191"/>
        <v>2013 Q4</v>
      </c>
      <c r="B306" s="15">
        <f t="shared" ref="B306:L306" si="203">(B85/B81-1)*100</f>
        <v>5.6093617227947368</v>
      </c>
      <c r="C306" s="15">
        <f t="shared" si="203"/>
        <v>4.4656814001203138</v>
      </c>
      <c r="D306" s="15">
        <f t="shared" si="203"/>
        <v>0.94862390950509745</v>
      </c>
      <c r="E306" s="15">
        <f t="shared" si="203"/>
        <v>5.9899068526836352E-2</v>
      </c>
      <c r="F306" s="15">
        <f t="shared" si="203"/>
        <v>2.2360034998533784</v>
      </c>
      <c r="G306" s="15">
        <f t="shared" si="203"/>
        <v>2.5450657440277746</v>
      </c>
      <c r="H306" s="15">
        <f t="shared" si="203"/>
        <v>-3.9399134953856385</v>
      </c>
      <c r="I306" s="15">
        <f t="shared" si="203"/>
        <v>3.458581177302511</v>
      </c>
      <c r="J306" s="15">
        <f t="shared" si="203"/>
        <v>-1.5215194158700984</v>
      </c>
      <c r="K306" s="15">
        <f t="shared" si="203"/>
        <v>2.4089769387455107</v>
      </c>
      <c r="L306" s="15">
        <f t="shared" si="203"/>
        <v>1.530237454673089</v>
      </c>
    </row>
    <row r="307" spans="1:12" x14ac:dyDescent="0.2">
      <c r="A307" s="13" t="str">
        <f t="shared" si="191"/>
        <v>2014 Q1</v>
      </c>
      <c r="B307" s="15">
        <f t="shared" ref="B307:L307" si="204">(B86/B82-1)*100</f>
        <v>32.848860139205406</v>
      </c>
      <c r="C307" s="15">
        <f t="shared" si="204"/>
        <v>4.9109546687171379</v>
      </c>
      <c r="D307" s="15">
        <f t="shared" si="204"/>
        <v>0.27618511245379729</v>
      </c>
      <c r="E307" s="15">
        <f t="shared" si="204"/>
        <v>2.2452720390224057</v>
      </c>
      <c r="F307" s="15">
        <f t="shared" si="204"/>
        <v>1.1021006554548629</v>
      </c>
      <c r="G307" s="15">
        <f t="shared" si="204"/>
        <v>2.5474075721616085</v>
      </c>
      <c r="H307" s="15">
        <f t="shared" si="204"/>
        <v>-7.8829555249418259</v>
      </c>
      <c r="I307" s="15">
        <f t="shared" si="204"/>
        <v>2.995166468158561</v>
      </c>
      <c r="J307" s="15">
        <f t="shared" si="204"/>
        <v>-9.5381273648781679</v>
      </c>
      <c r="K307" s="15">
        <f t="shared" si="204"/>
        <v>1.2757692556889522</v>
      </c>
      <c r="L307" s="15">
        <f t="shared" si="204"/>
        <v>1.8020123647509489</v>
      </c>
    </row>
    <row r="308" spans="1:12" x14ac:dyDescent="0.2">
      <c r="A308" s="13" t="str">
        <f t="shared" si="191"/>
        <v>2014 Q2</v>
      </c>
      <c r="B308" s="15">
        <f t="shared" ref="B308:L308" si="205">(B87/B83-1)*100</f>
        <v>1.4572581418172526</v>
      </c>
      <c r="C308" s="15">
        <f t="shared" si="205"/>
        <v>4.0694592665361462</v>
      </c>
      <c r="D308" s="15">
        <f t="shared" si="205"/>
        <v>-1.6096302407153873</v>
      </c>
      <c r="E308" s="15">
        <f t="shared" si="205"/>
        <v>3.3982003349751544</v>
      </c>
      <c r="F308" s="15">
        <f t="shared" si="205"/>
        <v>-1.0993920374473998</v>
      </c>
      <c r="G308" s="15">
        <f t="shared" si="205"/>
        <v>8.3072579181114889</v>
      </c>
      <c r="H308" s="15">
        <f t="shared" si="205"/>
        <v>-5.4240483964681392</v>
      </c>
      <c r="I308" s="15">
        <f t="shared" si="205"/>
        <v>1.4504861813222192</v>
      </c>
      <c r="J308" s="15">
        <f t="shared" si="205"/>
        <v>-9.7801907676060669</v>
      </c>
      <c r="K308" s="15">
        <f t="shared" si="205"/>
        <v>-5.4995651462009354</v>
      </c>
      <c r="L308" s="15">
        <f t="shared" si="205"/>
        <v>0.51766404805682065</v>
      </c>
    </row>
    <row r="309" spans="1:12" x14ac:dyDescent="0.2">
      <c r="A309" s="13" t="str">
        <f t="shared" si="191"/>
        <v>2014 Q3</v>
      </c>
      <c r="B309" s="15">
        <f t="shared" ref="B309:L309" si="206">(B88/B84-1)*100</f>
        <v>-2.4296389423067666</v>
      </c>
      <c r="C309" s="15">
        <f t="shared" si="206"/>
        <v>3.1527693786764122</v>
      </c>
      <c r="D309" s="15">
        <f t="shared" si="206"/>
        <v>-1.144171644294012</v>
      </c>
      <c r="E309" s="15">
        <f t="shared" si="206"/>
        <v>2.4975223384341216</v>
      </c>
      <c r="F309" s="15">
        <f t="shared" si="206"/>
        <v>2.46023187992368</v>
      </c>
      <c r="G309" s="15">
        <f t="shared" si="206"/>
        <v>9.9691492617503421</v>
      </c>
      <c r="H309" s="15">
        <f t="shared" si="206"/>
        <v>-4.6978925444845281</v>
      </c>
      <c r="I309" s="15">
        <f t="shared" si="206"/>
        <v>0.91561198280565304</v>
      </c>
      <c r="J309" s="15">
        <f t="shared" si="206"/>
        <v>-7.4945791198591349</v>
      </c>
      <c r="K309" s="15">
        <f t="shared" si="206"/>
        <v>1.4992069050469681</v>
      </c>
      <c r="L309" s="15">
        <f t="shared" si="206"/>
        <v>0.67849443333141135</v>
      </c>
    </row>
    <row r="310" spans="1:12" x14ac:dyDescent="0.2">
      <c r="A310" s="13" t="str">
        <f t="shared" si="191"/>
        <v>2014 Q4</v>
      </c>
      <c r="B310" s="15">
        <f t="shared" ref="B310:L310" si="207">(B89/B85-1)*100</f>
        <v>-14.359997109723066</v>
      </c>
      <c r="C310" s="15">
        <f t="shared" si="207"/>
        <v>2.0073759290342164</v>
      </c>
      <c r="D310" s="15">
        <f t="shared" si="207"/>
        <v>0.11617228035194493</v>
      </c>
      <c r="E310" s="15">
        <f t="shared" si="207"/>
        <v>2.6292311240998067</v>
      </c>
      <c r="F310" s="15">
        <f t="shared" si="207"/>
        <v>1.0809903687273303</v>
      </c>
      <c r="G310" s="15">
        <f t="shared" si="207"/>
        <v>10.11081086464587</v>
      </c>
      <c r="H310" s="15">
        <f t="shared" si="207"/>
        <v>-0.96422423212474406</v>
      </c>
      <c r="I310" s="15">
        <f t="shared" si="207"/>
        <v>3.1755312495684862E-2</v>
      </c>
      <c r="J310" s="15">
        <f t="shared" si="207"/>
        <v>-9.0164653791555143</v>
      </c>
      <c r="K310" s="15">
        <f t="shared" si="207"/>
        <v>7.0967288613111412</v>
      </c>
      <c r="L310" s="15">
        <f t="shared" si="207"/>
        <v>-1.3719303059422927E-2</v>
      </c>
    </row>
    <row r="311" spans="1:12" x14ac:dyDescent="0.2">
      <c r="A311" s="13" t="str">
        <f t="shared" si="191"/>
        <v>2015 Q1</v>
      </c>
      <c r="B311" s="15">
        <f t="shared" ref="B311:L311" si="208">(B90/B86-1)*100</f>
        <v>-3.0614034214514141</v>
      </c>
      <c r="C311" s="15">
        <f t="shared" si="208"/>
        <v>0.66182426380005932</v>
      </c>
      <c r="D311" s="15">
        <f t="shared" si="208"/>
        <v>3.0570279637331499</v>
      </c>
      <c r="E311" s="15">
        <f t="shared" si="208"/>
        <v>-1.1574783859907845</v>
      </c>
      <c r="F311" s="15">
        <f t="shared" si="208"/>
        <v>-5.7524724271941334</v>
      </c>
      <c r="G311" s="15">
        <f t="shared" si="208"/>
        <v>10.342696137167895</v>
      </c>
      <c r="H311" s="15">
        <f t="shared" si="208"/>
        <v>3.7345068429623707</v>
      </c>
      <c r="I311" s="15">
        <f t="shared" si="208"/>
        <v>-0.22067594168440063</v>
      </c>
      <c r="J311" s="15">
        <f t="shared" si="208"/>
        <v>-7.8570605888762852</v>
      </c>
      <c r="K311" s="15">
        <f t="shared" si="208"/>
        <v>4.4852407773712688</v>
      </c>
      <c r="L311" s="15">
        <f t="shared" si="208"/>
        <v>0.16170062772460359</v>
      </c>
    </row>
    <row r="312" spans="1:12" x14ac:dyDescent="0.2">
      <c r="A312" s="13" t="str">
        <f t="shared" si="191"/>
        <v>2015 Q2</v>
      </c>
      <c r="B312" s="15">
        <f t="shared" ref="B312:L312" si="209">(B91/B87-1)*100</f>
        <v>5.6111331914797669</v>
      </c>
      <c r="C312" s="15">
        <f t="shared" si="209"/>
        <v>0.11550181348642941</v>
      </c>
      <c r="D312" s="15">
        <f t="shared" si="209"/>
        <v>5.8025684369364727</v>
      </c>
      <c r="E312" s="15">
        <f t="shared" si="209"/>
        <v>-1.6500254998395247</v>
      </c>
      <c r="F312" s="15">
        <f t="shared" si="209"/>
        <v>-7.3312000605465721</v>
      </c>
      <c r="G312" s="15">
        <f t="shared" si="209"/>
        <v>7.6645143408254235</v>
      </c>
      <c r="H312" s="15">
        <f t="shared" si="209"/>
        <v>-2.1003681379335171</v>
      </c>
      <c r="I312" s="15">
        <f t="shared" si="209"/>
        <v>1.9498003757281168</v>
      </c>
      <c r="J312" s="15">
        <f t="shared" si="209"/>
        <v>-7.2564994969244623</v>
      </c>
      <c r="K312" s="15">
        <f t="shared" si="209"/>
        <v>8.202819581897014</v>
      </c>
      <c r="L312" s="15">
        <f t="shared" si="209"/>
        <v>0.78891405932779435</v>
      </c>
    </row>
    <row r="313" spans="1:12" x14ac:dyDescent="0.2">
      <c r="A313" s="13" t="str">
        <f t="shared" si="191"/>
        <v>2015 Q3</v>
      </c>
      <c r="B313" s="15">
        <f t="shared" ref="B313:L313" si="210">(B92/B88-1)*100</f>
        <v>12.344304534654915</v>
      </c>
      <c r="C313" s="15">
        <f t="shared" si="210"/>
        <v>-0.59299193584625431</v>
      </c>
      <c r="D313" s="15">
        <f t="shared" si="210"/>
        <v>2.2799911547652485</v>
      </c>
      <c r="E313" s="15">
        <f t="shared" si="210"/>
        <v>-0.54191270094228194</v>
      </c>
      <c r="F313" s="15">
        <f t="shared" si="210"/>
        <v>-11.319934707728784</v>
      </c>
      <c r="G313" s="15">
        <f t="shared" si="210"/>
        <v>7.9691779160661058</v>
      </c>
      <c r="H313" s="15">
        <f t="shared" si="210"/>
        <v>-2.9713636421106693</v>
      </c>
      <c r="I313" s="15">
        <f t="shared" si="210"/>
        <v>2.2729144681866487</v>
      </c>
      <c r="J313" s="15">
        <f t="shared" si="210"/>
        <v>-5.9321702759291934</v>
      </c>
      <c r="K313" s="15">
        <f t="shared" si="210"/>
        <v>4.6494568498467892</v>
      </c>
      <c r="L313" s="15">
        <f t="shared" si="210"/>
        <v>0.9002604725395269</v>
      </c>
    </row>
    <row r="314" spans="1:12" x14ac:dyDescent="0.2">
      <c r="A314" s="13" t="str">
        <f t="shared" si="191"/>
        <v>2015 Q4</v>
      </c>
      <c r="B314" s="15">
        <f t="shared" ref="B314:L314" si="211">(B93/B89-1)*100</f>
        <v>14.791343481144059</v>
      </c>
      <c r="C314" s="15">
        <f t="shared" si="211"/>
        <v>-2.9796752677370364</v>
      </c>
      <c r="D314" s="15">
        <f t="shared" si="211"/>
        <v>-0.818702719381037</v>
      </c>
      <c r="E314" s="15">
        <f t="shared" si="211"/>
        <v>-2.1943661513778578</v>
      </c>
      <c r="F314" s="15">
        <f t="shared" si="211"/>
        <v>-13.180334529916916</v>
      </c>
      <c r="G314" s="15">
        <f t="shared" si="211"/>
        <v>8.4341706306588105</v>
      </c>
      <c r="H314" s="15">
        <f t="shared" si="211"/>
        <v>-2.6795812799019214</v>
      </c>
      <c r="I314" s="15">
        <f t="shared" si="211"/>
        <v>1.0356045232277067</v>
      </c>
      <c r="J314" s="15">
        <f t="shared" si="211"/>
        <v>-2.0039522002154198</v>
      </c>
      <c r="K314" s="15">
        <f t="shared" si="211"/>
        <v>2.7135422187252844</v>
      </c>
      <c r="L314" s="15">
        <f t="shared" si="211"/>
        <v>-0.14390970317103013</v>
      </c>
    </row>
    <row r="315" spans="1:12" x14ac:dyDescent="0.2">
      <c r="A315" s="13" t="str">
        <f t="shared" si="191"/>
        <v>2016 Q1</v>
      </c>
      <c r="B315" s="15">
        <f t="shared" ref="B315:L315" si="212">(B94/B90-1)*100</f>
        <v>2.4649165647406601</v>
      </c>
      <c r="C315" s="15">
        <f t="shared" si="212"/>
        <v>-2.4313610326354262</v>
      </c>
      <c r="D315" s="15">
        <f t="shared" si="212"/>
        <v>-3.5202366013467379</v>
      </c>
      <c r="E315" s="15">
        <f t="shared" si="212"/>
        <v>-0.32971167896752585</v>
      </c>
      <c r="F315" s="15">
        <f t="shared" si="212"/>
        <v>-6.3552396502575936</v>
      </c>
      <c r="G315" s="15">
        <f t="shared" si="212"/>
        <v>9.9545380275463113</v>
      </c>
      <c r="H315" s="15">
        <f t="shared" si="212"/>
        <v>-2.4860749369932433</v>
      </c>
      <c r="I315" s="15">
        <f t="shared" si="212"/>
        <v>0.6493975497520843</v>
      </c>
      <c r="J315" s="15">
        <f t="shared" si="212"/>
        <v>4.0652186618880704</v>
      </c>
      <c r="K315" s="15">
        <f t="shared" si="212"/>
        <v>-1.7940154853133716</v>
      </c>
      <c r="L315" s="15">
        <f t="shared" si="212"/>
        <v>0.20316959699868686</v>
      </c>
    </row>
    <row r="316" spans="1:12" x14ac:dyDescent="0.2">
      <c r="A316" s="13" t="str">
        <f t="shared" si="191"/>
        <v>2016 Q2</v>
      </c>
      <c r="B316" s="15">
        <f t="shared" ref="B316:L316" si="213">(B95/B91-1)*100</f>
        <v>0.32148480412159675</v>
      </c>
      <c r="C316" s="15">
        <f t="shared" si="213"/>
        <v>-1.5235025926769952</v>
      </c>
      <c r="D316" s="15">
        <f t="shared" si="213"/>
        <v>-6.4732244377270547</v>
      </c>
      <c r="E316" s="15">
        <f t="shared" si="213"/>
        <v>0.13122020597140516</v>
      </c>
      <c r="F316" s="15">
        <f t="shared" si="213"/>
        <v>-5.9827971045069317</v>
      </c>
      <c r="G316" s="15">
        <f t="shared" si="213"/>
        <v>7.6578808375957763</v>
      </c>
      <c r="H316" s="15">
        <f t="shared" si="213"/>
        <v>3.6890956523069285</v>
      </c>
      <c r="I316" s="15">
        <f t="shared" si="213"/>
        <v>-2.5858871804569139</v>
      </c>
      <c r="J316" s="15">
        <f t="shared" si="213"/>
        <v>4.5409403362174805</v>
      </c>
      <c r="K316" s="15">
        <f t="shared" si="213"/>
        <v>-4.8583743152102894</v>
      </c>
      <c r="L316" s="15">
        <f t="shared" si="213"/>
        <v>-0.24456697940516969</v>
      </c>
    </row>
    <row r="317" spans="1:12" x14ac:dyDescent="0.2">
      <c r="A317" s="13" t="str">
        <f t="shared" si="191"/>
        <v>2016 Q3</v>
      </c>
      <c r="B317" s="15">
        <f t="shared" ref="B317:L317" si="214">(B96/B92-1)*100</f>
        <v>-3.9427489434651242</v>
      </c>
      <c r="C317" s="15">
        <f t="shared" si="214"/>
        <v>-2.1491551676987686</v>
      </c>
      <c r="D317" s="15">
        <f t="shared" si="214"/>
        <v>-4.4037502123070222</v>
      </c>
      <c r="E317" s="15">
        <f t="shared" si="214"/>
        <v>0.72544856440386329</v>
      </c>
      <c r="F317" s="15">
        <f t="shared" si="214"/>
        <v>-3.276870631856621</v>
      </c>
      <c r="G317" s="15">
        <f t="shared" si="214"/>
        <v>6.4462888977610655</v>
      </c>
      <c r="H317" s="15">
        <f t="shared" si="214"/>
        <v>9.3351939390629255</v>
      </c>
      <c r="I317" s="15">
        <f t="shared" si="214"/>
        <v>-3.8069203544593755</v>
      </c>
      <c r="J317" s="15">
        <f t="shared" si="214"/>
        <v>-1.9795316248649386</v>
      </c>
      <c r="K317" s="15">
        <f t="shared" si="214"/>
        <v>-4.8093918866034535</v>
      </c>
      <c r="L317" s="15">
        <f t="shared" si="214"/>
        <v>-0.40008797954239617</v>
      </c>
    </row>
    <row r="318" spans="1:12" x14ac:dyDescent="0.2">
      <c r="A318" s="13" t="str">
        <f t="shared" si="191"/>
        <v>2016 Q4</v>
      </c>
      <c r="B318" s="15">
        <f t="shared" ref="B318:L318" si="215">(B97/B93-1)*100</f>
        <v>-3.7503269648911819</v>
      </c>
      <c r="C318" s="15">
        <f t="shared" si="215"/>
        <v>1.7699886995020897</v>
      </c>
      <c r="D318" s="15">
        <f t="shared" si="215"/>
        <v>-3.3920015213448895</v>
      </c>
      <c r="E318" s="15">
        <f t="shared" si="215"/>
        <v>3.285271118246702</v>
      </c>
      <c r="F318" s="15">
        <f t="shared" si="215"/>
        <v>-0.5510202337186354</v>
      </c>
      <c r="G318" s="15">
        <f t="shared" si="215"/>
        <v>6.4511265498614634</v>
      </c>
      <c r="H318" s="15">
        <f t="shared" si="215"/>
        <v>9.0690846514854826</v>
      </c>
      <c r="I318" s="15">
        <f t="shared" si="215"/>
        <v>-2.5644297095128499</v>
      </c>
      <c r="J318" s="15">
        <f t="shared" si="215"/>
        <v>-3.5904346894088168</v>
      </c>
      <c r="K318" s="15">
        <f t="shared" si="215"/>
        <v>-7.4870066781965727</v>
      </c>
      <c r="L318" s="15">
        <f t="shared" si="215"/>
        <v>1.029803855348832</v>
      </c>
    </row>
    <row r="319" spans="1:12" x14ac:dyDescent="0.2">
      <c r="A319" s="13" t="str">
        <f t="shared" si="191"/>
        <v>2017 Q1</v>
      </c>
      <c r="B319" s="15">
        <f t="shared" ref="B319:L319" si="216">(B98/B94-1)*100</f>
        <v>0.98705972156591937</v>
      </c>
      <c r="C319" s="15">
        <f t="shared" si="216"/>
        <v>1.2401341490976714</v>
      </c>
      <c r="D319" s="15">
        <f t="shared" si="216"/>
        <v>0.17200775039400984</v>
      </c>
      <c r="E319" s="15">
        <f t="shared" si="216"/>
        <v>2.4906337704514003</v>
      </c>
      <c r="F319" s="15">
        <f t="shared" si="216"/>
        <v>-0.36147144786269347</v>
      </c>
      <c r="G319" s="15">
        <f t="shared" si="216"/>
        <v>-0.2482483668625135</v>
      </c>
      <c r="H319" s="15">
        <f t="shared" si="216"/>
        <v>9.2244065265413067</v>
      </c>
      <c r="I319" s="15">
        <f t="shared" si="216"/>
        <v>-0.8297897670933696</v>
      </c>
      <c r="J319" s="15">
        <f t="shared" si="216"/>
        <v>-7.9569835969885201</v>
      </c>
      <c r="K319" s="15">
        <f t="shared" si="216"/>
        <v>-4.3104570258629238</v>
      </c>
      <c r="L319" s="15">
        <f t="shared" si="216"/>
        <v>0.46754004816784711</v>
      </c>
    </row>
    <row r="320" spans="1:12" x14ac:dyDescent="0.2">
      <c r="A320" s="13" t="str">
        <f t="shared" si="191"/>
        <v>2017 Q2</v>
      </c>
      <c r="B320" s="15">
        <f t="shared" ref="B320:L320" si="217">(B99/B95-1)*100</f>
        <v>-6.9402944156554796</v>
      </c>
      <c r="C320" s="15">
        <f t="shared" si="217"/>
        <v>-1.2607535150474969</v>
      </c>
      <c r="D320" s="15">
        <f t="shared" si="217"/>
        <v>-0.9964895874676305</v>
      </c>
      <c r="E320" s="15">
        <f t="shared" si="217"/>
        <v>2.0785638952414809</v>
      </c>
      <c r="F320" s="15">
        <f t="shared" si="217"/>
        <v>1.9690567757581157</v>
      </c>
      <c r="G320" s="15">
        <f t="shared" si="217"/>
        <v>-0.89720386089463533</v>
      </c>
      <c r="H320" s="15">
        <f t="shared" si="217"/>
        <v>8.7607089723118037</v>
      </c>
      <c r="I320" s="15">
        <f t="shared" si="217"/>
        <v>1.3936779724343928</v>
      </c>
      <c r="J320" s="15">
        <f t="shared" si="217"/>
        <v>-7.4731502057051591</v>
      </c>
      <c r="K320" s="15">
        <f t="shared" si="217"/>
        <v>-0.67449229671627808</v>
      </c>
      <c r="L320" s="15">
        <f t="shared" si="217"/>
        <v>0.59058523884887304</v>
      </c>
    </row>
    <row r="321" spans="1:12" x14ac:dyDescent="0.2">
      <c r="A321" s="13" t="str">
        <f t="shared" si="191"/>
        <v>2017 Q3</v>
      </c>
      <c r="B321" s="15">
        <f t="shared" ref="B321:L321" si="218">(B100/B96-1)*100</f>
        <v>-3.970830309802198</v>
      </c>
      <c r="C321" s="15">
        <f t="shared" si="218"/>
        <v>-2.2114719681243233E-2</v>
      </c>
      <c r="D321" s="15">
        <f t="shared" si="218"/>
        <v>-0.55616802630011897</v>
      </c>
      <c r="E321" s="15">
        <f t="shared" si="218"/>
        <v>1.9233003141963412</v>
      </c>
      <c r="F321" s="15">
        <f t="shared" si="218"/>
        <v>3.541902861039592</v>
      </c>
      <c r="G321" s="15">
        <f t="shared" si="218"/>
        <v>9.6307907381865121E-2</v>
      </c>
      <c r="H321" s="15">
        <f t="shared" si="218"/>
        <v>4.2705286557303435</v>
      </c>
      <c r="I321" s="15">
        <f t="shared" si="218"/>
        <v>4.4172899476094374</v>
      </c>
      <c r="J321" s="15">
        <f t="shared" si="218"/>
        <v>-2.8514734830221156</v>
      </c>
      <c r="K321" s="15">
        <f t="shared" si="218"/>
        <v>-3.8251968190859187</v>
      </c>
      <c r="L321" s="15">
        <f t="shared" si="218"/>
        <v>1.469337676300686</v>
      </c>
    </row>
    <row r="322" spans="1:12" x14ac:dyDescent="0.2">
      <c r="A322" s="13" t="str">
        <f t="shared" si="191"/>
        <v>2017 Q4</v>
      </c>
      <c r="B322" s="15">
        <f t="shared" ref="B322:L322" si="219">(B101/B97-1)*100</f>
        <v>-1.9498221941838034</v>
      </c>
      <c r="C322" s="15">
        <f t="shared" si="219"/>
        <v>0.70568649293214492</v>
      </c>
      <c r="D322" s="15">
        <f t="shared" si="219"/>
        <v>1.7131297675791579</v>
      </c>
      <c r="E322" s="15">
        <f t="shared" si="219"/>
        <v>-1.952131803958268</v>
      </c>
      <c r="F322" s="15">
        <f t="shared" si="219"/>
        <v>3.9683656514973853</v>
      </c>
      <c r="G322" s="15">
        <f t="shared" si="219"/>
        <v>2.3172808620735674</v>
      </c>
      <c r="H322" s="15">
        <f t="shared" si="219"/>
        <v>1.4105237340885424</v>
      </c>
      <c r="I322" s="15">
        <f t="shared" si="219"/>
        <v>3.7675074882008053</v>
      </c>
      <c r="J322" s="15">
        <f t="shared" si="219"/>
        <v>-2.6076190002953359</v>
      </c>
      <c r="K322" s="15">
        <f t="shared" si="219"/>
        <v>-1.1264946702917222</v>
      </c>
      <c r="L322" s="15">
        <f t="shared" si="219"/>
        <v>1.0301561297657136</v>
      </c>
    </row>
    <row r="323" spans="1:12" x14ac:dyDescent="0.2">
      <c r="A323" s="13" t="str">
        <f t="shared" si="191"/>
        <v>2018 Q1</v>
      </c>
      <c r="B323" s="15">
        <f t="shared" ref="B323:L323" si="220">(B102/B98-1)*100</f>
        <v>-12.99107461502842</v>
      </c>
      <c r="C323" s="15">
        <f t="shared" si="220"/>
        <v>1.2285950904458165</v>
      </c>
      <c r="D323" s="15">
        <f t="shared" si="220"/>
        <v>-3.6620596367292313</v>
      </c>
      <c r="E323" s="15">
        <f t="shared" si="220"/>
        <v>-1.190888403674073</v>
      </c>
      <c r="F323" s="15">
        <f t="shared" si="220"/>
        <v>-0.61759170969664101</v>
      </c>
      <c r="G323" s="15">
        <f t="shared" si="220"/>
        <v>9.8409526466520134</v>
      </c>
      <c r="H323" s="15">
        <f t="shared" si="220"/>
        <v>-0.12262185120798241</v>
      </c>
      <c r="I323" s="15">
        <f t="shared" si="220"/>
        <v>0.94075650658496102</v>
      </c>
      <c r="J323" s="15">
        <f t="shared" si="220"/>
        <v>-2.0334611239686939</v>
      </c>
      <c r="K323" s="15">
        <f t="shared" si="220"/>
        <v>-1.8599339461907172</v>
      </c>
      <c r="L323" s="15">
        <f t="shared" si="220"/>
        <v>-1.6775373361777035E-2</v>
      </c>
    </row>
    <row r="324" spans="1:12" x14ac:dyDescent="0.2">
      <c r="A324" s="13" t="str">
        <f t="shared" si="191"/>
        <v>2018 Q2</v>
      </c>
      <c r="B324" s="15">
        <f t="shared" ref="B324:L324" si="221">(B103/B99-1)*100</f>
        <v>-3.1780835889164583</v>
      </c>
      <c r="C324" s="15">
        <f t="shared" si="221"/>
        <v>3.177386492014489</v>
      </c>
      <c r="D324" s="15">
        <f t="shared" si="221"/>
        <v>-2.2398579085538328</v>
      </c>
      <c r="E324" s="15">
        <f t="shared" si="221"/>
        <v>-1.7264705684914228</v>
      </c>
      <c r="F324" s="15">
        <f t="shared" si="221"/>
        <v>2.829738499290313</v>
      </c>
      <c r="G324" s="15">
        <f t="shared" si="221"/>
        <v>14.205571602035416</v>
      </c>
      <c r="H324" s="15">
        <f t="shared" si="221"/>
        <v>-3.0114429871053061</v>
      </c>
      <c r="I324" s="15">
        <f t="shared" si="221"/>
        <v>-1.0579200284395296</v>
      </c>
      <c r="J324" s="15">
        <f t="shared" si="221"/>
        <v>-4.7500792062516677</v>
      </c>
      <c r="K324" s="15">
        <f t="shared" si="221"/>
        <v>-2.1153049308418548</v>
      </c>
      <c r="L324" s="15">
        <f t="shared" si="221"/>
        <v>0.42345975170985373</v>
      </c>
    </row>
    <row r="325" spans="1:12" x14ac:dyDescent="0.2">
      <c r="A325" s="13" t="str">
        <f t="shared" si="191"/>
        <v>2018 Q3</v>
      </c>
      <c r="B325" s="15">
        <f t="shared" ref="B325:L325" si="222">(B104/B100-1)*100</f>
        <v>2.485835630515254</v>
      </c>
      <c r="C325" s="15">
        <f t="shared" si="222"/>
        <v>3.3446761261441305</v>
      </c>
      <c r="D325" s="15">
        <f t="shared" si="222"/>
        <v>-3.6515346866337173</v>
      </c>
      <c r="E325" s="15">
        <f t="shared" si="222"/>
        <v>-3.2759912145417736</v>
      </c>
      <c r="F325" s="15">
        <f t="shared" si="222"/>
        <v>2.5818195195318472</v>
      </c>
      <c r="G325" s="15">
        <f t="shared" si="222"/>
        <v>14.324360219285758</v>
      </c>
      <c r="H325" s="15">
        <f t="shared" si="222"/>
        <v>-2.6388601731995864</v>
      </c>
      <c r="I325" s="15">
        <f t="shared" si="222"/>
        <v>-5.6338257970248717</v>
      </c>
      <c r="J325" s="15">
        <f t="shared" si="222"/>
        <v>-8.4322094464998507</v>
      </c>
      <c r="K325" s="15">
        <f t="shared" si="222"/>
        <v>0.71874648241871952</v>
      </c>
      <c r="L325" s="15">
        <f t="shared" si="222"/>
        <v>-0.63255450265649049</v>
      </c>
    </row>
    <row r="326" spans="1:12" x14ac:dyDescent="0.2">
      <c r="A326" s="13" t="str">
        <f t="shared" si="191"/>
        <v>2018 Q4</v>
      </c>
      <c r="B326" s="15">
        <f t="shared" ref="B326:L326" si="223">(B105/B101-1)*100</f>
        <v>8.8068875877022279</v>
      </c>
      <c r="C326" s="15">
        <f t="shared" si="223"/>
        <v>1.453684534290467</v>
      </c>
      <c r="D326" s="15">
        <f t="shared" si="223"/>
        <v>-6.0300145884153666</v>
      </c>
      <c r="E326" s="15">
        <f t="shared" si="223"/>
        <v>-0.82738358935172673</v>
      </c>
      <c r="F326" s="15">
        <f t="shared" si="223"/>
        <v>3.4253851449524975</v>
      </c>
      <c r="G326" s="15">
        <f t="shared" si="223"/>
        <v>11.662154596128493</v>
      </c>
      <c r="H326" s="15">
        <f t="shared" si="223"/>
        <v>-2.3954882508806064</v>
      </c>
      <c r="I326" s="15">
        <f t="shared" si="223"/>
        <v>-4.2557037076759174</v>
      </c>
      <c r="J326" s="15">
        <f t="shared" si="223"/>
        <v>-8.775819911533878</v>
      </c>
      <c r="K326" s="15">
        <f t="shared" si="223"/>
        <v>-1.6083161714229632</v>
      </c>
      <c r="L326" s="15">
        <f t="shared" si="223"/>
        <v>-0.13800237355123812</v>
      </c>
    </row>
    <row r="327" spans="1:12" x14ac:dyDescent="0.2">
      <c r="A327" s="13" t="str">
        <f t="shared" ref="A327:A333" si="224">A106</f>
        <v>2019 Q1</v>
      </c>
      <c r="B327" s="15">
        <f t="shared" ref="B327:L327" si="225">(B106/B102-1)*100</f>
        <v>36.951624278007401</v>
      </c>
      <c r="C327" s="15">
        <f t="shared" si="225"/>
        <v>3.0354347689199646</v>
      </c>
      <c r="D327" s="15">
        <f t="shared" si="225"/>
        <v>-5.2883810580588442</v>
      </c>
      <c r="E327" s="15">
        <f t="shared" si="225"/>
        <v>-1.4947323396256706</v>
      </c>
      <c r="F327" s="15">
        <f t="shared" si="225"/>
        <v>1.1471341605505669</v>
      </c>
      <c r="G327" s="15">
        <f t="shared" si="225"/>
        <v>9.6845903020753568</v>
      </c>
      <c r="H327" s="15">
        <f t="shared" si="225"/>
        <v>-2.6945484097086636</v>
      </c>
      <c r="I327" s="15">
        <f t="shared" si="225"/>
        <v>-3.4221528839497695</v>
      </c>
      <c r="J327" s="15">
        <f t="shared" si="225"/>
        <v>-7.8643036161833102</v>
      </c>
      <c r="K327" s="15">
        <f t="shared" si="225"/>
        <v>-5.6518706578159712</v>
      </c>
      <c r="L327" s="15">
        <f t="shared" si="225"/>
        <v>0.36203836199144579</v>
      </c>
    </row>
    <row r="328" spans="1:12" x14ac:dyDescent="0.2">
      <c r="A328" s="13" t="str">
        <f t="shared" si="224"/>
        <v>2019 Q2</v>
      </c>
      <c r="B328" s="15">
        <f t="shared" ref="B328:L328" si="226">(B107/B103-1)*100</f>
        <v>6.8737085601461079</v>
      </c>
      <c r="C328" s="15">
        <f t="shared" si="226"/>
        <v>2.0355570419026137</v>
      </c>
      <c r="D328" s="15">
        <f t="shared" si="226"/>
        <v>-1.6864960674598306</v>
      </c>
      <c r="E328" s="15">
        <f t="shared" si="226"/>
        <v>-1.2179906306695076</v>
      </c>
      <c r="F328" s="15">
        <f t="shared" si="226"/>
        <v>-2.4649826385350959</v>
      </c>
      <c r="G328" s="15">
        <f t="shared" si="226"/>
        <v>7.9355051977645807</v>
      </c>
      <c r="H328" s="15">
        <f t="shared" si="226"/>
        <v>-1.5824823872291671</v>
      </c>
      <c r="I328" s="15">
        <f t="shared" si="226"/>
        <v>-2.5925816303653204</v>
      </c>
      <c r="J328" s="15">
        <f t="shared" si="226"/>
        <v>-2.0118202577158351</v>
      </c>
      <c r="K328" s="15">
        <f t="shared" si="226"/>
        <v>-6.6017261674250483</v>
      </c>
      <c r="L328" s="15">
        <f t="shared" si="226"/>
        <v>0.22087544366751199</v>
      </c>
    </row>
    <row r="329" spans="1:12" x14ac:dyDescent="0.2">
      <c r="A329" s="13" t="str">
        <f t="shared" si="224"/>
        <v>2019 Q3</v>
      </c>
      <c r="B329" s="15">
        <f t="shared" ref="B329:L329" si="227">(B108/B104-1)*100</f>
        <v>-2.3477577583396747</v>
      </c>
      <c r="C329" s="15">
        <f t="shared" si="227"/>
        <v>0.96323504067379329</v>
      </c>
      <c r="D329" s="15">
        <f t="shared" si="227"/>
        <v>-4.2207271131458501</v>
      </c>
      <c r="E329" s="15">
        <f t="shared" si="227"/>
        <v>-0.61089790172498271</v>
      </c>
      <c r="F329" s="15">
        <f t="shared" si="227"/>
        <v>-2.3458528589222483</v>
      </c>
      <c r="G329" s="15">
        <f t="shared" si="227"/>
        <v>5.6580746611393451</v>
      </c>
      <c r="H329" s="15">
        <f t="shared" si="227"/>
        <v>-0.2822763565746178</v>
      </c>
      <c r="I329" s="15">
        <f t="shared" si="227"/>
        <v>-0.35014330071289068</v>
      </c>
      <c r="J329" s="15">
        <f t="shared" si="227"/>
        <v>-0.85252211867304917</v>
      </c>
      <c r="K329" s="15">
        <f t="shared" si="227"/>
        <v>-3.8619387101023861</v>
      </c>
      <c r="L329" s="15">
        <f t="shared" si="227"/>
        <v>0.11315822499526895</v>
      </c>
    </row>
    <row r="330" spans="1:12" x14ac:dyDescent="0.2">
      <c r="A330" s="13" t="str">
        <f t="shared" si="224"/>
        <v>2019 Q4</v>
      </c>
      <c r="B330" s="15">
        <f t="shared" ref="B330:L330" si="228">(B109/B105-1)*100</f>
        <v>-4.083711234739873</v>
      </c>
      <c r="C330" s="15">
        <f t="shared" si="228"/>
        <v>2.4192721681189244</v>
      </c>
      <c r="D330" s="15">
        <f t="shared" si="228"/>
        <v>-3.8024925224928063</v>
      </c>
      <c r="E330" s="15">
        <f t="shared" si="228"/>
        <v>-0.52349838037535346</v>
      </c>
      <c r="F330" s="15">
        <f t="shared" si="228"/>
        <v>-2.615924323887564</v>
      </c>
      <c r="G330" s="15">
        <f t="shared" si="228"/>
        <v>2.6890687069653696</v>
      </c>
      <c r="H330" s="15">
        <f t="shared" si="228"/>
        <v>-2.090974678025459</v>
      </c>
      <c r="I330" s="15">
        <f t="shared" si="228"/>
        <v>0.12238662658459187</v>
      </c>
      <c r="J330" s="15">
        <f t="shared" si="228"/>
        <v>1.455457062824328</v>
      </c>
      <c r="K330" s="15">
        <f t="shared" si="228"/>
        <v>-6.6921496469962038</v>
      </c>
      <c r="L330" s="15">
        <f t="shared" si="228"/>
        <v>-0.21202302074769808</v>
      </c>
    </row>
    <row r="331" spans="1:12" x14ac:dyDescent="0.2">
      <c r="A331" s="13" t="str">
        <f t="shared" si="224"/>
        <v>2020 Q1</v>
      </c>
      <c r="B331" s="15">
        <f t="shared" ref="B331:L331" si="229">(B110/B106-1)*100</f>
        <v>-3.8391320759090242</v>
      </c>
      <c r="C331" s="15">
        <f t="shared" si="229"/>
        <v>0.13503589644157099</v>
      </c>
      <c r="D331" s="15">
        <f t="shared" si="229"/>
        <v>-0.88761206903470447</v>
      </c>
      <c r="E331" s="15">
        <f t="shared" si="229"/>
        <v>-1.6354588663115344</v>
      </c>
      <c r="F331" s="15">
        <f t="shared" si="229"/>
        <v>-2.0699965234012851</v>
      </c>
      <c r="G331" s="15">
        <f t="shared" si="229"/>
        <v>0.63027823042809406</v>
      </c>
      <c r="H331" s="15">
        <f t="shared" si="229"/>
        <v>-0.50796712042633363</v>
      </c>
      <c r="I331" s="15">
        <f t="shared" si="229"/>
        <v>1.0202973742396537</v>
      </c>
      <c r="J331" s="15">
        <f t="shared" si="229"/>
        <v>-0.82501446137810408</v>
      </c>
      <c r="K331" s="15">
        <f t="shared" si="229"/>
        <v>-2.7374896975499663</v>
      </c>
      <c r="L331" s="15">
        <f t="shared" si="229"/>
        <v>-0.43070670342389983</v>
      </c>
    </row>
    <row r="332" spans="1:12" x14ac:dyDescent="0.2">
      <c r="A332" s="13" t="str">
        <f t="shared" si="224"/>
        <v>2020 Q2</v>
      </c>
      <c r="B332" s="15">
        <f t="shared" ref="B332:L332" si="230">(B111/B107-1)*100</f>
        <v>-5.4653505014960686</v>
      </c>
      <c r="C332" s="15">
        <f t="shared" si="230"/>
        <v>-4.4854999442393684</v>
      </c>
      <c r="D332" s="15">
        <f t="shared" si="230"/>
        <v>-16.636008966910154</v>
      </c>
      <c r="E332" s="15">
        <f t="shared" si="230"/>
        <v>-7.4524883129905461</v>
      </c>
      <c r="F332" s="15">
        <f t="shared" si="230"/>
        <v>-6.4103913356293951</v>
      </c>
      <c r="G332" s="15">
        <f t="shared" si="230"/>
        <v>-6.0086833095751135</v>
      </c>
      <c r="H332" s="15">
        <f t="shared" si="230"/>
        <v>-5.5879610555760406</v>
      </c>
      <c r="I332" s="15">
        <f t="shared" si="230"/>
        <v>-1.0151601177717851</v>
      </c>
      <c r="J332" s="15">
        <f t="shared" si="230"/>
        <v>18.827693869774077</v>
      </c>
      <c r="K332" s="15">
        <f t="shared" si="230"/>
        <v>-24.132897722867298</v>
      </c>
      <c r="L332" s="15">
        <f t="shared" si="230"/>
        <v>-3.8212645625100294</v>
      </c>
    </row>
    <row r="333" spans="1:12" x14ac:dyDescent="0.2">
      <c r="A333" s="13" t="str">
        <f t="shared" si="224"/>
        <v>2020 Q3</v>
      </c>
      <c r="B333" s="15">
        <f t="shared" ref="B333:L337" si="231">(B112/B108-1)*100</f>
        <v>-2.2502914950375374</v>
      </c>
      <c r="C333" s="15">
        <f t="shared" si="231"/>
        <v>8.3838559982052807</v>
      </c>
      <c r="D333" s="15">
        <f t="shared" si="231"/>
        <v>7.7384395532651196</v>
      </c>
      <c r="E333" s="15">
        <f t="shared" si="231"/>
        <v>16.869771375822239</v>
      </c>
      <c r="F333" s="15">
        <f t="shared" si="231"/>
        <v>1.9537728303147261</v>
      </c>
      <c r="G333" s="15">
        <f t="shared" si="231"/>
        <v>-4.5953396656374101</v>
      </c>
      <c r="H333" s="15">
        <f t="shared" si="231"/>
        <v>-4.1559881291579392</v>
      </c>
      <c r="I333" s="15">
        <f t="shared" si="231"/>
        <v>2.0777206944852633</v>
      </c>
      <c r="J333" s="15">
        <f t="shared" si="231"/>
        <v>24.229546611300322</v>
      </c>
      <c r="K333" s="15">
        <f t="shared" si="231"/>
        <v>-1.0897564781352842</v>
      </c>
      <c r="L333" s="15">
        <f t="shared" si="231"/>
        <v>5.7933036496093715</v>
      </c>
    </row>
    <row r="334" spans="1:12" x14ac:dyDescent="0.2">
      <c r="A334" s="13" t="s">
        <v>291</v>
      </c>
      <c r="B334" s="15">
        <f t="shared" si="231"/>
        <v>-2.3889086089666223</v>
      </c>
      <c r="C334" s="15">
        <f t="shared" si="231"/>
        <v>1.8952195261206839</v>
      </c>
      <c r="D334" s="15">
        <f t="shared" si="231"/>
        <v>-1.3160065755893791</v>
      </c>
      <c r="E334" s="15">
        <f t="shared" si="231"/>
        <v>4.4445214780233</v>
      </c>
      <c r="F334" s="15">
        <f t="shared" si="231"/>
        <v>-4.3144941982347866</v>
      </c>
      <c r="G334" s="15">
        <f t="shared" si="231"/>
        <v>-2.811244372527899</v>
      </c>
      <c r="H334" s="15">
        <f t="shared" si="231"/>
        <v>-1.8061408789885491</v>
      </c>
      <c r="I334" s="15">
        <f t="shared" si="231"/>
        <v>-2.2250118649702944</v>
      </c>
      <c r="J334" s="15">
        <f t="shared" si="231"/>
        <v>20.957778152494335</v>
      </c>
      <c r="K334" s="15">
        <f t="shared" si="231"/>
        <v>-14.141173022413977</v>
      </c>
      <c r="L334" s="15">
        <f t="shared" si="231"/>
        <v>0.2074568349207162</v>
      </c>
    </row>
    <row r="335" spans="1:12" x14ac:dyDescent="0.2">
      <c r="A335" s="13" t="s">
        <v>309</v>
      </c>
      <c r="B335" s="15">
        <f t="shared" si="231"/>
        <v>-2.7432694874644725</v>
      </c>
      <c r="C335" s="15">
        <f t="shared" si="231"/>
        <v>2.2657920515007035</v>
      </c>
      <c r="D335" s="15">
        <f t="shared" si="231"/>
        <v>0.79230286254952098</v>
      </c>
      <c r="E335" s="15">
        <f t="shared" si="231"/>
        <v>5.0925039956834839</v>
      </c>
      <c r="F335" s="15">
        <f t="shared" si="231"/>
        <v>-2.1946056258661861</v>
      </c>
      <c r="G335" s="15">
        <f t="shared" si="231"/>
        <v>-1.3019459201612071</v>
      </c>
      <c r="H335" s="15">
        <f t="shared" si="231"/>
        <v>-0.31123530046524017</v>
      </c>
      <c r="I335" s="15">
        <f t="shared" si="231"/>
        <v>-0.11122577925777311</v>
      </c>
      <c r="J335" s="15">
        <f t="shared" si="231"/>
        <v>21.387499896453743</v>
      </c>
      <c r="K335" s="15">
        <f t="shared" si="231"/>
        <v>16.630590404370537</v>
      </c>
      <c r="L335" s="15">
        <f t="shared" si="231"/>
        <v>2.9078380194918596</v>
      </c>
    </row>
    <row r="336" spans="1:12" x14ac:dyDescent="0.2">
      <c r="A336" s="13" t="s">
        <v>315</v>
      </c>
      <c r="B336" s="15">
        <f t="shared" si="231"/>
        <v>-2.2084484531763149</v>
      </c>
      <c r="C336" s="15">
        <f t="shared" si="231"/>
        <v>5.7408286145459009</v>
      </c>
      <c r="D336" s="15">
        <f t="shared" si="231"/>
        <v>11.887197285075635</v>
      </c>
      <c r="E336" s="15">
        <f t="shared" si="231"/>
        <v>75.935649568660239</v>
      </c>
      <c r="F336" s="15">
        <f t="shared" si="231"/>
        <v>2.1845562405504726</v>
      </c>
      <c r="G336" s="15">
        <f t="shared" si="231"/>
        <v>6.0480592457959448</v>
      </c>
      <c r="H336" s="15">
        <f t="shared" si="231"/>
        <v>4.7267170910805456</v>
      </c>
      <c r="I336" s="15">
        <f t="shared" si="231"/>
        <v>-1.4018589535034542</v>
      </c>
      <c r="J336" s="15">
        <f t="shared" si="231"/>
        <v>0.32480684801836635</v>
      </c>
      <c r="K336" s="15">
        <f t="shared" si="231"/>
        <v>20.647425101353821</v>
      </c>
      <c r="L336" s="15">
        <f t="shared" si="231"/>
        <v>5.7660486941440992</v>
      </c>
    </row>
    <row r="337" spans="1:12" x14ac:dyDescent="0.2">
      <c r="A337" s="13" t="s">
        <v>316</v>
      </c>
      <c r="B337" s="15">
        <f t="shared" si="231"/>
        <v>-0.53459442788115208</v>
      </c>
      <c r="C337" s="15">
        <f t="shared" si="231"/>
        <v>-6.1271799352025313</v>
      </c>
      <c r="D337" s="15">
        <f t="shared" si="231"/>
        <v>-12.530877311747425</v>
      </c>
      <c r="E337" s="15">
        <f t="shared" si="231"/>
        <v>-14.425299432653926</v>
      </c>
      <c r="F337" s="15">
        <f t="shared" si="231"/>
        <v>-4.863288665105248</v>
      </c>
      <c r="G337" s="15">
        <f t="shared" si="231"/>
        <v>6.2636768869757109</v>
      </c>
      <c r="H337" s="15">
        <f t="shared" si="231"/>
        <v>4.1116717725117047</v>
      </c>
      <c r="I337" s="15">
        <f t="shared" si="231"/>
        <v>-11.575659883135202</v>
      </c>
      <c r="J337" s="15">
        <f t="shared" si="231"/>
        <v>-10.540401441070513</v>
      </c>
      <c r="K337" s="15">
        <f t="shared" si="231"/>
        <v>-21.796522858982613</v>
      </c>
      <c r="L337" s="15">
        <f t="shared" si="231"/>
        <v>-3.980740108288483</v>
      </c>
    </row>
  </sheetData>
  <phoneticPr fontId="22" type="noConversion"/>
  <hyperlinks>
    <hyperlink ref="A1" location="Contents!A1" display="Back to Contents" xr:uid="{00000000-0004-0000-1200-000000000000}"/>
    <hyperlink ref="N3" location="'Table Q6 (a)'!N107" display="data" xr:uid="{00000000-0004-0000-1200-000001000000}"/>
  </hyperlink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F38DD-4CA7-4621-B946-E4B50C46BC0B}">
  <dimension ref="A1:AJ337"/>
  <sheetViews>
    <sheetView workbookViewId="0">
      <pane xSplit="1" ySplit="4" topLeftCell="B5" activePane="bottomRight" state="frozen"/>
      <selection activeCell="A114" sqref="A114"/>
      <selection pane="topRight" activeCell="A114" sqref="A114"/>
      <selection pane="bottomLeft" activeCell="A114" sqref="A114"/>
      <selection pane="bottomRight" activeCell="B5" sqref="B5"/>
    </sheetView>
  </sheetViews>
  <sheetFormatPr defaultColWidth="8.7109375" defaultRowHeight="12" x14ac:dyDescent="0.2"/>
  <cols>
    <col min="1" max="1" width="20.7109375" style="13" customWidth="1"/>
    <col min="2" max="36" width="9.28515625" style="13" customWidth="1"/>
    <col min="37" max="16384" width="8.7109375" style="13"/>
  </cols>
  <sheetData>
    <row r="1" spans="1:36" ht="12.75" x14ac:dyDescent="0.2">
      <c r="A1" s="61" t="s">
        <v>183</v>
      </c>
      <c r="B1" s="9" t="s">
        <v>208</v>
      </c>
      <c r="N1" s="9" t="s">
        <v>209</v>
      </c>
      <c r="Z1" s="9" t="s">
        <v>211</v>
      </c>
    </row>
    <row r="2" spans="1:36" x14ac:dyDescent="0.2">
      <c r="B2" s="9" t="s">
        <v>161</v>
      </c>
      <c r="N2" s="9" t="s">
        <v>170</v>
      </c>
      <c r="Z2" s="9" t="s">
        <v>176</v>
      </c>
    </row>
    <row r="3" spans="1:36" ht="12.75" x14ac:dyDescent="0.2">
      <c r="A3" s="16"/>
      <c r="B3" s="9"/>
      <c r="N3" s="9"/>
      <c r="Z3" s="62" t="s">
        <v>210</v>
      </c>
    </row>
    <row r="4" spans="1:36" x14ac:dyDescent="0.2">
      <c r="B4" s="13" t="s">
        <v>163</v>
      </c>
      <c r="C4" s="13" t="s">
        <v>0</v>
      </c>
      <c r="D4" s="13" t="s">
        <v>1</v>
      </c>
      <c r="E4" s="13" t="s">
        <v>164</v>
      </c>
      <c r="F4" s="13" t="s">
        <v>2</v>
      </c>
      <c r="G4" s="13" t="s">
        <v>3</v>
      </c>
      <c r="H4" s="13" t="s">
        <v>4</v>
      </c>
      <c r="I4" s="13" t="s">
        <v>165</v>
      </c>
      <c r="J4" s="13" t="s">
        <v>166</v>
      </c>
      <c r="K4" s="13" t="s">
        <v>167</v>
      </c>
      <c r="L4" s="13" t="s">
        <v>10</v>
      </c>
      <c r="N4" s="13" t="s">
        <v>163</v>
      </c>
      <c r="O4" s="13" t="s">
        <v>0</v>
      </c>
      <c r="P4" s="13" t="s">
        <v>1</v>
      </c>
      <c r="Q4" s="13" t="s">
        <v>164</v>
      </c>
      <c r="R4" s="13" t="s">
        <v>2</v>
      </c>
      <c r="S4" s="13" t="s">
        <v>3</v>
      </c>
      <c r="T4" s="13" t="s">
        <v>4</v>
      </c>
      <c r="U4" s="13" t="s">
        <v>165</v>
      </c>
      <c r="V4" s="13" t="s">
        <v>166</v>
      </c>
      <c r="W4" s="13" t="s">
        <v>167</v>
      </c>
      <c r="X4" s="13" t="s">
        <v>10</v>
      </c>
      <c r="Z4" s="13" t="s">
        <v>163</v>
      </c>
      <c r="AA4" s="13" t="s">
        <v>0</v>
      </c>
      <c r="AB4" s="13" t="s">
        <v>1</v>
      </c>
      <c r="AC4" s="13" t="s">
        <v>164</v>
      </c>
      <c r="AD4" s="13" t="s">
        <v>2</v>
      </c>
      <c r="AE4" s="13" t="s">
        <v>3</v>
      </c>
      <c r="AF4" s="13" t="s">
        <v>4</v>
      </c>
      <c r="AG4" s="13" t="s">
        <v>165</v>
      </c>
      <c r="AH4" s="13" t="s">
        <v>166</v>
      </c>
      <c r="AI4" s="13" t="s">
        <v>167</v>
      </c>
      <c r="AJ4" s="13" t="s">
        <v>10</v>
      </c>
    </row>
    <row r="5" spans="1:36" x14ac:dyDescent="0.2">
      <c r="A5" s="17" t="str">
        <f>Base_year</f>
        <v>2019=100</v>
      </c>
    </row>
    <row r="6" spans="1:36" x14ac:dyDescent="0.2">
      <c r="A6" s="48" t="s">
        <v>52</v>
      </c>
      <c r="B6" s="15">
        <f>'Table Q1'!B6/'Table Q2'!B6*100</f>
        <v>42.167064439140809</v>
      </c>
      <c r="C6" s="15">
        <f>'Table Q1'!C6/'Table Q2'!C6*100</f>
        <v>41.520005273218644</v>
      </c>
      <c r="D6" s="15">
        <f>'Table Q1'!D6/'Table Q2'!D6*100</f>
        <v>109.65107646622126</v>
      </c>
      <c r="E6" s="15">
        <f>'Table Q1'!E6/'Table Q2'!E6*100</f>
        <v>94.294330518697222</v>
      </c>
      <c r="F6" s="15">
        <f>'Table Q1'!F6/'Table Q2'!F6*100</f>
        <v>70.609756097560975</v>
      </c>
      <c r="G6" s="15">
        <f>'Table Q1'!G6/'Table Q2'!G6*100</f>
        <v>14.951025688412493</v>
      </c>
      <c r="H6" s="15">
        <f>'Table Q1'!H6/'Table Q2'!H6*100</f>
        <v>68.903156768325303</v>
      </c>
      <c r="I6" s="15">
        <f>'Table Q1'!I6/'Table Q2'!I6*100</f>
        <v>86.834290239556523</v>
      </c>
      <c r="J6" s="15">
        <f>'Table Q1'!J6/'Table Q2'!J6*100</f>
        <v>146.96305572949279</v>
      </c>
      <c r="K6" s="15">
        <f>'Table Q1'!K6/'Table Q2'!K6*100</f>
        <v>105.7393850658858</v>
      </c>
      <c r="L6" s="15">
        <f>'Table Q1'!L6/'Table Q2'!L6*100</f>
        <v>72.149150810879831</v>
      </c>
      <c r="N6" s="15">
        <f>'Table Q4'!B6/'Table Q2'!B6*100</f>
        <v>66.405727923627694</v>
      </c>
      <c r="O6" s="15">
        <f>'Table Q4'!C6/'Table Q2'!C6*100</f>
        <v>75.294970667721302</v>
      </c>
      <c r="P6" s="15">
        <f>'Table Q4'!D6/'Table Q2'!D6*100</f>
        <v>64.51373422420194</v>
      </c>
      <c r="Q6" s="15">
        <f>'Table Q4'!E6/'Table Q2'!E6*100</f>
        <v>67.394451145958982</v>
      </c>
      <c r="R6" s="15">
        <f>'Table Q4'!F6/'Table Q2'!F6*100</f>
        <v>55.329268292682919</v>
      </c>
      <c r="S6" s="15">
        <f>'Table Q4'!G6/'Table Q2'!G6*100</f>
        <v>85.751247458880059</v>
      </c>
      <c r="T6" s="15">
        <f>'Table Q4'!H6/'Table Q2'!H6*100</f>
        <v>67.223113964687002</v>
      </c>
      <c r="U6" s="15">
        <f>'Table Q4'!I6/'Table Q2'!I6*100</f>
        <v>111.4234804989111</v>
      </c>
      <c r="V6" s="15">
        <f>'Table Q4'!J6/'Table Q2'!J6*100</f>
        <v>33.291588394907116</v>
      </c>
      <c r="W6" s="15">
        <f>'Table Q4'!K6/'Table Q2'!K6*100</f>
        <v>117.39385065885799</v>
      </c>
      <c r="X6" s="15">
        <f>'Table Q4'!L6/'Table Q2'!L6*100</f>
        <v>83.910100881113507</v>
      </c>
    </row>
    <row r="7" spans="1:36" x14ac:dyDescent="0.2">
      <c r="A7" s="48" t="s">
        <v>53</v>
      </c>
      <c r="B7" s="15">
        <f>'Table Q1'!B7/'Table Q2'!B7*100</f>
        <v>170.76388888888889</v>
      </c>
      <c r="C7" s="15">
        <f>'Table Q1'!C7/'Table Q2'!C7*100</f>
        <v>41.752442996742673</v>
      </c>
      <c r="D7" s="15">
        <f>'Table Q1'!D7/'Table Q2'!D7*100</f>
        <v>108.93601372885513</v>
      </c>
      <c r="E7" s="15">
        <f>'Table Q1'!E7/'Table Q2'!E7*100</f>
        <v>93.773992322456806</v>
      </c>
      <c r="F7" s="15">
        <f>'Table Q1'!F7/'Table Q2'!F7*100</f>
        <v>73.008903524820099</v>
      </c>
      <c r="G7" s="15">
        <f>'Table Q1'!G7/'Table Q2'!G7*100</f>
        <v>15.122040741420445</v>
      </c>
      <c r="H7" s="15">
        <f>'Table Q1'!H7/'Table Q2'!H7*100</f>
        <v>68.502249839297193</v>
      </c>
      <c r="I7" s="15">
        <f>'Table Q1'!I7/'Table Q2'!I7*100</f>
        <v>88.127584170112229</v>
      </c>
      <c r="J7" s="15">
        <f>'Table Q1'!J7/'Table Q2'!J7*100</f>
        <v>143.35692618806874</v>
      </c>
      <c r="K7" s="15">
        <f>'Table Q1'!K7/'Table Q2'!K7*100</f>
        <v>105.06643305592056</v>
      </c>
      <c r="L7" s="15">
        <f>'Table Q1'!L7/'Table Q2'!L7*100</f>
        <v>72.743430239939073</v>
      </c>
      <c r="N7" s="15">
        <f>'Table Q4'!B7/'Table Q2'!B7*100</f>
        <v>69.404761904761898</v>
      </c>
      <c r="O7" s="15">
        <f>'Table Q4'!C7/'Table Q2'!C7*100</f>
        <v>74.495114006514655</v>
      </c>
      <c r="P7" s="15">
        <f>'Table Q4'!D7/'Table Q2'!D7*100</f>
        <v>64.182397646481988</v>
      </c>
      <c r="Q7" s="15">
        <f>'Table Q4'!E7/'Table Q2'!E7*100</f>
        <v>67.298464491362765</v>
      </c>
      <c r="R7" s="15">
        <f>'Table Q4'!F7/'Table Q2'!F7*100</f>
        <v>55.909257226491036</v>
      </c>
      <c r="S7" s="15">
        <f>'Table Q4'!G7/'Table Q2'!G7*100</f>
        <v>86.896678289594419</v>
      </c>
      <c r="T7" s="15">
        <f>'Table Q4'!H7/'Table Q2'!H7*100</f>
        <v>67.302335547460885</v>
      </c>
      <c r="U7" s="15">
        <f>'Table Q4'!I7/'Table Q2'!I7*100</f>
        <v>111.65583776333925</v>
      </c>
      <c r="V7" s="15">
        <f>'Table Q4'!J7/'Table Q2'!J7*100</f>
        <v>32.517694641051563</v>
      </c>
      <c r="W7" s="15">
        <f>'Table Q4'!K7/'Table Q2'!K7*100</f>
        <v>118.30924222514237</v>
      </c>
      <c r="X7" s="15">
        <f>'Table Q4'!L7/'Table Q2'!L7*100</f>
        <v>83.889805763615584</v>
      </c>
      <c r="Y7" s="11"/>
      <c r="Z7" s="11"/>
      <c r="AA7" s="11"/>
      <c r="AB7" s="11"/>
      <c r="AC7" s="11"/>
      <c r="AD7" s="11"/>
      <c r="AE7" s="11"/>
      <c r="AF7" s="11"/>
      <c r="AG7" s="11"/>
    </row>
    <row r="8" spans="1:36" x14ac:dyDescent="0.2">
      <c r="A8" s="48" t="s">
        <v>54</v>
      </c>
      <c r="B8" s="15">
        <f>'Table Q1'!B8/'Table Q2'!B8*100</f>
        <v>163.47868217054264</v>
      </c>
      <c r="C8" s="15">
        <f>'Table Q1'!C8/'Table Q2'!C8*100</f>
        <v>41.62276757034563</v>
      </c>
      <c r="D8" s="15">
        <f>'Table Q1'!D8/'Table Q2'!D8*100</f>
        <v>107.79252404724218</v>
      </c>
      <c r="E8" s="15">
        <f>'Table Q1'!E8/'Table Q2'!E8*100</f>
        <v>94.038553069966682</v>
      </c>
      <c r="F8" s="15">
        <f>'Table Q1'!F8/'Table Q2'!F8*100</f>
        <v>72.706504749308635</v>
      </c>
      <c r="G8" s="15">
        <f>'Table Q1'!G8/'Table Q2'!G8*100</f>
        <v>15.102559448175711</v>
      </c>
      <c r="H8" s="15">
        <f>'Table Q1'!H8/'Table Q2'!H8*100</f>
        <v>69.629949293343401</v>
      </c>
      <c r="I8" s="15">
        <f>'Table Q1'!I8/'Table Q2'!I8*100</f>
        <v>89.495305164319248</v>
      </c>
      <c r="J8" s="15">
        <f>'Table Q1'!J8/'Table Q2'!J8*100</f>
        <v>137.76534156696258</v>
      </c>
      <c r="K8" s="15">
        <f>'Table Q1'!K8/'Table Q2'!K8*100</f>
        <v>104.95489044823142</v>
      </c>
      <c r="L8" s="15">
        <f>'Table Q1'!L8/'Table Q2'!L8*100</f>
        <v>72.23128057193027</v>
      </c>
      <c r="N8" s="15">
        <f>'Table Q4'!B8/'Table Q2'!B8*100</f>
        <v>68.129844961240309</v>
      </c>
      <c r="O8" s="15">
        <f>'Table Q4'!C8/'Table Q2'!C8*100</f>
        <v>73.499935757420019</v>
      </c>
      <c r="P8" s="15">
        <f>'Table Q4'!D8/'Table Q2'!D8*100</f>
        <v>64.02045537562401</v>
      </c>
      <c r="Q8" s="15">
        <f>'Table Q4'!E8/'Table Q2'!E8*100</f>
        <v>67.087101380295096</v>
      </c>
      <c r="R8" s="15">
        <f>'Table Q4'!F8/'Table Q2'!F8*100</f>
        <v>55.657087892268841</v>
      </c>
      <c r="S8" s="15">
        <f>'Table Q4'!G8/'Table Q2'!G8*100</f>
        <v>87.711018333635863</v>
      </c>
      <c r="T8" s="15">
        <f>'Table Q4'!H8/'Table Q2'!H8*100</f>
        <v>67.806667385910018</v>
      </c>
      <c r="U8" s="15">
        <f>'Table Q4'!I8/'Table Q2'!I8*100</f>
        <v>111.67840375586854</v>
      </c>
      <c r="V8" s="15">
        <f>'Table Q4'!J8/'Table Q2'!J8*100</f>
        <v>31.223465843303742</v>
      </c>
      <c r="W8" s="15">
        <f>'Table Q4'!K8/'Table Q2'!K8*100</f>
        <v>117.28483459831018</v>
      </c>
      <c r="X8" s="15">
        <f>'Table Q4'!L8/'Table Q2'!L8*100</f>
        <v>83.331242944939163</v>
      </c>
      <c r="Y8" s="11"/>
      <c r="Z8" s="11"/>
      <c r="AA8" s="11"/>
      <c r="AB8" s="11"/>
      <c r="AC8" s="11"/>
      <c r="AD8" s="11"/>
      <c r="AE8" s="11"/>
      <c r="AF8" s="11"/>
      <c r="AG8" s="11"/>
    </row>
    <row r="9" spans="1:36" x14ac:dyDescent="0.2">
      <c r="A9" s="48" t="s">
        <v>55</v>
      </c>
      <c r="B9" s="15">
        <f>'Table Q1'!B9/'Table Q2'!B9*100</f>
        <v>86.773586773586771</v>
      </c>
      <c r="C9" s="15">
        <f>'Table Q1'!C9/'Table Q2'!C9*100</f>
        <v>41.821880363613253</v>
      </c>
      <c r="D9" s="15">
        <f>'Table Q1'!D9/'Table Q2'!D9*100</f>
        <v>107.58847136081722</v>
      </c>
      <c r="E9" s="15">
        <f>'Table Q1'!E9/'Table Q2'!E9*100</f>
        <v>93.177273261969162</v>
      </c>
      <c r="F9" s="15">
        <f>'Table Q1'!F9/'Table Q2'!F9*100</f>
        <v>73.907284768211923</v>
      </c>
      <c r="G9" s="15">
        <f>'Table Q1'!G9/'Table Q2'!G9*100</f>
        <v>15.270758122743686</v>
      </c>
      <c r="H9" s="15">
        <f>'Table Q1'!H9/'Table Q2'!H9*100</f>
        <v>69.041533546325866</v>
      </c>
      <c r="I9" s="15">
        <f>'Table Q1'!I9/'Table Q2'!I9*100</f>
        <v>88.477760736196316</v>
      </c>
      <c r="J9" s="15">
        <f>'Table Q1'!J9/'Table Q2'!J9*100</f>
        <v>140.31659175298026</v>
      </c>
      <c r="K9" s="15">
        <f>'Table Q1'!K9/'Table Q2'!K9*100</f>
        <v>107.83330946584562</v>
      </c>
      <c r="L9" s="15">
        <f>'Table Q1'!L9/'Table Q2'!L9*100</f>
        <v>72.045822438052539</v>
      </c>
      <c r="N9" s="15">
        <f>'Table Q4'!B9/'Table Q2'!B9*100</f>
        <v>69.894069894069887</v>
      </c>
      <c r="O9" s="15">
        <f>'Table Q4'!C9/'Table Q2'!C9*100</f>
        <v>72.640010170999929</v>
      </c>
      <c r="P9" s="15">
        <f>'Table Q4'!D9/'Table Q2'!D9*100</f>
        <v>64.125015201264731</v>
      </c>
      <c r="Q9" s="15">
        <f>'Table Q4'!E9/'Table Q2'!E9*100</f>
        <v>66.768615457005055</v>
      </c>
      <c r="R9" s="15">
        <f>'Table Q4'!F9/'Table Q2'!F9*100</f>
        <v>56.207104154124025</v>
      </c>
      <c r="S9" s="15">
        <f>'Table Q4'!G9/'Table Q2'!G9*100</f>
        <v>88.880866425992792</v>
      </c>
      <c r="T9" s="15">
        <f>'Table Q4'!H9/'Table Q2'!H9*100</f>
        <v>66.922257720979758</v>
      </c>
      <c r="U9" s="15">
        <f>'Table Q4'!I9/'Table Q2'!I9*100</f>
        <v>110.08435582822086</v>
      </c>
      <c r="V9" s="15">
        <f>'Table Q4'!J9/'Table Q2'!J9*100</f>
        <v>31.776431502833695</v>
      </c>
      <c r="W9" s="15">
        <f>'Table Q4'!K9/'Table Q2'!K9*100</f>
        <v>118.54503794930547</v>
      </c>
      <c r="X9" s="15">
        <f>'Table Q4'!L9/'Table Q2'!L9*100</f>
        <v>83.115427717594315</v>
      </c>
      <c r="Y9" s="11"/>
      <c r="Z9" s="11"/>
      <c r="AA9" s="11"/>
      <c r="AB9" s="11"/>
      <c r="AC9" s="11"/>
      <c r="AD9" s="11"/>
      <c r="AE9" s="11"/>
      <c r="AF9" s="11"/>
      <c r="AG9" s="11"/>
    </row>
    <row r="10" spans="1:36" x14ac:dyDescent="0.2">
      <c r="A10" s="48" t="s">
        <v>56</v>
      </c>
      <c r="B10" s="15">
        <f>'Table Q1'!B10/'Table Q2'!B10*100</f>
        <v>43.976721629485944</v>
      </c>
      <c r="C10" s="15">
        <f>'Table Q1'!C10/'Table Q2'!C10*100</f>
        <v>41.257004584819164</v>
      </c>
      <c r="D10" s="15">
        <f>'Table Q1'!D10/'Table Q2'!D10*100</f>
        <v>107.2901325478645</v>
      </c>
      <c r="E10" s="15">
        <f>'Table Q1'!E10/'Table Q2'!E10*100</f>
        <v>93.700047014574523</v>
      </c>
      <c r="F10" s="15">
        <f>'Table Q1'!F10/'Table Q2'!F10*100</f>
        <v>75.127582017010937</v>
      </c>
      <c r="G10" s="15">
        <f>'Table Q1'!G10/'Table Q2'!G10*100</f>
        <v>15.206463195691203</v>
      </c>
      <c r="H10" s="15">
        <f>'Table Q1'!H10/'Table Q2'!H10*100</f>
        <v>70.694115111015307</v>
      </c>
      <c r="I10" s="15">
        <f>'Table Q1'!I10/'Table Q2'!I10*100</f>
        <v>88.961038961038966</v>
      </c>
      <c r="J10" s="15">
        <f>'Table Q1'!J10/'Table Q2'!J10*100</f>
        <v>139.10690121786197</v>
      </c>
      <c r="K10" s="15">
        <f>'Table Q1'!K10/'Table Q2'!K10*100</f>
        <v>102.4131274131274</v>
      </c>
      <c r="L10" s="15">
        <f>'Table Q1'!L10/'Table Q2'!L10*100</f>
        <v>72.380360472343057</v>
      </c>
      <c r="N10" s="15">
        <f>'Table Q4'!B10/'Table Q2'!B10*100</f>
        <v>68.709990300678953</v>
      </c>
      <c r="O10" s="15">
        <f>'Table Q4'!C10/'Table Q2'!C10*100</f>
        <v>72.955934793683141</v>
      </c>
      <c r="P10" s="15">
        <f>'Table Q4'!D10/'Table Q2'!D10*100</f>
        <v>64.776632302405503</v>
      </c>
      <c r="Q10" s="15">
        <f>'Table Q4'!E10/'Table Q2'!E10*100</f>
        <v>67.41889985895628</v>
      </c>
      <c r="R10" s="15">
        <f>'Table Q4'!F10/'Table Q2'!F10*100</f>
        <v>57.047387606318352</v>
      </c>
      <c r="S10" s="15">
        <f>'Table Q4'!G10/'Table Q2'!G10*100</f>
        <v>90.215439856373422</v>
      </c>
      <c r="T10" s="15">
        <f>'Table Q4'!H10/'Table Q2'!H10*100</f>
        <v>67.762448803621467</v>
      </c>
      <c r="U10" s="15">
        <f>'Table Q4'!I10/'Table Q2'!I10*100</f>
        <v>109.95034377387319</v>
      </c>
      <c r="V10" s="15">
        <f>'Table Q4'!J10/'Table Q2'!J10*100</f>
        <v>31.645080224241255</v>
      </c>
      <c r="W10" s="15">
        <f>'Table Q4'!K10/'Table Q2'!K10*100</f>
        <v>115.41643684500829</v>
      </c>
      <c r="X10" s="15">
        <f>'Table Q4'!L10/'Table Q2'!L10*100</f>
        <v>83.393412057178367</v>
      </c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6" x14ac:dyDescent="0.2">
      <c r="A11" s="48" t="s">
        <v>57</v>
      </c>
      <c r="B11" s="15">
        <f>'Table Q1'!B11/'Table Q2'!B11*100</f>
        <v>167.61325219743071</v>
      </c>
      <c r="C11" s="15">
        <f>'Table Q1'!C11/'Table Q2'!C11*100</f>
        <v>41.352052109024221</v>
      </c>
      <c r="D11" s="15">
        <f>'Table Q1'!D11/'Table Q2'!D11*100</f>
        <v>108.0259772086754</v>
      </c>
      <c r="E11" s="15">
        <f>'Table Q1'!E11/'Table Q2'!E11*100</f>
        <v>93.57776463630988</v>
      </c>
      <c r="F11" s="15">
        <f>'Table Q1'!F11/'Table Q2'!F11*100</f>
        <v>75.902886822079964</v>
      </c>
      <c r="G11" s="15">
        <f>'Table Q1'!G11/'Table Q2'!G11*100</f>
        <v>15.322868355333572</v>
      </c>
      <c r="H11" s="15">
        <f>'Table Q1'!H11/'Table Q2'!H11*100</f>
        <v>68.414322250639387</v>
      </c>
      <c r="I11" s="15">
        <f>'Table Q1'!I11/'Table Q2'!I11*100</f>
        <v>88.610001901502187</v>
      </c>
      <c r="J11" s="15">
        <f>'Table Q1'!J11/'Table Q2'!J11*100</f>
        <v>138.47187559992321</v>
      </c>
      <c r="K11" s="15">
        <f>'Table Q1'!K11/'Table Q2'!K11*100</f>
        <v>104.47433433982982</v>
      </c>
      <c r="L11" s="15">
        <f>'Table Q1'!L11/'Table Q2'!L11*100</f>
        <v>72.526655095462431</v>
      </c>
      <c r="N11" s="15">
        <f>'Table Q4'!B11/'Table Q2'!B11*100</f>
        <v>68.666087124504983</v>
      </c>
      <c r="O11" s="15">
        <f>'Table Q4'!C11/'Table Q2'!C11*100</f>
        <v>72.674381837728447</v>
      </c>
      <c r="P11" s="15">
        <f>'Table Q4'!D11/'Table Q2'!D11*100</f>
        <v>64.636686680553851</v>
      </c>
      <c r="Q11" s="15">
        <f>'Table Q4'!E11/'Table Q2'!E11*100</f>
        <v>68.752217622708471</v>
      </c>
      <c r="R11" s="15">
        <f>'Table Q4'!F11/'Table Q2'!F11*100</f>
        <v>56.878850102669411</v>
      </c>
      <c r="S11" s="15">
        <f>'Table Q4'!G11/'Table Q2'!G11*100</f>
        <v>91.580449518373172</v>
      </c>
      <c r="T11" s="15">
        <f>'Table Q4'!H11/'Table Q2'!H11*100</f>
        <v>67.092924126172207</v>
      </c>
      <c r="U11" s="15">
        <f>'Table Q4'!I11/'Table Q2'!I11*100</f>
        <v>109.52652595550485</v>
      </c>
      <c r="V11" s="15">
        <f>'Table Q4'!J11/'Table Q2'!J11*100</f>
        <v>31.771933192551355</v>
      </c>
      <c r="W11" s="15">
        <f>'Table Q4'!K11/'Table Q2'!K11*100</f>
        <v>116.18171836398574</v>
      </c>
      <c r="X11" s="15">
        <f>'Table Q4'!L11/'Table Q2'!L11*100</f>
        <v>83.622613439127207</v>
      </c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6" x14ac:dyDescent="0.2">
      <c r="A12" s="48" t="s">
        <v>58</v>
      </c>
      <c r="B12" s="15">
        <f>'Table Q1'!B12/'Table Q2'!B12*100</f>
        <v>171.14442778610695</v>
      </c>
      <c r="C12" s="15">
        <f>'Table Q1'!C12/'Table Q2'!C12*100</f>
        <v>41.233419249387069</v>
      </c>
      <c r="D12" s="15">
        <f>'Table Q1'!D12/'Table Q2'!D12*100</f>
        <v>106.49632397252017</v>
      </c>
      <c r="E12" s="15">
        <f>'Table Q1'!E12/'Table Q2'!E12*100</f>
        <v>96.090584028605491</v>
      </c>
      <c r="F12" s="15">
        <f>'Table Q1'!F12/'Table Q2'!F12*100</f>
        <v>77.796508127633956</v>
      </c>
      <c r="G12" s="15">
        <f>'Table Q1'!G12/'Table Q2'!G12*100</f>
        <v>15.318173805746518</v>
      </c>
      <c r="H12" s="15">
        <f>'Table Q1'!H12/'Table Q2'!H12*100</f>
        <v>70.321280882197001</v>
      </c>
      <c r="I12" s="15">
        <f>'Table Q1'!I12/'Table Q2'!I12*100</f>
        <v>87.96313710739139</v>
      </c>
      <c r="J12" s="15">
        <f>'Table Q1'!J12/'Table Q2'!J12*100</f>
        <v>138.00836183960473</v>
      </c>
      <c r="K12" s="15">
        <f>'Table Q1'!K12/'Table Q2'!K12*100</f>
        <v>107.92505204718947</v>
      </c>
      <c r="L12" s="15">
        <f>'Table Q1'!L12/'Table Q2'!L12*100</f>
        <v>72.831869355437334</v>
      </c>
      <c r="N12" s="15">
        <f>'Table Q4'!B12/'Table Q2'!B12*100</f>
        <v>71.304347826086968</v>
      </c>
      <c r="O12" s="15">
        <f>'Table Q4'!C12/'Table Q2'!C12*100</f>
        <v>72.452379455585586</v>
      </c>
      <c r="P12" s="15">
        <f>'Table Q4'!D12/'Table Q2'!D12*100</f>
        <v>63.516933831505362</v>
      </c>
      <c r="Q12" s="15">
        <f>'Table Q4'!E12/'Table Q2'!E12*100</f>
        <v>70.214541120381398</v>
      </c>
      <c r="R12" s="15">
        <f>'Table Q4'!F12/'Table Q2'!F12*100</f>
        <v>56.773028296207109</v>
      </c>
      <c r="S12" s="15">
        <f>'Table Q4'!G12/'Table Q2'!G12*100</f>
        <v>92.437863564251728</v>
      </c>
      <c r="T12" s="15">
        <f>'Table Q4'!H12/'Table Q2'!H12*100</f>
        <v>66.875198812427101</v>
      </c>
      <c r="U12" s="15">
        <f>'Table Q4'!I12/'Table Q2'!I12*100</f>
        <v>108.35057363174722</v>
      </c>
      <c r="V12" s="15">
        <f>'Table Q4'!J12/'Table Q2'!J12*100</f>
        <v>31.832003040668948</v>
      </c>
      <c r="W12" s="15">
        <f>'Table Q4'!K12/'Table Q2'!K12*100</f>
        <v>118.93129770992365</v>
      </c>
      <c r="X12" s="15">
        <f>'Table Q4'!L12/'Table Q2'!L12*100</f>
        <v>83.904490906841517</v>
      </c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6" x14ac:dyDescent="0.2">
      <c r="A13" s="48" t="s">
        <v>59</v>
      </c>
      <c r="B13" s="15">
        <f>'Table Q1'!B13/'Table Q2'!B13*100</f>
        <v>87.889442328352374</v>
      </c>
      <c r="C13" s="15">
        <f>'Table Q1'!C13/'Table Q2'!C13*100</f>
        <v>40.661310259579729</v>
      </c>
      <c r="D13" s="15">
        <f>'Table Q1'!D13/'Table Q2'!D13*100</f>
        <v>107.07900459048079</v>
      </c>
      <c r="E13" s="15">
        <f>'Table Q1'!E13/'Table Q2'!E13*100</f>
        <v>95.581367500898082</v>
      </c>
      <c r="F13" s="15">
        <f>'Table Q1'!F13/'Table Q2'!F13*100</f>
        <v>78.158276863504355</v>
      </c>
      <c r="G13" s="15">
        <f>'Table Q1'!G13/'Table Q2'!G13*100</f>
        <v>15.005192107995846</v>
      </c>
      <c r="H13" s="15">
        <f>'Table Q1'!H13/'Table Q2'!H13*100</f>
        <v>69.536077076133637</v>
      </c>
      <c r="I13" s="15">
        <f>'Table Q1'!I13/'Table Q2'!I13*100</f>
        <v>87.934254762794168</v>
      </c>
      <c r="J13" s="15">
        <f>'Table Q1'!J13/'Table Q2'!J13*100</f>
        <v>140.92941862726036</v>
      </c>
      <c r="K13" s="15">
        <f>'Table Q1'!K13/'Table Q2'!K13*100</f>
        <v>105.97406181015452</v>
      </c>
      <c r="L13" s="15">
        <f>'Table Q1'!L13/'Table Q2'!L13*100</f>
        <v>72.289305076392324</v>
      </c>
      <c r="N13" s="15">
        <f>'Table Q4'!B13/'Table Q2'!B13*100</f>
        <v>69.909170817462638</v>
      </c>
      <c r="O13" s="15">
        <f>'Table Q4'!C13/'Table Q2'!C13*100</f>
        <v>71.279357231149561</v>
      </c>
      <c r="P13" s="15">
        <f>'Table Q4'!D13/'Table Q2'!D13*100</f>
        <v>63.638560038656678</v>
      </c>
      <c r="Q13" s="15">
        <f>'Table Q4'!E13/'Table Q2'!E13*100</f>
        <v>71.380672973296612</v>
      </c>
      <c r="R13" s="15">
        <f>'Table Q4'!F13/'Table Q2'!F13*100</f>
        <v>57.127299128751204</v>
      </c>
      <c r="S13" s="15">
        <f>'Table Q4'!G13/'Table Q2'!G13*100</f>
        <v>92.834890965732086</v>
      </c>
      <c r="T13" s="15">
        <f>'Table Q4'!H13/'Table Q2'!H13*100</f>
        <v>66.059273222326937</v>
      </c>
      <c r="U13" s="15">
        <f>'Table Q4'!I13/'Table Q2'!I13*100</f>
        <v>108.10608890549122</v>
      </c>
      <c r="V13" s="15">
        <f>'Table Q4'!J13/'Table Q2'!J13*100</f>
        <v>33.151856892864089</v>
      </c>
      <c r="W13" s="15">
        <f>'Table Q4'!K13/'Table Q2'!K13*100</f>
        <v>119.88134657836645</v>
      </c>
      <c r="X13" s="15">
        <f>'Table Q4'!L13/'Table Q2'!L13*100</f>
        <v>83.994578610152786</v>
      </c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6" x14ac:dyDescent="0.2">
      <c r="A14" s="48" t="s">
        <v>60</v>
      </c>
      <c r="B14" s="15">
        <f>'Table Q1'!B14/'Table Q2'!B14*100</f>
        <v>47.533044092422557</v>
      </c>
      <c r="C14" s="15">
        <f>'Table Q1'!C14/'Table Q2'!C14*100</f>
        <v>40.592656481025138</v>
      </c>
      <c r="D14" s="15">
        <f>'Table Q1'!D14/'Table Q2'!D14*100</f>
        <v>108.42813455657492</v>
      </c>
      <c r="E14" s="15">
        <f>'Table Q1'!E14/'Table Q2'!E14*100</f>
        <v>96.664667066586688</v>
      </c>
      <c r="F14" s="15">
        <f>'Table Q1'!F14/'Table Q2'!F14*100</f>
        <v>78.813049235584458</v>
      </c>
      <c r="G14" s="15">
        <f>'Table Q1'!G14/'Table Q2'!G14*100</f>
        <v>15.055058499655885</v>
      </c>
      <c r="H14" s="15">
        <f>'Table Q1'!H14/'Table Q2'!H14*100</f>
        <v>71.002109704641356</v>
      </c>
      <c r="I14" s="15">
        <f>'Table Q1'!I14/'Table Q2'!I14*100</f>
        <v>88.832960477255767</v>
      </c>
      <c r="J14" s="15">
        <f>'Table Q1'!J14/'Table Q2'!J14*100</f>
        <v>137.36762481089258</v>
      </c>
      <c r="K14" s="15">
        <f>'Table Q1'!K14/'Table Q2'!K14*100</f>
        <v>106.09333887273232</v>
      </c>
      <c r="L14" s="15">
        <f>'Table Q1'!L14/'Table Q2'!L14*100</f>
        <v>73.376063108591154</v>
      </c>
      <c r="N14" s="15">
        <f>'Table Q4'!B14/'Table Q2'!B14*100</f>
        <v>72.454848148521847</v>
      </c>
      <c r="O14" s="15">
        <f>'Table Q4'!C14/'Table Q2'!C14*100</f>
        <v>71.32207984228684</v>
      </c>
      <c r="P14" s="15">
        <f>'Table Q4'!D14/'Table Q2'!D14*100</f>
        <v>64.50152905198776</v>
      </c>
      <c r="Q14" s="15">
        <f>'Table Q4'!E14/'Table Q2'!E14*100</f>
        <v>72.345530893821248</v>
      </c>
      <c r="R14" s="15">
        <f>'Table Q4'!F14/'Table Q2'!F14*100</f>
        <v>56.951968219573857</v>
      </c>
      <c r="S14" s="15">
        <f>'Table Q4'!G14/'Table Q2'!G14*100</f>
        <v>94.752236751548523</v>
      </c>
      <c r="T14" s="15">
        <f>'Table Q4'!H14/'Table Q2'!H14*100</f>
        <v>66.603375527426167</v>
      </c>
      <c r="U14" s="15">
        <f>'Table Q4'!I14/'Table Q2'!I14*100</f>
        <v>108.68754660700968</v>
      </c>
      <c r="V14" s="15">
        <f>'Table Q4'!J14/'Table Q2'!J14*100</f>
        <v>33.01815431164902</v>
      </c>
      <c r="W14" s="15">
        <f>'Table Q4'!K14/'Table Q2'!K14*100</f>
        <v>122.22683838803492</v>
      </c>
      <c r="X14" s="15">
        <f>'Table Q4'!L14/'Table Q2'!L14*100</f>
        <v>84.567977320350067</v>
      </c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6" x14ac:dyDescent="0.2">
      <c r="A15" s="48" t="s">
        <v>61</v>
      </c>
      <c r="B15" s="15">
        <f>'Table Q1'!B15/'Table Q2'!B15*100</f>
        <v>176.82732523401711</v>
      </c>
      <c r="C15" s="15">
        <f>'Table Q1'!C15/'Table Q2'!C15*100</f>
        <v>40.466613032984718</v>
      </c>
      <c r="D15" s="15">
        <f>'Table Q1'!D15/'Table Q2'!D15*100</f>
        <v>108.06118732548258</v>
      </c>
      <c r="E15" s="15">
        <f>'Table Q1'!E15/'Table Q2'!E15*100</f>
        <v>96.963901506096121</v>
      </c>
      <c r="F15" s="15">
        <f>'Table Q1'!F15/'Table Q2'!F15*100</f>
        <v>80.232699066779773</v>
      </c>
      <c r="G15" s="15">
        <f>'Table Q1'!G15/'Table Q2'!G15*100</f>
        <v>14.768713204373421</v>
      </c>
      <c r="H15" s="15">
        <f>'Table Q1'!H15/'Table Q2'!H15*100</f>
        <v>71.782711791334336</v>
      </c>
      <c r="I15" s="15">
        <f>'Table Q1'!I15/'Table Q2'!I15*100</f>
        <v>89.915191740412979</v>
      </c>
      <c r="J15" s="15">
        <f>'Table Q1'!J15/'Table Q2'!J15*100</f>
        <v>137.11691259931897</v>
      </c>
      <c r="K15" s="15">
        <f>'Table Q1'!K15/'Table Q2'!K15*100</f>
        <v>104.04907975460122</v>
      </c>
      <c r="L15" s="15">
        <f>'Table Q1'!L15/'Table Q2'!L15*100</f>
        <v>73.479169226987835</v>
      </c>
      <c r="N15" s="15">
        <f>'Table Q4'!B15/'Table Q2'!B15*100</f>
        <v>71.818362875921139</v>
      </c>
      <c r="O15" s="15">
        <f>'Table Q4'!C15/'Table Q2'!C15*100</f>
        <v>71.916578996225013</v>
      </c>
      <c r="P15" s="15">
        <f>'Table Q4'!D15/'Table Q2'!D15*100</f>
        <v>64.161709360203957</v>
      </c>
      <c r="Q15" s="15">
        <f>'Table Q4'!E15/'Table Q2'!E15*100</f>
        <v>72.890270141047097</v>
      </c>
      <c r="R15" s="15">
        <f>'Table Q4'!F15/'Table Q2'!F15*100</f>
        <v>57.532420312689368</v>
      </c>
      <c r="S15" s="15">
        <f>'Table Q4'!G15/'Table Q2'!G15*100</f>
        <v>95.475189234650955</v>
      </c>
      <c r="T15" s="15">
        <f>'Table Q4'!H15/'Table Q2'!H15*100</f>
        <v>68.193576201767627</v>
      </c>
      <c r="U15" s="15">
        <f>'Table Q4'!I15/'Table Q2'!I15*100</f>
        <v>108.60988200589969</v>
      </c>
      <c r="V15" s="15">
        <f>'Table Q4'!J15/'Table Q2'!J15*100</f>
        <v>34.090049186530457</v>
      </c>
      <c r="W15" s="15">
        <f>'Table Q4'!K15/'Table Q2'!K15*100</f>
        <v>122.44035446489437</v>
      </c>
      <c r="X15" s="15">
        <f>'Table Q4'!L15/'Table Q2'!L15*100</f>
        <v>84.957601081479652</v>
      </c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6" x14ac:dyDescent="0.2">
      <c r="A16" s="48" t="s">
        <v>62</v>
      </c>
      <c r="B16" s="15">
        <f>'Table Q1'!B16/'Table Q2'!B16*100</f>
        <v>174.11636219221606</v>
      </c>
      <c r="C16" s="15">
        <f>'Table Q1'!C16/'Table Q2'!C16*100</f>
        <v>40.962580163128074</v>
      </c>
      <c r="D16" s="15">
        <f>'Table Q1'!D16/'Table Q2'!D16*100</f>
        <v>110.25859965845328</v>
      </c>
      <c r="E16" s="15">
        <f>'Table Q1'!E16/'Table Q2'!E16*100</f>
        <v>97.198044592822214</v>
      </c>
      <c r="F16" s="15">
        <f>'Table Q1'!F16/'Table Q2'!F16*100</f>
        <v>82.007089597848676</v>
      </c>
      <c r="G16" s="15">
        <f>'Table Q1'!G16/'Table Q2'!G16*100</f>
        <v>14.592274678111588</v>
      </c>
      <c r="H16" s="15">
        <f>'Table Q1'!H16/'Table Q2'!H16*100</f>
        <v>75.543772319013101</v>
      </c>
      <c r="I16" s="15">
        <f>'Table Q1'!I16/'Table Q2'!I16*100</f>
        <v>89.438037708218914</v>
      </c>
      <c r="J16" s="15">
        <f>'Table Q1'!J16/'Table Q2'!J16*100</f>
        <v>132.13833061741809</v>
      </c>
      <c r="K16" s="15">
        <f>'Table Q1'!K16/'Table Q2'!K16*100</f>
        <v>103.34661354581674</v>
      </c>
      <c r="L16" s="15">
        <f>'Table Q1'!L16/'Table Q2'!L16*100</f>
        <v>73.57405140758874</v>
      </c>
      <c r="N16" s="15">
        <f>'Table Q4'!B16/'Table Q2'!B16*100</f>
        <v>71.91223193010326</v>
      </c>
      <c r="O16" s="15">
        <f>'Table Q4'!C16/'Table Q2'!C16*100</f>
        <v>72.616898076084908</v>
      </c>
      <c r="P16" s="15">
        <f>'Table Q4'!D16/'Table Q2'!D16*100</f>
        <v>64.723103195901444</v>
      </c>
      <c r="Q16" s="15">
        <f>'Table Q4'!E16/'Table Q2'!E16*100</f>
        <v>73.482770955049475</v>
      </c>
      <c r="R16" s="15">
        <f>'Table Q4'!F16/'Table Q2'!F16*100</f>
        <v>58.305830583058302</v>
      </c>
      <c r="S16" s="15">
        <f>'Table Q4'!G16/'Table Q2'!G16*100</f>
        <v>96.550016507098064</v>
      </c>
      <c r="T16" s="15">
        <f>'Table Q4'!H16/'Table Q2'!H16*100</f>
        <v>68.639757601991121</v>
      </c>
      <c r="U16" s="15">
        <f>'Table Q4'!I16/'Table Q2'!I16*100</f>
        <v>109.00604063701263</v>
      </c>
      <c r="V16" s="15">
        <f>'Table Q4'!J16/'Table Q2'!J16*100</f>
        <v>33.568712656165125</v>
      </c>
      <c r="W16" s="15">
        <f>'Table Q4'!K16/'Table Q2'!K16*100</f>
        <v>121.60690571049135</v>
      </c>
      <c r="X16" s="15">
        <f>'Table Q4'!L16/'Table Q2'!L16*100</f>
        <v>85.31211750305998</v>
      </c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63</v>
      </c>
      <c r="B17" s="15">
        <f>'Table Q1'!B17/'Table Q2'!B17*100</f>
        <v>89.448957619653513</v>
      </c>
      <c r="C17" s="15">
        <f>'Table Q1'!C17/'Table Q2'!C17*100</f>
        <v>40.871649864765182</v>
      </c>
      <c r="D17" s="15">
        <f>'Table Q1'!D17/'Table Q2'!D17*100</f>
        <v>111.04521868050408</v>
      </c>
      <c r="E17" s="15">
        <f>'Table Q1'!E17/'Table Q2'!E17*100</f>
        <v>95.996209429045251</v>
      </c>
      <c r="F17" s="15">
        <f>'Table Q1'!F17/'Table Q2'!F17*100</f>
        <v>82.026378896882477</v>
      </c>
      <c r="G17" s="15">
        <f>'Table Q1'!G17/'Table Q2'!G17*100</f>
        <v>14.92312834224599</v>
      </c>
      <c r="H17" s="15">
        <f>'Table Q1'!H17/'Table Q2'!H17*100</f>
        <v>76.013476796000418</v>
      </c>
      <c r="I17" s="15">
        <f>'Table Q1'!I17/'Table Q2'!I17*100</f>
        <v>89.243606022129512</v>
      </c>
      <c r="J17" s="15">
        <f>'Table Q1'!J17/'Table Q2'!J17*100</f>
        <v>141.6939996141231</v>
      </c>
      <c r="K17" s="15">
        <f>'Table Q1'!K17/'Table Q2'!K17*100</f>
        <v>106.31464344039195</v>
      </c>
      <c r="L17" s="15">
        <f>'Table Q1'!L17/'Table Q2'!L17*100</f>
        <v>73.590214067278282</v>
      </c>
      <c r="N17" s="15">
        <f>'Table Q4'!B17/'Table Q2'!B17*100</f>
        <v>71.204854654008017</v>
      </c>
      <c r="O17" s="15">
        <f>'Table Q4'!C17/'Table Q2'!C17*100</f>
        <v>71.815834767642002</v>
      </c>
      <c r="P17" s="15">
        <f>'Table Q4'!D17/'Table Q2'!D17*100</f>
        <v>65.900667160859911</v>
      </c>
      <c r="Q17" s="15">
        <f>'Table Q4'!E17/'Table Q2'!E17*100</f>
        <v>73.785832741056623</v>
      </c>
      <c r="R17" s="15">
        <f>'Table Q4'!F17/'Table Q2'!F17*100</f>
        <v>57.601918465227811</v>
      </c>
      <c r="S17" s="15">
        <f>'Table Q4'!G17/'Table Q2'!G17*100</f>
        <v>100.55147058823528</v>
      </c>
      <c r="T17" s="15">
        <f>'Table Q4'!H17/'Table Q2'!H17*100</f>
        <v>69.003369199000105</v>
      </c>
      <c r="U17" s="15">
        <f>'Table Q4'!I17/'Table Q2'!I17*100</f>
        <v>109.41411209867584</v>
      </c>
      <c r="V17" s="15">
        <f>'Table Q4'!J17/'Table Q2'!J17*100</f>
        <v>36.774069071966039</v>
      </c>
      <c r="W17" s="15">
        <f>'Table Q4'!K17/'Table Q2'!K17*100</f>
        <v>127.28633641807295</v>
      </c>
      <c r="X17" s="15">
        <f>'Table Q4'!L17/'Table Q2'!L17*100</f>
        <v>85.932721712538225</v>
      </c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64</v>
      </c>
      <c r="B18" s="15">
        <f>'Table Q1'!B18/'Table Q2'!B18*100</f>
        <v>45.430554198025604</v>
      </c>
      <c r="C18" s="15">
        <f>'Table Q1'!C18/'Table Q2'!C18*100</f>
        <v>41.531308121512708</v>
      </c>
      <c r="D18" s="15">
        <f>'Table Q1'!D18/'Table Q2'!D18*100</f>
        <v>106.64645239539115</v>
      </c>
      <c r="E18" s="15">
        <f>'Table Q1'!E18/'Table Q2'!E18*100</f>
        <v>92.880447448147279</v>
      </c>
      <c r="F18" s="15">
        <f>'Table Q1'!F18/'Table Q2'!F18*100</f>
        <v>83.592814371257489</v>
      </c>
      <c r="G18" s="15">
        <f>'Table Q1'!G18/'Table Q2'!G18*100</f>
        <v>13.575374901341753</v>
      </c>
      <c r="H18" s="15">
        <f>'Table Q1'!H18/'Table Q2'!H18*100</f>
        <v>80.780362311072992</v>
      </c>
      <c r="I18" s="15">
        <f>'Table Q1'!I18/'Table Q2'!I18*100</f>
        <v>88.719133060934439</v>
      </c>
      <c r="J18" s="15">
        <f>'Table Q1'!J18/'Table Q2'!J18*100</f>
        <v>135.35353535353536</v>
      </c>
      <c r="K18" s="15">
        <f>'Table Q1'!K18/'Table Q2'!K18*100</f>
        <v>106.34099877534359</v>
      </c>
      <c r="L18" s="15">
        <f>'Table Q1'!L18/'Table Q2'!L18*100</f>
        <v>73.477525374577084</v>
      </c>
      <c r="N18" s="15">
        <f>'Table Q4'!B18/'Table Q2'!B18*100</f>
        <v>71.557032548137997</v>
      </c>
      <c r="O18" s="15">
        <f>'Table Q4'!C18/'Table Q2'!C18*100</f>
        <v>72.386856788592681</v>
      </c>
      <c r="P18" s="15">
        <f>'Table Q4'!D18/'Table Q2'!D18*100</f>
        <v>64.560339599757427</v>
      </c>
      <c r="Q18" s="15">
        <f>'Table Q4'!E18/'Table Q2'!E18*100</f>
        <v>73.840596597529711</v>
      </c>
      <c r="R18" s="15">
        <f>'Table Q4'!F18/'Table Q2'!F18*100</f>
        <v>58.670658682634738</v>
      </c>
      <c r="S18" s="15">
        <f>'Table Q4'!G18/'Table Q2'!G18*100</f>
        <v>96.211523283346494</v>
      </c>
      <c r="T18" s="15">
        <f>'Table Q4'!H18/'Table Q2'!H18*100</f>
        <v>68.624718619358987</v>
      </c>
      <c r="U18" s="15">
        <f>'Table Q4'!I18/'Table Q2'!I18*100</f>
        <v>107.39030023094689</v>
      </c>
      <c r="V18" s="15">
        <f>'Table Q4'!J18/'Table Q2'!J18*100</f>
        <v>37.542087542087543</v>
      </c>
      <c r="W18" s="15">
        <f>'Table Q4'!K18/'Table Q2'!K18*100</f>
        <v>127.10572867056742</v>
      </c>
      <c r="X18" s="15">
        <f>'Table Q4'!L18/'Table Q2'!L18*100</f>
        <v>85.463992266795557</v>
      </c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65</v>
      </c>
      <c r="B19" s="15">
        <f>'Table Q1'!B19/'Table Q2'!B19*100</f>
        <v>177.94390696765367</v>
      </c>
      <c r="C19" s="15">
        <f>'Table Q1'!C19/'Table Q2'!C19*100</f>
        <v>40.975250261008412</v>
      </c>
      <c r="D19" s="15">
        <f>'Table Q1'!D19/'Table Q2'!D19*100</f>
        <v>110.23496124984622</v>
      </c>
      <c r="E19" s="15">
        <f>'Table Q1'!E19/'Table Q2'!E19*100</f>
        <v>93.915434857339292</v>
      </c>
      <c r="F19" s="15">
        <f>'Table Q1'!F19/'Table Q2'!F19*100</f>
        <v>87.056590342863913</v>
      </c>
      <c r="G19" s="15">
        <f>'Table Q1'!G19/'Table Q2'!G19*100</f>
        <v>13.74164464480025</v>
      </c>
      <c r="H19" s="15">
        <f>'Table Q1'!H19/'Table Q2'!H19*100</f>
        <v>77.297183247177955</v>
      </c>
      <c r="I19" s="15">
        <f>'Table Q1'!I19/'Table Q2'!I19*100</f>
        <v>89.76</v>
      </c>
      <c r="J19" s="15">
        <f>'Table Q1'!J19/'Table Q2'!J19*100</f>
        <v>134.41401155207751</v>
      </c>
      <c r="K19" s="15">
        <f>'Table Q1'!K19/'Table Q2'!K19*100</f>
        <v>104.35246995994657</v>
      </c>
      <c r="L19" s="15">
        <f>'Table Q1'!L19/'Table Q2'!L19*100</f>
        <v>73.720177436758178</v>
      </c>
      <c r="N19" s="15">
        <f>'Table Q4'!B19/'Table Q2'!B19*100</f>
        <v>71.953483826834756</v>
      </c>
      <c r="O19" s="15">
        <f>'Table Q4'!C19/'Table Q2'!C19*100</f>
        <v>71.860222317754705</v>
      </c>
      <c r="P19" s="15">
        <f>'Table Q4'!D19/'Table Q2'!D19*100</f>
        <v>65.875261409767489</v>
      </c>
      <c r="Q19" s="15">
        <f>'Table Q4'!E19/'Table Q2'!E19*100</f>
        <v>73.89710095107138</v>
      </c>
      <c r="R19" s="15">
        <f>'Table Q4'!F19/'Table Q2'!F19*100</f>
        <v>59.235971052319371</v>
      </c>
      <c r="S19" s="15">
        <f>'Table Q4'!G19/'Table Q2'!G19*100</f>
        <v>95.616353178921187</v>
      </c>
      <c r="T19" s="15">
        <f>'Table Q4'!H19/'Table Q2'!H19*100</f>
        <v>68.456588247705454</v>
      </c>
      <c r="U19" s="15">
        <f>'Table Q4'!I19/'Table Q2'!I19*100</f>
        <v>108.21333333333334</v>
      </c>
      <c r="V19" s="15">
        <f>'Table Q4'!J19/'Table Q2'!J19*100</f>
        <v>39.146636854853739</v>
      </c>
      <c r="W19" s="15">
        <f>'Table Q4'!K19/'Table Q2'!K19*100</f>
        <v>124.65954606141523</v>
      </c>
      <c r="X19" s="15">
        <f>'Table Q4'!L19/'Table Q2'!L19*100</f>
        <v>85.481357151420696</v>
      </c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66</v>
      </c>
      <c r="B20" s="15">
        <f>'Table Q1'!B20/'Table Q2'!B20*100</f>
        <v>179.96952090675302</v>
      </c>
      <c r="C20" s="15">
        <f>'Table Q1'!C20/'Table Q2'!C20*100</f>
        <v>41.552001983389118</v>
      </c>
      <c r="D20" s="15">
        <f>'Table Q1'!D20/'Table Q2'!D20*100</f>
        <v>108.49137403646152</v>
      </c>
      <c r="E20" s="15">
        <f>'Table Q1'!E20/'Table Q2'!E20*100</f>
        <v>94.183928977919422</v>
      </c>
      <c r="F20" s="15">
        <f>'Table Q1'!F20/'Table Q2'!F20*100</f>
        <v>92.216358839050145</v>
      </c>
      <c r="G20" s="15">
        <f>'Table Q1'!G20/'Table Q2'!G20*100</f>
        <v>14.123426466073072</v>
      </c>
      <c r="H20" s="15">
        <f>'Table Q1'!H20/'Table Q2'!H20*100</f>
        <v>76.421725239616606</v>
      </c>
      <c r="I20" s="15">
        <f>'Table Q1'!I20/'Table Q2'!I20*100</f>
        <v>91.113452757288385</v>
      </c>
      <c r="J20" s="15">
        <f>'Table Q1'!J20/'Table Q2'!J20*100</f>
        <v>124.35391241923908</v>
      </c>
      <c r="K20" s="15">
        <f>'Table Q1'!K20/'Table Q2'!K20*100</f>
        <v>100.58471760797343</v>
      </c>
      <c r="L20" s="15">
        <f>'Table Q1'!L20/'Table Q2'!L20*100</f>
        <v>73.792198496958122</v>
      </c>
      <c r="N20" s="15">
        <f>'Table Q4'!B20/'Table Q2'!B20*100</f>
        <v>70.654348033146022</v>
      </c>
      <c r="O20" s="15">
        <f>'Table Q4'!C20/'Table Q2'!C20*100</f>
        <v>72.67261683401513</v>
      </c>
      <c r="P20" s="15">
        <f>'Table Q4'!D20/'Table Q2'!D20*100</f>
        <v>66.266976630368276</v>
      </c>
      <c r="Q20" s="15">
        <f>'Table Q4'!E20/'Table Q2'!E20*100</f>
        <v>74.755292510812666</v>
      </c>
      <c r="R20" s="15">
        <f>'Table Q4'!F20/'Table Q2'!F20*100</f>
        <v>60.242264331974091</v>
      </c>
      <c r="S20" s="15">
        <f>'Table Q4'!G20/'Table Q2'!G20*100</f>
        <v>95.45594105004605</v>
      </c>
      <c r="T20" s="15">
        <f>'Table Q4'!H20/'Table Q2'!H20*100</f>
        <v>70.223642172523952</v>
      </c>
      <c r="U20" s="15">
        <f>'Table Q4'!I20/'Table Q2'!I20*100</f>
        <v>107.90305584826132</v>
      </c>
      <c r="V20" s="15">
        <f>'Table Q4'!J20/'Table Q2'!J20*100</f>
        <v>39.447236180904525</v>
      </c>
      <c r="W20" s="15">
        <f>'Table Q4'!K20/'Table Q2'!K20*100</f>
        <v>124.65116279069768</v>
      </c>
      <c r="X20" s="15">
        <f>'Table Q4'!L20/'Table Q2'!L20*100</f>
        <v>85.804604556841241</v>
      </c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67</v>
      </c>
      <c r="B21" s="15">
        <f>'Table Q1'!B21/'Table Q2'!B21*100</f>
        <v>103.1099301249877</v>
      </c>
      <c r="C21" s="15">
        <f>'Table Q1'!C21/'Table Q2'!C21*100</f>
        <v>42.376052385406929</v>
      </c>
      <c r="D21" s="15">
        <f>'Table Q1'!D21/'Table Q2'!D21*100</f>
        <v>108.87800215079461</v>
      </c>
      <c r="E21" s="15">
        <f>'Table Q1'!E21/'Table Q2'!E21*100</f>
        <v>94.328256421914062</v>
      </c>
      <c r="F21" s="15">
        <f>'Table Q1'!F21/'Table Q2'!F21*100</f>
        <v>97.31903485254692</v>
      </c>
      <c r="G21" s="15">
        <f>'Table Q1'!G21/'Table Q2'!G21*100</f>
        <v>15.713425647200483</v>
      </c>
      <c r="H21" s="15">
        <f>'Table Q1'!H21/'Table Q2'!H21*100</f>
        <v>71.583652618135389</v>
      </c>
      <c r="I21" s="15">
        <f>'Table Q1'!I21/'Table Q2'!I21*100</f>
        <v>89.674386209298277</v>
      </c>
      <c r="J21" s="15">
        <f>'Table Q1'!J21/'Table Q2'!J21*100</f>
        <v>129.54243402316311</v>
      </c>
      <c r="K21" s="15">
        <f>'Table Q1'!K21/'Table Q2'!K21*100</f>
        <v>107.7992173795709</v>
      </c>
      <c r="L21" s="15">
        <f>'Table Q1'!L21/'Table Q2'!L21*100</f>
        <v>75.023923444976077</v>
      </c>
      <c r="N21" s="15">
        <f>'Table Q4'!B21/'Table Q2'!B21*100</f>
        <v>73.634484794803654</v>
      </c>
      <c r="O21" s="15">
        <f>'Table Q4'!C21/'Table Q2'!C21*100</f>
        <v>73.30215154349861</v>
      </c>
      <c r="P21" s="15">
        <f>'Table Q4'!D21/'Table Q2'!D21*100</f>
        <v>64.870354881108867</v>
      </c>
      <c r="Q21" s="15">
        <f>'Table Q4'!E21/'Table Q2'!E21*100</f>
        <v>76.312798363264378</v>
      </c>
      <c r="R21" s="15">
        <f>'Table Q4'!F21/'Table Q2'!F21*100</f>
        <v>61.881550085303438</v>
      </c>
      <c r="S21" s="15">
        <f>'Table Q4'!G21/'Table Q2'!G21*100</f>
        <v>94.626730885009025</v>
      </c>
      <c r="T21" s="15">
        <f>'Table Q4'!H21/'Table Q2'!H21*100</f>
        <v>71.636866751809293</v>
      </c>
      <c r="U21" s="15">
        <f>'Table Q4'!I21/'Table Q2'!I21*100</f>
        <v>107.74856346857045</v>
      </c>
      <c r="V21" s="15">
        <f>'Table Q4'!J21/'Table Q2'!J21*100</f>
        <v>43.74406683121321</v>
      </c>
      <c r="W21" s="15">
        <f>'Table Q4'!K21/'Table Q2'!K21*100</f>
        <v>127.2163000944542</v>
      </c>
      <c r="X21" s="15">
        <f>'Table Q4'!L21/'Table Q2'!L21*100</f>
        <v>86.866028708133982</v>
      </c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68</v>
      </c>
      <c r="B22" s="15">
        <f>'Table Q1'!B22/'Table Q2'!B22*100</f>
        <v>54.973925022139134</v>
      </c>
      <c r="C22" s="15">
        <f>'Table Q1'!C22/'Table Q2'!C22*100</f>
        <v>42.577810779035943</v>
      </c>
      <c r="D22" s="15">
        <f>'Table Q1'!D22/'Table Q2'!D22*100</f>
        <v>109.28136704119851</v>
      </c>
      <c r="E22" s="15">
        <f>'Table Q1'!E22/'Table Q2'!E22*100</f>
        <v>91.117445838084379</v>
      </c>
      <c r="F22" s="15">
        <f>'Table Q1'!F22/'Table Q2'!F22*100</f>
        <v>89.896094589752778</v>
      </c>
      <c r="G22" s="15">
        <f>'Table Q1'!G22/'Table Q2'!G22*100</f>
        <v>15.458791622721108</v>
      </c>
      <c r="H22" s="15">
        <f>'Table Q1'!H22/'Table Q2'!H22*100</f>
        <v>80.989994734070564</v>
      </c>
      <c r="I22" s="15">
        <f>'Table Q1'!I22/'Table Q2'!I22*100</f>
        <v>87.645847632120791</v>
      </c>
      <c r="J22" s="15">
        <f>'Table Q1'!J22/'Table Q2'!J22*100</f>
        <v>127.15355805243446</v>
      </c>
      <c r="K22" s="15">
        <f>'Table Q1'!K22/'Table Q2'!K22*100</f>
        <v>94.890999063795647</v>
      </c>
      <c r="L22" s="15">
        <f>'Table Q1'!L22/'Table Q2'!L22*100</f>
        <v>75.053406123902207</v>
      </c>
      <c r="N22" s="15">
        <f>'Table Q4'!B22/'Table Q2'!B22*100</f>
        <v>74.279248253468467</v>
      </c>
      <c r="O22" s="15">
        <f>'Table Q4'!C22/'Table Q2'!C22*100</f>
        <v>72.897716725450152</v>
      </c>
      <c r="P22" s="15">
        <f>'Table Q4'!D22/'Table Q2'!D22*100</f>
        <v>64.009831460674164</v>
      </c>
      <c r="Q22" s="15">
        <f>'Table Q4'!E22/'Table Q2'!E22*100</f>
        <v>77.822120866590652</v>
      </c>
      <c r="R22" s="15">
        <f>'Table Q4'!F22/'Table Q2'!F22*100</f>
        <v>62.355189298937056</v>
      </c>
      <c r="S22" s="15">
        <f>'Table Q4'!G22/'Table Q2'!G22*100</f>
        <v>95.374416151875835</v>
      </c>
      <c r="T22" s="15">
        <f>'Table Q4'!H22/'Table Q2'!H22*100</f>
        <v>72.248551869404949</v>
      </c>
      <c r="U22" s="15">
        <f>'Table Q4'!I22/'Table Q2'!I22*100</f>
        <v>107.25806451612902</v>
      </c>
      <c r="V22" s="15">
        <f>'Table Q4'!J22/'Table Q2'!J22*100</f>
        <v>45.018726591760299</v>
      </c>
      <c r="W22" s="15">
        <f>'Table Q4'!K22/'Table Q2'!K22*100</f>
        <v>125.67874816102716</v>
      </c>
      <c r="X22" s="15">
        <f>'Table Q4'!L22/'Table Q2'!L22*100</f>
        <v>87.051981960598141</v>
      </c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69</v>
      </c>
      <c r="B23" s="15">
        <f>'Table Q1'!B23/'Table Q2'!B23*100</f>
        <v>205.5782856002395</v>
      </c>
      <c r="C23" s="15">
        <f>'Table Q1'!C23/'Table Q2'!C23*100</f>
        <v>42.696559817182383</v>
      </c>
      <c r="D23" s="15">
        <f>'Table Q1'!D23/'Table Q2'!D23*100</f>
        <v>108.47537878787878</v>
      </c>
      <c r="E23" s="15">
        <f>'Table Q1'!E23/'Table Q2'!E23*100</f>
        <v>90.984632896983513</v>
      </c>
      <c r="F23" s="15">
        <f>'Table Q1'!F23/'Table Q2'!F23*100</f>
        <v>94.397204426325004</v>
      </c>
      <c r="G23" s="15">
        <f>'Table Q1'!G23/'Table Q2'!G23*100</f>
        <v>16.443910497071631</v>
      </c>
      <c r="H23" s="15">
        <f>'Table Q1'!H23/'Table Q2'!H23*100</f>
        <v>78.708386009270953</v>
      </c>
      <c r="I23" s="15">
        <f>'Table Q1'!I23/'Table Q2'!I23*100</f>
        <v>89.858530765297417</v>
      </c>
      <c r="J23" s="15">
        <f>'Table Q1'!J23/'Table Q2'!J23*100</f>
        <v>131.31331736968136</v>
      </c>
      <c r="K23" s="15">
        <f>'Table Q1'!K23/'Table Q2'!K23*100</f>
        <v>99.050763516302112</v>
      </c>
      <c r="L23" s="15">
        <f>'Table Q1'!L23/'Table Q2'!L23*100</f>
        <v>75.604265402843595</v>
      </c>
      <c r="N23" s="15">
        <f>'Table Q4'!B23/'Table Q2'!B23*100</f>
        <v>75.970462029737547</v>
      </c>
      <c r="O23" s="15">
        <f>'Table Q4'!C23/'Table Q2'!C23*100</f>
        <v>72.873818788215672</v>
      </c>
      <c r="P23" s="15">
        <f>'Table Q4'!D23/'Table Q2'!D23*100</f>
        <v>65.317234848484844</v>
      </c>
      <c r="Q23" s="15">
        <f>'Table Q4'!E23/'Table Q2'!E23*100</f>
        <v>78.975526465566304</v>
      </c>
      <c r="R23" s="15">
        <f>'Table Q4'!F23/'Table Q2'!F23*100</f>
        <v>61.89866045428073</v>
      </c>
      <c r="S23" s="15">
        <f>'Table Q4'!G23/'Table Q2'!G23*100</f>
        <v>95.675026280222255</v>
      </c>
      <c r="T23" s="15">
        <f>'Table Q4'!H23/'Table Q2'!H23*100</f>
        <v>73.377581120943958</v>
      </c>
      <c r="U23" s="15">
        <f>'Table Q4'!I23/'Table Q2'!I23*100</f>
        <v>107.26095108232488</v>
      </c>
      <c r="V23" s="15">
        <f>'Table Q4'!J23/'Table Q2'!J23*100</f>
        <v>45.975317738073315</v>
      </c>
      <c r="W23" s="15">
        <f>'Table Q4'!K23/'Table Q2'!K23*100</f>
        <v>128.86229192461136</v>
      </c>
      <c r="X23" s="15">
        <f>'Table Q4'!L23/'Table Q2'!L23*100</f>
        <v>87.606635071090039</v>
      </c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70</v>
      </c>
      <c r="B24" s="15">
        <f>'Table Q1'!B24/'Table Q2'!B24*100</f>
        <v>194.27104722792606</v>
      </c>
      <c r="C24" s="15">
        <f>'Table Q1'!C24/'Table Q2'!C24*100</f>
        <v>43.084447746409111</v>
      </c>
      <c r="D24" s="15">
        <f>'Table Q1'!D24/'Table Q2'!D24*100</f>
        <v>110.61925784512587</v>
      </c>
      <c r="E24" s="15">
        <f>'Table Q1'!E24/'Table Q2'!E24*100</f>
        <v>90.418489846291934</v>
      </c>
      <c r="F24" s="15">
        <f>'Table Q1'!F24/'Table Q2'!F24*100</f>
        <v>98.013321084060635</v>
      </c>
      <c r="G24" s="15">
        <f>'Table Q1'!G24/'Table Q2'!G24*100</f>
        <v>17.725258493353028</v>
      </c>
      <c r="H24" s="15">
        <f>'Table Q1'!H24/'Table Q2'!H24*100</f>
        <v>78.282828282828291</v>
      </c>
      <c r="I24" s="15">
        <f>'Table Q1'!I24/'Table Q2'!I24*100</f>
        <v>88.787725510032018</v>
      </c>
      <c r="J24" s="15">
        <f>'Table Q1'!J24/'Table Q2'!J24*100</f>
        <v>131.10064538635967</v>
      </c>
      <c r="K24" s="15">
        <f>'Table Q1'!K24/'Table Q2'!K24*100</f>
        <v>109.48228128460688</v>
      </c>
      <c r="L24" s="15">
        <f>'Table Q1'!L24/'Table Q2'!L24*100</f>
        <v>75.555555555555571</v>
      </c>
      <c r="N24" s="15">
        <f>'Table Q4'!B24/'Table Q2'!B24*100</f>
        <v>78.706365503080079</v>
      </c>
      <c r="O24" s="15">
        <f>'Table Q4'!C24/'Table Q2'!C24*100</f>
        <v>73.136453689945512</v>
      </c>
      <c r="P24" s="15">
        <f>'Table Q4'!D24/'Table Q2'!D24*100</f>
        <v>66.698484667700754</v>
      </c>
      <c r="Q24" s="15">
        <f>'Table Q4'!E24/'Table Q2'!E24*100</f>
        <v>79.109166386177492</v>
      </c>
      <c r="R24" s="15">
        <f>'Table Q4'!F24/'Table Q2'!F24*100</f>
        <v>61.701883325677528</v>
      </c>
      <c r="S24" s="15">
        <f>'Table Q4'!G24/'Table Q2'!G24*100</f>
        <v>94.549483013293951</v>
      </c>
      <c r="T24" s="15">
        <f>'Table Q4'!H24/'Table Q2'!H24*100</f>
        <v>74.031986531986533</v>
      </c>
      <c r="U24" s="15">
        <f>'Table Q4'!I24/'Table Q2'!I24*100</f>
        <v>106.81166750969481</v>
      </c>
      <c r="V24" s="15">
        <f>'Table Q4'!J24/'Table Q2'!J24*100</f>
        <v>45.316588173731034</v>
      </c>
      <c r="W24" s="15">
        <f>'Table Q4'!K24/'Table Q2'!K24*100</f>
        <v>129.48504983388708</v>
      </c>
      <c r="X24" s="15">
        <f>'Table Q4'!L24/'Table Q2'!L24*100</f>
        <v>87.59553203997649</v>
      </c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71</v>
      </c>
      <c r="B25" s="15">
        <f>'Table Q1'!B25/'Table Q2'!B25*100</f>
        <v>105.88361376058299</v>
      </c>
      <c r="C25" s="15">
        <f>'Table Q1'!C25/'Table Q2'!C25*100</f>
        <v>44.309329279878398</v>
      </c>
      <c r="D25" s="15">
        <f>'Table Q1'!D25/'Table Q2'!D25*100</f>
        <v>113.04451038575667</v>
      </c>
      <c r="E25" s="15">
        <f>'Table Q1'!E25/'Table Q2'!E25*100</f>
        <v>92.035298110645996</v>
      </c>
      <c r="F25" s="15">
        <f>'Table Q1'!F25/'Table Q2'!F25*100</f>
        <v>97.618499769903352</v>
      </c>
      <c r="G25" s="15">
        <f>'Table Q1'!G25/'Table Q2'!G25*100</f>
        <v>19.463886820551004</v>
      </c>
      <c r="H25" s="15">
        <f>'Table Q1'!H25/'Table Q2'!H25*100</f>
        <v>75.281608590377942</v>
      </c>
      <c r="I25" s="15">
        <f>'Table Q1'!I25/'Table Q2'!I25*100</f>
        <v>90.402162892869214</v>
      </c>
      <c r="J25" s="15">
        <f>'Table Q1'!J25/'Table Q2'!J25*100</f>
        <v>137.42408002858167</v>
      </c>
      <c r="K25" s="15">
        <f>'Table Q1'!K25/'Table Q2'!K25*100</f>
        <v>109.30586283185842</v>
      </c>
      <c r="L25" s="15">
        <f>'Table Q1'!L25/'Table Q2'!L25*100</f>
        <v>77.090261282660322</v>
      </c>
      <c r="N25" s="15">
        <f>'Table Q4'!B25/'Table Q2'!B25*100</f>
        <v>82.702818561783303</v>
      </c>
      <c r="O25" s="15">
        <f>'Table Q4'!C25/'Table Q2'!C25*100</f>
        <v>74.887579960732154</v>
      </c>
      <c r="P25" s="15">
        <f>'Table Q4'!D25/'Table Q2'!D25*100</f>
        <v>67.335311572700292</v>
      </c>
      <c r="Q25" s="15">
        <f>'Table Q4'!E25/'Table Q2'!E25*100</f>
        <v>80.902817060753478</v>
      </c>
      <c r="R25" s="15">
        <f>'Table Q4'!F25/'Table Q2'!F25*100</f>
        <v>62.977450529222281</v>
      </c>
      <c r="S25" s="15">
        <f>'Table Q4'!G25/'Table Q2'!G25*100</f>
        <v>95.919583023082637</v>
      </c>
      <c r="T25" s="15">
        <f>'Table Q4'!H25/'Table Q2'!H25*100</f>
        <v>76.208021897041803</v>
      </c>
      <c r="U25" s="15">
        <f>'Table Q4'!I25/'Table Q2'!I25*100</f>
        <v>107.82358905035485</v>
      </c>
      <c r="V25" s="15">
        <f>'Table Q4'!J25/'Table Q2'!J25*100</f>
        <v>48.088603072525906</v>
      </c>
      <c r="W25" s="15">
        <f>'Table Q4'!K25/'Table Q2'!K25*100</f>
        <v>129.41095132743365</v>
      </c>
      <c r="X25" s="15">
        <f>'Table Q4'!L25/'Table Q2'!L25*100</f>
        <v>89.251781472684087</v>
      </c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72</v>
      </c>
      <c r="B26" s="15">
        <f>'Table Q1'!B26/'Table Q2'!B26*100</f>
        <v>61.255248142964788</v>
      </c>
      <c r="C26" s="15">
        <f>'Table Q1'!C26/'Table Q2'!C26*100</f>
        <v>45.705066150371088</v>
      </c>
      <c r="D26" s="15">
        <f>'Table Q1'!D26/'Table Q2'!D26*100</f>
        <v>115.3864390706496</v>
      </c>
      <c r="E26" s="15">
        <f>'Table Q1'!E26/'Table Q2'!E26*100</f>
        <v>89.604570404391168</v>
      </c>
      <c r="F26" s="15">
        <f>'Table Q1'!F26/'Table Q2'!F26*100</f>
        <v>94.249681823440923</v>
      </c>
      <c r="G26" s="15">
        <f>'Table Q1'!G26/'Table Q2'!G26*100</f>
        <v>18.669432508519783</v>
      </c>
      <c r="H26" s="15">
        <f>'Table Q1'!H26/'Table Q2'!H26*100</f>
        <v>75.888085507701973</v>
      </c>
      <c r="I26" s="15">
        <f>'Table Q1'!I26/'Table Q2'!I26*100</f>
        <v>88.207158172521844</v>
      </c>
      <c r="J26" s="15">
        <f>'Table Q1'!J26/'Table Q2'!J26*100</f>
        <v>134.18259023354565</v>
      </c>
      <c r="K26" s="15">
        <f>'Table Q1'!K26/'Table Q2'!K26*100</f>
        <v>102.08557588805169</v>
      </c>
      <c r="L26" s="15">
        <f>'Table Q1'!L26/'Table Q2'!L26*100</f>
        <v>77.205013005438644</v>
      </c>
      <c r="N26" s="15">
        <f>'Table Q4'!B26/'Table Q2'!B26*100</f>
        <v>83.604263106900632</v>
      </c>
      <c r="O26" s="15">
        <f>'Table Q4'!C26/'Table Q2'!C26*100</f>
        <v>76.256857050661509</v>
      </c>
      <c r="P26" s="15">
        <f>'Table Q4'!D26/'Table Q2'!D26*100</f>
        <v>67.911332385016593</v>
      </c>
      <c r="Q26" s="15">
        <f>'Table Q4'!E26/'Table Q2'!E26*100</f>
        <v>81.393525260445841</v>
      </c>
      <c r="R26" s="15">
        <f>'Table Q4'!F26/'Table Q2'!F26*100</f>
        <v>64.665046858729596</v>
      </c>
      <c r="S26" s="15">
        <f>'Table Q4'!G26/'Table Q2'!G26*100</f>
        <v>96.414283597570005</v>
      </c>
      <c r="T26" s="15">
        <f>'Table Q4'!H26/'Table Q2'!H26*100</f>
        <v>76.862621817038658</v>
      </c>
      <c r="U26" s="15">
        <f>'Table Q4'!I26/'Table Q2'!I26*100</f>
        <v>106.36648523833085</v>
      </c>
      <c r="V26" s="15">
        <f>'Table Q4'!J26/'Table Q2'!J26*100</f>
        <v>49.044585987261144</v>
      </c>
      <c r="W26" s="15">
        <f>'Table Q4'!K26/'Table Q2'!K26*100</f>
        <v>125.6054897739505</v>
      </c>
      <c r="X26" s="15">
        <f>'Table Q4'!L26/'Table Q2'!L26*100</f>
        <v>89.5956490896193</v>
      </c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73</v>
      </c>
      <c r="B27" s="15">
        <f>'Table Q1'!B27/'Table Q2'!B27*100</f>
        <v>233.94536002654576</v>
      </c>
      <c r="C27" s="15">
        <f>'Table Q1'!C27/'Table Q2'!C27*100</f>
        <v>46.734880083420229</v>
      </c>
      <c r="D27" s="15">
        <f>'Table Q1'!D27/'Table Q2'!D27*100</f>
        <v>116.45405150011814</v>
      </c>
      <c r="E27" s="15">
        <f>'Table Q1'!E27/'Table Q2'!E27*100</f>
        <v>88.124790338812474</v>
      </c>
      <c r="F27" s="15">
        <f>'Table Q1'!F27/'Table Q2'!F27*100</f>
        <v>98.281196287383978</v>
      </c>
      <c r="G27" s="15">
        <f>'Table Q1'!G27/'Table Q2'!G27*100</f>
        <v>18.508206330597893</v>
      </c>
      <c r="H27" s="15">
        <f>'Table Q1'!H27/'Table Q2'!H27*100</f>
        <v>74.292768233720821</v>
      </c>
      <c r="I27" s="15">
        <f>'Table Q1'!I27/'Table Q2'!I27*100</f>
        <v>87.452969082283659</v>
      </c>
      <c r="J27" s="15">
        <f>'Table Q1'!J27/'Table Q2'!J27*100</f>
        <v>128.51196670135278</v>
      </c>
      <c r="K27" s="15">
        <f>'Table Q1'!K27/'Table Q2'!K27*100</f>
        <v>102.54110612855006</v>
      </c>
      <c r="L27" s="15">
        <f>'Table Q1'!L27/'Table Q2'!L27*100</f>
        <v>77.463126843657832</v>
      </c>
      <c r="N27" s="15">
        <f>'Table Q4'!B27/'Table Q2'!B27*100</f>
        <v>86.351067359805327</v>
      </c>
      <c r="O27" s="15">
        <f>'Table Q4'!C27/'Table Q2'!C27*100</f>
        <v>76.909541188738274</v>
      </c>
      <c r="P27" s="15">
        <f>'Table Q4'!D27/'Table Q2'!D27*100</f>
        <v>68.367587999055047</v>
      </c>
      <c r="Q27" s="15">
        <f>'Table Q4'!E27/'Table Q2'!E27*100</f>
        <v>82.33255059823324</v>
      </c>
      <c r="R27" s="15">
        <f>'Table Q4'!F27/'Table Q2'!F27*100</f>
        <v>64.867652114128575</v>
      </c>
      <c r="S27" s="15">
        <f>'Table Q4'!G27/'Table Q2'!G27*100</f>
        <v>96.365767878077392</v>
      </c>
      <c r="T27" s="15">
        <f>'Table Q4'!H27/'Table Q2'!H27*100</f>
        <v>76.309021705585849</v>
      </c>
      <c r="U27" s="15">
        <f>'Table Q4'!I27/'Table Q2'!I27*100</f>
        <v>106.75609357107803</v>
      </c>
      <c r="V27" s="15">
        <f>'Table Q4'!J27/'Table Q2'!J27*100</f>
        <v>49.358307318765185</v>
      </c>
      <c r="W27" s="15">
        <f>'Table Q4'!K27/'Table Q2'!K27*100</f>
        <v>126.9737736105449</v>
      </c>
      <c r="X27" s="15">
        <f>'Table Q4'!L27/'Table Q2'!L27*100</f>
        <v>90.017699115044252</v>
      </c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74</v>
      </c>
      <c r="B28" s="15">
        <f>'Table Q1'!B28/'Table Q2'!B28*100</f>
        <v>230.34183275804475</v>
      </c>
      <c r="C28" s="15">
        <f>'Table Q1'!C28/'Table Q2'!C28*100</f>
        <v>48.556051457075341</v>
      </c>
      <c r="D28" s="15">
        <f>'Table Q1'!D28/'Table Q2'!D28*100</f>
        <v>119.21939680662331</v>
      </c>
      <c r="E28" s="15">
        <f>'Table Q1'!E28/'Table Q2'!E28*100</f>
        <v>88.640429338103772</v>
      </c>
      <c r="F28" s="15">
        <f>'Table Q1'!F28/'Table Q2'!F28*100</f>
        <v>100.11233430689734</v>
      </c>
      <c r="G28" s="15">
        <f>'Table Q1'!G28/'Table Q2'!G28*100</f>
        <v>20.716074848975982</v>
      </c>
      <c r="H28" s="15">
        <f>'Table Q1'!H28/'Table Q2'!H28*100</f>
        <v>72.345778403944848</v>
      </c>
      <c r="I28" s="15">
        <f>'Table Q1'!I28/'Table Q2'!I28*100</f>
        <v>87.789473684210535</v>
      </c>
      <c r="J28" s="15">
        <f>'Table Q1'!J28/'Table Q2'!J28*100</f>
        <v>123.07563307060204</v>
      </c>
      <c r="K28" s="15">
        <f>'Table Q1'!K28/'Table Q2'!K28*100</f>
        <v>96.539566466440334</v>
      </c>
      <c r="L28" s="15">
        <f>'Table Q1'!L28/'Table Q2'!L28*100</f>
        <v>78.196106028618345</v>
      </c>
      <c r="N28" s="15">
        <f>'Table Q4'!B28/'Table Q2'!B28*100</f>
        <v>87.339939873065347</v>
      </c>
      <c r="O28" s="15">
        <f>'Table Q4'!C28/'Table Q2'!C28*100</f>
        <v>77.35626148595432</v>
      </c>
      <c r="P28" s="15">
        <f>'Table Q4'!D28/'Table Q2'!D28*100</f>
        <v>69.024246008279121</v>
      </c>
      <c r="Q28" s="15">
        <f>'Table Q4'!E28/'Table Q2'!E28*100</f>
        <v>83.430232558139537</v>
      </c>
      <c r="R28" s="15">
        <f>'Table Q4'!F28/'Table Q2'!F28*100</f>
        <v>64.434958436306459</v>
      </c>
      <c r="S28" s="15">
        <f>'Table Q4'!G28/'Table Q2'!G28*100</f>
        <v>98.217179902755262</v>
      </c>
      <c r="T28" s="15">
        <f>'Table Q4'!H28/'Table Q2'!H28*100</f>
        <v>75.485559021837574</v>
      </c>
      <c r="U28" s="15">
        <f>'Table Q4'!I28/'Table Q2'!I28*100</f>
        <v>106.76923076923077</v>
      </c>
      <c r="V28" s="15">
        <f>'Table Q4'!J28/'Table Q2'!J28*100</f>
        <v>49.454972329364409</v>
      </c>
      <c r="W28" s="15">
        <f>'Table Q4'!K28/'Table Q2'!K28*100</f>
        <v>121.76808566205275</v>
      </c>
      <c r="X28" s="15">
        <f>'Table Q4'!L28/'Table Q2'!L28*100</f>
        <v>90.159512080694356</v>
      </c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75</v>
      </c>
      <c r="B29" s="15">
        <f>'Table Q1'!B29/'Table Q2'!B29*100</f>
        <v>119.14869466515323</v>
      </c>
      <c r="C29" s="15">
        <f>'Table Q1'!C29/'Table Q2'!C29*100</f>
        <v>48.992583841963643</v>
      </c>
      <c r="D29" s="15">
        <f>'Table Q1'!D29/'Table Q2'!D29*100</f>
        <v>118.88442448593712</v>
      </c>
      <c r="E29" s="15">
        <f>'Table Q1'!E29/'Table Q2'!E29*100</f>
        <v>91.679731243001129</v>
      </c>
      <c r="F29" s="15">
        <f>'Table Q1'!F29/'Table Q2'!F29*100</f>
        <v>96.077127659574472</v>
      </c>
      <c r="G29" s="15">
        <f>'Table Q1'!G29/'Table Q2'!G29*100</f>
        <v>21.918409124140954</v>
      </c>
      <c r="H29" s="15">
        <f>'Table Q1'!H29/'Table Q2'!H29*100</f>
        <v>76.692338873125252</v>
      </c>
      <c r="I29" s="15">
        <f>'Table Q1'!I29/'Table Q2'!I29*100</f>
        <v>89.52167653175492</v>
      </c>
      <c r="J29" s="15">
        <f>'Table Q1'!J29/'Table Q2'!J29*100</f>
        <v>129.01223926909157</v>
      </c>
      <c r="K29" s="15">
        <f>'Table Q1'!K29/'Table Q2'!K29*100</f>
        <v>97.166044055133341</v>
      </c>
      <c r="L29" s="15">
        <f>'Table Q1'!L29/'Table Q2'!L29*100</f>
        <v>79.465541490857944</v>
      </c>
      <c r="N29" s="15">
        <f>'Table Q4'!B29/'Table Q2'!B29*100</f>
        <v>89.284903518728726</v>
      </c>
      <c r="O29" s="15">
        <f>'Table Q4'!C29/'Table Q2'!C29*100</f>
        <v>77.29868084268557</v>
      </c>
      <c r="P29" s="15">
        <f>'Table Q4'!D29/'Table Q2'!D29*100</f>
        <v>69.34530843772157</v>
      </c>
      <c r="Q29" s="15">
        <f>'Table Q4'!E29/'Table Q2'!E29*100</f>
        <v>84.680851063829792</v>
      </c>
      <c r="R29" s="15">
        <f>'Table Q4'!F29/'Table Q2'!F29*100</f>
        <v>64.25088652482269</v>
      </c>
      <c r="S29" s="15">
        <f>'Table Q4'!G29/'Table Q2'!G29*100</f>
        <v>98.567041965199593</v>
      </c>
      <c r="T29" s="15">
        <f>'Table Q4'!H29/'Table Q2'!H29*100</f>
        <v>76.945683015808669</v>
      </c>
      <c r="U29" s="15">
        <f>'Table Q4'!I29/'Table Q2'!I29*100</f>
        <v>106.3989761638138</v>
      </c>
      <c r="V29" s="15">
        <f>'Table Q4'!J29/'Table Q2'!J29*100</f>
        <v>52.594380279262197</v>
      </c>
      <c r="W29" s="15">
        <f>'Table Q4'!K29/'Table Q2'!K29*100</f>
        <v>120.28854824165916</v>
      </c>
      <c r="X29" s="15">
        <f>'Table Q4'!L29/'Table Q2'!L29*100</f>
        <v>90.670417252695742</v>
      </c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76</v>
      </c>
      <c r="B30" s="15">
        <f>'Table Q1'!B30/'Table Q2'!B30*100</f>
        <v>62.798594847775178</v>
      </c>
      <c r="C30" s="15">
        <f>'Table Q1'!C30/'Table Q2'!C30*100</f>
        <v>50.355227882037532</v>
      </c>
      <c r="D30" s="15">
        <f>'Table Q1'!D30/'Table Q2'!D30*100</f>
        <v>121.66307213036187</v>
      </c>
      <c r="E30" s="15">
        <f>'Table Q1'!E30/'Table Q2'!E30*100</f>
        <v>95.591410067037828</v>
      </c>
      <c r="F30" s="15">
        <f>'Table Q1'!F30/'Table Q2'!F30*100</f>
        <v>98.21123390680188</v>
      </c>
      <c r="G30" s="15">
        <f>'Table Q1'!G30/'Table Q2'!G30*100</f>
        <v>23.382137628111277</v>
      </c>
      <c r="H30" s="15">
        <f>'Table Q1'!H30/'Table Q2'!H30*100</f>
        <v>80.359193902057015</v>
      </c>
      <c r="I30" s="15">
        <f>'Table Q1'!I30/'Table Q2'!I30*100</f>
        <v>87.975186893589949</v>
      </c>
      <c r="J30" s="15">
        <f>'Table Q1'!J30/'Table Q2'!J30*100</f>
        <v>132.19249478804727</v>
      </c>
      <c r="K30" s="15">
        <f>'Table Q1'!K30/'Table Q2'!K30*100</f>
        <v>104.51277955271566</v>
      </c>
      <c r="L30" s="15">
        <f>'Table Q1'!L30/'Table Q2'!L30*100</f>
        <v>81.678754012602553</v>
      </c>
      <c r="N30" s="15">
        <f>'Table Q4'!B30/'Table Q2'!B30*100</f>
        <v>92.248243559718972</v>
      </c>
      <c r="O30" s="15">
        <f>'Table Q4'!C30/'Table Q2'!C30*100</f>
        <v>78.847184986595181</v>
      </c>
      <c r="P30" s="15">
        <f>'Table Q4'!D30/'Table Q2'!D30*100</f>
        <v>70.980110232446691</v>
      </c>
      <c r="Q30" s="15">
        <f>'Table Q4'!E30/'Table Q2'!E30*100</f>
        <v>87.058288830814675</v>
      </c>
      <c r="R30" s="15">
        <f>'Table Q4'!F30/'Table Q2'!F30*100</f>
        <v>66.685655691010609</v>
      </c>
      <c r="S30" s="15">
        <f>'Table Q4'!G30/'Table Q2'!G30*100</f>
        <v>100.51244509516839</v>
      </c>
      <c r="T30" s="15">
        <f>'Table Q4'!H30/'Table Q2'!H30*100</f>
        <v>80.2234520204657</v>
      </c>
      <c r="U30" s="15">
        <f>'Table Q4'!I30/'Table Q2'!I30*100</f>
        <v>107.09400349928424</v>
      </c>
      <c r="V30" s="15">
        <f>'Table Q4'!J30/'Table Q2'!J30*100</f>
        <v>54.360667129951359</v>
      </c>
      <c r="W30" s="15">
        <f>'Table Q4'!K30/'Table Q2'!K30*100</f>
        <v>124.38764643237485</v>
      </c>
      <c r="X30" s="15">
        <f>'Table Q4'!L30/'Table Q2'!L30*100</f>
        <v>92.581143740340039</v>
      </c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77</v>
      </c>
      <c r="B31" s="15">
        <f>'Table Q1'!B31/'Table Q2'!B31*100</f>
        <v>223.0459307010475</v>
      </c>
      <c r="C31" s="15">
        <f>'Table Q1'!C31/'Table Q2'!C31*100</f>
        <v>50.653529056907296</v>
      </c>
      <c r="D31" s="15">
        <f>'Table Q1'!D31/'Table Q2'!D31*100</f>
        <v>115.08192937918302</v>
      </c>
      <c r="E31" s="15">
        <f>'Table Q1'!E31/'Table Q2'!E31*100</f>
        <v>94.976399190829397</v>
      </c>
      <c r="F31" s="15">
        <f>'Table Q1'!F31/'Table Q2'!F31*100</f>
        <v>99.497831545309296</v>
      </c>
      <c r="G31" s="15">
        <f>'Table Q1'!G31/'Table Q2'!G31*100</f>
        <v>25.138524351122776</v>
      </c>
      <c r="H31" s="15">
        <f>'Table Q1'!H31/'Table Q2'!H31*100</f>
        <v>78.447300771208234</v>
      </c>
      <c r="I31" s="15">
        <f>'Table Q1'!I31/'Table Q2'!I31*100</f>
        <v>88.932681696358188</v>
      </c>
      <c r="J31" s="15">
        <f>'Table Q1'!J31/'Table Q2'!J31*100</f>
        <v>129.58820538891715</v>
      </c>
      <c r="K31" s="15">
        <f>'Table Q1'!K31/'Table Q2'!K31*100</f>
        <v>99.346237661838217</v>
      </c>
      <c r="L31" s="15">
        <f>'Table Q1'!L31/'Table Q2'!L31*100</f>
        <v>81.599342414278993</v>
      </c>
      <c r="N31" s="15">
        <f>'Table Q4'!B31/'Table Q2'!B31*100</f>
        <v>90.744791067111777</v>
      </c>
      <c r="O31" s="15">
        <f>'Table Q4'!C31/'Table Q2'!C31*100</f>
        <v>78.718412762249486</v>
      </c>
      <c r="P31" s="15">
        <f>'Table Q4'!D31/'Table Q2'!D31*100</f>
        <v>68.78606046618971</v>
      </c>
      <c r="Q31" s="15">
        <f>'Table Q4'!E31/'Table Q2'!E31*100</f>
        <v>87.053270397842198</v>
      </c>
      <c r="R31" s="15">
        <f>'Table Q4'!F31/'Table Q2'!F31*100</f>
        <v>67.541657155900481</v>
      </c>
      <c r="S31" s="15">
        <f>'Table Q4'!G31/'Table Q2'!G31*100</f>
        <v>105.14727325750948</v>
      </c>
      <c r="T31" s="15">
        <f>'Table Q4'!H31/'Table Q2'!H31*100</f>
        <v>79.804627249357324</v>
      </c>
      <c r="U31" s="15">
        <f>'Table Q4'!I31/'Table Q2'!I31*100</f>
        <v>107.031373167271</v>
      </c>
      <c r="V31" s="15">
        <f>'Table Q4'!J31/'Table Q2'!J31*100</f>
        <v>54.770377902050505</v>
      </c>
      <c r="W31" s="15">
        <f>'Table Q4'!K31/'Table Q2'!K31*100</f>
        <v>119.81797205486475</v>
      </c>
      <c r="X31" s="15">
        <f>'Table Q4'!L31/'Table Q2'!L31*100</f>
        <v>92.17942696101457</v>
      </c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78</v>
      </c>
      <c r="B32" s="15">
        <f>'Table Q1'!B32/'Table Q2'!B32*100</f>
        <v>234.39549062464047</v>
      </c>
      <c r="C32" s="15">
        <f>'Table Q1'!C32/'Table Q2'!C32*100</f>
        <v>51.739189742190696</v>
      </c>
      <c r="D32" s="15">
        <f>'Table Q1'!D32/'Table Q2'!D32*100</f>
        <v>112.04666204666205</v>
      </c>
      <c r="E32" s="15">
        <f>'Table Q1'!E32/'Table Q2'!E32*100</f>
        <v>93.974142776840921</v>
      </c>
      <c r="F32" s="15">
        <f>'Table Q1'!F32/'Table Q2'!F32*100</f>
        <v>105.98788709861728</v>
      </c>
      <c r="G32" s="15">
        <f>'Table Q1'!G32/'Table Q2'!G32*100</f>
        <v>26.306049822064061</v>
      </c>
      <c r="H32" s="15">
        <f>'Table Q1'!H32/'Table Q2'!H32*100</f>
        <v>77.074235807860248</v>
      </c>
      <c r="I32" s="15">
        <f>'Table Q1'!I32/'Table Q2'!I32*100</f>
        <v>89.497432705772525</v>
      </c>
      <c r="J32" s="15">
        <f>'Table Q1'!J32/'Table Q2'!J32*100</f>
        <v>123.96033269353805</v>
      </c>
      <c r="K32" s="15">
        <f>'Table Q1'!K32/'Table Q2'!K32*100</f>
        <v>99.756191453868837</v>
      </c>
      <c r="L32" s="15">
        <f>'Table Q1'!L32/'Table Q2'!L32*100</f>
        <v>81.868196184010287</v>
      </c>
      <c r="N32" s="15">
        <f>'Table Q4'!B32/'Table Q2'!B32*100</f>
        <v>90.728172092488208</v>
      </c>
      <c r="O32" s="15">
        <f>'Table Q4'!C32/'Table Q2'!C32*100</f>
        <v>79.975446733051427</v>
      </c>
      <c r="P32" s="15">
        <f>'Table Q4'!D32/'Table Q2'!D32*100</f>
        <v>69.184569184569185</v>
      </c>
      <c r="Q32" s="15">
        <f>'Table Q4'!E32/'Table Q2'!E32*100</f>
        <v>87.869589657110723</v>
      </c>
      <c r="R32" s="15">
        <f>'Table Q4'!F32/'Table Q2'!F32*100</f>
        <v>68.175065706776365</v>
      </c>
      <c r="S32" s="15">
        <f>'Table Q4'!G32/'Table Q2'!G32*100</f>
        <v>104.31316725978648</v>
      </c>
      <c r="T32" s="15">
        <f>'Table Q4'!H32/'Table Q2'!H32*100</f>
        <v>81.524225410688274</v>
      </c>
      <c r="U32" s="15">
        <f>'Table Q4'!I32/'Table Q2'!I32*100</f>
        <v>106.55049011980708</v>
      </c>
      <c r="V32" s="15">
        <f>'Table Q4'!J32/'Table Q2'!J32*100</f>
        <v>53.134996801023668</v>
      </c>
      <c r="W32" s="15">
        <f>'Table Q4'!K32/'Table Q2'!K32*100</f>
        <v>119.42769151802899</v>
      </c>
      <c r="X32" s="15">
        <f>'Table Q4'!L32/'Table Q2'!L32*100</f>
        <v>92.379726091536924</v>
      </c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79</v>
      </c>
      <c r="B33" s="15">
        <f>'Table Q1'!B33/'Table Q2'!B33*100</f>
        <v>137.55997258396161</v>
      </c>
      <c r="C33" s="15">
        <f>'Table Q1'!C33/'Table Q2'!C33*100</f>
        <v>53.529819694868245</v>
      </c>
      <c r="D33" s="15">
        <f>'Table Q1'!D33/'Table Q2'!D33*100</f>
        <v>114.99883368322837</v>
      </c>
      <c r="E33" s="15">
        <f>'Table Q1'!E33/'Table Q2'!E33*100</f>
        <v>90.717766947275152</v>
      </c>
      <c r="F33" s="15">
        <f>'Table Q1'!F33/'Table Q2'!F33*100</f>
        <v>99.744046294235474</v>
      </c>
      <c r="G33" s="15">
        <f>'Table Q1'!G33/'Table Q2'!G33*100</f>
        <v>26.680440771349868</v>
      </c>
      <c r="H33" s="15">
        <f>'Table Q1'!H33/'Table Q2'!H33*100</f>
        <v>70.60314242270654</v>
      </c>
      <c r="I33" s="15">
        <f>'Table Q1'!I33/'Table Q2'!I33*100</f>
        <v>88.051274225545555</v>
      </c>
      <c r="J33" s="15">
        <f>'Table Q1'!J33/'Table Q2'!J33*100</f>
        <v>128.62545215389676</v>
      </c>
      <c r="K33" s="15">
        <f>'Table Q1'!K33/'Table Q2'!K33*100</f>
        <v>100.86349206349207</v>
      </c>
      <c r="L33" s="15">
        <f>'Table Q1'!L33/'Table Q2'!L33*100</f>
        <v>81.660658216071639</v>
      </c>
      <c r="N33" s="15">
        <f>'Table Q4'!B33/'Table Q2'!B33*100</f>
        <v>90.198766278272785</v>
      </c>
      <c r="O33" s="15">
        <f>'Table Q4'!C33/'Table Q2'!C33*100</f>
        <v>81.158113730929273</v>
      </c>
      <c r="P33" s="15">
        <f>'Table Q4'!D33/'Table Q2'!D33*100</f>
        <v>70.56216468392816</v>
      </c>
      <c r="Q33" s="15">
        <f>'Table Q4'!E33/'Table Q2'!E33*100</f>
        <v>87.261852015950382</v>
      </c>
      <c r="R33" s="15">
        <f>'Table Q4'!F33/'Table Q2'!F33*100</f>
        <v>67.171155130202536</v>
      </c>
      <c r="S33" s="15">
        <f>'Table Q4'!G33/'Table Q2'!G33*100</f>
        <v>102.94765840220386</v>
      </c>
      <c r="T33" s="15">
        <f>'Table Q4'!H33/'Table Q2'!H33*100</f>
        <v>80.364926507856055</v>
      </c>
      <c r="U33" s="15">
        <f>'Table Q4'!I33/'Table Q2'!I33*100</f>
        <v>105.79887074622309</v>
      </c>
      <c r="V33" s="15">
        <f>'Table Q4'!J33/'Table Q2'!J33*100</f>
        <v>56.001315356790535</v>
      </c>
      <c r="W33" s="15">
        <f>'Table Q4'!K33/'Table Q2'!K33*100</f>
        <v>117.63809523809523</v>
      </c>
      <c r="X33" s="15">
        <f>'Table Q4'!L33/'Table Q2'!L33*100</f>
        <v>92.347947435748353</v>
      </c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80</v>
      </c>
      <c r="B34" s="15">
        <f>'Table Q1'!B34/'Table Q2'!B34*100</f>
        <v>74.840419125617245</v>
      </c>
      <c r="C34" s="15">
        <f>'Table Q1'!C34/'Table Q2'!C34*100</f>
        <v>54.253611556982342</v>
      </c>
      <c r="D34" s="15">
        <f>'Table Q1'!D34/'Table Q2'!D34*100</f>
        <v>115.36201222378939</v>
      </c>
      <c r="E34" s="15">
        <f>'Table Q1'!E34/'Table Q2'!E34*100</f>
        <v>91.04709141274239</v>
      </c>
      <c r="F34" s="15">
        <f>'Table Q1'!F34/'Table Q2'!F34*100</f>
        <v>93.288367978770452</v>
      </c>
      <c r="G34" s="15">
        <f>'Table Q1'!G34/'Table Q2'!G34*100</f>
        <v>27.160150271323218</v>
      </c>
      <c r="H34" s="15">
        <f>'Table Q1'!H34/'Table Q2'!H34*100</f>
        <v>69.452887537993917</v>
      </c>
      <c r="I34" s="15">
        <f>'Table Q1'!I34/'Table Q2'!I34*100</f>
        <v>88.418978323480374</v>
      </c>
      <c r="J34" s="15">
        <f>'Table Q1'!J34/'Table Q2'!J34*100</f>
        <v>126.78085481030897</v>
      </c>
      <c r="K34" s="15">
        <f>'Table Q1'!K34/'Table Q2'!K34*100</f>
        <v>101.54171329106055</v>
      </c>
      <c r="L34" s="15">
        <f>'Table Q1'!L34/'Table Q2'!L34*100</f>
        <v>81.802325581395337</v>
      </c>
      <c r="N34" s="15">
        <f>'Table Q4'!B34/'Table Q2'!B34*100</f>
        <v>95.074069613392737</v>
      </c>
      <c r="O34" s="15">
        <f>'Table Q4'!C34/'Table Q2'!C34*100</f>
        <v>81.478121292483777</v>
      </c>
      <c r="P34" s="15">
        <f>'Table Q4'!D34/'Table Q2'!D34*100</f>
        <v>72.308415608838743</v>
      </c>
      <c r="Q34" s="15">
        <f>'Table Q4'!E34/'Table Q2'!E34*100</f>
        <v>87.789473684210535</v>
      </c>
      <c r="R34" s="15">
        <f>'Table Q4'!F34/'Table Q2'!F34*100</f>
        <v>67.956656346749227</v>
      </c>
      <c r="S34" s="15">
        <f>'Table Q4'!G34/'Table Q2'!G34*100</f>
        <v>106.28913315708918</v>
      </c>
      <c r="T34" s="15">
        <f>'Table Q4'!H34/'Table Q2'!H34*100</f>
        <v>81.256332320162102</v>
      </c>
      <c r="U34" s="15">
        <f>'Table Q4'!I34/'Table Q2'!I34*100</f>
        <v>106.42716386236167</v>
      </c>
      <c r="V34" s="15">
        <f>'Table Q4'!J34/'Table Q2'!J34*100</f>
        <v>56.074915959660643</v>
      </c>
      <c r="W34" s="15">
        <f>'Table Q4'!K34/'Table Q2'!K34*100</f>
        <v>115.5290314559244</v>
      </c>
      <c r="X34" s="15">
        <f>'Table Q4'!L34/'Table Q2'!L34*100</f>
        <v>92.941860465116292</v>
      </c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81</v>
      </c>
      <c r="B35" s="15">
        <f>'Table Q1'!B35/'Table Q2'!B35*100</f>
        <v>265.82232011747431</v>
      </c>
      <c r="C35" s="15">
        <f>'Table Q1'!C35/'Table Q2'!C35*100</f>
        <v>54.062587706988488</v>
      </c>
      <c r="D35" s="15">
        <f>'Table Q1'!D35/'Table Q2'!D35*100</f>
        <v>115.33763539986172</v>
      </c>
      <c r="E35" s="15">
        <f>'Table Q1'!E35/'Table Q2'!E35*100</f>
        <v>90.785968028419177</v>
      </c>
      <c r="F35" s="15">
        <f>'Table Q1'!F35/'Table Q2'!F35*100</f>
        <v>98.433333333333337</v>
      </c>
      <c r="G35" s="15">
        <f>'Table Q1'!G35/'Table Q2'!G35*100</f>
        <v>26.192423003543201</v>
      </c>
      <c r="H35" s="15">
        <f>'Table Q1'!H35/'Table Q2'!H35*100</f>
        <v>69.116906655925888</v>
      </c>
      <c r="I35" s="15">
        <f>'Table Q1'!I35/'Table Q2'!I35*100</f>
        <v>88.319427890345651</v>
      </c>
      <c r="J35" s="15">
        <f>'Table Q1'!J35/'Table Q2'!J35*100</f>
        <v>135.2799227799228</v>
      </c>
      <c r="K35" s="15">
        <f>'Table Q1'!K35/'Table Q2'!K35*100</f>
        <v>107.66987829614605</v>
      </c>
      <c r="L35" s="15">
        <f>'Table Q1'!L35/'Table Q2'!L35*100</f>
        <v>81.839267076423511</v>
      </c>
      <c r="N35" s="15">
        <f>'Table Q4'!B35/'Table Q2'!B35*100</f>
        <v>96.63485070974059</v>
      </c>
      <c r="O35" s="15">
        <f>'Table Q4'!C35/'Table Q2'!C35*100</f>
        <v>81.714847039012056</v>
      </c>
      <c r="P35" s="15">
        <f>'Table Q4'!D35/'Table Q2'!D35*100</f>
        <v>71.5602673427057</v>
      </c>
      <c r="Q35" s="15">
        <f>'Table Q4'!E35/'Table Q2'!E35*100</f>
        <v>88.432504440497326</v>
      </c>
      <c r="R35" s="15">
        <f>'Table Q4'!F35/'Table Q2'!F35*100</f>
        <v>70.24444444444444</v>
      </c>
      <c r="S35" s="15">
        <f>'Table Q4'!G35/'Table Q2'!G35*100</f>
        <v>105.9825565549196</v>
      </c>
      <c r="T35" s="15">
        <f>'Table Q4'!H35/'Table Q2'!H35*100</f>
        <v>82.257577283254449</v>
      </c>
      <c r="U35" s="15">
        <f>'Table Q4'!I35/'Table Q2'!I35*100</f>
        <v>106.22765196662694</v>
      </c>
      <c r="V35" s="15">
        <f>'Table Q4'!J35/'Table Q2'!J35*100</f>
        <v>57.979407979407981</v>
      </c>
      <c r="W35" s="15">
        <f>'Table Q4'!K35/'Table Q2'!K35*100</f>
        <v>118.63590263691684</v>
      </c>
      <c r="X35" s="15">
        <f>'Table Q4'!L35/'Table Q2'!L35*100</f>
        <v>93.424562217325757</v>
      </c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82</v>
      </c>
      <c r="B36" s="15">
        <f>'Table Q1'!B36/'Table Q2'!B36*100</f>
        <v>246.65436654366545</v>
      </c>
      <c r="C36" s="15">
        <f>'Table Q1'!C36/'Table Q2'!C36*100</f>
        <v>55.709887592181573</v>
      </c>
      <c r="D36" s="15">
        <f>'Table Q1'!D36/'Table Q2'!D36*100</f>
        <v>113.47452776187752</v>
      </c>
      <c r="E36" s="15">
        <f>'Table Q1'!E36/'Table Q2'!E36*100</f>
        <v>90.502916253989213</v>
      </c>
      <c r="F36" s="15">
        <f>'Table Q1'!F36/'Table Q2'!F36*100</f>
        <v>100.97555628630931</v>
      </c>
      <c r="G36" s="15">
        <f>'Table Q1'!G36/'Table Q2'!G36*100</f>
        <v>26.817869415807561</v>
      </c>
      <c r="H36" s="15">
        <f>'Table Q1'!H36/'Table Q2'!H36*100</f>
        <v>71.359419120613154</v>
      </c>
      <c r="I36" s="15">
        <f>'Table Q1'!I36/'Table Q2'!I36*100</f>
        <v>90.516460283902148</v>
      </c>
      <c r="J36" s="15">
        <f>'Table Q1'!J36/'Table Q2'!J36*100</f>
        <v>132.68623737373736</v>
      </c>
      <c r="K36" s="15">
        <f>'Table Q1'!K36/'Table Q2'!K36*100</f>
        <v>104.09385921118324</v>
      </c>
      <c r="L36" s="15">
        <f>'Table Q1'!L36/'Table Q2'!L36*100</f>
        <v>82.149489322191272</v>
      </c>
      <c r="N36" s="15">
        <f>'Table Q4'!B36/'Table Q2'!B36*100</f>
        <v>97.257072570725697</v>
      </c>
      <c r="O36" s="15">
        <f>'Table Q4'!C36/'Table Q2'!C36*100</f>
        <v>83.03859096441613</v>
      </c>
      <c r="P36" s="15">
        <f>'Table Q4'!D36/'Table Q2'!D36*100</f>
        <v>72.157985117344026</v>
      </c>
      <c r="Q36" s="15">
        <f>'Table Q4'!E36/'Table Q2'!E36*100</f>
        <v>88.169913062616928</v>
      </c>
      <c r="R36" s="15">
        <f>'Table Q4'!F36/'Table Q2'!F36*100</f>
        <v>70.700427490956912</v>
      </c>
      <c r="S36" s="15">
        <f>'Table Q4'!G36/'Table Q2'!G36*100</f>
        <v>108.38487972508591</v>
      </c>
      <c r="T36" s="15">
        <f>'Table Q4'!H36/'Table Q2'!H36*100</f>
        <v>83.198870512303344</v>
      </c>
      <c r="U36" s="15">
        <f>'Table Q4'!I36/'Table Q2'!I36*100</f>
        <v>109.01540320144971</v>
      </c>
      <c r="V36" s="15">
        <f>'Table Q4'!J36/'Table Q2'!J36*100</f>
        <v>57.607323232323239</v>
      </c>
      <c r="W36" s="15">
        <f>'Table Q4'!K36/'Table Q2'!K36*100</f>
        <v>116.3255117324014</v>
      </c>
      <c r="X36" s="15">
        <f>'Table Q4'!L36/'Table Q2'!L36*100</f>
        <v>94.069173630454969</v>
      </c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83</v>
      </c>
      <c r="B37" s="15">
        <f>'Table Q1'!B37/'Table Q2'!B37*100</f>
        <v>128.39670622426738</v>
      </c>
      <c r="C37" s="15">
        <f>'Table Q1'!C37/'Table Q2'!C37*100</f>
        <v>56.517941626028104</v>
      </c>
      <c r="D37" s="15">
        <f>'Table Q1'!D37/'Table Q2'!D37*100</f>
        <v>113.51412685805062</v>
      </c>
      <c r="E37" s="15">
        <f>'Table Q1'!E37/'Table Q2'!E37*100</f>
        <v>91.722842303016918</v>
      </c>
      <c r="F37" s="15">
        <f>'Table Q1'!F37/'Table Q2'!F37*100</f>
        <v>98.365460489234607</v>
      </c>
      <c r="G37" s="15">
        <f>'Table Q1'!G37/'Table Q2'!G37*100</f>
        <v>28.528569480430932</v>
      </c>
      <c r="H37" s="15">
        <f>'Table Q1'!H37/'Table Q2'!H37*100</f>
        <v>74.092326259680178</v>
      </c>
      <c r="I37" s="15">
        <f>'Table Q1'!I37/'Table Q2'!I37*100</f>
        <v>89.443349006522055</v>
      </c>
      <c r="J37" s="15">
        <f>'Table Q1'!J37/'Table Q2'!J37*100</f>
        <v>136.62085691188361</v>
      </c>
      <c r="K37" s="15">
        <f>'Table Q1'!K37/'Table Q2'!K37*100</f>
        <v>106.83345780433157</v>
      </c>
      <c r="L37" s="15">
        <f>'Table Q1'!L37/'Table Q2'!L37*100</f>
        <v>83.045305931807562</v>
      </c>
      <c r="N37" s="15">
        <f>'Table Q4'!B37/'Table Q2'!B37*100</f>
        <v>95.967546621457984</v>
      </c>
      <c r="O37" s="15">
        <f>'Table Q4'!C37/'Table Q2'!C37*100</f>
        <v>84.045418152703988</v>
      </c>
      <c r="P37" s="15">
        <f>'Table Q4'!D37/'Table Q2'!D37*100</f>
        <v>72.48383070464088</v>
      </c>
      <c r="Q37" s="15">
        <f>'Table Q4'!E37/'Table Q2'!E37*100</f>
        <v>89.181124986186319</v>
      </c>
      <c r="R37" s="15">
        <f>'Table Q4'!F37/'Table Q2'!F37*100</f>
        <v>72.629917709390156</v>
      </c>
      <c r="S37" s="15">
        <f>'Table Q4'!G37/'Table Q2'!G37*100</f>
        <v>108.78221737351697</v>
      </c>
      <c r="T37" s="15">
        <f>'Table Q4'!H37/'Table Q2'!H37*100</f>
        <v>84.310570250427432</v>
      </c>
      <c r="U37" s="15">
        <f>'Table Q4'!I37/'Table Q2'!I37*100</f>
        <v>110.73866221750342</v>
      </c>
      <c r="V37" s="15">
        <f>'Table Q4'!J37/'Table Q2'!J37*100</f>
        <v>60</v>
      </c>
      <c r="W37" s="15">
        <f>'Table Q4'!K37/'Table Q2'!K37*100</f>
        <v>116.20612397311425</v>
      </c>
      <c r="X37" s="15">
        <f>'Table Q4'!L37/'Table Q2'!L37*100</f>
        <v>95.060719290051381</v>
      </c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84</v>
      </c>
      <c r="B38" s="15">
        <f>'Table Q1'!B38/'Table Q2'!B38*100</f>
        <v>97.274736066781244</v>
      </c>
      <c r="C38" s="15">
        <f>'Table Q1'!C38/'Table Q2'!C38*100</f>
        <v>58.585858585858588</v>
      </c>
      <c r="D38" s="15">
        <f>'Table Q1'!D38/'Table Q2'!D38*100</f>
        <v>113.64102564102565</v>
      </c>
      <c r="E38" s="15">
        <f>'Table Q1'!E38/'Table Q2'!E38*100</f>
        <v>91.058353672065678</v>
      </c>
      <c r="F38" s="15">
        <f>'Table Q1'!F38/'Table Q2'!F38*100</f>
        <v>89.527401819392054</v>
      </c>
      <c r="G38" s="15">
        <f>'Table Q1'!G38/'Table Q2'!G38*100</f>
        <v>29.041586339851278</v>
      </c>
      <c r="H38" s="15">
        <f>'Table Q1'!H38/'Table Q2'!H38*100</f>
        <v>75.624748085449411</v>
      </c>
      <c r="I38" s="15">
        <f>'Table Q1'!I38/'Table Q2'!I38*100</f>
        <v>89.797794117647058</v>
      </c>
      <c r="J38" s="15">
        <f>'Table Q1'!J38/'Table Q2'!J38*100</f>
        <v>130.59665095106487</v>
      </c>
      <c r="K38" s="15">
        <f>'Table Q1'!K38/'Table Q2'!K38*100</f>
        <v>106.90511674118233</v>
      </c>
      <c r="L38" s="15">
        <f>'Table Q1'!L38/'Table Q2'!L38*100</f>
        <v>84.29024304332512</v>
      </c>
      <c r="N38" s="15">
        <f>'Table Q4'!B38/'Table Q2'!B38*100</f>
        <v>97.569359194696787</v>
      </c>
      <c r="O38" s="15">
        <f>'Table Q4'!C38/'Table Q2'!C38*100</f>
        <v>84.737889847378909</v>
      </c>
      <c r="P38" s="15">
        <f>'Table Q4'!D38/'Table Q2'!D38*100</f>
        <v>73.561253561253565</v>
      </c>
      <c r="Q38" s="15">
        <f>'Table Q4'!E38/'Table Q2'!E38*100</f>
        <v>89.704903483470162</v>
      </c>
      <c r="R38" s="15">
        <f>'Table Q4'!F38/'Table Q2'!F38*100</f>
        <v>72.365209673840695</v>
      </c>
      <c r="S38" s="15">
        <f>'Table Q4'!G38/'Table Q2'!G38*100</f>
        <v>110.46543651886532</v>
      </c>
      <c r="T38" s="15">
        <f>'Table Q4'!H38/'Table Q2'!H38*100</f>
        <v>85.298266827891993</v>
      </c>
      <c r="U38" s="15">
        <f>'Table Q4'!I38/'Table Q2'!I38*100</f>
        <v>112.76041666666667</v>
      </c>
      <c r="V38" s="15">
        <f>'Table Q4'!J38/'Table Q2'!J38*100</f>
        <v>61.258331978540085</v>
      </c>
      <c r="W38" s="15">
        <f>'Table Q4'!K38/'Table Q2'!K38*100</f>
        <v>116.57973174366619</v>
      </c>
      <c r="X38" s="15">
        <f>'Table Q4'!L38/'Table Q2'!L38*100</f>
        <v>95.925795467887752</v>
      </c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85</v>
      </c>
      <c r="B39" s="15">
        <f>'Table Q1'!B39/'Table Q2'!B39*100</f>
        <v>243.01335028607753</v>
      </c>
      <c r="C39" s="15">
        <f>'Table Q1'!C39/'Table Q2'!C39*100</f>
        <v>60.159602499435358</v>
      </c>
      <c r="D39" s="15">
        <f>'Table Q1'!D39/'Table Q2'!D39*100</f>
        <v>113.96152516991131</v>
      </c>
      <c r="E39" s="15">
        <f>'Table Q1'!E39/'Table Q2'!E39*100</f>
        <v>91.05123087159015</v>
      </c>
      <c r="F39" s="15">
        <f>'Table Q1'!F39/'Table Q2'!F39*100</f>
        <v>93.513453165122257</v>
      </c>
      <c r="G39" s="15">
        <f>'Table Q1'!G39/'Table Q2'!G39*100</f>
        <v>29.157488986784141</v>
      </c>
      <c r="H39" s="15">
        <f>'Table Q1'!H39/'Table Q2'!H39*100</f>
        <v>78.128784820347192</v>
      </c>
      <c r="I39" s="15">
        <f>'Table Q1'!I39/'Table Q2'!I39*100</f>
        <v>92.665747971214202</v>
      </c>
      <c r="J39" s="15">
        <f>'Table Q1'!J39/'Table Q2'!J39*100</f>
        <v>132.75608560692697</v>
      </c>
      <c r="K39" s="15">
        <f>'Table Q1'!K39/'Table Q2'!K39*100</f>
        <v>102.24691049806516</v>
      </c>
      <c r="L39" s="15">
        <f>'Table Q1'!L39/'Table Q2'!L39*100</f>
        <v>85.287166154573384</v>
      </c>
      <c r="N39" s="15">
        <f>'Table Q4'!B39/'Table Q2'!B39*100</f>
        <v>101.34774316592497</v>
      </c>
      <c r="O39" s="15">
        <f>'Table Q4'!C39/'Table Q2'!C39*100</f>
        <v>86.147707596175565</v>
      </c>
      <c r="P39" s="15">
        <f>'Table Q4'!D39/'Table Q2'!D39*100</f>
        <v>75.198709826056913</v>
      </c>
      <c r="Q39" s="15">
        <f>'Table Q4'!E39/'Table Q2'!E39*100</f>
        <v>89.997782213351059</v>
      </c>
      <c r="R39" s="15">
        <f>'Table Q4'!F39/'Table Q2'!F39*100</f>
        <v>74.812995422574531</v>
      </c>
      <c r="S39" s="15">
        <f>'Table Q4'!G39/'Table Q2'!G39*100</f>
        <v>111.01321585903084</v>
      </c>
      <c r="T39" s="15">
        <f>'Table Q4'!H39/'Table Q2'!H39*100</f>
        <v>87.494953572870401</v>
      </c>
      <c r="U39" s="15">
        <f>'Table Q4'!I39/'Table Q2'!I39*100</f>
        <v>113.45888837850251</v>
      </c>
      <c r="V39" s="15">
        <f>'Table Q4'!J39/'Table Q2'!J39*100</f>
        <v>62.702172847573934</v>
      </c>
      <c r="W39" s="15">
        <f>'Table Q4'!K39/'Table Q2'!K39*100</f>
        <v>117.98776682062164</v>
      </c>
      <c r="X39" s="15">
        <f>'Table Q4'!L39/'Table Q2'!L39*100</f>
        <v>97.128338454266128</v>
      </c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86</v>
      </c>
      <c r="B40" s="15">
        <f>'Table Q1'!B40/'Table Q2'!B40*100</f>
        <v>226.46434369926317</v>
      </c>
      <c r="C40" s="15">
        <f>'Table Q1'!C40/'Table Q2'!C40*100</f>
        <v>62.108456579446347</v>
      </c>
      <c r="D40" s="15">
        <f>'Table Q1'!D40/'Table Q2'!D40*100</f>
        <v>115.10381017567877</v>
      </c>
      <c r="E40" s="15">
        <f>'Table Q1'!E40/'Table Q2'!E40*100</f>
        <v>91.407456430619902</v>
      </c>
      <c r="F40" s="15">
        <f>'Table Q1'!F40/'Table Q2'!F40*100</f>
        <v>94.785644158394248</v>
      </c>
      <c r="G40" s="15">
        <f>'Table Q1'!G40/'Table Q2'!G40*100</f>
        <v>30.671407083276357</v>
      </c>
      <c r="H40" s="15">
        <f>'Table Q1'!H40/'Table Q2'!H40*100</f>
        <v>80.100553041729512</v>
      </c>
      <c r="I40" s="15">
        <f>'Table Q1'!I40/'Table Q2'!I40*100</f>
        <v>92.1268203883495</v>
      </c>
      <c r="J40" s="15">
        <f>'Table Q1'!J40/'Table Q2'!J40*100</f>
        <v>126.33816120906801</v>
      </c>
      <c r="K40" s="15">
        <f>'Table Q1'!K40/'Table Q2'!K40*100</f>
        <v>106.41009927687215</v>
      </c>
      <c r="L40" s="15">
        <f>'Table Q1'!L40/'Table Q2'!L40*100</f>
        <v>85.356138706654178</v>
      </c>
      <c r="N40" s="15">
        <f>'Table Q4'!B40/'Table Q2'!B40*100</f>
        <v>99.825152991132768</v>
      </c>
      <c r="O40" s="15">
        <f>'Table Q4'!C40/'Table Q2'!C40*100</f>
        <v>86.469472885855154</v>
      </c>
      <c r="P40" s="15">
        <f>'Table Q4'!D40/'Table Q2'!D40*100</f>
        <v>75.598904859685149</v>
      </c>
      <c r="Q40" s="15">
        <f>'Table Q4'!E40/'Table Q2'!E40*100</f>
        <v>89.995587910875813</v>
      </c>
      <c r="R40" s="15">
        <f>'Table Q4'!F40/'Table Q2'!F40*100</f>
        <v>74.37547725537253</v>
      </c>
      <c r="S40" s="15">
        <f>'Table Q4'!G40/'Table Q2'!G40*100</f>
        <v>110.78900587993982</v>
      </c>
      <c r="T40" s="15">
        <f>'Table Q4'!H40/'Table Q2'!H40*100</f>
        <v>88.024132730015097</v>
      </c>
      <c r="U40" s="15">
        <f>'Table Q4'!I40/'Table Q2'!I40*100</f>
        <v>113.53155339805825</v>
      </c>
      <c r="V40" s="15">
        <f>'Table Q4'!J40/'Table Q2'!J40*100</f>
        <v>61.350755667506299</v>
      </c>
      <c r="W40" s="15">
        <f>'Table Q4'!K40/'Table Q2'!K40*100</f>
        <v>114.27871062630224</v>
      </c>
      <c r="X40" s="15">
        <f>'Table Q4'!L40/'Table Q2'!L40*100</f>
        <v>96.754920337394566</v>
      </c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87</v>
      </c>
      <c r="B41" s="15">
        <f>'Table Q1'!B41/'Table Q2'!B41*100</f>
        <v>167.26346053319395</v>
      </c>
      <c r="C41" s="15">
        <f>'Table Q1'!C41/'Table Q2'!C41*100</f>
        <v>62.648478810636817</v>
      </c>
      <c r="D41" s="15">
        <f>'Table Q1'!D41/'Table Q2'!D41*100</f>
        <v>114.72260118235562</v>
      </c>
      <c r="E41" s="15">
        <f>'Table Q1'!E41/'Table Q2'!E41*100</f>
        <v>91.418237615081111</v>
      </c>
      <c r="F41" s="15">
        <f>'Table Q1'!F41/'Table Q2'!F41*100</f>
        <v>91.496012071567151</v>
      </c>
      <c r="G41" s="15">
        <f>'Table Q1'!G41/'Table Q2'!G41*100</f>
        <v>33.710969881182642</v>
      </c>
      <c r="H41" s="15">
        <f>'Table Q1'!H41/'Table Q2'!H41*100</f>
        <v>84.291226645004059</v>
      </c>
      <c r="I41" s="15">
        <f>'Table Q1'!I41/'Table Q2'!I41*100</f>
        <v>92.372881355932208</v>
      </c>
      <c r="J41" s="15">
        <f>'Table Q1'!J41/'Table Q2'!J41*100</f>
        <v>131.58149282605191</v>
      </c>
      <c r="K41" s="15">
        <f>'Table Q1'!K41/'Table Q2'!K41*100</f>
        <v>102.03802659376164</v>
      </c>
      <c r="L41" s="15">
        <f>'Table Q1'!L41/'Table Q2'!L41*100</f>
        <v>86.132330473616165</v>
      </c>
      <c r="N41" s="15">
        <f>'Table Q4'!B41/'Table Q2'!B41*100</f>
        <v>104.82226868792472</v>
      </c>
      <c r="O41" s="15">
        <f>'Table Q4'!C41/'Table Q2'!C41*100</f>
        <v>87.025825733772706</v>
      </c>
      <c r="P41" s="15">
        <f>'Table Q4'!D41/'Table Q2'!D41*100</f>
        <v>76.671214188267399</v>
      </c>
      <c r="Q41" s="15">
        <f>'Table Q4'!E41/'Table Q2'!E41*100</f>
        <v>89.971503726435785</v>
      </c>
      <c r="R41" s="15">
        <f>'Table Q4'!F41/'Table Q2'!F41*100</f>
        <v>76.234102177193364</v>
      </c>
      <c r="S41" s="15">
        <f>'Table Q4'!G41/'Table Q2'!G41*100</f>
        <v>112.75214147554573</v>
      </c>
      <c r="T41" s="15">
        <f>'Table Q4'!H41/'Table Q2'!H41*100</f>
        <v>89.145004061738433</v>
      </c>
      <c r="U41" s="15">
        <f>'Table Q4'!I41/'Table Q2'!I41*100</f>
        <v>114.11924939467313</v>
      </c>
      <c r="V41" s="15">
        <f>'Table Q4'!J41/'Table Q2'!J41*100</f>
        <v>63.75947122360148</v>
      </c>
      <c r="W41" s="15">
        <f>'Table Q4'!K41/'Table Q2'!K41*100</f>
        <v>115.09879458183174</v>
      </c>
      <c r="X41" s="15">
        <f>'Table Q4'!L41/'Table Q2'!L41*100</f>
        <v>97.731813374074505</v>
      </c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88</v>
      </c>
      <c r="B42" s="15">
        <f>'Table Q1'!B42/'Table Q2'!B42*100</f>
        <v>108.45106934543098</v>
      </c>
      <c r="C42" s="15">
        <f>'Table Q1'!C42/'Table Q2'!C42*100</f>
        <v>64.892947103274551</v>
      </c>
      <c r="D42" s="15">
        <f>'Table Q1'!D42/'Table Q2'!D42*100</f>
        <v>110.57068003189427</v>
      </c>
      <c r="E42" s="15">
        <f>'Table Q1'!E42/'Table Q2'!E42*100</f>
        <v>89.878276126768284</v>
      </c>
      <c r="F42" s="15">
        <f>'Table Q1'!F42/'Table Q2'!F42*100</f>
        <v>89.184244511407655</v>
      </c>
      <c r="G42" s="15">
        <f>'Table Q1'!G42/'Table Q2'!G42*100</f>
        <v>34.577899794097469</v>
      </c>
      <c r="H42" s="15">
        <f>'Table Q1'!H42/'Table Q2'!H42*100</f>
        <v>83.778047301394793</v>
      </c>
      <c r="I42" s="15">
        <f>'Table Q1'!I42/'Table Q2'!I42*100</f>
        <v>94.018635407273806</v>
      </c>
      <c r="J42" s="15">
        <f>'Table Q1'!J42/'Table Q2'!J42*100</f>
        <v>126.19542619542618</v>
      </c>
      <c r="K42" s="15">
        <f>'Table Q1'!K42/'Table Q2'!K42*100</f>
        <v>107.70963704630788</v>
      </c>
      <c r="L42" s="15">
        <f>'Table Q1'!L42/'Table Q2'!L42*100</f>
        <v>87.06561432441984</v>
      </c>
      <c r="N42" s="15">
        <f>'Table Q4'!B42/'Table Q2'!B42*100</f>
        <v>104.34219053791314</v>
      </c>
      <c r="O42" s="15">
        <f>'Table Q4'!C42/'Table Q2'!C42*100</f>
        <v>89.097921914357684</v>
      </c>
      <c r="P42" s="15">
        <f>'Table Q4'!D42/'Table Q2'!D42*100</f>
        <v>77.981546873220182</v>
      </c>
      <c r="Q42" s="15">
        <f>'Table Q4'!E42/'Table Q2'!E42*100</f>
        <v>90.503344664985192</v>
      </c>
      <c r="R42" s="15">
        <f>'Table Q4'!F42/'Table Q2'!F42*100</f>
        <v>79.111063280241069</v>
      </c>
      <c r="S42" s="15">
        <f>'Table Q4'!G42/'Table Q2'!G42*100</f>
        <v>111.81880576527109</v>
      </c>
      <c r="T42" s="15">
        <f>'Table Q4'!H42/'Table Q2'!H42*100</f>
        <v>89.357186173438436</v>
      </c>
      <c r="U42" s="15">
        <f>'Table Q4'!I42/'Table Q2'!I42*100</f>
        <v>114.11181244364292</v>
      </c>
      <c r="V42" s="15">
        <f>'Table Q4'!J42/'Table Q2'!J42*100</f>
        <v>64.640972333280018</v>
      </c>
      <c r="W42" s="15">
        <f>'Table Q4'!K42/'Table Q2'!K42*100</f>
        <v>115.05632040050062</v>
      </c>
      <c r="X42" s="15">
        <f>'Table Q4'!L42/'Table Q2'!L42*100</f>
        <v>98.586405937095051</v>
      </c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89</v>
      </c>
      <c r="B43" s="15">
        <f>'Table Q1'!B43/'Table Q2'!B43*100</f>
        <v>201.00012659830361</v>
      </c>
      <c r="C43" s="15">
        <f>'Table Q1'!C43/'Table Q2'!C43*100</f>
        <v>65.859101051960465</v>
      </c>
      <c r="D43" s="15">
        <f>'Table Q1'!D43/'Table Q2'!D43*100</f>
        <v>110.69772701571866</v>
      </c>
      <c r="E43" s="15">
        <f>'Table Q1'!E43/'Table Q2'!E43*100</f>
        <v>90.528851417934973</v>
      </c>
      <c r="F43" s="15">
        <f>'Table Q1'!F43/'Table Q2'!F43*100</f>
        <v>95.017948439029681</v>
      </c>
      <c r="G43" s="15">
        <f>'Table Q1'!G43/'Table Q2'!G43*100</f>
        <v>34.784982935153586</v>
      </c>
      <c r="H43" s="15">
        <f>'Table Q1'!H43/'Table Q2'!H43*100</f>
        <v>85.010121457489873</v>
      </c>
      <c r="I43" s="15">
        <f>'Table Q1'!I43/'Table Q2'!I43*100</f>
        <v>92.106824925816014</v>
      </c>
      <c r="J43" s="15">
        <f>'Table Q1'!J43/'Table Q2'!J43*100</f>
        <v>121.3846153846154</v>
      </c>
      <c r="K43" s="15">
        <f>'Table Q1'!K43/'Table Q2'!K43*100</f>
        <v>109.47210782478474</v>
      </c>
      <c r="L43" s="15">
        <f>'Table Q1'!L43/'Table Q2'!L43*100</f>
        <v>87.451624252374799</v>
      </c>
      <c r="N43" s="15">
        <f>'Table Q4'!B43/'Table Q2'!B43*100</f>
        <v>102.177490821623</v>
      </c>
      <c r="O43" s="15">
        <f>'Table Q4'!C43/'Table Q2'!C43*100</f>
        <v>89.783232387631486</v>
      </c>
      <c r="P43" s="15">
        <f>'Table Q4'!D43/'Table Q2'!D43*100</f>
        <v>78.378378378378372</v>
      </c>
      <c r="Q43" s="15">
        <f>'Table Q4'!E43/'Table Q2'!E43*100</f>
        <v>90.944924997262675</v>
      </c>
      <c r="R43" s="15">
        <f>'Table Q4'!F43/'Table Q2'!F43*100</f>
        <v>82.182095072337631</v>
      </c>
      <c r="S43" s="15">
        <f>'Table Q4'!G43/'Table Q2'!G43*100</f>
        <v>111.07167235494882</v>
      </c>
      <c r="T43" s="15">
        <f>'Table Q4'!H43/'Table Q2'!H43*100</f>
        <v>89.382591093117412</v>
      </c>
      <c r="U43" s="15">
        <f>'Table Q4'!I43/'Table Q2'!I43*100</f>
        <v>113.51632047477744</v>
      </c>
      <c r="V43" s="15">
        <f>'Table Q4'!J43/'Table Q2'!J43*100</f>
        <v>64.061538461538461</v>
      </c>
      <c r="W43" s="15">
        <f>'Table Q4'!K43/'Table Q2'!K43*100</f>
        <v>113.35330088606015</v>
      </c>
      <c r="X43" s="15">
        <f>'Table Q4'!L43/'Table Q2'!L43*100</f>
        <v>98.604432977600567</v>
      </c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90</v>
      </c>
      <c r="B44" s="15">
        <f>'Table Q1'!B44/'Table Q2'!B44*100</f>
        <v>228.5803549112722</v>
      </c>
      <c r="C44" s="15">
        <f>'Table Q1'!C44/'Table Q2'!C44*100</f>
        <v>67.333387318811248</v>
      </c>
      <c r="D44" s="15">
        <f>'Table Q1'!D44/'Table Q2'!D44*100</f>
        <v>110.62155782848151</v>
      </c>
      <c r="E44" s="15">
        <f>'Table Q1'!E44/'Table Q2'!E44*100</f>
        <v>90.626017142237174</v>
      </c>
      <c r="F44" s="15">
        <f>'Table Q1'!F44/'Table Q2'!F44*100</f>
        <v>100.565222209908</v>
      </c>
      <c r="G44" s="15">
        <f>'Table Q1'!G44/'Table Q2'!G44*100</f>
        <v>34.696641386782233</v>
      </c>
      <c r="H44" s="15">
        <f>'Table Q1'!H44/'Table Q2'!H44*100</f>
        <v>87.81581092094541</v>
      </c>
      <c r="I44" s="15">
        <f>'Table Q1'!I44/'Table Q2'!I44*100</f>
        <v>93.635287152161041</v>
      </c>
      <c r="J44" s="15">
        <f>'Table Q1'!J44/'Table Q2'!J44*100</f>
        <v>119.7265625</v>
      </c>
      <c r="K44" s="15">
        <f>'Table Q1'!K44/'Table Q2'!K44*100</f>
        <v>110.81114551083593</v>
      </c>
      <c r="L44" s="15">
        <f>'Table Q1'!L44/'Table Q2'!L44*100</f>
        <v>88.33235810415448</v>
      </c>
      <c r="N44" s="15">
        <f>'Table Q4'!B44/'Table Q2'!B44*100</f>
        <v>100.99975006248438</v>
      </c>
      <c r="O44" s="15">
        <f>'Table Q4'!C44/'Table Q2'!C44*100</f>
        <v>90.784678921370158</v>
      </c>
      <c r="P44" s="15">
        <f>'Table Q4'!D44/'Table Q2'!D44*100</f>
        <v>79.03787793638304</v>
      </c>
      <c r="Q44" s="15">
        <f>'Table Q4'!E44/'Table Q2'!E44*100</f>
        <v>90.387327763914499</v>
      </c>
      <c r="R44" s="15">
        <f>'Table Q4'!F44/'Table Q2'!F44*100</f>
        <v>85.559126676271745</v>
      </c>
      <c r="S44" s="15">
        <f>'Table Q4'!G44/'Table Q2'!G44*100</f>
        <v>110.00812567713976</v>
      </c>
      <c r="T44" s="15">
        <f>'Table Q4'!H44/'Table Q2'!H44*100</f>
        <v>91.483292583537079</v>
      </c>
      <c r="U44" s="15">
        <f>'Table Q4'!I44/'Table Q2'!I44*100</f>
        <v>113.95796329188867</v>
      </c>
      <c r="V44" s="15">
        <f>'Table Q4'!J44/'Table Q2'!J44*100</f>
        <v>64.287860576923066</v>
      </c>
      <c r="W44" s="15">
        <f>'Table Q4'!K44/'Table Q2'!K44*100</f>
        <v>110.53869969040248</v>
      </c>
      <c r="X44" s="15">
        <f>'Table Q4'!L44/'Table Q2'!L44*100</f>
        <v>98.818022235225271</v>
      </c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91</v>
      </c>
      <c r="B45" s="15">
        <f>'Table Q1'!B45/'Table Q2'!B45*100</f>
        <v>203.96337639533425</v>
      </c>
      <c r="C45" s="15">
        <f>'Table Q1'!C45/'Table Q2'!C45*100</f>
        <v>68.264989380820111</v>
      </c>
      <c r="D45" s="15">
        <f>'Table Q1'!D45/'Table Q2'!D45*100</f>
        <v>111.11235955056181</v>
      </c>
      <c r="E45" s="15">
        <f>'Table Q1'!E45/'Table Q2'!E45*100</f>
        <v>90.40590405904058</v>
      </c>
      <c r="F45" s="15">
        <f>'Table Q1'!F45/'Table Q2'!F45*100</f>
        <v>100.58783631019672</v>
      </c>
      <c r="G45" s="15">
        <f>'Table Q1'!G45/'Table Q2'!G45*100</f>
        <v>37.921970116214723</v>
      </c>
      <c r="H45" s="15">
        <f>'Table Q1'!H45/'Table Q2'!H45*100</f>
        <v>88.14754265862878</v>
      </c>
      <c r="I45" s="15">
        <f>'Table Q1'!I45/'Table Q2'!I45*100</f>
        <v>96.903379484889086</v>
      </c>
      <c r="J45" s="15">
        <f>'Table Q1'!J45/'Table Q2'!J45*100</f>
        <v>129.68824940047963</v>
      </c>
      <c r="K45" s="15">
        <f>'Table Q1'!K45/'Table Q2'!K45*100</f>
        <v>109.77875565334313</v>
      </c>
      <c r="L45" s="15">
        <f>'Table Q1'!L45/'Table Q2'!L45*100</f>
        <v>89.859520717742896</v>
      </c>
      <c r="N45" s="15">
        <f>'Table Q4'!B45/'Table Q2'!B45*100</f>
        <v>101.40474100087795</v>
      </c>
      <c r="O45" s="15">
        <f>'Table Q4'!C45/'Table Q2'!C45*100</f>
        <v>91.088057506943315</v>
      </c>
      <c r="P45" s="15">
        <f>'Table Q4'!D45/'Table Q2'!D45*100</f>
        <v>80.426966292134821</v>
      </c>
      <c r="Q45" s="15">
        <f>'Table Q4'!E45/'Table Q2'!E45*100</f>
        <v>90.698936401128705</v>
      </c>
      <c r="R45" s="15">
        <f>'Table Q4'!F45/'Table Q2'!F45*100</f>
        <v>89.18155098349537</v>
      </c>
      <c r="S45" s="15">
        <f>'Table Q4'!G45/'Table Q2'!G45*100</f>
        <v>112.07802988378528</v>
      </c>
      <c r="T45" s="15">
        <f>'Table Q4'!H45/'Table Q2'!H45*100</f>
        <v>91.825891488709516</v>
      </c>
      <c r="U45" s="15">
        <f>'Table Q4'!I45/'Table Q2'!I45*100</f>
        <v>115.54265297007593</v>
      </c>
      <c r="V45" s="15">
        <f>'Table Q4'!J45/'Table Q2'!J45*100</f>
        <v>69.928057553956847</v>
      </c>
      <c r="W45" s="15">
        <f>'Table Q4'!K45/'Table Q2'!K45*100</f>
        <v>108.2263781933749</v>
      </c>
      <c r="X45" s="15">
        <f>'Table Q4'!L45/'Table Q2'!L45*100</f>
        <v>99.988195018297731</v>
      </c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92</v>
      </c>
      <c r="B46" s="15">
        <f>'Table Q1'!B46/'Table Q2'!B46*100</f>
        <v>96.806439049720879</v>
      </c>
      <c r="C46" s="15">
        <f>'Table Q1'!C46/'Table Q2'!C46*100</f>
        <v>70.011562603237536</v>
      </c>
      <c r="D46" s="15">
        <f>'Table Q1'!D46/'Table Q2'!D46*100</f>
        <v>109.8328200615926</v>
      </c>
      <c r="E46" s="15">
        <f>'Table Q1'!E46/'Table Q2'!E46*100</f>
        <v>91.807176826632087</v>
      </c>
      <c r="F46" s="15">
        <f>'Table Q1'!F46/'Table Q2'!F46*100</f>
        <v>100.55073822357627</v>
      </c>
      <c r="G46" s="15">
        <f>'Table Q1'!G46/'Table Q2'!G46*100</f>
        <v>38.525164727323705</v>
      </c>
      <c r="H46" s="15">
        <f>'Table Q1'!H46/'Table Q2'!H46*100</f>
        <v>90.774114274011879</v>
      </c>
      <c r="I46" s="15">
        <f>'Table Q1'!I46/'Table Q2'!I46*100</f>
        <v>95.591884396438459</v>
      </c>
      <c r="J46" s="15">
        <f>'Table Q1'!J46/'Table Q2'!J46*100</f>
        <v>128.57366036556786</v>
      </c>
      <c r="K46" s="15">
        <f>'Table Q1'!K46/'Table Q2'!K46*100</f>
        <v>110.38611925708699</v>
      </c>
      <c r="L46" s="15">
        <f>'Table Q1'!L46/'Table Q2'!L46*100</f>
        <v>90.180148357470856</v>
      </c>
      <c r="N46" s="15">
        <f>'Table Q4'!B46/'Table Q2'!B46*100</f>
        <v>105.06296248214981</v>
      </c>
      <c r="O46" s="15">
        <f>'Table Q4'!C46/'Table Q2'!C46*100</f>
        <v>91.65014866204163</v>
      </c>
      <c r="P46" s="15">
        <f>'Table Q4'!D46/'Table Q2'!D46*100</f>
        <v>79.366476022877251</v>
      </c>
      <c r="Q46" s="15">
        <f>'Table Q4'!E46/'Table Q2'!E46*100</f>
        <v>90.618244703847822</v>
      </c>
      <c r="R46" s="15">
        <f>'Table Q4'!F46/'Table Q2'!F46*100</f>
        <v>95.125380829622685</v>
      </c>
      <c r="S46" s="15">
        <f>'Table Q4'!G46/'Table Q2'!G46*100</f>
        <v>113.68288237768121</v>
      </c>
      <c r="T46" s="15">
        <f>'Table Q4'!H46/'Table Q2'!H46*100</f>
        <v>91.859512594716364</v>
      </c>
      <c r="U46" s="15">
        <f>'Table Q4'!I46/'Table Q2'!I46*100</f>
        <v>113.64764267990073</v>
      </c>
      <c r="V46" s="15">
        <f>'Table Q4'!J46/'Table Q2'!J46*100</f>
        <v>69.582877675363221</v>
      </c>
      <c r="W46" s="15">
        <f>'Table Q4'!K46/'Table Q2'!K46*100</f>
        <v>106.80596285434993</v>
      </c>
      <c r="X46" s="15">
        <f>'Table Q4'!L46/'Table Q2'!L46*100</f>
        <v>100.05887201224537</v>
      </c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93</v>
      </c>
      <c r="B47" s="15">
        <f>'Table Q1'!B47/'Table Q2'!B47*100</f>
        <v>183.84018322941847</v>
      </c>
      <c r="C47" s="15">
        <f>'Table Q1'!C47/'Table Q2'!C47*100</f>
        <v>70.480073217405774</v>
      </c>
      <c r="D47" s="15">
        <f>'Table Q1'!D47/'Table Q2'!D47*100</f>
        <v>106.67328480035296</v>
      </c>
      <c r="E47" s="15">
        <f>'Table Q1'!E47/'Table Q2'!E47*100</f>
        <v>90.976315507448291</v>
      </c>
      <c r="F47" s="15">
        <f>'Table Q1'!F47/'Table Q2'!F47*100</f>
        <v>102.84070900340416</v>
      </c>
      <c r="G47" s="15">
        <f>'Table Q1'!G47/'Table Q2'!G47*100</f>
        <v>38.638610365767548</v>
      </c>
      <c r="H47" s="15">
        <f>'Table Q1'!H47/'Table Q2'!H47*100</f>
        <v>93.853278602252388</v>
      </c>
      <c r="I47" s="15">
        <f>'Table Q1'!I47/'Table Q2'!I47*100</f>
        <v>96.850739709975102</v>
      </c>
      <c r="J47" s="15">
        <f>'Table Q1'!J47/'Table Q2'!J47*100</f>
        <v>130.23219573009192</v>
      </c>
      <c r="K47" s="15">
        <f>'Table Q1'!K47/'Table Q2'!K47*100</f>
        <v>114.04867256637171</v>
      </c>
      <c r="L47" s="15">
        <f>'Table Q1'!L47/'Table Q2'!L47*100</f>
        <v>90.357184958151606</v>
      </c>
      <c r="N47" s="15">
        <f>'Table Q4'!B47/'Table Q2'!B47*100</f>
        <v>103.29558467998474</v>
      </c>
      <c r="O47" s="15">
        <f>'Table Q4'!C47/'Table Q2'!C47*100</f>
        <v>91.954405524586065</v>
      </c>
      <c r="P47" s="15">
        <f>'Table Q4'!D47/'Table Q2'!D47*100</f>
        <v>79.836752702404596</v>
      </c>
      <c r="Q47" s="15">
        <f>'Table Q4'!E47/'Table Q2'!E47*100</f>
        <v>90.011788661451064</v>
      </c>
      <c r="R47" s="15">
        <f>'Table Q4'!F47/'Table Q2'!F47*100</f>
        <v>96.32585984270456</v>
      </c>
      <c r="S47" s="15">
        <f>'Table Q4'!G47/'Table Q2'!G47*100</f>
        <v>114.74368027114814</v>
      </c>
      <c r="T47" s="15">
        <f>'Table Q4'!H47/'Table Q2'!H47*100</f>
        <v>94.600568361225129</v>
      </c>
      <c r="U47" s="15">
        <f>'Table Q4'!I47/'Table Q2'!I47*100</f>
        <v>114.54518822323129</v>
      </c>
      <c r="V47" s="15">
        <f>'Table Q4'!J47/'Table Q2'!J47*100</f>
        <v>70.375564905719173</v>
      </c>
      <c r="W47" s="15">
        <f>'Table Q4'!K47/'Table Q2'!K47*100</f>
        <v>107.21484759095378</v>
      </c>
      <c r="X47" s="15">
        <f>'Table Q4'!L47/'Table Q2'!L47*100</f>
        <v>100.4243781681009</v>
      </c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94</v>
      </c>
      <c r="B48" s="15">
        <f>'Table Q1'!B48/'Table Q2'!B48*100</f>
        <v>196.88363910530285</v>
      </c>
      <c r="C48" s="15">
        <f>'Table Q1'!C48/'Table Q2'!C48*100</f>
        <v>69.725844199264458</v>
      </c>
      <c r="D48" s="15">
        <f>'Table Q1'!D48/'Table Q2'!D48*100</f>
        <v>106.96478479597542</v>
      </c>
      <c r="E48" s="15">
        <f>'Table Q1'!E48/'Table Q2'!E48*100</f>
        <v>92.265253137170063</v>
      </c>
      <c r="F48" s="15">
        <f>'Table Q1'!F48/'Table Q2'!F48*100</f>
        <v>104.54386984311445</v>
      </c>
      <c r="G48" s="15">
        <f>'Table Q1'!G48/'Table Q2'!G48*100</f>
        <v>40.649258997882853</v>
      </c>
      <c r="H48" s="15">
        <f>'Table Q1'!H48/'Table Q2'!H48*100</f>
        <v>97.360363214021746</v>
      </c>
      <c r="I48" s="15">
        <f>'Table Q1'!I48/'Table Q2'!I48*100</f>
        <v>96.065715520968425</v>
      </c>
      <c r="J48" s="15">
        <f>'Table Q1'!J48/'Table Q2'!J48*100</f>
        <v>128.61721611721612</v>
      </c>
      <c r="K48" s="15">
        <f>'Table Q1'!K48/'Table Q2'!K48*100</f>
        <v>106.10092292940188</v>
      </c>
      <c r="L48" s="15">
        <f>'Table Q1'!L48/'Table Q2'!L48*100</f>
        <v>90.49523585460534</v>
      </c>
      <c r="N48" s="15">
        <f>'Table Q4'!B48/'Table Q2'!B48*100</f>
        <v>102.37496858507163</v>
      </c>
      <c r="O48" s="15">
        <f>'Table Q4'!C48/'Table Q2'!C48*100</f>
        <v>91.975927783350059</v>
      </c>
      <c r="P48" s="15">
        <f>'Table Q4'!D48/'Table Q2'!D48*100</f>
        <v>81.207378423700391</v>
      </c>
      <c r="Q48" s="15">
        <f>'Table Q4'!E48/'Table Q2'!E48*100</f>
        <v>91.129381220250977</v>
      </c>
      <c r="R48" s="15">
        <f>'Table Q4'!F48/'Table Q2'!F48*100</f>
        <v>96.048808832074386</v>
      </c>
      <c r="S48" s="15">
        <f>'Table Q4'!G48/'Table Q2'!G48*100</f>
        <v>114.90472829922371</v>
      </c>
      <c r="T48" s="15">
        <f>'Table Q4'!H48/'Table Q2'!H48*100</f>
        <v>94.984690106641324</v>
      </c>
      <c r="U48" s="15">
        <f>'Table Q4'!I48/'Table Q2'!I48*100</f>
        <v>113.12869289522986</v>
      </c>
      <c r="V48" s="15">
        <f>'Table Q4'!J48/'Table Q2'!J48*100</f>
        <v>70.238095238095241</v>
      </c>
      <c r="W48" s="15">
        <f>'Table Q4'!K48/'Table Q2'!K48*100</f>
        <v>103.75164808821766</v>
      </c>
      <c r="X48" s="15">
        <f>'Table Q4'!L48/'Table Q2'!L48*100</f>
        <v>100.4234795906364</v>
      </c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">
      <c r="A49" s="48" t="s">
        <v>95</v>
      </c>
      <c r="B49" s="15">
        <f>'Table Q1'!B49/'Table Q2'!B49*100</f>
        <v>186.09079445145019</v>
      </c>
      <c r="C49" s="15">
        <f>'Table Q1'!C49/'Table Q2'!C49*100</f>
        <v>70.729664069699254</v>
      </c>
      <c r="D49" s="15">
        <f>'Table Q1'!D49/'Table Q2'!D49*100</f>
        <v>104.40596229723806</v>
      </c>
      <c r="E49" s="15">
        <f>'Table Q1'!E49/'Table Q2'!E49*100</f>
        <v>91.510945008008534</v>
      </c>
      <c r="F49" s="15">
        <f>'Table Q1'!F49/'Table Q2'!F49*100</f>
        <v>104.04284727021424</v>
      </c>
      <c r="G49" s="15">
        <f>'Table Q1'!G49/'Table Q2'!G49*100</f>
        <v>41.696601271069355</v>
      </c>
      <c r="H49" s="15">
        <f>'Table Q1'!H49/'Table Q2'!H49*100</f>
        <v>97.254861183321211</v>
      </c>
      <c r="I49" s="15">
        <f>'Table Q1'!I49/'Table Q2'!I49*100</f>
        <v>93.389711064129671</v>
      </c>
      <c r="J49" s="15">
        <f>'Table Q1'!J49/'Table Q2'!J49*100</f>
        <v>124.63369963369964</v>
      </c>
      <c r="K49" s="15">
        <f>'Table Q1'!K49/'Table Q2'!K49*100</f>
        <v>109.7256549678695</v>
      </c>
      <c r="L49" s="15">
        <f>'Table Q1'!L49/'Table Q2'!L49*100</f>
        <v>90.110658124636004</v>
      </c>
      <c r="N49" s="15">
        <f>'Table Q4'!B49/'Table Q2'!B49*100</f>
        <v>103.2282471626734</v>
      </c>
      <c r="O49" s="15">
        <f>'Table Q4'!C49/'Table Q2'!C49*100</f>
        <v>91.815363994303425</v>
      </c>
      <c r="P49" s="15">
        <f>'Table Q4'!D49/'Table Q2'!D49*100</f>
        <v>79.767645769399394</v>
      </c>
      <c r="Q49" s="15">
        <f>'Table Q4'!E49/'Table Q2'!E49*100</f>
        <v>90.208222103577157</v>
      </c>
      <c r="R49" s="15">
        <f>'Table Q4'!F49/'Table Q2'!F49*100</f>
        <v>95.93411656300394</v>
      </c>
      <c r="S49" s="15">
        <f>'Table Q4'!G49/'Table Q2'!G49*100</f>
        <v>112.60016579165517</v>
      </c>
      <c r="T49" s="15">
        <f>'Table Q4'!H49/'Table Q2'!H49*100</f>
        <v>94.041800977435784</v>
      </c>
      <c r="U49" s="15">
        <f>'Table Q4'!I49/'Table Q2'!I49*100</f>
        <v>110.75405214940098</v>
      </c>
      <c r="V49" s="15">
        <f>'Table Q4'!J49/'Table Q2'!J49*100</f>
        <v>71.474358974358978</v>
      </c>
      <c r="W49" s="15">
        <f>'Table Q4'!K49/'Table Q2'!K49*100</f>
        <v>106.37666831438457</v>
      </c>
      <c r="X49" s="15">
        <f>'Table Q4'!L49/'Table Q2'!L49*100</f>
        <v>99.650553290623179</v>
      </c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">
      <c r="A50" s="48" t="s">
        <v>96</v>
      </c>
      <c r="B50" s="15">
        <f>'Table Q1'!B50/'Table Q2'!B50*100</f>
        <v>102.36012938780401</v>
      </c>
      <c r="C50" s="15">
        <f>'Table Q1'!C50/'Table Q2'!C50*100</f>
        <v>71.902730375426614</v>
      </c>
      <c r="D50" s="15">
        <f>'Table Q1'!D50/'Table Q2'!D50*100</f>
        <v>105.93552602918754</v>
      </c>
      <c r="E50" s="15">
        <f>'Table Q1'!E50/'Table Q2'!E50*100</f>
        <v>93.551160791057612</v>
      </c>
      <c r="F50" s="15">
        <f>'Table Q1'!F50/'Table Q2'!F50*100</f>
        <v>98.282265552460544</v>
      </c>
      <c r="G50" s="15">
        <f>'Table Q1'!G50/'Table Q2'!G50*100</f>
        <v>40.459581452605661</v>
      </c>
      <c r="H50" s="15">
        <f>'Table Q1'!H50/'Table Q2'!H50*100</f>
        <v>95.502264306298898</v>
      </c>
      <c r="I50" s="15">
        <f>'Table Q1'!I50/'Table Q2'!I50*100</f>
        <v>93.18404478656403</v>
      </c>
      <c r="J50" s="15">
        <f>'Table Q1'!J50/'Table Q2'!J50*100</f>
        <v>126.21257485029942</v>
      </c>
      <c r="K50" s="15">
        <f>'Table Q1'!K50/'Table Q2'!K50*100</f>
        <v>111.38201421220289</v>
      </c>
      <c r="L50" s="15">
        <f>'Table Q1'!L50/'Table Q2'!L50*100</f>
        <v>90.403629172967314</v>
      </c>
      <c r="N50" s="15">
        <f>'Table Q4'!B50/'Table Q2'!B50*100</f>
        <v>98.274829279980835</v>
      </c>
      <c r="O50" s="15">
        <f>'Table Q4'!C50/'Table Q2'!C50*100</f>
        <v>93.156996587030719</v>
      </c>
      <c r="P50" s="15">
        <f>'Table Q4'!D50/'Table Q2'!D50*100</f>
        <v>79.318231322152045</v>
      </c>
      <c r="Q50" s="15">
        <f>'Table Q4'!E50/'Table Q2'!E50*100</f>
        <v>91.261822871883041</v>
      </c>
      <c r="R50" s="15">
        <f>'Table Q4'!F50/'Table Q2'!F50*100</f>
        <v>96.935933147632312</v>
      </c>
      <c r="S50" s="15">
        <f>'Table Q4'!G50/'Table Q2'!G50*100</f>
        <v>111.84516482013404</v>
      </c>
      <c r="T50" s="15">
        <f>'Table Q4'!H50/'Table Q2'!H50*100</f>
        <v>93.670234664470982</v>
      </c>
      <c r="U50" s="15">
        <f>'Table Q4'!I50/'Table Q2'!I50*100</f>
        <v>110.4408677396781</v>
      </c>
      <c r="V50" s="15">
        <f>'Table Q4'!J50/'Table Q2'!J50*100</f>
        <v>72.06586826347305</v>
      </c>
      <c r="W50" s="15">
        <f>'Table Q4'!K50/'Table Q2'!K50*100</f>
        <v>104.58221024258761</v>
      </c>
      <c r="X50" s="15">
        <f>'Table Q4'!L50/'Table Q2'!L50*100</f>
        <v>99.709200884029315</v>
      </c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">
      <c r="A51" s="48" t="s">
        <v>97</v>
      </c>
      <c r="B51" s="15">
        <f>'Table Q1'!B51/'Table Q2'!B51*100</f>
        <v>174.4948865053629</v>
      </c>
      <c r="C51" s="15">
        <f>'Table Q1'!C51/'Table Q2'!C51*100</f>
        <v>74.113781774165659</v>
      </c>
      <c r="D51" s="15">
        <f>'Table Q1'!D51/'Table Q2'!D51*100</f>
        <v>106.04150820384658</v>
      </c>
      <c r="E51" s="15">
        <f>'Table Q1'!E51/'Table Q2'!E51*100</f>
        <v>96.088898572829279</v>
      </c>
      <c r="F51" s="15">
        <f>'Table Q1'!F51/'Table Q2'!F51*100</f>
        <v>101.80263461982896</v>
      </c>
      <c r="G51" s="15">
        <f>'Table Q1'!G51/'Table Q2'!G51*100</f>
        <v>40.650296815974087</v>
      </c>
      <c r="H51" s="15">
        <f>'Table Q1'!H51/'Table Q2'!H51*100</f>
        <v>98.158323158323157</v>
      </c>
      <c r="I51" s="15">
        <f>'Table Q1'!I51/'Table Q2'!I51*100</f>
        <v>93.27416447094717</v>
      </c>
      <c r="J51" s="15">
        <f>'Table Q1'!J51/'Table Q2'!J51*100</f>
        <v>125.65741682405927</v>
      </c>
      <c r="K51" s="15">
        <f>'Table Q1'!K51/'Table Q2'!K51*100</f>
        <v>115.51618814905315</v>
      </c>
      <c r="L51" s="15">
        <f>'Table Q1'!L51/'Table Q2'!L51*100</f>
        <v>91.815112353009667</v>
      </c>
      <c r="N51" s="15">
        <f>'Table Q4'!B51/'Table Q2'!B51*100</f>
        <v>102.60663507109003</v>
      </c>
      <c r="O51" s="15">
        <f>'Table Q4'!C51/'Table Q2'!C51*100</f>
        <v>94.259035102887779</v>
      </c>
      <c r="P51" s="15">
        <f>'Table Q4'!D51/'Table Q2'!D51*100</f>
        <v>79.604476801043148</v>
      </c>
      <c r="Q51" s="15">
        <f>'Table Q4'!E51/'Table Q2'!E51*100</f>
        <v>92.940407451792126</v>
      </c>
      <c r="R51" s="15">
        <f>'Table Q4'!F51/'Table Q2'!F51*100</f>
        <v>97.088051767968551</v>
      </c>
      <c r="S51" s="15">
        <f>'Table Q4'!G51/'Table Q2'!G51*100</f>
        <v>111.07663248785752</v>
      </c>
      <c r="T51" s="15">
        <f>'Table Q4'!H51/'Table Q2'!H51*100</f>
        <v>95.777370777370777</v>
      </c>
      <c r="U51" s="15">
        <f>'Table Q4'!I51/'Table Q2'!I51*100</f>
        <v>110.38690888919704</v>
      </c>
      <c r="V51" s="15">
        <f>'Table Q4'!J51/'Table Q2'!J51*100</f>
        <v>71.131773935783812</v>
      </c>
      <c r="W51" s="15">
        <f>'Table Q4'!K51/'Table Q2'!K51*100</f>
        <v>103.59193646915091</v>
      </c>
      <c r="X51" s="15">
        <f>'Table Q4'!L51/'Table Q2'!L51*100</f>
        <v>100.39585516358133</v>
      </c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">
      <c r="A52" s="48" t="s">
        <v>98</v>
      </c>
      <c r="B52" s="15">
        <f>'Table Q1'!B52/'Table Q2'!B52*100</f>
        <v>184.55088298818447</v>
      </c>
      <c r="C52" s="15">
        <f>'Table Q1'!C52/'Table Q2'!C52*100</f>
        <v>75.213899074559109</v>
      </c>
      <c r="D52" s="15">
        <f>'Table Q1'!D52/'Table Q2'!D52*100</f>
        <v>103.18703723575491</v>
      </c>
      <c r="E52" s="15">
        <f>'Table Q1'!E52/'Table Q2'!E52*100</f>
        <v>96.895690871594482</v>
      </c>
      <c r="F52" s="15">
        <f>'Table Q1'!F52/'Table Q2'!F52*100</f>
        <v>103.89744768912395</v>
      </c>
      <c r="G52" s="15">
        <f>'Table Q1'!G52/'Table Q2'!G52*100</f>
        <v>42.671140939597315</v>
      </c>
      <c r="H52" s="15">
        <f>'Table Q1'!H52/'Table Q2'!H52*100</f>
        <v>100.24367956137681</v>
      </c>
      <c r="I52" s="15">
        <f>'Table Q1'!I52/'Table Q2'!I52*100</f>
        <v>93.498242768315748</v>
      </c>
      <c r="J52" s="15">
        <f>'Table Q1'!J52/'Table Q2'!J52*100</f>
        <v>125.03896840017006</v>
      </c>
      <c r="K52" s="15">
        <f>'Table Q1'!K52/'Table Q2'!K52*100</f>
        <v>115.401486535884</v>
      </c>
      <c r="L52" s="15">
        <f>'Table Q1'!L52/'Table Q2'!L52*100</f>
        <v>91.936229205175607</v>
      </c>
      <c r="N52" s="15">
        <f>'Table Q4'!B52/'Table Q2'!B52*100</f>
        <v>104.82784906619236</v>
      </c>
      <c r="O52" s="15">
        <f>'Table Q4'!C52/'Table Q2'!C52*100</f>
        <v>95.032303125545653</v>
      </c>
      <c r="P52" s="15">
        <f>'Table Q4'!D52/'Table Q2'!D52*100</f>
        <v>79.139392638695142</v>
      </c>
      <c r="Q52" s="15">
        <f>'Table Q4'!E52/'Table Q2'!E52*100</f>
        <v>93.075002713556927</v>
      </c>
      <c r="R52" s="15">
        <f>'Table Q4'!F52/'Table Q2'!F52*100</f>
        <v>96.999310186249716</v>
      </c>
      <c r="S52" s="15">
        <f>'Table Q4'!G52/'Table Q2'!G52*100</f>
        <v>111.63758389261744</v>
      </c>
      <c r="T52" s="15">
        <f>'Table Q4'!H52/'Table Q2'!H52*100</f>
        <v>95.837140826479853</v>
      </c>
      <c r="U52" s="15">
        <f>'Table Q4'!I52/'Table Q2'!I52*100</f>
        <v>108.48878075155449</v>
      </c>
      <c r="V52" s="15">
        <f>'Table Q4'!J52/'Table Q2'!J52*100</f>
        <v>70.469037834773985</v>
      </c>
      <c r="W52" s="15">
        <f>'Table Q4'!K52/'Table Q2'!K52*100</f>
        <v>103.35079809918362</v>
      </c>
      <c r="X52" s="15">
        <f>'Table Q4'!L52/'Table Q2'!L52*100</f>
        <v>100.03465804066542</v>
      </c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">
      <c r="A53" s="48" t="s">
        <v>99</v>
      </c>
      <c r="B53" s="15">
        <f>'Table Q1'!B53/'Table Q2'!B53*100</f>
        <v>151.42118863049097</v>
      </c>
      <c r="C53" s="15">
        <f>'Table Q1'!C53/'Table Q2'!C53*100</f>
        <v>77.792648108493935</v>
      </c>
      <c r="D53" s="15">
        <f>'Table Q1'!D53/'Table Q2'!D53*100</f>
        <v>102.59976463036269</v>
      </c>
      <c r="E53" s="15">
        <f>'Table Q1'!E53/'Table Q2'!E53*100</f>
        <v>99.498309521212789</v>
      </c>
      <c r="F53" s="15">
        <f>'Table Q1'!F53/'Table Q2'!F53*100</f>
        <v>104.7504578754579</v>
      </c>
      <c r="G53" s="15">
        <f>'Table Q1'!G53/'Table Q2'!G53*100</f>
        <v>45.731214651225422</v>
      </c>
      <c r="H53" s="15">
        <f>'Table Q1'!H53/'Table Q2'!H53*100</f>
        <v>102.56278303828736</v>
      </c>
      <c r="I53" s="15">
        <f>'Table Q1'!I53/'Table Q2'!I53*100</f>
        <v>97.067487948580606</v>
      </c>
      <c r="J53" s="15">
        <f>'Table Q1'!J53/'Table Q2'!J53*100</f>
        <v>129.67444540478249</v>
      </c>
      <c r="K53" s="15">
        <f>'Table Q1'!K53/'Table Q2'!K53*100</f>
        <v>118.62980769230769</v>
      </c>
      <c r="L53" s="15">
        <f>'Table Q1'!L53/'Table Q2'!L53*100</f>
        <v>93.875188144031483</v>
      </c>
      <c r="N53" s="15">
        <f>'Table Q4'!B53/'Table Q2'!B53*100</f>
        <v>101.84569952011813</v>
      </c>
      <c r="O53" s="15">
        <f>'Table Q4'!C53/'Table Q2'!C53*100</f>
        <v>96.966452533904359</v>
      </c>
      <c r="P53" s="15">
        <f>'Table Q4'!D53/'Table Q2'!D53*100</f>
        <v>79.362362255269076</v>
      </c>
      <c r="Q53" s="15">
        <f>'Table Q4'!E53/'Table Q2'!E53*100</f>
        <v>93.903370051259671</v>
      </c>
      <c r="R53" s="15">
        <f>'Table Q4'!F53/'Table Q2'!F53*100</f>
        <v>97.172619047619051</v>
      </c>
      <c r="S53" s="15">
        <f>'Table Q4'!G53/'Table Q2'!G53*100</f>
        <v>113.21034204147588</v>
      </c>
      <c r="T53" s="15">
        <f>'Table Q4'!H53/'Table Q2'!H53*100</f>
        <v>97.406340057636882</v>
      </c>
      <c r="U53" s="15">
        <f>'Table Q4'!I53/'Table Q2'!I53*100</f>
        <v>108.56989823245848</v>
      </c>
      <c r="V53" s="15">
        <f>'Table Q4'!J53/'Table Q2'!J53*100</f>
        <v>72.788821665226152</v>
      </c>
      <c r="W53" s="15">
        <f>'Table Q4'!K53/'Table Q2'!K53*100</f>
        <v>102.47596153846155</v>
      </c>
      <c r="X53" s="15">
        <f>'Table Q4'!L53/'Table Q2'!L53*100</f>
        <v>100.69468565474122</v>
      </c>
    </row>
    <row r="54" spans="1:33" x14ac:dyDescent="0.2">
      <c r="A54" s="48" t="s">
        <v>100</v>
      </c>
      <c r="B54" s="15">
        <f>'Table Q1'!B54/'Table Q2'!B54*100</f>
        <v>97.053429514610585</v>
      </c>
      <c r="C54" s="15">
        <f>'Table Q1'!C54/'Table Q2'!C54*100</f>
        <v>80.032234957020037</v>
      </c>
      <c r="D54" s="15">
        <f>'Table Q1'!D54/'Table Q2'!D54*100</f>
        <v>103.12299465240642</v>
      </c>
      <c r="E54" s="15">
        <f>'Table Q1'!E54/'Table Q2'!E54*100</f>
        <v>101.81977636483226</v>
      </c>
      <c r="F54" s="15">
        <f>'Table Q1'!F54/'Table Q2'!F54*100</f>
        <v>100.59776985860445</v>
      </c>
      <c r="G54" s="15">
        <f>'Table Q1'!G54/'Table Q2'!G54*100</f>
        <v>43.491680085882983</v>
      </c>
      <c r="H54" s="15">
        <f>'Table Q1'!H54/'Table Q2'!H54*100</f>
        <v>104.10605591664086</v>
      </c>
      <c r="I54" s="15">
        <f>'Table Q1'!I54/'Table Q2'!I54*100</f>
        <v>96.232422393207756</v>
      </c>
      <c r="J54" s="15">
        <f>'Table Q1'!J54/'Table Q2'!J54*100</f>
        <v>125.43303760033797</v>
      </c>
      <c r="K54" s="15">
        <f>'Table Q1'!K54/'Table Q2'!K54*100</f>
        <v>110.89879688605802</v>
      </c>
      <c r="L54" s="15">
        <f>'Table Q1'!L54/'Table Q2'!L54*100</f>
        <v>94.376443418013864</v>
      </c>
      <c r="N54" s="15">
        <f>'Table Q4'!B54/'Table Q2'!B54*100</f>
        <v>101.73615356400536</v>
      </c>
      <c r="O54" s="15">
        <f>'Table Q4'!C54/'Table Q2'!C54*100</f>
        <v>97.152578796561599</v>
      </c>
      <c r="P54" s="15">
        <f>'Table Q4'!D54/'Table Q2'!D54*100</f>
        <v>79.882352941176464</v>
      </c>
      <c r="Q54" s="15">
        <f>'Table Q4'!E54/'Table Q2'!E54*100</f>
        <v>94.792808594606441</v>
      </c>
      <c r="R54" s="15">
        <f>'Table Q4'!F54/'Table Q2'!F54*100</f>
        <v>98.114725830555244</v>
      </c>
      <c r="S54" s="15">
        <f>'Table Q4'!G54/'Table Q2'!G54*100</f>
        <v>113.36553945249599</v>
      </c>
      <c r="T54" s="15">
        <f>'Table Q4'!H54/'Table Q2'!H54*100</f>
        <v>97.833488084184452</v>
      </c>
      <c r="U54" s="15">
        <f>'Table Q4'!I54/'Table Q2'!I54*100</f>
        <v>108.58317856195276</v>
      </c>
      <c r="V54" s="15">
        <f>'Table Q4'!J54/'Table Q2'!J54*100</f>
        <v>72.018025630192923</v>
      </c>
      <c r="W54" s="15">
        <f>'Table Q4'!K54/'Table Q2'!K54*100</f>
        <v>100.9790044821892</v>
      </c>
      <c r="X54" s="15">
        <f>'Table Q4'!L54/'Table Q2'!L54*100</f>
        <v>100.87759815242494</v>
      </c>
    </row>
    <row r="55" spans="1:33" x14ac:dyDescent="0.2">
      <c r="A55" s="48" t="s">
        <v>101</v>
      </c>
      <c r="B55" s="15">
        <f>'Table Q1'!B55/'Table Q2'!B55*100</f>
        <v>155.66753763842229</v>
      </c>
      <c r="C55" s="15">
        <f>'Table Q1'!C55/'Table Q2'!C55*100</f>
        <v>81.460573476702507</v>
      </c>
      <c r="D55" s="15">
        <f>'Table Q1'!D55/'Table Q2'!D55*100</f>
        <v>103.67986267567859</v>
      </c>
      <c r="E55" s="15">
        <f>'Table Q1'!E55/'Table Q2'!E55*100</f>
        <v>101.80120812740252</v>
      </c>
      <c r="F55" s="15">
        <f>'Table Q1'!F55/'Table Q2'!F55*100</f>
        <v>107.03045397939546</v>
      </c>
      <c r="G55" s="15">
        <f>'Table Q1'!G55/'Table Q2'!G55*100</f>
        <v>42.542982806877248</v>
      </c>
      <c r="H55" s="15">
        <f>'Table Q1'!H55/'Table Q2'!H55*100</f>
        <v>104.20964884859853</v>
      </c>
      <c r="I55" s="15">
        <f>'Table Q1'!I55/'Table Q2'!I55*100</f>
        <v>96.531179663709779</v>
      </c>
      <c r="J55" s="15">
        <f>'Table Q1'!J55/'Table Q2'!J55*100</f>
        <v>121.9434872501723</v>
      </c>
      <c r="K55" s="15">
        <f>'Table Q1'!K55/'Table Q2'!K55*100</f>
        <v>110.21542738012509</v>
      </c>
      <c r="L55" s="15">
        <f>'Table Q1'!L55/'Table Q2'!L55*100</f>
        <v>94.400921658986178</v>
      </c>
      <c r="N55" s="15">
        <f>'Table Q4'!B55/'Table Q2'!B55*100</f>
        <v>104.21799178798059</v>
      </c>
      <c r="O55" s="15">
        <f>'Table Q4'!C55/'Table Q2'!C55*100</f>
        <v>96.971326164874554</v>
      </c>
      <c r="P55" s="15">
        <f>'Table Q4'!D55/'Table Q2'!D55*100</f>
        <v>80.667310374423352</v>
      </c>
      <c r="Q55" s="15">
        <f>'Table Q4'!E55/'Table Q2'!E55*100</f>
        <v>95.518945634266885</v>
      </c>
      <c r="R55" s="15">
        <f>'Table Q4'!F55/'Table Q2'!F55*100</f>
        <v>97.396128155779465</v>
      </c>
      <c r="S55" s="15">
        <f>'Table Q4'!G55/'Table Q2'!G55*100</f>
        <v>112.98147407703584</v>
      </c>
      <c r="T55" s="15">
        <f>'Table Q4'!H55/'Table Q2'!H55*100</f>
        <v>98.780869021569245</v>
      </c>
      <c r="U55" s="15">
        <f>'Table Q4'!I55/'Table Q2'!I55*100</f>
        <v>109.09572355355488</v>
      </c>
      <c r="V55" s="15">
        <f>'Table Q4'!J55/'Table Q2'!J55*100</f>
        <v>71.812543073742248</v>
      </c>
      <c r="W55" s="15">
        <f>'Table Q4'!K55/'Table Q2'!K55*100</f>
        <v>100.05791058605513</v>
      </c>
      <c r="X55" s="15">
        <f>'Table Q4'!L55/'Table Q2'!L55*100</f>
        <v>101.08294930875576</v>
      </c>
    </row>
    <row r="56" spans="1:33" x14ac:dyDescent="0.2">
      <c r="A56" s="48" t="s">
        <v>102</v>
      </c>
      <c r="B56" s="15">
        <f>'Table Q1'!B56/'Table Q2'!B56*100</f>
        <v>174.04172731683647</v>
      </c>
      <c r="C56" s="15">
        <f>'Table Q1'!C56/'Table Q2'!C56*100</f>
        <v>82.44714349977508</v>
      </c>
      <c r="D56" s="15">
        <f>'Table Q1'!D56/'Table Q2'!D56*100</f>
        <v>102.92110874200426</v>
      </c>
      <c r="E56" s="15">
        <f>'Table Q1'!E56/'Table Q2'!E56*100</f>
        <v>100.90968873301182</v>
      </c>
      <c r="F56" s="15">
        <f>'Table Q1'!F56/'Table Q2'!F56*100</f>
        <v>108.40823756968938</v>
      </c>
      <c r="G56" s="15">
        <f>'Table Q1'!G56/'Table Q2'!G56*100</f>
        <v>43.219666931007147</v>
      </c>
      <c r="H56" s="15">
        <f>'Table Q1'!H56/'Table Q2'!H56*100</f>
        <v>102.04206657137023</v>
      </c>
      <c r="I56" s="15">
        <f>'Table Q1'!I56/'Table Q2'!I56*100</f>
        <v>97.534319605491149</v>
      </c>
      <c r="J56" s="15">
        <f>'Table Q1'!J56/'Table Q2'!J56*100</f>
        <v>119.2896174863388</v>
      </c>
      <c r="K56" s="15">
        <f>'Table Q1'!K56/'Table Q2'!K56*100</f>
        <v>108.81026708289976</v>
      </c>
      <c r="L56" s="15">
        <f>'Table Q1'!L56/'Table Q2'!L56*100</f>
        <v>94.377371507416356</v>
      </c>
      <c r="N56" s="15">
        <f>'Table Q4'!B56/'Table Q2'!B56*100</f>
        <v>102.30470645317808</v>
      </c>
      <c r="O56" s="15">
        <f>'Table Q4'!C56/'Table Q2'!C56*100</f>
        <v>97.147998200629786</v>
      </c>
      <c r="P56" s="15">
        <f>'Table Q4'!D56/'Table Q2'!D56*100</f>
        <v>80.74626865671641</v>
      </c>
      <c r="Q56" s="15">
        <f>'Table Q4'!E56/'Table Q2'!E56*100</f>
        <v>95.824199912319173</v>
      </c>
      <c r="R56" s="15">
        <f>'Table Q4'!F56/'Table Q2'!F56*100</f>
        <v>98.42985550119468</v>
      </c>
      <c r="S56" s="15">
        <f>'Table Q4'!G56/'Table Q2'!G56*100</f>
        <v>113.52101506740682</v>
      </c>
      <c r="T56" s="15">
        <f>'Table Q4'!H56/'Table Q2'!H56*100</f>
        <v>97.38615478864611</v>
      </c>
      <c r="U56" s="15">
        <f>'Table Q4'!I56/'Table Q2'!I56*100</f>
        <v>110.79568172730907</v>
      </c>
      <c r="V56" s="15">
        <f>'Table Q4'!J56/'Table Q2'!J56*100</f>
        <v>72.445355191256837</v>
      </c>
      <c r="W56" s="15">
        <f>'Table Q4'!K56/'Table Q2'!K56*100</f>
        <v>100.7746560295988</v>
      </c>
      <c r="X56" s="15">
        <f>'Table Q4'!L56/'Table Q2'!L56*100</f>
        <v>101.48327009313559</v>
      </c>
    </row>
    <row r="57" spans="1:33" x14ac:dyDescent="0.2">
      <c r="A57" s="48" t="s">
        <v>103</v>
      </c>
      <c r="B57" s="15">
        <f>'Table Q1'!B57/'Table Q2'!B57*100</f>
        <v>150.76184763047391</v>
      </c>
      <c r="C57" s="15">
        <f>'Table Q1'!C57/'Table Q2'!C57*100</f>
        <v>82.49910297811266</v>
      </c>
      <c r="D57" s="15">
        <f>'Table Q1'!D57/'Table Q2'!D57*100</f>
        <v>103.48579275377628</v>
      </c>
      <c r="E57" s="15">
        <f>'Table Q1'!E57/'Table Q2'!E57*100</f>
        <v>99.836654688010469</v>
      </c>
      <c r="F57" s="15">
        <f>'Table Q1'!F57/'Table Q2'!F57*100</f>
        <v>106.58015617822691</v>
      </c>
      <c r="G57" s="15">
        <f>'Table Q1'!G57/'Table Q2'!G57*100</f>
        <v>46.030295116218333</v>
      </c>
      <c r="H57" s="15">
        <f>'Table Q1'!H57/'Table Q2'!H57*100</f>
        <v>104.12255700325734</v>
      </c>
      <c r="I57" s="15">
        <f>'Table Q1'!I57/'Table Q2'!I57*100</f>
        <v>96.884038916644741</v>
      </c>
      <c r="J57" s="15">
        <f>'Table Q1'!J57/'Table Q2'!J57*100</f>
        <v>119.34948096885813</v>
      </c>
      <c r="K57" s="15">
        <f>'Table Q1'!K57/'Table Q2'!K57*100</f>
        <v>113.56395625297193</v>
      </c>
      <c r="L57" s="15">
        <f>'Table Q1'!L57/'Table Q2'!L57*100</f>
        <v>94.501718213058425</v>
      </c>
      <c r="N57" s="15">
        <f>'Table Q4'!B57/'Table Q2'!B57*100</f>
        <v>101.83563287342533</v>
      </c>
      <c r="O57" s="15">
        <f>'Table Q4'!C57/'Table Q2'!C57*100</f>
        <v>96.654108360243981</v>
      </c>
      <c r="P57" s="15">
        <f>'Table Q4'!D57/'Table Q2'!D57*100</f>
        <v>80.807013837540936</v>
      </c>
      <c r="Q57" s="15">
        <f>'Table Q4'!E57/'Table Q2'!E57*100</f>
        <v>95.807470325601656</v>
      </c>
      <c r="R57" s="15">
        <f>'Table Q4'!F57/'Table Q2'!F57*100</f>
        <v>99.919614147909968</v>
      </c>
      <c r="S57" s="15">
        <f>'Table Q4'!G57/'Table Q2'!G57*100</f>
        <v>112.88848263254114</v>
      </c>
      <c r="T57" s="15">
        <f>'Table Q4'!H57/'Table Q2'!H57*100</f>
        <v>97.170195439739416</v>
      </c>
      <c r="U57" s="15">
        <f>'Table Q4'!I57/'Table Q2'!I57*100</f>
        <v>110.6363397317907</v>
      </c>
      <c r="V57" s="15">
        <f>'Table Q4'!J57/'Table Q2'!J57*100</f>
        <v>75.017301038062286</v>
      </c>
      <c r="W57" s="15">
        <f>'Table Q4'!K57/'Table Q2'!K57*100</f>
        <v>105.02853067047076</v>
      </c>
      <c r="X57" s="15">
        <f>'Table Q4'!L57/'Table Q2'!L57*100</f>
        <v>101.63802978235969</v>
      </c>
    </row>
    <row r="58" spans="1:33" x14ac:dyDescent="0.2">
      <c r="A58" s="48" t="s">
        <v>104</v>
      </c>
      <c r="B58" s="15">
        <f>'Table Q1'!B58/'Table Q2'!B58*100</f>
        <v>97.713124126540478</v>
      </c>
      <c r="C58" s="15">
        <f>'Table Q1'!C58/'Table Q2'!C58*100</f>
        <v>82.505867485105625</v>
      </c>
      <c r="D58" s="15">
        <f>'Table Q1'!D58/'Table Q2'!D58*100</f>
        <v>103.41075538815652</v>
      </c>
      <c r="E58" s="15">
        <f>'Table Q1'!E58/'Table Q2'!E58*100</f>
        <v>100.24991850483538</v>
      </c>
      <c r="F58" s="15">
        <f>'Table Q1'!F58/'Table Q2'!F58*100</f>
        <v>102.16585591846187</v>
      </c>
      <c r="G58" s="15">
        <f>'Table Q1'!G58/'Table Q2'!G58*100</f>
        <v>46.101159114857744</v>
      </c>
      <c r="H58" s="15">
        <f>'Table Q1'!H58/'Table Q2'!H58*100</f>
        <v>107.03022998895248</v>
      </c>
      <c r="I58" s="15">
        <f>'Table Q1'!I58/'Table Q2'!I58*100</f>
        <v>96.727037516170768</v>
      </c>
      <c r="J58" s="15">
        <f>'Table Q1'!J58/'Table Q2'!J58*100</f>
        <v>118.6157844344139</v>
      </c>
      <c r="K58" s="15">
        <f>'Table Q1'!K58/'Table Q2'!K58*100</f>
        <v>105.7767277023036</v>
      </c>
      <c r="L58" s="15">
        <f>'Table Q1'!L58/'Table Q2'!L58*100</f>
        <v>94.985722444317531</v>
      </c>
      <c r="N58" s="15">
        <f>'Table Q4'!B58/'Table Q2'!B58*100</f>
        <v>108.51226019565495</v>
      </c>
      <c r="O58" s="15">
        <f>'Table Q4'!C58/'Table Q2'!C58*100</f>
        <v>97.120418848167546</v>
      </c>
      <c r="P58" s="15">
        <f>'Table Q4'!D58/'Table Q2'!D58*100</f>
        <v>80.508474576271198</v>
      </c>
      <c r="Q58" s="15">
        <f>'Table Q4'!E58/'Table Q2'!E58*100</f>
        <v>96.251222427469301</v>
      </c>
      <c r="R58" s="15">
        <f>'Table Q4'!F58/'Table Q2'!F58*100</f>
        <v>101.16979383831364</v>
      </c>
      <c r="S58" s="15">
        <f>'Table Q4'!G58/'Table Q2'!G58*100</f>
        <v>114.79188619599579</v>
      </c>
      <c r="T58" s="15">
        <f>'Table Q4'!H58/'Table Q2'!H58*100</f>
        <v>96.645575976699817</v>
      </c>
      <c r="U58" s="15">
        <f>'Table Q4'!I58/'Table Q2'!I58*100</f>
        <v>110.10349288486417</v>
      </c>
      <c r="V58" s="15">
        <f>'Table Q4'!J58/'Table Q2'!J58*100</f>
        <v>75.721515524552046</v>
      </c>
      <c r="W58" s="15">
        <f>'Table Q4'!K58/'Table Q2'!K58*100</f>
        <v>105.38688718251623</v>
      </c>
      <c r="X58" s="15">
        <f>'Table Q4'!L58/'Table Q2'!L58*100</f>
        <v>101.95316961736151</v>
      </c>
    </row>
    <row r="59" spans="1:33" x14ac:dyDescent="0.2">
      <c r="A59" s="48" t="s">
        <v>105</v>
      </c>
      <c r="B59" s="15">
        <f>'Table Q1'!B59/'Table Q2'!B59*100</f>
        <v>151.07983499150691</v>
      </c>
      <c r="C59" s="15">
        <f>'Table Q1'!C59/'Table Q2'!C59*100</f>
        <v>83.333333333333329</v>
      </c>
      <c r="D59" s="15">
        <f>'Table Q1'!D59/'Table Q2'!D59*100</f>
        <v>100.21505376344086</v>
      </c>
      <c r="E59" s="15">
        <f>'Table Q1'!E59/'Table Q2'!E59*100</f>
        <v>99.071675302245254</v>
      </c>
      <c r="F59" s="15">
        <f>'Table Q1'!F59/'Table Q2'!F59*100</f>
        <v>108.72727272727272</v>
      </c>
      <c r="G59" s="15">
        <f>'Table Q1'!G59/'Table Q2'!G59*100</f>
        <v>47.545490247414584</v>
      </c>
      <c r="H59" s="15">
        <f>'Table Q1'!H59/'Table Q2'!H59*100</f>
        <v>111.85567010309279</v>
      </c>
      <c r="I59" s="15">
        <f>'Table Q1'!I59/'Table Q2'!I59*100</f>
        <v>96.251758986823575</v>
      </c>
      <c r="J59" s="15">
        <f>'Table Q1'!J59/'Table Q2'!J59*100</f>
        <v>117.7867203219316</v>
      </c>
      <c r="K59" s="15">
        <f>'Table Q1'!K59/'Table Q2'!K59*100</f>
        <v>105.10737086477073</v>
      </c>
      <c r="L59" s="15">
        <f>'Table Q1'!L59/'Table Q2'!L59*100</f>
        <v>95.210055486354889</v>
      </c>
      <c r="N59" s="15">
        <f>'Table Q4'!B59/'Table Q2'!B59*100</f>
        <v>104.2101431691337</v>
      </c>
      <c r="O59" s="15">
        <f>'Table Q4'!C59/'Table Q2'!C59*100</f>
        <v>98.110624315443587</v>
      </c>
      <c r="P59" s="15">
        <f>'Table Q4'!D59/'Table Q2'!D59*100</f>
        <v>79.190988223246279</v>
      </c>
      <c r="Q59" s="15">
        <f>'Table Q4'!E59/'Table Q2'!E59*100</f>
        <v>96.167962003454235</v>
      </c>
      <c r="R59" s="15">
        <f>'Table Q4'!F59/'Table Q2'!F59*100</f>
        <v>103.87096774193547</v>
      </c>
      <c r="S59" s="15">
        <f>'Table Q4'!G59/'Table Q2'!G59*100</f>
        <v>114.83178426495616</v>
      </c>
      <c r="T59" s="15">
        <f>'Table Q4'!H59/'Table Q2'!H59*100</f>
        <v>95.737509912767649</v>
      </c>
      <c r="U59" s="15">
        <f>'Table Q4'!I59/'Table Q2'!I59*100</f>
        <v>109.86311884354612</v>
      </c>
      <c r="V59" s="15">
        <f>'Table Q4'!J59/'Table Q2'!J59*100</f>
        <v>75.680751173708927</v>
      </c>
      <c r="W59" s="15">
        <f>'Table Q4'!K59/'Table Q2'!K59*100</f>
        <v>104.0858966918166</v>
      </c>
      <c r="X59" s="15">
        <f>'Table Q4'!L59/'Table Q2'!L59*100</f>
        <v>101.66459064658588</v>
      </c>
    </row>
    <row r="60" spans="1:33" x14ac:dyDescent="0.2">
      <c r="A60" s="48" t="s">
        <v>106</v>
      </c>
      <c r="B60" s="15">
        <f>'Table Q1'!B60/'Table Q2'!B60*100</f>
        <v>157.26086436011016</v>
      </c>
      <c r="C60" s="15">
        <f>'Table Q1'!C60/'Table Q2'!C60*100</f>
        <v>83.448022754381142</v>
      </c>
      <c r="D60" s="15">
        <f>'Table Q1'!D60/'Table Q2'!D60*100</f>
        <v>99.294093221218731</v>
      </c>
      <c r="E60" s="15">
        <f>'Table Q1'!E60/'Table Q2'!E60*100</f>
        <v>100.62879444926278</v>
      </c>
      <c r="F60" s="15">
        <f>'Table Q1'!F60/'Table Q2'!F60*100</f>
        <v>114.22301304863585</v>
      </c>
      <c r="G60" s="15">
        <f>'Table Q1'!G60/'Table Q2'!G60*100</f>
        <v>48.505717255717258</v>
      </c>
      <c r="H60" s="15">
        <f>'Table Q1'!H60/'Table Q2'!H60*100</f>
        <v>117.36716891356068</v>
      </c>
      <c r="I60" s="15">
        <f>'Table Q1'!I60/'Table Q2'!I60*100</f>
        <v>96.228312798591915</v>
      </c>
      <c r="J60" s="15">
        <f>'Table Q1'!J60/'Table Q2'!J60*100</f>
        <v>114.65206185567011</v>
      </c>
      <c r="K60" s="15">
        <f>'Table Q1'!K60/'Table Q2'!K60*100</f>
        <v>107.62901140237453</v>
      </c>
      <c r="L60" s="15">
        <f>'Table Q1'!L60/'Table Q2'!L60*100</f>
        <v>95.822041553748875</v>
      </c>
      <c r="N60" s="15">
        <f>'Table Q4'!B60/'Table Q2'!B60*100</f>
        <v>103.50772177660721</v>
      </c>
      <c r="O60" s="15">
        <f>'Table Q4'!C60/'Table Q2'!C60*100</f>
        <v>98.596201486374895</v>
      </c>
      <c r="P60" s="15">
        <f>'Table Q4'!D60/'Table Q2'!D60*100</f>
        <v>80.867850098619328</v>
      </c>
      <c r="Q60" s="15">
        <f>'Table Q4'!E60/'Table Q2'!E60*100</f>
        <v>97.116218560277545</v>
      </c>
      <c r="R60" s="15">
        <f>'Table Q4'!F60/'Table Q2'!F60*100</f>
        <v>105.95492289442467</v>
      </c>
      <c r="S60" s="15">
        <f>'Table Q4'!G60/'Table Q2'!G60*100</f>
        <v>114.55301455301456</v>
      </c>
      <c r="T60" s="15">
        <f>'Table Q4'!H60/'Table Q2'!H60*100</f>
        <v>96.213322759714515</v>
      </c>
      <c r="U60" s="15">
        <f>'Table Q4'!I60/'Table Q2'!I60*100</f>
        <v>109.07719386472215</v>
      </c>
      <c r="V60" s="15">
        <f>'Table Q4'!J60/'Table Q2'!J60*100</f>
        <v>74.355670103092791</v>
      </c>
      <c r="W60" s="15">
        <f>'Table Q4'!K60/'Table Q2'!K60*100</f>
        <v>105.21923122134713</v>
      </c>
      <c r="X60" s="15">
        <f>'Table Q4'!L60/'Table Q2'!L60*100</f>
        <v>101.95347786811202</v>
      </c>
    </row>
    <row r="61" spans="1:33" x14ac:dyDescent="0.2">
      <c r="A61" s="48" t="s">
        <v>107</v>
      </c>
      <c r="B61" s="15">
        <f>'Table Q1'!B61/'Table Q2'!B61*100</f>
        <v>141.68595444024851</v>
      </c>
      <c r="C61" s="15">
        <f>'Table Q1'!C61/'Table Q2'!C61*100</f>
        <v>84.915993687923503</v>
      </c>
      <c r="D61" s="15">
        <f>'Table Q1'!D61/'Table Q2'!D61*100</f>
        <v>99.099937926753583</v>
      </c>
      <c r="E61" s="15">
        <f>'Table Q1'!E61/'Table Q2'!E61*100</f>
        <v>101.24877836898685</v>
      </c>
      <c r="F61" s="15">
        <f>'Table Q1'!F61/'Table Q2'!F61*100</f>
        <v>112.25995316159249</v>
      </c>
      <c r="G61" s="15">
        <f>'Table Q1'!G61/'Table Q2'!G61*100</f>
        <v>51.528893495724283</v>
      </c>
      <c r="H61" s="15">
        <f>'Table Q1'!H61/'Table Q2'!H61*100</f>
        <v>120.43371118777723</v>
      </c>
      <c r="I61" s="15">
        <f>'Table Q1'!I61/'Table Q2'!I61*100</f>
        <v>95.995995995995997</v>
      </c>
      <c r="J61" s="15">
        <f>'Table Q1'!J61/'Table Q2'!J61*100</f>
        <v>121.95088861755529</v>
      </c>
      <c r="K61" s="15">
        <f>'Table Q1'!K61/'Table Q2'!K61*100</f>
        <v>112.46556473829202</v>
      </c>
      <c r="L61" s="15">
        <f>'Table Q1'!L61/'Table Q2'!L61*100</f>
        <v>97.033514492753639</v>
      </c>
      <c r="N61" s="15">
        <f>'Table Q4'!B61/'Table Q2'!B61*100</f>
        <v>106.11523937142159</v>
      </c>
      <c r="O61" s="15">
        <f>'Table Q4'!C61/'Table Q2'!C61*100</f>
        <v>99.972152603731544</v>
      </c>
      <c r="P61" s="15">
        <f>'Table Q4'!D61/'Table Q2'!D61*100</f>
        <v>81.202151872542927</v>
      </c>
      <c r="Q61" s="15">
        <f>'Table Q4'!E61/'Table Q2'!E61*100</f>
        <v>98.034531436638076</v>
      </c>
      <c r="R61" s="15">
        <f>'Table Q4'!F61/'Table Q2'!F61*100</f>
        <v>105.45667447306791</v>
      </c>
      <c r="S61" s="15">
        <f>'Table Q4'!G61/'Table Q2'!G61*100</f>
        <v>114.88727649650168</v>
      </c>
      <c r="T61" s="15">
        <f>'Table Q4'!H61/'Table Q2'!H61*100</f>
        <v>96.85559388861509</v>
      </c>
      <c r="U61" s="15">
        <f>'Table Q4'!I61/'Table Q2'!I61*100</f>
        <v>109.42192192192192</v>
      </c>
      <c r="V61" s="15">
        <f>'Table Q4'!J61/'Table Q2'!J61*100</f>
        <v>80.016280016280021</v>
      </c>
      <c r="W61" s="15">
        <f>'Table Q4'!K61/'Table Q2'!K61*100</f>
        <v>102.9843893480257</v>
      </c>
      <c r="X61" s="15">
        <f>'Table Q4'!L61/'Table Q2'!L61*100</f>
        <v>102.89855072463769</v>
      </c>
    </row>
    <row r="62" spans="1:33" x14ac:dyDescent="0.2">
      <c r="A62" s="48" t="s">
        <v>108</v>
      </c>
      <c r="B62" s="15">
        <f>'Table Q1'!B62/'Table Q2'!B62*100</f>
        <v>95.672202691235313</v>
      </c>
      <c r="C62" s="15">
        <f>'Table Q1'!C62/'Table Q2'!C62*100</f>
        <v>85.745917520066428</v>
      </c>
      <c r="D62" s="15">
        <f>'Table Q1'!D62/'Table Q2'!D62*100</f>
        <v>98.486875965002568</v>
      </c>
      <c r="E62" s="15">
        <f>'Table Q1'!E62/'Table Q2'!E62*100</f>
        <v>99.809422975119105</v>
      </c>
      <c r="F62" s="15">
        <f>'Table Q1'!F62/'Table Q2'!F62*100</f>
        <v>107.0395261419296</v>
      </c>
      <c r="G62" s="15">
        <f>'Table Q1'!G62/'Table Q2'!G62*100</f>
        <v>50.599458553564524</v>
      </c>
      <c r="H62" s="15">
        <f>'Table Q1'!H62/'Table Q2'!H62*100</f>
        <v>110.93113482056256</v>
      </c>
      <c r="I62" s="15">
        <f>'Table Q1'!I62/'Table Q2'!I62*100</f>
        <v>97.004208962614499</v>
      </c>
      <c r="J62" s="15">
        <f>'Table Q1'!J62/'Table Q2'!J62*100</f>
        <v>123.48129274507176</v>
      </c>
      <c r="K62" s="15">
        <f>'Table Q1'!K62/'Table Q2'!K62*100</f>
        <v>109.69458583988893</v>
      </c>
      <c r="L62" s="15">
        <f>'Table Q1'!L62/'Table Q2'!L62*100</f>
        <v>96.301262710917428</v>
      </c>
      <c r="N62" s="15">
        <f>'Table Q4'!B62/'Table Q2'!B62*100</f>
        <v>106.25530367317253</v>
      </c>
      <c r="O62" s="15">
        <f>'Table Q4'!C62/'Table Q2'!C62*100</f>
        <v>99.077405664729227</v>
      </c>
      <c r="P62" s="15">
        <f>'Table Q4'!D62/'Table Q2'!D62*100</f>
        <v>81.451363870303652</v>
      </c>
      <c r="Q62" s="15">
        <f>'Table Q4'!E62/'Table Q2'!E62*100</f>
        <v>95.944944415034414</v>
      </c>
      <c r="R62" s="15">
        <f>'Table Q4'!F62/'Table Q2'!F62*100</f>
        <v>102.92744048297071</v>
      </c>
      <c r="S62" s="15">
        <f>'Table Q4'!G62/'Table Q2'!G62*100</f>
        <v>114.76086115766404</v>
      </c>
      <c r="T62" s="15">
        <f>'Table Q4'!H62/'Table Q2'!H62*100</f>
        <v>95.489815712900111</v>
      </c>
      <c r="U62" s="15">
        <f>'Table Q4'!I62/'Table Q2'!I62*100</f>
        <v>109.02451101757859</v>
      </c>
      <c r="V62" s="15">
        <f>'Table Q4'!J62/'Table Q2'!J62*100</f>
        <v>80.71610567252246</v>
      </c>
      <c r="W62" s="15">
        <f>'Table Q4'!K62/'Table Q2'!K62*100</f>
        <v>104.176307265155</v>
      </c>
      <c r="X62" s="15">
        <f>'Table Q4'!L62/'Table Q2'!L62*100</f>
        <v>101.98904905576043</v>
      </c>
    </row>
    <row r="63" spans="1:33" x14ac:dyDescent="0.2">
      <c r="A63" s="48" t="s">
        <v>109</v>
      </c>
      <c r="B63" s="15">
        <f>'Table Q1'!B63/'Table Q2'!B63*100</f>
        <v>136.83710997745877</v>
      </c>
      <c r="C63" s="15">
        <f>'Table Q1'!C63/'Table Q2'!C63*100</f>
        <v>86.48193222243026</v>
      </c>
      <c r="D63" s="15">
        <f>'Table Q1'!D63/'Table Q2'!D63*100</f>
        <v>98.269714765100673</v>
      </c>
      <c r="E63" s="15">
        <f>'Table Q1'!E63/'Table Q2'!E63*100</f>
        <v>99.743890726710077</v>
      </c>
      <c r="F63" s="15">
        <f>'Table Q1'!F63/'Table Q2'!F63*100</f>
        <v>112.11809131479575</v>
      </c>
      <c r="G63" s="15">
        <f>'Table Q1'!G63/'Table Q2'!G63*100</f>
        <v>52.903907074973603</v>
      </c>
      <c r="H63" s="15">
        <f>'Table Q1'!H63/'Table Q2'!H63*100</f>
        <v>111.19645494830132</v>
      </c>
      <c r="I63" s="15">
        <f>'Table Q1'!I63/'Table Q2'!I63*100</f>
        <v>96.371571072319213</v>
      </c>
      <c r="J63" s="15">
        <f>'Table Q1'!J63/'Table Q2'!J63*100</f>
        <v>121.90822231193647</v>
      </c>
      <c r="K63" s="15">
        <f>'Table Q1'!K63/'Table Q2'!K63*100</f>
        <v>110.80735225686367</v>
      </c>
      <c r="L63" s="15">
        <f>'Table Q1'!L63/'Table Q2'!L63*100</f>
        <v>96.59411300327055</v>
      </c>
      <c r="N63" s="15">
        <f>'Table Q4'!B63/'Table Q2'!B63*100</f>
        <v>104.80484043184244</v>
      </c>
      <c r="O63" s="15">
        <f>'Table Q4'!C63/'Table Q2'!C63*100</f>
        <v>100.07489234225801</v>
      </c>
      <c r="P63" s="15">
        <f>'Table Q4'!D63/'Table Q2'!D63*100</f>
        <v>83.410234899328856</v>
      </c>
      <c r="Q63" s="15">
        <f>'Table Q4'!E63/'Table Q2'!E63*100</f>
        <v>97.097428236047378</v>
      </c>
      <c r="R63" s="15">
        <f>'Table Q4'!F63/'Table Q2'!F63*100</f>
        <v>104.46275317542053</v>
      </c>
      <c r="S63" s="15">
        <f>'Table Q4'!G63/'Table Q2'!G63*100</f>
        <v>117.87222808870115</v>
      </c>
      <c r="T63" s="15">
        <f>'Table Q4'!H63/'Table Q2'!H63*100</f>
        <v>97.892663712456923</v>
      </c>
      <c r="U63" s="15">
        <f>'Table Q4'!I63/'Table Q2'!I63*100</f>
        <v>110.36159600997506</v>
      </c>
      <c r="V63" s="15">
        <f>'Table Q4'!J63/'Table Q2'!J63*100</f>
        <v>82.519176423092446</v>
      </c>
      <c r="W63" s="15">
        <f>'Table Q4'!K63/'Table Q2'!K63*100</f>
        <v>104.66496044671941</v>
      </c>
      <c r="X63" s="15">
        <f>'Table Q4'!L63/'Table Q2'!L63*100</f>
        <v>103.40588699672944</v>
      </c>
    </row>
    <row r="64" spans="1:33" x14ac:dyDescent="0.2">
      <c r="A64" s="48" t="s">
        <v>110</v>
      </c>
      <c r="B64" s="15">
        <f>'Table Q1'!B64/'Table Q2'!B64*100</f>
        <v>153.8415652588881</v>
      </c>
      <c r="C64" s="15">
        <f>'Table Q1'!C64/'Table Q2'!C64*100</f>
        <v>86.759118541033445</v>
      </c>
      <c r="D64" s="15">
        <f>'Table Q1'!D64/'Table Q2'!D64*100</f>
        <v>94.159292035398238</v>
      </c>
      <c r="E64" s="15">
        <f>'Table Q1'!E64/'Table Q2'!E64*100</f>
        <v>96.432420780340593</v>
      </c>
      <c r="F64" s="15">
        <f>'Table Q1'!F64/'Table Q2'!F64*100</f>
        <v>112.81961060286183</v>
      </c>
      <c r="G64" s="15">
        <f>'Table Q1'!G64/'Table Q2'!G64*100</f>
        <v>53.512014787430687</v>
      </c>
      <c r="H64" s="15">
        <f>'Table Q1'!H64/'Table Q2'!H64*100</f>
        <v>109.99220120881263</v>
      </c>
      <c r="I64" s="15">
        <f>'Table Q1'!I64/'Table Q2'!I64*100</f>
        <v>94.012644105615479</v>
      </c>
      <c r="J64" s="15">
        <f>'Table Q1'!J64/'Table Q2'!J64*100</f>
        <v>115.58287073750992</v>
      </c>
      <c r="K64" s="15">
        <f>'Table Q1'!K64/'Table Q2'!K64*100</f>
        <v>106.01798478210745</v>
      </c>
      <c r="L64" s="15">
        <f>'Table Q1'!L64/'Table Q2'!L64*100</f>
        <v>94.961021353519371</v>
      </c>
      <c r="N64" s="15">
        <f>'Table Q4'!B64/'Table Q2'!B64*100</f>
        <v>105.96516344547841</v>
      </c>
      <c r="O64" s="15">
        <f>'Table Q4'!C64/'Table Q2'!C64*100</f>
        <v>100.90235562310031</v>
      </c>
      <c r="P64" s="15">
        <f>'Table Q4'!D64/'Table Q2'!D64*100</f>
        <v>83.133784487246217</v>
      </c>
      <c r="Q64" s="15">
        <f>'Table Q4'!E64/'Table Q2'!E64*100</f>
        <v>98.426384996766529</v>
      </c>
      <c r="R64" s="15">
        <f>'Table Q4'!F64/'Table Q2'!F64*100</f>
        <v>107.83485808116349</v>
      </c>
      <c r="S64" s="15">
        <f>'Table Q4'!G64/'Table Q2'!G64*100</f>
        <v>118.1542117771323</v>
      </c>
      <c r="T64" s="15">
        <f>'Table Q4'!H64/'Table Q2'!H64*100</f>
        <v>96.841489569116789</v>
      </c>
      <c r="U64" s="15">
        <f>'Table Q4'!I64/'Table Q2'!I64*100</f>
        <v>109.95413412668897</v>
      </c>
      <c r="V64" s="15">
        <f>'Table Q4'!J64/'Table Q2'!J64*100</f>
        <v>82.540311921755233</v>
      </c>
      <c r="W64" s="15">
        <f>'Table Q4'!K64/'Table Q2'!K64*100</f>
        <v>103.82753055107219</v>
      </c>
      <c r="X64" s="15">
        <f>'Table Q4'!L64/'Table Q2'!L64*100</f>
        <v>103.84137385606145</v>
      </c>
    </row>
    <row r="65" spans="1:24" x14ac:dyDescent="0.2">
      <c r="A65" s="48" t="s">
        <v>111</v>
      </c>
      <c r="B65" s="15">
        <f>'Table Q1'!B65/'Table Q2'!B65*100</f>
        <v>138.38186212452527</v>
      </c>
      <c r="C65" s="15">
        <f>'Table Q1'!C65/'Table Q2'!C65*100</f>
        <v>85.062724885733729</v>
      </c>
      <c r="D65" s="15">
        <f>'Table Q1'!D65/'Table Q2'!D65*100</f>
        <v>89.05002101723413</v>
      </c>
      <c r="E65" s="15">
        <f>'Table Q1'!E65/'Table Q2'!E65*100</f>
        <v>91.864001737996944</v>
      </c>
      <c r="F65" s="15">
        <f>'Table Q1'!F65/'Table Q2'!F65*100</f>
        <v>105.41686292981629</v>
      </c>
      <c r="G65" s="15">
        <f>'Table Q1'!G65/'Table Q2'!G65*100</f>
        <v>59.297159014406894</v>
      </c>
      <c r="H65" s="15">
        <f>'Table Q1'!H65/'Table Q2'!H65*100</f>
        <v>112.94699098749878</v>
      </c>
      <c r="I65" s="15">
        <f>'Table Q1'!I65/'Table Q2'!I65*100</f>
        <v>95.349133537206924</v>
      </c>
      <c r="J65" s="15">
        <f>'Table Q1'!J65/'Table Q2'!J65*100</f>
        <v>115.29521773978092</v>
      </c>
      <c r="K65" s="15">
        <f>'Table Q1'!K65/'Table Q2'!K65*100</f>
        <v>100.61756633119853</v>
      </c>
      <c r="L65" s="15">
        <f>'Table Q1'!L65/'Table Q2'!L65*100</f>
        <v>94.113612984341074</v>
      </c>
      <c r="N65" s="15">
        <f>'Table Q4'!B65/'Table Q2'!B65*100</f>
        <v>102.61249856139946</v>
      </c>
      <c r="O65" s="15">
        <f>'Table Q4'!C65/'Table Q2'!C65*100</f>
        <v>102.32422444811826</v>
      </c>
      <c r="P65" s="15">
        <f>'Table Q4'!D65/'Table Q2'!D65*100</f>
        <v>83.911307271963011</v>
      </c>
      <c r="Q65" s="15">
        <f>'Table Q4'!E65/'Table Q2'!E65*100</f>
        <v>99.391701064523133</v>
      </c>
      <c r="R65" s="15">
        <f>'Table Q4'!F65/'Table Q2'!F65*100</f>
        <v>109.18511540273197</v>
      </c>
      <c r="S65" s="15">
        <f>'Table Q4'!G65/'Table Q2'!G65*100</f>
        <v>120.35815268614516</v>
      </c>
      <c r="T65" s="15">
        <f>'Table Q4'!H65/'Table Q2'!H65*100</f>
        <v>96.569435022773533</v>
      </c>
      <c r="U65" s="15">
        <f>'Table Q4'!I65/'Table Q2'!I65*100</f>
        <v>112.98419979612639</v>
      </c>
      <c r="V65" s="15">
        <f>'Table Q4'!J65/'Table Q2'!J65*100</f>
        <v>84.437616884851735</v>
      </c>
      <c r="W65" s="15">
        <f>'Table Q4'!K65/'Table Q2'!K65*100</f>
        <v>103.11070448307412</v>
      </c>
      <c r="X65" s="15">
        <f>'Table Q4'!L65/'Table Q2'!L65*100</f>
        <v>105.09772545433765</v>
      </c>
    </row>
    <row r="66" spans="1:24" x14ac:dyDescent="0.2">
      <c r="A66" s="48" t="s">
        <v>112</v>
      </c>
      <c r="B66" s="15">
        <f>'Table Q1'!B66/'Table Q2'!B66*100</f>
        <v>86.434764220765487</v>
      </c>
      <c r="C66" s="15">
        <f>'Table Q1'!C66/'Table Q2'!C66*100</f>
        <v>84.648900597831599</v>
      </c>
      <c r="D66" s="15">
        <f>'Table Q1'!D66/'Table Q2'!D66*100</f>
        <v>83.604812094112631</v>
      </c>
      <c r="E66" s="15">
        <f>'Table Q1'!E66/'Table Q2'!E66*100</f>
        <v>91.446119486320498</v>
      </c>
      <c r="F66" s="15">
        <f>'Table Q1'!F66/'Table Q2'!F66*100</f>
        <v>97.333811573409847</v>
      </c>
      <c r="G66" s="15">
        <f>'Table Q1'!G66/'Table Q2'!G66*100</f>
        <v>54.743672939649578</v>
      </c>
      <c r="H66" s="15">
        <f>'Table Q1'!H66/'Table Q2'!H66*100</f>
        <v>113.96526054590569</v>
      </c>
      <c r="I66" s="15">
        <f>'Table Q1'!I66/'Table Q2'!I66*100</f>
        <v>97.940199335548172</v>
      </c>
      <c r="J66" s="15">
        <f>'Table Q1'!J66/'Table Q2'!J66*100</f>
        <v>126.04892512972572</v>
      </c>
      <c r="K66" s="15">
        <f>'Table Q1'!K66/'Table Q2'!K66*100</f>
        <v>106.51547876169904</v>
      </c>
      <c r="L66" s="15">
        <f>'Table Q1'!L66/'Table Q2'!L66*100</f>
        <v>94.504589315132975</v>
      </c>
      <c r="N66" s="15">
        <f>'Table Q4'!B66/'Table Q2'!B66*100</f>
        <v>94.586593360118414</v>
      </c>
      <c r="O66" s="15">
        <f>'Table Q4'!C66/'Table Q2'!C66*100</f>
        <v>105.46154625595298</v>
      </c>
      <c r="P66" s="15">
        <f>'Table Q4'!D66/'Table Q2'!D66*100</f>
        <v>84.680080911316935</v>
      </c>
      <c r="Q66" s="15">
        <f>'Table Q4'!E66/'Table Q2'!E66*100</f>
        <v>102.21105527638193</v>
      </c>
      <c r="R66" s="15">
        <f>'Table Q4'!F66/'Table Q2'!F66*100</f>
        <v>110.93974175035868</v>
      </c>
      <c r="S66" s="15">
        <f>'Table Q4'!G66/'Table Q2'!G66*100</f>
        <v>115.40558079169372</v>
      </c>
      <c r="T66" s="15">
        <f>'Table Q4'!H66/'Table Q2'!H66*100</f>
        <v>98.808933002481396</v>
      </c>
      <c r="U66" s="15">
        <f>'Table Q4'!I66/'Table Q2'!I66*100</f>
        <v>117.46179401993355</v>
      </c>
      <c r="V66" s="15">
        <f>'Table Q4'!J66/'Table Q2'!J66*100</f>
        <v>94.914751667902138</v>
      </c>
      <c r="W66" s="15">
        <f>'Table Q4'!K66/'Table Q2'!K66*100</f>
        <v>108.01535877129828</v>
      </c>
      <c r="X66" s="15">
        <f>'Table Q4'!L66/'Table Q2'!L66*100</f>
        <v>108.07248764415156</v>
      </c>
    </row>
    <row r="67" spans="1:24" x14ac:dyDescent="0.2">
      <c r="A67" s="48" t="s">
        <v>113</v>
      </c>
      <c r="B67" s="15">
        <f>'Table Q1'!B67/'Table Q2'!B67*100</f>
        <v>130.98091433644029</v>
      </c>
      <c r="C67" s="15">
        <f>'Table Q1'!C67/'Table Q2'!C67*100</f>
        <v>85.476335567743249</v>
      </c>
      <c r="D67" s="15">
        <f>'Table Q1'!D67/'Table Q2'!D67*100</f>
        <v>83.784076157507585</v>
      </c>
      <c r="E67" s="15">
        <f>'Table Q1'!E67/'Table Q2'!E67*100</f>
        <v>90.96948541830875</v>
      </c>
      <c r="F67" s="15">
        <f>'Table Q1'!F67/'Table Q2'!F67*100</f>
        <v>94.408777868565423</v>
      </c>
      <c r="G67" s="15">
        <f>'Table Q1'!G67/'Table Q2'!G67*100</f>
        <v>54.254904508249965</v>
      </c>
      <c r="H67" s="15">
        <f>'Table Q1'!H67/'Table Q2'!H67*100</f>
        <v>110.36542865677586</v>
      </c>
      <c r="I67" s="15">
        <f>'Table Q1'!I67/'Table Q2'!I67*100</f>
        <v>99.587546567323031</v>
      </c>
      <c r="J67" s="15">
        <f>'Table Q1'!J67/'Table Q2'!J67*100</f>
        <v>127.31898807792963</v>
      </c>
      <c r="K67" s="15">
        <f>'Table Q1'!K67/'Table Q2'!K67*100</f>
        <v>105.99310854048731</v>
      </c>
      <c r="L67" s="15">
        <f>'Table Q1'!L67/'Table Q2'!L67*100</f>
        <v>94.160066201678688</v>
      </c>
      <c r="N67" s="15">
        <f>'Table Q4'!B67/'Table Q2'!B67*100</f>
        <v>99.556147359076789</v>
      </c>
      <c r="O67" s="15">
        <f>'Table Q4'!C67/'Table Q2'!C67*100</f>
        <v>104.50944546008533</v>
      </c>
      <c r="P67" s="15">
        <f>'Table Q4'!D67/'Table Q2'!D67*100</f>
        <v>85.709649502379932</v>
      </c>
      <c r="Q67" s="15">
        <f>'Table Q4'!E67/'Table Q2'!E67*100</f>
        <v>102.84877829073302</v>
      </c>
      <c r="R67" s="15">
        <f>'Table Q4'!F67/'Table Q2'!F67*100</f>
        <v>108.99964981907317</v>
      </c>
      <c r="S67" s="15">
        <f>'Table Q4'!G67/'Table Q2'!G67*100</f>
        <v>114.66805248798234</v>
      </c>
      <c r="T67" s="15">
        <f>'Table Q4'!H67/'Table Q2'!H67*100</f>
        <v>98.735437618241548</v>
      </c>
      <c r="U67" s="15">
        <f>'Table Q4'!I67/'Table Q2'!I67*100</f>
        <v>117.0702501330495</v>
      </c>
      <c r="V67" s="15">
        <f>'Table Q4'!J67/'Table Q2'!J67*100</f>
        <v>94.286129688863028</v>
      </c>
      <c r="W67" s="15">
        <f>'Table Q4'!K67/'Table Q2'!K67*100</f>
        <v>110.15259660349494</v>
      </c>
      <c r="X67" s="15">
        <f>'Table Q4'!L67/'Table Q2'!L67*100</f>
        <v>108.33431847736139</v>
      </c>
    </row>
    <row r="68" spans="1:24" x14ac:dyDescent="0.2">
      <c r="A68" s="48" t="s">
        <v>114</v>
      </c>
      <c r="B68" s="15">
        <f>'Table Q1'!B68/'Table Q2'!B68*100</f>
        <v>136.26252615350731</v>
      </c>
      <c r="C68" s="15">
        <f>'Table Q1'!C68/'Table Q2'!C68*100</f>
        <v>85.860655737704917</v>
      </c>
      <c r="D68" s="15">
        <f>'Table Q1'!D68/'Table Q2'!D68*100</f>
        <v>87.353136776767897</v>
      </c>
      <c r="E68" s="15">
        <f>'Table Q1'!E68/'Table Q2'!E68*100</f>
        <v>91.29896443043674</v>
      </c>
      <c r="F68" s="15">
        <f>'Table Q1'!F68/'Table Q2'!F68*100</f>
        <v>98.948811700182816</v>
      </c>
      <c r="G68" s="15">
        <f>'Table Q1'!G68/'Table Q2'!G68*100</f>
        <v>55.58191643600896</v>
      </c>
      <c r="H68" s="15">
        <f>'Table Q1'!H68/'Table Q2'!H68*100</f>
        <v>109.58205912334353</v>
      </c>
      <c r="I68" s="15">
        <f>'Table Q1'!I68/'Table Q2'!I68*100</f>
        <v>99.613333333333316</v>
      </c>
      <c r="J68" s="15">
        <f>'Table Q1'!J68/'Table Q2'!J68*100</f>
        <v>130.13851965859803</v>
      </c>
      <c r="K68" s="15">
        <f>'Table Q1'!K68/'Table Q2'!K68*100</f>
        <v>105.06406345332519</v>
      </c>
      <c r="L68" s="15">
        <f>'Table Q1'!L68/'Table Q2'!L68*100</f>
        <v>94.332702318977766</v>
      </c>
      <c r="N68" s="15">
        <f>'Table Q4'!B68/'Table Q2'!B68*100</f>
        <v>99.063979737914323</v>
      </c>
      <c r="O68" s="15">
        <f>'Table Q4'!C68/'Table Q2'!C68*100</f>
        <v>104.05737704918035</v>
      </c>
      <c r="P68" s="15">
        <f>'Table Q4'!D68/'Table Q2'!D68*100</f>
        <v>87.330968743072503</v>
      </c>
      <c r="Q68" s="15">
        <f>'Table Q4'!E68/'Table Q2'!E68*100</f>
        <v>102.4313372354795</v>
      </c>
      <c r="R68" s="15">
        <f>'Table Q4'!F68/'Table Q2'!F68*100</f>
        <v>106.98126142595979</v>
      </c>
      <c r="S68" s="15">
        <f>'Table Q4'!G68/'Table Q2'!G68*100</f>
        <v>115.40793462501647</v>
      </c>
      <c r="T68" s="15">
        <f>'Table Q4'!H68/'Table Q2'!H68*100</f>
        <v>100.44852191641182</v>
      </c>
      <c r="U68" s="15">
        <f>'Table Q4'!I68/'Table Q2'!I68*100</f>
        <v>116.61333333333333</v>
      </c>
      <c r="V68" s="15">
        <f>'Table Q4'!J68/'Table Q2'!J68*100</f>
        <v>91.618861060584862</v>
      </c>
      <c r="W68" s="15">
        <f>'Table Q4'!K68/'Table Q2'!K68*100</f>
        <v>108.76143990237949</v>
      </c>
      <c r="X68" s="15">
        <f>'Table Q4'!L68/'Table Q2'!L68*100</f>
        <v>108.05726455276859</v>
      </c>
    </row>
    <row r="69" spans="1:24" x14ac:dyDescent="0.2">
      <c r="A69" s="48" t="s">
        <v>115</v>
      </c>
      <c r="B69" s="15">
        <f>'Table Q1'!B69/'Table Q2'!B69*100</f>
        <v>117.40881872618401</v>
      </c>
      <c r="C69" s="15">
        <f>'Table Q1'!C69/'Table Q2'!C69*100</f>
        <v>86.925213455405824</v>
      </c>
      <c r="D69" s="15">
        <f>'Table Q1'!D69/'Table Q2'!D69*100</f>
        <v>87.470528797574943</v>
      </c>
      <c r="E69" s="15">
        <f>'Table Q1'!E69/'Table Q2'!E69*100</f>
        <v>95.38444091630754</v>
      </c>
      <c r="F69" s="15">
        <f>'Table Q1'!F69/'Table Q2'!F69*100</f>
        <v>100.94133853748136</v>
      </c>
      <c r="G69" s="15">
        <f>'Table Q1'!G69/'Table Q2'!G69*100</f>
        <v>61.35163674762407</v>
      </c>
      <c r="H69" s="15">
        <f>'Table Q1'!H69/'Table Q2'!H69*100</f>
        <v>109.24909373381668</v>
      </c>
      <c r="I69" s="15">
        <f>'Table Q1'!I69/'Table Q2'!I69*100</f>
        <v>98.259493670886073</v>
      </c>
      <c r="J69" s="15">
        <f>'Table Q1'!J69/'Table Q2'!J69*100</f>
        <v>132.82778171509568</v>
      </c>
      <c r="K69" s="15">
        <f>'Table Q1'!K69/'Table Q2'!K69*100</f>
        <v>106.72645739910314</v>
      </c>
      <c r="L69" s="15">
        <f>'Table Q1'!L69/'Table Q2'!L69*100</f>
        <v>95.342758702625645</v>
      </c>
      <c r="N69" s="15">
        <f>'Table Q4'!B69/'Table Q2'!B69*100</f>
        <v>98.051170386499734</v>
      </c>
      <c r="O69" s="15">
        <f>'Table Q4'!C69/'Table Q2'!C69*100</f>
        <v>103.18897232794981</v>
      </c>
      <c r="P69" s="15">
        <f>'Table Q4'!D69/'Table Q2'!D69*100</f>
        <v>87.796115414842262</v>
      </c>
      <c r="Q69" s="15">
        <f>'Table Q4'!E69/'Table Q2'!E69*100</f>
        <v>102.76706736221367</v>
      </c>
      <c r="R69" s="15">
        <f>'Table Q4'!F69/'Table Q2'!F69*100</f>
        <v>107.47330960854093</v>
      </c>
      <c r="S69" s="15">
        <f>'Table Q4'!G69/'Table Q2'!G69*100</f>
        <v>114.86272439281942</v>
      </c>
      <c r="T69" s="15">
        <f>'Table Q4'!H69/'Table Q2'!H69*100</f>
        <v>100.98394614189539</v>
      </c>
      <c r="U69" s="15">
        <f>'Table Q4'!I69/'Table Q2'!I69*100</f>
        <v>114.88660337552741</v>
      </c>
      <c r="V69" s="15">
        <f>'Table Q4'!J69/'Table Q2'!J69*100</f>
        <v>93.791637136782441</v>
      </c>
      <c r="W69" s="15">
        <f>'Table Q4'!K69/'Table Q2'!K69*100</f>
        <v>110.70004982561036</v>
      </c>
      <c r="X69" s="15">
        <f>'Table Q4'!L69/'Table Q2'!L69*100</f>
        <v>108.00760365926101</v>
      </c>
    </row>
    <row r="70" spans="1:24" x14ac:dyDescent="0.2">
      <c r="A70" s="48" t="s">
        <v>116</v>
      </c>
      <c r="B70" s="15">
        <f>'Table Q1'!B70/'Table Q2'!B70*100</f>
        <v>80.411721457830069</v>
      </c>
      <c r="C70" s="15">
        <f>'Table Q1'!C70/'Table Q2'!C70*100</f>
        <v>87.156246781336904</v>
      </c>
      <c r="D70" s="15">
        <f>'Table Q1'!D70/'Table Q2'!D70*100</f>
        <v>93.974520830942268</v>
      </c>
      <c r="E70" s="15">
        <f>'Table Q1'!E70/'Table Q2'!E70*100</f>
        <v>98.228976234003667</v>
      </c>
      <c r="F70" s="15">
        <f>'Table Q1'!F70/'Table Q2'!F70*100</f>
        <v>99.24554992337616</v>
      </c>
      <c r="G70" s="15">
        <f>'Table Q1'!G70/'Table Q2'!G70*100</f>
        <v>59.389577502332401</v>
      </c>
      <c r="H70" s="15">
        <f>'Table Q1'!H70/'Table Q2'!H70*100</f>
        <v>107.19597779407144</v>
      </c>
      <c r="I70" s="15">
        <f>'Table Q1'!I70/'Table Q2'!I70*100</f>
        <v>99.230969760166829</v>
      </c>
      <c r="J70" s="15">
        <f>'Table Q1'!J70/'Table Q2'!J70*100</f>
        <v>131.90965686984219</v>
      </c>
      <c r="K70" s="15">
        <f>'Table Q1'!K70/'Table Q2'!K70*100</f>
        <v>107.66528666415758</v>
      </c>
      <c r="L70" s="15">
        <f>'Table Q1'!L70/'Table Q2'!L70*100</f>
        <v>96.894409937888199</v>
      </c>
      <c r="N70" s="15">
        <f>'Table Q4'!B70/'Table Q2'!B70*100</f>
        <v>94.559395021531358</v>
      </c>
      <c r="O70" s="15">
        <f>'Table Q4'!C70/'Table Q2'!C70*100</f>
        <v>102.13204243485426</v>
      </c>
      <c r="P70" s="15">
        <f>'Table Q4'!D70/'Table Q2'!D70*100</f>
        <v>89.406633765637565</v>
      </c>
      <c r="Q70" s="15">
        <f>'Table Q4'!E70/'Table Q2'!E70*100</f>
        <v>103.16499085923219</v>
      </c>
      <c r="R70" s="15">
        <f>'Table Q4'!F70/'Table Q2'!F70*100</f>
        <v>110.71554874454792</v>
      </c>
      <c r="S70" s="15">
        <f>'Table Q4'!G70/'Table Q2'!G70*100</f>
        <v>116.26016260162602</v>
      </c>
      <c r="T70" s="15">
        <f>'Table Q4'!H70/'Table Q2'!H70*100</f>
        <v>101.39310778254949</v>
      </c>
      <c r="U70" s="15">
        <f>'Table Q4'!I70/'Table Q2'!I70*100</f>
        <v>113.46454640250261</v>
      </c>
      <c r="V70" s="15">
        <f>'Table Q4'!J70/'Table Q2'!J70*100</f>
        <v>96.785869407847116</v>
      </c>
      <c r="W70" s="15">
        <f>'Table Q4'!K70/'Table Q2'!K70*100</f>
        <v>111.1403838916071</v>
      </c>
      <c r="X70" s="15">
        <f>'Table Q4'!L70/'Table Q2'!L70*100</f>
        <v>108.3731485905399</v>
      </c>
    </row>
    <row r="71" spans="1:24" x14ac:dyDescent="0.2">
      <c r="A71" s="48" t="s">
        <v>117</v>
      </c>
      <c r="B71" s="15">
        <f>'Table Q1'!B71/'Table Q2'!B71*100</f>
        <v>111.27505851226213</v>
      </c>
      <c r="C71" s="15">
        <f>'Table Q1'!C71/'Table Q2'!C71*100</f>
        <v>87.502567262271512</v>
      </c>
      <c r="D71" s="15">
        <f>'Table Q1'!D71/'Table Q2'!D71*100</f>
        <v>97.68602540834847</v>
      </c>
      <c r="E71" s="15">
        <f>'Table Q1'!E71/'Table Q2'!E71*100</f>
        <v>99.536513678498764</v>
      </c>
      <c r="F71" s="15">
        <f>'Table Q1'!F71/'Table Q2'!F71*100</f>
        <v>107.30893048765947</v>
      </c>
      <c r="G71" s="15">
        <f>'Table Q1'!G71/'Table Q2'!G71*100</f>
        <v>58.220810166799041</v>
      </c>
      <c r="H71" s="15">
        <f>'Table Q1'!H71/'Table Q2'!H71*100</f>
        <v>105.38509060955519</v>
      </c>
      <c r="I71" s="15">
        <f>'Table Q1'!I71/'Table Q2'!I71*100</f>
        <v>99.625080801551405</v>
      </c>
      <c r="J71" s="15">
        <f>'Table Q1'!J71/'Table Q2'!J71*100</f>
        <v>128.0711743772242</v>
      </c>
      <c r="K71" s="15">
        <f>'Table Q1'!K71/'Table Q2'!K71*100</f>
        <v>107.7888198757764</v>
      </c>
      <c r="L71" s="15">
        <f>'Table Q1'!L71/'Table Q2'!L71*100</f>
        <v>97.27842858833273</v>
      </c>
      <c r="N71" s="15">
        <f>'Table Q4'!B71/'Table Q2'!B71*100</f>
        <v>91.52335402462603</v>
      </c>
      <c r="O71" s="15">
        <f>'Table Q4'!C71/'Table Q2'!C71*100</f>
        <v>100.72910248510989</v>
      </c>
      <c r="P71" s="15">
        <f>'Table Q4'!D71/'Table Q2'!D71*100</f>
        <v>88.055807622504531</v>
      </c>
      <c r="Q71" s="15">
        <f>'Table Q4'!E71/'Table Q2'!E71*100</f>
        <v>101.92177255256614</v>
      </c>
      <c r="R71" s="15">
        <f>'Table Q4'!F71/'Table Q2'!F71*100</f>
        <v>112.17360200310003</v>
      </c>
      <c r="S71" s="15">
        <f>'Table Q4'!G71/'Table Q2'!G71*100</f>
        <v>114.6412496690495</v>
      </c>
      <c r="T71" s="15">
        <f>'Table Q4'!H71/'Table Q2'!H71*100</f>
        <v>98.90856672158155</v>
      </c>
      <c r="U71" s="15">
        <f>'Table Q4'!I71/'Table Q2'!I71*100</f>
        <v>112.17840982546865</v>
      </c>
      <c r="V71" s="15">
        <f>'Table Q4'!J71/'Table Q2'!J71*100</f>
        <v>96.313167259786468</v>
      </c>
      <c r="W71" s="15">
        <f>'Table Q4'!K71/'Table Q2'!K71*100</f>
        <v>109.90062111801242</v>
      </c>
      <c r="X71" s="15">
        <f>'Table Q4'!L71/'Table Q2'!L71*100</f>
        <v>106.98142231688557</v>
      </c>
    </row>
    <row r="72" spans="1:24" x14ac:dyDescent="0.2">
      <c r="A72" s="48" t="s">
        <v>118</v>
      </c>
      <c r="B72" s="15">
        <f>'Table Q1'!B72/'Table Q2'!B72*100</f>
        <v>113.83319967923016</v>
      </c>
      <c r="C72" s="15">
        <f>'Table Q1'!C72/'Table Q2'!C72*100</f>
        <v>86.957414058491523</v>
      </c>
      <c r="D72" s="15">
        <f>'Table Q1'!D72/'Table Q2'!D72*100</f>
        <v>100.10240072818294</v>
      </c>
      <c r="E72" s="15">
        <f>'Table Q1'!E72/'Table Q2'!E72*100</f>
        <v>100.90796995852483</v>
      </c>
      <c r="F72" s="15">
        <f>'Table Q1'!F72/'Table Q2'!F72*100</f>
        <v>113.61900214848413</v>
      </c>
      <c r="G72" s="15">
        <f>'Table Q1'!G72/'Table Q2'!G72*100</f>
        <v>57.565284178187405</v>
      </c>
      <c r="H72" s="15">
        <f>'Table Q1'!H72/'Table Q2'!H72*100</f>
        <v>104.905273937532</v>
      </c>
      <c r="I72" s="15">
        <f>'Table Q1'!I72/'Table Q2'!I72*100</f>
        <v>101.40350877192984</v>
      </c>
      <c r="J72" s="15">
        <f>'Table Q1'!J72/'Table Q2'!J72*100</f>
        <v>119.3440334961619</v>
      </c>
      <c r="K72" s="15">
        <f>'Table Q1'!K72/'Table Q2'!K72*100</f>
        <v>106.2848823101189</v>
      </c>
      <c r="L72" s="15">
        <f>'Table Q1'!L72/'Table Q2'!L72*100</f>
        <v>97.588802634674195</v>
      </c>
      <c r="N72" s="15">
        <f>'Table Q4'!B72/'Table Q2'!B72*100</f>
        <v>90.046110665597425</v>
      </c>
      <c r="O72" s="15">
        <f>'Table Q4'!C72/'Table Q2'!C72*100</f>
        <v>99.774243201641866</v>
      </c>
      <c r="P72" s="15">
        <f>'Table Q4'!D72/'Table Q2'!D72*100</f>
        <v>88.280805552395051</v>
      </c>
      <c r="Q72" s="15">
        <f>'Table Q4'!E72/'Table Q2'!E72*100</f>
        <v>100.99764600381123</v>
      </c>
      <c r="R72" s="15">
        <f>'Table Q4'!F72/'Table Q2'!F72*100</f>
        <v>112.73573645261399</v>
      </c>
      <c r="S72" s="15">
        <f>'Table Q4'!G72/'Table Q2'!G72*100</f>
        <v>110.22785458269328</v>
      </c>
      <c r="T72" s="15">
        <f>'Table Q4'!H72/'Table Q2'!H72*100</f>
        <v>98.095238095238088</v>
      </c>
      <c r="U72" s="15">
        <f>'Table Q4'!I72/'Table Q2'!I72*100</f>
        <v>112.61858349577648</v>
      </c>
      <c r="V72" s="15">
        <f>'Table Q4'!J72/'Table Q2'!J72*100</f>
        <v>95.617585484996511</v>
      </c>
      <c r="W72" s="15">
        <f>'Table Q4'!K72/'Table Q2'!K72*100</f>
        <v>107.02499393351128</v>
      </c>
      <c r="X72" s="15">
        <f>'Table Q4'!L72/'Table Q2'!L72*100</f>
        <v>106.15149376617268</v>
      </c>
    </row>
    <row r="73" spans="1:24" x14ac:dyDescent="0.2">
      <c r="A73" s="48" t="s">
        <v>119</v>
      </c>
      <c r="B73" s="15">
        <f>'Table Q1'!B73/'Table Q2'!B73*100</f>
        <v>106.35580635580635</v>
      </c>
      <c r="C73" s="15">
        <f>'Table Q1'!C73/'Table Q2'!C73*100</f>
        <v>84.194163072911451</v>
      </c>
      <c r="D73" s="15">
        <f>'Table Q1'!D73/'Table Q2'!D73*100</f>
        <v>98.442866956720863</v>
      </c>
      <c r="E73" s="15">
        <f>'Table Q1'!E73/'Table Q2'!E73*100</f>
        <v>100.35770176615249</v>
      </c>
      <c r="F73" s="15">
        <f>'Table Q1'!F73/'Table Q2'!F73*100</f>
        <v>111.62930826705228</v>
      </c>
      <c r="G73" s="15">
        <f>'Table Q1'!G73/'Table Q2'!G73*100</f>
        <v>62.200353267726463</v>
      </c>
      <c r="H73" s="15">
        <f>'Table Q1'!H73/'Table Q2'!H73*100</f>
        <v>100.18108651911469</v>
      </c>
      <c r="I73" s="15">
        <f>'Table Q1'!I73/'Table Q2'!I73*100</f>
        <v>100.36189737624402</v>
      </c>
      <c r="J73" s="15">
        <f>'Table Q1'!J73/'Table Q2'!J73*100</f>
        <v>126.62613122171946</v>
      </c>
      <c r="K73" s="15">
        <f>'Table Q1'!K73/'Table Q2'!K73*100</f>
        <v>103.86842429469016</v>
      </c>
      <c r="L73" s="15">
        <f>'Table Q1'!L73/'Table Q2'!L73*100</f>
        <v>96.918209514881639</v>
      </c>
      <c r="N73" s="15">
        <f>'Table Q4'!B73/'Table Q2'!B73*100</f>
        <v>88.86248886248886</v>
      </c>
      <c r="O73" s="15">
        <f>'Table Q4'!C73/'Table Q2'!C73*100</f>
        <v>96.760605756694432</v>
      </c>
      <c r="P73" s="15">
        <f>'Table Q4'!D73/'Table Q2'!D73*100</f>
        <v>88.619189374856887</v>
      </c>
      <c r="Q73" s="15">
        <f>'Table Q4'!E73/'Table Q2'!E73*100</f>
        <v>100.45830538788287</v>
      </c>
      <c r="R73" s="15">
        <f>'Table Q4'!F73/'Table Q2'!F73*100</f>
        <v>115.60617016148468</v>
      </c>
      <c r="S73" s="15">
        <f>'Table Q4'!G73/'Table Q2'!G73*100</f>
        <v>108.11254100428967</v>
      </c>
      <c r="T73" s="15">
        <f>'Table Q4'!H73/'Table Q2'!H73*100</f>
        <v>96.15694164989938</v>
      </c>
      <c r="U73" s="15">
        <f>'Table Q4'!I73/'Table Q2'!I73*100</f>
        <v>111.72289000904743</v>
      </c>
      <c r="V73" s="15">
        <f>'Table Q4'!J73/'Table Q2'!J73*100</f>
        <v>98.034502262443439</v>
      </c>
      <c r="W73" s="15">
        <f>'Table Q4'!K73/'Table Q2'!K73*100</f>
        <v>108.04484415424417</v>
      </c>
      <c r="X73" s="15">
        <f>'Table Q4'!L73/'Table Q2'!L73*100</f>
        <v>105.61284274666041</v>
      </c>
    </row>
    <row r="74" spans="1:24" x14ac:dyDescent="0.2">
      <c r="A74" s="48" t="s">
        <v>120</v>
      </c>
      <c r="B74" s="15">
        <f>'Table Q1'!B74/'Table Q2'!B74*100</f>
        <v>69.883154819863677</v>
      </c>
      <c r="C74" s="15">
        <f>'Table Q1'!C74/'Table Q2'!C74*100</f>
        <v>84.560234272442685</v>
      </c>
      <c r="D74" s="15">
        <f>'Table Q1'!D74/'Table Q2'!D74*100</f>
        <v>103.20272172688878</v>
      </c>
      <c r="E74" s="15">
        <f>'Table Q1'!E74/'Table Q2'!E74*100</f>
        <v>100.45830538788287</v>
      </c>
      <c r="F74" s="15">
        <f>'Table Q1'!F74/'Table Q2'!F74*100</f>
        <v>108.94927536231884</v>
      </c>
      <c r="G74" s="15">
        <f>'Table Q1'!G74/'Table Q2'!G74*100</f>
        <v>60.207785705344854</v>
      </c>
      <c r="H74" s="15">
        <f>'Table Q1'!H74/'Table Q2'!H74*100</f>
        <v>97.144819466248038</v>
      </c>
      <c r="I74" s="15">
        <f>'Table Q1'!I74/'Table Q2'!I74*100</f>
        <v>100.98051864275577</v>
      </c>
      <c r="J74" s="15">
        <f>'Table Q1'!J74/'Table Q2'!J74*100</f>
        <v>131.25436026231336</v>
      </c>
      <c r="K74" s="15">
        <f>'Table Q1'!K74/'Table Q2'!K74*100</f>
        <v>110.36740632957438</v>
      </c>
      <c r="L74" s="15">
        <f>'Table Q1'!L74/'Table Q2'!L74*100</f>
        <v>97.401989467524871</v>
      </c>
      <c r="N74" s="15">
        <f>'Table Q4'!B74/'Table Q2'!B74*100</f>
        <v>87.361246348588111</v>
      </c>
      <c r="O74" s="15">
        <f>'Table Q4'!C74/'Table Q2'!C74*100</f>
        <v>96.697970312026655</v>
      </c>
      <c r="P74" s="15">
        <f>'Table Q4'!D74/'Table Q2'!D74*100</f>
        <v>91.08399812294698</v>
      </c>
      <c r="Q74" s="15">
        <f>'Table Q4'!E74/'Table Q2'!E74*100</f>
        <v>100.49183992845967</v>
      </c>
      <c r="R74" s="15">
        <f>'Table Q4'!F74/'Table Q2'!F74*100</f>
        <v>115.32608695652173</v>
      </c>
      <c r="S74" s="15">
        <f>'Table Q4'!G74/'Table Q2'!G74*100</f>
        <v>106.67167355113281</v>
      </c>
      <c r="T74" s="15">
        <f>'Table Q4'!H74/'Table Q2'!H74*100</f>
        <v>93.730376766091055</v>
      </c>
      <c r="U74" s="15">
        <f>'Table Q4'!I74/'Table Q2'!I74*100</f>
        <v>111.65010966326925</v>
      </c>
      <c r="V74" s="15">
        <f>'Table Q4'!J74/'Table Q2'!J74*100</f>
        <v>97.851262731965946</v>
      </c>
      <c r="W74" s="15">
        <f>'Table Q4'!K74/'Table Q2'!K74*100</f>
        <v>105.83242391172547</v>
      </c>
      <c r="X74" s="15">
        <f>'Table Q4'!L74/'Table Q2'!L74*100</f>
        <v>105.28964306612055</v>
      </c>
    </row>
    <row r="75" spans="1:24" x14ac:dyDescent="0.2">
      <c r="A75" s="48" t="s">
        <v>121</v>
      </c>
      <c r="B75" s="15">
        <f>'Table Q1'!B75/'Table Q2'!B75*100</f>
        <v>102.09690553745929</v>
      </c>
      <c r="C75" s="15">
        <f>'Table Q1'!C75/'Table Q2'!C75*100</f>
        <v>86.411977284460505</v>
      </c>
      <c r="D75" s="15">
        <f>'Table Q1'!D75/'Table Q2'!D75*100</f>
        <v>104.61701127819548</v>
      </c>
      <c r="E75" s="15">
        <f>'Table Q1'!E75/'Table Q2'!E75*100</f>
        <v>101.35302739880483</v>
      </c>
      <c r="F75" s="15">
        <f>'Table Q1'!F75/'Table Q2'!F75*100</f>
        <v>114.51338199513381</v>
      </c>
      <c r="G75" s="15">
        <f>'Table Q1'!G75/'Table Q2'!G75*100</f>
        <v>60.850167306977319</v>
      </c>
      <c r="H75" s="15">
        <f>'Table Q1'!H75/'Table Q2'!H75*100</f>
        <v>98.78304239401497</v>
      </c>
      <c r="I75" s="15">
        <f>'Table Q1'!I75/'Table Q2'!I75*100</f>
        <v>102.40041520695473</v>
      </c>
      <c r="J75" s="15">
        <f>'Table Q1'!J75/'Table Q2'!J75*100</f>
        <v>129.21833635223632</v>
      </c>
      <c r="K75" s="15">
        <f>'Table Q1'!K75/'Table Q2'!K75*100</f>
        <v>110.02758786134102</v>
      </c>
      <c r="L75" s="15">
        <f>'Table Q1'!L75/'Table Q2'!L75*100</f>
        <v>98.466438598560813</v>
      </c>
      <c r="N75" s="15">
        <f>'Table Q4'!B75/'Table Q2'!B75*100</f>
        <v>91.327361563517911</v>
      </c>
      <c r="O75" s="15">
        <f>'Table Q4'!C75/'Table Q2'!C75*100</f>
        <v>98.316985028394427</v>
      </c>
      <c r="P75" s="15">
        <f>'Table Q4'!D75/'Table Q2'!D75*100</f>
        <v>91.400375939849624</v>
      </c>
      <c r="Q75" s="15">
        <f>'Table Q4'!E75/'Table Q2'!E75*100</f>
        <v>101.38685308377495</v>
      </c>
      <c r="R75" s="15">
        <f>'Table Q4'!F75/'Table Q2'!F75*100</f>
        <v>115.91240875912408</v>
      </c>
      <c r="S75" s="15">
        <f>'Table Q4'!G75/'Table Q2'!G75*100</f>
        <v>105.35382327425953</v>
      </c>
      <c r="T75" s="15">
        <f>'Table Q4'!H75/'Table Q2'!H75*100</f>
        <v>95.591022443890267</v>
      </c>
      <c r="U75" s="15">
        <f>'Table Q4'!I75/'Table Q2'!I75*100</f>
        <v>112.71571298819256</v>
      </c>
      <c r="V75" s="15">
        <f>'Table Q4'!J75/'Table Q2'!J75*100</f>
        <v>98.550926570990669</v>
      </c>
      <c r="W75" s="15">
        <f>'Table Q4'!K75/'Table Q2'!K75*100</f>
        <v>104.21014753508456</v>
      </c>
      <c r="X75" s="15">
        <f>'Table Q4'!L75/'Table Q2'!L75*100</f>
        <v>106.0870591010971</v>
      </c>
    </row>
    <row r="76" spans="1:24" x14ac:dyDescent="0.2">
      <c r="A76" s="48" t="s">
        <v>122</v>
      </c>
      <c r="B76" s="15">
        <f>'Table Q1'!B76/'Table Q2'!B76*100</f>
        <v>101.91344419955921</v>
      </c>
      <c r="C76" s="15">
        <f>'Table Q1'!C76/'Table Q2'!C76*100</f>
        <v>86.717287289369665</v>
      </c>
      <c r="D76" s="15">
        <f>'Table Q1'!D76/'Table Q2'!D76*100</f>
        <v>102.58086717136959</v>
      </c>
      <c r="E76" s="15">
        <f>'Table Q1'!E76/'Table Q2'!E76*100</f>
        <v>102.48037319376493</v>
      </c>
      <c r="F76" s="15">
        <f>'Table Q1'!F76/'Table Q2'!F76*100</f>
        <v>117.09882583170253</v>
      </c>
      <c r="G76" s="15">
        <f>'Table Q1'!G76/'Table Q2'!G76*100</f>
        <v>62.702503681885126</v>
      </c>
      <c r="H76" s="15">
        <f>'Table Q1'!H76/'Table Q2'!H76*100</f>
        <v>100.84367245657569</v>
      </c>
      <c r="I76" s="15">
        <f>'Table Q1'!I76/'Table Q2'!I76*100</f>
        <v>99.421892673118023</v>
      </c>
      <c r="J76" s="15">
        <f>'Table Q1'!J76/'Table Q2'!J76*100</f>
        <v>124.22942910747787</v>
      </c>
      <c r="K76" s="15">
        <f>'Table Q1'!K76/'Table Q2'!K76*100</f>
        <v>103.35468841001749</v>
      </c>
      <c r="L76" s="15">
        <f>'Table Q1'!L76/'Table Q2'!L76*100</f>
        <v>97.795146990200649</v>
      </c>
      <c r="N76" s="15">
        <f>'Table Q4'!B76/'Table Q2'!B76*100</f>
        <v>89.911841314365873</v>
      </c>
      <c r="O76" s="15">
        <f>'Table Q4'!C76/'Table Q2'!C76*100</f>
        <v>98.502184314541296</v>
      </c>
      <c r="P76" s="15">
        <f>'Table Q4'!D76/'Table Q2'!D76*100</f>
        <v>89.745354439091514</v>
      </c>
      <c r="Q76" s="15">
        <f>'Table Q4'!E76/'Table Q2'!E76*100</f>
        <v>102.41210604164297</v>
      </c>
      <c r="R76" s="15">
        <f>'Table Q4'!F76/'Table Q2'!F76*100</f>
        <v>116.36497064579257</v>
      </c>
      <c r="S76" s="15">
        <f>'Table Q4'!G76/'Table Q2'!G76*100</f>
        <v>104.44280805105547</v>
      </c>
      <c r="T76" s="15">
        <f>'Table Q4'!H76/'Table Q2'!H76*100</f>
        <v>95.404466501240705</v>
      </c>
      <c r="U76" s="15">
        <f>'Table Q4'!I76/'Table Q2'!I76*100</f>
        <v>109.71471660173432</v>
      </c>
      <c r="V76" s="15">
        <f>'Table Q4'!J76/'Table Q2'!J76*100</f>
        <v>95.376574644867333</v>
      </c>
      <c r="W76" s="15">
        <f>'Table Q4'!K76/'Table Q2'!K76*100</f>
        <v>100.32615026208502</v>
      </c>
      <c r="X76" s="15">
        <f>'Table Q4'!L76/'Table Q2'!L76*100</f>
        <v>104.95800279981336</v>
      </c>
    </row>
    <row r="77" spans="1:24" x14ac:dyDescent="0.2">
      <c r="A77" s="48" t="s">
        <v>123</v>
      </c>
      <c r="B77" s="15">
        <f>'Table Q1'!B77/'Table Q2'!B77*100</f>
        <v>88.71634566905314</v>
      </c>
      <c r="C77" s="15">
        <f>'Table Q1'!C77/'Table Q2'!C77*100</f>
        <v>87.084948151251709</v>
      </c>
      <c r="D77" s="15">
        <f>'Table Q1'!D77/'Table Q2'!D77*100</f>
        <v>107.58539458186101</v>
      </c>
      <c r="E77" s="15">
        <f>'Table Q1'!E77/'Table Q2'!E77*100</f>
        <v>100.76216095045956</v>
      </c>
      <c r="F77" s="15">
        <f>'Table Q1'!F77/'Table Q2'!F77*100</f>
        <v>112.78467285215086</v>
      </c>
      <c r="G77" s="15">
        <f>'Table Q1'!G77/'Table Q2'!G77*100</f>
        <v>66.4578313253012</v>
      </c>
      <c r="H77" s="15">
        <f>'Table Q1'!H77/'Table Q2'!H77*100</f>
        <v>101.8549915228882</v>
      </c>
      <c r="I77" s="15">
        <f>'Table Q1'!I77/'Table Q2'!I77*100</f>
        <v>99.28705440900562</v>
      </c>
      <c r="J77" s="15">
        <f>'Table Q1'!J77/'Table Q2'!J77*100</f>
        <v>131.80939226519337</v>
      </c>
      <c r="K77" s="15">
        <f>'Table Q1'!K77/'Table Q2'!K77*100</f>
        <v>107.6416819012797</v>
      </c>
      <c r="L77" s="15">
        <f>'Table Q1'!L77/'Table Q2'!L77*100</f>
        <v>98.18861750613533</v>
      </c>
      <c r="N77" s="15">
        <f>'Table Q4'!B77/'Table Q2'!B77*100</f>
        <v>90.601996571543808</v>
      </c>
      <c r="O77" s="15">
        <f>'Table Q4'!C77/'Table Q2'!C77*100</f>
        <v>98.711637163506865</v>
      </c>
      <c r="P77" s="15">
        <f>'Table Q4'!D77/'Table Q2'!D77*100</f>
        <v>92.296819787985868</v>
      </c>
      <c r="Q77" s="15">
        <f>'Table Q4'!E77/'Table Q2'!E77*100</f>
        <v>101.04236718224615</v>
      </c>
      <c r="R77" s="15">
        <f>'Table Q4'!F77/'Table Q2'!F77*100</f>
        <v>115.1102542474997</v>
      </c>
      <c r="S77" s="15">
        <f>'Table Q4'!G77/'Table Q2'!G77*100</f>
        <v>102.60240963855421</v>
      </c>
      <c r="T77" s="15">
        <f>'Table Q4'!H77/'Table Q2'!H77*100</f>
        <v>96.848509025630804</v>
      </c>
      <c r="U77" s="15">
        <f>'Table Q4'!I77/'Table Q2'!I77*100</f>
        <v>109.51844903064416</v>
      </c>
      <c r="V77" s="15">
        <f>'Table Q4'!J77/'Table Q2'!J77*100</f>
        <v>99.10220994475138</v>
      </c>
      <c r="W77" s="15">
        <f>'Table Q4'!K77/'Table Q2'!K77*100</f>
        <v>104.37538086532602</v>
      </c>
      <c r="X77" s="15">
        <f>'Table Q4'!L77/'Table Q2'!L77*100</f>
        <v>105.23547972420242</v>
      </c>
    </row>
    <row r="78" spans="1:24" x14ac:dyDescent="0.2">
      <c r="A78" s="48" t="s">
        <v>124</v>
      </c>
      <c r="B78" s="15">
        <f>'Table Q1'!B78/'Table Q2'!B78*100</f>
        <v>62.214623353112742</v>
      </c>
      <c r="C78" s="15">
        <f>'Table Q1'!C78/'Table Q2'!C78*100</f>
        <v>87.811980033277877</v>
      </c>
      <c r="D78" s="15">
        <f>'Table Q1'!D78/'Table Q2'!D78*100</f>
        <v>104.5284780578898</v>
      </c>
      <c r="E78" s="15">
        <f>'Table Q1'!E78/'Table Q2'!E78*100</f>
        <v>100.46625222024868</v>
      </c>
      <c r="F78" s="15">
        <f>'Table Q1'!F78/'Table Q2'!F78*100</f>
        <v>107.21130809774795</v>
      </c>
      <c r="G78" s="15">
        <f>'Table Q1'!G78/'Table Q2'!G78*100</f>
        <v>67.516078145856085</v>
      </c>
      <c r="H78" s="15">
        <f>'Table Q1'!H78/'Table Q2'!H78*100</f>
        <v>99.315679857185373</v>
      </c>
      <c r="I78" s="15">
        <f>'Table Q1'!I78/'Table Q2'!I78*100</f>
        <v>99.975490196078425</v>
      </c>
      <c r="J78" s="15">
        <f>'Table Q1'!J78/'Table Q2'!J78*100</f>
        <v>141.3884620757089</v>
      </c>
      <c r="K78" s="15">
        <f>'Table Q1'!K78/'Table Q2'!K78*100</f>
        <v>106.25386996904025</v>
      </c>
      <c r="L78" s="15">
        <f>'Table Q1'!L78/'Table Q2'!L78*100</f>
        <v>98.317475052216281</v>
      </c>
      <c r="N78" s="15">
        <f>'Table Q4'!B78/'Table Q2'!B78*100</f>
        <v>90.656743437594272</v>
      </c>
      <c r="O78" s="15">
        <f>'Table Q4'!C78/'Table Q2'!C78*100</f>
        <v>97.670549084858578</v>
      </c>
      <c r="P78" s="15">
        <f>'Table Q4'!D78/'Table Q2'!D78*100</f>
        <v>91.748366013071887</v>
      </c>
      <c r="Q78" s="15">
        <f>'Table Q4'!E78/'Table Q2'!E78*100</f>
        <v>100.06660746003553</v>
      </c>
      <c r="R78" s="15">
        <f>'Table Q4'!F78/'Table Q2'!F78*100</f>
        <v>114.88979396262577</v>
      </c>
      <c r="S78" s="15">
        <f>'Table Q4'!G78/'Table Q2'!G78*100</f>
        <v>103.48258706467661</v>
      </c>
      <c r="T78" s="15">
        <f>'Table Q4'!H78/'Table Q2'!H78*100</f>
        <v>96.360210254884464</v>
      </c>
      <c r="U78" s="15">
        <f>'Table Q4'!I78/'Table Q2'!I78*100</f>
        <v>107.51225490196079</v>
      </c>
      <c r="V78" s="15">
        <f>'Table Q4'!J78/'Table Q2'!J78*100</f>
        <v>101.1174745076128</v>
      </c>
      <c r="W78" s="15">
        <f>'Table Q4'!K78/'Table Q2'!K78*100</f>
        <v>105.80804953560371</v>
      </c>
      <c r="X78" s="15">
        <f>'Table Q4'!L78/'Table Q2'!L78*100</f>
        <v>104.65305175214665</v>
      </c>
    </row>
    <row r="79" spans="1:24" x14ac:dyDescent="0.2">
      <c r="A79" s="48" t="s">
        <v>125</v>
      </c>
      <c r="B79" s="15">
        <f>'Table Q1'!B79/'Table Q2'!B79*100</f>
        <v>91.610605461020967</v>
      </c>
      <c r="C79" s="15">
        <f>'Table Q1'!C79/'Table Q2'!C79*100</f>
        <v>86.638681273676667</v>
      </c>
      <c r="D79" s="15">
        <f>'Table Q1'!D79/'Table Q2'!D79*100</f>
        <v>104.45987291127324</v>
      </c>
      <c r="E79" s="15">
        <f>'Table Q1'!E79/'Table Q2'!E79*100</f>
        <v>100.11145786892554</v>
      </c>
      <c r="F79" s="15">
        <f>'Table Q1'!F79/'Table Q2'!F79*100</f>
        <v>110.52316532982161</v>
      </c>
      <c r="G79" s="15">
        <f>'Table Q1'!G79/'Table Q2'!G79*100</f>
        <v>64.678275904656047</v>
      </c>
      <c r="H79" s="15">
        <f>'Table Q1'!H79/'Table Q2'!H79*100</f>
        <v>101.31501472031401</v>
      </c>
      <c r="I79" s="15">
        <f>'Table Q1'!I79/'Table Q2'!I79*100</f>
        <v>96.776919362626742</v>
      </c>
      <c r="J79" s="15">
        <f>'Table Q1'!J79/'Table Q2'!J79*100</f>
        <v>132.77310924369749</v>
      </c>
      <c r="K79" s="15">
        <f>'Table Q1'!K79/'Table Q2'!K79*100</f>
        <v>104.0496894409938</v>
      </c>
      <c r="L79" s="15">
        <f>'Table Q1'!L79/'Table Q2'!L79*100</f>
        <v>97.487900437888911</v>
      </c>
      <c r="N79" s="15">
        <f>'Table Q4'!B79/'Table Q2'!B79*100</f>
        <v>89.364859517214086</v>
      </c>
      <c r="O79" s="15">
        <f>'Table Q4'!C79/'Table Q2'!C79*100</f>
        <v>95.802191051499946</v>
      </c>
      <c r="P79" s="15">
        <f>'Table Q4'!D79/'Table Q2'!D79*100</f>
        <v>93.304306895740169</v>
      </c>
      <c r="Q79" s="15">
        <f>'Table Q4'!E79/'Table Q2'!E79*100</f>
        <v>100.62416406598307</v>
      </c>
      <c r="R79" s="15">
        <f>'Table Q4'!F79/'Table Q2'!F79*100</f>
        <v>114.1146893331737</v>
      </c>
      <c r="S79" s="15">
        <f>'Table Q4'!G79/'Table Q2'!G79*100</f>
        <v>105.12535506977893</v>
      </c>
      <c r="T79" s="15">
        <f>'Table Q4'!H79/'Table Q2'!H79*100</f>
        <v>95.466143277723262</v>
      </c>
      <c r="U79" s="15">
        <f>'Table Q4'!I79/'Table Q2'!I79*100</f>
        <v>106.05987445678416</v>
      </c>
      <c r="V79" s="15">
        <f>'Table Q4'!J79/'Table Q2'!J79*100</f>
        <v>97.372282246231819</v>
      </c>
      <c r="W79" s="15">
        <f>'Table Q4'!K79/'Table Q2'!K79*100</f>
        <v>105.37888198757763</v>
      </c>
      <c r="X79" s="15">
        <f>'Table Q4'!L79/'Table Q2'!L79*100</f>
        <v>103.90643005300761</v>
      </c>
    </row>
    <row r="80" spans="1:24" x14ac:dyDescent="0.2">
      <c r="A80" s="48" t="s">
        <v>126</v>
      </c>
      <c r="B80" s="15">
        <f>'Table Q1'!B80/'Table Q2'!B80*100</f>
        <v>96.288659793814432</v>
      </c>
      <c r="C80" s="15">
        <f>'Table Q1'!C80/'Table Q2'!C80*100</f>
        <v>87.618176273254036</v>
      </c>
      <c r="D80" s="15">
        <f>'Table Q1'!D80/'Table Q2'!D80*100</f>
        <v>104.87143194149564</v>
      </c>
      <c r="E80" s="15">
        <f>'Table Q1'!E80/'Table Q2'!E80*100</f>
        <v>99.463718944949093</v>
      </c>
      <c r="F80" s="15">
        <f>'Table Q1'!F80/'Table Q2'!F80*100</f>
        <v>113.50136078570583</v>
      </c>
      <c r="G80" s="15">
        <f>'Table Q1'!G80/'Table Q2'!G80*100</f>
        <v>63.620795107033636</v>
      </c>
      <c r="H80" s="15">
        <f>'Table Q1'!H80/'Table Q2'!H80*100</f>
        <v>99.639305907584315</v>
      </c>
      <c r="I80" s="15">
        <f>'Table Q1'!I80/'Table Q2'!I80*100</f>
        <v>97.81857193944451</v>
      </c>
      <c r="J80" s="15">
        <f>'Table Q1'!J80/'Table Q2'!J80*100</f>
        <v>127.32005726929584</v>
      </c>
      <c r="K80" s="15">
        <f>'Table Q1'!K80/'Table Q2'!K80*100</f>
        <v>112.82712863988205</v>
      </c>
      <c r="L80" s="15">
        <f>'Table Q1'!L80/'Table Q2'!L80*100</f>
        <v>97.666211293260474</v>
      </c>
      <c r="N80" s="15">
        <f>'Table Q4'!B80/'Table Q2'!B80*100</f>
        <v>88.983799705449201</v>
      </c>
      <c r="O80" s="15">
        <f>'Table Q4'!C80/'Table Q2'!C80*100</f>
        <v>94.795161126359659</v>
      </c>
      <c r="P80" s="15">
        <f>'Table Q4'!D80/'Table Q2'!D80*100</f>
        <v>94.14956357631516</v>
      </c>
      <c r="Q80" s="15">
        <f>'Table Q4'!E80/'Table Q2'!E80*100</f>
        <v>98.971215935208505</v>
      </c>
      <c r="R80" s="15">
        <f>'Table Q4'!F80/'Table Q2'!F80*100</f>
        <v>112.14057507987218</v>
      </c>
      <c r="S80" s="15">
        <f>'Table Q4'!G80/'Table Q2'!G80*100</f>
        <v>104.07339449541284</v>
      </c>
      <c r="T80" s="15">
        <f>'Table Q4'!H80/'Table Q2'!H80*100</f>
        <v>95.271982842659398</v>
      </c>
      <c r="U80" s="15">
        <f>'Table Q4'!I80/'Table Q2'!I80*100</f>
        <v>104.7562283943259</v>
      </c>
      <c r="V80" s="15">
        <f>'Table Q4'!J80/'Table Q2'!J80*100</f>
        <v>96.108291032148912</v>
      </c>
      <c r="W80" s="15">
        <f>'Table Q4'!K80/'Table Q2'!K80*100</f>
        <v>103.83339476594178</v>
      </c>
      <c r="X80" s="15">
        <f>'Table Q4'!L80/'Table Q2'!L80*100</f>
        <v>102.72085610200364</v>
      </c>
    </row>
    <row r="81" spans="1:24" x14ac:dyDescent="0.2">
      <c r="A81" s="48" t="s">
        <v>127</v>
      </c>
      <c r="B81" s="15">
        <f>'Table Q1'!B81/'Table Q2'!B81*100</f>
        <v>93.858435337945721</v>
      </c>
      <c r="C81" s="15">
        <f>'Table Q1'!C81/'Table Q2'!C81*100</f>
        <v>88.417266187050359</v>
      </c>
      <c r="D81" s="15">
        <f>'Table Q1'!D81/'Table Q2'!D81*100</f>
        <v>105.23815042299222</v>
      </c>
      <c r="E81" s="15">
        <f>'Table Q1'!E81/'Table Q2'!E81*100</f>
        <v>97.76281494352736</v>
      </c>
      <c r="F81" s="15">
        <f>'Table Q1'!F81/'Table Q2'!F81*100</f>
        <v>111.77090653548842</v>
      </c>
      <c r="G81" s="15">
        <f>'Table Q1'!G81/'Table Q2'!G81*100</f>
        <v>70.125553914327924</v>
      </c>
      <c r="H81" s="15">
        <f>'Table Q1'!H81/'Table Q2'!H81*100</f>
        <v>97.261353561225491</v>
      </c>
      <c r="I81" s="15">
        <f>'Table Q1'!I81/'Table Q2'!I81*100</f>
        <v>100.25149700598801</v>
      </c>
      <c r="J81" s="15">
        <f>'Table Q1'!J81/'Table Q2'!J81*100</f>
        <v>125.60633137605311</v>
      </c>
      <c r="K81" s="15">
        <f>'Table Q1'!K81/'Table Q2'!K81*100</f>
        <v>102.40545715653423</v>
      </c>
      <c r="L81" s="15">
        <f>'Table Q1'!L81/'Table Q2'!L81*100</f>
        <v>97.247184620634741</v>
      </c>
      <c r="N81" s="15">
        <f>'Table Q4'!B81/'Table Q2'!B81*100</f>
        <v>96.881319850984553</v>
      </c>
      <c r="O81" s="15">
        <f>'Table Q4'!C81/'Table Q2'!C81*100</f>
        <v>95.560123329907512</v>
      </c>
      <c r="P81" s="15">
        <f>'Table Q4'!D81/'Table Q2'!D81*100</f>
        <v>93.556611426584766</v>
      </c>
      <c r="Q81" s="15">
        <f>'Table Q4'!E81/'Table Q2'!E81*100</f>
        <v>98.34926151172894</v>
      </c>
      <c r="R81" s="15">
        <f>'Table Q4'!F81/'Table Q2'!F81*100</f>
        <v>110.92761770906536</v>
      </c>
      <c r="S81" s="15">
        <f>'Table Q4'!G81/'Table Q2'!G81*100</f>
        <v>104.55440669620877</v>
      </c>
      <c r="T81" s="15">
        <f>'Table Q4'!H81/'Table Q2'!H81*100</f>
        <v>97.753915870357602</v>
      </c>
      <c r="U81" s="15">
        <f>'Table Q4'!I81/'Table Q2'!I81*100</f>
        <v>105.40119760479043</v>
      </c>
      <c r="V81" s="15">
        <f>'Table Q4'!J81/'Table Q2'!J81*100</f>
        <v>95.238703089098792</v>
      </c>
      <c r="W81" s="15">
        <f>'Table Q4'!K81/'Table Q2'!K81*100</f>
        <v>100.93346098611775</v>
      </c>
      <c r="X81" s="15">
        <f>'Table Q4'!L81/'Table Q2'!L81*100</f>
        <v>102.82106700034126</v>
      </c>
    </row>
    <row r="82" spans="1:24" x14ac:dyDescent="0.2">
      <c r="A82" s="48" t="s">
        <v>128</v>
      </c>
      <c r="B82" s="15">
        <f>'Table Q1'!B82/'Table Q2'!B82*100</f>
        <v>63.50257542310522</v>
      </c>
      <c r="C82" s="15">
        <f>'Table Q1'!C82/'Table Q2'!C82*100</f>
        <v>88.915046059365409</v>
      </c>
      <c r="D82" s="15">
        <f>'Table Q1'!D82/'Table Q2'!D82*100</f>
        <v>105.31803962460897</v>
      </c>
      <c r="E82" s="15">
        <f>'Table Q1'!E82/'Table Q2'!E82*100</f>
        <v>98.102775368603645</v>
      </c>
      <c r="F82" s="15">
        <f>'Table Q1'!F82/'Table Q2'!F82*100</f>
        <v>107.93688177107865</v>
      </c>
      <c r="G82" s="15">
        <f>'Table Q1'!G82/'Table Q2'!G82*100</f>
        <v>66.266777527022214</v>
      </c>
      <c r="H82" s="15">
        <f>'Table Q1'!H82/'Table Q2'!H82*100</f>
        <v>98.504358161648184</v>
      </c>
      <c r="I82" s="15">
        <f>'Table Q1'!I82/'Table Q2'!I82*100</f>
        <v>100.42638872438707</v>
      </c>
      <c r="J82" s="15">
        <f>'Table Q1'!J82/'Table Q2'!J82*100</f>
        <v>130.59817945383617</v>
      </c>
      <c r="K82" s="15">
        <f>'Table Q1'!K82/'Table Q2'!K82*100</f>
        <v>105.71116769734449</v>
      </c>
      <c r="L82" s="15">
        <f>'Table Q1'!L82/'Table Q2'!L82*100</f>
        <v>97.436769876375166</v>
      </c>
      <c r="N82" s="15">
        <f>'Table Q4'!B82/'Table Q2'!B82*100</f>
        <v>96.152633238725954</v>
      </c>
      <c r="O82" s="15">
        <f>'Table Q4'!C82/'Table Q2'!C82*100</f>
        <v>94.943705220061418</v>
      </c>
      <c r="P82" s="15">
        <f>'Table Q4'!D82/'Table Q2'!D82*100</f>
        <v>93.836171938361716</v>
      </c>
      <c r="Q82" s="15">
        <f>'Table Q4'!E82/'Table Q2'!E82*100</f>
        <v>98.276235906331323</v>
      </c>
      <c r="R82" s="15">
        <f>'Table Q4'!F82/'Table Q2'!F82*100</f>
        <v>110.96325953838908</v>
      </c>
      <c r="S82" s="15">
        <f>'Table Q4'!G82/'Table Q2'!G82*100</f>
        <v>101.3540800570139</v>
      </c>
      <c r="T82" s="15">
        <f>'Table Q4'!H82/'Table Q2'!H82*100</f>
        <v>98.246830427892235</v>
      </c>
      <c r="U82" s="15">
        <f>'Table Q4'!I82/'Table Q2'!I82*100</f>
        <v>104.2046665877058</v>
      </c>
      <c r="V82" s="15">
        <f>'Table Q4'!J82/'Table Q2'!J82*100</f>
        <v>97.932379713914173</v>
      </c>
      <c r="W82" s="15">
        <f>'Table Q4'!K82/'Table Q2'!K82*100</f>
        <v>103.29816903116284</v>
      </c>
      <c r="X82" s="15">
        <f>'Table Q4'!L82/'Table Q2'!L82*100</f>
        <v>102.63128048088919</v>
      </c>
    </row>
    <row r="83" spans="1:24" x14ac:dyDescent="0.2">
      <c r="A83" s="48" t="s">
        <v>129</v>
      </c>
      <c r="B83" s="15">
        <f>'Table Q1'!B83/'Table Q2'!B83*100</f>
        <v>94.465608465608469</v>
      </c>
      <c r="C83" s="15">
        <f>'Table Q1'!C83/'Table Q2'!C83*100</f>
        <v>89.796959493929194</v>
      </c>
      <c r="D83" s="15">
        <f>'Table Q1'!D83/'Table Q2'!D83*100</f>
        <v>107.2919081845583</v>
      </c>
      <c r="E83" s="15">
        <f>'Table Q1'!E83/'Table Q2'!E83*100</f>
        <v>97.300785030648456</v>
      </c>
      <c r="F83" s="15">
        <f>'Table Q1'!F83/'Table Q2'!F83*100</f>
        <v>115.06131682343137</v>
      </c>
      <c r="G83" s="15">
        <f>'Table Q1'!G83/'Table Q2'!G83*100</f>
        <v>65.289256198347104</v>
      </c>
      <c r="H83" s="15">
        <f>'Table Q1'!H83/'Table Q2'!H83*100</f>
        <v>97.346284798718202</v>
      </c>
      <c r="I83" s="15">
        <f>'Table Q1'!I83/'Table Q2'!I83*100</f>
        <v>102.33738637705112</v>
      </c>
      <c r="J83" s="15">
        <f>'Table Q1'!J83/'Table Q2'!J83*100</f>
        <v>128.48258706467661</v>
      </c>
      <c r="K83" s="15">
        <f>'Table Q1'!K83/'Table Q2'!K83*100</f>
        <v>110.74579958902453</v>
      </c>
      <c r="L83" s="15">
        <f>'Table Q1'!L83/'Table Q2'!L83*100</f>
        <v>98.285972034280547</v>
      </c>
      <c r="N83" s="15">
        <f>'Table Q4'!B83/'Table Q2'!B83*100</f>
        <v>97.301587301587304</v>
      </c>
      <c r="O83" s="15">
        <f>'Table Q4'!C83/'Table Q2'!C83*100</f>
        <v>94.367921640648902</v>
      </c>
      <c r="P83" s="15">
        <f>'Table Q4'!D83/'Table Q2'!D83*100</f>
        <v>94.34268490609783</v>
      </c>
      <c r="Q83" s="15">
        <f>'Table Q4'!E83/'Table Q2'!E83*100</f>
        <v>97.569631143133677</v>
      </c>
      <c r="R83" s="15">
        <f>'Table Q4'!F83/'Table Q2'!F83*100</f>
        <v>112.0728658173592</v>
      </c>
      <c r="S83" s="15">
        <f>'Table Q4'!G83/'Table Q2'!G83*100</f>
        <v>101.19244391971665</v>
      </c>
      <c r="T83" s="15">
        <f>'Table Q4'!H83/'Table Q2'!H83*100</f>
        <v>99.198878429801724</v>
      </c>
      <c r="U83" s="15">
        <f>'Table Q4'!I83/'Table Q2'!I83*100</f>
        <v>103.76578916302681</v>
      </c>
      <c r="V83" s="15">
        <f>'Table Q4'!J83/'Table Q2'!J83*100</f>
        <v>94.825870646766148</v>
      </c>
      <c r="W83" s="15">
        <f>'Table Q4'!K83/'Table Q2'!K83*100</f>
        <v>103.68669164752811</v>
      </c>
      <c r="X83" s="15">
        <f>'Table Q4'!L83/'Table Q2'!L83*100</f>
        <v>102.21019395579611</v>
      </c>
    </row>
    <row r="84" spans="1:24" x14ac:dyDescent="0.2">
      <c r="A84" s="48" t="s">
        <v>130</v>
      </c>
      <c r="B84" s="15">
        <f>'Table Q1'!B84/'Table Q2'!B84*100</f>
        <v>92.544701484998498</v>
      </c>
      <c r="C84" s="15">
        <f>'Table Q1'!C84/'Table Q2'!C84*100</f>
        <v>90.189363416599519</v>
      </c>
      <c r="D84" s="15">
        <f>'Table Q1'!D84/'Table Q2'!D84*100</f>
        <v>107.32671031835628</v>
      </c>
      <c r="E84" s="15">
        <f>'Table Q1'!E84/'Table Q2'!E84*100</f>
        <v>97.404123491080014</v>
      </c>
      <c r="F84" s="15">
        <f>'Table Q1'!F84/'Table Q2'!F84*100</f>
        <v>116.4626971052012</v>
      </c>
      <c r="G84" s="15">
        <f>'Table Q1'!G84/'Table Q2'!G84*100</f>
        <v>64.933859364121602</v>
      </c>
      <c r="H84" s="15">
        <f>'Table Q1'!H84/'Table Q2'!H84*100</f>
        <v>96.350511329456594</v>
      </c>
      <c r="I84" s="15">
        <f>'Table Q1'!I84/'Table Q2'!I84*100</f>
        <v>103.19310103717514</v>
      </c>
      <c r="J84" s="15">
        <f>'Table Q1'!J84/'Table Q2'!J84*100</f>
        <v>125.00307919694545</v>
      </c>
      <c r="K84" s="15">
        <f>'Table Q1'!K84/'Table Q2'!K84*100</f>
        <v>107.28672985781988</v>
      </c>
      <c r="L84" s="15">
        <f>'Table Q1'!L84/'Table Q2'!L84*100</f>
        <v>97.774563258039393</v>
      </c>
      <c r="N84" s="15">
        <f>'Table Q4'!B84/'Table Q2'!B84*100</f>
        <v>93.393272047681592</v>
      </c>
      <c r="O84" s="15">
        <f>'Table Q4'!C84/'Table Q2'!C84*100</f>
        <v>93.009669621273176</v>
      </c>
      <c r="P84" s="15">
        <f>'Table Q4'!D84/'Table Q2'!D84*100</f>
        <v>92.300745089184915</v>
      </c>
      <c r="Q84" s="15">
        <f>'Table Q4'!E84/'Table Q2'!E84*100</f>
        <v>96.97681871594915</v>
      </c>
      <c r="R84" s="15">
        <f>'Table Q4'!F84/'Table Q2'!F84*100</f>
        <v>110.60249470463637</v>
      </c>
      <c r="S84" s="15">
        <f>'Table Q4'!G84/'Table Q2'!G84*100</f>
        <v>99.733116732420513</v>
      </c>
      <c r="T84" s="15">
        <f>'Table Q4'!H84/'Table Q2'!H84*100</f>
        <v>99.428514136755581</v>
      </c>
      <c r="U84" s="15">
        <f>'Table Q4'!I84/'Table Q2'!I84*100</f>
        <v>102.63372567299847</v>
      </c>
      <c r="V84" s="15">
        <f>'Table Q4'!J84/'Table Q2'!J84*100</f>
        <v>95.060968099519656</v>
      </c>
      <c r="W84" s="15">
        <f>'Table Q4'!K84/'Table Q2'!K84*100</f>
        <v>102.61848341232226</v>
      </c>
      <c r="X84" s="15">
        <f>'Table Q4'!L84/'Table Q2'!L84*100</f>
        <v>101.0904640035607</v>
      </c>
    </row>
    <row r="85" spans="1:24" x14ac:dyDescent="0.2">
      <c r="A85" s="48" t="s">
        <v>131</v>
      </c>
      <c r="B85" s="15">
        <f>'Table Q1'!B85/'Table Q2'!B85*100</f>
        <v>98.060716824043055</v>
      </c>
      <c r="C85" s="15">
        <f>'Table Q1'!C85/'Table Q2'!C85*100</f>
        <v>91.436997864334373</v>
      </c>
      <c r="D85" s="15">
        <f>'Table Q1'!D85/'Table Q2'!D85*100</f>
        <v>106.55996393146981</v>
      </c>
      <c r="E85" s="15">
        <f>'Table Q1'!E85/'Table Q2'!E85*100</f>
        <v>97.65383384877893</v>
      </c>
      <c r="F85" s="15">
        <f>'Table Q1'!F85/'Table Q2'!F85*100</f>
        <v>114.65456260315965</v>
      </c>
      <c r="G85" s="15">
        <f>'Table Q1'!G85/'Table Q2'!G85*100</f>
        <v>69.855637030247479</v>
      </c>
      <c r="H85" s="15">
        <f>'Table Q1'!H85/'Table Q2'!H85*100</f>
        <v>94.750603378921966</v>
      </c>
      <c r="I85" s="15">
        <f>'Table Q1'!I85/'Table Q2'!I85*100</f>
        <v>103.58347876672485</v>
      </c>
      <c r="J85" s="15">
        <f>'Table Q1'!J85/'Table Q2'!J85*100</f>
        <v>125.82269155206288</v>
      </c>
      <c r="K85" s="15">
        <f>'Table Q1'!K85/'Table Q2'!K85*100</f>
        <v>105.73613766730404</v>
      </c>
      <c r="L85" s="15">
        <f>'Table Q1'!L85/'Table Q2'!L85*100</f>
        <v>98.357927438144912</v>
      </c>
      <c r="N85" s="15">
        <f>'Table Q4'!B85/'Table Q2'!B85*100</f>
        <v>94.314143567874922</v>
      </c>
      <c r="O85" s="15">
        <f>'Table Q4'!C85/'Table Q2'!C85*100</f>
        <v>93.694701515305596</v>
      </c>
      <c r="P85" s="15">
        <f>'Table Q4'!D85/'Table Q2'!D85*100</f>
        <v>92.35798016230838</v>
      </c>
      <c r="Q85" s="15">
        <f>'Table Q4'!E85/'Table Q2'!E85*100</f>
        <v>97.045963527780742</v>
      </c>
      <c r="R85" s="15">
        <f>'Table Q4'!F85/'Table Q2'!F85*100</f>
        <v>111.24734732374442</v>
      </c>
      <c r="S85" s="15">
        <f>'Table Q4'!G85/'Table Q2'!G85*100</f>
        <v>98.751145737855168</v>
      </c>
      <c r="T85" s="15">
        <f>'Table Q4'!H85/'Table Q2'!H85*100</f>
        <v>99.969831053901842</v>
      </c>
      <c r="U85" s="15">
        <f>'Table Q4'!I85/'Table Q2'!I85*100</f>
        <v>102.78068644560791</v>
      </c>
      <c r="V85" s="15">
        <f>'Table Q4'!J85/'Table Q2'!J85*100</f>
        <v>96.058447937131646</v>
      </c>
      <c r="W85" s="15">
        <f>'Table Q4'!K85/'Table Q2'!K85*100</f>
        <v>98.009222809582724</v>
      </c>
      <c r="X85" s="15">
        <f>'Table Q4'!L85/'Table Q2'!L85*100</f>
        <v>101.04293797847552</v>
      </c>
    </row>
    <row r="86" spans="1:24" x14ac:dyDescent="0.2">
      <c r="A86" s="48" t="s">
        <v>132</v>
      </c>
      <c r="B86" s="15">
        <f>'Table Q1'!B86/'Table Q2'!B86*100</f>
        <v>79.378942261038333</v>
      </c>
      <c r="C86" s="15">
        <f>'Table Q1'!C86/'Table Q2'!C86*100</f>
        <v>92.697830736327518</v>
      </c>
      <c r="D86" s="15">
        <f>'Table Q1'!D86/'Table Q2'!D86*100</f>
        <v>103.95412342981977</v>
      </c>
      <c r="E86" s="15">
        <f>'Table Q1'!E86/'Table Q2'!E86*100</f>
        <v>99.925618956540234</v>
      </c>
      <c r="F86" s="15">
        <f>'Table Q1'!F86/'Table Q2'!F86*100</f>
        <v>109.25969173283512</v>
      </c>
      <c r="G86" s="15">
        <f>'Table Q1'!G86/'Table Q2'!G86*100</f>
        <v>66.37028700056274</v>
      </c>
      <c r="H86" s="15">
        <f>'Table Q1'!H86/'Table Q2'!H86*100</f>
        <v>91.80914512922466</v>
      </c>
      <c r="I86" s="15">
        <f>'Table Q1'!I86/'Table Q2'!I86*100</f>
        <v>103.09775126204681</v>
      </c>
      <c r="J86" s="15">
        <f>'Table Q1'!J86/'Table Q2'!J86*100</f>
        <v>118.0132450331126</v>
      </c>
      <c r="K86" s="15">
        <f>'Table Q1'!K86/'Table Q2'!K86*100</f>
        <v>106.98455339153794</v>
      </c>
      <c r="L86" s="15">
        <f>'Table Q1'!L86/'Table Q2'!L86*100</f>
        <v>98.224657534246575</v>
      </c>
      <c r="N86" s="15">
        <f>'Table Q4'!B86/'Table Q2'!B86*100</f>
        <v>90.548277535177107</v>
      </c>
      <c r="O86" s="15">
        <f>'Table Q4'!C86/'Table Q2'!C86*100</f>
        <v>93.655158366432417</v>
      </c>
      <c r="P86" s="15">
        <f>'Table Q4'!D86/'Table Q2'!D86*100</f>
        <v>89.939923539049701</v>
      </c>
      <c r="Q86" s="15">
        <f>'Table Q4'!E86/'Table Q2'!E86*100</f>
        <v>97.364785888853461</v>
      </c>
      <c r="R86" s="15">
        <f>'Table Q4'!F86/'Table Q2'!F86*100</f>
        <v>110.3106025221859</v>
      </c>
      <c r="S86" s="15">
        <f>'Table Q4'!G86/'Table Q2'!G86*100</f>
        <v>97.039954980303889</v>
      </c>
      <c r="T86" s="15">
        <f>'Table Q4'!H86/'Table Q2'!H86*100</f>
        <v>98.946322067594451</v>
      </c>
      <c r="U86" s="15">
        <f>'Table Q4'!I86/'Table Q2'!I86*100</f>
        <v>101.5832950894906</v>
      </c>
      <c r="V86" s="15">
        <f>'Table Q4'!J86/'Table Q2'!J86*100</f>
        <v>95.231788079470206</v>
      </c>
      <c r="W86" s="15">
        <f>'Table Q4'!K86/'Table Q2'!K86*100</f>
        <v>97.906872621446155</v>
      </c>
      <c r="X86" s="15">
        <f>'Table Q4'!L86/'Table Q2'!L86*100</f>
        <v>100.06575342465753</v>
      </c>
    </row>
    <row r="87" spans="1:24" x14ac:dyDescent="0.2">
      <c r="A87" s="48" t="s">
        <v>133</v>
      </c>
      <c r="B87" s="15">
        <f>'Table Q1'!B87/'Table Q2'!B87*100</f>
        <v>88.573069193224228</v>
      </c>
      <c r="C87" s="15">
        <f>'Table Q1'!C87/'Table Q2'!C87*100</f>
        <v>92.84773579171312</v>
      </c>
      <c r="D87" s="15">
        <f>'Table Q1'!D87/'Table Q2'!D87*100</f>
        <v>103.98786302557433</v>
      </c>
      <c r="E87" s="15">
        <f>'Table Q1'!E87/'Table Q2'!E87*100</f>
        <v>100.62223159670955</v>
      </c>
      <c r="F87" s="15">
        <f>'Table Q1'!F87/'Table Q2'!F87*100</f>
        <v>114.36606515116006</v>
      </c>
      <c r="G87" s="15">
        <f>'Table Q1'!G87/'Table Q2'!G87*100</f>
        <v>69.145022851410104</v>
      </c>
      <c r="H87" s="15">
        <f>'Table Q1'!H87/'Table Q2'!H87*100</f>
        <v>93.146324480254648</v>
      </c>
      <c r="I87" s="15">
        <f>'Table Q1'!I87/'Table Q2'!I87*100</f>
        <v>101.74907500840902</v>
      </c>
      <c r="J87" s="15">
        <f>'Table Q1'!J87/'Table Q2'!J87*100</f>
        <v>117.10635277416301</v>
      </c>
      <c r="K87" s="15">
        <f>'Table Q1'!K87/'Table Q2'!K87*100</f>
        <v>104.68085106382978</v>
      </c>
      <c r="L87" s="15">
        <f>'Table Q1'!L87/'Table Q2'!L87*100</f>
        <v>97.714471403812837</v>
      </c>
      <c r="N87" s="15">
        <f>'Table Q4'!B87/'Table Q2'!B87*100</f>
        <v>89.826777682074848</v>
      </c>
      <c r="O87" s="15">
        <f>'Table Q4'!C87/'Table Q2'!C87*100</f>
        <v>93.080741566204026</v>
      </c>
      <c r="P87" s="15">
        <f>'Table Q4'!D87/'Table Q2'!D87*100</f>
        <v>89.466840052015613</v>
      </c>
      <c r="Q87" s="15">
        <f>'Table Q4'!E87/'Table Q2'!E87*100</f>
        <v>97.068129086690575</v>
      </c>
      <c r="R87" s="15">
        <f>'Table Q4'!F87/'Table Q2'!F87*100</f>
        <v>111.17881415514412</v>
      </c>
      <c r="S87" s="15">
        <f>'Table Q4'!G87/'Table Q2'!G87*100</f>
        <v>96.52212685319364</v>
      </c>
      <c r="T87" s="15">
        <f>'Table Q4'!H87/'Table Q2'!H87*100</f>
        <v>99.1942703670546</v>
      </c>
      <c r="U87" s="15">
        <f>'Table Q4'!I87/'Table Q2'!I87*100</f>
        <v>99.551519228613088</v>
      </c>
      <c r="V87" s="15">
        <f>'Table Q4'!J87/'Table Q2'!J87*100</f>
        <v>94.404353483970183</v>
      </c>
      <c r="W87" s="15">
        <f>'Table Q4'!K87/'Table Q2'!K87*100</f>
        <v>95.570103655210033</v>
      </c>
      <c r="X87" s="15">
        <f>'Table Q4'!L87/'Table Q2'!L87*100</f>
        <v>99.285095320623924</v>
      </c>
    </row>
    <row r="88" spans="1:24" x14ac:dyDescent="0.2">
      <c r="A88" s="48" t="s">
        <v>134</v>
      </c>
      <c r="B88" s="15">
        <f>'Table Q1'!B88/'Table Q2'!B88*100</f>
        <v>86.265152238236126</v>
      </c>
      <c r="C88" s="15">
        <f>'Table Q1'!C88/'Table Q2'!C88*100</f>
        <v>93.376610203874634</v>
      </c>
      <c r="D88" s="15">
        <f>'Table Q1'!D88/'Table Q2'!D88*100</f>
        <v>105.36548278483764</v>
      </c>
      <c r="E88" s="15">
        <f>'Table Q1'!E88/'Table Q2'!E88*100</f>
        <v>100.29239766081872</v>
      </c>
      <c r="F88" s="15">
        <f>'Table Q1'!F88/'Table Q2'!F88*100</f>
        <v>119.89856098136353</v>
      </c>
      <c r="G88" s="15">
        <f>'Table Q1'!G88/'Table Q2'!G88*100</f>
        <v>70.562293274531413</v>
      </c>
      <c r="H88" s="15">
        <f>'Table Q1'!H88/'Table Q2'!H88*100</f>
        <v>92.33587483909298</v>
      </c>
      <c r="I88" s="15">
        <f>'Table Q1'!I88/'Table Q2'!I88*100</f>
        <v>102.40160106737825</v>
      </c>
      <c r="J88" s="15">
        <f>'Table Q1'!J88/'Table Q2'!J88*100</f>
        <v>115.93538778783366</v>
      </c>
      <c r="K88" s="15">
        <f>'Table Q1'!K88/'Table Q2'!K88*100</f>
        <v>107.80305528080009</v>
      </c>
      <c r="L88" s="15">
        <f>'Table Q1'!L88/'Table Q2'!L88*100</f>
        <v>97.665411511565352</v>
      </c>
      <c r="N88" s="15">
        <f>'Table Q4'!B88/'Table Q2'!B88*100</f>
        <v>89.997136584900275</v>
      </c>
      <c r="O88" s="15">
        <f>'Table Q4'!C88/'Table Q2'!C88*100</f>
        <v>93.204178922811636</v>
      </c>
      <c r="P88" s="15">
        <f>'Table Q4'!D88/'Table Q2'!D88*100</f>
        <v>89.95329640490931</v>
      </c>
      <c r="Q88" s="15">
        <f>'Table Q4'!E88/'Table Q2'!E88*100</f>
        <v>96.61654135338344</v>
      </c>
      <c r="R88" s="15">
        <f>'Table Q4'!F88/'Table Q2'!F88*100</f>
        <v>111.91318707242273</v>
      </c>
      <c r="S88" s="15">
        <f>'Table Q4'!G88/'Table Q2'!G88*100</f>
        <v>95.656008820286658</v>
      </c>
      <c r="T88" s="15">
        <f>'Table Q4'!H88/'Table Q2'!H88*100</f>
        <v>98.900881275373791</v>
      </c>
      <c r="U88" s="15">
        <f>'Table Q4'!I88/'Table Q2'!I88*100</f>
        <v>99.077162552812993</v>
      </c>
      <c r="V88" s="15">
        <f>'Table Q4'!J88/'Table Q2'!J88*100</f>
        <v>92.610837438423644</v>
      </c>
      <c r="W88" s="15">
        <f>'Table Q4'!K88/'Table Q2'!K88*100</f>
        <v>96.208374546653488</v>
      </c>
      <c r="X88" s="15">
        <f>'Table Q4'!L88/'Table Q2'!L88*100</f>
        <v>98.913394298009678</v>
      </c>
    </row>
    <row r="89" spans="1:24" x14ac:dyDescent="0.2">
      <c r="A89" s="48" t="s">
        <v>135</v>
      </c>
      <c r="B89" s="15">
        <f>'Table Q1'!B89/'Table Q2'!B89*100</f>
        <v>80.652547223812263</v>
      </c>
      <c r="C89" s="15">
        <f>'Table Q1'!C89/'Table Q2'!C89*100</f>
        <v>92.957178841309826</v>
      </c>
      <c r="D89" s="15">
        <f>'Table Q1'!D89/'Table Q2'!D89*100</f>
        <v>104.80068581225891</v>
      </c>
      <c r="E89" s="15">
        <f>'Table Q1'!E89/'Table Q2'!E89*100</f>
        <v>100.45924225028702</v>
      </c>
      <c r="F89" s="15">
        <f>'Table Q1'!F89/'Table Q2'!F89*100</f>
        <v>116.55975291043003</v>
      </c>
      <c r="G89" s="15">
        <f>'Table Q1'!G89/'Table Q2'!G89*100</f>
        <v>76.543075245365316</v>
      </c>
      <c r="H89" s="15">
        <f>'Table Q1'!H89/'Table Q2'!H89*100</f>
        <v>95.038511553466037</v>
      </c>
      <c r="I89" s="15">
        <f>'Table Q1'!I89/'Table Q2'!I89*100</f>
        <v>101.83586493279422</v>
      </c>
      <c r="J89" s="15">
        <f>'Table Q1'!J89/'Table Q2'!J89*100</f>
        <v>114.03710960009221</v>
      </c>
      <c r="K89" s="15">
        <f>'Table Q1'!K89/'Table Q2'!K89*100</f>
        <v>110.5199249365272</v>
      </c>
      <c r="L89" s="15">
        <f>'Table Q1'!L89/'Table Q2'!L89*100</f>
        <v>97.537473233404697</v>
      </c>
      <c r="N89" s="15">
        <f>'Table Q4'!B89/'Table Q2'!B89*100</f>
        <v>90.440755580995997</v>
      </c>
      <c r="O89" s="15">
        <f>'Table Q4'!C89/'Table Q2'!C89*100</f>
        <v>92.795969773299745</v>
      </c>
      <c r="P89" s="15">
        <f>'Table Q4'!D89/'Table Q2'!D89*100</f>
        <v>88.93056150878698</v>
      </c>
      <c r="Q89" s="15">
        <f>'Table Q4'!E89/'Table Q2'!E89*100</f>
        <v>97.004488049264154</v>
      </c>
      <c r="R89" s="15">
        <f>'Table Q4'!F89/'Table Q2'!F89*100</f>
        <v>113.04347826086956</v>
      </c>
      <c r="S89" s="15">
        <f>'Table Q4'!G89/'Table Q2'!G89*100</f>
        <v>95.038167938931309</v>
      </c>
      <c r="T89" s="15">
        <f>'Table Q4'!H89/'Table Q2'!H89*100</f>
        <v>99.599879963989196</v>
      </c>
      <c r="U89" s="15">
        <f>'Table Q4'!I89/'Table Q2'!I89*100</f>
        <v>97.683313299092987</v>
      </c>
      <c r="V89" s="15">
        <f>'Table Q4'!J89/'Table Q2'!J89*100</f>
        <v>94.076293649878991</v>
      </c>
      <c r="W89" s="15">
        <f>'Table Q4'!K89/'Table Q2'!K89*100</f>
        <v>97.118887294403351</v>
      </c>
      <c r="X89" s="15">
        <f>'Table Q4'!L89/'Table Q2'!L89*100</f>
        <v>98.75802997858672</v>
      </c>
    </row>
    <row r="90" spans="1:24" x14ac:dyDescent="0.2">
      <c r="A90" s="48" t="s">
        <v>136</v>
      </c>
      <c r="B90" s="15">
        <f>'Table Q1'!B90/'Table Q2'!B90*100</f>
        <v>81.20696638315107</v>
      </c>
      <c r="C90" s="15">
        <f>'Table Q1'!C90/'Table Q2'!C90*100</f>
        <v>93.148073836276069</v>
      </c>
      <c r="D90" s="15">
        <f>'Table Q1'!D90/'Table Q2'!D90*100</f>
        <v>106.91426736594241</v>
      </c>
      <c r="E90" s="15">
        <f>'Table Q1'!E90/'Table Q2'!E90*100</f>
        <v>98.81075491209927</v>
      </c>
      <c r="F90" s="15">
        <f>'Table Q1'!F90/'Table Q2'!F90*100</f>
        <v>103.4498889018828</v>
      </c>
      <c r="G90" s="15">
        <f>'Table Q1'!G90/'Table Q2'!G90*100</f>
        <v>73.387978142076506</v>
      </c>
      <c r="H90" s="15">
        <f>'Table Q1'!H90/'Table Q2'!H90*100</f>
        <v>96.673469387755091</v>
      </c>
      <c r="I90" s="15">
        <f>'Table Q1'!I90/'Table Q2'!I90*100</f>
        <v>101.48562816234255</v>
      </c>
      <c r="J90" s="15">
        <f>'Table Q1'!J90/'Table Q2'!J90*100</f>
        <v>110.1465742529258</v>
      </c>
      <c r="K90" s="15">
        <f>'Table Q1'!K90/'Table Q2'!K90*100</f>
        <v>108.49601919511397</v>
      </c>
      <c r="L90" s="15">
        <f>'Table Q1'!L90/'Table Q2'!L90*100</f>
        <v>97.923985946981801</v>
      </c>
      <c r="N90" s="15">
        <f>'Table Q4'!B90/'Table Q2'!B90*100</f>
        <v>96.496557310652079</v>
      </c>
      <c r="O90" s="15">
        <f>'Table Q4'!C90/'Table Q2'!C90*100</f>
        <v>92.706661316211864</v>
      </c>
      <c r="P90" s="15">
        <f>'Table Q4'!D90/'Table Q2'!D90*100</f>
        <v>89.564379749545125</v>
      </c>
      <c r="Q90" s="15">
        <f>'Table Q4'!E90/'Table Q2'!E90*100</f>
        <v>96.401240951396062</v>
      </c>
      <c r="R90" s="15">
        <f>'Table Q4'!F90/'Table Q2'!F90*100</f>
        <v>112.3611273535259</v>
      </c>
      <c r="S90" s="15">
        <f>'Table Q4'!G90/'Table Q2'!G90*100</f>
        <v>95.256830601092886</v>
      </c>
      <c r="T90" s="15">
        <f>'Table Q4'!H90/'Table Q2'!H90*100</f>
        <v>101.85714285714285</v>
      </c>
      <c r="U90" s="15">
        <f>'Table Q4'!I90/'Table Q2'!I90*100</f>
        <v>96.727311874259868</v>
      </c>
      <c r="V90" s="15">
        <f>'Table Q4'!J90/'Table Q2'!J90*100</f>
        <v>94.262015680036342</v>
      </c>
      <c r="W90" s="15">
        <f>'Table Q4'!K90/'Table Q2'!K90*100</f>
        <v>95.910131966408557</v>
      </c>
      <c r="X90" s="15">
        <f>'Table Q4'!L90/'Table Q2'!L90*100</f>
        <v>98.658575534972854</v>
      </c>
    </row>
    <row r="91" spans="1:24" x14ac:dyDescent="0.2">
      <c r="A91" s="48" t="s">
        <v>137</v>
      </c>
      <c r="B91" s="15">
        <f>'Table Q1'!B91/'Table Q2'!B91*100</f>
        <v>102.31890006156372</v>
      </c>
      <c r="C91" s="15">
        <f>'Table Q1'!C91/'Table Q2'!C91*100</f>
        <v>93.667705297014777</v>
      </c>
      <c r="D91" s="15">
        <f>'Table Q1'!D91/'Table Q2'!D91*100</f>
        <v>110.1067305597909</v>
      </c>
      <c r="E91" s="15">
        <f>'Table Q1'!E91/'Table Q2'!E91*100</f>
        <v>99.159925326695713</v>
      </c>
      <c r="F91" s="15">
        <f>'Table Q1'!F91/'Table Q2'!F91*100</f>
        <v>104.92644543277456</v>
      </c>
      <c r="G91" s="15">
        <f>'Table Q1'!G91/'Table Q2'!G91*100</f>
        <v>74.220532319391623</v>
      </c>
      <c r="H91" s="15">
        <f>'Table Q1'!H91/'Table Q2'!H91*100</f>
        <v>92.589551472852293</v>
      </c>
      <c r="I91" s="15">
        <f>'Table Q1'!I91/'Table Q2'!I91*100</f>
        <v>103.19160329870407</v>
      </c>
      <c r="J91" s="15">
        <f>'Table Q1'!J91/'Table Q2'!J91*100</f>
        <v>109.60071781067744</v>
      </c>
      <c r="K91" s="15">
        <f>'Table Q1'!K91/'Table Q2'!K91*100</f>
        <v>108.93187004237748</v>
      </c>
      <c r="L91" s="15">
        <f>'Table Q1'!L91/'Table Q2'!L91*100</f>
        <v>98.276962348436513</v>
      </c>
      <c r="N91" s="15">
        <f>'Table Q4'!B91/'Table Q2'!B91*100</f>
        <v>98.265955263697933</v>
      </c>
      <c r="O91" s="15">
        <f>'Table Q4'!C91/'Table Q2'!C91*100</f>
        <v>93.336013669715555</v>
      </c>
      <c r="P91" s="15">
        <f>'Table Q4'!D91/'Table Q2'!D91*100</f>
        <v>92.191243737747783</v>
      </c>
      <c r="Q91" s="15">
        <f>'Table Q4'!E91/'Table Q2'!E91*100</f>
        <v>97.096038166355541</v>
      </c>
      <c r="R91" s="15">
        <f>'Table Q4'!F91/'Table Q2'!F91*100</f>
        <v>109.94412133652641</v>
      </c>
      <c r="S91" s="15">
        <f>'Table Q4'!G91/'Table Q2'!G91*100</f>
        <v>94.698533405757743</v>
      </c>
      <c r="T91" s="15">
        <f>'Table Q4'!H91/'Table Q2'!H91*100</f>
        <v>102.57620855999178</v>
      </c>
      <c r="U91" s="15">
        <f>'Table Q4'!I91/'Table Q2'!I91*100</f>
        <v>96.904787404948053</v>
      </c>
      <c r="V91" s="15">
        <f>'Table Q4'!J91/'Table Q2'!J91*100</f>
        <v>94.470614625392557</v>
      </c>
      <c r="W91" s="15">
        <f>'Table Q4'!K91/'Table Q2'!K91*100</f>
        <v>95.534064978811259</v>
      </c>
      <c r="X91" s="15">
        <f>'Table Q4'!L91/'Table Q2'!L91*100</f>
        <v>99.042756860242505</v>
      </c>
    </row>
    <row r="92" spans="1:24" x14ac:dyDescent="0.2">
      <c r="A92" s="48" t="s">
        <v>138</v>
      </c>
      <c r="B92" s="15">
        <f>'Table Q1'!B92/'Table Q2'!B92*100</f>
        <v>106.77545961578187</v>
      </c>
      <c r="C92" s="15">
        <f>'Table Q1'!C92/'Table Q2'!C92*100</f>
        <v>93.853164556962028</v>
      </c>
      <c r="D92" s="15">
        <f>'Table Q1'!D92/'Table Q2'!D92*100</f>
        <v>107.16283071628308</v>
      </c>
      <c r="E92" s="15">
        <f>'Table Q1'!E92/'Table Q2'!E92*100</f>
        <v>99.489849036959924</v>
      </c>
      <c r="F92" s="15">
        <f>'Table Q1'!F92/'Table Q2'!F92*100</f>
        <v>105.65217391304347</v>
      </c>
      <c r="G92" s="15">
        <f>'Table Q1'!G92/'Table Q2'!G92*100</f>
        <v>76.787885486901729</v>
      </c>
      <c r="H92" s="15">
        <f>'Table Q1'!H92/'Table Q2'!H92*100</f>
        <v>91.526992287917736</v>
      </c>
      <c r="I92" s="15">
        <f>'Table Q1'!I92/'Table Q2'!I92*100</f>
        <v>104.01913875598086</v>
      </c>
      <c r="J92" s="15">
        <f>'Table Q1'!J92/'Table Q2'!J92*100</f>
        <v>110.13940318013505</v>
      </c>
      <c r="K92" s="15">
        <f>'Table Q1'!K92/'Table Q2'!K92*100</f>
        <v>110.72649101532357</v>
      </c>
      <c r="L92" s="15">
        <f>'Table Q1'!L92/'Table Q2'!L92*100</f>
        <v>98.303287380699899</v>
      </c>
      <c r="N92" s="15">
        <f>'Table Q4'!B92/'Table Q2'!B92*100</f>
        <v>99.473249328651121</v>
      </c>
      <c r="O92" s="15">
        <f>'Table Q4'!C92/'Table Q2'!C92*100</f>
        <v>94.44050632911393</v>
      </c>
      <c r="P92" s="15">
        <f>'Table Q4'!D92/'Table Q2'!D92*100</f>
        <v>91.740159174015915</v>
      </c>
      <c r="Q92" s="15">
        <f>'Table Q4'!E92/'Table Q2'!E92*100</f>
        <v>97.876106194690266</v>
      </c>
      <c r="R92" s="15">
        <f>'Table Q4'!F92/'Table Q2'!F92*100</f>
        <v>107.5139353400223</v>
      </c>
      <c r="S92" s="15">
        <f>'Table Q4'!G92/'Table Q2'!G92*100</f>
        <v>96.650823477395818</v>
      </c>
      <c r="T92" s="15">
        <f>'Table Q4'!H92/'Table Q2'!H92*100</f>
        <v>102.63239074550128</v>
      </c>
      <c r="U92" s="15">
        <f>'Table Q4'!I92/'Table Q2'!I92*100</f>
        <v>96.905901116427444</v>
      </c>
      <c r="V92" s="15">
        <f>'Table Q4'!J92/'Table Q2'!J92*100</f>
        <v>92.790241777390563</v>
      </c>
      <c r="W92" s="15">
        <f>'Table Q4'!K92/'Table Q2'!K92*100</f>
        <v>97.122698710175285</v>
      </c>
      <c r="X92" s="15">
        <f>'Table Q4'!L92/'Table Q2'!L92*100</f>
        <v>99.183457051961838</v>
      </c>
    </row>
    <row r="93" spans="1:24" x14ac:dyDescent="0.2">
      <c r="A93" s="48" t="s">
        <v>139</v>
      </c>
      <c r="B93" s="15">
        <f>'Table Q1'!B93/'Table Q2'!B93*100</f>
        <v>96.950858496151568</v>
      </c>
      <c r="C93" s="15">
        <f>'Table Q1'!C93/'Table Q2'!C93*100</f>
        <v>90.641025641025635</v>
      </c>
      <c r="D93" s="15">
        <f>'Table Q1'!D93/'Table Q2'!D93*100</f>
        <v>104.33417085427136</v>
      </c>
      <c r="E93" s="15">
        <f>'Table Q1'!E93/'Table Q2'!E93*100</f>
        <v>98.511293634496923</v>
      </c>
      <c r="F93" s="15">
        <f>'Table Q1'!F93/'Table Q2'!F93*100</f>
        <v>99.903132063287046</v>
      </c>
      <c r="G93" s="15">
        <f>'Table Q1'!G93/'Table Q2'!G93*100</f>
        <v>83.621533442088094</v>
      </c>
      <c r="H93" s="15">
        <f>'Table Q1'!H93/'Table Q2'!H93*100</f>
        <v>93.61339482654904</v>
      </c>
      <c r="I93" s="15">
        <f>'Table Q1'!I93/'Table Q2'!I93*100</f>
        <v>101.21419676214197</v>
      </c>
      <c r="J93" s="15">
        <f>'Table Q1'!J93/'Table Q2'!J93*100</f>
        <v>112.61666849676075</v>
      </c>
      <c r="K93" s="15">
        <f>'Table Q1'!K93/'Table Q2'!K93*100</f>
        <v>110.84061135371179</v>
      </c>
      <c r="L93" s="15">
        <f>'Table Q1'!L93/'Table Q2'!L93*100</f>
        <v>96.984820128924937</v>
      </c>
      <c r="N93" s="15">
        <f>'Table Q4'!B93/'Table Q2'!B93*100</f>
        <v>95.638444839155312</v>
      </c>
      <c r="O93" s="15">
        <f>'Table Q4'!C93/'Table Q2'!C93*100</f>
        <v>92.406311637080861</v>
      </c>
      <c r="P93" s="15">
        <f>'Table Q4'!D93/'Table Q2'!D93*100</f>
        <v>89.803182579564492</v>
      </c>
      <c r="Q93" s="15">
        <f>'Table Q4'!E93/'Table Q2'!E93*100</f>
        <v>97.032854209445588</v>
      </c>
      <c r="R93" s="15">
        <f>'Table Q4'!F93/'Table Q2'!F93*100</f>
        <v>104.9079754601227</v>
      </c>
      <c r="S93" s="15">
        <f>'Table Q4'!G93/'Table Q2'!G93*100</f>
        <v>95.791190864600324</v>
      </c>
      <c r="T93" s="15">
        <f>'Table Q4'!H93/'Table Q2'!H93*100</f>
        <v>100.18046921997193</v>
      </c>
      <c r="U93" s="15">
        <f>'Table Q4'!I93/'Table Q2'!I93*100</f>
        <v>95.361145703611456</v>
      </c>
      <c r="V93" s="15">
        <f>'Table Q4'!J93/'Table Q2'!J93*100</f>
        <v>94.553640057098946</v>
      </c>
      <c r="W93" s="15">
        <f>'Table Q4'!K93/'Table Q2'!K93*100</f>
        <v>96.97598253275109</v>
      </c>
      <c r="X93" s="15">
        <f>'Table Q4'!L93/'Table Q2'!L93*100</f>
        <v>97.847785402370548</v>
      </c>
    </row>
    <row r="94" spans="1:24" x14ac:dyDescent="0.2">
      <c r="A94" s="48" t="s">
        <v>140</v>
      </c>
      <c r="B94" s="15">
        <f>'Table Q1'!B94/'Table Q2'!B94*100</f>
        <v>86.034147837644412</v>
      </c>
      <c r="C94" s="15">
        <f>'Table Q1'!C94/'Table Q2'!C94*100</f>
        <v>92.520242914979761</v>
      </c>
      <c r="D94" s="15">
        <f>'Table Q1'!D94/'Table Q2'!D94*100</f>
        <v>103.63712814043942</v>
      </c>
      <c r="E94" s="15">
        <f>'Table Q1'!E94/'Table Q2'!E94*100</f>
        <v>99.137488448506005</v>
      </c>
      <c r="F94" s="15">
        <f>'Table Q1'!F94/'Table Q2'!F94*100</f>
        <v>96.643926056338032</v>
      </c>
      <c r="G94" s="15">
        <f>'Table Q1'!G94/'Table Q2'!G94*100</f>
        <v>81.163194444444443</v>
      </c>
      <c r="H94" s="15">
        <f>'Table Q1'!H94/'Table Q2'!H94*100</f>
        <v>96.047351524879602</v>
      </c>
      <c r="I94" s="15">
        <f>'Table Q1'!I94/'Table Q2'!I94*100</f>
        <v>101.52870216306155</v>
      </c>
      <c r="J94" s="15">
        <f>'Table Q1'!J94/'Table Q2'!J94*100</f>
        <v>116.14623847094121</v>
      </c>
      <c r="K94" s="15">
        <f>'Table Q1'!K94/'Table Q2'!K94*100</f>
        <v>106.39110044715892</v>
      </c>
      <c r="L94" s="15">
        <f>'Table Q1'!L94/'Table Q2'!L94*100</f>
        <v>98.429154885328302</v>
      </c>
      <c r="N94" s="15">
        <f>'Table Q4'!B94/'Table Q2'!B94*100</f>
        <v>99.652387281464058</v>
      </c>
      <c r="O94" s="15">
        <f>'Table Q4'!C94/'Table Q2'!C94*100</f>
        <v>95.323886639676118</v>
      </c>
      <c r="P94" s="15">
        <f>'Table Q4'!D94/'Table Q2'!D94*100</f>
        <v>90.686429097025126</v>
      </c>
      <c r="Q94" s="15">
        <f>'Table Q4'!E94/'Table Q2'!E94*100</f>
        <v>97.381661361536104</v>
      </c>
      <c r="R94" s="15">
        <f>'Table Q4'!F94/'Table Q2'!F94*100</f>
        <v>108.10959507042254</v>
      </c>
      <c r="S94" s="15">
        <f>'Table Q4'!G94/'Table Q2'!G94*100</f>
        <v>96.896701388888886</v>
      </c>
      <c r="T94" s="15">
        <f>'Table Q4'!H94/'Table Q2'!H94*100</f>
        <v>100.07022471910112</v>
      </c>
      <c r="U94" s="15">
        <f>'Table Q4'!I94/'Table Q2'!I94*100</f>
        <v>96.401830282861894</v>
      </c>
      <c r="V94" s="15">
        <f>'Table Q4'!J94/'Table Q2'!J94*100</f>
        <v>96.499611067896438</v>
      </c>
      <c r="W94" s="15">
        <f>'Table Q4'!K94/'Table Q2'!K94*100</f>
        <v>97.186170792889087</v>
      </c>
      <c r="X94" s="15">
        <f>'Table Q4'!L94/'Table Q2'!L94*100</f>
        <v>99.162215938841769</v>
      </c>
    </row>
    <row r="95" spans="1:24" x14ac:dyDescent="0.2">
      <c r="A95" s="48" t="s">
        <v>141</v>
      </c>
      <c r="B95" s="15">
        <f>'Table Q1'!B95/'Table Q2'!B95*100</f>
        <v>105.07860984691766</v>
      </c>
      <c r="C95" s="15">
        <f>'Table Q1'!C95/'Table Q2'!C95*100</f>
        <v>93.7594515576167</v>
      </c>
      <c r="D95" s="15">
        <f>'Table Q1'!D95/'Table Q2'!D95*100</f>
        <v>102.91718946047679</v>
      </c>
      <c r="E95" s="15">
        <f>'Table Q1'!E95/'Table Q2'!E95*100</f>
        <v>99.631336405529964</v>
      </c>
      <c r="F95" s="15">
        <f>'Table Q1'!F95/'Table Q2'!F95*100</f>
        <v>98.758225429845041</v>
      </c>
      <c r="G95" s="15">
        <f>'Table Q1'!G95/'Table Q2'!G95*100</f>
        <v>80.295250320924254</v>
      </c>
      <c r="H95" s="15">
        <f>'Table Q1'!H95/'Table Q2'!H95*100</f>
        <v>97.025240384615387</v>
      </c>
      <c r="I95" s="15">
        <f>'Table Q1'!I95/'Table Q2'!I95*100</f>
        <v>100.53569588956424</v>
      </c>
      <c r="J95" s="15">
        <f>'Table Q1'!J95/'Table Q2'!J95*100</f>
        <v>115.73833465145181</v>
      </c>
      <c r="K95" s="15">
        <f>'Table Q1'!K95/'Table Q2'!K95*100</f>
        <v>104.96012236425214</v>
      </c>
      <c r="L95" s="15">
        <f>'Table Q1'!L95/'Table Q2'!L95*100</f>
        <v>98.478374153204783</v>
      </c>
      <c r="N95" s="15">
        <f>'Table Q4'!B95/'Table Q2'!B95*100</f>
        <v>101.45841952834091</v>
      </c>
      <c r="O95" s="15">
        <f>'Table Q4'!C95/'Table Q2'!C95*100</f>
        <v>95.433007359612859</v>
      </c>
      <c r="P95" s="15">
        <f>'Table Q4'!D95/'Table Q2'!D95*100</f>
        <v>90.631534922626528</v>
      </c>
      <c r="Q95" s="15">
        <f>'Table Q4'!E95/'Table Q2'!E95*100</f>
        <v>97.562724014336908</v>
      </c>
      <c r="R95" s="15">
        <f>'Table Q4'!F95/'Table Q2'!F95*100</f>
        <v>104.74421566546381</v>
      </c>
      <c r="S95" s="15">
        <f>'Table Q4'!G95/'Table Q2'!G95*100</f>
        <v>96.640992725716728</v>
      </c>
      <c r="T95" s="15">
        <f>'Table Q4'!H95/'Table Q2'!H95*100</f>
        <v>99.909855769230774</v>
      </c>
      <c r="U95" s="15">
        <f>'Table Q4'!I95/'Table Q2'!I95*100</f>
        <v>96.651900690223542</v>
      </c>
      <c r="V95" s="15">
        <f>'Table Q4'!J95/'Table Q2'!J95*100</f>
        <v>99.096147327985534</v>
      </c>
      <c r="W95" s="15">
        <f>'Table Q4'!K95/'Table Q2'!K95*100</f>
        <v>97.793073309297512</v>
      </c>
      <c r="X95" s="15">
        <f>'Table Q4'!L95/'Table Q2'!L95*100</f>
        <v>99.343408025013019</v>
      </c>
    </row>
    <row r="96" spans="1:24" x14ac:dyDescent="0.2">
      <c r="A96" s="48" t="s">
        <v>142</v>
      </c>
      <c r="B96" s="15">
        <f>'Table Q1'!B96/'Table Q2'!B96*100</f>
        <v>103.5891089108911</v>
      </c>
      <c r="C96" s="15">
        <f>'Table Q1'!C96/'Table Q2'!C96*100</f>
        <v>92.943915772423566</v>
      </c>
      <c r="D96" s="15">
        <f>'Table Q1'!D96/'Table Q2'!D96*100</f>
        <v>102.80344393112138</v>
      </c>
      <c r="E96" s="15">
        <f>'Table Q1'!E96/'Table Q2'!E96*100</f>
        <v>100.54231044715031</v>
      </c>
      <c r="F96" s="15">
        <f>'Table Q1'!F96/'Table Q2'!F96*100</f>
        <v>101.94420963651734</v>
      </c>
      <c r="G96" s="15">
        <f>'Table Q1'!G96/'Table Q2'!G96*100</f>
        <v>81.292870505092495</v>
      </c>
      <c r="H96" s="15">
        <f>'Table Q1'!H96/'Table Q2'!H96*100</f>
        <v>99.382534548662164</v>
      </c>
      <c r="I96" s="15">
        <f>'Table Q1'!I96/'Table Q2'!I96*100</f>
        <v>100.84930088037287</v>
      </c>
      <c r="J96" s="15">
        <f>'Table Q1'!J96/'Table Q2'!J96*100</f>
        <v>109.67916756991112</v>
      </c>
      <c r="K96" s="15">
        <f>'Table Q1'!K96/'Table Q2'!K96*100</f>
        <v>105.75933428227309</v>
      </c>
      <c r="L96" s="15">
        <f>'Table Q1'!L96/'Table Q2'!L96*100</f>
        <v>98.620331950207458</v>
      </c>
      <c r="N96" s="15">
        <f>'Table Q4'!B96/'Table Q2'!B96*100</f>
        <v>101.76361386138615</v>
      </c>
      <c r="O96" s="15">
        <f>'Table Q4'!C96/'Table Q2'!C96*100</f>
        <v>96.234055476817176</v>
      </c>
      <c r="P96" s="15">
        <f>'Table Q4'!D96/'Table Q2'!D96*100</f>
        <v>91.516169676606467</v>
      </c>
      <c r="Q96" s="15">
        <f>'Table Q4'!E96/'Table Q2'!E96*100</f>
        <v>98.066100480916802</v>
      </c>
      <c r="R96" s="15">
        <f>'Table Q4'!F96/'Table Q2'!F96*100</f>
        <v>104.90278951817413</v>
      </c>
      <c r="S96" s="15">
        <f>'Table Q4'!G96/'Table Q2'!G96*100</f>
        <v>95.053003533568898</v>
      </c>
      <c r="T96" s="15">
        <f>'Table Q4'!H96/'Table Q2'!H96*100</f>
        <v>97.677153778300493</v>
      </c>
      <c r="U96" s="15">
        <f>'Table Q4'!I96/'Table Q2'!I96*100</f>
        <v>97.835318487830136</v>
      </c>
      <c r="V96" s="15">
        <f>'Table Q4'!J96/'Table Q2'!J96*100</f>
        <v>96.271406893561661</v>
      </c>
      <c r="W96" s="15">
        <f>'Table Q4'!K96/'Table Q2'!K96*100</f>
        <v>98.587539691229622</v>
      </c>
      <c r="X96" s="15">
        <f>'Table Q4'!L96/'Table Q2'!L96*100</f>
        <v>99.491701244813271</v>
      </c>
    </row>
    <row r="97" spans="1:24" x14ac:dyDescent="0.2">
      <c r="A97" s="48" t="s">
        <v>143</v>
      </c>
      <c r="B97" s="15">
        <f>'Table Q1'!B97/'Table Q2'!B97*100</f>
        <v>95.358233960776602</v>
      </c>
      <c r="C97" s="15">
        <f>'Table Q1'!C97/'Table Q2'!C97*100</f>
        <v>93.134177215189879</v>
      </c>
      <c r="D97" s="15">
        <f>'Table Q1'!D97/'Table Q2'!D97*100</f>
        <v>101.82926829268293</v>
      </c>
      <c r="E97" s="15">
        <f>'Table Q1'!E97/'Table Q2'!E97*100</f>
        <v>102.50511247443764</v>
      </c>
      <c r="F97" s="15">
        <f>'Table Q1'!F97/'Table Q2'!F97*100</f>
        <v>100.35944603023577</v>
      </c>
      <c r="G97" s="15">
        <f>'Table Q1'!G97/'Table Q2'!G97*100</f>
        <v>88.712026633374947</v>
      </c>
      <c r="H97" s="15">
        <f>'Table Q1'!H97/'Table Q2'!H97*100</f>
        <v>102.18661829907296</v>
      </c>
      <c r="I97" s="15">
        <f>'Table Q1'!I97/'Table Q2'!I97*100</f>
        <v>100.85968682836968</v>
      </c>
      <c r="J97" s="15">
        <f>'Table Q1'!J97/'Table Q2'!J97*100</f>
        <v>111.37435559942963</v>
      </c>
      <c r="K97" s="15">
        <f>'Table Q1'!K97/'Table Q2'!K97*100</f>
        <v>104.51767786992581</v>
      </c>
      <c r="L97" s="15">
        <f>'Table Q1'!L97/'Table Q2'!L97*100</f>
        <v>99.100775193798441</v>
      </c>
      <c r="N97" s="15">
        <f>'Table Q4'!B97/'Table Q2'!B97*100</f>
        <v>97.585493249236222</v>
      </c>
      <c r="O97" s="15">
        <f>'Table Q4'!C97/'Table Q2'!C97*100</f>
        <v>96.455696202531655</v>
      </c>
      <c r="P97" s="15">
        <f>'Table Q4'!D97/'Table Q2'!D97*100</f>
        <v>91.256717651922273</v>
      </c>
      <c r="Q97" s="15">
        <f>'Table Q4'!E97/'Table Q2'!E97*100</f>
        <v>98.670756646216773</v>
      </c>
      <c r="R97" s="15">
        <f>'Table Q4'!F97/'Table Q2'!F97*100</f>
        <v>105.07453219156359</v>
      </c>
      <c r="S97" s="15">
        <f>'Table Q4'!G97/'Table Q2'!G97*100</f>
        <v>95.921764461090291</v>
      </c>
      <c r="T97" s="15">
        <f>'Table Q4'!H97/'Table Q2'!H97*100</f>
        <v>100.0906892382104</v>
      </c>
      <c r="U97" s="15">
        <f>'Table Q4'!I97/'Table Q2'!I97*100</f>
        <v>97.584689386961415</v>
      </c>
      <c r="V97" s="15">
        <f>'Table Q4'!J97/'Table Q2'!J97*100</f>
        <v>98.420533070088851</v>
      </c>
      <c r="W97" s="15">
        <f>'Table Q4'!K97/'Table Q2'!K97*100</f>
        <v>98.930597992143163</v>
      </c>
      <c r="X97" s="15">
        <f>'Table Q4'!L97/'Table Q2'!L97*100</f>
        <v>99.555555555555557</v>
      </c>
    </row>
    <row r="98" spans="1:24" x14ac:dyDescent="0.2">
      <c r="A98" s="48" t="s">
        <v>144</v>
      </c>
      <c r="B98" s="15">
        <f>'Table Q1'!B98/'Table Q2'!B98*100</f>
        <v>82.676714680911957</v>
      </c>
      <c r="C98" s="15">
        <f>'Table Q1'!C98/'Table Q2'!C98*100</f>
        <v>94.073319755600807</v>
      </c>
      <c r="D98" s="15">
        <f>'Table Q1'!D98/'Table Q2'!D98*100</f>
        <v>103.63193669473472</v>
      </c>
      <c r="E98" s="15">
        <f>'Table Q1'!E98/'Table Q2'!E98*100</f>
        <v>101.9566098945661</v>
      </c>
      <c r="F98" s="15">
        <f>'Table Q1'!F98/'Table Q2'!F98*100</f>
        <v>96.79466494568139</v>
      </c>
      <c r="G98" s="15">
        <f>'Table Q1'!G98/'Table Q2'!G98*100</f>
        <v>80.328367284889026</v>
      </c>
      <c r="H98" s="15">
        <f>'Table Q1'!H98/'Table Q2'!H98*100</f>
        <v>104.45716622367615</v>
      </c>
      <c r="I98" s="15">
        <f>'Table Q1'!I98/'Table Q2'!I98*100</f>
        <v>102.10710247713021</v>
      </c>
      <c r="J98" s="15">
        <f>'Table Q1'!J98/'Table Q2'!J98*100</f>
        <v>105.65541890045202</v>
      </c>
      <c r="K98" s="15">
        <f>'Table Q1'!K98/'Table Q2'!K98*100</f>
        <v>103.01159944663189</v>
      </c>
      <c r="L98" s="15">
        <f>'Table Q1'!L98/'Table Q2'!L98*100</f>
        <v>98.923628908252184</v>
      </c>
      <c r="N98" s="15">
        <f>'Table Q4'!B98/'Table Q2'!B98*100</f>
        <v>94.753410283315844</v>
      </c>
      <c r="O98" s="15">
        <f>'Table Q4'!C98/'Table Q2'!C98*100</f>
        <v>97.281059063136453</v>
      </c>
      <c r="P98" s="15">
        <f>'Table Q4'!D98/'Table Q2'!D98*100</f>
        <v>89.946231104798628</v>
      </c>
      <c r="Q98" s="15">
        <f>'Table Q4'!E98/'Table Q2'!E98*100</f>
        <v>98.418491484184912</v>
      </c>
      <c r="R98" s="15">
        <f>'Table Q4'!F98/'Table Q2'!F98*100</f>
        <v>107.14208884586425</v>
      </c>
      <c r="S98" s="15">
        <f>'Table Q4'!G98/'Table Q2'!G98*100</f>
        <v>94.334650856389985</v>
      </c>
      <c r="T98" s="15">
        <f>'Table Q4'!H98/'Table Q2'!H98*100</f>
        <v>101.60498875485587</v>
      </c>
      <c r="U98" s="15">
        <f>'Table Q4'!I98/'Table Q2'!I98*100</f>
        <v>98.643231575701506</v>
      </c>
      <c r="V98" s="15">
        <f>'Table Q4'!J98/'Table Q2'!J98*100</f>
        <v>95.448333858929885</v>
      </c>
      <c r="W98" s="15">
        <f>'Table Q4'!K98/'Table Q2'!K98*100</f>
        <v>97.733319144407787</v>
      </c>
      <c r="X98" s="15">
        <f>'Table Q4'!L98/'Table Q2'!L98*100</f>
        <v>99.200410046130187</v>
      </c>
    </row>
    <row r="99" spans="1:24" x14ac:dyDescent="0.2">
      <c r="A99" s="48" t="s">
        <v>145</v>
      </c>
      <c r="B99" s="15">
        <f>'Table Q1'!B99/'Table Q2'!B99*100</f>
        <v>93.793237844684796</v>
      </c>
      <c r="C99" s="15">
        <f>'Table Q1'!C99/'Table Q2'!C99*100</f>
        <v>92.612612612612594</v>
      </c>
      <c r="D99" s="15">
        <f>'Table Q1'!D99/'Table Q2'!D99*100</f>
        <v>100.83942326683784</v>
      </c>
      <c r="E99" s="15">
        <f>'Table Q1'!E99/'Table Q2'!E99*100</f>
        <v>101.90831987075927</v>
      </c>
      <c r="F99" s="15">
        <f>'Table Q1'!F99/'Table Q2'!F99*100</f>
        <v>102.54513813356539</v>
      </c>
      <c r="G99" s="15">
        <f>'Table Q1'!G99/'Table Q2'!G99*100</f>
        <v>78.601883986117997</v>
      </c>
      <c r="H99" s="15">
        <f>'Table Q1'!H99/'Table Q2'!H99*100</f>
        <v>104.53298099400345</v>
      </c>
      <c r="I99" s="15">
        <f>'Table Q1'!I99/'Table Q2'!I99*100</f>
        <v>102.8299938029333</v>
      </c>
      <c r="J99" s="15">
        <f>'Table Q1'!J99/'Table Q2'!J99*100</f>
        <v>108.15957446808511</v>
      </c>
      <c r="K99" s="15">
        <f>'Table Q1'!K99/'Table Q2'!K99*100</f>
        <v>104.38688113641112</v>
      </c>
      <c r="L99" s="15">
        <f>'Table Q1'!L99/'Table Q2'!L99*100</f>
        <v>98.867000102072069</v>
      </c>
      <c r="N99" s="15">
        <f>'Table Q4'!B99/'Table Q2'!B99*100</f>
        <v>96.920978271460584</v>
      </c>
      <c r="O99" s="15">
        <f>'Table Q4'!C99/'Table Q2'!C99*100</f>
        <v>96.00600600600599</v>
      </c>
      <c r="P99" s="15">
        <f>'Table Q4'!D99/'Table Q2'!D99*100</f>
        <v>87.991309500296254</v>
      </c>
      <c r="Q99" s="15">
        <f>'Table Q4'!E99/'Table Q2'!E99*100</f>
        <v>98.414781906300476</v>
      </c>
      <c r="R99" s="15">
        <f>'Table Q4'!F99/'Table Q2'!F99*100</f>
        <v>109.06025668914509</v>
      </c>
      <c r="S99" s="15">
        <f>'Table Q4'!G99/'Table Q2'!G99*100</f>
        <v>93.415964303420921</v>
      </c>
      <c r="T99" s="15">
        <f>'Table Q4'!H99/'Table Q2'!H99*100</f>
        <v>101.03669072060168</v>
      </c>
      <c r="U99" s="15">
        <f>'Table Q4'!I99/'Table Q2'!I99*100</f>
        <v>99.638504441231163</v>
      </c>
      <c r="V99" s="15">
        <f>'Table Q4'!J99/'Table Q2'!J99*100</f>
        <v>97.765957446808514</v>
      </c>
      <c r="W99" s="15">
        <f>'Table Q4'!K99/'Table Q2'!K99*100</f>
        <v>96.500940045957805</v>
      </c>
      <c r="X99" s="15">
        <f>'Table Q4'!L99/'Table Q2'!L99*100</f>
        <v>99.254873941002344</v>
      </c>
    </row>
    <row r="100" spans="1:24" x14ac:dyDescent="0.2">
      <c r="A100" s="48" t="s">
        <v>217</v>
      </c>
      <c r="B100" s="15">
        <f>'Table Q1'!B100/'Table Q2'!B100*100</f>
        <v>95.902044040683336</v>
      </c>
      <c r="C100" s="15">
        <f>'Table Q1'!C100/'Table Q2'!C100*100</f>
        <v>92.929695279824728</v>
      </c>
      <c r="D100" s="15">
        <f>'Table Q1'!D100/'Table Q2'!D100*100</f>
        <v>101.66367802351066</v>
      </c>
      <c r="E100" s="15">
        <f>'Table Q1'!E100/'Table Q2'!E100*100</f>
        <v>103.33775645605799</v>
      </c>
      <c r="F100" s="15">
        <f>'Table Q1'!F100/'Table Q2'!F100*100</f>
        <v>107.64569791781425</v>
      </c>
      <c r="G100" s="15">
        <f>'Table Q1'!G100/'Table Q2'!G100*100</f>
        <v>81.970543423057379</v>
      </c>
      <c r="H100" s="15">
        <f>'Table Q1'!H100/'Table Q2'!H100*100</f>
        <v>104.69421149519329</v>
      </c>
      <c r="I100" s="15">
        <f>'Table Q1'!I100/'Table Q2'!I100*100</f>
        <v>105.65898811402126</v>
      </c>
      <c r="J100" s="15">
        <f>'Table Q1'!J100/'Table Q2'!J100*100</f>
        <v>107.54234579737935</v>
      </c>
      <c r="K100" s="15">
        <f>'Table Q1'!K100/'Table Q2'!K100*100</f>
        <v>101.10132158590311</v>
      </c>
      <c r="L100" s="15">
        <f>'Table Q1'!L100/'Table Q2'!L100*100</f>
        <v>100.04115226337447</v>
      </c>
      <c r="N100" s="15">
        <f>'Table Q4'!B100/'Table Q2'!B100*100</f>
        <v>98.311444652908079</v>
      </c>
      <c r="O100" s="15">
        <f>'Table Q4'!C100/'Table Q2'!C100*100</f>
        <v>95.966938856801434</v>
      </c>
      <c r="P100" s="15">
        <f>'Table Q4'!D100/'Table Q2'!D100*100</f>
        <v>89.499900378561463</v>
      </c>
      <c r="Q100" s="15">
        <f>'Table Q4'!E100/'Table Q2'!E100*100</f>
        <v>99.816270286822501</v>
      </c>
      <c r="R100" s="15">
        <f>'Table Q4'!F100/'Table Q2'!F100*100</f>
        <v>111.06092321251515</v>
      </c>
      <c r="S100" s="15">
        <f>'Table Q4'!G100/'Table Q2'!G100*100</f>
        <v>96.556627729812078</v>
      </c>
      <c r="T100" s="15">
        <f>'Table Q4'!H100/'Table Q2'!H100*100</f>
        <v>101.70791572918799</v>
      </c>
      <c r="U100" s="15">
        <f>'Table Q4'!I100/'Table Q2'!I100*100</f>
        <v>102.09319448827181</v>
      </c>
      <c r="V100" s="15">
        <f>'Table Q4'!J100/'Table Q2'!J100*100</f>
        <v>99.041227229146685</v>
      </c>
      <c r="W100" s="15">
        <f>'Table Q4'!K100/'Table Q2'!K100*100</f>
        <v>93.842611133360037</v>
      </c>
      <c r="X100" s="15">
        <f>'Table Q4'!L100/'Table Q2'!L100*100</f>
        <v>100.47325102880657</v>
      </c>
    </row>
    <row r="101" spans="1:24" x14ac:dyDescent="0.2">
      <c r="A101" s="48" t="s">
        <v>218</v>
      </c>
      <c r="B101" s="15">
        <f>'Table Q1'!B101/'Table Q2'!B101*100</f>
        <v>91.886902448503676</v>
      </c>
      <c r="C101" s="15">
        <f>'Table Q1'!C101/'Table Q2'!C101*100</f>
        <v>94.943539522334376</v>
      </c>
      <c r="D101" s="15">
        <f>'Table Q1'!D101/'Table Q2'!D101*100</f>
        <v>104.49484114822761</v>
      </c>
      <c r="E101" s="15">
        <f>'Table Q1'!E101/'Table Q2'!E101*100</f>
        <v>100.90570594746904</v>
      </c>
      <c r="F101" s="15">
        <f>'Table Q1'!F101/'Table Q2'!F101*100</f>
        <v>105.489338436304</v>
      </c>
      <c r="G101" s="15">
        <f>'Table Q1'!G101/'Table Q2'!G101*100</f>
        <v>92.094370860927157</v>
      </c>
      <c r="H101" s="15">
        <f>'Table Q1'!H101/'Table Q2'!H101*100</f>
        <v>103.98439104538922</v>
      </c>
      <c r="I101" s="15">
        <f>'Table Q1'!I101/'Table Q2'!I101*100</f>
        <v>104.62114904246459</v>
      </c>
      <c r="J101" s="15">
        <f>'Table Q1'!J101/'Table Q2'!J101*100</f>
        <v>109.21678926871483</v>
      </c>
      <c r="K101" s="15">
        <f>'Table Q1'!K101/'Table Q2'!K101*100</f>
        <v>103.57541899441341</v>
      </c>
      <c r="L101" s="15">
        <f>'Table Q1'!L101/'Table Q2'!L101*100</f>
        <v>100.21591610117211</v>
      </c>
      <c r="N101" s="15">
        <f>'Table Q4'!B101/'Table Q2'!B101*100</f>
        <v>96.803342401865521</v>
      </c>
      <c r="O101" s="15">
        <f>'Table Q4'!C101/'Table Q2'!C101*100</f>
        <v>96.892175477165992</v>
      </c>
      <c r="P101" s="15">
        <f>'Table Q4'!D101/'Table Q2'!D101*100</f>
        <v>92.736745326386767</v>
      </c>
      <c r="Q101" s="15">
        <f>'Table Q4'!E101/'Table Q2'!E101*100</f>
        <v>98.77226527120861</v>
      </c>
      <c r="R101" s="15">
        <f>'Table Q4'!F101/'Table Q2'!F101*100</f>
        <v>110.97867687260799</v>
      </c>
      <c r="S101" s="15">
        <f>'Table Q4'!G101/'Table Q2'!G101*100</f>
        <v>99.213576158940398</v>
      </c>
      <c r="T101" s="15">
        <f>'Table Q4'!H101/'Table Q2'!H101*100</f>
        <v>102.51591702608339</v>
      </c>
      <c r="U101" s="15">
        <f>'Table Q4'!I101/'Table Q2'!I101*100</f>
        <v>101.7901748542881</v>
      </c>
      <c r="V101" s="15">
        <f>'Table Q4'!J101/'Table Q2'!J101*100</f>
        <v>101.34141064474254</v>
      </c>
      <c r="W101" s="15">
        <f>'Table Q4'!K101/'Table Q2'!K101*100</f>
        <v>95.662772981208747</v>
      </c>
      <c r="X101" s="15">
        <f>'Table Q4'!L101/'Table Q2'!L101*100</f>
        <v>100.8739461237919</v>
      </c>
    </row>
    <row r="102" spans="1:24" x14ac:dyDescent="0.2">
      <c r="A102" s="48" t="s">
        <v>219</v>
      </c>
      <c r="B102" s="15">
        <f>'Table Q1'!B102/'Table Q2'!B102*100</f>
        <v>73.337849608051869</v>
      </c>
      <c r="C102" s="15">
        <f>'Table Q1'!C102/'Table Q2'!C102*100</f>
        <v>95.950809838032399</v>
      </c>
      <c r="D102" s="15">
        <f>'Table Q1'!D102/'Table Q2'!D102*100</f>
        <v>101.23757354432948</v>
      </c>
      <c r="E102" s="15">
        <f>'Table Q1'!E102/'Table Q2'!E102*100</f>
        <v>101.39995912528101</v>
      </c>
      <c r="F102" s="15">
        <f>'Table Q1'!F102/'Table Q2'!F102*100</f>
        <v>97.066695214645122</v>
      </c>
      <c r="G102" s="15">
        <f>'Table Q1'!G102/'Table Q2'!G102*100</f>
        <v>89.665061968657184</v>
      </c>
      <c r="H102" s="15">
        <f>'Table Q1'!H102/'Table Q2'!H102*100</f>
        <v>103.05589063128267</v>
      </c>
      <c r="I102" s="15">
        <f>'Table Q1'!I102/'Table Q2'!I102*100</f>
        <v>102.83608067984026</v>
      </c>
      <c r="J102" s="15">
        <f>'Table Q1'!J102/'Table Q2'!J102*100</f>
        <v>106.05205393540294</v>
      </c>
      <c r="K102" s="15">
        <f>'Table Q1'!K102/'Table Q2'!K102*100</f>
        <v>101.23382485705687</v>
      </c>
      <c r="L102" s="15">
        <f>'Table Q1'!L102/'Table Q2'!L102*100</f>
        <v>99.31604736627196</v>
      </c>
      <c r="N102" s="15">
        <f>'Table Q4'!B102/'Table Q2'!B102*100</f>
        <v>96.428917061840707</v>
      </c>
      <c r="O102" s="15">
        <f>'Table Q4'!C102/'Table Q2'!C102*100</f>
        <v>97.420515896820632</v>
      </c>
      <c r="P102" s="15">
        <f>'Table Q4'!D102/'Table Q2'!D102*100</f>
        <v>92.878880097382847</v>
      </c>
      <c r="Q102" s="15">
        <f>'Table Q4'!E102/'Table Q2'!E102*100</f>
        <v>100.73574494175352</v>
      </c>
      <c r="R102" s="15">
        <f>'Table Q4'!F102/'Table Q2'!F102*100</f>
        <v>107.81500909966812</v>
      </c>
      <c r="S102" s="15">
        <f>'Table Q4'!G102/'Table Q2'!G102*100</f>
        <v>98.883539895523924</v>
      </c>
      <c r="T102" s="15">
        <f>'Table Q4'!H102/'Table Q2'!H102*100</f>
        <v>100.48250904704463</v>
      </c>
      <c r="U102" s="15">
        <f>'Table Q4'!I102/'Table Q2'!I102*100</f>
        <v>100.90099314016585</v>
      </c>
      <c r="V102" s="15">
        <f>'Table Q4'!J102/'Table Q2'!J102*100</f>
        <v>99.331033761889827</v>
      </c>
      <c r="W102" s="15">
        <f>'Table Q4'!K102/'Table Q2'!K102*100</f>
        <v>94.984451800581809</v>
      </c>
      <c r="X102" s="15">
        <f>'Table Q4'!L102/'Table Q2'!L102*100</f>
        <v>100.43895467537772</v>
      </c>
    </row>
    <row r="103" spans="1:24" x14ac:dyDescent="0.2">
      <c r="A103" s="48" t="s">
        <v>220</v>
      </c>
      <c r="B103" s="15">
        <f>'Table Q1'!B103/'Table Q2'!B103*100</f>
        <v>88.983130713410617</v>
      </c>
      <c r="C103" s="15">
        <f>'Table Q1'!C103/'Table Q2'!C103*100</f>
        <v>96.656019165502087</v>
      </c>
      <c r="D103" s="15">
        <f>'Table Q1'!D103/'Table Q2'!D103*100</f>
        <v>100.57338295946083</v>
      </c>
      <c r="E103" s="15">
        <f>'Table Q1'!E103/'Table Q2'!E103*100</f>
        <v>101.19120342089187</v>
      </c>
      <c r="F103" s="15">
        <f>'Table Q1'!F103/'Table Q2'!F103*100</f>
        <v>104.07331975560081</v>
      </c>
      <c r="G103" s="15">
        <f>'Table Q1'!G103/'Table Q2'!G103*100</f>
        <v>92.383393131727331</v>
      </c>
      <c r="H103" s="15">
        <f>'Table Q1'!H103/'Table Q2'!H103*100</f>
        <v>102.24786753637731</v>
      </c>
      <c r="I103" s="15">
        <f>'Table Q1'!I103/'Table Q2'!I103*100</f>
        <v>102.57599175682637</v>
      </c>
      <c r="J103" s="15">
        <f>'Table Q1'!J103/'Table Q2'!J103*100</f>
        <v>103.61108228701876</v>
      </c>
      <c r="K103" s="15">
        <f>'Table Q1'!K103/'Table Q2'!K103*100</f>
        <v>104.17944001634989</v>
      </c>
      <c r="L103" s="15">
        <f>'Table Q1'!L103/'Table Q2'!L103*100</f>
        <v>100</v>
      </c>
      <c r="N103" s="15">
        <f>'Table Q4'!B103/'Table Q2'!B103*100</f>
        <v>93.911978135896717</v>
      </c>
      <c r="O103" s="15">
        <f>'Table Q4'!C103/'Table Q2'!C103*100</f>
        <v>97.644240367338782</v>
      </c>
      <c r="P103" s="15">
        <f>'Table Q4'!D103/'Table Q2'!D103*100</f>
        <v>92.988632934312449</v>
      </c>
      <c r="Q103" s="15">
        <f>'Table Q4'!E103/'Table Q2'!E103*100</f>
        <v>100.72286703319079</v>
      </c>
      <c r="R103" s="15">
        <f>'Table Q4'!F103/'Table Q2'!F103*100</f>
        <v>106.54946939650551</v>
      </c>
      <c r="S103" s="15">
        <f>'Table Q4'!G103/'Table Q2'!G103*100</f>
        <v>99.610456176319843</v>
      </c>
      <c r="T103" s="15">
        <f>'Table Q4'!H103/'Table Q2'!H103*100</f>
        <v>100.58203712995484</v>
      </c>
      <c r="U103" s="15">
        <f>'Table Q4'!I103/'Table Q2'!I103*100</f>
        <v>102.41112828438949</v>
      </c>
      <c r="V103" s="15">
        <f>'Table Q4'!J103/'Table Q2'!J103*100</f>
        <v>99.761336515513122</v>
      </c>
      <c r="W103" s="15">
        <f>'Table Q4'!K103/'Table Q2'!K103*100</f>
        <v>97.85407725321889</v>
      </c>
      <c r="X103" s="15">
        <f>'Table Q4'!L103/'Table Q2'!L103*100</f>
        <v>100.56082390129501</v>
      </c>
    </row>
    <row r="104" spans="1:24" x14ac:dyDescent="0.2">
      <c r="A104" s="48" t="s">
        <v>246</v>
      </c>
      <c r="B104" s="15">
        <f>'Table Q1'!B104/'Table Q2'!B104*100</f>
        <v>97.135491263248355</v>
      </c>
      <c r="C104" s="15">
        <f>'Table Q1'!C104/'Table Q2'!C104*100</f>
        <v>97.502996404314828</v>
      </c>
      <c r="D104" s="15">
        <f>'Table Q1'!D104/'Table Q2'!D104*100</f>
        <v>100.00994431185362</v>
      </c>
      <c r="E104" s="15">
        <f>'Table Q1'!E104/'Table Q2'!E104*100</f>
        <v>100.30244984373424</v>
      </c>
      <c r="F104" s="15">
        <f>'Table Q1'!F104/'Table Q2'!F104*100</f>
        <v>107.03141471642421</v>
      </c>
      <c r="G104" s="15">
        <f>'Table Q1'!G104/'Table Q2'!G104*100</f>
        <v>94.70265881875379</v>
      </c>
      <c r="H104" s="15">
        <f>'Table Q1'!H104/'Table Q2'!H104*100</f>
        <v>101.49208892449428</v>
      </c>
      <c r="I104" s="15">
        <f>'Table Q1'!I104/'Table Q2'!I104*100</f>
        <v>100.11084240225716</v>
      </c>
      <c r="J104" s="15">
        <f>'Table Q1'!J104/'Table Q2'!J104*100</f>
        <v>98.15760488635226</v>
      </c>
      <c r="K104" s="15">
        <f>'Table Q1'!K104/'Table Q2'!K104*100</f>
        <v>106.69912160016932</v>
      </c>
      <c r="L104" s="15">
        <f>'Table Q1'!L104/'Table Q2'!L104*100</f>
        <v>99.566357402178312</v>
      </c>
      <c r="N104" s="15">
        <f>'Table Q4'!B104/'Table Q2'!B104*100</f>
        <v>95.130335147522189</v>
      </c>
      <c r="O104" s="15">
        <f>'Table Q4'!C104/'Table Q2'!C104*100</f>
        <v>98.21214542548941</v>
      </c>
      <c r="P104" s="15">
        <f>'Table Q4'!D104/'Table Q2'!D104*100</f>
        <v>93.118536197295143</v>
      </c>
      <c r="Q104" s="15">
        <f>'Table Q4'!E104/'Table Q2'!E104*100</f>
        <v>99.969755015626575</v>
      </c>
      <c r="R104" s="15">
        <f>'Table Q4'!F104/'Table Q2'!F104*100</f>
        <v>104.96521189120809</v>
      </c>
      <c r="S104" s="15">
        <f>'Table Q4'!G104/'Table Q2'!G104*100</f>
        <v>99.238887761315198</v>
      </c>
      <c r="T104" s="15">
        <f>'Table Q4'!H104/'Table Q2'!H104*100</f>
        <v>100.3304626477068</v>
      </c>
      <c r="U104" s="15">
        <f>'Table Q4'!I104/'Table Q2'!I104*100</f>
        <v>100.47359935509874</v>
      </c>
      <c r="V104" s="15">
        <f>'Table Q4'!J104/'Table Q2'!J104*100</f>
        <v>97.146290177230384</v>
      </c>
      <c r="W104" s="15">
        <f>'Table Q4'!K104/'Table Q2'!K104*100</f>
        <v>102.79394644935974</v>
      </c>
      <c r="X104" s="15">
        <f>'Table Q4'!L104/'Table Q2'!L104*100</f>
        <v>99.768051633723289</v>
      </c>
    </row>
    <row r="105" spans="1:24" x14ac:dyDescent="0.2">
      <c r="A105" s="48" t="s">
        <v>250</v>
      </c>
      <c r="B105" s="15">
        <f>'Table Q1'!B105/'Table Q2'!B105*100</f>
        <v>101.18557711150302</v>
      </c>
      <c r="C105" s="15">
        <f>'Table Q1'!C105/'Table Q2'!C105*100</f>
        <v>98.010650055259717</v>
      </c>
      <c r="D105" s="15">
        <f>'Table Q1'!D105/'Table Q2'!D105*100</f>
        <v>98.602912239275881</v>
      </c>
      <c r="E105" s="15">
        <f>'Table Q1'!E105/'Table Q2'!E105*100</f>
        <v>100.22188603126577</v>
      </c>
      <c r="F105" s="15">
        <f>'Table Q1'!F105/'Table Q2'!F105*100</f>
        <v>105.70334333919884</v>
      </c>
      <c r="G105" s="15">
        <f>'Table Q1'!G105/'Table Q2'!G105*100</f>
        <v>103.21960109344943</v>
      </c>
      <c r="H105" s="15">
        <f>'Table Q1'!H105/'Table Q2'!H105*100</f>
        <v>100.11923688394278</v>
      </c>
      <c r="I105" s="15">
        <f>'Table Q1'!I105/'Table Q2'!I105*100</f>
        <v>100.09038867128655</v>
      </c>
      <c r="J105" s="15">
        <f>'Table Q1'!J105/'Table Q2'!J105*100</f>
        <v>99.366053169734158</v>
      </c>
      <c r="K105" s="15">
        <f>'Table Q1'!K105/'Table Q2'!K105*100</f>
        <v>106.19178662150719</v>
      </c>
      <c r="L105" s="15">
        <f>'Table Q1'!L105/'Table Q2'!L105*100</f>
        <v>100.06052047609441</v>
      </c>
      <c r="N105" s="15">
        <f>'Table Q4'!B105/'Table Q2'!B105*100</f>
        <v>97.707231040564366</v>
      </c>
      <c r="O105" s="15">
        <f>'Table Q4'!C105/'Table Q2'!C105*100</f>
        <v>99.367025017582648</v>
      </c>
      <c r="P105" s="15">
        <f>'Table Q4'!D105/'Table Q2'!D105*100</f>
        <v>93.417945690672965</v>
      </c>
      <c r="Q105" s="15">
        <f>'Table Q4'!E105/'Table Q2'!E105*100</f>
        <v>100.14120020171458</v>
      </c>
      <c r="R105" s="15">
        <f>'Table Q4'!F105/'Table Q2'!F105*100</f>
        <v>103.76772590829107</v>
      </c>
      <c r="S105" s="15">
        <f>'Table Q4'!G105/'Table Q2'!G105*100</f>
        <v>99.838007492153494</v>
      </c>
      <c r="T105" s="15">
        <f>'Table Q4'!H105/'Table Q2'!H105*100</f>
        <v>99.284578696343402</v>
      </c>
      <c r="U105" s="15">
        <f>'Table Q4'!I105/'Table Q2'!I105*100</f>
        <v>100.37159787084464</v>
      </c>
      <c r="V105" s="15">
        <f>'Table Q4'!J105/'Table Q2'!J105*100</f>
        <v>100.07157464212679</v>
      </c>
      <c r="W105" s="15">
        <f>'Table Q4'!K105/'Table Q2'!K105*100</f>
        <v>103.75740897544455</v>
      </c>
      <c r="X105" s="15">
        <f>'Table Q4'!L105/'Table Q2'!L105*100</f>
        <v>100.12104095218884</v>
      </c>
    </row>
    <row r="106" spans="1:24" x14ac:dyDescent="0.2">
      <c r="A106" s="48" t="s">
        <v>251</v>
      </c>
      <c r="B106" s="15">
        <f>'Table Q1'!B106/'Table Q2'!B106*100</f>
        <v>102.86621045323811</v>
      </c>
      <c r="C106" s="15">
        <f>'Table Q1'!C106/'Table Q2'!C106*100</f>
        <v>99.437203791469187</v>
      </c>
      <c r="D106" s="15">
        <f>'Table Q1'!D106/'Table Q2'!D106*100</f>
        <v>97.163051897753675</v>
      </c>
      <c r="E106" s="15">
        <f>'Table Q1'!E106/'Table Q2'!E106*100</f>
        <v>99.433512224209892</v>
      </c>
      <c r="F106" s="15">
        <f>'Table Q1'!F106/'Table Q2'!F106*100</f>
        <v>95.036820336931299</v>
      </c>
      <c r="G106" s="15">
        <f>'Table Q1'!G106/'Table Q2'!G106*100</f>
        <v>97.922758898860536</v>
      </c>
      <c r="H106" s="15">
        <f>'Table Q1'!H106/'Table Q2'!H106*100</f>
        <v>100.07993605115908</v>
      </c>
      <c r="I106" s="15">
        <f>'Table Q1'!I106/'Table Q2'!I106*100</f>
        <v>99.869030828128132</v>
      </c>
      <c r="J106" s="15">
        <f>'Table Q1'!J106/'Table Q2'!J106*100</f>
        <v>98.535286284953401</v>
      </c>
      <c r="K106" s="15">
        <f>'Table Q1'!K106/'Table Q2'!K106*100</f>
        <v>97.286135693215343</v>
      </c>
      <c r="L106" s="15">
        <f>'Table Q1'!L106/'Table Q2'!L106*100</f>
        <v>99.441229295549789</v>
      </c>
      <c r="N106" s="15">
        <f>'Table Q4'!B106/'Table Q2'!B106*100</f>
        <v>99.117326192601411</v>
      </c>
      <c r="O106" s="15">
        <f>'Table Q4'!C106/'Table Q2'!C106*100</f>
        <v>98.193127962085313</v>
      </c>
      <c r="P106" s="15">
        <f>'Table Q4'!D106/'Table Q2'!D106*100</f>
        <v>93.716111541440753</v>
      </c>
      <c r="Q106" s="15">
        <f>'Table Q4'!E106/'Table Q2'!E106*100</f>
        <v>98.956469886702436</v>
      </c>
      <c r="R106" s="15">
        <f>'Table Q4'!F106/'Table Q2'!F106*100</f>
        <v>101.17018057096743</v>
      </c>
      <c r="S106" s="15">
        <f>'Table Q4'!G106/'Table Q2'!G106*100</f>
        <v>100.06050216799436</v>
      </c>
      <c r="T106" s="15">
        <f>'Table Q4'!H106/'Table Q2'!H106*100</f>
        <v>99.930055955235815</v>
      </c>
      <c r="U106" s="15">
        <f>'Table Q4'!I106/'Table Q2'!I106*100</f>
        <v>100.87648599637316</v>
      </c>
      <c r="V106" s="15">
        <f>'Table Q4'!J106/'Table Q2'!J106*100</f>
        <v>100.89111953293046</v>
      </c>
      <c r="W106" s="15">
        <f>'Table Q4'!K106/'Table Q2'!K106*100</f>
        <v>97.099311701081618</v>
      </c>
      <c r="X106" s="15">
        <f>'Table Q4'!L106/'Table Q2'!L106*100</f>
        <v>99.421273198962297</v>
      </c>
    </row>
    <row r="107" spans="1:24" x14ac:dyDescent="0.2">
      <c r="A107" s="48" t="s">
        <v>254</v>
      </c>
      <c r="B107" s="15">
        <f>'Table Q1'!B107/'Table Q2'!B107*100</f>
        <v>98.157138610918452</v>
      </c>
      <c r="C107" s="15">
        <f>'Table Q1'!C107/'Table Q2'!C107*100</f>
        <v>99.351556264964088</v>
      </c>
      <c r="D107" s="15">
        <f>'Table Q1'!D107/'Table Q2'!D107*100</f>
        <v>102.54878534448426</v>
      </c>
      <c r="E107" s="15">
        <f>'Table Q1'!E107/'Table Q2'!E107*100</f>
        <v>99.870233579556782</v>
      </c>
      <c r="F107" s="15">
        <f>'Table Q1'!F107/'Table Q2'!F107*100</f>
        <v>98.994023904382473</v>
      </c>
      <c r="G107" s="15">
        <f>'Table Q1'!G107/'Table Q2'!G107*100</f>
        <v>98.802638254693051</v>
      </c>
      <c r="H107" s="15">
        <f>'Table Q1'!H107/'Table Q2'!H107*100</f>
        <v>99.251944943147819</v>
      </c>
      <c r="I107" s="15">
        <f>'Table Q1'!I107/'Table Q2'!I107*100</f>
        <v>99.400059994000586</v>
      </c>
      <c r="J107" s="15">
        <f>'Table Q1'!J107/'Table Q2'!J107*100</f>
        <v>101.0263053009167</v>
      </c>
      <c r="K107" s="15">
        <f>'Table Q1'!K107/'Table Q2'!K107*100</f>
        <v>99.122019355482379</v>
      </c>
      <c r="L107" s="15">
        <f>'Table Q1'!L107/'Table Q2'!L107*100</f>
        <v>99.850194746829132</v>
      </c>
      <c r="N107" s="15">
        <f>'Table Q4'!B107/'Table Q2'!B107*100</f>
        <v>99.058753591598133</v>
      </c>
      <c r="O107" s="15">
        <f>'Table Q4'!C107/'Table Q2'!C107*100</f>
        <v>99.650837988826822</v>
      </c>
      <c r="P107" s="15">
        <f>'Table Q4'!D107/'Table Q2'!D107*100</f>
        <v>98.426921545201111</v>
      </c>
      <c r="Q107" s="15">
        <f>'Table Q4'!E107/'Table Q2'!E107*100</f>
        <v>99.550808544619684</v>
      </c>
      <c r="R107" s="15">
        <f>'Table Q4'!F107/'Table Q2'!F107*100</f>
        <v>99.482071713147405</v>
      </c>
      <c r="S107" s="15">
        <f>'Table Q4'!G107/'Table Q2'!G107*100</f>
        <v>101.22780314561138</v>
      </c>
      <c r="T107" s="15">
        <f>'Table Q4'!H107/'Table Q2'!H107*100</f>
        <v>99.720726112108508</v>
      </c>
      <c r="U107" s="15">
        <f>'Table Q4'!I107/'Table Q2'!I107*100</f>
        <v>99.820017998200171</v>
      </c>
      <c r="V107" s="15">
        <f>'Table Q4'!J107/'Table Q2'!J107*100</f>
        <v>99.22279792746113</v>
      </c>
      <c r="W107" s="15">
        <f>'Table Q4'!K107/'Table Q2'!K107*100</f>
        <v>99.361468622169014</v>
      </c>
      <c r="X107" s="15">
        <f>'Table Q4'!L107/'Table Q2'!L107*100</f>
        <v>99.710376510536321</v>
      </c>
    </row>
    <row r="108" spans="1:24" x14ac:dyDescent="0.2">
      <c r="A108" s="48" t="s">
        <v>255</v>
      </c>
      <c r="B108" s="15">
        <f>'Table Q1'!B108/'Table Q2'!B108*100</f>
        <v>97.938961553705909</v>
      </c>
      <c r="C108" s="15">
        <f>'Table Q1'!C108/'Table Q2'!C108*100</f>
        <v>99.283724631914055</v>
      </c>
      <c r="D108" s="15">
        <f>'Table Q1'!D108/'Table Q2'!D108*100</f>
        <v>100.3436773476195</v>
      </c>
      <c r="E108" s="15">
        <f>'Table Q1'!E108/'Table Q2'!E108*100</f>
        <v>99.910125823846613</v>
      </c>
      <c r="F108" s="15">
        <f>'Table Q1'!F108/'Table Q2'!F108*100</f>
        <v>104.13439291821749</v>
      </c>
      <c r="G108" s="15">
        <f>'Table Q1'!G108/'Table Q2'!G108*100</f>
        <v>99.076373026119782</v>
      </c>
      <c r="H108" s="15">
        <f>'Table Q1'!H108/'Table Q2'!H108*100</f>
        <v>101.73825164224355</v>
      </c>
      <c r="I108" s="15">
        <f>'Table Q1'!I108/'Table Q2'!I108*100</f>
        <v>100.13959517399542</v>
      </c>
      <c r="J108" s="15">
        <f>'Table Q1'!J108/'Table Q2'!J108*100</f>
        <v>98.372636912882484</v>
      </c>
      <c r="K108" s="15">
        <f>'Table Q1'!K108/'Table Q2'!K108*100</f>
        <v>103.83900928792569</v>
      </c>
      <c r="L108" s="15">
        <f>'Table Q1'!L108/'Table Q2'!L108*100</f>
        <v>100.15980823012384</v>
      </c>
      <c r="N108" s="15">
        <f>'Table Q4'!B108/'Table Q2'!B108*100</f>
        <v>99.137931034482747</v>
      </c>
      <c r="O108" s="15">
        <f>'Table Q4'!C108/'Table Q2'!C108*100</f>
        <v>99.751293274970152</v>
      </c>
      <c r="P108" s="15">
        <f>'Table Q4'!D108/'Table Q2'!D108*100</f>
        <v>102.27433538865864</v>
      </c>
      <c r="Q108" s="15">
        <f>'Table Q4'!E108/'Table Q2'!E108*100</f>
        <v>100.11983223487118</v>
      </c>
      <c r="R108" s="15">
        <f>'Table Q4'!F108/'Table Q2'!F108*100</f>
        <v>100.65385776078865</v>
      </c>
      <c r="S108" s="15">
        <f>'Table Q4'!G108/'Table Q2'!G108*100</f>
        <v>99.68219286920251</v>
      </c>
      <c r="T108" s="15">
        <f>'Table Q4'!H108/'Table Q2'!H108*100</f>
        <v>101.15209701869632</v>
      </c>
      <c r="U108" s="15">
        <f>'Table Q4'!I108/'Table Q2'!I108*100</f>
        <v>99.780636155150049</v>
      </c>
      <c r="V108" s="15">
        <f>'Table Q4'!J108/'Table Q2'!J108*100</f>
        <v>97.865913077372838</v>
      </c>
      <c r="W108" s="15">
        <f>'Table Q4'!K108/'Table Q2'!K108*100</f>
        <v>103.30237358101132</v>
      </c>
      <c r="X108" s="15">
        <f>'Table Q4'!L108/'Table Q2'!L108*100</f>
        <v>100.08989212944466</v>
      </c>
    </row>
    <row r="109" spans="1:24" x14ac:dyDescent="0.2">
      <c r="A109" s="48" t="s">
        <v>257</v>
      </c>
      <c r="B109" s="15">
        <f>'Table Q1'!B109/'Table Q2'!B109*100</f>
        <v>101.02690490860546</v>
      </c>
      <c r="C109" s="15">
        <f>'Table Q1'!C109/'Table Q2'!C109*100</f>
        <v>101.96978975301082</v>
      </c>
      <c r="D109" s="15">
        <f>'Table Q1'!D109/'Table Q2'!D109*100</f>
        <v>99.92816829143149</v>
      </c>
      <c r="E109" s="15">
        <f>'Table Q1'!E109/'Table Q2'!E109*100</f>
        <v>100.78732209548804</v>
      </c>
      <c r="F109" s="15">
        <f>'Table Q1'!F109/'Table Q2'!F109*100</f>
        <v>101.78076770874553</v>
      </c>
      <c r="G109" s="15">
        <f>'Table Q1'!G109/'Table Q2'!G109*100</f>
        <v>104.07400118086991</v>
      </c>
      <c r="H109" s="15">
        <f>'Table Q1'!H109/'Table Q2'!H109*100</f>
        <v>98.947577442414612</v>
      </c>
      <c r="I109" s="15">
        <f>'Table Q1'!I109/'Table Q2'!I109*100</f>
        <v>100.57740169238427</v>
      </c>
      <c r="J109" s="15">
        <f>'Table Q1'!J109/'Table Q2'!J109*100</f>
        <v>102.01085863663783</v>
      </c>
      <c r="K109" s="15">
        <f>'Table Q1'!K109/'Table Q2'!K109*100</f>
        <v>99.861701076755907</v>
      </c>
      <c r="L109" s="15">
        <f>'Table Q1'!L109/'Table Q2'!L109*100</f>
        <v>100.55259720687231</v>
      </c>
      <c r="N109" s="15">
        <f>'Table Q4'!B109/'Table Q2'!B109*100</f>
        <v>102.72129800780448</v>
      </c>
      <c r="O109" s="15">
        <f>'Table Q4'!C109/'Table Q2'!C109*100</f>
        <v>102.46989181465605</v>
      </c>
      <c r="P109" s="15">
        <f>'Table Q4'!D109/'Table Q2'!D109*100</f>
        <v>105.99281682914314</v>
      </c>
      <c r="Q109" s="15">
        <f>'Table Q4'!E109/'Table Q2'!E109*100</f>
        <v>101.38286060361361</v>
      </c>
      <c r="R109" s="15">
        <f>'Table Q4'!F109/'Table Q2'!F109*100</f>
        <v>98.703996834190733</v>
      </c>
      <c r="S109" s="15">
        <f>'Table Q4'!G109/'Table Q2'!G109*100</f>
        <v>99.035622908876192</v>
      </c>
      <c r="T109" s="15">
        <f>'Table Q4'!H109/'Table Q2'!H109*100</f>
        <v>99.205718824463858</v>
      </c>
      <c r="U109" s="15">
        <f>'Table Q4'!I109/'Table Q2'!I109*100</f>
        <v>99.522150323544039</v>
      </c>
      <c r="V109" s="15">
        <f>'Table Q4'!J109/'Table Q2'!J109*100</f>
        <v>102.0611301025538</v>
      </c>
      <c r="W109" s="15">
        <f>'Table Q4'!K109/'Table Q2'!K109*100</f>
        <v>100.34574730811023</v>
      </c>
      <c r="X109" s="15">
        <f>'Table Q4'!L109/'Table Q2'!L109*100</f>
        <v>100.77363608962122</v>
      </c>
    </row>
    <row r="110" spans="1:24" x14ac:dyDescent="0.2">
      <c r="A110" s="48" t="s">
        <v>258</v>
      </c>
      <c r="B110" s="15">
        <f>'Table Q1'!B110/'Table Q2'!B110*100</f>
        <v>100.46078230595946</v>
      </c>
      <c r="C110" s="15">
        <f>'Table Q1'!C110/'Table Q2'!C110*100</f>
        <v>101.22229127822663</v>
      </c>
      <c r="D110" s="15">
        <f>'Table Q1'!D110/'Table Q2'!D110*100</f>
        <v>100.8316664912096</v>
      </c>
      <c r="E110" s="15">
        <f>'Table Q1'!E110/'Table Q2'!E110*100</f>
        <v>98.99314926302678</v>
      </c>
      <c r="F110" s="15">
        <f>'Table Q1'!F110/'Table Q2'!F110*100</f>
        <v>92.117434144379658</v>
      </c>
      <c r="G110" s="15">
        <f>'Table Q1'!G110/'Table Q2'!G110*100</f>
        <v>97.888733239943974</v>
      </c>
      <c r="H110" s="15">
        <f>'Table Q1'!H110/'Table Q2'!H110*100</f>
        <v>98.895027624309392</v>
      </c>
      <c r="I110" s="15">
        <f>'Table Q1'!I110/'Table Q2'!I110*100</f>
        <v>100.21048411346096</v>
      </c>
      <c r="J110" s="15">
        <f>'Table Q1'!J110/'Table Q2'!J110*100</f>
        <v>99.537269892364961</v>
      </c>
      <c r="K110" s="15">
        <f>'Table Q1'!K110/'Table Q2'!K110*100</f>
        <v>96.357179096905128</v>
      </c>
      <c r="L110" s="15">
        <f>'Table Q1'!L110/'Table Q2'!L110*100</f>
        <v>99.550882923343892</v>
      </c>
      <c r="N110" s="15">
        <f>'Table Q4'!B110/'Table Q2'!B110*100</f>
        <v>102.39606799098915</v>
      </c>
      <c r="O110" s="15">
        <f>'Table Q4'!C110/'Table Q2'!C110*100</f>
        <v>104.19515226848975</v>
      </c>
      <c r="P110" s="15">
        <f>'Table Q4'!D110/'Table Q2'!D110*100</f>
        <v>111.22223391935995</v>
      </c>
      <c r="Q110" s="15">
        <f>'Table Q4'!E110/'Table Q2'!E110*100</f>
        <v>104.35955989204899</v>
      </c>
      <c r="R110" s="15">
        <f>'Table Q4'!F110/'Table Q2'!F110*100</f>
        <v>100.15081439774785</v>
      </c>
      <c r="S110" s="15">
        <f>'Table Q4'!G110/'Table Q2'!G110*100</f>
        <v>101.03061837102261</v>
      </c>
      <c r="T110" s="15">
        <f>'Table Q4'!H110/'Table Q2'!H110*100</f>
        <v>100.17076845806127</v>
      </c>
      <c r="U110" s="15">
        <f>'Table Q4'!I110/'Table Q2'!I110*100</f>
        <v>100.1403227423073</v>
      </c>
      <c r="V110" s="15">
        <f>'Table Q4'!J110/'Table Q2'!J110*100</f>
        <v>103.58112865908862</v>
      </c>
      <c r="W110" s="15">
        <f>'Table Q4'!K110/'Table Q2'!K110*100</f>
        <v>103.96752917300861</v>
      </c>
      <c r="X110" s="15">
        <f>'Table Q4'!L110/'Table Q2'!L110*100</f>
        <v>102.56200877819741</v>
      </c>
    </row>
    <row r="111" spans="1:24" x14ac:dyDescent="0.2">
      <c r="A111" s="48" t="s">
        <v>260</v>
      </c>
      <c r="B111" s="15">
        <f>'Table Q1'!B111/'Table Q2'!B111*100</f>
        <v>92.607781282860145</v>
      </c>
      <c r="C111" s="15">
        <f>'Table Q1'!C111/'Table Q2'!C111*100</f>
        <v>98.003072196620579</v>
      </c>
      <c r="D111" s="15">
        <f>'Table Q1'!D111/'Table Q2'!D111*100</f>
        <v>89.465271723336244</v>
      </c>
      <c r="E111" s="15">
        <f>'Table Q1'!E111/'Table Q2'!E111*100</f>
        <v>94.664474667463764</v>
      </c>
      <c r="F111" s="15">
        <f>'Table Q1'!F111/'Table Q2'!F111*100</f>
        <v>92.169934640522882</v>
      </c>
      <c r="G111" s="15">
        <f>'Table Q1'!G111/'Table Q2'!G111*100</f>
        <v>92.192445663642104</v>
      </c>
      <c r="H111" s="15">
        <f>'Table Q1'!H111/'Table Q2'!H111*100</f>
        <v>93.440160240360541</v>
      </c>
      <c r="I111" s="15">
        <f>'Table Q1'!I111/'Table Q2'!I111*100</f>
        <v>99.226024912323126</v>
      </c>
      <c r="J111" s="15">
        <f>'Table Q1'!J111/'Table Q2'!J111*100</f>
        <v>119.08679065331427</v>
      </c>
      <c r="K111" s="15">
        <f>'Table Q1'!K111/'Table Q2'!K111*100</f>
        <v>79.278537308515894</v>
      </c>
      <c r="L111" s="15">
        <f>'Table Q1'!L111/'Table Q2'!L111*100</f>
        <v>100.28350515463917</v>
      </c>
      <c r="N111" s="15">
        <f>'Table Q4'!B111/'Table Q2'!B111*100</f>
        <v>104.65825446898003</v>
      </c>
      <c r="O111" s="15">
        <f>'Table Q4'!C111/'Table Q2'!C111*100</f>
        <v>128.41781874039938</v>
      </c>
      <c r="P111" s="15">
        <f>'Table Q4'!D111/'Table Q2'!D111*100</f>
        <v>154.70793374019183</v>
      </c>
      <c r="Q111" s="15">
        <f>'Table Q4'!E111/'Table Q2'!E111*100</f>
        <v>149.33492751457183</v>
      </c>
      <c r="R111" s="15">
        <f>'Table Q4'!F111/'Table Q2'!F111*100</f>
        <v>129.20261437908499</v>
      </c>
      <c r="S111" s="15">
        <f>'Table Q4'!G111/'Table Q2'!G111*100</f>
        <v>106.74192867693606</v>
      </c>
      <c r="T111" s="15">
        <f>'Table Q4'!H111/'Table Q2'!H111*100</f>
        <v>99.789684526790197</v>
      </c>
      <c r="U111" s="15">
        <f>'Table Q4'!I111/'Table Q2'!I111*100</f>
        <v>119.20425686298222</v>
      </c>
      <c r="V111" s="15">
        <f>'Table Q4'!J111/'Table Q2'!J111*100</f>
        <v>123.61707200762994</v>
      </c>
      <c r="W111" s="15">
        <f>'Table Q4'!K111/'Table Q2'!K111*100</f>
        <v>168.3083511777302</v>
      </c>
      <c r="X111" s="15">
        <f>'Table Q4'!L111/'Table Q2'!L111*100</f>
        <v>128.94329896907217</v>
      </c>
    </row>
    <row r="112" spans="1:24" x14ac:dyDescent="0.2">
      <c r="A112" s="48" t="s">
        <v>261</v>
      </c>
      <c r="B112" s="15">
        <f>'Table Q1'!B112/'Table Q2'!B112*100</f>
        <v>95.867257549211587</v>
      </c>
      <c r="C112" s="15">
        <f>'Table Q1'!C112/'Table Q2'!C112*100</f>
        <v>110.88095238095239</v>
      </c>
      <c r="D112" s="15">
        <f>'Table Q1'!D112/'Table Q2'!D112*100</f>
        <v>114.04612159329142</v>
      </c>
      <c r="E112" s="15">
        <f>'Table Q1'!E112/'Table Q2'!E112*100</f>
        <v>121.20168388825105</v>
      </c>
      <c r="F112" s="15">
        <f>'Table Q1'!F112/'Table Q2'!F112*100</f>
        <v>104.13684338226375</v>
      </c>
      <c r="G112" s="15">
        <f>'Table Q1'!G112/'Table Q2'!G112*100</f>
        <v>94.417524732485361</v>
      </c>
      <c r="H112" s="15">
        <f>'Table Q1'!H112/'Table Q2'!H112*100</f>
        <v>96.024312475089673</v>
      </c>
      <c r="I112" s="15">
        <f>'Table Q1'!I112/'Table Q2'!I112*100</f>
        <v>103.2906130931763</v>
      </c>
      <c r="J112" s="15">
        <f>'Table Q1'!J112/'Table Q2'!J112*100</f>
        <v>123.70739624391373</v>
      </c>
      <c r="K112" s="15">
        <f>'Table Q1'!K112/'Table Q2'!K112*100</f>
        <v>108.46289234379583</v>
      </c>
      <c r="L112" s="15">
        <f>'Table Q1'!L112/'Table Q2'!L112*100</f>
        <v>110.09064885496183</v>
      </c>
      <c r="N112" s="15">
        <f>'Table Q4'!B112/'Table Q2'!B112*100</f>
        <v>102.21580954344019</v>
      </c>
      <c r="O112" s="15">
        <f>'Table Q4'!C112/'Table Q2'!C112*100</f>
        <v>119.38095238095239</v>
      </c>
      <c r="P112" s="15">
        <f>'Table Q4'!D112/'Table Q2'!D112*100</f>
        <v>141.28668763102726</v>
      </c>
      <c r="Q112" s="15">
        <f>'Table Q4'!E112/'Table Q2'!E112*100</f>
        <v>126.72534762087002</v>
      </c>
      <c r="R112" s="15">
        <f>'Table Q4'!F112/'Table Q2'!F112*100</f>
        <v>119.0585951716608</v>
      </c>
      <c r="S112" s="15">
        <f>'Table Q4'!G112/'Table Q2'!G112*100</f>
        <v>102.33192004845549</v>
      </c>
      <c r="T112" s="15">
        <f>'Table Q4'!H112/'Table Q2'!H112*100</f>
        <v>99.212833798326017</v>
      </c>
      <c r="U112" s="15">
        <f>'Table Q4'!I112/'Table Q2'!I112*100</f>
        <v>113.09317630758574</v>
      </c>
      <c r="V112" s="15">
        <f>'Table Q4'!J112/'Table Q2'!J112*100</f>
        <v>120.71643867377695</v>
      </c>
      <c r="W112" s="15">
        <f>'Table Q4'!K112/'Table Q2'!K112*100</f>
        <v>149.54532120856555</v>
      </c>
      <c r="X112" s="15">
        <f>'Table Q4'!L112/'Table Q2'!L112*100</f>
        <v>119.03625954198473</v>
      </c>
    </row>
    <row r="113" spans="1:36" x14ac:dyDescent="0.2">
      <c r="A113" s="48" t="s">
        <v>291</v>
      </c>
      <c r="B113" s="15">
        <f>'Table Q1'!B113/'Table Q2'!B113*100</f>
        <v>97.122302158273371</v>
      </c>
      <c r="C113" s="15">
        <f>'Table Q1'!C113/'Table Q2'!C113*100</f>
        <v>105.91327201051249</v>
      </c>
      <c r="D113" s="15">
        <f>'Table Q1'!D113/'Table Q2'!D113*100</f>
        <v>104.71654808354371</v>
      </c>
      <c r="E113" s="15">
        <f>'Table Q1'!E113/'Table Q2'!E113*100</f>
        <v>108.15802348336597</v>
      </c>
      <c r="F113" s="15">
        <f>'Table Q1'!F113/'Table Q2'!F113*100</f>
        <v>98.664477285166939</v>
      </c>
      <c r="G113" s="15">
        <f>'Table Q1'!G113/'Table Q2'!G113*100</f>
        <v>101.01170402697879</v>
      </c>
      <c r="H113" s="15">
        <f>'Table Q1'!H113/'Table Q2'!H113*100</f>
        <v>96.299940956504614</v>
      </c>
      <c r="I113" s="15">
        <f>'Table Q1'!I113/'Table Q2'!I113*100</f>
        <v>98.010214939348799</v>
      </c>
      <c r="J113" s="15">
        <f>'Table Q1'!J113/'Table Q2'!J113*100</f>
        <v>121.35514535205041</v>
      </c>
      <c r="K113" s="15">
        <f>'Table Q1'!K113/'Table Q2'!K113*100</f>
        <v>92.442932085637324</v>
      </c>
      <c r="L113" s="15">
        <f>'Table Q1'!L113/'Table Q2'!L113*100</f>
        <v>104.08026006053133</v>
      </c>
      <c r="N113" s="15">
        <f>'Table Q4'!B113/'Table Q2'!B113*100</f>
        <v>104.68683876428271</v>
      </c>
      <c r="O113" s="15">
        <f>'Table Q4'!C113/'Table Q2'!C113*100</f>
        <v>109.87735435830048</v>
      </c>
      <c r="P113" s="15">
        <f>'Table Q4'!D113/'Table Q2'!D113*100</f>
        <v>125.76313977507461</v>
      </c>
      <c r="Q113" s="15">
        <f>'Table Q4'!E113/'Table Q2'!E113*100</f>
        <v>121.28180039138942</v>
      </c>
      <c r="R113" s="15">
        <f>'Table Q4'!F113/'Table Q2'!F113*100</f>
        <v>106.65571975916805</v>
      </c>
      <c r="S113" s="15">
        <f>'Table Q4'!G113/'Table Q2'!G113*100</f>
        <v>101.00178536004762</v>
      </c>
      <c r="T113" s="15">
        <f>'Table Q4'!H113/'Table Q2'!H113*100</f>
        <v>97.697303680377871</v>
      </c>
      <c r="U113" s="15">
        <f>'Table Q4'!I113/'Table Q2'!I113*100</f>
        <v>104.05405405405406</v>
      </c>
      <c r="V113" s="15">
        <f>'Table Q4'!J113/'Table Q2'!J113*100</f>
        <v>116.54692163148003</v>
      </c>
      <c r="W113" s="15">
        <f>'Table Q4'!K113/'Table Q2'!K113*100</f>
        <v>144.80362966113708</v>
      </c>
      <c r="X113" s="15">
        <f>'Table Q4'!L113/'Table Q2'!L113*100</f>
        <v>111.75877143817958</v>
      </c>
    </row>
    <row r="114" spans="1:36" x14ac:dyDescent="0.2">
      <c r="A114" s="48" t="s">
        <v>309</v>
      </c>
      <c r="B114" s="15">
        <f>'Table Q1'!B114/'Table Q2'!B114*100</f>
        <v>98.691236519736165</v>
      </c>
      <c r="C114" s="15">
        <f>'Table Q1'!C114/'Table Q2'!C114*100</f>
        <v>107.35031277926721</v>
      </c>
      <c r="D114" s="15">
        <f>'Table Q1'!D114/'Table Q2'!D114*100</f>
        <v>109.66029723991507</v>
      </c>
      <c r="E114" s="15">
        <f>'Table Q1'!E114/'Table Q2'!E114*100</f>
        <v>107.19471947194721</v>
      </c>
      <c r="F114" s="15">
        <f>'Table Q1'!F114/'Table Q2'!F114*100</f>
        <v>92.973651191969893</v>
      </c>
      <c r="G114" s="15">
        <f>'Table Q1'!G114/'Table Q2'!G114*100</f>
        <v>96.481387047424789</v>
      </c>
      <c r="H114" s="15">
        <f>'Table Q1'!H114/'Table Q2'!H114*100</f>
        <v>99.136219221604435</v>
      </c>
      <c r="I114" s="15">
        <f>'Table Q1'!I114/'Table Q2'!I114*100</f>
        <v>99.162425784563197</v>
      </c>
      <c r="J114" s="15">
        <f>'Table Q1'!J114/'Table Q2'!J114*100</f>
        <v>119.77182100132919</v>
      </c>
      <c r="K114" s="15">
        <f>'Table Q1'!K114/'Table Q2'!K114*100</f>
        <v>120.82855739315541</v>
      </c>
      <c r="L114" s="15">
        <f>'Table Q1'!L114/'Table Q2'!L114*100</f>
        <v>106.60889659156555</v>
      </c>
      <c r="N114" s="15">
        <f>'Table Q4'!B114/'Table Q2'!B114*100</f>
        <v>103.51795623494921</v>
      </c>
      <c r="O114" s="15">
        <f>'Table Q4'!C114/'Table Q2'!C114*100</f>
        <v>112.1425379803396</v>
      </c>
      <c r="P114" s="15">
        <f>'Table Q4'!D114/'Table Q2'!D114*100</f>
        <v>131.24557678697806</v>
      </c>
      <c r="Q114" s="15">
        <f>'Table Q4'!E114/'Table Q2'!E114*100</f>
        <v>130.49504950495049</v>
      </c>
      <c r="R114" s="15">
        <f>'Table Q4'!F114/'Table Q2'!F114*100</f>
        <v>109.29622447815672</v>
      </c>
      <c r="S114" s="15">
        <f>'Table Q4'!G114/'Table Q2'!G114*100</f>
        <v>103.82457929627742</v>
      </c>
      <c r="T114" s="15">
        <f>'Table Q4'!H114/'Table Q2'!H114*100</f>
        <v>98.16322478157268</v>
      </c>
      <c r="U114" s="15">
        <f>'Table Q4'!I114/'Table Q2'!I114*100</f>
        <v>103.0852417302799</v>
      </c>
      <c r="V114" s="15">
        <f>'Table Q4'!J114/'Table Q2'!J114*100</f>
        <v>117.34603455914932</v>
      </c>
      <c r="W114" s="15">
        <f>'Table Q4'!K114/'Table Q2'!K114*100</f>
        <v>166.64483379728182</v>
      </c>
      <c r="X114" s="15">
        <f>'Table Q4'!L114/'Table Q2'!L114*100</f>
        <v>114.89312536106297</v>
      </c>
    </row>
    <row r="115" spans="1:36" x14ac:dyDescent="0.2">
      <c r="A115" s="48" t="s">
        <v>315</v>
      </c>
      <c r="B115" s="15">
        <f>'Table Q1'!B115/'Table Q2'!B115*100</f>
        <v>94.598294198167849</v>
      </c>
      <c r="C115" s="15">
        <f>'Table Q1'!C115/'Table Q2'!C115*100</f>
        <v>104.88955607977695</v>
      </c>
      <c r="D115" s="15">
        <f>'Table Q1'!D115/'Table Q2'!D115*100</f>
        <v>106.006600660066</v>
      </c>
      <c r="E115" s="15">
        <f>'Table Q1'!E115/'Table Q2'!E115*100</f>
        <v>167.41495024299931</v>
      </c>
      <c r="F115" s="15">
        <f>'Table Q1'!F115/'Table Q2'!F115*100</f>
        <v>97.613232682060399</v>
      </c>
      <c r="G115" s="15">
        <f>'Table Q1'!G115/'Table Q2'!G115*100</f>
        <v>98.022338354339581</v>
      </c>
      <c r="H115" s="15">
        <f>'Table Q1'!H115/'Table Q2'!H115*100</f>
        <v>98.43937575030013</v>
      </c>
      <c r="I115" s="15">
        <f>'Table Q1'!I115/'Table Q2'!I115*100</f>
        <v>95.629405840886193</v>
      </c>
      <c r="J115" s="15">
        <f>'Table Q1'!J115/'Table Q2'!J115*100</f>
        <v>123.48363713889779</v>
      </c>
      <c r="K115" s="15">
        <f>'Table Q1'!K115/'Table Q2'!K115*100</f>
        <v>97.562852744997443</v>
      </c>
      <c r="L115" s="15">
        <f>'Table Q1'!L115/'Table Q2'!L115*100</f>
        <v>104.66349275048692</v>
      </c>
      <c r="N115" s="15">
        <f>'Table Q4'!B115/'Table Q2'!B115*100</f>
        <v>104.0012635569127</v>
      </c>
      <c r="O115" s="15">
        <f>'Table Q4'!C115/'Table Q2'!C115*100</f>
        <v>107.87046965472871</v>
      </c>
      <c r="P115" s="15">
        <f>'Table Q4'!D115/'Table Q2'!D115*100</f>
        <v>124.10341034103409</v>
      </c>
      <c r="Q115" s="15">
        <f>'Table Q4'!E115/'Table Q2'!E115*100</f>
        <v>114.48738717889377</v>
      </c>
      <c r="R115" s="15">
        <f>'Table Q4'!F115/'Table Q2'!F115*100</f>
        <v>105.49511545293073</v>
      </c>
      <c r="S115" s="15">
        <f>'Table Q4'!G115/'Table Q2'!G115*100</f>
        <v>104.24223793421457</v>
      </c>
      <c r="T115" s="15">
        <f>'Table Q4'!H115/'Table Q2'!H115*100</f>
        <v>98.679471788715489</v>
      </c>
      <c r="U115" s="15">
        <f>'Table Q4'!I115/'Table Q2'!I115*100</f>
        <v>97.703927492447136</v>
      </c>
      <c r="V115" s="15">
        <f>'Table Q4'!J115/'Table Q2'!J115*100</f>
        <v>113.48470312333438</v>
      </c>
      <c r="W115" s="15">
        <f>'Table Q4'!K115/'Table Q2'!K115*100</f>
        <v>130.16931759876863</v>
      </c>
      <c r="X115" s="15">
        <f>'Table Q4'!L115/'Table Q2'!L115*100</f>
        <v>107.54165764985935</v>
      </c>
    </row>
    <row r="116" spans="1:36" x14ac:dyDescent="0.2">
      <c r="A116" s="48" t="s">
        <v>316</v>
      </c>
      <c r="B116" s="15">
        <f>'Table Q1'!B116/'Table Q2'!B116*100</f>
        <v>97.423544197737726</v>
      </c>
      <c r="C116" s="15">
        <f>'Table Q1'!C116/'Table Q2'!C116*100</f>
        <v>105.45000542829226</v>
      </c>
      <c r="D116" s="15">
        <f>'Table Q1'!D116/'Table Q2'!D116*100</f>
        <v>103.17975340687866</v>
      </c>
      <c r="E116" s="15">
        <f>'Table Q1'!E116/'Table Q2'!E116*100</f>
        <v>100.59290629962942</v>
      </c>
      <c r="F116" s="15">
        <f>'Table Q1'!F116/'Table Q2'!F116*100</f>
        <v>101.65005893067611</v>
      </c>
      <c r="G116" s="15">
        <f>'Table Q1'!G116/'Table Q2'!G116*100</f>
        <v>99.592294363469563</v>
      </c>
      <c r="H116" s="15">
        <f>'Table Q1'!H116/'Table Q2'!H116*100</f>
        <v>102.69370774830992</v>
      </c>
      <c r="I116" s="15">
        <f>'Table Q1'!I116/'Table Q2'!I116*100</f>
        <v>89.201316183069096</v>
      </c>
      <c r="J116" s="15">
        <f>'Table Q1'!J116/'Table Q2'!J116*100</f>
        <v>111.57465495608531</v>
      </c>
      <c r="K116" s="15">
        <f>'Table Q1'!K116/'Table Q2'!K116*100</f>
        <v>83.202070207020711</v>
      </c>
      <c r="L116" s="15">
        <f>'Table Q1'!L116/'Table Q2'!L116*100</f>
        <v>102.68371946744944</v>
      </c>
      <c r="N116" s="15">
        <f>'Table Q4'!B116/'Table Q2'!B116*100</f>
        <v>103.32006702974445</v>
      </c>
      <c r="O116" s="15">
        <f>'Table Q4'!C116/'Table Q2'!C116*100</f>
        <v>109.4343719465856</v>
      </c>
      <c r="P116" s="15">
        <f>'Table Q4'!D116/'Table Q2'!D116*100</f>
        <v>124.20506164828036</v>
      </c>
      <c r="Q116" s="15">
        <f>'Table Q4'!E116/'Table Q2'!E116*100</f>
        <v>104.82795129698252</v>
      </c>
      <c r="R116" s="15">
        <f>'Table Q4'!F116/'Table Q2'!F116*100</f>
        <v>100.19286403085826</v>
      </c>
      <c r="S116" s="15">
        <f>'Table Q4'!G116/'Table Q2'!G116*100</f>
        <v>103.65915808786058</v>
      </c>
      <c r="T116" s="15">
        <f>'Table Q4'!H116/'Table Q2'!H116*100</f>
        <v>102.39209568382735</v>
      </c>
      <c r="U116" s="15">
        <f>'Table Q4'!I116/'Table Q2'!I116*100</f>
        <v>96.569947153255541</v>
      </c>
      <c r="V116" s="15">
        <f>'Table Q4'!J116/'Table Q2'!J116*100</f>
        <v>111.95106649937263</v>
      </c>
      <c r="W116" s="15">
        <f>'Table Q4'!K116/'Table Q2'!K116*100</f>
        <v>115.09900990099011</v>
      </c>
      <c r="X116" s="15">
        <f>'Table Q4'!L116/'Table Q2'!L116*100</f>
        <v>104.08847887619248</v>
      </c>
    </row>
    <row r="118" spans="1:36" x14ac:dyDescent="0.2">
      <c r="A118" s="9" t="s">
        <v>287</v>
      </c>
    </row>
    <row r="119" spans="1:36" x14ac:dyDescent="0.2">
      <c r="A119" s="13" t="str">
        <f>A7</f>
        <v>1994 Q2</v>
      </c>
      <c r="B119" s="11">
        <f t="shared" ref="B119:L119" si="0">(B7/B6-1)*100</f>
        <v>304.96982932105755</v>
      </c>
      <c r="C119" s="11">
        <f t="shared" si="0"/>
        <v>0.55982103565375141</v>
      </c>
      <c r="D119" s="11">
        <f t="shared" si="0"/>
        <v>-0.65212559731359088</v>
      </c>
      <c r="E119" s="11">
        <f t="shared" si="0"/>
        <v>-0.55182341650672484</v>
      </c>
      <c r="F119" s="11">
        <f t="shared" si="0"/>
        <v>3.3977562873099831</v>
      </c>
      <c r="G119" s="11">
        <f t="shared" si="0"/>
        <v>1.1438349219110355</v>
      </c>
      <c r="H119" s="11">
        <f t="shared" si="0"/>
        <v>-0.58184116349863091</v>
      </c>
      <c r="I119" s="11">
        <f t="shared" si="0"/>
        <v>1.4893815876052985</v>
      </c>
      <c r="J119" s="11">
        <f t="shared" si="0"/>
        <v>-2.4537660322344279</v>
      </c>
      <c r="K119" s="11">
        <f t="shared" si="0"/>
        <v>-0.63642512158164077</v>
      </c>
      <c r="L119" s="11">
        <f t="shared" si="0"/>
        <v>0.82368180689609272</v>
      </c>
      <c r="N119" s="11">
        <f t="shared" ref="N119:X119" si="1">(N7/N6-1)*100</f>
        <v>4.5162278539937928</v>
      </c>
      <c r="O119" s="11">
        <f t="shared" si="1"/>
        <v>-1.0622975932037204</v>
      </c>
      <c r="P119" s="11">
        <f t="shared" si="1"/>
        <v>-0.5135907597109024</v>
      </c>
      <c r="Q119" s="11">
        <f t="shared" si="1"/>
        <v>-0.14242515958522439</v>
      </c>
      <c r="R119" s="11">
        <f t="shared" si="1"/>
        <v>1.0482497811828528</v>
      </c>
      <c r="S119" s="11">
        <f t="shared" si="1"/>
        <v>1.3357599622835004</v>
      </c>
      <c r="T119" s="11">
        <f t="shared" si="1"/>
        <v>0.11784872509104094</v>
      </c>
      <c r="U119" s="11">
        <f t="shared" si="1"/>
        <v>0.20853527765218871</v>
      </c>
      <c r="V119" s="11">
        <f t="shared" si="1"/>
        <v>-2.3245924606407287</v>
      </c>
      <c r="W119" s="11">
        <f t="shared" si="1"/>
        <v>0.77976108726893756</v>
      </c>
      <c r="X119" s="11">
        <f t="shared" si="1"/>
        <v>-2.4186739480480668E-2</v>
      </c>
      <c r="Z119" s="15">
        <f>ROUND(N119*'Table Q8'!N7,2)</f>
        <v>3.3</v>
      </c>
      <c r="AA119" s="15">
        <f>ROUND(O119*'Table Q8'!O7,2)</f>
        <v>-0.37</v>
      </c>
      <c r="AB119" s="15">
        <f>ROUND(P119*'Table Q8'!P7,2)</f>
        <v>-0.16</v>
      </c>
      <c r="AC119" s="15">
        <f>ROUND(Q119*'Table Q8'!Q7,2)</f>
        <v>-0.05</v>
      </c>
      <c r="AD119" s="15">
        <f>ROUND(R119*'Table Q8'!R7,2)</f>
        <v>0.15</v>
      </c>
      <c r="AE119" s="15">
        <f>ROUND(S119*'Table Q8'!S7,2)</f>
        <v>0.65</v>
      </c>
      <c r="AF119" s="15">
        <f>ROUND(T119*'Table Q8'!T7,2)</f>
        <v>0.06</v>
      </c>
      <c r="AG119" s="15">
        <f>ROUND(U119*'Table Q8'!U7,2)</f>
        <v>0.09</v>
      </c>
      <c r="AH119" s="15">
        <f>ROUND(V119*'Table Q8'!V7,2)</f>
        <v>-0.75</v>
      </c>
      <c r="AI119" s="15">
        <f>ROUND(W119*'Table Q8'!W7,2)</f>
        <v>0.28000000000000003</v>
      </c>
      <c r="AJ119" s="15">
        <f>ROUND(X119*'Table Q8'!X7,2)</f>
        <v>-0.01</v>
      </c>
    </row>
    <row r="120" spans="1:36" x14ac:dyDescent="0.2">
      <c r="A120" s="13" t="str">
        <f t="shared" ref="A120:A183" si="2">A8</f>
        <v>1994 Q3</v>
      </c>
      <c r="B120" s="11">
        <f t="shared" ref="B120:L120" si="3">(B8/B7-1)*100</f>
        <v>-4.2662454959002005</v>
      </c>
      <c r="C120" s="11">
        <f t="shared" si="3"/>
        <v>-0.31058165005376503</v>
      </c>
      <c r="D120" s="11">
        <f t="shared" si="3"/>
        <v>-1.0496893015188968</v>
      </c>
      <c r="E120" s="11">
        <f t="shared" si="3"/>
        <v>0.28212592954359739</v>
      </c>
      <c r="F120" s="11">
        <f t="shared" si="3"/>
        <v>-0.41419438029042244</v>
      </c>
      <c r="G120" s="11">
        <f t="shared" si="3"/>
        <v>-0.12882714428466002</v>
      </c>
      <c r="H120" s="11">
        <f t="shared" si="3"/>
        <v>1.6462225061099955</v>
      </c>
      <c r="I120" s="11">
        <f t="shared" si="3"/>
        <v>1.5519783131316967</v>
      </c>
      <c r="J120" s="11">
        <f t="shared" si="3"/>
        <v>-3.9004635281943867</v>
      </c>
      <c r="K120" s="11">
        <f t="shared" si="3"/>
        <v>-0.10616388550067635</v>
      </c>
      <c r="L120" s="11">
        <f t="shared" si="3"/>
        <v>-0.70404937781942678</v>
      </c>
      <c r="N120" s="11">
        <f t="shared" ref="N120:X120" si="4">(N8/N7-1)*100</f>
        <v>-1.8369300729985216</v>
      </c>
      <c r="O120" s="11">
        <f t="shared" si="4"/>
        <v>-1.3358973435594779</v>
      </c>
      <c r="P120" s="11">
        <f t="shared" si="4"/>
        <v>-0.25231570772715761</v>
      </c>
      <c r="Q120" s="11">
        <f t="shared" si="4"/>
        <v>-0.31406825202496824</v>
      </c>
      <c r="R120" s="11">
        <f t="shared" si="4"/>
        <v>-0.45103323980972831</v>
      </c>
      <c r="S120" s="11">
        <f t="shared" si="4"/>
        <v>0.9371359873245666</v>
      </c>
      <c r="T120" s="11">
        <f t="shared" si="4"/>
        <v>0.74935265521876016</v>
      </c>
      <c r="U120" s="11">
        <f t="shared" si="4"/>
        <v>2.0210311418855653E-2</v>
      </c>
      <c r="V120" s="11">
        <f t="shared" si="4"/>
        <v>-3.9800755005366728</v>
      </c>
      <c r="W120" s="11">
        <f t="shared" si="4"/>
        <v>-0.86587286636722327</v>
      </c>
      <c r="X120" s="11">
        <f t="shared" si="4"/>
        <v>-0.66582919532599538</v>
      </c>
      <c r="Z120" s="15">
        <f>ROUND(N120*'Table Q8'!N8,2)</f>
        <v>-1.34</v>
      </c>
      <c r="AA120" s="15">
        <f>ROUND(O120*'Table Q8'!O8,2)</f>
        <v>-0.46</v>
      </c>
      <c r="AB120" s="15">
        <f>ROUND(P120*'Table Q8'!P8,2)</f>
        <v>-0.08</v>
      </c>
      <c r="AC120" s="15">
        <f>ROUND(Q120*'Table Q8'!Q8,2)</f>
        <v>-0.12</v>
      </c>
      <c r="AD120" s="15">
        <f>ROUND(R120*'Table Q8'!R8,2)</f>
        <v>-7.0000000000000007E-2</v>
      </c>
      <c r="AE120" s="15">
        <f>ROUND(S120*'Table Q8'!S8,2)</f>
        <v>0.46</v>
      </c>
      <c r="AF120" s="15">
        <f>ROUND(T120*'Table Q8'!T8,2)</f>
        <v>0.37</v>
      </c>
      <c r="AG120" s="15">
        <f>ROUND(U120*'Table Q8'!U8,2)</f>
        <v>0.01</v>
      </c>
      <c r="AH120" s="15">
        <f>ROUND(V120*'Table Q8'!V8,2)</f>
        <v>-1.31</v>
      </c>
      <c r="AI120" s="15">
        <f>ROUND(W120*'Table Q8'!W8,2)</f>
        <v>-0.31</v>
      </c>
      <c r="AJ120" s="15">
        <f>ROUND(X120*'Table Q8'!X8,2)</f>
        <v>-0.27</v>
      </c>
    </row>
    <row r="121" spans="1:36" x14ac:dyDescent="0.2">
      <c r="A121" s="13" t="str">
        <f t="shared" si="2"/>
        <v>1994 Q4</v>
      </c>
      <c r="B121" s="11">
        <f t="shared" ref="B121:L121" si="5">(B9/B8-1)*100</f>
        <v>-46.920549137370905</v>
      </c>
      <c r="C121" s="11">
        <f t="shared" si="5"/>
        <v>0.47837470906062496</v>
      </c>
      <c r="D121" s="11">
        <f t="shared" si="5"/>
        <v>-0.1893013344186345</v>
      </c>
      <c r="E121" s="11">
        <f t="shared" si="5"/>
        <v>-0.91587947695952465</v>
      </c>
      <c r="F121" s="11">
        <f t="shared" si="5"/>
        <v>1.6515441404363562</v>
      </c>
      <c r="G121" s="11">
        <f t="shared" si="5"/>
        <v>1.1137097334074308</v>
      </c>
      <c r="H121" s="11">
        <f t="shared" si="5"/>
        <v>-0.84506128898443889</v>
      </c>
      <c r="I121" s="11">
        <f t="shared" si="5"/>
        <v>-1.1369807905058815</v>
      </c>
      <c r="J121" s="11">
        <f t="shared" si="5"/>
        <v>1.8518810006924902</v>
      </c>
      <c r="K121" s="11">
        <f t="shared" si="5"/>
        <v>2.7425296766270923</v>
      </c>
      <c r="L121" s="11">
        <f t="shared" si="5"/>
        <v>-0.25675598218565243</v>
      </c>
      <c r="N121" s="11">
        <f t="shared" ref="N121:X121" si="6">(N9/N8-1)*100</f>
        <v>2.5895038126584113</v>
      </c>
      <c r="O121" s="11">
        <f t="shared" si="6"/>
        <v>-1.1699678068538666</v>
      </c>
      <c r="P121" s="11">
        <f t="shared" si="6"/>
        <v>0.16332252719422069</v>
      </c>
      <c r="Q121" s="11">
        <f t="shared" si="6"/>
        <v>-0.47473495908646468</v>
      </c>
      <c r="R121" s="11">
        <f t="shared" si="6"/>
        <v>0.98822321232439059</v>
      </c>
      <c r="S121" s="11">
        <f t="shared" si="6"/>
        <v>1.3337527195352417</v>
      </c>
      <c r="T121" s="11">
        <f t="shared" si="6"/>
        <v>-1.3043107691708133</v>
      </c>
      <c r="U121" s="11">
        <f t="shared" si="6"/>
        <v>-1.4273555799851012</v>
      </c>
      <c r="V121" s="11">
        <f t="shared" si="6"/>
        <v>1.7709938490013677</v>
      </c>
      <c r="W121" s="11">
        <f t="shared" si="6"/>
        <v>1.0744810744810929</v>
      </c>
      <c r="X121" s="11">
        <f t="shared" si="6"/>
        <v>-0.25898476935889425</v>
      </c>
      <c r="Z121" s="15">
        <f>ROUND(N121*'Table Q8'!N9,2)</f>
        <v>1.9</v>
      </c>
      <c r="AA121" s="15">
        <f>ROUND(O121*'Table Q8'!O9,2)</f>
        <v>-0.41</v>
      </c>
      <c r="AB121" s="15">
        <f>ROUND(P121*'Table Q8'!P9,2)</f>
        <v>0.05</v>
      </c>
      <c r="AC121" s="15">
        <f>ROUND(Q121*'Table Q8'!Q9,2)</f>
        <v>-0.18</v>
      </c>
      <c r="AD121" s="15">
        <f>ROUND(R121*'Table Q8'!R9,2)</f>
        <v>0.15</v>
      </c>
      <c r="AE121" s="15">
        <f>ROUND(S121*'Table Q8'!S9,2)</f>
        <v>0.65</v>
      </c>
      <c r="AF121" s="15">
        <f>ROUND(T121*'Table Q8'!T9,2)</f>
        <v>-0.63</v>
      </c>
      <c r="AG121" s="15">
        <f>ROUND(U121*'Table Q8'!U9,2)</f>
        <v>-0.65</v>
      </c>
      <c r="AH121" s="15">
        <f>ROUND(V121*'Table Q8'!V9,2)</f>
        <v>0.59</v>
      </c>
      <c r="AI121" s="15">
        <f>ROUND(W121*'Table Q8'!W9,2)</f>
        <v>0.39</v>
      </c>
      <c r="AJ121" s="15">
        <f>ROUND(X121*'Table Q8'!X9,2)</f>
        <v>-0.11</v>
      </c>
    </row>
    <row r="122" spans="1:36" x14ac:dyDescent="0.2">
      <c r="A122" s="13" t="str">
        <f t="shared" si="2"/>
        <v>1995 Q1</v>
      </c>
      <c r="B122" s="11">
        <f t="shared" ref="B122:L122" si="7">(B10/B9-1)*100</f>
        <v>-49.320152289853105</v>
      </c>
      <c r="C122" s="11">
        <f t="shared" si="7"/>
        <v>-1.3506704478203124</v>
      </c>
      <c r="D122" s="11">
        <f t="shared" si="7"/>
        <v>-0.27729626527751572</v>
      </c>
      <c r="E122" s="11">
        <f t="shared" si="7"/>
        <v>0.56105285581342645</v>
      </c>
      <c r="F122" s="11">
        <f t="shared" si="7"/>
        <v>1.6511190373535101</v>
      </c>
      <c r="G122" s="11">
        <f t="shared" si="7"/>
        <v>-0.4210329738425056</v>
      </c>
      <c r="H122" s="11">
        <f t="shared" si="7"/>
        <v>2.3936049502442991</v>
      </c>
      <c r="I122" s="11">
        <f t="shared" si="7"/>
        <v>0.54621434903125987</v>
      </c>
      <c r="J122" s="11">
        <f t="shared" si="7"/>
        <v>-0.86211510699167881</v>
      </c>
      <c r="K122" s="11">
        <f t="shared" si="7"/>
        <v>-5.0264450563255458</v>
      </c>
      <c r="L122" s="11">
        <f t="shared" si="7"/>
        <v>0.46434064178830781</v>
      </c>
      <c r="N122" s="11">
        <f t="shared" ref="N122:X122" si="8">(N10/N9-1)*100</f>
        <v>-1.694105945161728</v>
      </c>
      <c r="O122" s="11">
        <f t="shared" si="8"/>
        <v>0.43491819720220537</v>
      </c>
      <c r="P122" s="11">
        <f t="shared" si="8"/>
        <v>1.0161667784336359</v>
      </c>
      <c r="Q122" s="11">
        <f t="shared" si="8"/>
        <v>0.97393722709431252</v>
      </c>
      <c r="R122" s="11">
        <f t="shared" si="8"/>
        <v>1.494977307299461</v>
      </c>
      <c r="S122" s="11">
        <f t="shared" si="8"/>
        <v>1.5015306263827632</v>
      </c>
      <c r="T122" s="11">
        <f t="shared" si="8"/>
        <v>1.2554733077666524</v>
      </c>
      <c r="U122" s="11">
        <f t="shared" si="8"/>
        <v>-0.12173578465299872</v>
      </c>
      <c r="V122" s="11">
        <f t="shared" si="8"/>
        <v>-0.41336069652984087</v>
      </c>
      <c r="W122" s="11">
        <f t="shared" si="8"/>
        <v>-2.6391666478989051</v>
      </c>
      <c r="X122" s="11">
        <f t="shared" si="8"/>
        <v>0.33445576497370677</v>
      </c>
      <c r="Z122" s="15">
        <f>ROUND(N122*'Table Q8'!N10,2)</f>
        <v>-1.27</v>
      </c>
      <c r="AA122" s="15">
        <f>ROUND(O122*'Table Q8'!O10,2)</f>
        <v>0.15</v>
      </c>
      <c r="AB122" s="15">
        <f>ROUND(P122*'Table Q8'!P10,2)</f>
        <v>0.34</v>
      </c>
      <c r="AC122" s="15">
        <f>ROUND(Q122*'Table Q8'!Q10,2)</f>
        <v>0.38</v>
      </c>
      <c r="AD122" s="15">
        <f>ROUND(R122*'Table Q8'!R10,2)</f>
        <v>0.23</v>
      </c>
      <c r="AE122" s="15">
        <f>ROUND(S122*'Table Q8'!S10,2)</f>
        <v>0.74</v>
      </c>
      <c r="AF122" s="15">
        <f>ROUND(T122*'Table Q8'!T10,2)</f>
        <v>0.62</v>
      </c>
      <c r="AG122" s="15">
        <f>ROUND(U122*'Table Q8'!U10,2)</f>
        <v>-0.06</v>
      </c>
      <c r="AH122" s="15">
        <f>ROUND(V122*'Table Q8'!V10,2)</f>
        <v>-0.14000000000000001</v>
      </c>
      <c r="AI122" s="15">
        <f>ROUND(W122*'Table Q8'!W10,2)</f>
        <v>-0.96</v>
      </c>
      <c r="AJ122" s="15">
        <f>ROUND(X122*'Table Q8'!X10,2)</f>
        <v>0.14000000000000001</v>
      </c>
    </row>
    <row r="123" spans="1:36" x14ac:dyDescent="0.2">
      <c r="A123" s="13" t="str">
        <f t="shared" si="2"/>
        <v>1995 Q2</v>
      </c>
      <c r="B123" s="11">
        <f t="shared" ref="B123:L123" si="9">(B11/B10-1)*100</f>
        <v>281.1408535852471</v>
      </c>
      <c r="C123" s="11">
        <f t="shared" si="9"/>
        <v>0.23037912025254403</v>
      </c>
      <c r="D123" s="11">
        <f t="shared" si="9"/>
        <v>0.6858456069877894</v>
      </c>
      <c r="E123" s="11">
        <f t="shared" si="9"/>
        <v>-0.13050407354184834</v>
      </c>
      <c r="F123" s="11">
        <f t="shared" si="9"/>
        <v>1.0319842383500033</v>
      </c>
      <c r="G123" s="11">
        <f t="shared" si="9"/>
        <v>0.76549792114284365</v>
      </c>
      <c r="H123" s="11">
        <f t="shared" si="9"/>
        <v>-3.2248693640139936</v>
      </c>
      <c r="I123" s="11">
        <f t="shared" si="9"/>
        <v>-0.39459640269098317</v>
      </c>
      <c r="J123" s="11">
        <f t="shared" si="9"/>
        <v>-0.45650187904352491</v>
      </c>
      <c r="K123" s="11">
        <f t="shared" si="9"/>
        <v>2.0126393742353477</v>
      </c>
      <c r="L123" s="11">
        <f t="shared" si="9"/>
        <v>0.20211922428221563</v>
      </c>
      <c r="N123" s="11">
        <f t="shared" ref="N123:X123" si="10">(N11/N10-1)*100</f>
        <v>-6.3896350416947634E-2</v>
      </c>
      <c r="O123" s="11">
        <f t="shared" si="10"/>
        <v>-0.3859219359616417</v>
      </c>
      <c r="P123" s="11">
        <f t="shared" si="10"/>
        <v>-0.21604337378690053</v>
      </c>
      <c r="Q123" s="11">
        <f t="shared" si="10"/>
        <v>1.9776617039755306</v>
      </c>
      <c r="R123" s="11">
        <f t="shared" si="10"/>
        <v>-0.29543421832392003</v>
      </c>
      <c r="S123" s="11">
        <f t="shared" si="10"/>
        <v>1.5130554860375289</v>
      </c>
      <c r="T123" s="11">
        <f t="shared" si="10"/>
        <v>-0.98804675638209938</v>
      </c>
      <c r="U123" s="11">
        <f t="shared" si="10"/>
        <v>-0.38546293155751199</v>
      </c>
      <c r="V123" s="11">
        <f t="shared" si="10"/>
        <v>0.40086157914975828</v>
      </c>
      <c r="W123" s="11">
        <f t="shared" si="10"/>
        <v>0.66306112014629104</v>
      </c>
      <c r="X123" s="11">
        <f t="shared" si="10"/>
        <v>0.2748435113695713</v>
      </c>
      <c r="Z123" s="15">
        <f>ROUND(N123*'Table Q8'!N11,2)</f>
        <v>-0.05</v>
      </c>
      <c r="AA123" s="15">
        <f>ROUND(O123*'Table Q8'!O11,2)</f>
        <v>-0.14000000000000001</v>
      </c>
      <c r="AB123" s="15">
        <f>ROUND(P123*'Table Q8'!P11,2)</f>
        <v>-7.0000000000000007E-2</v>
      </c>
      <c r="AC123" s="15">
        <f>ROUND(Q123*'Table Q8'!Q11,2)</f>
        <v>0.77</v>
      </c>
      <c r="AD123" s="15">
        <f>ROUND(R123*'Table Q8'!R11,2)</f>
        <v>-0.04</v>
      </c>
      <c r="AE123" s="15">
        <f>ROUND(S123*'Table Q8'!S11,2)</f>
        <v>0.73</v>
      </c>
      <c r="AF123" s="15">
        <f>ROUND(T123*'Table Q8'!T11,2)</f>
        <v>-0.48</v>
      </c>
      <c r="AG123" s="15">
        <f>ROUND(U123*'Table Q8'!U11,2)</f>
        <v>-0.18</v>
      </c>
      <c r="AH123" s="15">
        <f>ROUND(V123*'Table Q8'!V11,2)</f>
        <v>0.14000000000000001</v>
      </c>
      <c r="AI123" s="15">
        <f>ROUND(W123*'Table Q8'!W11,2)</f>
        <v>0.24</v>
      </c>
      <c r="AJ123" s="15">
        <f>ROUND(X123*'Table Q8'!X11,2)</f>
        <v>0.11</v>
      </c>
    </row>
    <row r="124" spans="1:36" x14ac:dyDescent="0.2">
      <c r="A124" s="13" t="str">
        <f t="shared" si="2"/>
        <v>1995 Q3</v>
      </c>
      <c r="B124" s="11">
        <f t="shared" ref="B124:L124" si="11">(B12/B11-1)*100</f>
        <v>2.1067400950593562</v>
      </c>
      <c r="C124" s="11">
        <f t="shared" si="11"/>
        <v>-0.28688506032149563</v>
      </c>
      <c r="D124" s="11">
        <f t="shared" si="11"/>
        <v>-1.416004997761211</v>
      </c>
      <c r="E124" s="11">
        <f t="shared" si="11"/>
        <v>2.6852740093351146</v>
      </c>
      <c r="F124" s="11">
        <f t="shared" si="11"/>
        <v>2.4947948422472166</v>
      </c>
      <c r="G124" s="11">
        <f t="shared" si="11"/>
        <v>-3.0637537817257421E-2</v>
      </c>
      <c r="H124" s="11">
        <f t="shared" si="11"/>
        <v>2.7873675698655287</v>
      </c>
      <c r="I124" s="11">
        <f t="shared" si="11"/>
        <v>-0.730013294469678</v>
      </c>
      <c r="J124" s="11">
        <f t="shared" si="11"/>
        <v>-0.33473494766379508</v>
      </c>
      <c r="K124" s="11">
        <f t="shared" si="11"/>
        <v>3.3029334229929486</v>
      </c>
      <c r="L124" s="11">
        <f t="shared" si="11"/>
        <v>0.42083046512095823</v>
      </c>
      <c r="N124" s="11">
        <f t="shared" ref="N124:X124" si="12">(N12/N11-1)*100</f>
        <v>3.8421596628890553</v>
      </c>
      <c r="O124" s="11">
        <f t="shared" si="12"/>
        <v>-0.30547543237252617</v>
      </c>
      <c r="P124" s="11">
        <f t="shared" si="12"/>
        <v>-1.7323797158454446</v>
      </c>
      <c r="Q124" s="11">
        <f t="shared" si="12"/>
        <v>2.1269473890976442</v>
      </c>
      <c r="R124" s="11">
        <f t="shared" si="12"/>
        <v>-0.18604772471891851</v>
      </c>
      <c r="S124" s="11">
        <f t="shared" si="12"/>
        <v>0.93624135979648582</v>
      </c>
      <c r="T124" s="11">
        <f t="shared" si="12"/>
        <v>-0.3245130788094186</v>
      </c>
      <c r="U124" s="11">
        <f t="shared" si="12"/>
        <v>-1.0736689705974634</v>
      </c>
      <c r="V124" s="11">
        <f t="shared" si="12"/>
        <v>0.18906576365229633</v>
      </c>
      <c r="W124" s="11">
        <f t="shared" si="12"/>
        <v>2.3666196236862058</v>
      </c>
      <c r="X124" s="11">
        <f t="shared" si="12"/>
        <v>0.33708282499387288</v>
      </c>
      <c r="Z124" s="15">
        <f>ROUND(N124*'Table Q8'!N12,2)</f>
        <v>2.92</v>
      </c>
      <c r="AA124" s="15">
        <f>ROUND(O124*'Table Q8'!O12,2)</f>
        <v>-0.11</v>
      </c>
      <c r="AB124" s="15">
        <f>ROUND(P124*'Table Q8'!P12,2)</f>
        <v>-0.59</v>
      </c>
      <c r="AC124" s="15">
        <f>ROUND(Q124*'Table Q8'!Q12,2)</f>
        <v>0.82</v>
      </c>
      <c r="AD124" s="15">
        <f>ROUND(R124*'Table Q8'!R12,2)</f>
        <v>-0.03</v>
      </c>
      <c r="AE124" s="15">
        <f>ROUND(S124*'Table Q8'!S12,2)</f>
        <v>0.45</v>
      </c>
      <c r="AF124" s="15">
        <f>ROUND(T124*'Table Q8'!T12,2)</f>
        <v>-0.15</v>
      </c>
      <c r="AG124" s="15">
        <f>ROUND(U124*'Table Q8'!U12,2)</f>
        <v>-0.49</v>
      </c>
      <c r="AH124" s="15">
        <f>ROUND(V124*'Table Q8'!V12,2)</f>
        <v>7.0000000000000007E-2</v>
      </c>
      <c r="AI124" s="15">
        <f>ROUND(W124*'Table Q8'!W12,2)</f>
        <v>0.88</v>
      </c>
      <c r="AJ124" s="15">
        <f>ROUND(X124*'Table Q8'!X12,2)</f>
        <v>0.14000000000000001</v>
      </c>
    </row>
    <row r="125" spans="1:36" x14ac:dyDescent="0.2">
      <c r="A125" s="13" t="str">
        <f t="shared" si="2"/>
        <v>1995 Q4</v>
      </c>
      <c r="B125" s="11">
        <f t="shared" ref="B125:L125" si="13">(B13/B12-1)*100</f>
        <v>-48.646039216541169</v>
      </c>
      <c r="C125" s="11">
        <f t="shared" si="13"/>
        <v>-1.3874885959544669</v>
      </c>
      <c r="D125" s="11">
        <f t="shared" si="13"/>
        <v>0.54713683648928146</v>
      </c>
      <c r="E125" s="11">
        <f t="shared" si="13"/>
        <v>-0.52993384612567418</v>
      </c>
      <c r="F125" s="11">
        <f t="shared" si="13"/>
        <v>0.4650192464639602</v>
      </c>
      <c r="G125" s="11">
        <f t="shared" si="13"/>
        <v>-2.0432050303102023</v>
      </c>
      <c r="H125" s="11">
        <f t="shared" si="13"/>
        <v>-1.1165948575065698</v>
      </c>
      <c r="I125" s="11">
        <f t="shared" si="13"/>
        <v>-3.2834600432629646E-2</v>
      </c>
      <c r="J125" s="11">
        <f t="shared" si="13"/>
        <v>2.1165795671500787</v>
      </c>
      <c r="K125" s="11">
        <f t="shared" si="13"/>
        <v>-1.8077269364502047</v>
      </c>
      <c r="L125" s="11">
        <f t="shared" si="13"/>
        <v>-0.74495448743346904</v>
      </c>
      <c r="N125" s="11">
        <f t="shared" ref="N125:X125" si="14">(N13/N12-1)*100</f>
        <v>-1.9566506828267993</v>
      </c>
      <c r="O125" s="11">
        <f t="shared" si="14"/>
        <v>-1.6190251213972995</v>
      </c>
      <c r="P125" s="11">
        <f t="shared" si="14"/>
        <v>0.19148626958909176</v>
      </c>
      <c r="Q125" s="11">
        <f t="shared" si="14"/>
        <v>1.6608124674857727</v>
      </c>
      <c r="R125" s="11">
        <f t="shared" si="14"/>
        <v>0.62401256930619819</v>
      </c>
      <c r="S125" s="11">
        <f t="shared" si="14"/>
        <v>0.429507331921819</v>
      </c>
      <c r="T125" s="11">
        <f t="shared" si="14"/>
        <v>-1.220072021600549</v>
      </c>
      <c r="U125" s="11">
        <f t="shared" si="14"/>
        <v>-0.2256422998616836</v>
      </c>
      <c r="V125" s="11">
        <f t="shared" si="14"/>
        <v>4.1463110270154147</v>
      </c>
      <c r="W125" s="11">
        <f t="shared" si="14"/>
        <v>0.79882157744548543</v>
      </c>
      <c r="X125" s="11">
        <f t="shared" si="14"/>
        <v>0.10736934619064442</v>
      </c>
      <c r="Z125" s="15">
        <f>ROUND(N125*'Table Q8'!N13,2)</f>
        <v>-1.49</v>
      </c>
      <c r="AA125" s="15">
        <f>ROUND(O125*'Table Q8'!O13,2)</f>
        <v>-0.56999999999999995</v>
      </c>
      <c r="AB125" s="15">
        <f>ROUND(P125*'Table Q8'!P13,2)</f>
        <v>7.0000000000000007E-2</v>
      </c>
      <c r="AC125" s="15">
        <f>ROUND(Q125*'Table Q8'!Q13,2)</f>
        <v>0.64</v>
      </c>
      <c r="AD125" s="15">
        <f>ROUND(R125*'Table Q8'!R13,2)</f>
        <v>0.1</v>
      </c>
      <c r="AE125" s="15">
        <f>ROUND(S125*'Table Q8'!S13,2)</f>
        <v>0.2</v>
      </c>
      <c r="AF125" s="15">
        <f>ROUND(T125*'Table Q8'!T13,2)</f>
        <v>-0.57999999999999996</v>
      </c>
      <c r="AG125" s="15">
        <f>ROUND(U125*'Table Q8'!U13,2)</f>
        <v>-0.1</v>
      </c>
      <c r="AH125" s="15">
        <f>ROUND(V125*'Table Q8'!V13,2)</f>
        <v>1.49</v>
      </c>
      <c r="AI125" s="15">
        <f>ROUND(W125*'Table Q8'!W13,2)</f>
        <v>0.3</v>
      </c>
      <c r="AJ125" s="15">
        <f>ROUND(X125*'Table Q8'!X13,2)</f>
        <v>0.04</v>
      </c>
    </row>
    <row r="126" spans="1:36" x14ac:dyDescent="0.2">
      <c r="A126" s="13" t="str">
        <f t="shared" si="2"/>
        <v>1996 Q1</v>
      </c>
      <c r="B126" s="11">
        <f t="shared" ref="B126:L126" si="15">(B14/B13-1)*100</f>
        <v>-45.917230974295521</v>
      </c>
      <c r="C126" s="11">
        <f t="shared" si="15"/>
        <v>-0.16884300608196456</v>
      </c>
      <c r="D126" s="11">
        <f t="shared" si="15"/>
        <v>1.2599388379204823</v>
      </c>
      <c r="E126" s="11">
        <f t="shared" si="15"/>
        <v>1.1333794378683981</v>
      </c>
      <c r="F126" s="11">
        <f t="shared" si="15"/>
        <v>0.83775180103267122</v>
      </c>
      <c r="G126" s="11">
        <f t="shared" si="15"/>
        <v>0.33232757902157406</v>
      </c>
      <c r="H126" s="11">
        <f t="shared" si="15"/>
        <v>2.1083050556657046</v>
      </c>
      <c r="I126" s="11">
        <f t="shared" si="15"/>
        <v>1.0220200499633458</v>
      </c>
      <c r="J126" s="11">
        <f t="shared" si="15"/>
        <v>-2.5273600438161514</v>
      </c>
      <c r="K126" s="11">
        <f t="shared" si="15"/>
        <v>0.11255307245980894</v>
      </c>
      <c r="L126" s="11">
        <f t="shared" si="15"/>
        <v>1.5033455240030191</v>
      </c>
      <c r="N126" s="11">
        <f t="shared" ref="N126:X126" si="16">(N14/N13-1)*100</f>
        <v>3.6414068444698522</v>
      </c>
      <c r="O126" s="11">
        <f t="shared" si="16"/>
        <v>5.9936863626219861E-2</v>
      </c>
      <c r="P126" s="11">
        <f t="shared" si="16"/>
        <v>1.3560473599762091</v>
      </c>
      <c r="Q126" s="11">
        <f t="shared" si="16"/>
        <v>1.3517075145615287</v>
      </c>
      <c r="R126" s="11">
        <f t="shared" si="16"/>
        <v>-0.30691265270951229</v>
      </c>
      <c r="S126" s="11">
        <f t="shared" si="16"/>
        <v>2.0653288498224009</v>
      </c>
      <c r="T126" s="11">
        <f t="shared" si="16"/>
        <v>0.82365772216115296</v>
      </c>
      <c r="U126" s="11">
        <f t="shared" si="16"/>
        <v>0.53785841982201266</v>
      </c>
      <c r="V126" s="11">
        <f t="shared" si="16"/>
        <v>-0.40330344585870481</v>
      </c>
      <c r="W126" s="11">
        <f t="shared" si="16"/>
        <v>1.95651106415895</v>
      </c>
      <c r="X126" s="11">
        <f t="shared" si="16"/>
        <v>0.68266157136001038</v>
      </c>
      <c r="Z126" s="15">
        <f>ROUND(N126*'Table Q8'!N14,2)</f>
        <v>2.8</v>
      </c>
      <c r="AA126" s="15">
        <f>ROUND(O126*'Table Q8'!O14,2)</f>
        <v>0.02</v>
      </c>
      <c r="AB126" s="15">
        <f>ROUND(P126*'Table Q8'!P14,2)</f>
        <v>0.47</v>
      </c>
      <c r="AC126" s="15">
        <f>ROUND(Q126*'Table Q8'!Q14,2)</f>
        <v>0.52</v>
      </c>
      <c r="AD126" s="15">
        <f>ROUND(R126*'Table Q8'!R14,2)</f>
        <v>-0.05</v>
      </c>
      <c r="AE126" s="15">
        <f>ROUND(S126*'Table Q8'!S14,2)</f>
        <v>0.97</v>
      </c>
      <c r="AF126" s="15">
        <f>ROUND(T126*'Table Q8'!T14,2)</f>
        <v>0.38</v>
      </c>
      <c r="AG126" s="15">
        <f>ROUND(U126*'Table Q8'!U14,2)</f>
        <v>0.24</v>
      </c>
      <c r="AH126" s="15">
        <f>ROUND(V126*'Table Q8'!V14,2)</f>
        <v>-0.15</v>
      </c>
      <c r="AI126" s="15">
        <f>ROUND(W126*'Table Q8'!W14,2)</f>
        <v>0.73</v>
      </c>
      <c r="AJ126" s="15">
        <f>ROUND(X126*'Table Q8'!X14,2)</f>
        <v>0.28000000000000003</v>
      </c>
    </row>
    <row r="127" spans="1:36" x14ac:dyDescent="0.2">
      <c r="A127" s="13" t="str">
        <f t="shared" si="2"/>
        <v>1996 Q2</v>
      </c>
      <c r="B127" s="11">
        <f t="shared" ref="B127:L127" si="17">(B15/B14-1)*100</f>
        <v>272.00925926434809</v>
      </c>
      <c r="C127" s="11">
        <f t="shared" si="17"/>
        <v>-0.31050800555351143</v>
      </c>
      <c r="D127" s="11">
        <f t="shared" si="17"/>
        <v>-0.33842436983075874</v>
      </c>
      <c r="E127" s="11">
        <f t="shared" si="17"/>
        <v>0.30955927185194465</v>
      </c>
      <c r="F127" s="11">
        <f t="shared" si="17"/>
        <v>1.8012877879547196</v>
      </c>
      <c r="G127" s="11">
        <f t="shared" si="17"/>
        <v>-1.9019872642076385</v>
      </c>
      <c r="H127" s="11">
        <f t="shared" si="17"/>
        <v>1.0994068907813848</v>
      </c>
      <c r="I127" s="11">
        <f t="shared" si="17"/>
        <v>1.2182767042130616</v>
      </c>
      <c r="J127" s="11">
        <f t="shared" si="17"/>
        <v>-0.18251186327109536</v>
      </c>
      <c r="K127" s="11">
        <f t="shared" si="17"/>
        <v>-1.9268496399979962</v>
      </c>
      <c r="L127" s="11">
        <f t="shared" si="17"/>
        <v>0.14051737586968649</v>
      </c>
      <c r="N127" s="11">
        <f t="shared" ref="N127:X127" si="18">(N15/N14-1)*100</f>
        <v>-0.87845781043665028</v>
      </c>
      <c r="O127" s="11">
        <f t="shared" si="18"/>
        <v>0.83354152774677281</v>
      </c>
      <c r="P127" s="11">
        <f t="shared" si="18"/>
        <v>-0.52683974593829008</v>
      </c>
      <c r="Q127" s="11">
        <f t="shared" si="18"/>
        <v>0.75296876046888617</v>
      </c>
      <c r="R127" s="11">
        <f t="shared" si="18"/>
        <v>1.0191958439041526</v>
      </c>
      <c r="S127" s="11">
        <f t="shared" si="18"/>
        <v>0.76299252438556397</v>
      </c>
      <c r="T127" s="11">
        <f t="shared" si="18"/>
        <v>2.3875676896986109</v>
      </c>
      <c r="U127" s="11">
        <f t="shared" si="18"/>
        <v>-7.145676163875514E-2</v>
      </c>
      <c r="V127" s="11">
        <f t="shared" si="18"/>
        <v>3.2463803541655345</v>
      </c>
      <c r="W127" s="11">
        <f t="shared" si="18"/>
        <v>0.17468837423544326</v>
      </c>
      <c r="X127" s="11">
        <f t="shared" si="18"/>
        <v>0.46072257310076914</v>
      </c>
      <c r="Z127" s="15">
        <f>ROUND(N127*'Table Q8'!N15,2)</f>
        <v>-0.68</v>
      </c>
      <c r="AA127" s="15">
        <f>ROUND(O127*'Table Q8'!O15,2)</f>
        <v>0.3</v>
      </c>
      <c r="AB127" s="15">
        <f>ROUND(P127*'Table Q8'!P15,2)</f>
        <v>-0.18</v>
      </c>
      <c r="AC127" s="15">
        <f>ROUND(Q127*'Table Q8'!Q15,2)</f>
        <v>0.28999999999999998</v>
      </c>
      <c r="AD127" s="15">
        <f>ROUND(R127*'Table Q8'!R15,2)</f>
        <v>0.16</v>
      </c>
      <c r="AE127" s="15">
        <f>ROUND(S127*'Table Q8'!S15,2)</f>
        <v>0.36</v>
      </c>
      <c r="AF127" s="15">
        <f>ROUND(T127*'Table Q8'!T15,2)</f>
        <v>1.1200000000000001</v>
      </c>
      <c r="AG127" s="15">
        <f>ROUND(U127*'Table Q8'!U15,2)</f>
        <v>-0.03</v>
      </c>
      <c r="AH127" s="15">
        <f>ROUND(V127*'Table Q8'!V15,2)</f>
        <v>1.2</v>
      </c>
      <c r="AI127" s="15">
        <f>ROUND(W127*'Table Q8'!W15,2)</f>
        <v>7.0000000000000007E-2</v>
      </c>
      <c r="AJ127" s="15">
        <f>ROUND(X127*'Table Q8'!X15,2)</f>
        <v>0.19</v>
      </c>
    </row>
    <row r="128" spans="1:36" x14ac:dyDescent="0.2">
      <c r="A128" s="13" t="str">
        <f t="shared" si="2"/>
        <v>1996 Q3</v>
      </c>
      <c r="B128" s="11">
        <f t="shared" ref="B128:L128" si="19">(B16/B15-1)*100</f>
        <v>-1.5331131872369341</v>
      </c>
      <c r="C128" s="11">
        <f t="shared" si="19"/>
        <v>1.2256205621633987</v>
      </c>
      <c r="D128" s="11">
        <f t="shared" si="19"/>
        <v>2.0334889772699372</v>
      </c>
      <c r="E128" s="11">
        <f t="shared" si="19"/>
        <v>0.24147449008264932</v>
      </c>
      <c r="F128" s="11">
        <f t="shared" si="19"/>
        <v>2.2115553280739553</v>
      </c>
      <c r="G128" s="11">
        <f t="shared" si="19"/>
        <v>-1.1946777205314341</v>
      </c>
      <c r="H128" s="11">
        <f t="shared" si="19"/>
        <v>5.2395074438143618</v>
      </c>
      <c r="I128" s="11">
        <f t="shared" si="19"/>
        <v>-0.53067120578647042</v>
      </c>
      <c r="J128" s="11">
        <f t="shared" si="19"/>
        <v>-3.630902918919432</v>
      </c>
      <c r="K128" s="11">
        <f t="shared" si="19"/>
        <v>-0.67512966999924151</v>
      </c>
      <c r="L128" s="11">
        <f t="shared" si="19"/>
        <v>0.12912799858664226</v>
      </c>
      <c r="N128" s="11">
        <f t="shared" ref="N128:X128" si="20">(N16/N15-1)*100</f>
        <v>0.13070341681875597</v>
      </c>
      <c r="O128" s="11">
        <f t="shared" si="20"/>
        <v>0.97379365041356802</v>
      </c>
      <c r="P128" s="11">
        <f t="shared" si="20"/>
        <v>0.87496708129426448</v>
      </c>
      <c r="Q128" s="11">
        <f t="shared" si="20"/>
        <v>0.81286681042045394</v>
      </c>
      <c r="R128" s="11">
        <f t="shared" si="20"/>
        <v>1.3443033791476822</v>
      </c>
      <c r="S128" s="11">
        <f t="shared" si="20"/>
        <v>1.1257660561483585</v>
      </c>
      <c r="T128" s="11">
        <f t="shared" si="20"/>
        <v>0.65428655465047392</v>
      </c>
      <c r="U128" s="11">
        <f t="shared" si="20"/>
        <v>0.3647537625456776</v>
      </c>
      <c r="V128" s="11">
        <f t="shared" si="20"/>
        <v>-1.5292923970650074</v>
      </c>
      <c r="W128" s="11">
        <f t="shared" si="20"/>
        <v>-0.68069776345018873</v>
      </c>
      <c r="X128" s="11">
        <f t="shared" si="20"/>
        <v>0.41728628994635031</v>
      </c>
      <c r="Z128" s="15">
        <f>ROUND(N128*'Table Q8'!N16,2)</f>
        <v>0.1</v>
      </c>
      <c r="AA128" s="15">
        <f>ROUND(O128*'Table Q8'!O16,2)</f>
        <v>0.35</v>
      </c>
      <c r="AB128" s="15">
        <f>ROUND(P128*'Table Q8'!P16,2)</f>
        <v>0.31</v>
      </c>
      <c r="AC128" s="15">
        <f>ROUND(Q128*'Table Q8'!Q16,2)</f>
        <v>0.32</v>
      </c>
      <c r="AD128" s="15">
        <f>ROUND(R128*'Table Q8'!R16,2)</f>
        <v>0.21</v>
      </c>
      <c r="AE128" s="15">
        <f>ROUND(S128*'Table Q8'!S16,2)</f>
        <v>0.53</v>
      </c>
      <c r="AF128" s="15">
        <f>ROUND(T128*'Table Q8'!T16,2)</f>
        <v>0.31</v>
      </c>
      <c r="AG128" s="15">
        <f>ROUND(U128*'Table Q8'!U16,2)</f>
        <v>0.16</v>
      </c>
      <c r="AH128" s="15">
        <f>ROUND(V128*'Table Q8'!V16,2)</f>
        <v>-0.56000000000000005</v>
      </c>
      <c r="AI128" s="15">
        <f>ROUND(W128*'Table Q8'!W16,2)</f>
        <v>-0.26</v>
      </c>
      <c r="AJ128" s="15">
        <f>ROUND(X128*'Table Q8'!X16,2)</f>
        <v>0.18</v>
      </c>
    </row>
    <row r="129" spans="1:36" x14ac:dyDescent="0.2">
      <c r="A129" s="13" t="str">
        <f t="shared" si="2"/>
        <v>1996 Q4</v>
      </c>
      <c r="B129" s="11">
        <f t="shared" ref="B129:L129" si="21">(B17/B16-1)*100</f>
        <v>-48.626908756050057</v>
      </c>
      <c r="C129" s="11">
        <f t="shared" si="21"/>
        <v>-0.2219838154744469</v>
      </c>
      <c r="D129" s="11">
        <f t="shared" si="21"/>
        <v>0.71343099267313637</v>
      </c>
      <c r="E129" s="11">
        <f t="shared" si="21"/>
        <v>-1.2364808045384423</v>
      </c>
      <c r="F129" s="11">
        <f t="shared" si="21"/>
        <v>2.3521501773071662E-2</v>
      </c>
      <c r="G129" s="11">
        <f t="shared" si="21"/>
        <v>2.2673206983328198</v>
      </c>
      <c r="H129" s="11">
        <f t="shared" si="21"/>
        <v>0.62176465718948304</v>
      </c>
      <c r="I129" s="11">
        <f t="shared" si="21"/>
        <v>-0.21739261176962899</v>
      </c>
      <c r="J129" s="11">
        <f t="shared" si="21"/>
        <v>7.2315647943000494</v>
      </c>
      <c r="K129" s="11">
        <f t="shared" si="21"/>
        <v>2.871917901073151</v>
      </c>
      <c r="L129" s="11">
        <f t="shared" si="21"/>
        <v>2.196788049635412E-2</v>
      </c>
      <c r="N129" s="11">
        <f t="shared" ref="N129:X129" si="22">(N17/N16-1)*100</f>
        <v>-0.98366753069601964</v>
      </c>
      <c r="O129" s="11">
        <f t="shared" si="22"/>
        <v>-1.1031362254052546</v>
      </c>
      <c r="P129" s="11">
        <f t="shared" si="22"/>
        <v>1.8193873699075658</v>
      </c>
      <c r="Q129" s="11">
        <f t="shared" si="22"/>
        <v>0.41242563674215305</v>
      </c>
      <c r="R129" s="11">
        <f t="shared" si="22"/>
        <v>-1.2072756888828584</v>
      </c>
      <c r="S129" s="11">
        <f t="shared" si="22"/>
        <v>4.1444364546981083</v>
      </c>
      <c r="T129" s="11">
        <f t="shared" si="22"/>
        <v>0.52973904587103604</v>
      </c>
      <c r="U129" s="11">
        <f t="shared" si="22"/>
        <v>0.37435674140489095</v>
      </c>
      <c r="V129" s="11">
        <f t="shared" si="22"/>
        <v>9.5486426561318449</v>
      </c>
      <c r="W129" s="11">
        <f t="shared" si="22"/>
        <v>4.6703192342568034</v>
      </c>
      <c r="X129" s="11">
        <f t="shared" si="22"/>
        <v>0.72745141914452027</v>
      </c>
      <c r="Z129" s="15">
        <f>ROUND(N129*'Table Q8'!N17,2)</f>
        <v>-0.76</v>
      </c>
      <c r="AA129" s="15">
        <f>ROUND(O129*'Table Q8'!O17,2)</f>
        <v>-0.4</v>
      </c>
      <c r="AB129" s="15">
        <f>ROUND(P129*'Table Q8'!P17,2)</f>
        <v>0.66</v>
      </c>
      <c r="AC129" s="15">
        <f>ROUND(Q129*'Table Q8'!Q17,2)</f>
        <v>0.16</v>
      </c>
      <c r="AD129" s="15">
        <f>ROUND(R129*'Table Q8'!R17,2)</f>
        <v>-0.19</v>
      </c>
      <c r="AE129" s="15">
        <f>ROUND(S129*'Table Q8'!S17,2)</f>
        <v>1.97</v>
      </c>
      <c r="AF129" s="15">
        <f>ROUND(T129*'Table Q8'!T17,2)</f>
        <v>0.26</v>
      </c>
      <c r="AG129" s="15">
        <f>ROUND(U129*'Table Q8'!U17,2)</f>
        <v>0.17</v>
      </c>
      <c r="AH129" s="15">
        <f>ROUND(V129*'Table Q8'!V17,2)</f>
        <v>3.58</v>
      </c>
      <c r="AI129" s="15">
        <f>ROUND(W129*'Table Q8'!W17,2)</f>
        <v>1.83</v>
      </c>
      <c r="AJ129" s="15">
        <f>ROUND(X129*'Table Q8'!X17,2)</f>
        <v>0.31</v>
      </c>
    </row>
    <row r="130" spans="1:36" x14ac:dyDescent="0.2">
      <c r="A130" s="13" t="str">
        <f t="shared" si="2"/>
        <v>1997 Q1</v>
      </c>
      <c r="B130" s="11">
        <f t="shared" ref="B130:L130" si="23">(B18/B17-1)*100</f>
        <v>-49.210638774348659</v>
      </c>
      <c r="C130" s="11">
        <f t="shared" si="23"/>
        <v>1.6139751121625467</v>
      </c>
      <c r="D130" s="11">
        <f t="shared" si="23"/>
        <v>-3.9612387974748642</v>
      </c>
      <c r="E130" s="11">
        <f t="shared" si="23"/>
        <v>-3.2457135541387849</v>
      </c>
      <c r="F130" s="11">
        <f t="shared" si="23"/>
        <v>1.9096728338382718</v>
      </c>
      <c r="G130" s="11">
        <f t="shared" si="23"/>
        <v>-9.0313063721959139</v>
      </c>
      <c r="H130" s="11">
        <f t="shared" si="23"/>
        <v>6.271105751241457</v>
      </c>
      <c r="I130" s="11">
        <f t="shared" si="23"/>
        <v>-0.58768687704643385</v>
      </c>
      <c r="J130" s="11">
        <f t="shared" si="23"/>
        <v>-4.4747584780264527</v>
      </c>
      <c r="K130" s="11">
        <f t="shared" si="23"/>
        <v>2.4789938712843629E-2</v>
      </c>
      <c r="L130" s="11">
        <f t="shared" si="23"/>
        <v>-0.15312999714632847</v>
      </c>
      <c r="N130" s="11">
        <f t="shared" ref="N130:X130" si="24">(N18/N17-1)*100</f>
        <v>0.49459815042280919</v>
      </c>
      <c r="O130" s="11">
        <f t="shared" si="24"/>
        <v>0.79511993810028603</v>
      </c>
      <c r="P130" s="11">
        <f t="shared" si="24"/>
        <v>-2.033860382370356</v>
      </c>
      <c r="Q130" s="11">
        <f t="shared" si="24"/>
        <v>7.4220015467307832E-2</v>
      </c>
      <c r="R130" s="11">
        <f t="shared" si="24"/>
        <v>1.8553899694366605</v>
      </c>
      <c r="S130" s="11">
        <f t="shared" si="24"/>
        <v>-4.3161450344780583</v>
      </c>
      <c r="T130" s="11">
        <f t="shared" si="24"/>
        <v>-0.54874216148652621</v>
      </c>
      <c r="U130" s="11">
        <f t="shared" si="24"/>
        <v>-1.8496808399850351</v>
      </c>
      <c r="V130" s="11">
        <f t="shared" si="24"/>
        <v>2.0884783476598834</v>
      </c>
      <c r="W130" s="11">
        <f t="shared" si="24"/>
        <v>-0.14189091507224028</v>
      </c>
      <c r="X130" s="11">
        <f t="shared" si="24"/>
        <v>-0.54546095643364101</v>
      </c>
      <c r="Z130" s="15">
        <f>ROUND(N130*'Table Q8'!N18,2)</f>
        <v>0.38</v>
      </c>
      <c r="AA130" s="15">
        <f>ROUND(O130*'Table Q8'!O18,2)</f>
        <v>0.28999999999999998</v>
      </c>
      <c r="AB130" s="15">
        <f>ROUND(P130*'Table Q8'!P18,2)</f>
        <v>-0.73</v>
      </c>
      <c r="AC130" s="15">
        <f>ROUND(Q130*'Table Q8'!Q18,2)</f>
        <v>0.03</v>
      </c>
      <c r="AD130" s="15">
        <f>ROUND(R130*'Table Q8'!R18,2)</f>
        <v>0.3</v>
      </c>
      <c r="AE130" s="15">
        <f>ROUND(S130*'Table Q8'!S18,2)</f>
        <v>-2.0299999999999998</v>
      </c>
      <c r="AF130" s="15">
        <f>ROUND(T130*'Table Q8'!T18,2)</f>
        <v>-0.27</v>
      </c>
      <c r="AG130" s="15">
        <f>ROUND(U130*'Table Q8'!U18,2)</f>
        <v>-0.84</v>
      </c>
      <c r="AH130" s="15">
        <f>ROUND(V130*'Table Q8'!V18,2)</f>
        <v>0.78</v>
      </c>
      <c r="AI130" s="15">
        <f>ROUND(W130*'Table Q8'!W18,2)</f>
        <v>-0.06</v>
      </c>
      <c r="AJ130" s="15">
        <f>ROUND(X130*'Table Q8'!X18,2)</f>
        <v>-0.23</v>
      </c>
    </row>
    <row r="131" spans="1:36" x14ac:dyDescent="0.2">
      <c r="A131" s="13" t="str">
        <f t="shared" si="2"/>
        <v>1997 Q2</v>
      </c>
      <c r="B131" s="11">
        <f t="shared" ref="B131:L131" si="25">(B19/B18-1)*100</f>
        <v>291.68332878357683</v>
      </c>
      <c r="C131" s="11">
        <f t="shared" si="25"/>
        <v>-1.3388883848237443</v>
      </c>
      <c r="D131" s="11">
        <f t="shared" si="25"/>
        <v>3.3648647225045014</v>
      </c>
      <c r="E131" s="11">
        <f t="shared" si="25"/>
        <v>1.1143221610445231</v>
      </c>
      <c r="F131" s="11">
        <f t="shared" si="25"/>
        <v>4.1436288485549699</v>
      </c>
      <c r="G131" s="11">
        <f t="shared" si="25"/>
        <v>1.2247893311739144</v>
      </c>
      <c r="H131" s="11">
        <f t="shared" si="25"/>
        <v>-4.3119131484974478</v>
      </c>
      <c r="I131" s="11">
        <f t="shared" si="25"/>
        <v>1.1732158590308517</v>
      </c>
      <c r="J131" s="11">
        <f t="shared" si="25"/>
        <v>-0.69412579361438631</v>
      </c>
      <c r="K131" s="11">
        <f t="shared" si="25"/>
        <v>-1.8699549922396308</v>
      </c>
      <c r="L131" s="11">
        <f t="shared" si="25"/>
        <v>0.33023983992941375</v>
      </c>
      <c r="N131" s="11">
        <f t="shared" ref="N131:X131" si="26">(N19/N18-1)*100</f>
        <v>0.55403538209897185</v>
      </c>
      <c r="O131" s="11">
        <f t="shared" si="26"/>
        <v>-0.72752775048103846</v>
      </c>
      <c r="P131" s="11">
        <f t="shared" si="26"/>
        <v>2.0367331060554106</v>
      </c>
      <c r="Q131" s="11">
        <f t="shared" si="26"/>
        <v>7.6522070710849377E-2</v>
      </c>
      <c r="R131" s="11">
        <f t="shared" si="26"/>
        <v>0.96353506570048264</v>
      </c>
      <c r="S131" s="11">
        <f t="shared" si="26"/>
        <v>-0.61860584274557873</v>
      </c>
      <c r="T131" s="11">
        <f t="shared" si="26"/>
        <v>-0.24499972464164799</v>
      </c>
      <c r="U131" s="11">
        <f t="shared" si="26"/>
        <v>0.76639426523297249</v>
      </c>
      <c r="V131" s="11">
        <f t="shared" si="26"/>
        <v>4.2740013084444861</v>
      </c>
      <c r="W131" s="11">
        <f t="shared" si="26"/>
        <v>-1.9245258531912501</v>
      </c>
      <c r="X131" s="11">
        <f t="shared" si="26"/>
        <v>2.0318363517279892E-2</v>
      </c>
      <c r="Z131" s="15">
        <f>ROUND(N131*'Table Q8'!N19,2)</f>
        <v>0.43</v>
      </c>
      <c r="AA131" s="15">
        <f>ROUND(O131*'Table Q8'!O19,2)</f>
        <v>-0.26</v>
      </c>
      <c r="AB131" s="15">
        <f>ROUND(P131*'Table Q8'!P19,2)</f>
        <v>0.71</v>
      </c>
      <c r="AC131" s="15">
        <f>ROUND(Q131*'Table Q8'!Q19,2)</f>
        <v>0.03</v>
      </c>
      <c r="AD131" s="15">
        <f>ROUND(R131*'Table Q8'!R19,2)</f>
        <v>0.16</v>
      </c>
      <c r="AE131" s="15">
        <f>ROUND(S131*'Table Q8'!S19,2)</f>
        <v>-0.28000000000000003</v>
      </c>
      <c r="AF131" s="15">
        <f>ROUND(T131*'Table Q8'!T19,2)</f>
        <v>-0.12</v>
      </c>
      <c r="AG131" s="15">
        <f>ROUND(U131*'Table Q8'!U19,2)</f>
        <v>0.34</v>
      </c>
      <c r="AH131" s="15">
        <f>ROUND(V131*'Table Q8'!V19,2)</f>
        <v>1.57</v>
      </c>
      <c r="AI131" s="15">
        <f>ROUND(W131*'Table Q8'!W19,2)</f>
        <v>-0.74</v>
      </c>
      <c r="AJ131" s="15">
        <f>ROUND(X131*'Table Q8'!X19,2)</f>
        <v>0.01</v>
      </c>
    </row>
    <row r="132" spans="1:36" x14ac:dyDescent="0.2">
      <c r="A132" s="13" t="str">
        <f t="shared" si="2"/>
        <v>1997 Q3</v>
      </c>
      <c r="B132" s="11">
        <f t="shared" ref="B132:L132" si="27">(B20/B19-1)*100</f>
        <v>1.1383440847275272</v>
      </c>
      <c r="C132" s="11">
        <f t="shared" si="27"/>
        <v>1.4075611953724643</v>
      </c>
      <c r="D132" s="11">
        <f t="shared" si="27"/>
        <v>-1.5817007541127359</v>
      </c>
      <c r="E132" s="11">
        <f t="shared" si="27"/>
        <v>0.28588923746983852</v>
      </c>
      <c r="F132" s="11">
        <f t="shared" si="27"/>
        <v>5.9269131445017331</v>
      </c>
      <c r="G132" s="11">
        <f t="shared" si="27"/>
        <v>2.7782833215475922</v>
      </c>
      <c r="H132" s="11">
        <f t="shared" si="27"/>
        <v>-1.1325872053601804</v>
      </c>
      <c r="I132" s="11">
        <f t="shared" si="27"/>
        <v>1.5078573499202053</v>
      </c>
      <c r="J132" s="11">
        <f t="shared" si="27"/>
        <v>-7.484412537558061</v>
      </c>
      <c r="K132" s="11">
        <f t="shared" si="27"/>
        <v>-3.6106019851943283</v>
      </c>
      <c r="L132" s="11">
        <f t="shared" si="27"/>
        <v>9.7695180212675758E-2</v>
      </c>
      <c r="N132" s="11">
        <f t="shared" ref="N132:X132" si="28">(N20/N19-1)*100</f>
        <v>-1.8055217407058066</v>
      </c>
      <c r="O132" s="11">
        <f t="shared" si="28"/>
        <v>1.1305204604964203</v>
      </c>
      <c r="P132" s="11">
        <f t="shared" si="28"/>
        <v>0.59463175130975987</v>
      </c>
      <c r="Q132" s="11">
        <f t="shared" si="28"/>
        <v>1.161333189930569</v>
      </c>
      <c r="R132" s="11">
        <f t="shared" si="28"/>
        <v>1.6987875133606334</v>
      </c>
      <c r="S132" s="11">
        <f t="shared" si="28"/>
        <v>-0.1677664160386505</v>
      </c>
      <c r="T132" s="11">
        <f t="shared" si="28"/>
        <v>2.5812766456086544</v>
      </c>
      <c r="U132" s="11">
        <f t="shared" si="28"/>
        <v>-0.28672759216857857</v>
      </c>
      <c r="V132" s="11">
        <f t="shared" si="28"/>
        <v>0.76788033456189897</v>
      </c>
      <c r="W132" s="11">
        <f t="shared" si="28"/>
        <v>-6.7249328129403985E-3</v>
      </c>
      <c r="X132" s="11">
        <f t="shared" si="28"/>
        <v>0.37814959447584062</v>
      </c>
      <c r="Z132" s="15">
        <f>ROUND(N132*'Table Q8'!N20,2)</f>
        <v>-1.38</v>
      </c>
      <c r="AA132" s="15">
        <f>ROUND(O132*'Table Q8'!O20,2)</f>
        <v>0.4</v>
      </c>
      <c r="AB132" s="15">
        <f>ROUND(P132*'Table Q8'!P20,2)</f>
        <v>0.2</v>
      </c>
      <c r="AC132" s="15">
        <f>ROUND(Q132*'Table Q8'!Q20,2)</f>
        <v>0.45</v>
      </c>
      <c r="AD132" s="15">
        <f>ROUND(R132*'Table Q8'!R20,2)</f>
        <v>0.27</v>
      </c>
      <c r="AE132" s="15">
        <f>ROUND(S132*'Table Q8'!S20,2)</f>
        <v>-0.08</v>
      </c>
      <c r="AF132" s="15">
        <f>ROUND(T132*'Table Q8'!T20,2)</f>
        <v>1.31</v>
      </c>
      <c r="AG132" s="15">
        <f>ROUND(U132*'Table Q8'!U20,2)</f>
        <v>-0.13</v>
      </c>
      <c r="AH132" s="15">
        <f>ROUND(V132*'Table Q8'!V20,2)</f>
        <v>0.28000000000000003</v>
      </c>
      <c r="AI132" s="15">
        <f>ROUND(W132*'Table Q8'!W20,2)</f>
        <v>0</v>
      </c>
      <c r="AJ132" s="15">
        <f>ROUND(X132*'Table Q8'!X20,2)</f>
        <v>0.16</v>
      </c>
    </row>
    <row r="133" spans="1:36" x14ac:dyDescent="0.2">
      <c r="A133" s="13" t="str">
        <f t="shared" si="2"/>
        <v>1997 Q4</v>
      </c>
      <c r="B133" s="11">
        <f t="shared" ref="B133:L133" si="29">(B21/B20-1)*100</f>
        <v>-42.707004160770268</v>
      </c>
      <c r="C133" s="11">
        <f t="shared" si="29"/>
        <v>1.9831785778871458</v>
      </c>
      <c r="D133" s="11">
        <f t="shared" si="29"/>
        <v>0.35636760780921595</v>
      </c>
      <c r="E133" s="11">
        <f t="shared" si="29"/>
        <v>0.15323999068723726</v>
      </c>
      <c r="F133" s="11">
        <f t="shared" si="29"/>
        <v>5.5333739888849154</v>
      </c>
      <c r="G133" s="11">
        <f t="shared" si="29"/>
        <v>11.257885506373855</v>
      </c>
      <c r="H133" s="11">
        <f t="shared" si="29"/>
        <v>-6.3307555623897223</v>
      </c>
      <c r="I133" s="11">
        <f t="shared" si="29"/>
        <v>-1.5794226916452714</v>
      </c>
      <c r="J133" s="11">
        <f t="shared" si="29"/>
        <v>4.1723830822722796</v>
      </c>
      <c r="K133" s="11">
        <f t="shared" si="29"/>
        <v>7.17256054713582</v>
      </c>
      <c r="L133" s="11">
        <f t="shared" si="29"/>
        <v>1.6691804460450266</v>
      </c>
      <c r="N133" s="11">
        <f t="shared" ref="N133:X133" si="30">(N21/N20-1)*100</f>
        <v>4.2179099299869849</v>
      </c>
      <c r="O133" s="11">
        <f t="shared" si="30"/>
        <v>0.86626123691313506</v>
      </c>
      <c r="P133" s="11">
        <f t="shared" si="30"/>
        <v>-2.1075682342498459</v>
      </c>
      <c r="Q133" s="11">
        <f t="shared" si="30"/>
        <v>2.0834723537820787</v>
      </c>
      <c r="R133" s="11">
        <f t="shared" si="30"/>
        <v>2.7211556064622888</v>
      </c>
      <c r="S133" s="11">
        <f t="shared" si="30"/>
        <v>-0.86868366276152686</v>
      </c>
      <c r="T133" s="11">
        <f t="shared" si="30"/>
        <v>2.0124626629495435</v>
      </c>
      <c r="U133" s="11">
        <f t="shared" si="30"/>
        <v>-0.14317701985022691</v>
      </c>
      <c r="V133" s="11">
        <f t="shared" si="30"/>
        <v>10.892602540272978</v>
      </c>
      <c r="W133" s="11">
        <f t="shared" si="30"/>
        <v>2.0578526877151226</v>
      </c>
      <c r="X133" s="11">
        <f t="shared" si="30"/>
        <v>1.2370246990528244</v>
      </c>
      <c r="Z133" s="15">
        <f>ROUND(N133*'Table Q8'!N21,2)</f>
        <v>3.18</v>
      </c>
      <c r="AA133" s="15">
        <f>ROUND(O133*'Table Q8'!O21,2)</f>
        <v>0.3</v>
      </c>
      <c r="AB133" s="15">
        <f>ROUND(P133*'Table Q8'!P21,2)</f>
        <v>-0.64</v>
      </c>
      <c r="AC133" s="15">
        <f>ROUND(Q133*'Table Q8'!Q21,2)</f>
        <v>0.78</v>
      </c>
      <c r="AD133" s="15">
        <f>ROUND(R133*'Table Q8'!R21,2)</f>
        <v>0.43</v>
      </c>
      <c r="AE133" s="15">
        <f>ROUND(S133*'Table Q8'!S21,2)</f>
        <v>-0.38</v>
      </c>
      <c r="AF133" s="15">
        <f>ROUND(T133*'Table Q8'!T21,2)</f>
        <v>1.04</v>
      </c>
      <c r="AG133" s="15">
        <f>ROUND(U133*'Table Q8'!U21,2)</f>
        <v>-0.06</v>
      </c>
      <c r="AH133" s="15">
        <f>ROUND(V133*'Table Q8'!V21,2)</f>
        <v>3.77</v>
      </c>
      <c r="AI133" s="15">
        <f>ROUND(W133*'Table Q8'!W21,2)</f>
        <v>0.77</v>
      </c>
      <c r="AJ133" s="15">
        <f>ROUND(X133*'Table Q8'!X21,2)</f>
        <v>0.5</v>
      </c>
    </row>
    <row r="134" spans="1:36" x14ac:dyDescent="0.2">
      <c r="A134" s="13" t="str">
        <f t="shared" si="2"/>
        <v>1998 Q1</v>
      </c>
      <c r="B134" s="11">
        <f t="shared" ref="B134:L134" si="31">(B22/B21-1)*100</f>
        <v>-46.684160336932734</v>
      </c>
      <c r="C134" s="11">
        <f t="shared" si="31"/>
        <v>0.4761141783430789</v>
      </c>
      <c r="D134" s="11">
        <f t="shared" si="31"/>
        <v>0.37047418434923429</v>
      </c>
      <c r="E134" s="11">
        <f t="shared" si="31"/>
        <v>-3.4038693235972528</v>
      </c>
      <c r="F134" s="11">
        <f t="shared" si="31"/>
        <v>-7.6274289752678133</v>
      </c>
      <c r="G134" s="11">
        <f t="shared" si="31"/>
        <v>-1.6204870293495821</v>
      </c>
      <c r="H134" s="11">
        <f t="shared" si="31"/>
        <v>13.14034946793441</v>
      </c>
      <c r="I134" s="11">
        <f t="shared" si="31"/>
        <v>-2.2621159317922857</v>
      </c>
      <c r="J134" s="11">
        <f t="shared" si="31"/>
        <v>-1.8440876063062883</v>
      </c>
      <c r="K134" s="11">
        <f t="shared" si="31"/>
        <v>-11.974315425987037</v>
      </c>
      <c r="L134" s="11">
        <f t="shared" si="31"/>
        <v>3.9297703415575036E-2</v>
      </c>
      <c r="N134" s="11">
        <f t="shared" ref="N134:X134" si="32">(N22/N21-1)*100</f>
        <v>0.87562703869195069</v>
      </c>
      <c r="O134" s="11">
        <f t="shared" si="32"/>
        <v>-0.55173662645967569</v>
      </c>
      <c r="P134" s="11">
        <f t="shared" si="32"/>
        <v>-1.3265279988244671</v>
      </c>
      <c r="Q134" s="11">
        <f t="shared" si="32"/>
        <v>1.9778104534204033</v>
      </c>
      <c r="R134" s="11">
        <f t="shared" si="32"/>
        <v>0.76539649213813732</v>
      </c>
      <c r="S134" s="11">
        <f t="shared" si="32"/>
        <v>0.79014170718356702</v>
      </c>
      <c r="T134" s="11">
        <f t="shared" si="32"/>
        <v>0.85386916727510087</v>
      </c>
      <c r="U134" s="11">
        <f t="shared" si="32"/>
        <v>-0.45522551452344961</v>
      </c>
      <c r="V134" s="11">
        <f t="shared" si="32"/>
        <v>2.913903193924261</v>
      </c>
      <c r="W134" s="11">
        <f t="shared" si="32"/>
        <v>-1.2086123651493197</v>
      </c>
      <c r="X134" s="11">
        <f t="shared" si="32"/>
        <v>0.21406901550542479</v>
      </c>
      <c r="Z134" s="15">
        <f>ROUND(N134*'Table Q8'!N22,2)</f>
        <v>0.66</v>
      </c>
      <c r="AA134" s="15">
        <f>ROUND(O134*'Table Q8'!O22,2)</f>
        <v>-0.19</v>
      </c>
      <c r="AB134" s="15">
        <f>ROUND(P134*'Table Q8'!P22,2)</f>
        <v>-0.41</v>
      </c>
      <c r="AC134" s="15">
        <f>ROUND(Q134*'Table Q8'!Q22,2)</f>
        <v>0.74</v>
      </c>
      <c r="AD134" s="15">
        <f>ROUND(R134*'Table Q8'!R22,2)</f>
        <v>0.12</v>
      </c>
      <c r="AE134" s="15">
        <f>ROUND(S134*'Table Q8'!S22,2)</f>
        <v>0.34</v>
      </c>
      <c r="AF134" s="15">
        <f>ROUND(T134*'Table Q8'!T22,2)</f>
        <v>0.45</v>
      </c>
      <c r="AG134" s="15">
        <f>ROUND(U134*'Table Q8'!U22,2)</f>
        <v>-0.2</v>
      </c>
      <c r="AH134" s="15">
        <f>ROUND(V134*'Table Q8'!V22,2)</f>
        <v>1.01</v>
      </c>
      <c r="AI134" s="15">
        <f>ROUND(W134*'Table Q8'!W22,2)</f>
        <v>-0.44</v>
      </c>
      <c r="AJ134" s="15">
        <f>ROUND(X134*'Table Q8'!X22,2)</f>
        <v>0.09</v>
      </c>
    </row>
    <row r="135" spans="1:36" x14ac:dyDescent="0.2">
      <c r="A135" s="13" t="str">
        <f t="shared" si="2"/>
        <v>1998 Q2</v>
      </c>
      <c r="B135" s="11">
        <f t="shared" ref="B135:L135" si="33">(B23/B22-1)*100</f>
        <v>273.95599007611133</v>
      </c>
      <c r="C135" s="11">
        <f t="shared" si="33"/>
        <v>0.27889888177365929</v>
      </c>
      <c r="D135" s="11">
        <f t="shared" si="33"/>
        <v>-0.73753492945953791</v>
      </c>
      <c r="E135" s="11">
        <f t="shared" si="33"/>
        <v>-0.14576016686955739</v>
      </c>
      <c r="F135" s="11">
        <f t="shared" si="33"/>
        <v>5.007013771970148</v>
      </c>
      <c r="G135" s="11">
        <f t="shared" si="33"/>
        <v>6.3725477281329601</v>
      </c>
      <c r="H135" s="11">
        <f t="shared" si="33"/>
        <v>-2.8171488741186357</v>
      </c>
      <c r="I135" s="11">
        <f t="shared" si="33"/>
        <v>2.5245726899282284</v>
      </c>
      <c r="J135" s="11">
        <f t="shared" si="33"/>
        <v>3.2714454718848929</v>
      </c>
      <c r="K135" s="11">
        <f t="shared" si="33"/>
        <v>4.3837292193644517</v>
      </c>
      <c r="L135" s="11">
        <f t="shared" si="33"/>
        <v>0.73395640170148546</v>
      </c>
      <c r="N135" s="11">
        <f t="shared" ref="N135:X135" si="34">(N23/N22-1)*100</f>
        <v>2.2768321113025181</v>
      </c>
      <c r="O135" s="11">
        <f t="shared" si="34"/>
        <v>-3.2782833685296442E-2</v>
      </c>
      <c r="P135" s="11">
        <f t="shared" si="34"/>
        <v>2.0425040309845377</v>
      </c>
      <c r="Q135" s="11">
        <f t="shared" si="34"/>
        <v>1.4821050700390526</v>
      </c>
      <c r="R135" s="11">
        <f t="shared" si="34"/>
        <v>-0.73214250455992946</v>
      </c>
      <c r="S135" s="11">
        <f t="shared" si="34"/>
        <v>0.31518948212245768</v>
      </c>
      <c r="T135" s="11">
        <f t="shared" si="34"/>
        <v>1.5627015660878874</v>
      </c>
      <c r="U135" s="11">
        <f t="shared" si="34"/>
        <v>2.6912346487772965E-3</v>
      </c>
      <c r="V135" s="11">
        <f t="shared" si="34"/>
        <v>2.124873844139552</v>
      </c>
      <c r="W135" s="11">
        <f t="shared" si="34"/>
        <v>2.5330804214450442</v>
      </c>
      <c r="X135" s="11">
        <f t="shared" si="34"/>
        <v>0.63715161676956011</v>
      </c>
      <c r="Z135" s="15">
        <f>ROUND(N135*'Table Q8'!N23,2)</f>
        <v>1.7</v>
      </c>
      <c r="AA135" s="15">
        <f>ROUND(O135*'Table Q8'!O23,2)</f>
        <v>-0.01</v>
      </c>
      <c r="AB135" s="15">
        <f>ROUND(P135*'Table Q8'!P23,2)</f>
        <v>0.64</v>
      </c>
      <c r="AC135" s="15">
        <f>ROUND(Q135*'Table Q8'!Q23,2)</f>
        <v>0.55000000000000004</v>
      </c>
      <c r="AD135" s="15">
        <f>ROUND(R135*'Table Q8'!R23,2)</f>
        <v>-0.12</v>
      </c>
      <c r="AE135" s="15">
        <f>ROUND(S135*'Table Q8'!S23,2)</f>
        <v>0.14000000000000001</v>
      </c>
      <c r="AF135" s="15">
        <f>ROUND(T135*'Table Q8'!T23,2)</f>
        <v>0.83</v>
      </c>
      <c r="AG135" s="15">
        <f>ROUND(U135*'Table Q8'!U23,2)</f>
        <v>0</v>
      </c>
      <c r="AH135" s="15">
        <f>ROUND(V135*'Table Q8'!V23,2)</f>
        <v>0.74</v>
      </c>
      <c r="AI135" s="15">
        <f>ROUND(W135*'Table Q8'!W23,2)</f>
        <v>0.9</v>
      </c>
      <c r="AJ135" s="15">
        <f>ROUND(X135*'Table Q8'!X23,2)</f>
        <v>0.26</v>
      </c>
    </row>
    <row r="136" spans="1:36" x14ac:dyDescent="0.2">
      <c r="A136" s="13" t="str">
        <f t="shared" si="2"/>
        <v>1998 Q3</v>
      </c>
      <c r="B136" s="11">
        <f t="shared" ref="B136:L136" si="35">(B24/B23-1)*100</f>
        <v>-5.5002104620626602</v>
      </c>
      <c r="C136" s="11">
        <f t="shared" si="35"/>
        <v>0.90847583713438151</v>
      </c>
      <c r="D136" s="11">
        <f t="shared" si="35"/>
        <v>1.9763738842888845</v>
      </c>
      <c r="E136" s="11">
        <f t="shared" si="35"/>
        <v>-0.62224029780126866</v>
      </c>
      <c r="F136" s="11">
        <f t="shared" si="35"/>
        <v>3.8307454968731891</v>
      </c>
      <c r="G136" s="11">
        <f t="shared" si="35"/>
        <v>7.7922340705368187</v>
      </c>
      <c r="H136" s="11">
        <f t="shared" si="35"/>
        <v>-0.54067647428640564</v>
      </c>
      <c r="I136" s="11">
        <f t="shared" si="35"/>
        <v>-1.1916567588471372</v>
      </c>
      <c r="J136" s="11">
        <f t="shared" si="35"/>
        <v>-0.16195766551457824</v>
      </c>
      <c r="K136" s="11">
        <f t="shared" si="35"/>
        <v>10.531486480251019</v>
      </c>
      <c r="L136" s="11">
        <f t="shared" si="35"/>
        <v>-6.4427379895148906E-2</v>
      </c>
      <c r="N136" s="11">
        <f t="shared" ref="N136:X136" si="36">(N24/N23-1)*100</f>
        <v>3.6012726528787065</v>
      </c>
      <c r="O136" s="11">
        <f t="shared" si="36"/>
        <v>0.36039678734705038</v>
      </c>
      <c r="P136" s="11">
        <f t="shared" si="36"/>
        <v>2.1146789548271094</v>
      </c>
      <c r="Q136" s="11">
        <f t="shared" si="36"/>
        <v>0.16921687843316491</v>
      </c>
      <c r="R136" s="11">
        <f t="shared" si="36"/>
        <v>-0.31790207923569902</v>
      </c>
      <c r="S136" s="11">
        <f t="shared" si="36"/>
        <v>-1.1764232639264738</v>
      </c>
      <c r="T136" s="11">
        <f t="shared" si="36"/>
        <v>0.89183290188314945</v>
      </c>
      <c r="U136" s="11">
        <f t="shared" si="36"/>
        <v>-0.41886965209290139</v>
      </c>
      <c r="V136" s="11">
        <f t="shared" si="36"/>
        <v>-1.4327895852621175</v>
      </c>
      <c r="W136" s="11">
        <f t="shared" si="36"/>
        <v>0.4832739663206187</v>
      </c>
      <c r="X136" s="11">
        <f t="shared" si="36"/>
        <v>-1.2673733107704255E-2</v>
      </c>
      <c r="Z136" s="15">
        <f>ROUND(N136*'Table Q8'!N24,2)</f>
        <v>2.67</v>
      </c>
      <c r="AA136" s="15">
        <f>ROUND(O136*'Table Q8'!O24,2)</f>
        <v>0.12</v>
      </c>
      <c r="AB136" s="15">
        <f>ROUND(P136*'Table Q8'!P24,2)</f>
        <v>0.67</v>
      </c>
      <c r="AC136" s="15">
        <f>ROUND(Q136*'Table Q8'!Q24,2)</f>
        <v>0.06</v>
      </c>
      <c r="AD136" s="15">
        <f>ROUND(R136*'Table Q8'!R24,2)</f>
        <v>-0.05</v>
      </c>
      <c r="AE136" s="15">
        <f>ROUND(S136*'Table Q8'!S24,2)</f>
        <v>-0.52</v>
      </c>
      <c r="AF136" s="15">
        <f>ROUND(T136*'Table Q8'!T24,2)</f>
        <v>0.47</v>
      </c>
      <c r="AG136" s="15">
        <f>ROUND(U136*'Table Q8'!U24,2)</f>
        <v>-0.18</v>
      </c>
      <c r="AH136" s="15">
        <f>ROUND(V136*'Table Q8'!V24,2)</f>
        <v>-0.49</v>
      </c>
      <c r="AI136" s="15">
        <f>ROUND(W136*'Table Q8'!W24,2)</f>
        <v>0.16</v>
      </c>
      <c r="AJ136" s="15">
        <f>ROUND(X136*'Table Q8'!X24,2)</f>
        <v>-0.01</v>
      </c>
    </row>
    <row r="137" spans="1:36" x14ac:dyDescent="0.2">
      <c r="A137" s="13" t="str">
        <f t="shared" si="2"/>
        <v>1998 Q4</v>
      </c>
      <c r="B137" s="11">
        <f t="shared" ref="B137:L137" si="37">(B25/B24-1)*100</f>
        <v>-45.496966598241286</v>
      </c>
      <c r="C137" s="11">
        <f t="shared" si="37"/>
        <v>2.8429783774386985</v>
      </c>
      <c r="D137" s="11">
        <f t="shared" si="37"/>
        <v>2.1924324822593766</v>
      </c>
      <c r="E137" s="11">
        <f t="shared" si="37"/>
        <v>1.7881389825273208</v>
      </c>
      <c r="F137" s="11">
        <f t="shared" si="37"/>
        <v>-0.40282413634230574</v>
      </c>
      <c r="G137" s="11">
        <f t="shared" si="37"/>
        <v>9.8087614792752511</v>
      </c>
      <c r="H137" s="11">
        <f t="shared" si="37"/>
        <v>-3.8338161232591594</v>
      </c>
      <c r="I137" s="11">
        <f t="shared" si="37"/>
        <v>1.8183114541601597</v>
      </c>
      <c r="J137" s="11">
        <f t="shared" si="37"/>
        <v>4.8233436407475683</v>
      </c>
      <c r="K137" s="11">
        <f t="shared" si="37"/>
        <v>-0.16113881687380704</v>
      </c>
      <c r="L137" s="11">
        <f t="shared" si="37"/>
        <v>2.0312281682268729</v>
      </c>
      <c r="N137" s="11">
        <f t="shared" ref="N137:X137" si="38">(N25/N24-1)*100</f>
        <v>5.0776745097533826</v>
      </c>
      <c r="O137" s="11">
        <f t="shared" si="38"/>
        <v>2.3943275650339269</v>
      </c>
      <c r="P137" s="11">
        <f t="shared" si="38"/>
        <v>0.95478466740628321</v>
      </c>
      <c r="Q137" s="11">
        <f t="shared" si="38"/>
        <v>2.2673108016587395</v>
      </c>
      <c r="R137" s="11">
        <f t="shared" si="38"/>
        <v>2.0673067575782023</v>
      </c>
      <c r="S137" s="11">
        <f t="shared" si="38"/>
        <v>1.4490824974643601</v>
      </c>
      <c r="T137" s="11">
        <f t="shared" si="38"/>
        <v>2.9393178097619765</v>
      </c>
      <c r="U137" s="11">
        <f t="shared" si="38"/>
        <v>0.94738858052954011</v>
      </c>
      <c r="V137" s="11">
        <f t="shared" si="38"/>
        <v>6.116998235100457</v>
      </c>
      <c r="W137" s="11">
        <f t="shared" si="38"/>
        <v>-5.7225530320670348E-2</v>
      </c>
      <c r="X137" s="11">
        <f t="shared" si="38"/>
        <v>1.8907921376078107</v>
      </c>
      <c r="Z137" s="15">
        <f>ROUND(N137*'Table Q8'!N25,2)</f>
        <v>3.77</v>
      </c>
      <c r="AA137" s="15">
        <f>ROUND(O137*'Table Q8'!O25,2)</f>
        <v>0.82</v>
      </c>
      <c r="AB137" s="15">
        <f>ROUND(P137*'Table Q8'!P25,2)</f>
        <v>0.31</v>
      </c>
      <c r="AC137" s="15">
        <f>ROUND(Q137*'Table Q8'!Q25,2)</f>
        <v>0.84</v>
      </c>
      <c r="AD137" s="15">
        <f>ROUND(R137*'Table Q8'!R25,2)</f>
        <v>0.33</v>
      </c>
      <c r="AE137" s="15">
        <f>ROUND(S137*'Table Q8'!S25,2)</f>
        <v>0.64</v>
      </c>
      <c r="AF137" s="15">
        <f>ROUND(T137*'Table Q8'!T25,2)</f>
        <v>1.53</v>
      </c>
      <c r="AG137" s="15">
        <f>ROUND(U137*'Table Q8'!U25,2)</f>
        <v>0.41</v>
      </c>
      <c r="AH137" s="15">
        <f>ROUND(V137*'Table Q8'!V25,2)</f>
        <v>2.09</v>
      </c>
      <c r="AI137" s="15">
        <f>ROUND(W137*'Table Q8'!W25,2)</f>
        <v>-0.02</v>
      </c>
      <c r="AJ137" s="15">
        <f>ROUND(X137*'Table Q8'!X25,2)</f>
        <v>0.76</v>
      </c>
    </row>
    <row r="138" spans="1:36" x14ac:dyDescent="0.2">
      <c r="A138" s="13" t="str">
        <f t="shared" si="2"/>
        <v>1999 Q1</v>
      </c>
      <c r="B138" s="11">
        <f t="shared" ref="B138:L138" si="39">(B26/B25-1)*100</f>
        <v>-42.148510078744486</v>
      </c>
      <c r="C138" s="11">
        <f t="shared" si="39"/>
        <v>3.1499841978572141</v>
      </c>
      <c r="D138" s="11">
        <f t="shared" si="39"/>
        <v>2.0716872291288269</v>
      </c>
      <c r="E138" s="11">
        <f t="shared" si="39"/>
        <v>-2.6410820154377901</v>
      </c>
      <c r="F138" s="11">
        <f t="shared" si="39"/>
        <v>-3.4510036052623927</v>
      </c>
      <c r="G138" s="11">
        <f t="shared" si="39"/>
        <v>-4.0816837836952118</v>
      </c>
      <c r="H138" s="11">
        <f t="shared" si="39"/>
        <v>0.80561099673626124</v>
      </c>
      <c r="I138" s="11">
        <f t="shared" si="39"/>
        <v>-2.4280444738347118</v>
      </c>
      <c r="J138" s="11">
        <f t="shared" si="39"/>
        <v>-2.3587494959848687</v>
      </c>
      <c r="K138" s="11">
        <f t="shared" si="39"/>
        <v>-6.6055806676293738</v>
      </c>
      <c r="L138" s="11">
        <f t="shared" si="39"/>
        <v>0.1488537214286767</v>
      </c>
      <c r="N138" s="11">
        <f t="shared" ref="N138:X138" si="40">(N26/N25-1)*100</f>
        <v>1.0899804393533552</v>
      </c>
      <c r="O138" s="11">
        <f t="shared" si="40"/>
        <v>1.8284435024437329</v>
      </c>
      <c r="P138" s="11">
        <f t="shared" si="40"/>
        <v>0.85545132095272702</v>
      </c>
      <c r="Q138" s="11">
        <f t="shared" si="40"/>
        <v>0.60654031283469134</v>
      </c>
      <c r="R138" s="11">
        <f t="shared" si="40"/>
        <v>2.6796834665834046</v>
      </c>
      <c r="S138" s="11">
        <f t="shared" si="40"/>
        <v>0.51574512617336143</v>
      </c>
      <c r="T138" s="11">
        <f t="shared" si="40"/>
        <v>0.85896458627574557</v>
      </c>
      <c r="U138" s="11">
        <f t="shared" si="40"/>
        <v>-1.3513775833816077</v>
      </c>
      <c r="V138" s="11">
        <f t="shared" si="40"/>
        <v>1.9879614995125694</v>
      </c>
      <c r="W138" s="11">
        <f t="shared" si="40"/>
        <v>-2.9406024099572825</v>
      </c>
      <c r="X138" s="11">
        <f t="shared" si="40"/>
        <v>0.38527815496933737</v>
      </c>
      <c r="Z138" s="15">
        <f>ROUND(N138*'Table Q8'!N26,2)</f>
        <v>0.8</v>
      </c>
      <c r="AA138" s="15">
        <f>ROUND(O138*'Table Q8'!O26,2)</f>
        <v>0.61</v>
      </c>
      <c r="AB138" s="15">
        <f>ROUND(P138*'Table Q8'!P26,2)</f>
        <v>0.28000000000000003</v>
      </c>
      <c r="AC138" s="15">
        <f>ROUND(Q138*'Table Q8'!Q26,2)</f>
        <v>0.22</v>
      </c>
      <c r="AD138" s="15">
        <f>ROUND(R138*'Table Q8'!R26,2)</f>
        <v>0.43</v>
      </c>
      <c r="AE138" s="15">
        <f>ROUND(S138*'Table Q8'!S26,2)</f>
        <v>0.23</v>
      </c>
      <c r="AF138" s="15">
        <f>ROUND(T138*'Table Q8'!T26,2)</f>
        <v>0.44</v>
      </c>
      <c r="AG138" s="15">
        <f>ROUND(U138*'Table Q8'!U26,2)</f>
        <v>-0.56999999999999995</v>
      </c>
      <c r="AH138" s="15">
        <f>ROUND(V138*'Table Q8'!V26,2)</f>
        <v>0.67</v>
      </c>
      <c r="AI138" s="15">
        <f>ROUND(W138*'Table Q8'!W26,2)</f>
        <v>-0.95</v>
      </c>
      <c r="AJ138" s="15">
        <f>ROUND(X138*'Table Q8'!X26,2)</f>
        <v>0.15</v>
      </c>
    </row>
    <row r="139" spans="1:36" x14ac:dyDescent="0.2">
      <c r="A139" s="13" t="str">
        <f t="shared" si="2"/>
        <v>1999 Q2</v>
      </c>
      <c r="B139" s="11">
        <f t="shared" ref="B139:L139" si="41">(B27/B26-1)*100</f>
        <v>281.91888388164921</v>
      </c>
      <c r="C139" s="11">
        <f t="shared" si="41"/>
        <v>2.2531723937583292</v>
      </c>
      <c r="D139" s="11">
        <f t="shared" si="41"/>
        <v>0.92524948171324173</v>
      </c>
      <c r="E139" s="11">
        <f t="shared" si="41"/>
        <v>-1.6514560126792088</v>
      </c>
      <c r="F139" s="11">
        <f t="shared" si="41"/>
        <v>4.2774833675251367</v>
      </c>
      <c r="G139" s="11">
        <f t="shared" si="41"/>
        <v>-0.86358371015462509</v>
      </c>
      <c r="H139" s="11">
        <f t="shared" si="41"/>
        <v>-2.1021972860538751</v>
      </c>
      <c r="I139" s="11">
        <f t="shared" si="41"/>
        <v>-0.85502027937810476</v>
      </c>
      <c r="J139" s="11">
        <f t="shared" si="41"/>
        <v>-4.2260501323779227</v>
      </c>
      <c r="K139" s="11">
        <f t="shared" si="41"/>
        <v>0.44622390238353571</v>
      </c>
      <c r="L139" s="11">
        <f t="shared" si="41"/>
        <v>0.33432264068267159</v>
      </c>
      <c r="N139" s="11">
        <f t="shared" ref="N139:X139" si="42">(N27/N26-1)*100</f>
        <v>3.2854834799422861</v>
      </c>
      <c r="O139" s="11">
        <f t="shared" si="42"/>
        <v>0.8559022274457817</v>
      </c>
      <c r="P139" s="11">
        <f t="shared" si="42"/>
        <v>0.67184017455548251</v>
      </c>
      <c r="Q139" s="11">
        <f t="shared" si="42"/>
        <v>1.1536855478155861</v>
      </c>
      <c r="R139" s="11">
        <f t="shared" si="42"/>
        <v>0.31331494407109695</v>
      </c>
      <c r="S139" s="11">
        <f t="shared" si="42"/>
        <v>-5.0320053919727936E-2</v>
      </c>
      <c r="T139" s="11">
        <f t="shared" si="42"/>
        <v>-0.72024619817234736</v>
      </c>
      <c r="U139" s="11">
        <f t="shared" si="42"/>
        <v>0.36628862171594889</v>
      </c>
      <c r="V139" s="11">
        <f t="shared" si="42"/>
        <v>0.63966557202772556</v>
      </c>
      <c r="W139" s="11">
        <f t="shared" si="42"/>
        <v>1.0893503453207831</v>
      </c>
      <c r="X139" s="11">
        <f t="shared" si="42"/>
        <v>0.4710608491744761</v>
      </c>
      <c r="Z139" s="15">
        <f>ROUND(N139*'Table Q8'!N27,2)</f>
        <v>2.38</v>
      </c>
      <c r="AA139" s="15">
        <f>ROUND(O139*'Table Q8'!O27,2)</f>
        <v>0.28000000000000003</v>
      </c>
      <c r="AB139" s="15">
        <f>ROUND(P139*'Table Q8'!P27,2)</f>
        <v>0.21</v>
      </c>
      <c r="AC139" s="15">
        <f>ROUND(Q139*'Table Q8'!Q27,2)</f>
        <v>0.41</v>
      </c>
      <c r="AD139" s="15">
        <f>ROUND(R139*'Table Q8'!R27,2)</f>
        <v>0.05</v>
      </c>
      <c r="AE139" s="15">
        <f>ROUND(S139*'Table Q8'!S27,2)</f>
        <v>-0.02</v>
      </c>
      <c r="AF139" s="15">
        <f>ROUND(T139*'Table Q8'!T27,2)</f>
        <v>-0.35</v>
      </c>
      <c r="AG139" s="15">
        <f>ROUND(U139*'Table Q8'!U27,2)</f>
        <v>0.15</v>
      </c>
      <c r="AH139" s="15">
        <f>ROUND(V139*'Table Q8'!V27,2)</f>
        <v>0.2</v>
      </c>
      <c r="AI139" s="15">
        <f>ROUND(W139*'Table Q8'!W27,2)</f>
        <v>0.34</v>
      </c>
      <c r="AJ139" s="15">
        <f>ROUND(X139*'Table Q8'!X27,2)</f>
        <v>0.18</v>
      </c>
    </row>
    <row r="140" spans="1:36" x14ac:dyDescent="0.2">
      <c r="A140" s="13" t="str">
        <f t="shared" si="2"/>
        <v>1999 Q3</v>
      </c>
      <c r="B140" s="11">
        <f t="shared" ref="B140:L140" si="43">(B28/B27-1)*100</f>
        <v>-1.5403285912967579</v>
      </c>
      <c r="C140" s="11">
        <f t="shared" si="43"/>
        <v>3.8968140506713267</v>
      </c>
      <c r="D140" s="11">
        <f t="shared" si="43"/>
        <v>2.3746235282353867</v>
      </c>
      <c r="E140" s="11">
        <f t="shared" si="43"/>
        <v>0.58512366078695699</v>
      </c>
      <c r="F140" s="11">
        <f t="shared" si="43"/>
        <v>1.8631621191900649</v>
      </c>
      <c r="G140" s="11">
        <f t="shared" si="43"/>
        <v>11.929132834055478</v>
      </c>
      <c r="H140" s="11">
        <f t="shared" si="43"/>
        <v>-2.6206989940808945</v>
      </c>
      <c r="I140" s="11">
        <f t="shared" si="43"/>
        <v>0.38478350759052482</v>
      </c>
      <c r="J140" s="11">
        <f t="shared" si="43"/>
        <v>-4.2302158859525925</v>
      </c>
      <c r="K140" s="11">
        <f t="shared" si="43"/>
        <v>-5.8528134605705606</v>
      </c>
      <c r="L140" s="11">
        <f t="shared" si="43"/>
        <v>0.94622979322778189</v>
      </c>
      <c r="N140" s="11">
        <f t="shared" ref="N140:X140" si="44">(N28/N27-1)*100</f>
        <v>1.1451769427928582</v>
      </c>
      <c r="O140" s="11">
        <f t="shared" si="44"/>
        <v>0.58083859338047272</v>
      </c>
      <c r="P140" s="11">
        <f t="shared" si="44"/>
        <v>0.96048146269713808</v>
      </c>
      <c r="Q140" s="11">
        <f t="shared" si="44"/>
        <v>1.3332296302379421</v>
      </c>
      <c r="R140" s="11">
        <f t="shared" si="44"/>
        <v>-0.6670407571725101</v>
      </c>
      <c r="S140" s="11">
        <f t="shared" si="44"/>
        <v>1.9212341326644955</v>
      </c>
      <c r="T140" s="11">
        <f t="shared" si="44"/>
        <v>-1.0791157655320793</v>
      </c>
      <c r="U140" s="11">
        <f t="shared" si="44"/>
        <v>1.2305806360357607E-2</v>
      </c>
      <c r="V140" s="11">
        <f t="shared" si="44"/>
        <v>0.195843447334898</v>
      </c>
      <c r="W140" s="11">
        <f t="shared" si="44"/>
        <v>-4.0998135287835691</v>
      </c>
      <c r="X140" s="11">
        <f t="shared" si="44"/>
        <v>0.15753898071628747</v>
      </c>
      <c r="Z140" s="15">
        <f>ROUND(N140*'Table Q8'!N28,2)</f>
        <v>0.82</v>
      </c>
      <c r="AA140" s="15">
        <f>ROUND(O140*'Table Q8'!O28,2)</f>
        <v>0.19</v>
      </c>
      <c r="AB140" s="15">
        <f>ROUND(P140*'Table Q8'!P28,2)</f>
        <v>0.3</v>
      </c>
      <c r="AC140" s="15">
        <f>ROUND(Q140*'Table Q8'!Q28,2)</f>
        <v>0.46</v>
      </c>
      <c r="AD140" s="15">
        <f>ROUND(R140*'Table Q8'!R28,2)</f>
        <v>-0.11</v>
      </c>
      <c r="AE140" s="15">
        <f>ROUND(S140*'Table Q8'!S28,2)</f>
        <v>0.81</v>
      </c>
      <c r="AF140" s="15">
        <f>ROUND(T140*'Table Q8'!T28,2)</f>
        <v>-0.5</v>
      </c>
      <c r="AG140" s="15">
        <f>ROUND(U140*'Table Q8'!U28,2)</f>
        <v>0</v>
      </c>
      <c r="AH140" s="15">
        <f>ROUND(V140*'Table Q8'!V28,2)</f>
        <v>0.06</v>
      </c>
      <c r="AI140" s="15">
        <f>ROUND(W140*'Table Q8'!W28,2)</f>
        <v>-1.27</v>
      </c>
      <c r="AJ140" s="15">
        <f>ROUND(X140*'Table Q8'!X28,2)</f>
        <v>0.06</v>
      </c>
    </row>
    <row r="141" spans="1:36" x14ac:dyDescent="0.2">
      <c r="A141" s="13" t="str">
        <f t="shared" si="2"/>
        <v>1999 Q4</v>
      </c>
      <c r="B141" s="11">
        <f t="shared" ref="B141:L141" si="45">(B29/B28-1)*100</f>
        <v>-48.273097752804119</v>
      </c>
      <c r="C141" s="11">
        <f t="shared" si="45"/>
        <v>0.8990277664447488</v>
      </c>
      <c r="D141" s="11">
        <f t="shared" si="45"/>
        <v>-0.28097132652794565</v>
      </c>
      <c r="E141" s="11">
        <f t="shared" si="45"/>
        <v>3.4287987181384816</v>
      </c>
      <c r="F141" s="11">
        <f t="shared" si="45"/>
        <v>-4.0306788122159043</v>
      </c>
      <c r="G141" s="11">
        <f t="shared" si="45"/>
        <v>5.8038710707999153</v>
      </c>
      <c r="H141" s="11">
        <f t="shared" si="45"/>
        <v>6.0080360804347865</v>
      </c>
      <c r="I141" s="11">
        <f t="shared" si="45"/>
        <v>1.9731327400085874</v>
      </c>
      <c r="J141" s="11">
        <f t="shared" si="45"/>
        <v>4.8235430932815238</v>
      </c>
      <c r="K141" s="11">
        <f t="shared" si="45"/>
        <v>0.64893350117827264</v>
      </c>
      <c r="L141" s="11">
        <f t="shared" si="45"/>
        <v>1.6233998426660845</v>
      </c>
      <c r="N141" s="11">
        <f t="shared" ref="N141:X141" si="46">(N29/N28-1)*100</f>
        <v>2.2268891511604716</v>
      </c>
      <c r="O141" s="11">
        <f t="shared" si="46"/>
        <v>-7.4435659328242476E-2</v>
      </c>
      <c r="P141" s="11">
        <f t="shared" si="46"/>
        <v>0.46514442099656605</v>
      </c>
      <c r="Q141" s="11">
        <f t="shared" si="46"/>
        <v>1.4989991845207218</v>
      </c>
      <c r="R141" s="11">
        <f t="shared" si="46"/>
        <v>-0.28567087796871338</v>
      </c>
      <c r="S141" s="11">
        <f t="shared" si="46"/>
        <v>0.35621269394083832</v>
      </c>
      <c r="T141" s="11">
        <f t="shared" si="46"/>
        <v>1.9343090425397724</v>
      </c>
      <c r="U141" s="11">
        <f t="shared" si="46"/>
        <v>-0.34678025003030966</v>
      </c>
      <c r="V141" s="11">
        <f t="shared" si="46"/>
        <v>6.3480127518618312</v>
      </c>
      <c r="W141" s="11">
        <f t="shared" si="46"/>
        <v>-1.2150453153216279</v>
      </c>
      <c r="X141" s="11">
        <f t="shared" si="46"/>
        <v>0.56666807551499776</v>
      </c>
      <c r="Z141" s="15">
        <f>ROUND(N141*'Table Q8'!N29,2)</f>
        <v>1.57</v>
      </c>
      <c r="AA141" s="15">
        <f>ROUND(O141*'Table Q8'!O29,2)</f>
        <v>-0.02</v>
      </c>
      <c r="AB141" s="15">
        <f>ROUND(P141*'Table Q8'!P29,2)</f>
        <v>0.15</v>
      </c>
      <c r="AC141" s="15">
        <f>ROUND(Q141*'Table Q8'!Q29,2)</f>
        <v>0.51</v>
      </c>
      <c r="AD141" s="15">
        <f>ROUND(R141*'Table Q8'!R29,2)</f>
        <v>-0.05</v>
      </c>
      <c r="AE141" s="15">
        <f>ROUND(S141*'Table Q8'!S29,2)</f>
        <v>0.15</v>
      </c>
      <c r="AF141" s="15">
        <f>ROUND(T141*'Table Q8'!T29,2)</f>
        <v>0.86</v>
      </c>
      <c r="AG141" s="15">
        <f>ROUND(U141*'Table Q8'!U29,2)</f>
        <v>-0.14000000000000001</v>
      </c>
      <c r="AH141" s="15">
        <f>ROUND(V141*'Table Q8'!V29,2)</f>
        <v>1.85</v>
      </c>
      <c r="AI141" s="15">
        <f>ROUND(W141*'Table Q8'!W29,2)</f>
        <v>-0.37</v>
      </c>
      <c r="AJ141" s="15">
        <f>ROUND(X141*'Table Q8'!X29,2)</f>
        <v>0.21</v>
      </c>
    </row>
    <row r="142" spans="1:36" x14ac:dyDescent="0.2">
      <c r="A142" s="13" t="str">
        <f t="shared" si="2"/>
        <v>2000 Q1</v>
      </c>
      <c r="B142" s="11">
        <f t="shared" ref="B142:L142" si="47">(B30/B29-1)*100</f>
        <v>-47.293929636191358</v>
      </c>
      <c r="C142" s="11">
        <f t="shared" si="47"/>
        <v>2.7813271585540367</v>
      </c>
      <c r="D142" s="11">
        <f t="shared" si="47"/>
        <v>2.337268028540973</v>
      </c>
      <c r="E142" s="11">
        <f t="shared" si="47"/>
        <v>4.2666778916144787</v>
      </c>
      <c r="F142" s="11">
        <f t="shared" si="47"/>
        <v>2.2212427652802846</v>
      </c>
      <c r="G142" s="11">
        <f t="shared" si="47"/>
        <v>6.678078211242866</v>
      </c>
      <c r="H142" s="11">
        <f t="shared" si="47"/>
        <v>4.7812533596060636</v>
      </c>
      <c r="I142" s="11">
        <f t="shared" si="47"/>
        <v>-1.7275029893082938</v>
      </c>
      <c r="J142" s="11">
        <f t="shared" si="47"/>
        <v>2.4650804737389231</v>
      </c>
      <c r="K142" s="11">
        <f t="shared" si="47"/>
        <v>7.5610112246760508</v>
      </c>
      <c r="L142" s="11">
        <f t="shared" si="47"/>
        <v>2.7851223061246211</v>
      </c>
      <c r="N142" s="11">
        <f t="shared" ref="N142:X142" si="48">(N30/N29-1)*100</f>
        <v>3.3189709841245918</v>
      </c>
      <c r="O142" s="11">
        <f t="shared" si="48"/>
        <v>2.0032737001826062</v>
      </c>
      <c r="P142" s="11">
        <f t="shared" si="48"/>
        <v>2.357480025044989</v>
      </c>
      <c r="Q142" s="11">
        <f t="shared" si="48"/>
        <v>2.8075270112635664</v>
      </c>
      <c r="R142" s="11">
        <f t="shared" si="48"/>
        <v>3.7894717067402217</v>
      </c>
      <c r="S142" s="11">
        <f t="shared" si="48"/>
        <v>1.9736852107783198</v>
      </c>
      <c r="T142" s="11">
        <f t="shared" si="48"/>
        <v>4.2598478253596195</v>
      </c>
      <c r="U142" s="11">
        <f t="shared" si="48"/>
        <v>0.65322746564813183</v>
      </c>
      <c r="V142" s="11">
        <f t="shared" si="48"/>
        <v>3.3583185909039193</v>
      </c>
      <c r="W142" s="11">
        <f t="shared" si="48"/>
        <v>3.4077210595979901</v>
      </c>
      <c r="X142" s="11">
        <f t="shared" si="48"/>
        <v>2.1073317467142028</v>
      </c>
      <c r="Z142" s="15">
        <f>ROUND(N142*'Table Q8'!N30,2)</f>
        <v>2.34</v>
      </c>
      <c r="AA142" s="15">
        <f>ROUND(O142*'Table Q8'!O30,2)</f>
        <v>0.63</v>
      </c>
      <c r="AB142" s="15">
        <f>ROUND(P142*'Table Q8'!P30,2)</f>
        <v>0.74</v>
      </c>
      <c r="AC142" s="15">
        <f>ROUND(Q142*'Table Q8'!Q30,2)</f>
        <v>0.93</v>
      </c>
      <c r="AD142" s="15">
        <f>ROUND(R142*'Table Q8'!R30,2)</f>
        <v>0.63</v>
      </c>
      <c r="AE142" s="15">
        <f>ROUND(S142*'Table Q8'!S30,2)</f>
        <v>0.79</v>
      </c>
      <c r="AF142" s="15">
        <f>ROUND(T142*'Table Q8'!T30,2)</f>
        <v>1.8</v>
      </c>
      <c r="AG142" s="15">
        <f>ROUND(U142*'Table Q8'!U30,2)</f>
        <v>0.25</v>
      </c>
      <c r="AH142" s="15">
        <f>ROUND(V142*'Table Q8'!V30,2)</f>
        <v>0.95</v>
      </c>
      <c r="AI142" s="15">
        <f>ROUND(W142*'Table Q8'!W30,2)</f>
        <v>0.99</v>
      </c>
      <c r="AJ142" s="15">
        <f>ROUND(X142*'Table Q8'!X30,2)</f>
        <v>0.76</v>
      </c>
    </row>
    <row r="143" spans="1:36" x14ac:dyDescent="0.2">
      <c r="A143" s="13" t="str">
        <f t="shared" si="2"/>
        <v>2000 Q2</v>
      </c>
      <c r="B143" s="11">
        <f t="shared" ref="B143:L143" si="49">(B31/B30-1)*100</f>
        <v>255.17662654986864</v>
      </c>
      <c r="C143" s="11">
        <f t="shared" si="49"/>
        <v>0.59239365487246953</v>
      </c>
      <c r="D143" s="11">
        <f t="shared" si="49"/>
        <v>-5.4093182392494281</v>
      </c>
      <c r="E143" s="11">
        <f t="shared" si="49"/>
        <v>-0.64337462516467214</v>
      </c>
      <c r="F143" s="11">
        <f t="shared" si="49"/>
        <v>1.3100310293711726</v>
      </c>
      <c r="G143" s="11">
        <f t="shared" si="49"/>
        <v>7.5116601867054156</v>
      </c>
      <c r="H143" s="11">
        <f t="shared" si="49"/>
        <v>-2.3791840584899693</v>
      </c>
      <c r="I143" s="11">
        <f t="shared" si="49"/>
        <v>1.0883691601887291</v>
      </c>
      <c r="J143" s="11">
        <f t="shared" si="49"/>
        <v>-1.9700735683260584</v>
      </c>
      <c r="K143" s="11">
        <f t="shared" si="49"/>
        <v>-4.9434546789289708</v>
      </c>
      <c r="L143" s="11">
        <f t="shared" si="49"/>
        <v>-9.7224301819431869E-2</v>
      </c>
      <c r="N143" s="11">
        <f t="shared" ref="N143:X143" si="50">(N31/N30-1)*100</f>
        <v>-1.6297898307775394</v>
      </c>
      <c r="O143" s="11">
        <f t="shared" si="50"/>
        <v>-0.16331873403925279</v>
      </c>
      <c r="P143" s="11">
        <f t="shared" si="50"/>
        <v>-3.0910768651554288</v>
      </c>
      <c r="Q143" s="11">
        <f t="shared" si="50"/>
        <v>-5.7644516563315484E-3</v>
      </c>
      <c r="R143" s="11">
        <f t="shared" si="50"/>
        <v>1.2836365722430187</v>
      </c>
      <c r="S143" s="11">
        <f t="shared" si="50"/>
        <v>4.6111983028098491</v>
      </c>
      <c r="T143" s="11">
        <f t="shared" si="50"/>
        <v>-0.522072736288548</v>
      </c>
      <c r="U143" s="11">
        <f t="shared" si="50"/>
        <v>-5.848164226455177E-2</v>
      </c>
      <c r="V143" s="11">
        <f t="shared" si="50"/>
        <v>0.75368974247449483</v>
      </c>
      <c r="W143" s="11">
        <f t="shared" si="50"/>
        <v>-3.673736507261971</v>
      </c>
      <c r="X143" s="11">
        <f t="shared" si="50"/>
        <v>-0.43390777332817931</v>
      </c>
      <c r="Z143" s="15">
        <f>ROUND(N143*'Table Q8'!N31,2)</f>
        <v>-1.1599999999999999</v>
      </c>
      <c r="AA143" s="15">
        <f>ROUND(O143*'Table Q8'!O31,2)</f>
        <v>-0.05</v>
      </c>
      <c r="AB143" s="15">
        <f>ROUND(P143*'Table Q8'!P31,2)</f>
        <v>-0.99</v>
      </c>
      <c r="AC143" s="15">
        <f>ROUND(Q143*'Table Q8'!Q31,2)</f>
        <v>0</v>
      </c>
      <c r="AD143" s="15">
        <f>ROUND(R143*'Table Q8'!R31,2)</f>
        <v>0.22</v>
      </c>
      <c r="AE143" s="15">
        <f>ROUND(S143*'Table Q8'!S31,2)</f>
        <v>1.84</v>
      </c>
      <c r="AF143" s="15">
        <f>ROUND(T143*'Table Q8'!T31,2)</f>
        <v>-0.21</v>
      </c>
      <c r="AG143" s="15">
        <f>ROUND(U143*'Table Q8'!U31,2)</f>
        <v>-0.02</v>
      </c>
      <c r="AH143" s="15">
        <f>ROUND(V143*'Table Q8'!V31,2)</f>
        <v>0.21</v>
      </c>
      <c r="AI143" s="15">
        <f>ROUND(W143*'Table Q8'!W31,2)</f>
        <v>-1.03</v>
      </c>
      <c r="AJ143" s="15">
        <f>ROUND(X143*'Table Q8'!X31,2)</f>
        <v>-0.16</v>
      </c>
    </row>
    <row r="144" spans="1:36" x14ac:dyDescent="0.2">
      <c r="A144" s="13" t="str">
        <f t="shared" si="2"/>
        <v>2000 Q3</v>
      </c>
      <c r="B144" s="11">
        <f t="shared" ref="B144:L144" si="51">(B32/B31-1)*100</f>
        <v>5.0884407027380396</v>
      </c>
      <c r="C144" s="11">
        <f t="shared" si="51"/>
        <v>2.1433071011966565</v>
      </c>
      <c r="D144" s="11">
        <f t="shared" si="51"/>
        <v>-2.6374838768301156</v>
      </c>
      <c r="E144" s="11">
        <f t="shared" si="51"/>
        <v>-1.0552689115689851</v>
      </c>
      <c r="F144" s="11">
        <f t="shared" si="51"/>
        <v>6.5228110527741023</v>
      </c>
      <c r="G144" s="11">
        <f t="shared" si="51"/>
        <v>4.644367563639995</v>
      </c>
      <c r="H144" s="11">
        <f t="shared" si="51"/>
        <v>-1.7503023684046659</v>
      </c>
      <c r="I144" s="11">
        <f t="shared" si="51"/>
        <v>0.63503202494505917</v>
      </c>
      <c r="J144" s="11">
        <f t="shared" si="51"/>
        <v>-4.3428896005534234</v>
      </c>
      <c r="K144" s="11">
        <f t="shared" si="51"/>
        <v>0.41265155246850149</v>
      </c>
      <c r="L144" s="11">
        <f t="shared" si="51"/>
        <v>0.32948031415047652</v>
      </c>
      <c r="N144" s="11">
        <f t="shared" ref="N144:X144" si="52">(N32/N31-1)*100</f>
        <v>-1.8313970893690801E-2</v>
      </c>
      <c r="O144" s="11">
        <f t="shared" si="52"/>
        <v>1.5968741323564517</v>
      </c>
      <c r="P144" s="11">
        <f t="shared" si="52"/>
        <v>0.57934516917907963</v>
      </c>
      <c r="Q144" s="11">
        <f t="shared" si="52"/>
        <v>0.93772382764927276</v>
      </c>
      <c r="R144" s="11">
        <f t="shared" si="52"/>
        <v>0.93780427894127882</v>
      </c>
      <c r="S144" s="11">
        <f t="shared" si="52"/>
        <v>-0.7932740164171892</v>
      </c>
      <c r="T144" s="11">
        <f t="shared" si="52"/>
        <v>2.1547599689400121</v>
      </c>
      <c r="U144" s="11">
        <f t="shared" si="52"/>
        <v>-0.44929167330440833</v>
      </c>
      <c r="V144" s="11">
        <f t="shared" si="52"/>
        <v>-2.9858861006062387</v>
      </c>
      <c r="W144" s="11">
        <f t="shared" si="52"/>
        <v>-0.32572787716441676</v>
      </c>
      <c r="X144" s="11">
        <f t="shared" si="52"/>
        <v>0.21729266185075424</v>
      </c>
      <c r="Z144" s="15">
        <f>ROUND(N144*'Table Q8'!N32,2)</f>
        <v>-0.01</v>
      </c>
      <c r="AA144" s="15">
        <f>ROUND(O144*'Table Q8'!O32,2)</f>
        <v>0.5</v>
      </c>
      <c r="AB144" s="15">
        <f>ROUND(P144*'Table Q8'!P32,2)</f>
        <v>0.19</v>
      </c>
      <c r="AC144" s="15">
        <f>ROUND(Q144*'Table Q8'!Q32,2)</f>
        <v>0.31</v>
      </c>
      <c r="AD144" s="15">
        <f>ROUND(R144*'Table Q8'!R32,2)</f>
        <v>0.17</v>
      </c>
      <c r="AE144" s="15">
        <f>ROUND(S144*'Table Q8'!S32,2)</f>
        <v>-0.31</v>
      </c>
      <c r="AF144" s="15">
        <f>ROUND(T144*'Table Q8'!T32,2)</f>
        <v>0.82</v>
      </c>
      <c r="AG144" s="15">
        <f>ROUND(U144*'Table Q8'!U32,2)</f>
        <v>-0.17</v>
      </c>
      <c r="AH144" s="15">
        <f>ROUND(V144*'Table Q8'!V32,2)</f>
        <v>-0.83</v>
      </c>
      <c r="AI144" s="15">
        <f>ROUND(W144*'Table Q8'!W32,2)</f>
        <v>-0.09</v>
      </c>
      <c r="AJ144" s="15">
        <f>ROUND(X144*'Table Q8'!X32,2)</f>
        <v>0.08</v>
      </c>
    </row>
    <row r="145" spans="1:36" x14ac:dyDescent="0.2">
      <c r="A145" s="13" t="str">
        <f t="shared" si="2"/>
        <v>2000 Q4</v>
      </c>
      <c r="B145" s="11">
        <f t="shared" ref="B145:L145" si="53">(B33/B32-1)*100</f>
        <v>-41.312875850393674</v>
      </c>
      <c r="C145" s="11">
        <f t="shared" si="53"/>
        <v>3.4608774540150655</v>
      </c>
      <c r="D145" s="11">
        <f t="shared" si="53"/>
        <v>2.6347698205742898</v>
      </c>
      <c r="E145" s="11">
        <f t="shared" si="53"/>
        <v>-3.4651827974623184</v>
      </c>
      <c r="F145" s="11">
        <f t="shared" si="53"/>
        <v>-5.8910890435736052</v>
      </c>
      <c r="G145" s="11">
        <f t="shared" si="53"/>
        <v>1.423212347799141</v>
      </c>
      <c r="H145" s="11">
        <f t="shared" si="53"/>
        <v>-8.3959228623240794</v>
      </c>
      <c r="I145" s="11">
        <f t="shared" si="53"/>
        <v>-1.6158658818530514</v>
      </c>
      <c r="J145" s="11">
        <f t="shared" si="53"/>
        <v>3.7633970149887341</v>
      </c>
      <c r="K145" s="11">
        <f t="shared" si="53"/>
        <v>1.110006901311289</v>
      </c>
      <c r="L145" s="11">
        <f t="shared" si="53"/>
        <v>-0.25350255363166818</v>
      </c>
      <c r="N145" s="11">
        <f t="shared" ref="N145:X145" si="54">(N33/N32-1)*100</f>
        <v>-0.58350763826229279</v>
      </c>
      <c r="O145" s="11">
        <f t="shared" si="54"/>
        <v>1.4787876106843845</v>
      </c>
      <c r="P145" s="11">
        <f t="shared" si="54"/>
        <v>1.9911889538313909</v>
      </c>
      <c r="Q145" s="11">
        <f t="shared" si="54"/>
        <v>-0.69163591582922512</v>
      </c>
      <c r="R145" s="11">
        <f t="shared" si="54"/>
        <v>-1.4725480146827952</v>
      </c>
      <c r="S145" s="11">
        <f t="shared" si="54"/>
        <v>-1.3090474514898975</v>
      </c>
      <c r="T145" s="11">
        <f t="shared" si="54"/>
        <v>-1.4220299512103463</v>
      </c>
      <c r="U145" s="11">
        <f t="shared" si="54"/>
        <v>-0.70541146524887299</v>
      </c>
      <c r="V145" s="11">
        <f t="shared" si="54"/>
        <v>5.3944080706364916</v>
      </c>
      <c r="W145" s="11">
        <f t="shared" si="54"/>
        <v>-1.4984768249192815</v>
      </c>
      <c r="X145" s="11">
        <f t="shared" si="54"/>
        <v>-3.440003248882384E-2</v>
      </c>
      <c r="Z145" s="15">
        <f>ROUND(N145*'Table Q8'!N33,2)</f>
        <v>-0.43</v>
      </c>
      <c r="AA145" s="15">
        <f>ROUND(O145*'Table Q8'!O33,2)</f>
        <v>0.46</v>
      </c>
      <c r="AB145" s="15">
        <f>ROUND(P145*'Table Q8'!P33,2)</f>
        <v>0.66</v>
      </c>
      <c r="AC145" s="15">
        <f>ROUND(Q145*'Table Q8'!Q33,2)</f>
        <v>-0.22</v>
      </c>
      <c r="AD145" s="15">
        <f>ROUND(R145*'Table Q8'!R33,2)</f>
        <v>-0.27</v>
      </c>
      <c r="AE145" s="15">
        <f>ROUND(S145*'Table Q8'!S33,2)</f>
        <v>-0.51</v>
      </c>
      <c r="AF145" s="15">
        <f>ROUND(T145*'Table Q8'!T33,2)</f>
        <v>-0.51</v>
      </c>
      <c r="AG145" s="15">
        <f>ROUND(U145*'Table Q8'!U33,2)</f>
        <v>-0.27</v>
      </c>
      <c r="AH145" s="15">
        <f>ROUND(V145*'Table Q8'!V33,2)</f>
        <v>1.47</v>
      </c>
      <c r="AI145" s="15">
        <f>ROUND(W145*'Table Q8'!W33,2)</f>
        <v>-0.38</v>
      </c>
      <c r="AJ145" s="15">
        <f>ROUND(X145*'Table Q8'!X33,2)</f>
        <v>-0.01</v>
      </c>
    </row>
    <row r="146" spans="1:36" x14ac:dyDescent="0.2">
      <c r="A146" s="13" t="str">
        <f t="shared" si="2"/>
        <v>2001 Q1</v>
      </c>
      <c r="B146" s="11">
        <f t="shared" ref="B146:L146" si="55">(B34/B33-1)*100</f>
        <v>-45.59433407858716</v>
      </c>
      <c r="C146" s="11">
        <f t="shared" si="55"/>
        <v>1.352128339381431</v>
      </c>
      <c r="D146" s="11">
        <f t="shared" si="55"/>
        <v>0.3158106294898877</v>
      </c>
      <c r="E146" s="11">
        <f t="shared" si="55"/>
        <v>0.36302091260540514</v>
      </c>
      <c r="F146" s="11">
        <f t="shared" si="55"/>
        <v>-6.4722442645061555</v>
      </c>
      <c r="G146" s="11">
        <f t="shared" si="55"/>
        <v>1.7979819152331045</v>
      </c>
      <c r="H146" s="11">
        <f t="shared" si="55"/>
        <v>-1.6291836952893046</v>
      </c>
      <c r="I146" s="11">
        <f t="shared" si="55"/>
        <v>0.41760224502025434</v>
      </c>
      <c r="J146" s="11">
        <f t="shared" si="55"/>
        <v>-1.4340842443692936</v>
      </c>
      <c r="K146" s="11">
        <f t="shared" si="55"/>
        <v>0.67241497760313074</v>
      </c>
      <c r="L146" s="11">
        <f t="shared" si="55"/>
        <v>0.17348300689525864</v>
      </c>
      <c r="N146" s="11">
        <f t="shared" ref="N146:X146" si="56">(N34/N33-1)*100</f>
        <v>5.4050665394680841</v>
      </c>
      <c r="O146" s="11">
        <f t="shared" si="56"/>
        <v>0.39430137892983996</v>
      </c>
      <c r="P146" s="11">
        <f t="shared" si="56"/>
        <v>2.4747694925922881</v>
      </c>
      <c r="Q146" s="11">
        <f t="shared" si="56"/>
        <v>0.60464184070230242</v>
      </c>
      <c r="R146" s="11">
        <f t="shared" si="56"/>
        <v>1.1694025732088331</v>
      </c>
      <c r="S146" s="11">
        <f t="shared" si="56"/>
        <v>3.2457996682455859</v>
      </c>
      <c r="T146" s="11">
        <f t="shared" si="56"/>
        <v>1.1091975704337953</v>
      </c>
      <c r="U146" s="11">
        <f t="shared" si="56"/>
        <v>0.59385616472755753</v>
      </c>
      <c r="V146" s="11">
        <f t="shared" si="56"/>
        <v>0.13142656096769567</v>
      </c>
      <c r="W146" s="11">
        <f t="shared" si="56"/>
        <v>-1.792840812240426</v>
      </c>
      <c r="X146" s="11">
        <f t="shared" si="56"/>
        <v>0.6431253166521822</v>
      </c>
      <c r="Z146" s="15">
        <f>ROUND(N146*'Table Q8'!N34,2)</f>
        <v>3.96</v>
      </c>
      <c r="AA146" s="15">
        <f>ROUND(O146*'Table Q8'!O34,2)</f>
        <v>0.12</v>
      </c>
      <c r="AB146" s="15">
        <f>ROUND(P146*'Table Q8'!P34,2)</f>
        <v>0.82</v>
      </c>
      <c r="AC146" s="15">
        <f>ROUND(Q146*'Table Q8'!Q34,2)</f>
        <v>0.19</v>
      </c>
      <c r="AD146" s="15">
        <f>ROUND(R146*'Table Q8'!R34,2)</f>
        <v>0.21</v>
      </c>
      <c r="AE146" s="15">
        <f>ROUND(S146*'Table Q8'!S34,2)</f>
        <v>1.23</v>
      </c>
      <c r="AF146" s="15">
        <f>ROUND(T146*'Table Q8'!T34,2)</f>
        <v>0.38</v>
      </c>
      <c r="AG146" s="15">
        <f>ROUND(U146*'Table Q8'!U34,2)</f>
        <v>0.22</v>
      </c>
      <c r="AH146" s="15">
        <f>ROUND(V146*'Table Q8'!V34,2)</f>
        <v>0.04</v>
      </c>
      <c r="AI146" s="15">
        <f>ROUND(W146*'Table Q8'!W34,2)</f>
        <v>-0.44</v>
      </c>
      <c r="AJ146" s="15">
        <f>ROUND(X146*'Table Q8'!X34,2)</f>
        <v>0.23</v>
      </c>
    </row>
    <row r="147" spans="1:36" x14ac:dyDescent="0.2">
      <c r="A147" s="13" t="str">
        <f t="shared" si="2"/>
        <v>2001 Q2</v>
      </c>
      <c r="B147" s="11">
        <f t="shared" ref="B147:L147" si="57">(B35/B34-1)*100</f>
        <v>255.18550433462974</v>
      </c>
      <c r="C147" s="11">
        <f t="shared" si="57"/>
        <v>-0.35209425605375877</v>
      </c>
      <c r="D147" s="11">
        <f t="shared" si="57"/>
        <v>-2.1130720119877378E-2</v>
      </c>
      <c r="E147" s="11">
        <f t="shared" si="57"/>
        <v>-0.28680035822282735</v>
      </c>
      <c r="F147" s="11">
        <f t="shared" si="57"/>
        <v>5.5151199083402602</v>
      </c>
      <c r="G147" s="11">
        <f t="shared" si="57"/>
        <v>-3.5630409188191492</v>
      </c>
      <c r="H147" s="11">
        <f t="shared" si="57"/>
        <v>-0.48375365514390367</v>
      </c>
      <c r="I147" s="11">
        <f t="shared" si="57"/>
        <v>-0.11258944066342425</v>
      </c>
      <c r="J147" s="11">
        <f t="shared" si="57"/>
        <v>6.7037471724971764</v>
      </c>
      <c r="K147" s="11">
        <f t="shared" si="57"/>
        <v>6.035120746406597</v>
      </c>
      <c r="L147" s="11">
        <f t="shared" si="57"/>
        <v>4.5159467980426804E-2</v>
      </c>
      <c r="N147" s="11">
        <f t="shared" ref="N147:X147" si="58">(N35/N34-1)*100</f>
        <v>1.6416475098779193</v>
      </c>
      <c r="O147" s="11">
        <f t="shared" si="58"/>
        <v>0.29053903400459991</v>
      </c>
      <c r="P147" s="11">
        <f t="shared" si="58"/>
        <v>-1.0346627841774869</v>
      </c>
      <c r="Q147" s="11">
        <f t="shared" si="58"/>
        <v>0.73246908689741375</v>
      </c>
      <c r="R147" s="11">
        <f t="shared" si="58"/>
        <v>3.3665401164262088</v>
      </c>
      <c r="S147" s="11">
        <f t="shared" si="58"/>
        <v>-0.28843644976996874</v>
      </c>
      <c r="T147" s="11">
        <f t="shared" si="58"/>
        <v>1.2322054595662602</v>
      </c>
      <c r="U147" s="11">
        <f t="shared" si="58"/>
        <v>-0.18746332091753581</v>
      </c>
      <c r="V147" s="11">
        <f t="shared" si="58"/>
        <v>3.3963350406399195</v>
      </c>
      <c r="W147" s="11">
        <f t="shared" si="58"/>
        <v>2.6892558016274437</v>
      </c>
      <c r="X147" s="11">
        <f t="shared" si="58"/>
        <v>0.51935882259495081</v>
      </c>
      <c r="Z147" s="15">
        <f>ROUND(N147*'Table Q8'!N35,2)</f>
        <v>1.2</v>
      </c>
      <c r="AA147" s="15">
        <f>ROUND(O147*'Table Q8'!O35,2)</f>
        <v>0.09</v>
      </c>
      <c r="AB147" s="15">
        <f>ROUND(P147*'Table Q8'!P35,2)</f>
        <v>-0.34</v>
      </c>
      <c r="AC147" s="15">
        <f>ROUND(Q147*'Table Q8'!Q35,2)</f>
        <v>0.23</v>
      </c>
      <c r="AD147" s="15">
        <f>ROUND(R147*'Table Q8'!R35,2)</f>
        <v>0.59</v>
      </c>
      <c r="AE147" s="15">
        <f>ROUND(S147*'Table Q8'!S35,2)</f>
        <v>-0.11</v>
      </c>
      <c r="AF147" s="15">
        <f>ROUND(T147*'Table Q8'!T35,2)</f>
        <v>0.42</v>
      </c>
      <c r="AG147" s="15">
        <f>ROUND(U147*'Table Q8'!U35,2)</f>
        <v>-7.0000000000000007E-2</v>
      </c>
      <c r="AH147" s="15">
        <f>ROUND(V147*'Table Q8'!V35,2)</f>
        <v>0.92</v>
      </c>
      <c r="AI147" s="15">
        <f>ROUND(W147*'Table Q8'!W35,2)</f>
        <v>0.66</v>
      </c>
      <c r="AJ147" s="15">
        <f>ROUND(X147*'Table Q8'!X35,2)</f>
        <v>0.18</v>
      </c>
    </row>
    <row r="148" spans="1:36" x14ac:dyDescent="0.2">
      <c r="A148" s="13" t="str">
        <f t="shared" si="2"/>
        <v>2001 Q3</v>
      </c>
      <c r="B148" s="11">
        <f t="shared" ref="B148:L148" si="59">(B36/B35-1)*100</f>
        <v>-7.2108141879651093</v>
      </c>
      <c r="C148" s="11">
        <f t="shared" si="59"/>
        <v>3.0470237461092564</v>
      </c>
      <c r="D148" s="11">
        <f t="shared" si="59"/>
        <v>-1.6153509923495735</v>
      </c>
      <c r="E148" s="11">
        <f t="shared" si="59"/>
        <v>-0.31177921057289337</v>
      </c>
      <c r="F148" s="11">
        <f t="shared" si="59"/>
        <v>2.5826850182620875</v>
      </c>
      <c r="G148" s="11">
        <f t="shared" si="59"/>
        <v>2.3878906208095074</v>
      </c>
      <c r="H148" s="11">
        <f t="shared" si="59"/>
        <v>3.2445208751179067</v>
      </c>
      <c r="I148" s="11">
        <f t="shared" si="59"/>
        <v>2.4875980812333331</v>
      </c>
      <c r="J148" s="11">
        <f t="shared" si="59"/>
        <v>-1.9172729795277288</v>
      </c>
      <c r="K148" s="11">
        <f t="shared" si="59"/>
        <v>-3.3212808833376517</v>
      </c>
      <c r="L148" s="11">
        <f t="shared" si="59"/>
        <v>0.37906283481017322</v>
      </c>
      <c r="N148" s="11">
        <f t="shared" ref="N148:X148" si="60">(N36/N35-1)*100</f>
        <v>0.64388971102573578</v>
      </c>
      <c r="O148" s="11">
        <f t="shared" si="60"/>
        <v>1.6199552142245333</v>
      </c>
      <c r="P148" s="11">
        <f t="shared" si="60"/>
        <v>0.83526487090359591</v>
      </c>
      <c r="Q148" s="11">
        <f t="shared" si="60"/>
        <v>-0.29693988600886234</v>
      </c>
      <c r="R148" s="11">
        <f t="shared" si="60"/>
        <v>0.6491375227162699</v>
      </c>
      <c r="S148" s="11">
        <f t="shared" si="60"/>
        <v>2.2667156259072119</v>
      </c>
      <c r="T148" s="11">
        <f t="shared" si="60"/>
        <v>1.1443240369304108</v>
      </c>
      <c r="U148" s="11">
        <f t="shared" si="60"/>
        <v>2.624317852472724</v>
      </c>
      <c r="V148" s="11">
        <f t="shared" si="60"/>
        <v>-0.6417532707765683</v>
      </c>
      <c r="W148" s="11">
        <f t="shared" si="60"/>
        <v>-1.947463502331459</v>
      </c>
      <c r="X148" s="11">
        <f t="shared" si="60"/>
        <v>0.68998066229062349</v>
      </c>
      <c r="Z148" s="15">
        <f>ROUND(N148*'Table Q8'!N36,2)</f>
        <v>0.47</v>
      </c>
      <c r="AA148" s="15">
        <f>ROUND(O148*'Table Q8'!O36,2)</f>
        <v>0.48</v>
      </c>
      <c r="AB148" s="15">
        <f>ROUND(P148*'Table Q8'!P36,2)</f>
        <v>0.27</v>
      </c>
      <c r="AC148" s="15">
        <f>ROUND(Q148*'Table Q8'!Q36,2)</f>
        <v>-0.1</v>
      </c>
      <c r="AD148" s="15">
        <f>ROUND(R148*'Table Q8'!R36,2)</f>
        <v>0.11</v>
      </c>
      <c r="AE148" s="15">
        <f>ROUND(S148*'Table Q8'!S36,2)</f>
        <v>0.85</v>
      </c>
      <c r="AF148" s="15">
        <f>ROUND(T148*'Table Q8'!T36,2)</f>
        <v>0.39</v>
      </c>
      <c r="AG148" s="15">
        <f>ROUND(U148*'Table Q8'!U36,2)</f>
        <v>0.97</v>
      </c>
      <c r="AH148" s="15">
        <f>ROUND(V148*'Table Q8'!V36,2)</f>
        <v>-0.18</v>
      </c>
      <c r="AI148" s="15">
        <f>ROUND(W148*'Table Q8'!W36,2)</f>
        <v>-0.48</v>
      </c>
      <c r="AJ148" s="15">
        <f>ROUND(X148*'Table Q8'!X36,2)</f>
        <v>0.24</v>
      </c>
    </row>
    <row r="149" spans="1:36" x14ac:dyDescent="0.2">
      <c r="A149" s="13" t="str">
        <f t="shared" si="2"/>
        <v>2001 Q4</v>
      </c>
      <c r="B149" s="11">
        <f t="shared" ref="B149:L149" si="61">(B37/B36-1)*100</f>
        <v>-47.944685503251691</v>
      </c>
      <c r="C149" s="11">
        <f t="shared" si="61"/>
        <v>1.4504678949665228</v>
      </c>
      <c r="D149" s="11">
        <f t="shared" si="61"/>
        <v>3.489690325584327E-2</v>
      </c>
      <c r="E149" s="11">
        <f t="shared" si="61"/>
        <v>1.3479411487736792</v>
      </c>
      <c r="F149" s="11">
        <f t="shared" si="61"/>
        <v>-2.5848788489700958</v>
      </c>
      <c r="G149" s="11">
        <f t="shared" si="61"/>
        <v>6.3789559047334743</v>
      </c>
      <c r="H149" s="11">
        <f t="shared" si="61"/>
        <v>3.8297777262561672</v>
      </c>
      <c r="I149" s="11">
        <f t="shared" si="61"/>
        <v>-1.1855426891576482</v>
      </c>
      <c r="J149" s="11">
        <f t="shared" si="61"/>
        <v>2.9653561786243232</v>
      </c>
      <c r="K149" s="11">
        <f t="shared" si="61"/>
        <v>2.6318541880461011</v>
      </c>
      <c r="L149" s="11">
        <f t="shared" si="61"/>
        <v>1.0904713066479221</v>
      </c>
      <c r="N149" s="11">
        <f t="shared" ref="N149:X149" si="62">(N37/N36-1)*100</f>
        <v>-1.3258942667948026</v>
      </c>
      <c r="O149" s="11">
        <f t="shared" si="62"/>
        <v>1.2124810604256409</v>
      </c>
      <c r="P149" s="11">
        <f t="shared" si="62"/>
        <v>0.45157245835920623</v>
      </c>
      <c r="Q149" s="11">
        <f t="shared" si="62"/>
        <v>1.146890008671364</v>
      </c>
      <c r="R149" s="11">
        <f t="shared" si="62"/>
        <v>2.7291068624444081</v>
      </c>
      <c r="S149" s="11">
        <f t="shared" si="62"/>
        <v>0.36659878152645042</v>
      </c>
      <c r="T149" s="11">
        <f t="shared" si="62"/>
        <v>1.3361957094834453</v>
      </c>
      <c r="U149" s="11">
        <f t="shared" si="62"/>
        <v>1.5807481928671097</v>
      </c>
      <c r="V149" s="11">
        <f t="shared" si="62"/>
        <v>4.1534246575342326</v>
      </c>
      <c r="W149" s="11">
        <f t="shared" si="62"/>
        <v>-0.10263248148161264</v>
      </c>
      <c r="X149" s="11">
        <f t="shared" si="62"/>
        <v>1.0540601360990332</v>
      </c>
      <c r="Z149" s="15">
        <f>ROUND(N149*'Table Q8'!N37,2)</f>
        <v>-0.98</v>
      </c>
      <c r="AA149" s="15">
        <f>ROUND(O149*'Table Q8'!O37,2)</f>
        <v>0.35</v>
      </c>
      <c r="AB149" s="15">
        <f>ROUND(P149*'Table Q8'!P37,2)</f>
        <v>0.14000000000000001</v>
      </c>
      <c r="AC149" s="15">
        <f>ROUND(Q149*'Table Q8'!Q37,2)</f>
        <v>0.37</v>
      </c>
      <c r="AD149" s="15">
        <f>ROUND(R149*'Table Q8'!R37,2)</f>
        <v>0.46</v>
      </c>
      <c r="AE149" s="15">
        <f>ROUND(S149*'Table Q8'!S37,2)</f>
        <v>0.14000000000000001</v>
      </c>
      <c r="AF149" s="15">
        <f>ROUND(T149*'Table Q8'!T37,2)</f>
        <v>0.48</v>
      </c>
      <c r="AG149" s="15">
        <f>ROUND(U149*'Table Q8'!U37,2)</f>
        <v>0.59</v>
      </c>
      <c r="AH149" s="15">
        <f>ROUND(V149*'Table Q8'!V37,2)</f>
        <v>1.17</v>
      </c>
      <c r="AI149" s="15">
        <f>ROUND(W149*'Table Q8'!W37,2)</f>
        <v>-0.03</v>
      </c>
      <c r="AJ149" s="15">
        <f>ROUND(X149*'Table Q8'!X37,2)</f>
        <v>0.37</v>
      </c>
    </row>
    <row r="150" spans="1:36" x14ac:dyDescent="0.2">
      <c r="A150" s="13" t="str">
        <f t="shared" si="2"/>
        <v>2002 Q1</v>
      </c>
      <c r="B150" s="11">
        <f t="shared" ref="B150:L150" si="63">(B38/B37-1)*100</f>
        <v>-24.238916302982215</v>
      </c>
      <c r="C150" s="11">
        <f t="shared" si="63"/>
        <v>3.6588681405165469</v>
      </c>
      <c r="D150" s="11">
        <f t="shared" si="63"/>
        <v>0.11179118096351637</v>
      </c>
      <c r="E150" s="11">
        <f t="shared" si="63"/>
        <v>-0.7244527254792521</v>
      </c>
      <c r="F150" s="11">
        <f t="shared" si="63"/>
        <v>-8.9849207495041554</v>
      </c>
      <c r="G150" s="11">
        <f t="shared" si="63"/>
        <v>1.7982565153582319</v>
      </c>
      <c r="H150" s="11">
        <f t="shared" si="63"/>
        <v>2.0682598362459004</v>
      </c>
      <c r="I150" s="11">
        <f t="shared" si="63"/>
        <v>0.39627889056250698</v>
      </c>
      <c r="J150" s="11">
        <f t="shared" si="63"/>
        <v>-4.4094335938063782</v>
      </c>
      <c r="K150" s="11">
        <f t="shared" si="63"/>
        <v>6.7075369761027126E-2</v>
      </c>
      <c r="L150" s="11">
        <f t="shared" si="63"/>
        <v>1.4991059368723691</v>
      </c>
      <c r="N150" s="11">
        <f t="shared" ref="N150:X150" si="64">(N38/N37-1)*100</f>
        <v>1.6691190195338823</v>
      </c>
      <c r="O150" s="11">
        <f t="shared" si="64"/>
        <v>0.82392557487993567</v>
      </c>
      <c r="P150" s="11">
        <f t="shared" si="64"/>
        <v>1.4864320030256062</v>
      </c>
      <c r="Q150" s="11">
        <f t="shared" si="64"/>
        <v>0.58731990358382724</v>
      </c>
      <c r="R150" s="11">
        <f t="shared" si="64"/>
        <v>-0.36446142842764262</v>
      </c>
      <c r="S150" s="11">
        <f t="shared" si="64"/>
        <v>1.547329320902513</v>
      </c>
      <c r="T150" s="11">
        <f t="shared" si="64"/>
        <v>1.1714979207598786</v>
      </c>
      <c r="U150" s="11">
        <f t="shared" si="64"/>
        <v>1.8256988197963731</v>
      </c>
      <c r="V150" s="11">
        <f t="shared" si="64"/>
        <v>2.0972199642334655</v>
      </c>
      <c r="W150" s="11">
        <f t="shared" si="64"/>
        <v>0.32150437324489634</v>
      </c>
      <c r="X150" s="11">
        <f t="shared" si="64"/>
        <v>0.91002486021258822</v>
      </c>
      <c r="Z150" s="15">
        <f>ROUND(N150*'Table Q8'!N38,2)</f>
        <v>1.22</v>
      </c>
      <c r="AA150" s="15">
        <f>ROUND(O150*'Table Q8'!O38,2)</f>
        <v>0.24</v>
      </c>
      <c r="AB150" s="15">
        <f>ROUND(P150*'Table Q8'!P38,2)</f>
        <v>0.47</v>
      </c>
      <c r="AC150" s="15">
        <f>ROUND(Q150*'Table Q8'!Q38,2)</f>
        <v>0.19</v>
      </c>
      <c r="AD150" s="15">
        <f>ROUND(R150*'Table Q8'!R38,2)</f>
        <v>-0.06</v>
      </c>
      <c r="AE150" s="15">
        <f>ROUND(S150*'Table Q8'!S38,2)</f>
        <v>0.57999999999999996</v>
      </c>
      <c r="AF150" s="15">
        <f>ROUND(T150*'Table Q8'!T38,2)</f>
        <v>0.41</v>
      </c>
      <c r="AG150" s="15">
        <f>ROUND(U150*'Table Q8'!U38,2)</f>
        <v>0.67</v>
      </c>
      <c r="AH150" s="15">
        <f>ROUND(V150*'Table Q8'!V38,2)</f>
        <v>0.57999999999999996</v>
      </c>
      <c r="AI150" s="15">
        <f>ROUND(W150*'Table Q8'!W38,2)</f>
        <v>0.08</v>
      </c>
      <c r="AJ150" s="15">
        <f>ROUND(X150*'Table Q8'!X38,2)</f>
        <v>0.31</v>
      </c>
    </row>
    <row r="151" spans="1:36" x14ac:dyDescent="0.2">
      <c r="A151" s="13" t="str">
        <f t="shared" si="2"/>
        <v>2002 Q2</v>
      </c>
      <c r="B151" s="11">
        <f t="shared" ref="B151:L151" si="65">(B39/B38-1)*100</f>
        <v>149.82164959999844</v>
      </c>
      <c r="C151" s="11">
        <f t="shared" si="65"/>
        <v>2.6862180593810292</v>
      </c>
      <c r="D151" s="11">
        <f t="shared" si="65"/>
        <v>0.28202801503927066</v>
      </c>
      <c r="E151" s="11">
        <f t="shared" si="65"/>
        <v>-7.8222372668634854E-3</v>
      </c>
      <c r="F151" s="11">
        <f t="shared" si="65"/>
        <v>4.4523255056272637</v>
      </c>
      <c r="G151" s="11">
        <f t="shared" si="65"/>
        <v>0.39909199716758881</v>
      </c>
      <c r="H151" s="11">
        <f t="shared" si="65"/>
        <v>3.3111339849601018</v>
      </c>
      <c r="I151" s="11">
        <f t="shared" si="65"/>
        <v>3.1937909853439583</v>
      </c>
      <c r="J151" s="11">
        <f t="shared" si="65"/>
        <v>1.6535145734106527</v>
      </c>
      <c r="K151" s="11">
        <f t="shared" si="65"/>
        <v>-4.3573276800161986</v>
      </c>
      <c r="L151" s="11">
        <f t="shared" si="65"/>
        <v>1.1827265828808331</v>
      </c>
      <c r="N151" s="11">
        <f t="shared" ref="N151:X151" si="66">(N39/N38-1)*100</f>
        <v>3.8725107988959229</v>
      </c>
      <c r="O151" s="11">
        <f t="shared" si="66"/>
        <v>1.6637395046488423</v>
      </c>
      <c r="P151" s="11">
        <f t="shared" si="66"/>
        <v>2.2259765644693008</v>
      </c>
      <c r="Q151" s="11">
        <f t="shared" si="66"/>
        <v>0.32649132712669893</v>
      </c>
      <c r="R151" s="11">
        <f t="shared" si="66"/>
        <v>3.3825449546354136</v>
      </c>
      <c r="S151" s="11">
        <f t="shared" si="66"/>
        <v>0.49588301773646482</v>
      </c>
      <c r="T151" s="11">
        <f t="shared" si="66"/>
        <v>2.5753005619805869</v>
      </c>
      <c r="U151" s="11">
        <f t="shared" si="66"/>
        <v>0.61942987839482821</v>
      </c>
      <c r="V151" s="11">
        <f t="shared" si="66"/>
        <v>2.3569705906123062</v>
      </c>
      <c r="W151" s="11">
        <f t="shared" si="66"/>
        <v>1.2077871992804301</v>
      </c>
      <c r="X151" s="11">
        <f t="shared" si="66"/>
        <v>1.2536179455305607</v>
      </c>
      <c r="Z151" s="15">
        <f>ROUND(N151*'Table Q8'!N39,2)</f>
        <v>2.85</v>
      </c>
      <c r="AA151" s="15">
        <f>ROUND(O151*'Table Q8'!O39,2)</f>
        <v>0.49</v>
      </c>
      <c r="AB151" s="15">
        <f>ROUND(P151*'Table Q8'!P39,2)</f>
        <v>0.71</v>
      </c>
      <c r="AC151" s="15">
        <f>ROUND(Q151*'Table Q8'!Q39,2)</f>
        <v>0.11</v>
      </c>
      <c r="AD151" s="15">
        <f>ROUND(R151*'Table Q8'!R39,2)</f>
        <v>0.54</v>
      </c>
      <c r="AE151" s="15">
        <f>ROUND(S151*'Table Q8'!S39,2)</f>
        <v>0.18</v>
      </c>
      <c r="AF151" s="15">
        <f>ROUND(T151*'Table Q8'!T39,2)</f>
        <v>0.94</v>
      </c>
      <c r="AG151" s="15">
        <f>ROUND(U151*'Table Q8'!U39,2)</f>
        <v>0.23</v>
      </c>
      <c r="AH151" s="15">
        <f>ROUND(V151*'Table Q8'!V39,2)</f>
        <v>0.66</v>
      </c>
      <c r="AI151" s="15">
        <f>ROUND(W151*'Table Q8'!W39,2)</f>
        <v>0.3</v>
      </c>
      <c r="AJ151" s="15">
        <f>ROUND(X151*'Table Q8'!X39,2)</f>
        <v>0.43</v>
      </c>
    </row>
    <row r="152" spans="1:36" x14ac:dyDescent="0.2">
      <c r="A152" s="13" t="str">
        <f t="shared" si="2"/>
        <v>2002 Q3</v>
      </c>
      <c r="B152" s="11">
        <f t="shared" ref="B152:L152" si="67">(B40/B39-1)*100</f>
        <v>-6.8099166433995162</v>
      </c>
      <c r="C152" s="11">
        <f t="shared" si="67"/>
        <v>3.2394730002234917</v>
      </c>
      <c r="D152" s="11">
        <f t="shared" si="67"/>
        <v>1.0023426801847091</v>
      </c>
      <c r="E152" s="11">
        <f t="shared" si="67"/>
        <v>0.39123640133118531</v>
      </c>
      <c r="F152" s="11">
        <f t="shared" si="67"/>
        <v>1.3604363331825686</v>
      </c>
      <c r="G152" s="11">
        <f t="shared" si="67"/>
        <v>5.1922101288571554</v>
      </c>
      <c r="H152" s="11">
        <f t="shared" si="67"/>
        <v>2.5237410589660225</v>
      </c>
      <c r="I152" s="11">
        <f t="shared" si="67"/>
        <v>-0.58158229406631845</v>
      </c>
      <c r="J152" s="11">
        <f t="shared" si="67"/>
        <v>-4.8343730296941612</v>
      </c>
      <c r="K152" s="11">
        <f t="shared" si="67"/>
        <v>4.0717012949606612</v>
      </c>
      <c r="L152" s="11">
        <f t="shared" si="67"/>
        <v>8.087096240927405E-2</v>
      </c>
      <c r="N152" s="11">
        <f t="shared" ref="N152:X152" si="68">(N40/N39-1)*100</f>
        <v>-1.5023424569992061</v>
      </c>
      <c r="O152" s="11">
        <f t="shared" si="68"/>
        <v>0.37350418096775417</v>
      </c>
      <c r="P152" s="11">
        <f t="shared" si="68"/>
        <v>0.53218337728657694</v>
      </c>
      <c r="Q152" s="11">
        <f t="shared" si="68"/>
        <v>-2.4381739430423544E-3</v>
      </c>
      <c r="R152" s="11">
        <f t="shared" si="68"/>
        <v>-0.58481573252175956</v>
      </c>
      <c r="S152" s="11">
        <f t="shared" si="68"/>
        <v>-0.20196692560976448</v>
      </c>
      <c r="T152" s="11">
        <f t="shared" si="68"/>
        <v>0.6048110611361901</v>
      </c>
      <c r="U152" s="11">
        <f t="shared" si="68"/>
        <v>6.4045241932331187E-2</v>
      </c>
      <c r="V152" s="11">
        <f t="shared" si="68"/>
        <v>-2.1552956120880595</v>
      </c>
      <c r="W152" s="11">
        <f t="shared" si="68"/>
        <v>-3.1435938608434966</v>
      </c>
      <c r="X152" s="11">
        <f t="shared" si="68"/>
        <v>-0.38445846270436235</v>
      </c>
      <c r="Z152" s="15">
        <f>ROUND(N152*'Table Q8'!N40,2)</f>
        <v>-1.1100000000000001</v>
      </c>
      <c r="AA152" s="15">
        <f>ROUND(O152*'Table Q8'!O40,2)</f>
        <v>0.11</v>
      </c>
      <c r="AB152" s="15">
        <f>ROUND(P152*'Table Q8'!P40,2)</f>
        <v>0.17</v>
      </c>
      <c r="AC152" s="15">
        <f>ROUND(Q152*'Table Q8'!Q40,2)</f>
        <v>0</v>
      </c>
      <c r="AD152" s="15">
        <f>ROUND(R152*'Table Q8'!R40,2)</f>
        <v>-0.09</v>
      </c>
      <c r="AE152" s="15">
        <f>ROUND(S152*'Table Q8'!S40,2)</f>
        <v>-7.0000000000000007E-2</v>
      </c>
      <c r="AF152" s="15">
        <f>ROUND(T152*'Table Q8'!T40,2)</f>
        <v>0.23</v>
      </c>
      <c r="AG152" s="15">
        <f>ROUND(U152*'Table Q8'!U40,2)</f>
        <v>0.02</v>
      </c>
      <c r="AH152" s="15">
        <f>ROUND(V152*'Table Q8'!V40,2)</f>
        <v>-0.61</v>
      </c>
      <c r="AI152" s="15">
        <f>ROUND(W152*'Table Q8'!W40,2)</f>
        <v>-0.79</v>
      </c>
      <c r="AJ152" s="15">
        <f>ROUND(X152*'Table Q8'!X40,2)</f>
        <v>-0.14000000000000001</v>
      </c>
    </row>
    <row r="153" spans="1:36" x14ac:dyDescent="0.2">
      <c r="A153" s="13" t="str">
        <f t="shared" si="2"/>
        <v>2002 Q4</v>
      </c>
      <c r="B153" s="11">
        <f t="shared" ref="B153:L153" si="69">(B41/B40-1)*100</f>
        <v>-26.141370512916573</v>
      </c>
      <c r="C153" s="11">
        <f t="shared" si="69"/>
        <v>0.86948261304753416</v>
      </c>
      <c r="D153" s="11">
        <f t="shared" si="69"/>
        <v>-0.33118711947183188</v>
      </c>
      <c r="E153" s="11">
        <f t="shared" si="69"/>
        <v>1.1794644422025158E-2</v>
      </c>
      <c r="F153" s="11">
        <f t="shared" si="69"/>
        <v>-3.4706016043208665</v>
      </c>
      <c r="G153" s="11">
        <f t="shared" si="69"/>
        <v>9.9100859300439872</v>
      </c>
      <c r="H153" s="11">
        <f t="shared" si="69"/>
        <v>5.2317661291194195</v>
      </c>
      <c r="I153" s="11">
        <f t="shared" si="69"/>
        <v>0.26708939540676102</v>
      </c>
      <c r="J153" s="11">
        <f t="shared" si="69"/>
        <v>4.1502358169572373</v>
      </c>
      <c r="K153" s="11">
        <f t="shared" si="69"/>
        <v>-4.108700877850568</v>
      </c>
      <c r="L153" s="11">
        <f t="shared" si="69"/>
        <v>0.90935670090412923</v>
      </c>
      <c r="N153" s="11">
        <f t="shared" ref="N153:X153" si="70">(N41/N40-1)*100</f>
        <v>5.0058683077959687</v>
      </c>
      <c r="O153" s="11">
        <f t="shared" si="70"/>
        <v>0.64340955177553116</v>
      </c>
      <c r="P153" s="11">
        <f t="shared" si="70"/>
        <v>1.4184191299761562</v>
      </c>
      <c r="Q153" s="11">
        <f t="shared" si="70"/>
        <v>-2.6761516868889501E-2</v>
      </c>
      <c r="R153" s="11">
        <f t="shared" si="70"/>
        <v>2.4989754559007871</v>
      </c>
      <c r="S153" s="11">
        <f t="shared" si="70"/>
        <v>1.7719588509832018</v>
      </c>
      <c r="T153" s="11">
        <f t="shared" si="70"/>
        <v>1.2733682195554596</v>
      </c>
      <c r="U153" s="11">
        <f t="shared" si="70"/>
        <v>0.51764992112310892</v>
      </c>
      <c r="V153" s="11">
        <f t="shared" si="70"/>
        <v>3.9261383660037508</v>
      </c>
      <c r="W153" s="11">
        <f t="shared" si="70"/>
        <v>0.71761743813441026</v>
      </c>
      <c r="X153" s="11">
        <f t="shared" si="70"/>
        <v>1.0096572177139995</v>
      </c>
      <c r="Z153" s="15">
        <f>ROUND(N153*'Table Q8'!N41,2)</f>
        <v>3.7</v>
      </c>
      <c r="AA153" s="15">
        <f>ROUND(O153*'Table Q8'!O41,2)</f>
        <v>0.2</v>
      </c>
      <c r="AB153" s="15">
        <f>ROUND(P153*'Table Q8'!P41,2)</f>
        <v>0.48</v>
      </c>
      <c r="AC153" s="15">
        <f>ROUND(Q153*'Table Q8'!Q41,2)</f>
        <v>-0.01</v>
      </c>
      <c r="AD153" s="15">
        <f>ROUND(R153*'Table Q8'!R41,2)</f>
        <v>0.4</v>
      </c>
      <c r="AE153" s="15">
        <f>ROUND(S153*'Table Q8'!S41,2)</f>
        <v>0.66</v>
      </c>
      <c r="AF153" s="15">
        <f>ROUND(T153*'Table Q8'!T41,2)</f>
        <v>0.5</v>
      </c>
      <c r="AG153" s="15">
        <f>ROUND(U153*'Table Q8'!U41,2)</f>
        <v>0.2</v>
      </c>
      <c r="AH153" s="15">
        <f>ROUND(V153*'Table Q8'!V41,2)</f>
        <v>1.1399999999999999</v>
      </c>
      <c r="AI153" s="15">
        <f>ROUND(W153*'Table Q8'!W41,2)</f>
        <v>0.19</v>
      </c>
      <c r="AJ153" s="15">
        <f>ROUND(X153*'Table Q8'!X41,2)</f>
        <v>0.36</v>
      </c>
    </row>
    <row r="154" spans="1:36" x14ac:dyDescent="0.2">
      <c r="A154" s="13" t="str">
        <f t="shared" si="2"/>
        <v>2003 Q1</v>
      </c>
      <c r="B154" s="11">
        <f t="shared" ref="B154:L154" si="71">(B42/B41-1)*100</f>
        <v>-35.161529601434658</v>
      </c>
      <c r="C154" s="11">
        <f t="shared" si="71"/>
        <v>3.58263813463362</v>
      </c>
      <c r="D154" s="11">
        <f t="shared" si="71"/>
        <v>-3.6190960697114249</v>
      </c>
      <c r="E154" s="11">
        <f t="shared" si="71"/>
        <v>-1.6845232729128634</v>
      </c>
      <c r="F154" s="11">
        <f t="shared" si="71"/>
        <v>-2.526632044193633</v>
      </c>
      <c r="G154" s="11">
        <f t="shared" si="71"/>
        <v>2.5716552088842271</v>
      </c>
      <c r="H154" s="11">
        <f t="shared" si="71"/>
        <v>-0.608817031184683</v>
      </c>
      <c r="I154" s="11">
        <f t="shared" si="71"/>
        <v>1.7816420005349443</v>
      </c>
      <c r="J154" s="11">
        <f t="shared" si="71"/>
        <v>-4.0933314518220349</v>
      </c>
      <c r="K154" s="11">
        <f t="shared" si="71"/>
        <v>5.5583302048032524</v>
      </c>
      <c r="L154" s="11">
        <f t="shared" si="71"/>
        <v>1.0835464983610876</v>
      </c>
      <c r="N154" s="11">
        <f t="shared" ref="N154:X154" si="72">(N42/N41-1)*100</f>
        <v>-0.45799252012075353</v>
      </c>
      <c r="O154" s="11">
        <f t="shared" si="72"/>
        <v>2.3810129500223098</v>
      </c>
      <c r="P154" s="11">
        <f t="shared" si="72"/>
        <v>1.7090282172071092</v>
      </c>
      <c r="Q154" s="11">
        <f t="shared" si="72"/>
        <v>0.59112154017844087</v>
      </c>
      <c r="R154" s="11">
        <f t="shared" si="72"/>
        <v>3.7738505745902096</v>
      </c>
      <c r="S154" s="11">
        <f t="shared" si="72"/>
        <v>-0.82777648216735278</v>
      </c>
      <c r="T154" s="11">
        <f t="shared" si="72"/>
        <v>0.23801907233416131</v>
      </c>
      <c r="U154" s="11">
        <f t="shared" si="72"/>
        <v>-6.5168243479241106E-3</v>
      </c>
      <c r="V154" s="11">
        <f t="shared" si="72"/>
        <v>1.3825414370002509</v>
      </c>
      <c r="W154" s="11">
        <f t="shared" si="72"/>
        <v>-3.6902368513436201E-2</v>
      </c>
      <c r="X154" s="11">
        <f t="shared" si="72"/>
        <v>0.87442618070487921</v>
      </c>
      <c r="Z154" s="15">
        <f>ROUND(N154*'Table Q8'!N42,2)</f>
        <v>-0.34</v>
      </c>
      <c r="AA154" s="15">
        <f>ROUND(O154*'Table Q8'!O42,2)</f>
        <v>0.74</v>
      </c>
      <c r="AB154" s="15">
        <f>ROUND(P154*'Table Q8'!P42,2)</f>
        <v>0.57999999999999996</v>
      </c>
      <c r="AC154" s="15">
        <f>ROUND(Q154*'Table Q8'!Q42,2)</f>
        <v>0.19</v>
      </c>
      <c r="AD154" s="15">
        <f>ROUND(R154*'Table Q8'!R42,2)</f>
        <v>0.6</v>
      </c>
      <c r="AE154" s="15">
        <f>ROUND(S154*'Table Q8'!S42,2)</f>
        <v>-0.31</v>
      </c>
      <c r="AF154" s="15">
        <f>ROUND(T154*'Table Q8'!T42,2)</f>
        <v>0.1</v>
      </c>
      <c r="AG154" s="15">
        <f>ROUND(U154*'Table Q8'!U42,2)</f>
        <v>0</v>
      </c>
      <c r="AH154" s="15">
        <f>ROUND(V154*'Table Q8'!V42,2)</f>
        <v>0.41</v>
      </c>
      <c r="AI154" s="15">
        <f>ROUND(W154*'Table Q8'!W42,2)</f>
        <v>-0.01</v>
      </c>
      <c r="AJ154" s="15">
        <f>ROUND(X154*'Table Q8'!X42,2)</f>
        <v>0.32</v>
      </c>
    </row>
    <row r="155" spans="1:36" x14ac:dyDescent="0.2">
      <c r="A155" s="13" t="str">
        <f t="shared" si="2"/>
        <v>2003 Q2</v>
      </c>
      <c r="B155" s="11">
        <f t="shared" ref="B155:L155" si="73">(B43/B42-1)*100</f>
        <v>85.337155098113101</v>
      </c>
      <c r="C155" s="11">
        <f t="shared" si="73"/>
        <v>1.4888427661457815</v>
      </c>
      <c r="D155" s="11">
        <f t="shared" si="73"/>
        <v>0.1149011508184028</v>
      </c>
      <c r="E155" s="11">
        <f t="shared" si="73"/>
        <v>0.72384041973512225</v>
      </c>
      <c r="F155" s="11">
        <f t="shared" si="73"/>
        <v>6.5411822004903808</v>
      </c>
      <c r="G155" s="11">
        <f t="shared" si="73"/>
        <v>0.59888871877482597</v>
      </c>
      <c r="H155" s="11">
        <f t="shared" si="73"/>
        <v>1.4706408131746507</v>
      </c>
      <c r="I155" s="11">
        <f t="shared" si="73"/>
        <v>-2.0334378106809714</v>
      </c>
      <c r="J155" s="11">
        <f t="shared" si="73"/>
        <v>-3.8121911037890976</v>
      </c>
      <c r="K155" s="11">
        <f t="shared" si="73"/>
        <v>1.6363166999802559</v>
      </c>
      <c r="L155" s="11">
        <f t="shared" si="73"/>
        <v>0.44335519935185808</v>
      </c>
      <c r="N155" s="11">
        <f t="shared" ref="N155:X155" si="74">(N43/N42-1)*100</f>
        <v>-2.0746159392768249</v>
      </c>
      <c r="O155" s="11">
        <f t="shared" si="74"/>
        <v>0.76916549628680553</v>
      </c>
      <c r="P155" s="11">
        <f t="shared" si="74"/>
        <v>0.50887872973761628</v>
      </c>
      <c r="Q155" s="11">
        <f t="shared" si="74"/>
        <v>0.48791603659739113</v>
      </c>
      <c r="R155" s="11">
        <f t="shared" si="74"/>
        <v>3.8819245561367399</v>
      </c>
      <c r="S155" s="11">
        <f t="shared" si="74"/>
        <v>-0.66816436216521335</v>
      </c>
      <c r="T155" s="11">
        <f t="shared" si="74"/>
        <v>2.8430751646180141E-2</v>
      </c>
      <c r="U155" s="11">
        <f t="shared" si="74"/>
        <v>-0.52184954047554966</v>
      </c>
      <c r="V155" s="11">
        <f t="shared" si="74"/>
        <v>-0.89638792676891565</v>
      </c>
      <c r="W155" s="11">
        <f t="shared" si="74"/>
        <v>-1.4801616360686776</v>
      </c>
      <c r="X155" s="11">
        <f t="shared" si="74"/>
        <v>1.828552358122959E-2</v>
      </c>
      <c r="Z155" s="15">
        <f>ROUND(N155*'Table Q8'!N43,2)</f>
        <v>-1.55</v>
      </c>
      <c r="AA155" s="15">
        <f>ROUND(O155*'Table Q8'!O43,2)</f>
        <v>0.24</v>
      </c>
      <c r="AB155" s="15">
        <f>ROUND(P155*'Table Q8'!P43,2)</f>
        <v>0.17</v>
      </c>
      <c r="AC155" s="15">
        <f>ROUND(Q155*'Table Q8'!Q43,2)</f>
        <v>0.16</v>
      </c>
      <c r="AD155" s="15">
        <f>ROUND(R155*'Table Q8'!R43,2)</f>
        <v>0.63</v>
      </c>
      <c r="AE155" s="15">
        <f>ROUND(S155*'Table Q8'!S43,2)</f>
        <v>-0.25</v>
      </c>
      <c r="AF155" s="15">
        <f>ROUND(T155*'Table Q8'!T43,2)</f>
        <v>0.01</v>
      </c>
      <c r="AG155" s="15">
        <f>ROUND(U155*'Table Q8'!U43,2)</f>
        <v>-0.2</v>
      </c>
      <c r="AH155" s="15">
        <f>ROUND(V155*'Table Q8'!V43,2)</f>
        <v>-0.26</v>
      </c>
      <c r="AI155" s="15">
        <f>ROUND(W155*'Table Q8'!W43,2)</f>
        <v>-0.42</v>
      </c>
      <c r="AJ155" s="15">
        <f>ROUND(X155*'Table Q8'!X43,2)</f>
        <v>0.01</v>
      </c>
    </row>
    <row r="156" spans="1:36" x14ac:dyDescent="0.2">
      <c r="A156" s="13" t="str">
        <f t="shared" si="2"/>
        <v>2003 Q3</v>
      </c>
      <c r="B156" s="11">
        <f t="shared" ref="B156:L156" si="75">(B44/B43-1)*100</f>
        <v>13.721497980987518</v>
      </c>
      <c r="C156" s="11">
        <f t="shared" si="75"/>
        <v>2.2385459918252248</v>
      </c>
      <c r="D156" s="11">
        <f t="shared" si="75"/>
        <v>-6.8808266701203546E-2</v>
      </c>
      <c r="E156" s="11">
        <f t="shared" si="75"/>
        <v>0.10733122400241601</v>
      </c>
      <c r="F156" s="11">
        <f t="shared" si="75"/>
        <v>5.8381325444401222</v>
      </c>
      <c r="G156" s="11">
        <f t="shared" si="75"/>
        <v>-0.25396461609896726</v>
      </c>
      <c r="H156" s="11">
        <f t="shared" si="75"/>
        <v>3.3004181329849613</v>
      </c>
      <c r="I156" s="11">
        <f t="shared" si="75"/>
        <v>1.6594451362057727</v>
      </c>
      <c r="J156" s="11">
        <f t="shared" si="75"/>
        <v>-1.3659497782002705</v>
      </c>
      <c r="K156" s="11">
        <f t="shared" si="75"/>
        <v>1.2231770381130991</v>
      </c>
      <c r="L156" s="11">
        <f t="shared" si="75"/>
        <v>1.0071097698974629</v>
      </c>
      <c r="N156" s="11">
        <f t="shared" ref="N156:X156" si="76">(N44/N43-1)*100</f>
        <v>-1.1526420835628715</v>
      </c>
      <c r="O156" s="11">
        <f t="shared" si="76"/>
        <v>1.1154048557920238</v>
      </c>
      <c r="P156" s="11">
        <f t="shared" si="76"/>
        <v>0.84143047055769138</v>
      </c>
      <c r="Q156" s="11">
        <f t="shared" si="76"/>
        <v>-0.61311528198517706</v>
      </c>
      <c r="R156" s="11">
        <f t="shared" si="76"/>
        <v>4.1092060271298969</v>
      </c>
      <c r="S156" s="11">
        <f t="shared" si="76"/>
        <v>-0.95753188482685658</v>
      </c>
      <c r="T156" s="11">
        <f t="shared" si="76"/>
        <v>2.3502356160509885</v>
      </c>
      <c r="U156" s="11">
        <f t="shared" si="76"/>
        <v>0.38905667067437033</v>
      </c>
      <c r="V156" s="11">
        <f t="shared" si="76"/>
        <v>0.35328860470700274</v>
      </c>
      <c r="W156" s="11">
        <f t="shared" si="76"/>
        <v>-2.4830341716178483</v>
      </c>
      <c r="X156" s="11">
        <f t="shared" si="76"/>
        <v>0.21661222642315181</v>
      </c>
      <c r="Z156" s="15">
        <f>ROUND(N156*'Table Q8'!N44,2)</f>
        <v>-0.87</v>
      </c>
      <c r="AA156" s="15">
        <f>ROUND(O156*'Table Q8'!O44,2)</f>
        <v>0.36</v>
      </c>
      <c r="AB156" s="15">
        <f>ROUND(P156*'Table Q8'!P44,2)</f>
        <v>0.28999999999999998</v>
      </c>
      <c r="AC156" s="15">
        <f>ROUND(Q156*'Table Q8'!Q44,2)</f>
        <v>-0.2</v>
      </c>
      <c r="AD156" s="15">
        <f>ROUND(R156*'Table Q8'!R44,2)</f>
        <v>0.67</v>
      </c>
      <c r="AE156" s="15">
        <f>ROUND(S156*'Table Q8'!S44,2)</f>
        <v>-0.36</v>
      </c>
      <c r="AF156" s="15">
        <f>ROUND(T156*'Table Q8'!T44,2)</f>
        <v>1.01</v>
      </c>
      <c r="AG156" s="15">
        <f>ROUND(U156*'Table Q8'!U44,2)</f>
        <v>0.15</v>
      </c>
      <c r="AH156" s="15">
        <f>ROUND(V156*'Table Q8'!V44,2)</f>
        <v>0.1</v>
      </c>
      <c r="AI156" s="15">
        <f>ROUND(W156*'Table Q8'!W44,2)</f>
        <v>-0.72</v>
      </c>
      <c r="AJ156" s="15">
        <f>ROUND(X156*'Table Q8'!X44,2)</f>
        <v>0.08</v>
      </c>
    </row>
    <row r="157" spans="1:36" x14ac:dyDescent="0.2">
      <c r="A157" s="13" t="str">
        <f t="shared" si="2"/>
        <v>2003 Q4</v>
      </c>
      <c r="B157" s="11">
        <f t="shared" ref="B157:L157" si="77">(B45/B44-1)*100</f>
        <v>-10.769507521979961</v>
      </c>
      <c r="C157" s="11">
        <f t="shared" si="77"/>
        <v>1.3835663095306705</v>
      </c>
      <c r="D157" s="11">
        <f t="shared" si="77"/>
        <v>0.4436763789217979</v>
      </c>
      <c r="E157" s="11">
        <f t="shared" si="77"/>
        <v>-0.24288067614306463</v>
      </c>
      <c r="F157" s="11">
        <f t="shared" si="77"/>
        <v>2.2486998777293543E-2</v>
      </c>
      <c r="G157" s="11">
        <f t="shared" si="77"/>
        <v>9.2957952139459454</v>
      </c>
      <c r="H157" s="11">
        <f t="shared" si="77"/>
        <v>0.37775855418793469</v>
      </c>
      <c r="I157" s="11">
        <f t="shared" si="77"/>
        <v>3.4902358204095263</v>
      </c>
      <c r="J157" s="11">
        <f t="shared" si="77"/>
        <v>8.3203649152456371</v>
      </c>
      <c r="K157" s="11">
        <f t="shared" si="77"/>
        <v>-0.93166608172265963</v>
      </c>
      <c r="L157" s="11">
        <f t="shared" si="77"/>
        <v>1.7288824235708766</v>
      </c>
      <c r="N157" s="11">
        <f t="shared" ref="N157:X157" si="78">(N45/N44-1)*100</f>
        <v>0.40098211940426953</v>
      </c>
      <c r="O157" s="11">
        <f t="shared" si="78"/>
        <v>0.33417377158531103</v>
      </c>
      <c r="P157" s="11">
        <f t="shared" si="78"/>
        <v>1.7574970280323621</v>
      </c>
      <c r="Q157" s="11">
        <f t="shared" si="78"/>
        <v>0.34474814658544961</v>
      </c>
      <c r="R157" s="11">
        <f t="shared" si="78"/>
        <v>4.2338257155542403</v>
      </c>
      <c r="S157" s="11">
        <f t="shared" si="78"/>
        <v>1.8815921041327677</v>
      </c>
      <c r="T157" s="11">
        <f t="shared" si="78"/>
        <v>0.37449341349360399</v>
      </c>
      <c r="U157" s="11">
        <f t="shared" si="78"/>
        <v>1.3905914360089699</v>
      </c>
      <c r="V157" s="11">
        <f t="shared" si="78"/>
        <v>8.7733468284965745</v>
      </c>
      <c r="W157" s="11">
        <f t="shared" si="78"/>
        <v>-2.0918660193253058</v>
      </c>
      <c r="X157" s="11">
        <f t="shared" si="78"/>
        <v>1.184169402102575</v>
      </c>
      <c r="Z157" s="15">
        <f>ROUND(N157*'Table Q8'!N45,2)</f>
        <v>0.3</v>
      </c>
      <c r="AA157" s="15">
        <f>ROUND(O157*'Table Q8'!O45,2)</f>
        <v>0.11</v>
      </c>
      <c r="AB157" s="15">
        <f>ROUND(P157*'Table Q8'!P45,2)</f>
        <v>0.59</v>
      </c>
      <c r="AC157" s="15">
        <f>ROUND(Q157*'Table Q8'!Q45,2)</f>
        <v>0.11</v>
      </c>
      <c r="AD157" s="15">
        <f>ROUND(R157*'Table Q8'!R45,2)</f>
        <v>0.7</v>
      </c>
      <c r="AE157" s="15">
        <f>ROUND(S157*'Table Q8'!S45,2)</f>
        <v>0.71</v>
      </c>
      <c r="AF157" s="15">
        <f>ROUND(T157*'Table Q8'!T45,2)</f>
        <v>0.16</v>
      </c>
      <c r="AG157" s="15">
        <f>ROUND(U157*'Table Q8'!U45,2)</f>
        <v>0.53</v>
      </c>
      <c r="AH157" s="15">
        <f>ROUND(V157*'Table Q8'!V45,2)</f>
        <v>2.57</v>
      </c>
      <c r="AI157" s="15">
        <f>ROUND(W157*'Table Q8'!W45,2)</f>
        <v>-0.62</v>
      </c>
      <c r="AJ157" s="15">
        <f>ROUND(X157*'Table Q8'!X45,2)</f>
        <v>0.43</v>
      </c>
    </row>
    <row r="158" spans="1:36" x14ac:dyDescent="0.2">
      <c r="A158" s="13" t="str">
        <f t="shared" si="2"/>
        <v>2004 Q1</v>
      </c>
      <c r="B158" s="11">
        <f t="shared" ref="B158:L158" si="79">(B46/B45-1)*100</f>
        <v>-52.537342359892712</v>
      </c>
      <c r="C158" s="11">
        <f t="shared" si="79"/>
        <v>2.5585197306251084</v>
      </c>
      <c r="D158" s="11">
        <f t="shared" si="79"/>
        <v>-1.1515726010542959</v>
      </c>
      <c r="E158" s="11">
        <f t="shared" si="79"/>
        <v>1.5499792653767219</v>
      </c>
      <c r="F158" s="11">
        <f t="shared" si="79"/>
        <v>-3.6881285035339495E-2</v>
      </c>
      <c r="G158" s="11">
        <f t="shared" si="79"/>
        <v>1.5906204484114284</v>
      </c>
      <c r="H158" s="11">
        <f t="shared" si="79"/>
        <v>2.9797445693467539</v>
      </c>
      <c r="I158" s="11">
        <f t="shared" si="79"/>
        <v>-1.3534049023080086</v>
      </c>
      <c r="J158" s="11">
        <f t="shared" si="79"/>
        <v>-0.85943718113574707</v>
      </c>
      <c r="K158" s="11">
        <f t="shared" si="79"/>
        <v>0.55326151232919507</v>
      </c>
      <c r="L158" s="11">
        <f t="shared" si="79"/>
        <v>0.35680987074824255</v>
      </c>
      <c r="N158" s="11">
        <f t="shared" ref="N158:X158" si="80">(N46/N45-1)*100</f>
        <v>3.6075448200594495</v>
      </c>
      <c r="O158" s="11">
        <f t="shared" si="80"/>
        <v>0.61708545607690457</v>
      </c>
      <c r="P158" s="11">
        <f t="shared" si="80"/>
        <v>-1.3185754954445961</v>
      </c>
      <c r="Q158" s="11">
        <f t="shared" si="80"/>
        <v>-8.8966530901768426E-2</v>
      </c>
      <c r="R158" s="11">
        <f t="shared" si="80"/>
        <v>6.6648648521792753</v>
      </c>
      <c r="S158" s="11">
        <f t="shared" si="80"/>
        <v>1.4319064098111012</v>
      </c>
      <c r="T158" s="11">
        <f t="shared" si="80"/>
        <v>3.6613971791377153E-2</v>
      </c>
      <c r="U158" s="11">
        <f t="shared" si="80"/>
        <v>-1.6400958792819109</v>
      </c>
      <c r="V158" s="11">
        <f t="shared" si="80"/>
        <v>-0.49362143132215541</v>
      </c>
      <c r="W158" s="11">
        <f t="shared" si="80"/>
        <v>-1.3124483723247482</v>
      </c>
      <c r="X158" s="11">
        <f t="shared" si="80"/>
        <v>7.0685338338893899E-2</v>
      </c>
      <c r="Z158" s="15">
        <f>ROUND(N158*'Table Q8'!N46,2)</f>
        <v>2.73</v>
      </c>
      <c r="AA158" s="15">
        <f>ROUND(O158*'Table Q8'!O46,2)</f>
        <v>0.2</v>
      </c>
      <c r="AB158" s="15">
        <f>ROUND(P158*'Table Q8'!P46,2)</f>
        <v>-0.45</v>
      </c>
      <c r="AC158" s="15">
        <f>ROUND(Q158*'Table Q8'!Q46,2)</f>
        <v>-0.03</v>
      </c>
      <c r="AD158" s="15">
        <f>ROUND(R158*'Table Q8'!R46,2)</f>
        <v>1.1100000000000001</v>
      </c>
      <c r="AE158" s="15">
        <f>ROUND(S158*'Table Q8'!S46,2)</f>
        <v>0.55000000000000004</v>
      </c>
      <c r="AF158" s="15">
        <f>ROUND(T158*'Table Q8'!T46,2)</f>
        <v>0.02</v>
      </c>
      <c r="AG158" s="15">
        <f>ROUND(U158*'Table Q8'!U46,2)</f>
        <v>-0.63</v>
      </c>
      <c r="AH158" s="15">
        <f>ROUND(V158*'Table Q8'!V46,2)</f>
        <v>-0.15</v>
      </c>
      <c r="AI158" s="15">
        <f>ROUND(W158*'Table Q8'!W46,2)</f>
        <v>-0.4</v>
      </c>
      <c r="AJ158" s="15">
        <f>ROUND(X158*'Table Q8'!X46,2)</f>
        <v>0.03</v>
      </c>
    </row>
    <row r="159" spans="1:36" x14ac:dyDescent="0.2">
      <c r="A159" s="13" t="str">
        <f t="shared" si="2"/>
        <v>2004 Q2</v>
      </c>
      <c r="B159" s="11">
        <f t="shared" ref="B159:L159" si="81">(B47/B46-1)*100</f>
        <v>89.904912352985193</v>
      </c>
      <c r="C159" s="11">
        <f t="shared" si="81"/>
        <v>0.66919034049179871</v>
      </c>
      <c r="D159" s="11">
        <f t="shared" si="81"/>
        <v>-2.8766768070489501</v>
      </c>
      <c r="E159" s="11">
        <f t="shared" si="81"/>
        <v>-0.90500693726024428</v>
      </c>
      <c r="F159" s="11">
        <f t="shared" si="81"/>
        <v>2.2774281126967999</v>
      </c>
      <c r="G159" s="11">
        <f t="shared" si="81"/>
        <v>0.29447152074961735</v>
      </c>
      <c r="H159" s="11">
        <f t="shared" si="81"/>
        <v>3.3921171832596464</v>
      </c>
      <c r="I159" s="11">
        <f t="shared" si="81"/>
        <v>1.3169060548235745</v>
      </c>
      <c r="J159" s="11">
        <f t="shared" si="81"/>
        <v>1.2899495587264331</v>
      </c>
      <c r="K159" s="11">
        <f t="shared" si="81"/>
        <v>3.3179473415083205</v>
      </c>
      <c r="L159" s="11">
        <f t="shared" si="81"/>
        <v>0.19631438171845428</v>
      </c>
      <c r="N159" s="11">
        <f t="shared" ref="N159:X159" si="82">(N47/N46-1)*100</f>
        <v>-1.6822082305792074</v>
      </c>
      <c r="O159" s="11">
        <f t="shared" si="82"/>
        <v>0.33197639827773351</v>
      </c>
      <c r="P159" s="11">
        <f t="shared" si="82"/>
        <v>0.59253818878362008</v>
      </c>
      <c r="Q159" s="11">
        <f t="shared" si="82"/>
        <v>-0.66924276052657827</v>
      </c>
      <c r="R159" s="11">
        <f t="shared" si="82"/>
        <v>1.2619965382656639</v>
      </c>
      <c r="S159" s="11">
        <f t="shared" si="82"/>
        <v>0.93312015958806338</v>
      </c>
      <c r="T159" s="11">
        <f t="shared" si="82"/>
        <v>2.9839650669629458</v>
      </c>
      <c r="U159" s="11">
        <f t="shared" si="82"/>
        <v>0.78976168987383577</v>
      </c>
      <c r="V159" s="11">
        <f t="shared" si="82"/>
        <v>1.1391986891577055</v>
      </c>
      <c r="W159" s="11">
        <f t="shared" si="82"/>
        <v>0.38282950284473927</v>
      </c>
      <c r="X159" s="11">
        <f t="shared" si="82"/>
        <v>0.36529110163343592</v>
      </c>
      <c r="Z159" s="15">
        <f>ROUND(N159*'Table Q8'!N47,2)</f>
        <v>-1.28</v>
      </c>
      <c r="AA159" s="15">
        <f>ROUND(O159*'Table Q8'!O47,2)</f>
        <v>0.11</v>
      </c>
      <c r="AB159" s="15">
        <f>ROUND(P159*'Table Q8'!P47,2)</f>
        <v>0.21</v>
      </c>
      <c r="AC159" s="15">
        <f>ROUND(Q159*'Table Q8'!Q47,2)</f>
        <v>-0.21</v>
      </c>
      <c r="AD159" s="15">
        <f>ROUND(R159*'Table Q8'!R47,2)</f>
        <v>0.21</v>
      </c>
      <c r="AE159" s="15">
        <f>ROUND(S159*'Table Q8'!S47,2)</f>
        <v>0.36</v>
      </c>
      <c r="AF159" s="15">
        <f>ROUND(T159*'Table Q8'!T47,2)</f>
        <v>1.32</v>
      </c>
      <c r="AG159" s="15">
        <f>ROUND(U159*'Table Q8'!U47,2)</f>
        <v>0.3</v>
      </c>
      <c r="AH159" s="15">
        <f>ROUND(V159*'Table Q8'!V47,2)</f>
        <v>0.34</v>
      </c>
      <c r="AI159" s="15">
        <f>ROUND(W159*'Table Q8'!W47,2)</f>
        <v>0.12</v>
      </c>
      <c r="AJ159" s="15">
        <f>ROUND(X159*'Table Q8'!X47,2)</f>
        <v>0.13</v>
      </c>
    </row>
    <row r="160" spans="1:36" x14ac:dyDescent="0.2">
      <c r="A160" s="13" t="str">
        <f t="shared" si="2"/>
        <v>2004 Q3</v>
      </c>
      <c r="B160" s="11">
        <f t="shared" ref="B160:L160" si="83">(B48/B47-1)*100</f>
        <v>7.0949972126644001</v>
      </c>
      <c r="C160" s="11">
        <f t="shared" si="83"/>
        <v>-1.0701308663723874</v>
      </c>
      <c r="D160" s="11">
        <f t="shared" si="83"/>
        <v>0.27326429121219409</v>
      </c>
      <c r="E160" s="11">
        <f t="shared" si="83"/>
        <v>1.4167837228099778</v>
      </c>
      <c r="F160" s="11">
        <f t="shared" si="83"/>
        <v>1.6561154198712513</v>
      </c>
      <c r="G160" s="11">
        <f t="shared" si="83"/>
        <v>5.2037291535118602</v>
      </c>
      <c r="H160" s="11">
        <f t="shared" si="83"/>
        <v>3.7367736790872019</v>
      </c>
      <c r="I160" s="11">
        <f t="shared" si="83"/>
        <v>-0.81055053514044184</v>
      </c>
      <c r="J160" s="11">
        <f t="shared" si="83"/>
        <v>-1.2400770821854756</v>
      </c>
      <c r="K160" s="11">
        <f t="shared" si="83"/>
        <v>-6.9687348902237929</v>
      </c>
      <c r="L160" s="11">
        <f t="shared" si="83"/>
        <v>0.15278352963039588</v>
      </c>
      <c r="N160" s="11">
        <f t="shared" ref="N160:X160" si="84">(N48/N47-1)*100</f>
        <v>-0.8912443816115001</v>
      </c>
      <c r="O160" s="11">
        <f t="shared" si="84"/>
        <v>2.3405359037687035E-2</v>
      </c>
      <c r="P160" s="11">
        <f t="shared" si="84"/>
        <v>1.7167854088515622</v>
      </c>
      <c r="Q160" s="11">
        <f t="shared" si="84"/>
        <v>1.241606877742818</v>
      </c>
      <c r="R160" s="11">
        <f t="shared" si="84"/>
        <v>-0.28761851810363837</v>
      </c>
      <c r="S160" s="11">
        <f t="shared" si="84"/>
        <v>0.14035459529884164</v>
      </c>
      <c r="T160" s="11">
        <f t="shared" si="84"/>
        <v>0.40604591713386817</v>
      </c>
      <c r="U160" s="11">
        <f t="shared" si="84"/>
        <v>-1.2366257805966452</v>
      </c>
      <c r="V160" s="11">
        <f t="shared" si="84"/>
        <v>-0.19533721371629564</v>
      </c>
      <c r="W160" s="11">
        <f t="shared" si="84"/>
        <v>-3.2301491636204327</v>
      </c>
      <c r="X160" s="11">
        <f t="shared" si="84"/>
        <v>-8.9478021262356933E-4</v>
      </c>
      <c r="Z160" s="15">
        <f>ROUND(N160*'Table Q8'!N48,2)</f>
        <v>-0.68</v>
      </c>
      <c r="AA160" s="15">
        <f>ROUND(O160*'Table Q8'!O48,2)</f>
        <v>0.01</v>
      </c>
      <c r="AB160" s="15">
        <f>ROUND(P160*'Table Q8'!P48,2)</f>
        <v>0.6</v>
      </c>
      <c r="AC160" s="15">
        <f>ROUND(Q160*'Table Q8'!Q48,2)</f>
        <v>0.38</v>
      </c>
      <c r="AD160" s="15">
        <f>ROUND(R160*'Table Q8'!R48,2)</f>
        <v>-0.05</v>
      </c>
      <c r="AE160" s="15">
        <f>ROUND(S160*'Table Q8'!S48,2)</f>
        <v>0.05</v>
      </c>
      <c r="AF160" s="15">
        <f>ROUND(T160*'Table Q8'!T48,2)</f>
        <v>0.18</v>
      </c>
      <c r="AG160" s="15">
        <f>ROUND(U160*'Table Q8'!U48,2)</f>
        <v>-0.46</v>
      </c>
      <c r="AH160" s="15">
        <f>ROUND(V160*'Table Q8'!V48,2)</f>
        <v>-0.06</v>
      </c>
      <c r="AI160" s="15">
        <f>ROUND(W160*'Table Q8'!W48,2)</f>
        <v>-1</v>
      </c>
      <c r="AJ160" s="15">
        <f>ROUND(X160*'Table Q8'!X48,2)</f>
        <v>0</v>
      </c>
    </row>
    <row r="161" spans="1:36" x14ac:dyDescent="0.2">
      <c r="A161" s="13" t="str">
        <f t="shared" si="2"/>
        <v>2004 Q4</v>
      </c>
      <c r="B161" s="11">
        <f t="shared" ref="B161:L161" si="85">(B49/B48-1)*100</f>
        <v>-5.4818392746591389</v>
      </c>
      <c r="C161" s="11">
        <f t="shared" si="85"/>
        <v>1.4396668580534566</v>
      </c>
      <c r="D161" s="11">
        <f t="shared" si="85"/>
        <v>-2.3922102060206618</v>
      </c>
      <c r="E161" s="11">
        <f t="shared" si="85"/>
        <v>-0.81754301160383847</v>
      </c>
      <c r="F161" s="11">
        <f t="shared" si="85"/>
        <v>-0.47924624719946074</v>
      </c>
      <c r="G161" s="11">
        <f t="shared" si="85"/>
        <v>2.5765347241410996</v>
      </c>
      <c r="H161" s="11">
        <f t="shared" si="85"/>
        <v>-0.10836240459437541</v>
      </c>
      <c r="I161" s="11">
        <f t="shared" si="85"/>
        <v>-2.7855977986804836</v>
      </c>
      <c r="J161" s="11">
        <f t="shared" si="85"/>
        <v>-3.0971876112495522</v>
      </c>
      <c r="K161" s="11">
        <f t="shared" si="85"/>
        <v>3.4163058514387057</v>
      </c>
      <c r="L161" s="11">
        <f t="shared" si="85"/>
        <v>-0.42497013940846484</v>
      </c>
      <c r="N161" s="11">
        <f t="shared" ref="N161:X161" si="86">(N49/N48-1)*100</f>
        <v>0.83348360384865039</v>
      </c>
      <c r="O161" s="11">
        <f t="shared" si="86"/>
        <v>-0.17457153509213841</v>
      </c>
      <c r="P161" s="11">
        <f t="shared" si="86"/>
        <v>-1.7729086719056153</v>
      </c>
      <c r="Q161" s="11">
        <f t="shared" si="86"/>
        <v>-1.0108256023899309</v>
      </c>
      <c r="R161" s="11">
        <f t="shared" si="86"/>
        <v>-0.1194104023413467</v>
      </c>
      <c r="S161" s="11">
        <f t="shared" si="86"/>
        <v>-2.0056289603394006</v>
      </c>
      <c r="T161" s="11">
        <f t="shared" si="86"/>
        <v>-0.99267484912246573</v>
      </c>
      <c r="U161" s="11">
        <f t="shared" si="86"/>
        <v>-2.0990614185103951</v>
      </c>
      <c r="V161" s="11">
        <f t="shared" si="86"/>
        <v>1.7601043024771945</v>
      </c>
      <c r="W161" s="11">
        <f t="shared" si="86"/>
        <v>2.5300997859184937</v>
      </c>
      <c r="X161" s="11">
        <f t="shared" si="86"/>
        <v>-0.76966691770088413</v>
      </c>
      <c r="Z161" s="15">
        <f>ROUND(N161*'Table Q8'!N49,2)</f>
        <v>0.63</v>
      </c>
      <c r="AA161" s="15">
        <f>ROUND(O161*'Table Q8'!O49,2)</f>
        <v>-0.06</v>
      </c>
      <c r="AB161" s="15">
        <f>ROUND(P161*'Table Q8'!P49,2)</f>
        <v>-0.63</v>
      </c>
      <c r="AC161" s="15">
        <f>ROUND(Q161*'Table Q8'!Q49,2)</f>
        <v>-0.31</v>
      </c>
      <c r="AD161" s="15">
        <f>ROUND(R161*'Table Q8'!R49,2)</f>
        <v>-0.02</v>
      </c>
      <c r="AE161" s="15">
        <f>ROUND(S161*'Table Q8'!S49,2)</f>
        <v>-0.78</v>
      </c>
      <c r="AF161" s="15">
        <f>ROUND(T161*'Table Q8'!T49,2)</f>
        <v>-0.45</v>
      </c>
      <c r="AG161" s="15">
        <f>ROUND(U161*'Table Q8'!U49,2)</f>
        <v>-0.76</v>
      </c>
      <c r="AH161" s="15">
        <f>ROUND(V161*'Table Q8'!V49,2)</f>
        <v>0.53</v>
      </c>
      <c r="AI161" s="15">
        <f>ROUND(W161*'Table Q8'!W49,2)</f>
        <v>0.79</v>
      </c>
      <c r="AJ161" s="15">
        <f>ROUND(X161*'Table Q8'!X49,2)</f>
        <v>-0.28000000000000003</v>
      </c>
    </row>
    <row r="162" spans="1:36" x14ac:dyDescent="0.2">
      <c r="A162" s="13" t="str">
        <f t="shared" si="2"/>
        <v>2005 Q1</v>
      </c>
      <c r="B162" s="11">
        <f t="shared" ref="B162:L162" si="87">(B50/B49-1)*100</f>
        <v>-44.994522867433375</v>
      </c>
      <c r="C162" s="11">
        <f t="shared" si="87"/>
        <v>1.658520963101684</v>
      </c>
      <c r="D162" s="11">
        <f t="shared" si="87"/>
        <v>1.465015692872873</v>
      </c>
      <c r="E162" s="11">
        <f t="shared" si="87"/>
        <v>2.2294773405197921</v>
      </c>
      <c r="F162" s="11">
        <f t="shared" si="87"/>
        <v>-5.5367397845165094</v>
      </c>
      <c r="G162" s="11">
        <f t="shared" si="87"/>
        <v>-2.9667161849039836</v>
      </c>
      <c r="H162" s="11">
        <f t="shared" si="87"/>
        <v>-1.8020660928390497</v>
      </c>
      <c r="I162" s="11">
        <f t="shared" si="87"/>
        <v>-0.22022370047211082</v>
      </c>
      <c r="J162" s="11">
        <f t="shared" si="87"/>
        <v>1.2668124441785222</v>
      </c>
      <c r="K162" s="11">
        <f t="shared" si="87"/>
        <v>1.5095460080128076</v>
      </c>
      <c r="L162" s="11">
        <f t="shared" si="87"/>
        <v>0.32512363623633522</v>
      </c>
      <c r="N162" s="11">
        <f t="shared" ref="N162:X162" si="88">(N50/N49-1)*100</f>
        <v>-4.7985101160215038</v>
      </c>
      <c r="O162" s="11">
        <f t="shared" si="88"/>
        <v>1.4612288557833697</v>
      </c>
      <c r="P162" s="11">
        <f t="shared" si="88"/>
        <v>-0.56340442658489032</v>
      </c>
      <c r="Q162" s="11">
        <f t="shared" si="88"/>
        <v>1.1679653403390944</v>
      </c>
      <c r="R162" s="11">
        <f t="shared" si="88"/>
        <v>1.0442756138484333</v>
      </c>
      <c r="S162" s="11">
        <f t="shared" si="88"/>
        <v>-0.67051497323556974</v>
      </c>
      <c r="T162" s="11">
        <f t="shared" si="88"/>
        <v>-0.39510761076763101</v>
      </c>
      <c r="U162" s="11">
        <f t="shared" si="88"/>
        <v>-0.28277467383351906</v>
      </c>
      <c r="V162" s="11">
        <f t="shared" si="88"/>
        <v>0.82758250315511095</v>
      </c>
      <c r="W162" s="11">
        <f t="shared" si="88"/>
        <v>-1.686890650206907</v>
      </c>
      <c r="X162" s="11">
        <f t="shared" si="88"/>
        <v>5.8853254166191249E-2</v>
      </c>
      <c r="Z162" s="15">
        <f>ROUND(N162*'Table Q8'!N50,2)</f>
        <v>-3.64</v>
      </c>
      <c r="AA162" s="15">
        <f>ROUND(O162*'Table Q8'!O50,2)</f>
        <v>0.48</v>
      </c>
      <c r="AB162" s="15">
        <f>ROUND(P162*'Table Q8'!P50,2)</f>
        <v>-0.2</v>
      </c>
      <c r="AC162" s="15">
        <f>ROUND(Q162*'Table Q8'!Q50,2)</f>
        <v>0.35</v>
      </c>
      <c r="AD162" s="15">
        <f>ROUND(R162*'Table Q8'!R50,2)</f>
        <v>0.18</v>
      </c>
      <c r="AE162" s="15">
        <f>ROUND(S162*'Table Q8'!S50,2)</f>
        <v>-0.26</v>
      </c>
      <c r="AF162" s="15">
        <f>ROUND(T162*'Table Q8'!T50,2)</f>
        <v>-0.18</v>
      </c>
      <c r="AG162" s="15">
        <f>ROUND(U162*'Table Q8'!U50,2)</f>
        <v>-0.1</v>
      </c>
      <c r="AH162" s="15">
        <f>ROUND(V162*'Table Q8'!V50,2)</f>
        <v>0.25</v>
      </c>
      <c r="AI162" s="15">
        <f>ROUND(W162*'Table Q8'!W50,2)</f>
        <v>-0.53</v>
      </c>
      <c r="AJ162" s="15">
        <f>ROUND(X162*'Table Q8'!X50,2)</f>
        <v>0.02</v>
      </c>
    </row>
    <row r="163" spans="1:36" x14ac:dyDescent="0.2">
      <c r="A163" s="13" t="str">
        <f t="shared" si="2"/>
        <v>2005 Q2</v>
      </c>
      <c r="B163" s="11">
        <f t="shared" ref="B163:L163" si="89">(B51/B50-1)*100</f>
        <v>70.471537647502799</v>
      </c>
      <c r="C163" s="11">
        <f t="shared" si="89"/>
        <v>3.0750590237595299</v>
      </c>
      <c r="D163" s="11">
        <f t="shared" si="89"/>
        <v>0.10004403492538394</v>
      </c>
      <c r="E163" s="11">
        <f t="shared" si="89"/>
        <v>2.7126737501842468</v>
      </c>
      <c r="F163" s="11">
        <f t="shared" si="89"/>
        <v>3.5818965380782108</v>
      </c>
      <c r="G163" s="11">
        <f t="shared" si="89"/>
        <v>0.47137255631730657</v>
      </c>
      <c r="H163" s="11">
        <f t="shared" si="89"/>
        <v>2.7811475165715915</v>
      </c>
      <c r="I163" s="11">
        <f t="shared" si="89"/>
        <v>9.6711496683310472E-2</v>
      </c>
      <c r="J163" s="11">
        <f t="shared" si="89"/>
        <v>-0.43985952025669128</v>
      </c>
      <c r="K163" s="11">
        <f t="shared" si="89"/>
        <v>3.7117069269136271</v>
      </c>
      <c r="L163" s="11">
        <f t="shared" si="89"/>
        <v>1.5613125191487498</v>
      </c>
      <c r="N163" s="11">
        <f t="shared" ref="N163:X163" si="90">(N51/N50-1)*100</f>
        <v>4.4078487063742955</v>
      </c>
      <c r="O163" s="11">
        <f t="shared" si="90"/>
        <v>1.1829906032098103</v>
      </c>
      <c r="P163" s="11">
        <f t="shared" si="90"/>
        <v>0.36088232695017375</v>
      </c>
      <c r="Q163" s="11">
        <f t="shared" si="90"/>
        <v>1.839306434044774</v>
      </c>
      <c r="R163" s="11">
        <f t="shared" si="90"/>
        <v>0.15692696753077939</v>
      </c>
      <c r="S163" s="11">
        <f t="shared" si="90"/>
        <v>-0.68713952320822447</v>
      </c>
      <c r="T163" s="11">
        <f t="shared" si="90"/>
        <v>2.2495258183643951</v>
      </c>
      <c r="U163" s="11">
        <f t="shared" si="90"/>
        <v>-4.8857684284264735E-2</v>
      </c>
      <c r="V163" s="11">
        <f t="shared" si="90"/>
        <v>-1.2961674509688659</v>
      </c>
      <c r="W163" s="11">
        <f t="shared" si="90"/>
        <v>-0.94688548954900975</v>
      </c>
      <c r="X163" s="11">
        <f t="shared" si="90"/>
        <v>0.68865688769350619</v>
      </c>
      <c r="Z163" s="15">
        <f>ROUND(N163*'Table Q8'!N51,2)</f>
        <v>3.35</v>
      </c>
      <c r="AA163" s="15">
        <f>ROUND(O163*'Table Q8'!O51,2)</f>
        <v>0.39</v>
      </c>
      <c r="AB163" s="15">
        <f>ROUND(P163*'Table Q8'!P51,2)</f>
        <v>0.13</v>
      </c>
      <c r="AC163" s="15">
        <f>ROUND(Q163*'Table Q8'!Q51,2)</f>
        <v>0.55000000000000004</v>
      </c>
      <c r="AD163" s="15">
        <f>ROUND(R163*'Table Q8'!R51,2)</f>
        <v>0.03</v>
      </c>
      <c r="AE163" s="15">
        <f>ROUND(S163*'Table Q8'!S51,2)</f>
        <v>-0.27</v>
      </c>
      <c r="AF163" s="15">
        <f>ROUND(T163*'Table Q8'!T51,2)</f>
        <v>1.02</v>
      </c>
      <c r="AG163" s="15">
        <f>ROUND(U163*'Table Q8'!U51,2)</f>
        <v>-0.02</v>
      </c>
      <c r="AH163" s="15">
        <f>ROUND(V163*'Table Q8'!V51,2)</f>
        <v>-0.39</v>
      </c>
      <c r="AI163" s="15">
        <f>ROUND(W163*'Table Q8'!W51,2)</f>
        <v>-0.3</v>
      </c>
      <c r="AJ163" s="15">
        <f>ROUND(X163*'Table Q8'!X51,2)</f>
        <v>0.25</v>
      </c>
    </row>
    <row r="164" spans="1:36" x14ac:dyDescent="0.2">
      <c r="A164" s="13" t="str">
        <f t="shared" si="2"/>
        <v>2005 Q3</v>
      </c>
      <c r="B164" s="11">
        <f t="shared" ref="B164:L164" si="91">(B52/B51-1)*100</f>
        <v>5.7629175755316453</v>
      </c>
      <c r="C164" s="11">
        <f t="shared" si="91"/>
        <v>1.4843626570637758</v>
      </c>
      <c r="D164" s="11">
        <f t="shared" si="91"/>
        <v>-2.6918430494259238</v>
      </c>
      <c r="E164" s="11">
        <f t="shared" si="91"/>
        <v>0.83963112362424042</v>
      </c>
      <c r="F164" s="11">
        <f t="shared" si="91"/>
        <v>2.0577198980339162</v>
      </c>
      <c r="G164" s="11">
        <f t="shared" si="91"/>
        <v>4.9712899582792458</v>
      </c>
      <c r="H164" s="11">
        <f t="shared" si="91"/>
        <v>2.1244825053603478</v>
      </c>
      <c r="I164" s="11">
        <f t="shared" si="91"/>
        <v>0.24023618827309079</v>
      </c>
      <c r="J164" s="11">
        <f t="shared" si="91"/>
        <v>-0.49217025108444501</v>
      </c>
      <c r="K164" s="11">
        <f t="shared" si="91"/>
        <v>-9.9294839110464217E-2</v>
      </c>
      <c r="L164" s="11">
        <f t="shared" si="91"/>
        <v>0.13191385280919565</v>
      </c>
      <c r="N164" s="11">
        <f t="shared" ref="N164:X164" si="92">(N52/N51-1)*100</f>
        <v>2.1647859259426916</v>
      </c>
      <c r="O164" s="11">
        <f t="shared" si="92"/>
        <v>0.82036488259593643</v>
      </c>
      <c r="P164" s="11">
        <f t="shared" si="92"/>
        <v>-0.58424372728483887</v>
      </c>
      <c r="Q164" s="11">
        <f t="shared" si="92"/>
        <v>0.14481888497703821</v>
      </c>
      <c r="R164" s="11">
        <f t="shared" si="92"/>
        <v>-9.1403195452843811E-2</v>
      </c>
      <c r="S164" s="11">
        <f t="shared" si="92"/>
        <v>0.50501297365244113</v>
      </c>
      <c r="T164" s="11">
        <f t="shared" si="92"/>
        <v>6.240518884987889E-2</v>
      </c>
      <c r="U164" s="11">
        <f t="shared" si="92"/>
        <v>-1.7195228643895111</v>
      </c>
      <c r="V164" s="11">
        <f t="shared" si="92"/>
        <v>-0.93170191651361645</v>
      </c>
      <c r="W164" s="11">
        <f t="shared" si="92"/>
        <v>-0.23277716218684796</v>
      </c>
      <c r="X164" s="11">
        <f t="shared" si="92"/>
        <v>-0.35977294314331054</v>
      </c>
      <c r="Z164" s="15">
        <f>ROUND(N164*'Table Q8'!N52,2)</f>
        <v>1.64</v>
      </c>
      <c r="AA164" s="15">
        <f>ROUND(O164*'Table Q8'!O52,2)</f>
        <v>0.27</v>
      </c>
      <c r="AB164" s="15">
        <f>ROUND(P164*'Table Q8'!P52,2)</f>
        <v>-0.21</v>
      </c>
      <c r="AC164" s="15">
        <f>ROUND(Q164*'Table Q8'!Q52,2)</f>
        <v>0.04</v>
      </c>
      <c r="AD164" s="15">
        <f>ROUND(R164*'Table Q8'!R52,2)</f>
        <v>-0.02</v>
      </c>
      <c r="AE164" s="15">
        <f>ROUND(S164*'Table Q8'!S52,2)</f>
        <v>0.2</v>
      </c>
      <c r="AF164" s="15">
        <f>ROUND(T164*'Table Q8'!T52,2)</f>
        <v>0.03</v>
      </c>
      <c r="AG164" s="15">
        <f>ROUND(U164*'Table Q8'!U52,2)</f>
        <v>-0.63</v>
      </c>
      <c r="AH164" s="15">
        <f>ROUND(V164*'Table Q8'!V52,2)</f>
        <v>-0.27</v>
      </c>
      <c r="AI164" s="15">
        <f>ROUND(W164*'Table Q8'!W52,2)</f>
        <v>-7.0000000000000007E-2</v>
      </c>
      <c r="AJ164" s="15">
        <f>ROUND(X164*'Table Q8'!X52,2)</f>
        <v>-0.13</v>
      </c>
    </row>
    <row r="165" spans="1:36" x14ac:dyDescent="0.2">
      <c r="A165" s="13" t="str">
        <f t="shared" si="2"/>
        <v>2005 Q4</v>
      </c>
      <c r="B165" s="11">
        <f t="shared" ref="B165:L165" si="93">(B53/B52-1)*100</f>
        <v>-17.951523082018827</v>
      </c>
      <c r="C165" s="11">
        <f t="shared" si="93"/>
        <v>3.4285538519662762</v>
      </c>
      <c r="D165" s="11">
        <f t="shared" si="93"/>
        <v>-0.56913409002186111</v>
      </c>
      <c r="E165" s="11">
        <f t="shared" si="93"/>
        <v>2.6860004053918862</v>
      </c>
      <c r="F165" s="11">
        <f t="shared" si="93"/>
        <v>0.82101168537487279</v>
      </c>
      <c r="G165" s="11">
        <f t="shared" si="93"/>
        <v>7.1712957381659059</v>
      </c>
      <c r="H165" s="11">
        <f t="shared" si="93"/>
        <v>2.313466033028666</v>
      </c>
      <c r="I165" s="11">
        <f t="shared" si="93"/>
        <v>3.8174462691339395</v>
      </c>
      <c r="J165" s="11">
        <f t="shared" si="93"/>
        <v>3.7072258863950491</v>
      </c>
      <c r="K165" s="11">
        <f t="shared" si="93"/>
        <v>2.7974692989936933</v>
      </c>
      <c r="L165" s="11">
        <f t="shared" si="93"/>
        <v>2.1090259581221904</v>
      </c>
      <c r="N165" s="11">
        <f t="shared" ref="N165:X165" si="94">(N53/N52-1)*100</f>
        <v>-2.8448065782511467</v>
      </c>
      <c r="O165" s="11">
        <f t="shared" si="94"/>
        <v>2.0352546920845871</v>
      </c>
      <c r="P165" s="11">
        <f t="shared" si="94"/>
        <v>0.2817428958443946</v>
      </c>
      <c r="Q165" s="11">
        <f t="shared" si="94"/>
        <v>0.88999979967991916</v>
      </c>
      <c r="R165" s="11">
        <f t="shared" si="94"/>
        <v>0.17867019985664534</v>
      </c>
      <c r="S165" s="11">
        <f t="shared" si="94"/>
        <v>1.4088070468913472</v>
      </c>
      <c r="T165" s="11">
        <f t="shared" si="94"/>
        <v>1.6373602317687919</v>
      </c>
      <c r="U165" s="11">
        <f t="shared" si="94"/>
        <v>7.4770386709177572E-2</v>
      </c>
      <c r="V165" s="11">
        <f t="shared" si="94"/>
        <v>3.2919192623166893</v>
      </c>
      <c r="W165" s="11">
        <f t="shared" si="94"/>
        <v>-0.8464729608401389</v>
      </c>
      <c r="X165" s="11">
        <f t="shared" si="94"/>
        <v>0.65979894069063683</v>
      </c>
      <c r="Z165" s="15">
        <f>ROUND(N165*'Table Q8'!N53,2)</f>
        <v>-2.16</v>
      </c>
      <c r="AA165" s="15">
        <f>ROUND(O165*'Table Q8'!O53,2)</f>
        <v>0.67</v>
      </c>
      <c r="AB165" s="15">
        <f>ROUND(P165*'Table Q8'!P53,2)</f>
        <v>0.1</v>
      </c>
      <c r="AC165" s="15">
        <f>ROUND(Q165*'Table Q8'!Q53,2)</f>
        <v>0.27</v>
      </c>
      <c r="AD165" s="15">
        <f>ROUND(R165*'Table Q8'!R53,2)</f>
        <v>0.03</v>
      </c>
      <c r="AE165" s="15">
        <f>ROUND(S165*'Table Q8'!S53,2)</f>
        <v>0.55000000000000004</v>
      </c>
      <c r="AF165" s="15">
        <f>ROUND(T165*'Table Q8'!T53,2)</f>
        <v>0.78</v>
      </c>
      <c r="AG165" s="15">
        <f>ROUND(U165*'Table Q8'!U53,2)</f>
        <v>0.03</v>
      </c>
      <c r="AH165" s="15">
        <f>ROUND(V165*'Table Q8'!V53,2)</f>
        <v>0.96</v>
      </c>
      <c r="AI165" s="15">
        <f>ROUND(W165*'Table Q8'!W53,2)</f>
        <v>-0.27</v>
      </c>
      <c r="AJ165" s="15">
        <f>ROUND(X165*'Table Q8'!X53,2)</f>
        <v>0.25</v>
      </c>
    </row>
    <row r="166" spans="1:36" x14ac:dyDescent="0.2">
      <c r="A166" s="13" t="str">
        <f t="shared" si="2"/>
        <v>2006 Q1</v>
      </c>
      <c r="B166" s="11">
        <f t="shared" ref="B166:L166" si="95">(B54/B53-1)*100</f>
        <v>-35.904987675504621</v>
      </c>
      <c r="C166" s="11">
        <f t="shared" si="95"/>
        <v>2.8789183849387001</v>
      </c>
      <c r="D166" s="11">
        <f t="shared" si="95"/>
        <v>0.50997195162072462</v>
      </c>
      <c r="E166" s="11">
        <f t="shared" si="95"/>
        <v>2.3331721461303356</v>
      </c>
      <c r="F166" s="11">
        <f t="shared" si="95"/>
        <v>-3.96436263962755</v>
      </c>
      <c r="G166" s="11">
        <f t="shared" si="95"/>
        <v>-4.8971683398801424</v>
      </c>
      <c r="H166" s="11">
        <f t="shared" si="95"/>
        <v>1.5047104150609725</v>
      </c>
      <c r="I166" s="11">
        <f t="shared" si="95"/>
        <v>-0.86029377397219831</v>
      </c>
      <c r="J166" s="11">
        <f t="shared" si="95"/>
        <v>-3.2708123726342908</v>
      </c>
      <c r="K166" s="11">
        <f t="shared" si="95"/>
        <v>-6.5169209633229253</v>
      </c>
      <c r="L166" s="11">
        <f t="shared" si="95"/>
        <v>0.53395927496124873</v>
      </c>
      <c r="N166" s="11">
        <f t="shared" ref="N166:X166" si="96">(N54/N53-1)*100</f>
        <v>-0.10756070862975031</v>
      </c>
      <c r="O166" s="11">
        <f t="shared" si="96"/>
        <v>0.19194913064615182</v>
      </c>
      <c r="P166" s="11">
        <f t="shared" si="96"/>
        <v>0.6552106957638637</v>
      </c>
      <c r="Q166" s="11">
        <f t="shared" si="96"/>
        <v>0.94718490173595349</v>
      </c>
      <c r="R166" s="11">
        <f t="shared" si="96"/>
        <v>0.96951877202622327</v>
      </c>
      <c r="S166" s="11">
        <f t="shared" si="96"/>
        <v>0.13708766197637612</v>
      </c>
      <c r="T166" s="11">
        <f t="shared" si="96"/>
        <v>0.43852179056806939</v>
      </c>
      <c r="U166" s="11">
        <f t="shared" si="96"/>
        <v>1.2232054842531426E-2</v>
      </c>
      <c r="V166" s="11">
        <f t="shared" si="96"/>
        <v>-1.0589483623987039</v>
      </c>
      <c r="W166" s="11">
        <f t="shared" si="96"/>
        <v>-1.4607884949784156</v>
      </c>
      <c r="X166" s="11">
        <f t="shared" si="96"/>
        <v>0.18165059704429165</v>
      </c>
      <c r="Z166" s="15">
        <f>ROUND(N166*'Table Q8'!N54,2)</f>
        <v>-0.08</v>
      </c>
      <c r="AA166" s="15">
        <f>ROUND(O166*'Table Q8'!O54,2)</f>
        <v>0.06</v>
      </c>
      <c r="AB166" s="15">
        <f>ROUND(P166*'Table Q8'!P54,2)</f>
        <v>0.24</v>
      </c>
      <c r="AC166" s="15">
        <f>ROUND(Q166*'Table Q8'!Q54,2)</f>
        <v>0.28000000000000003</v>
      </c>
      <c r="AD166" s="15">
        <f>ROUND(R166*'Table Q8'!R54,2)</f>
        <v>0.17</v>
      </c>
      <c r="AE166" s="15">
        <f>ROUND(S166*'Table Q8'!S54,2)</f>
        <v>0.05</v>
      </c>
      <c r="AF166" s="15">
        <f>ROUND(T166*'Table Q8'!T54,2)</f>
        <v>0.2</v>
      </c>
      <c r="AG166" s="15">
        <f>ROUND(U166*'Table Q8'!U54,2)</f>
        <v>0</v>
      </c>
      <c r="AH166" s="15">
        <f>ROUND(V166*'Table Q8'!V54,2)</f>
        <v>-0.31</v>
      </c>
      <c r="AI166" s="15">
        <f>ROUND(W166*'Table Q8'!W54,2)</f>
        <v>-0.47</v>
      </c>
      <c r="AJ166" s="15">
        <f>ROUND(X166*'Table Q8'!X54,2)</f>
        <v>7.0000000000000007E-2</v>
      </c>
    </row>
    <row r="167" spans="1:36" x14ac:dyDescent="0.2">
      <c r="A167" s="13" t="str">
        <f t="shared" si="2"/>
        <v>2006 Q2</v>
      </c>
      <c r="B167" s="11">
        <f t="shared" ref="B167:L167" si="97">(B55/B54-1)*100</f>
        <v>60.393649577306107</v>
      </c>
      <c r="C167" s="11">
        <f t="shared" si="97"/>
        <v>1.7847040263832881</v>
      </c>
      <c r="D167" s="11">
        <f t="shared" si="97"/>
        <v>0.54000373549003555</v>
      </c>
      <c r="E167" s="11">
        <f t="shared" si="97"/>
        <v>-1.8236376166469448E-2</v>
      </c>
      <c r="F167" s="11">
        <f t="shared" si="97"/>
        <v>6.3944599664907953</v>
      </c>
      <c r="G167" s="11">
        <f t="shared" si="97"/>
        <v>-2.1813304915614729</v>
      </c>
      <c r="H167" s="11">
        <f t="shared" si="97"/>
        <v>9.9507114207297853E-2</v>
      </c>
      <c r="I167" s="11">
        <f t="shared" si="97"/>
        <v>0.31045386063470737</v>
      </c>
      <c r="J167" s="11">
        <f t="shared" si="97"/>
        <v>-2.7820025863395603</v>
      </c>
      <c r="K167" s="11">
        <f t="shared" si="97"/>
        <v>-0.61621002672829217</v>
      </c>
      <c r="L167" s="11">
        <f t="shared" si="97"/>
        <v>2.5936812286819766E-2</v>
      </c>
      <c r="N167" s="11">
        <f t="shared" ref="N167:X167" si="98">(N55/N54-1)*100</f>
        <v>2.4394850178936833</v>
      </c>
      <c r="O167" s="11">
        <f t="shared" si="98"/>
        <v>-0.1865649208000808</v>
      </c>
      <c r="P167" s="11">
        <f t="shared" si="98"/>
        <v>0.98264185310730223</v>
      </c>
      <c r="Q167" s="11">
        <f t="shared" si="98"/>
        <v>0.76602545111397191</v>
      </c>
      <c r="R167" s="11">
        <f t="shared" si="98"/>
        <v>-0.73240552699174177</v>
      </c>
      <c r="S167" s="11">
        <f t="shared" si="98"/>
        <v>-0.3387849405692589</v>
      </c>
      <c r="T167" s="11">
        <f t="shared" si="98"/>
        <v>0.96836058484348619</v>
      </c>
      <c r="U167" s="11">
        <f t="shared" si="98"/>
        <v>0.47202982855183429</v>
      </c>
      <c r="V167" s="11">
        <f t="shared" si="98"/>
        <v>-0.28532100769578239</v>
      </c>
      <c r="W167" s="11">
        <f t="shared" si="98"/>
        <v>-0.91216377192204767</v>
      </c>
      <c r="X167" s="11">
        <f t="shared" si="98"/>
        <v>0.20356467649094157</v>
      </c>
      <c r="Z167" s="15">
        <f>ROUND(N167*'Table Q8'!N55,2)</f>
        <v>1.85</v>
      </c>
      <c r="AA167" s="15">
        <f>ROUND(O167*'Table Q8'!O55,2)</f>
        <v>-0.06</v>
      </c>
      <c r="AB167" s="15">
        <f>ROUND(P167*'Table Q8'!P55,2)</f>
        <v>0.35</v>
      </c>
      <c r="AC167" s="15">
        <f>ROUND(Q167*'Table Q8'!Q55,2)</f>
        <v>0.22</v>
      </c>
      <c r="AD167" s="15">
        <f>ROUND(R167*'Table Q8'!R55,2)</f>
        <v>-0.13</v>
      </c>
      <c r="AE167" s="15">
        <f>ROUND(S167*'Table Q8'!S55,2)</f>
        <v>-0.13</v>
      </c>
      <c r="AF167" s="15">
        <f>ROUND(T167*'Table Q8'!T55,2)</f>
        <v>0.44</v>
      </c>
      <c r="AG167" s="15">
        <f>ROUND(U167*'Table Q8'!U55,2)</f>
        <v>0.17</v>
      </c>
      <c r="AH167" s="15">
        <f>ROUND(V167*'Table Q8'!V55,2)</f>
        <v>-0.08</v>
      </c>
      <c r="AI167" s="15">
        <f>ROUND(W167*'Table Q8'!W55,2)</f>
        <v>-0.28999999999999998</v>
      </c>
      <c r="AJ167" s="15">
        <f>ROUND(X167*'Table Q8'!X55,2)</f>
        <v>0.08</v>
      </c>
    </row>
    <row r="168" spans="1:36" x14ac:dyDescent="0.2">
      <c r="A168" s="13" t="str">
        <f t="shared" si="2"/>
        <v>2006 Q3</v>
      </c>
      <c r="B168" s="11">
        <f t="shared" ref="B168:L168" si="99">(B56/B55-1)*100</f>
        <v>11.803481931533444</v>
      </c>
      <c r="C168" s="11">
        <f t="shared" si="99"/>
        <v>1.2111012493114082</v>
      </c>
      <c r="D168" s="11">
        <f t="shared" si="99"/>
        <v>-0.7318238219969353</v>
      </c>
      <c r="E168" s="11">
        <f t="shared" si="99"/>
        <v>-0.87574539712237387</v>
      </c>
      <c r="F168" s="11">
        <f t="shared" si="99"/>
        <v>1.2872818334108471</v>
      </c>
      <c r="G168" s="11">
        <f t="shared" si="99"/>
        <v>1.5905892804970678</v>
      </c>
      <c r="H168" s="11">
        <f t="shared" si="99"/>
        <v>-2.0800207093850664</v>
      </c>
      <c r="I168" s="11">
        <f t="shared" si="99"/>
        <v>1.0391874887223596</v>
      </c>
      <c r="J168" s="11">
        <f t="shared" si="99"/>
        <v>-2.1763111943723379</v>
      </c>
      <c r="K168" s="11">
        <f t="shared" si="99"/>
        <v>-1.2749216063728031</v>
      </c>
      <c r="L168" s="11">
        <f t="shared" si="99"/>
        <v>-2.4946950894078057E-2</v>
      </c>
      <c r="N168" s="11">
        <f t="shared" ref="N168:X168" si="100">(N56/N55-1)*100</f>
        <v>-1.8358493595759029</v>
      </c>
      <c r="O168" s="11">
        <f t="shared" si="100"/>
        <v>0.18218997588508312</v>
      </c>
      <c r="P168" s="11">
        <f t="shared" si="100"/>
        <v>9.7881387053266877E-2</v>
      </c>
      <c r="Q168" s="11">
        <f t="shared" si="100"/>
        <v>0.31957458913027814</v>
      </c>
      <c r="R168" s="11">
        <f t="shared" si="100"/>
        <v>1.0613639012033715</v>
      </c>
      <c r="S168" s="11">
        <f t="shared" si="100"/>
        <v>0.47754819520509084</v>
      </c>
      <c r="T168" s="11">
        <f t="shared" si="100"/>
        <v>-1.411927478202879</v>
      </c>
      <c r="U168" s="11">
        <f t="shared" si="100"/>
        <v>1.5582262240734668</v>
      </c>
      <c r="V168" s="11">
        <f t="shared" si="100"/>
        <v>0.88119998321849469</v>
      </c>
      <c r="W168" s="11">
        <f t="shared" si="100"/>
        <v>0.71633061228799644</v>
      </c>
      <c r="X168" s="11">
        <f t="shared" si="100"/>
        <v>0.39603195901720678</v>
      </c>
      <c r="Z168" s="15">
        <f>ROUND(N168*'Table Q8'!N56,2)</f>
        <v>-1.4</v>
      </c>
      <c r="AA168" s="15">
        <f>ROUND(O168*'Table Q8'!O56,2)</f>
        <v>0.06</v>
      </c>
      <c r="AB168" s="15">
        <f>ROUND(P168*'Table Q8'!P56,2)</f>
        <v>0.03</v>
      </c>
      <c r="AC168" s="15">
        <f>ROUND(Q168*'Table Q8'!Q56,2)</f>
        <v>0.09</v>
      </c>
      <c r="AD168" s="15">
        <f>ROUND(R168*'Table Q8'!R56,2)</f>
        <v>0.18</v>
      </c>
      <c r="AE168" s="15">
        <f>ROUND(S168*'Table Q8'!S56,2)</f>
        <v>0.19</v>
      </c>
      <c r="AF168" s="15">
        <f>ROUND(T168*'Table Q8'!T56,2)</f>
        <v>-0.64</v>
      </c>
      <c r="AG168" s="15">
        <f>ROUND(U168*'Table Q8'!U56,2)</f>
        <v>0.56000000000000005</v>
      </c>
      <c r="AH168" s="15">
        <f>ROUND(V168*'Table Q8'!V56,2)</f>
        <v>0.26</v>
      </c>
      <c r="AI168" s="15">
        <f>ROUND(W168*'Table Q8'!W56,2)</f>
        <v>0.23</v>
      </c>
      <c r="AJ168" s="15">
        <f>ROUND(X168*'Table Q8'!X56,2)</f>
        <v>0.15</v>
      </c>
    </row>
    <row r="169" spans="1:36" x14ac:dyDescent="0.2">
      <c r="A169" s="13" t="str">
        <f t="shared" si="2"/>
        <v>2006 Q4</v>
      </c>
      <c r="B169" s="11">
        <f t="shared" ref="B169:L169" si="101">(B57/B56-1)*100</f>
        <v>-13.376033463505221</v>
      </c>
      <c r="C169" s="11">
        <f t="shared" si="101"/>
        <v>6.3021562824339128E-2</v>
      </c>
      <c r="D169" s="11">
        <f t="shared" si="101"/>
        <v>0.54865714008924815</v>
      </c>
      <c r="E169" s="11">
        <f t="shared" si="101"/>
        <v>-1.0633607718683935</v>
      </c>
      <c r="F169" s="11">
        <f t="shared" si="101"/>
        <v>-1.6862938024311047</v>
      </c>
      <c r="G169" s="11">
        <f t="shared" si="101"/>
        <v>6.5031231955069879</v>
      </c>
      <c r="H169" s="11">
        <f t="shared" si="101"/>
        <v>2.0388556423756699</v>
      </c>
      <c r="I169" s="11">
        <f t="shared" si="101"/>
        <v>-0.66671986996647004</v>
      </c>
      <c r="J169" s="11">
        <f t="shared" si="101"/>
        <v>5.0183313335039337E-2</v>
      </c>
      <c r="K169" s="11">
        <f t="shared" si="101"/>
        <v>4.3687873373662978</v>
      </c>
      <c r="L169" s="11">
        <f t="shared" si="101"/>
        <v>0.13175478788609585</v>
      </c>
      <c r="N169" s="11">
        <f t="shared" ref="N169:X169" si="102">(N57/N56-1)*100</f>
        <v>-0.45850635421884611</v>
      </c>
      <c r="O169" s="11">
        <f t="shared" si="102"/>
        <v>-0.50838910686129557</v>
      </c>
      <c r="P169" s="11">
        <f t="shared" si="102"/>
        <v>7.5229706381585437E-2</v>
      </c>
      <c r="Q169" s="11">
        <f t="shared" si="102"/>
        <v>-1.7458623951804864E-2</v>
      </c>
      <c r="R169" s="11">
        <f t="shared" si="102"/>
        <v>1.5135231471483879</v>
      </c>
      <c r="S169" s="11">
        <f t="shared" si="102"/>
        <v>-0.55719413228475512</v>
      </c>
      <c r="T169" s="11">
        <f t="shared" si="102"/>
        <v>-0.22175569964271169</v>
      </c>
      <c r="U169" s="11">
        <f t="shared" si="102"/>
        <v>-0.14381607029644305</v>
      </c>
      <c r="V169" s="11">
        <f t="shared" si="102"/>
        <v>3.5501873653810856</v>
      </c>
      <c r="W169" s="11">
        <f t="shared" si="102"/>
        <v>4.2211750537977988</v>
      </c>
      <c r="X169" s="11">
        <f t="shared" si="102"/>
        <v>0.15249773591456961</v>
      </c>
      <c r="Z169" s="15">
        <f>ROUND(N169*'Table Q8'!N57,2)</f>
        <v>-0.35</v>
      </c>
      <c r="AA169" s="15">
        <f>ROUND(O169*'Table Q8'!O57,2)</f>
        <v>-0.17</v>
      </c>
      <c r="AB169" s="15">
        <f>ROUND(P169*'Table Q8'!P57,2)</f>
        <v>0.03</v>
      </c>
      <c r="AC169" s="15">
        <f>ROUND(Q169*'Table Q8'!Q57,2)</f>
        <v>0</v>
      </c>
      <c r="AD169" s="15">
        <f>ROUND(R169*'Table Q8'!R57,2)</f>
        <v>0.25</v>
      </c>
      <c r="AE169" s="15">
        <f>ROUND(S169*'Table Q8'!S57,2)</f>
        <v>-0.22</v>
      </c>
      <c r="AF169" s="15">
        <f>ROUND(T169*'Table Q8'!T57,2)</f>
        <v>-0.1</v>
      </c>
      <c r="AG169" s="15">
        <f>ROUND(U169*'Table Q8'!U57,2)</f>
        <v>-0.05</v>
      </c>
      <c r="AH169" s="15">
        <f>ROUND(V169*'Table Q8'!V57,2)</f>
        <v>1</v>
      </c>
      <c r="AI169" s="15">
        <f>ROUND(W169*'Table Q8'!W57,2)</f>
        <v>1.33</v>
      </c>
      <c r="AJ169" s="15">
        <f>ROUND(X169*'Table Q8'!X57,2)</f>
        <v>0.06</v>
      </c>
    </row>
    <row r="170" spans="1:36" x14ac:dyDescent="0.2">
      <c r="A170" s="13" t="str">
        <f t="shared" si="2"/>
        <v>2007 Q1</v>
      </c>
      <c r="B170" s="11">
        <f t="shared" ref="B170:L170" si="103">(B58/B57-1)*100</f>
        <v>-35.187100939462447</v>
      </c>
      <c r="C170" s="11">
        <f t="shared" si="103"/>
        <v>8.1994915687166881E-3</v>
      </c>
      <c r="D170" s="11">
        <f t="shared" si="103"/>
        <v>-7.2509823448230204E-2</v>
      </c>
      <c r="E170" s="11">
        <f t="shared" si="103"/>
        <v>0.41393996835767943</v>
      </c>
      <c r="F170" s="11">
        <f t="shared" si="103"/>
        <v>-4.1417656138383769</v>
      </c>
      <c r="G170" s="11">
        <f t="shared" si="103"/>
        <v>0.15395078059023959</v>
      </c>
      <c r="H170" s="11">
        <f t="shared" si="103"/>
        <v>2.7925485786947979</v>
      </c>
      <c r="I170" s="11">
        <f t="shared" si="103"/>
        <v>-0.16205084163455341</v>
      </c>
      <c r="J170" s="11">
        <f t="shared" si="103"/>
        <v>-0.61474631350569853</v>
      </c>
      <c r="K170" s="11">
        <f t="shared" si="103"/>
        <v>-6.8571303850331837</v>
      </c>
      <c r="L170" s="11">
        <f t="shared" si="103"/>
        <v>0.51216447744144578</v>
      </c>
      <c r="N170" s="11">
        <f t="shared" ref="N170:X170" si="104">(N58/N57-1)*100</f>
        <v>6.5562781256814251</v>
      </c>
      <c r="O170" s="11">
        <f t="shared" si="104"/>
        <v>0.48245283706467301</v>
      </c>
      <c r="P170" s="11">
        <f t="shared" si="104"/>
        <v>-0.36944721391380941</v>
      </c>
      <c r="Q170" s="11">
        <f t="shared" si="104"/>
        <v>0.46317066963521558</v>
      </c>
      <c r="R170" s="11">
        <f t="shared" si="104"/>
        <v>1.251185466502136</v>
      </c>
      <c r="S170" s="11">
        <f t="shared" si="104"/>
        <v>1.6860919015541542</v>
      </c>
      <c r="T170" s="11">
        <f t="shared" si="104"/>
        <v>-0.53989750732255093</v>
      </c>
      <c r="U170" s="11">
        <f t="shared" si="104"/>
        <v>-0.48162009717447329</v>
      </c>
      <c r="V170" s="11">
        <f t="shared" si="104"/>
        <v>0.93873610053294421</v>
      </c>
      <c r="W170" s="11">
        <f t="shared" si="104"/>
        <v>0.34119920535671255</v>
      </c>
      <c r="X170" s="11">
        <f t="shared" si="104"/>
        <v>0.31006094438925658</v>
      </c>
      <c r="Z170" s="15">
        <f>ROUND(N170*'Table Q8'!N58,2)</f>
        <v>4.97</v>
      </c>
      <c r="AA170" s="15">
        <f>ROUND(O170*'Table Q8'!O58,2)</f>
        <v>0.16</v>
      </c>
      <c r="AB170" s="15">
        <f>ROUND(P170*'Table Q8'!P58,2)</f>
        <v>-0.13</v>
      </c>
      <c r="AC170" s="15">
        <f>ROUND(Q170*'Table Q8'!Q58,2)</f>
        <v>0.13</v>
      </c>
      <c r="AD170" s="15">
        <f>ROUND(R170*'Table Q8'!R58,2)</f>
        <v>0.2</v>
      </c>
      <c r="AE170" s="15">
        <f>ROUND(S170*'Table Q8'!S58,2)</f>
        <v>0.67</v>
      </c>
      <c r="AF170" s="15">
        <f>ROUND(T170*'Table Q8'!T58,2)</f>
        <v>-0.23</v>
      </c>
      <c r="AG170" s="15">
        <f>ROUND(U170*'Table Q8'!U58,2)</f>
        <v>-0.17</v>
      </c>
      <c r="AH170" s="15">
        <f>ROUND(V170*'Table Q8'!V58,2)</f>
        <v>0.27</v>
      </c>
      <c r="AI170" s="15">
        <f>ROUND(W170*'Table Q8'!W58,2)</f>
        <v>0.11</v>
      </c>
      <c r="AJ170" s="15">
        <f>ROUND(X170*'Table Q8'!X58,2)</f>
        <v>0.11</v>
      </c>
    </row>
    <row r="171" spans="1:36" x14ac:dyDescent="0.2">
      <c r="A171" s="13" t="str">
        <f t="shared" si="2"/>
        <v>2007 Q2</v>
      </c>
      <c r="B171" s="11">
        <f t="shared" ref="B171:L171" si="105">(B59/B58-1)*100</f>
        <v>54.615704228078378</v>
      </c>
      <c r="C171" s="11">
        <f t="shared" si="105"/>
        <v>1.002917578409912</v>
      </c>
      <c r="D171" s="11">
        <f t="shared" si="105"/>
        <v>-3.0902990822574083</v>
      </c>
      <c r="E171" s="11">
        <f t="shared" si="105"/>
        <v>-1.1753058956684326</v>
      </c>
      <c r="F171" s="11">
        <f t="shared" si="105"/>
        <v>6.4223186404345212</v>
      </c>
      <c r="G171" s="11">
        <f t="shared" si="105"/>
        <v>3.1329605595347143</v>
      </c>
      <c r="H171" s="11">
        <f t="shared" si="105"/>
        <v>4.5084833645955724</v>
      </c>
      <c r="I171" s="11">
        <f t="shared" si="105"/>
        <v>-0.49136057668233146</v>
      </c>
      <c r="J171" s="11">
        <f t="shared" si="105"/>
        <v>-0.69894923043797297</v>
      </c>
      <c r="K171" s="11">
        <f t="shared" si="105"/>
        <v>-0.63280161153850267</v>
      </c>
      <c r="L171" s="11">
        <f t="shared" si="105"/>
        <v>0.23617553908574784</v>
      </c>
      <c r="N171" s="11">
        <f t="shared" ref="N171:X171" si="106">(N59/N58-1)*100</f>
        <v>-3.9646368242300278</v>
      </c>
      <c r="O171" s="11">
        <f t="shared" si="106"/>
        <v>1.0195646590281715</v>
      </c>
      <c r="P171" s="11">
        <f t="shared" si="106"/>
        <v>-1.636456733230951</v>
      </c>
      <c r="Q171" s="11">
        <f t="shared" si="106"/>
        <v>-8.6503238000745775E-2</v>
      </c>
      <c r="R171" s="11">
        <f t="shared" si="106"/>
        <v>2.6699410971804172</v>
      </c>
      <c r="S171" s="11">
        <f t="shared" si="106"/>
        <v>3.4756872007690731E-2</v>
      </c>
      <c r="T171" s="11">
        <f t="shared" si="106"/>
        <v>-0.9395836847732042</v>
      </c>
      <c r="U171" s="11">
        <f t="shared" si="106"/>
        <v>-0.21831645392885735</v>
      </c>
      <c r="V171" s="11">
        <f t="shared" si="106"/>
        <v>-5.3834568102251179E-2</v>
      </c>
      <c r="W171" s="11">
        <f t="shared" si="106"/>
        <v>-1.2344899118677755</v>
      </c>
      <c r="X171" s="11">
        <f t="shared" si="106"/>
        <v>-0.28305051413182181</v>
      </c>
      <c r="Z171" s="15">
        <f>ROUND(N171*'Table Q8'!N59,2)</f>
        <v>-2.96</v>
      </c>
      <c r="AA171" s="15">
        <f>ROUND(O171*'Table Q8'!O59,2)</f>
        <v>0.33</v>
      </c>
      <c r="AB171" s="15">
        <f>ROUND(P171*'Table Q8'!P59,2)</f>
        <v>-0.56000000000000005</v>
      </c>
      <c r="AC171" s="15">
        <f>ROUND(Q171*'Table Q8'!Q59,2)</f>
        <v>-0.02</v>
      </c>
      <c r="AD171" s="15">
        <f>ROUND(R171*'Table Q8'!R59,2)</f>
        <v>0.42</v>
      </c>
      <c r="AE171" s="15">
        <f>ROUND(S171*'Table Q8'!S59,2)</f>
        <v>0.01</v>
      </c>
      <c r="AF171" s="15">
        <f>ROUND(T171*'Table Q8'!T59,2)</f>
        <v>-0.41</v>
      </c>
      <c r="AG171" s="15">
        <f>ROUND(U171*'Table Q8'!U59,2)</f>
        <v>-0.08</v>
      </c>
      <c r="AH171" s="15">
        <f>ROUND(V171*'Table Q8'!V59,2)</f>
        <v>-0.02</v>
      </c>
      <c r="AI171" s="15">
        <f>ROUND(W171*'Table Q8'!W59,2)</f>
        <v>-0.39</v>
      </c>
      <c r="AJ171" s="15">
        <f>ROUND(X171*'Table Q8'!X59,2)</f>
        <v>-0.1</v>
      </c>
    </row>
    <row r="172" spans="1:36" x14ac:dyDescent="0.2">
      <c r="A172" s="13" t="str">
        <f t="shared" si="2"/>
        <v>2007 Q3</v>
      </c>
      <c r="B172" s="11">
        <f t="shared" ref="B172:L172" si="107">(B60/B59-1)*100</f>
        <v>4.0912338625142874</v>
      </c>
      <c r="C172" s="11">
        <f t="shared" si="107"/>
        <v>0.13762730525737066</v>
      </c>
      <c r="D172" s="11">
        <f t="shared" si="107"/>
        <v>-0.91898423204569424</v>
      </c>
      <c r="E172" s="11">
        <f t="shared" si="107"/>
        <v>1.5717097164927418</v>
      </c>
      <c r="F172" s="11">
        <f t="shared" si="107"/>
        <v>5.0546106634610677</v>
      </c>
      <c r="G172" s="11">
        <f t="shared" si="107"/>
        <v>2.019596397693868</v>
      </c>
      <c r="H172" s="11">
        <f t="shared" si="107"/>
        <v>4.9273307337823535</v>
      </c>
      <c r="I172" s="11">
        <f t="shared" si="107"/>
        <v>-2.4359230915327323E-2</v>
      </c>
      <c r="J172" s="11">
        <f t="shared" si="107"/>
        <v>-2.6613004061017409</v>
      </c>
      <c r="K172" s="11">
        <f t="shared" si="107"/>
        <v>2.3991091365496153</v>
      </c>
      <c r="L172" s="11">
        <f t="shared" si="107"/>
        <v>0.64277461479023135</v>
      </c>
      <c r="N172" s="11">
        <f t="shared" ref="N172:X172" si="108">(N60/N59-1)*100</f>
        <v>-0.67404320842977539</v>
      </c>
      <c r="O172" s="11">
        <f t="shared" si="108"/>
        <v>0.49492822446026707</v>
      </c>
      <c r="P172" s="11">
        <f t="shared" si="108"/>
        <v>2.1174907814583976</v>
      </c>
      <c r="Q172" s="11">
        <f t="shared" si="108"/>
        <v>0.98604206335290989</v>
      </c>
      <c r="R172" s="11">
        <f t="shared" si="108"/>
        <v>2.0062922275517092</v>
      </c>
      <c r="S172" s="11">
        <f t="shared" si="108"/>
        <v>-0.24276354645711429</v>
      </c>
      <c r="T172" s="11">
        <f t="shared" si="108"/>
        <v>0.49699730793124619</v>
      </c>
      <c r="U172" s="11">
        <f t="shared" si="108"/>
        <v>-0.7153674382239128</v>
      </c>
      <c r="V172" s="11">
        <f t="shared" si="108"/>
        <v>-1.7508825560870744</v>
      </c>
      <c r="W172" s="11">
        <f t="shared" si="108"/>
        <v>1.0888454301221762</v>
      </c>
      <c r="X172" s="11">
        <f t="shared" si="108"/>
        <v>0.28415716788787737</v>
      </c>
      <c r="Z172" s="15">
        <f>ROUND(N172*'Table Q8'!N60,2)</f>
        <v>-0.5</v>
      </c>
      <c r="AA172" s="15">
        <f>ROUND(O172*'Table Q8'!O60,2)</f>
        <v>0.16</v>
      </c>
      <c r="AB172" s="15">
        <f>ROUND(P172*'Table Q8'!P60,2)</f>
        <v>0.73</v>
      </c>
      <c r="AC172" s="15">
        <f>ROUND(Q172*'Table Q8'!Q60,2)</f>
        <v>0.27</v>
      </c>
      <c r="AD172" s="15">
        <f>ROUND(R172*'Table Q8'!R60,2)</f>
        <v>0.31</v>
      </c>
      <c r="AE172" s="15">
        <f>ROUND(S172*'Table Q8'!S60,2)</f>
        <v>-0.09</v>
      </c>
      <c r="AF172" s="15">
        <f>ROUND(T172*'Table Q8'!T60,2)</f>
        <v>0.22</v>
      </c>
      <c r="AG172" s="15">
        <f>ROUND(U172*'Table Q8'!U60,2)</f>
        <v>-0.24</v>
      </c>
      <c r="AH172" s="15">
        <f>ROUND(V172*'Table Q8'!V60,2)</f>
        <v>-0.49</v>
      </c>
      <c r="AI172" s="15">
        <f>ROUND(W172*'Table Q8'!W60,2)</f>
        <v>0.34</v>
      </c>
      <c r="AJ172" s="15">
        <f>ROUND(X172*'Table Q8'!X60,2)</f>
        <v>0.1</v>
      </c>
    </row>
    <row r="173" spans="1:36" x14ac:dyDescent="0.2">
      <c r="A173" s="13" t="str">
        <f t="shared" si="2"/>
        <v>2007 Q4</v>
      </c>
      <c r="B173" s="11">
        <f t="shared" ref="B173:L173" si="109">(B61/B60-1)*100</f>
        <v>-9.9038689525429611</v>
      </c>
      <c r="C173" s="11">
        <f t="shared" si="109"/>
        <v>1.7591440576886441</v>
      </c>
      <c r="D173" s="11">
        <f t="shared" si="109"/>
        <v>-0.19553559347441629</v>
      </c>
      <c r="E173" s="11">
        <f t="shared" si="109"/>
        <v>0.61610985515350158</v>
      </c>
      <c r="F173" s="11">
        <f t="shared" si="109"/>
        <v>-1.7186202978269338</v>
      </c>
      <c r="G173" s="11">
        <f t="shared" si="109"/>
        <v>6.2326183613967467</v>
      </c>
      <c r="H173" s="11">
        <f t="shared" si="109"/>
        <v>2.6127768971534238</v>
      </c>
      <c r="I173" s="11">
        <f t="shared" si="109"/>
        <v>-0.24142250429159962</v>
      </c>
      <c r="J173" s="11">
        <f t="shared" si="109"/>
        <v>6.3660667272371629</v>
      </c>
      <c r="K173" s="11">
        <f t="shared" si="109"/>
        <v>4.4937264338848815</v>
      </c>
      <c r="L173" s="11">
        <f t="shared" si="109"/>
        <v>1.2642946438635727</v>
      </c>
      <c r="N173" s="11">
        <f t="shared" ref="N173:X173" si="110">(N61/N60-1)*100</f>
        <v>2.519152726056495</v>
      </c>
      <c r="O173" s="11">
        <f t="shared" si="110"/>
        <v>1.3955417111548574</v>
      </c>
      <c r="P173" s="11">
        <f t="shared" si="110"/>
        <v>0.41339268141284968</v>
      </c>
      <c r="Q173" s="11">
        <f t="shared" si="110"/>
        <v>0.94558137659628283</v>
      </c>
      <c r="R173" s="11">
        <f t="shared" si="110"/>
        <v>-0.47024565517661543</v>
      </c>
      <c r="S173" s="11">
        <f t="shared" si="110"/>
        <v>0.29179672380637012</v>
      </c>
      <c r="T173" s="11">
        <f t="shared" si="110"/>
        <v>0.66754905711405854</v>
      </c>
      <c r="U173" s="11">
        <f t="shared" si="110"/>
        <v>0.31604045262414449</v>
      </c>
      <c r="V173" s="11">
        <f t="shared" si="110"/>
        <v>7.612882656210207</v>
      </c>
      <c r="W173" s="11">
        <f t="shared" si="110"/>
        <v>-2.123986126281463</v>
      </c>
      <c r="X173" s="11">
        <f t="shared" si="110"/>
        <v>0.92696480422984617</v>
      </c>
      <c r="Z173" s="15">
        <f>ROUND(N173*'Table Q8'!N61,2)</f>
        <v>1.86</v>
      </c>
      <c r="AA173" s="15">
        <f>ROUND(O173*'Table Q8'!O61,2)</f>
        <v>0.44</v>
      </c>
      <c r="AB173" s="15">
        <f>ROUND(P173*'Table Q8'!P61,2)</f>
        <v>0.14000000000000001</v>
      </c>
      <c r="AC173" s="15">
        <f>ROUND(Q173*'Table Q8'!Q61,2)</f>
        <v>0.26</v>
      </c>
      <c r="AD173" s="15">
        <f>ROUND(R173*'Table Q8'!R61,2)</f>
        <v>-7.0000000000000007E-2</v>
      </c>
      <c r="AE173" s="15">
        <f>ROUND(S173*'Table Q8'!S61,2)</f>
        <v>0.11</v>
      </c>
      <c r="AF173" s="15">
        <f>ROUND(T173*'Table Q8'!T61,2)</f>
        <v>0.31</v>
      </c>
      <c r="AG173" s="15">
        <f>ROUND(U173*'Table Q8'!U61,2)</f>
        <v>0.11</v>
      </c>
      <c r="AH173" s="15">
        <f>ROUND(V173*'Table Q8'!V61,2)</f>
        <v>2.14</v>
      </c>
      <c r="AI173" s="15">
        <f>ROUND(W173*'Table Q8'!W61,2)</f>
        <v>-0.68</v>
      </c>
      <c r="AJ173" s="15">
        <f>ROUND(X173*'Table Q8'!X61,2)</f>
        <v>0.33</v>
      </c>
    </row>
    <row r="174" spans="1:36" x14ac:dyDescent="0.2">
      <c r="A174" s="13" t="str">
        <f t="shared" si="2"/>
        <v>2008 Q1</v>
      </c>
      <c r="B174" s="11">
        <f t="shared" ref="B174:L174" si="111">(B62/B61-1)*100</f>
        <v>-32.475873794828416</v>
      </c>
      <c r="C174" s="11">
        <f t="shared" si="111"/>
        <v>0.97734690027062587</v>
      </c>
      <c r="D174" s="11">
        <f t="shared" si="111"/>
        <v>-0.61863001589782529</v>
      </c>
      <c r="E174" s="11">
        <f t="shared" si="111"/>
        <v>-1.4216027265259612</v>
      </c>
      <c r="F174" s="11">
        <f t="shared" si="111"/>
        <v>-4.6503021537416362</v>
      </c>
      <c r="G174" s="11">
        <f t="shared" si="111"/>
        <v>-1.8037160884055825</v>
      </c>
      <c r="H174" s="11">
        <f t="shared" si="111"/>
        <v>-7.8902960587160624</v>
      </c>
      <c r="I174" s="11">
        <f t="shared" si="111"/>
        <v>1.0502656451010228</v>
      </c>
      <c r="J174" s="11">
        <f t="shared" si="111"/>
        <v>1.2549347896233076</v>
      </c>
      <c r="K174" s="11">
        <f t="shared" si="111"/>
        <v>-2.4638465159101508</v>
      </c>
      <c r="L174" s="11">
        <f t="shared" si="111"/>
        <v>-0.75463800900553712</v>
      </c>
      <c r="N174" s="11">
        <f t="shared" ref="N174:X174" si="112">(N62/N61-1)*100</f>
        <v>0.13199263610073064</v>
      </c>
      <c r="O174" s="11">
        <f t="shared" si="112"/>
        <v>-0.89499617213295579</v>
      </c>
      <c r="P174" s="11">
        <f t="shared" si="112"/>
        <v>0.30690319408270827</v>
      </c>
      <c r="Q174" s="11">
        <f t="shared" si="112"/>
        <v>-2.1314806027855737</v>
      </c>
      <c r="R174" s="11">
        <f t="shared" si="112"/>
        <v>-2.3983631218554402</v>
      </c>
      <c r="S174" s="11">
        <f t="shared" si="112"/>
        <v>-0.11003423763944475</v>
      </c>
      <c r="T174" s="11">
        <f t="shared" si="112"/>
        <v>-1.4101180126835366</v>
      </c>
      <c r="U174" s="11">
        <f t="shared" si="112"/>
        <v>-0.3631913033175449</v>
      </c>
      <c r="V174" s="11">
        <f t="shared" si="112"/>
        <v>0.87460408819310942</v>
      </c>
      <c r="W174" s="11">
        <f t="shared" si="112"/>
        <v>1.1573772730751664</v>
      </c>
      <c r="X174" s="11">
        <f t="shared" si="112"/>
        <v>-0.88388190355677132</v>
      </c>
      <c r="Z174" s="15">
        <f>ROUND(N174*'Table Q8'!N62,2)</f>
        <v>0.1</v>
      </c>
      <c r="AA174" s="15">
        <f>ROUND(O174*'Table Q8'!O62,2)</f>
        <v>-0.28000000000000003</v>
      </c>
      <c r="AB174" s="15">
        <f>ROUND(P174*'Table Q8'!P62,2)</f>
        <v>0.11</v>
      </c>
      <c r="AC174" s="15">
        <f>ROUND(Q174*'Table Q8'!Q62,2)</f>
        <v>-0.57999999999999996</v>
      </c>
      <c r="AD174" s="15">
        <f>ROUND(R174*'Table Q8'!R62,2)</f>
        <v>-0.37</v>
      </c>
      <c r="AE174" s="15">
        <f>ROUND(S174*'Table Q8'!S62,2)</f>
        <v>-0.04</v>
      </c>
      <c r="AF174" s="15">
        <f>ROUND(T174*'Table Q8'!T62,2)</f>
        <v>-0.63</v>
      </c>
      <c r="AG174" s="15">
        <f>ROUND(U174*'Table Q8'!U62,2)</f>
        <v>-0.12</v>
      </c>
      <c r="AH174" s="15">
        <f>ROUND(V174*'Table Q8'!V62,2)</f>
        <v>0.25</v>
      </c>
      <c r="AI174" s="15">
        <f>ROUND(W174*'Table Q8'!W62,2)</f>
        <v>0.37</v>
      </c>
      <c r="AJ174" s="15">
        <f>ROUND(X174*'Table Q8'!X62,2)</f>
        <v>-0.31</v>
      </c>
    </row>
    <row r="175" spans="1:36" x14ac:dyDescent="0.2">
      <c r="A175" s="13" t="str">
        <f t="shared" si="2"/>
        <v>2008 Q2</v>
      </c>
      <c r="B175" s="11">
        <f t="shared" ref="B175:L175" si="113">(B63/B62-1)*100</f>
        <v>43.027029929556157</v>
      </c>
      <c r="C175" s="11">
        <f t="shared" si="113"/>
        <v>0.85836704959345589</v>
      </c>
      <c r="D175" s="11">
        <f t="shared" si="113"/>
        <v>-0.2204976021161098</v>
      </c>
      <c r="E175" s="11">
        <f t="shared" si="113"/>
        <v>-6.5657376283367874E-2</v>
      </c>
      <c r="F175" s="11">
        <f t="shared" si="113"/>
        <v>4.7445699321689849</v>
      </c>
      <c r="G175" s="11">
        <f t="shared" si="113"/>
        <v>4.5542948230752112</v>
      </c>
      <c r="H175" s="11">
        <f t="shared" si="113"/>
        <v>0.23917552828423005</v>
      </c>
      <c r="I175" s="11">
        <f t="shared" si="113"/>
        <v>-0.65217571181793721</v>
      </c>
      <c r="J175" s="11">
        <f t="shared" si="113"/>
        <v>-1.273934211543204</v>
      </c>
      <c r="K175" s="11">
        <f t="shared" si="113"/>
        <v>1.0144223695770505</v>
      </c>
      <c r="L175" s="11">
        <f t="shared" si="113"/>
        <v>0.30409808148852413</v>
      </c>
      <c r="N175" s="11">
        <f t="shared" ref="N175:X175" si="114">(N63/N62-1)*100</f>
        <v>-1.3650737339112373</v>
      </c>
      <c r="O175" s="11">
        <f t="shared" si="114"/>
        <v>1.0067751278270309</v>
      </c>
      <c r="P175" s="11">
        <f t="shared" si="114"/>
        <v>2.4049579232882312</v>
      </c>
      <c r="Q175" s="11">
        <f t="shared" si="114"/>
        <v>1.2011928591334708</v>
      </c>
      <c r="R175" s="11">
        <f t="shared" si="114"/>
        <v>1.4916456537203304</v>
      </c>
      <c r="S175" s="11">
        <f t="shared" si="114"/>
        <v>2.7111742624191137</v>
      </c>
      <c r="T175" s="11">
        <f t="shared" si="114"/>
        <v>2.5163395505770181</v>
      </c>
      <c r="U175" s="11">
        <f t="shared" si="114"/>
        <v>1.2264076948539371</v>
      </c>
      <c r="V175" s="11">
        <f t="shared" si="114"/>
        <v>2.2338425962785236</v>
      </c>
      <c r="W175" s="11">
        <f t="shared" si="114"/>
        <v>0.46906364258108013</v>
      </c>
      <c r="X175" s="11">
        <f t="shared" si="114"/>
        <v>1.3892059530767664</v>
      </c>
      <c r="Z175" s="15">
        <f>ROUND(N175*'Table Q8'!N63,2)</f>
        <v>-1.01</v>
      </c>
      <c r="AA175" s="15">
        <f>ROUND(O175*'Table Q8'!O63,2)</f>
        <v>0.32</v>
      </c>
      <c r="AB175" s="15">
        <f>ROUND(P175*'Table Q8'!P63,2)</f>
        <v>0.85</v>
      </c>
      <c r="AC175" s="15">
        <f>ROUND(Q175*'Table Q8'!Q63,2)</f>
        <v>0.33</v>
      </c>
      <c r="AD175" s="15">
        <f>ROUND(R175*'Table Q8'!R63,2)</f>
        <v>0.23</v>
      </c>
      <c r="AE175" s="15">
        <f>ROUND(S175*'Table Q8'!S63,2)</f>
        <v>1.06</v>
      </c>
      <c r="AF175" s="15">
        <f>ROUND(T175*'Table Q8'!T63,2)</f>
        <v>1.1100000000000001</v>
      </c>
      <c r="AG175" s="15">
        <f>ROUND(U175*'Table Q8'!U63,2)</f>
        <v>0.42</v>
      </c>
      <c r="AH175" s="15">
        <f>ROUND(V175*'Table Q8'!V63,2)</f>
        <v>0.65</v>
      </c>
      <c r="AI175" s="15">
        <f>ROUND(W175*'Table Q8'!W63,2)</f>
        <v>0.15</v>
      </c>
      <c r="AJ175" s="15">
        <f>ROUND(X175*'Table Q8'!X63,2)</f>
        <v>0.5</v>
      </c>
    </row>
    <row r="176" spans="1:36" x14ac:dyDescent="0.2">
      <c r="A176" s="13" t="str">
        <f t="shared" si="2"/>
        <v>2008 Q3</v>
      </c>
      <c r="B176" s="11">
        <f t="shared" ref="B176:L176" si="115">(B64/B63-1)*100</f>
        <v>12.426786333203378</v>
      </c>
      <c r="C176" s="11">
        <f t="shared" si="115"/>
        <v>0.32051355870525988</v>
      </c>
      <c r="D176" s="11">
        <f t="shared" si="115"/>
        <v>-4.1827970494549565</v>
      </c>
      <c r="E176" s="11">
        <f t="shared" si="115"/>
        <v>-3.3199727043359828</v>
      </c>
      <c r="F176" s="11">
        <f t="shared" si="115"/>
        <v>0.62569678081336733</v>
      </c>
      <c r="G176" s="11">
        <f t="shared" si="115"/>
        <v>1.1494570932073067</v>
      </c>
      <c r="H176" s="11">
        <f t="shared" si="115"/>
        <v>-1.0829965218302928</v>
      </c>
      <c r="I176" s="11">
        <f t="shared" si="115"/>
        <v>-2.4477415283948645</v>
      </c>
      <c r="J176" s="11">
        <f t="shared" si="115"/>
        <v>-5.1886176785035492</v>
      </c>
      <c r="K176" s="11">
        <f t="shared" si="115"/>
        <v>-4.3222470144886564</v>
      </c>
      <c r="L176" s="11">
        <f t="shared" si="115"/>
        <v>-1.6906740990477176</v>
      </c>
      <c r="N176" s="11">
        <f t="shared" ref="N176:X176" si="116">(N64/N63-1)*100</f>
        <v>1.1071273128749892</v>
      </c>
      <c r="O176" s="11">
        <f t="shared" si="116"/>
        <v>0.82684403797543826</v>
      </c>
      <c r="P176" s="11">
        <f t="shared" si="116"/>
        <v>-0.33143464038472015</v>
      </c>
      <c r="Q176" s="11">
        <f t="shared" si="116"/>
        <v>1.3686837899438586</v>
      </c>
      <c r="R176" s="11">
        <f t="shared" si="116"/>
        <v>3.2280452153891748</v>
      </c>
      <c r="S176" s="11">
        <f t="shared" si="116"/>
        <v>0.23922826691538113</v>
      </c>
      <c r="T176" s="11">
        <f t="shared" si="116"/>
        <v>-1.0738027789577553</v>
      </c>
      <c r="U176" s="11">
        <f t="shared" si="116"/>
        <v>-0.36920622573205497</v>
      </c>
      <c r="V176" s="11">
        <f t="shared" si="116"/>
        <v>2.561283277284776E-2</v>
      </c>
      <c r="W176" s="11">
        <f t="shared" si="116"/>
        <v>-0.80010529987589729</v>
      </c>
      <c r="X176" s="11">
        <f t="shared" si="116"/>
        <v>0.42114319791657362</v>
      </c>
      <c r="Z176" s="15">
        <f>ROUND(N176*'Table Q8'!N64,2)</f>
        <v>0.83</v>
      </c>
      <c r="AA176" s="15">
        <f>ROUND(O176*'Table Q8'!O64,2)</f>
        <v>0.26</v>
      </c>
      <c r="AB176" s="15">
        <f>ROUND(P176*'Table Q8'!P64,2)</f>
        <v>-0.12</v>
      </c>
      <c r="AC176" s="15">
        <f>ROUND(Q176*'Table Q8'!Q64,2)</f>
        <v>0.38</v>
      </c>
      <c r="AD176" s="15">
        <f>ROUND(R176*'Table Q8'!R64,2)</f>
        <v>0.5</v>
      </c>
      <c r="AE176" s="15">
        <f>ROUND(S176*'Table Q8'!S64,2)</f>
        <v>0.09</v>
      </c>
      <c r="AF176" s="15">
        <f>ROUND(T176*'Table Q8'!T64,2)</f>
        <v>-0.48</v>
      </c>
      <c r="AG176" s="15">
        <f>ROUND(U176*'Table Q8'!U64,2)</f>
        <v>-0.13</v>
      </c>
      <c r="AH176" s="15">
        <f>ROUND(V176*'Table Q8'!V64,2)</f>
        <v>0.01</v>
      </c>
      <c r="AI176" s="15">
        <f>ROUND(W176*'Table Q8'!W64,2)</f>
        <v>-0.25</v>
      </c>
      <c r="AJ176" s="15">
        <f>ROUND(X176*'Table Q8'!X64,2)</f>
        <v>0.15</v>
      </c>
    </row>
    <row r="177" spans="1:36" x14ac:dyDescent="0.2">
      <c r="A177" s="13" t="str">
        <f t="shared" si="2"/>
        <v>2008 Q4</v>
      </c>
      <c r="B177" s="11">
        <f t="shared" ref="B177:L177" si="117">(B65/B64-1)*100</f>
        <v>-10.049106760157366</v>
      </c>
      <c r="C177" s="11">
        <f t="shared" si="117"/>
        <v>-1.9552914827014933</v>
      </c>
      <c r="D177" s="11">
        <f t="shared" si="117"/>
        <v>-5.4261994835765437</v>
      </c>
      <c r="E177" s="11">
        <f t="shared" si="117"/>
        <v>-4.7374306331579685</v>
      </c>
      <c r="F177" s="11">
        <f t="shared" si="117"/>
        <v>-6.561578819044211</v>
      </c>
      <c r="G177" s="11">
        <f t="shared" si="117"/>
        <v>10.8109258265773</v>
      </c>
      <c r="H177" s="11">
        <f t="shared" si="117"/>
        <v>2.6863629841143766</v>
      </c>
      <c r="I177" s="11">
        <f t="shared" si="117"/>
        <v>1.4216060449167012</v>
      </c>
      <c r="J177" s="11">
        <f t="shared" si="117"/>
        <v>-0.24887165017926094</v>
      </c>
      <c r="K177" s="11">
        <f t="shared" si="117"/>
        <v>-5.0938701221383109</v>
      </c>
      <c r="L177" s="11">
        <f t="shared" si="117"/>
        <v>-0.89237495248032372</v>
      </c>
      <c r="N177" s="11">
        <f t="shared" ref="N177:X177" si="118">(N65/N64-1)*100</f>
        <v>-3.1639312157565547</v>
      </c>
      <c r="O177" s="11">
        <f t="shared" si="118"/>
        <v>1.4091532514157068</v>
      </c>
      <c r="P177" s="11">
        <f t="shared" si="118"/>
        <v>0.93526691887348967</v>
      </c>
      <c r="Q177" s="11">
        <f t="shared" si="118"/>
        <v>0.98074928565985431</v>
      </c>
      <c r="R177" s="11">
        <f t="shared" si="118"/>
        <v>1.2521529175215207</v>
      </c>
      <c r="S177" s="11">
        <f t="shared" si="118"/>
        <v>1.8653087992919204</v>
      </c>
      <c r="T177" s="11">
        <f t="shared" si="118"/>
        <v>-0.28092767630251148</v>
      </c>
      <c r="U177" s="11">
        <f t="shared" si="118"/>
        <v>2.7557542001523938</v>
      </c>
      <c r="V177" s="11">
        <f t="shared" si="118"/>
        <v>2.2986404084528678</v>
      </c>
      <c r="W177" s="11">
        <f t="shared" si="118"/>
        <v>-0.69040076768990266</v>
      </c>
      <c r="X177" s="11">
        <f t="shared" si="118"/>
        <v>1.2098757476164401</v>
      </c>
      <c r="Z177" s="15">
        <f>ROUND(N177*'Table Q8'!N65,2)</f>
        <v>-2.38</v>
      </c>
      <c r="AA177" s="15">
        <f>ROUND(O177*'Table Q8'!O65,2)</f>
        <v>0.44</v>
      </c>
      <c r="AB177" s="15">
        <f>ROUND(P177*'Table Q8'!P65,2)</f>
        <v>0.34</v>
      </c>
      <c r="AC177" s="15">
        <f>ROUND(Q177*'Table Q8'!Q65,2)</f>
        <v>0.28000000000000003</v>
      </c>
      <c r="AD177" s="15">
        <f>ROUND(R177*'Table Q8'!R65,2)</f>
        <v>0.19</v>
      </c>
      <c r="AE177" s="15">
        <f>ROUND(S177*'Table Q8'!S65,2)</f>
        <v>0.74</v>
      </c>
      <c r="AF177" s="15">
        <f>ROUND(T177*'Table Q8'!T65,2)</f>
        <v>-0.12</v>
      </c>
      <c r="AG177" s="15">
        <f>ROUND(U177*'Table Q8'!U65,2)</f>
        <v>0.99</v>
      </c>
      <c r="AH177" s="15">
        <f>ROUND(V177*'Table Q8'!V65,2)</f>
        <v>0.73</v>
      </c>
      <c r="AI177" s="15">
        <f>ROUND(W177*'Table Q8'!W65,2)</f>
        <v>-0.21</v>
      </c>
      <c r="AJ177" s="15">
        <f>ROUND(X177*'Table Q8'!X65,2)</f>
        <v>0.44</v>
      </c>
    </row>
    <row r="178" spans="1:36" x14ac:dyDescent="0.2">
      <c r="A178" s="13" t="str">
        <f t="shared" si="2"/>
        <v>2009 Q1</v>
      </c>
      <c r="B178" s="11">
        <f t="shared" ref="B178:L178" si="119">(B66/B65-1)*100</f>
        <v>-37.538949907332729</v>
      </c>
      <c r="C178" s="11">
        <f t="shared" si="119"/>
        <v>-0.48649310077714114</v>
      </c>
      <c r="D178" s="11">
        <f t="shared" si="119"/>
        <v>-6.1147755620042705</v>
      </c>
      <c r="E178" s="11">
        <f t="shared" si="119"/>
        <v>-0.4548922796421162</v>
      </c>
      <c r="F178" s="11">
        <f t="shared" si="119"/>
        <v>-7.6677024261174616</v>
      </c>
      <c r="G178" s="11">
        <f t="shared" si="119"/>
        <v>-7.6790965207135802</v>
      </c>
      <c r="H178" s="11">
        <f t="shared" si="119"/>
        <v>0.90154642412707542</v>
      </c>
      <c r="I178" s="11">
        <f t="shared" si="119"/>
        <v>2.7174508065457958</v>
      </c>
      <c r="J178" s="11">
        <f t="shared" si="119"/>
        <v>9.32710618944812</v>
      </c>
      <c r="K178" s="11">
        <f t="shared" si="119"/>
        <v>5.8617124678672861</v>
      </c>
      <c r="L178" s="11">
        <f t="shared" si="119"/>
        <v>0.41543015765099778</v>
      </c>
      <c r="N178" s="11">
        <f t="shared" ref="N178:X178" si="120">(N66/N65-1)*100</f>
        <v>-7.8215668790860278</v>
      </c>
      <c r="O178" s="11">
        <f t="shared" si="120"/>
        <v>3.0660596987230893</v>
      </c>
      <c r="P178" s="11">
        <f t="shared" si="120"/>
        <v>0.91617407039348286</v>
      </c>
      <c r="Q178" s="11">
        <f t="shared" si="120"/>
        <v>2.8366092758876471</v>
      </c>
      <c r="R178" s="11">
        <f t="shared" si="120"/>
        <v>1.6070197308073908</v>
      </c>
      <c r="S178" s="11">
        <f t="shared" si="120"/>
        <v>-4.1148620047086748</v>
      </c>
      <c r="T178" s="11">
        <f t="shared" si="120"/>
        <v>2.3190546565585057</v>
      </c>
      <c r="U178" s="11">
        <f t="shared" si="120"/>
        <v>3.9630268939256252</v>
      </c>
      <c r="V178" s="11">
        <f t="shared" si="120"/>
        <v>12.408136526801972</v>
      </c>
      <c r="W178" s="11">
        <f t="shared" si="120"/>
        <v>4.7566877879583025</v>
      </c>
      <c r="X178" s="11">
        <f t="shared" si="120"/>
        <v>2.8304724740273901</v>
      </c>
      <c r="Z178" s="15">
        <f>ROUND(N178*'Table Q8'!N66,2)</f>
        <v>-5.89</v>
      </c>
      <c r="AA178" s="15">
        <f>ROUND(O178*'Table Q8'!O66,2)</f>
        <v>0.95</v>
      </c>
      <c r="AB178" s="15">
        <f>ROUND(P178*'Table Q8'!P66,2)</f>
        <v>0.33</v>
      </c>
      <c r="AC178" s="15">
        <f>ROUND(Q178*'Table Q8'!Q66,2)</f>
        <v>0.8</v>
      </c>
      <c r="AD178" s="15">
        <f>ROUND(R178*'Table Q8'!R66,2)</f>
        <v>0.24</v>
      </c>
      <c r="AE178" s="15">
        <f>ROUND(S178*'Table Q8'!S66,2)</f>
        <v>-1.63</v>
      </c>
      <c r="AF178" s="15">
        <f>ROUND(T178*'Table Q8'!T66,2)</f>
        <v>1.07</v>
      </c>
      <c r="AG178" s="15">
        <f>ROUND(U178*'Table Q8'!U66,2)</f>
        <v>1.43</v>
      </c>
      <c r="AH178" s="15">
        <f>ROUND(V178*'Table Q8'!V66,2)</f>
        <v>4.0599999999999996</v>
      </c>
      <c r="AI178" s="15">
        <f>ROUND(W178*'Table Q8'!W66,2)</f>
        <v>1.43</v>
      </c>
      <c r="AJ178" s="15">
        <f>ROUND(X178*'Table Q8'!X66,2)</f>
        <v>1.05</v>
      </c>
    </row>
    <row r="179" spans="1:36" x14ac:dyDescent="0.2">
      <c r="A179" s="13" t="str">
        <f t="shared" si="2"/>
        <v>2009 Q2</v>
      </c>
      <c r="B179" s="11">
        <f t="shared" ref="B179:L179" si="121">(B67/B66-1)*100</f>
        <v>51.537307375419239</v>
      </c>
      <c r="C179" s="11">
        <f t="shared" si="121"/>
        <v>0.97749050970290519</v>
      </c>
      <c r="D179" s="11">
        <f t="shared" si="121"/>
        <v>0.2144183557199586</v>
      </c>
      <c r="E179" s="11">
        <f t="shared" si="121"/>
        <v>-0.52121847344549499</v>
      </c>
      <c r="F179" s="11">
        <f t="shared" si="121"/>
        <v>-3.0051568489520619</v>
      </c>
      <c r="G179" s="11">
        <f t="shared" si="121"/>
        <v>-0.8928309065751594</v>
      </c>
      <c r="H179" s="11">
        <f t="shared" si="121"/>
        <v>-3.1587098312996886</v>
      </c>
      <c r="I179" s="11">
        <f t="shared" si="121"/>
        <v>1.6819929333929284</v>
      </c>
      <c r="J179" s="11">
        <f t="shared" si="121"/>
        <v>1.0075952229634755</v>
      </c>
      <c r="K179" s="11">
        <f t="shared" si="121"/>
        <v>-0.49041719314842913</v>
      </c>
      <c r="L179" s="11">
        <f t="shared" si="121"/>
        <v>-0.36455701881888958</v>
      </c>
      <c r="N179" s="11">
        <f t="shared" ref="N179:X179" si="122">(N67/N66-1)*100</f>
        <v>5.2539729177451644</v>
      </c>
      <c r="O179" s="11">
        <f t="shared" si="122"/>
        <v>-0.90279426925613526</v>
      </c>
      <c r="P179" s="11">
        <f t="shared" si="122"/>
        <v>1.2158332632455027</v>
      </c>
      <c r="Q179" s="11">
        <f t="shared" si="122"/>
        <v>0.62392762957654835</v>
      </c>
      <c r="R179" s="11">
        <f t="shared" si="122"/>
        <v>-1.7487799238357526</v>
      </c>
      <c r="S179" s="11">
        <f t="shared" si="122"/>
        <v>-0.63907507648405248</v>
      </c>
      <c r="T179" s="11">
        <f t="shared" si="122"/>
        <v>-7.4381315541582893E-2</v>
      </c>
      <c r="U179" s="11">
        <f t="shared" si="122"/>
        <v>-0.33333722692640011</v>
      </c>
      <c r="V179" s="11">
        <f t="shared" si="122"/>
        <v>-0.66230166332690299</v>
      </c>
      <c r="W179" s="11">
        <f t="shared" si="122"/>
        <v>1.9786425342731562</v>
      </c>
      <c r="X179" s="11">
        <f t="shared" si="122"/>
        <v>0.24227334719262306</v>
      </c>
      <c r="Z179" s="15">
        <f>ROUND(N179*'Table Q8'!N67,2)</f>
        <v>3.93</v>
      </c>
      <c r="AA179" s="15">
        <f>ROUND(O179*'Table Q8'!O67,2)</f>
        <v>-0.28000000000000003</v>
      </c>
      <c r="AB179" s="15">
        <f>ROUND(P179*'Table Q8'!P67,2)</f>
        <v>0.42</v>
      </c>
      <c r="AC179" s="15">
        <f>ROUND(Q179*'Table Q8'!Q67,2)</f>
        <v>0.18</v>
      </c>
      <c r="AD179" s="15">
        <f>ROUND(R179*'Table Q8'!R67,2)</f>
        <v>-0.24</v>
      </c>
      <c r="AE179" s="15">
        <f>ROUND(S179*'Table Q8'!S67,2)</f>
        <v>-0.26</v>
      </c>
      <c r="AF179" s="15">
        <f>ROUND(T179*'Table Q8'!T67,2)</f>
        <v>-0.03</v>
      </c>
      <c r="AG179" s="15">
        <f>ROUND(U179*'Table Q8'!U67,2)</f>
        <v>-0.12</v>
      </c>
      <c r="AH179" s="15">
        <f>ROUND(V179*'Table Q8'!V67,2)</f>
        <v>-0.22</v>
      </c>
      <c r="AI179" s="15">
        <f>ROUND(W179*'Table Q8'!W67,2)</f>
        <v>0.56999999999999995</v>
      </c>
      <c r="AJ179" s="15">
        <f>ROUND(X179*'Table Q8'!X67,2)</f>
        <v>0.09</v>
      </c>
    </row>
    <row r="180" spans="1:36" x14ac:dyDescent="0.2">
      <c r="A180" s="13" t="str">
        <f t="shared" si="2"/>
        <v>2009 Q3</v>
      </c>
      <c r="B180" s="11">
        <f t="shared" ref="B180:L180" si="123">(B68/B67-1)*100</f>
        <v>4.0323522276692669</v>
      </c>
      <c r="C180" s="11">
        <f t="shared" si="123"/>
        <v>0.44962171975315712</v>
      </c>
      <c r="D180" s="11">
        <f t="shared" si="123"/>
        <v>4.2598316803669878</v>
      </c>
      <c r="E180" s="11">
        <f t="shared" si="123"/>
        <v>0.3621862986395108</v>
      </c>
      <c r="F180" s="11">
        <f t="shared" si="123"/>
        <v>4.8089107116056073</v>
      </c>
      <c r="G180" s="11">
        <f t="shared" si="123"/>
        <v>2.4458838141669048</v>
      </c>
      <c r="H180" s="11">
        <f t="shared" si="123"/>
        <v>-0.70979612272292769</v>
      </c>
      <c r="I180" s="11">
        <f t="shared" si="123"/>
        <v>2.589356490758643E-2</v>
      </c>
      <c r="J180" s="11">
        <f t="shared" si="123"/>
        <v>2.2145413054513119</v>
      </c>
      <c r="K180" s="11">
        <f t="shared" si="123"/>
        <v>-0.8765146149169234</v>
      </c>
      <c r="L180" s="11">
        <f t="shared" si="123"/>
        <v>0.18334324120941048</v>
      </c>
      <c r="N180" s="11">
        <f t="shared" ref="N180:X180" si="124">(N68/N67-1)*100</f>
        <v>-0.49436185933082744</v>
      </c>
      <c r="O180" s="11">
        <f t="shared" si="124"/>
        <v>-0.43256225206710353</v>
      </c>
      <c r="P180" s="11">
        <f t="shared" si="124"/>
        <v>1.8916414313974617</v>
      </c>
      <c r="Q180" s="11">
        <f t="shared" si="124"/>
        <v>-0.40587847730528814</v>
      </c>
      <c r="R180" s="11">
        <f t="shared" si="124"/>
        <v>-1.8517384197689446</v>
      </c>
      <c r="S180" s="11">
        <f t="shared" si="124"/>
        <v>0.64523825161473258</v>
      </c>
      <c r="T180" s="11">
        <f t="shared" si="124"/>
        <v>1.7350247687095699</v>
      </c>
      <c r="U180" s="11">
        <f t="shared" si="124"/>
        <v>-0.39029283630716005</v>
      </c>
      <c r="V180" s="11">
        <f t="shared" si="124"/>
        <v>-2.8289088088353509</v>
      </c>
      <c r="W180" s="11">
        <f t="shared" si="124"/>
        <v>-1.2629359125532535</v>
      </c>
      <c r="X180" s="11">
        <f t="shared" si="124"/>
        <v>-0.25573975863493192</v>
      </c>
      <c r="Z180" s="15">
        <f>ROUND(N180*'Table Q8'!N68,2)</f>
        <v>-0.37</v>
      </c>
      <c r="AA180" s="15">
        <f>ROUND(O180*'Table Q8'!O68,2)</f>
        <v>-0.13</v>
      </c>
      <c r="AB180" s="15">
        <f>ROUND(P180*'Table Q8'!P68,2)</f>
        <v>0.62</v>
      </c>
      <c r="AC180" s="15">
        <f>ROUND(Q180*'Table Q8'!Q68,2)</f>
        <v>-0.11</v>
      </c>
      <c r="AD180" s="15">
        <f>ROUND(R180*'Table Q8'!R68,2)</f>
        <v>-0.24</v>
      </c>
      <c r="AE180" s="15">
        <f>ROUND(S180*'Table Q8'!S68,2)</f>
        <v>0.26</v>
      </c>
      <c r="AF180" s="15">
        <f>ROUND(T180*'Table Q8'!T68,2)</f>
        <v>0.82</v>
      </c>
      <c r="AG180" s="15">
        <f>ROUND(U180*'Table Q8'!U68,2)</f>
        <v>-0.14000000000000001</v>
      </c>
      <c r="AH180" s="15">
        <f>ROUND(V180*'Table Q8'!V68,2)</f>
        <v>-0.95</v>
      </c>
      <c r="AI180" s="15">
        <f>ROUND(W180*'Table Q8'!W68,2)</f>
        <v>-0.35</v>
      </c>
      <c r="AJ180" s="15">
        <f>ROUND(X180*'Table Q8'!X68,2)</f>
        <v>-0.09</v>
      </c>
    </row>
    <row r="181" spans="1:36" x14ac:dyDescent="0.2">
      <c r="A181" s="13" t="str">
        <f t="shared" si="2"/>
        <v>2009 Q4</v>
      </c>
      <c r="B181" s="11">
        <f t="shared" ref="B181:L181" si="125">(B69/B68-1)*100</f>
        <v>-13.836311390619272</v>
      </c>
      <c r="C181" s="11">
        <f t="shared" si="125"/>
        <v>1.2398667451982037</v>
      </c>
      <c r="D181" s="11">
        <f t="shared" si="125"/>
        <v>0.13438787104695926</v>
      </c>
      <c r="E181" s="11">
        <f t="shared" si="125"/>
        <v>4.4748333251727557</v>
      </c>
      <c r="F181" s="11">
        <f t="shared" si="125"/>
        <v>2.0136945588957067</v>
      </c>
      <c r="G181" s="11">
        <f t="shared" si="125"/>
        <v>10.380571023055207</v>
      </c>
      <c r="H181" s="11">
        <f t="shared" si="125"/>
        <v>-0.30385027639612261</v>
      </c>
      <c r="I181" s="11">
        <f t="shared" si="125"/>
        <v>-1.3590948291198446</v>
      </c>
      <c r="J181" s="11">
        <f t="shared" si="125"/>
        <v>2.0664612318878284</v>
      </c>
      <c r="K181" s="11">
        <f t="shared" si="125"/>
        <v>1.5822669437456804</v>
      </c>
      <c r="L181" s="11">
        <f t="shared" si="125"/>
        <v>1.070738311124031</v>
      </c>
      <c r="N181" s="11">
        <f t="shared" ref="N181:X181" si="126">(N69/N68-1)*100</f>
        <v>-1.0223790262556598</v>
      </c>
      <c r="O181" s="11">
        <f t="shared" si="126"/>
        <v>-0.83454411965439013</v>
      </c>
      <c r="P181" s="11">
        <f t="shared" si="126"/>
        <v>0.53262511393663559</v>
      </c>
      <c r="Q181" s="11">
        <f t="shared" si="126"/>
        <v>0.3277611479017839</v>
      </c>
      <c r="R181" s="11">
        <f t="shared" si="126"/>
        <v>0.45993866217559631</v>
      </c>
      <c r="S181" s="11">
        <f t="shared" si="126"/>
        <v>-0.47242005843752821</v>
      </c>
      <c r="T181" s="11">
        <f t="shared" si="126"/>
        <v>0.53303345362225585</v>
      </c>
      <c r="U181" s="11">
        <f t="shared" si="126"/>
        <v>-1.480731155218884</v>
      </c>
      <c r="V181" s="11">
        <f t="shared" si="126"/>
        <v>2.371537968323767</v>
      </c>
      <c r="W181" s="11">
        <f t="shared" si="126"/>
        <v>1.7824423113291799</v>
      </c>
      <c r="X181" s="11">
        <f t="shared" si="126"/>
        <v>-4.5957940646668138E-2</v>
      </c>
      <c r="Z181" s="15">
        <f>ROUND(N181*'Table Q8'!N69,2)</f>
        <v>-0.75</v>
      </c>
      <c r="AA181" s="15">
        <f>ROUND(O181*'Table Q8'!O69,2)</f>
        <v>-0.25</v>
      </c>
      <c r="AB181" s="15">
        <f>ROUND(P181*'Table Q8'!P69,2)</f>
        <v>0.17</v>
      </c>
      <c r="AC181" s="15">
        <f>ROUND(Q181*'Table Q8'!Q69,2)</f>
        <v>0.09</v>
      </c>
      <c r="AD181" s="15">
        <f>ROUND(R181*'Table Q8'!R69,2)</f>
        <v>0.05</v>
      </c>
      <c r="AE181" s="15">
        <f>ROUND(S181*'Table Q8'!S69,2)</f>
        <v>-0.19</v>
      </c>
      <c r="AF181" s="15">
        <f>ROUND(T181*'Table Q8'!T69,2)</f>
        <v>0.25</v>
      </c>
      <c r="AG181" s="15">
        <f>ROUND(U181*'Table Q8'!U69,2)</f>
        <v>-0.55000000000000004</v>
      </c>
      <c r="AH181" s="15">
        <f>ROUND(V181*'Table Q8'!V69,2)</f>
        <v>0.79</v>
      </c>
      <c r="AI181" s="15">
        <f>ROUND(W181*'Table Q8'!W69,2)</f>
        <v>0.48</v>
      </c>
      <c r="AJ181" s="15">
        <f>ROUND(X181*'Table Q8'!X69,2)</f>
        <v>-0.02</v>
      </c>
    </row>
    <row r="182" spans="1:36" x14ac:dyDescent="0.2">
      <c r="A182" s="13" t="str">
        <f t="shared" si="2"/>
        <v>2010 Q1</v>
      </c>
      <c r="B182" s="11">
        <f t="shared" ref="B182:L182" si="127">(B70/B69-1)*100</f>
        <v>-31.511344437113397</v>
      </c>
      <c r="C182" s="11">
        <f t="shared" si="127"/>
        <v>0.26578401909775895</v>
      </c>
      <c r="D182" s="11">
        <f t="shared" si="127"/>
        <v>7.4356381775385394</v>
      </c>
      <c r="E182" s="11">
        <f t="shared" si="127"/>
        <v>2.9821795781053817</v>
      </c>
      <c r="F182" s="11">
        <f t="shared" si="127"/>
        <v>-1.6799743679597801</v>
      </c>
      <c r="G182" s="11">
        <f t="shared" si="127"/>
        <v>-3.1980552586767796</v>
      </c>
      <c r="H182" s="11">
        <f t="shared" si="127"/>
        <v>-1.8792979141297184</v>
      </c>
      <c r="I182" s="11">
        <f t="shared" si="127"/>
        <v>0.9886842003630214</v>
      </c>
      <c r="J182" s="11">
        <f t="shared" si="127"/>
        <v>-0.6912144683879351</v>
      </c>
      <c r="K182" s="11">
        <f t="shared" si="127"/>
        <v>0.87965935339133772</v>
      </c>
      <c r="L182" s="11">
        <f t="shared" si="127"/>
        <v>1.627445289371332</v>
      </c>
      <c r="N182" s="11">
        <f t="shared" ref="N182:X182" si="128">(N70/N69-1)*100</f>
        <v>-3.5611766297173553</v>
      </c>
      <c r="O182" s="11">
        <f t="shared" si="128"/>
        <v>-1.0242663234754201</v>
      </c>
      <c r="P182" s="11">
        <f t="shared" si="128"/>
        <v>1.8343845205286202</v>
      </c>
      <c r="Q182" s="11">
        <f t="shared" si="128"/>
        <v>0.38720915876289119</v>
      </c>
      <c r="R182" s="11">
        <f t="shared" si="128"/>
        <v>3.0167854212515444</v>
      </c>
      <c r="S182" s="11">
        <f t="shared" si="128"/>
        <v>1.2166159354078276</v>
      </c>
      <c r="T182" s="11">
        <f t="shared" si="128"/>
        <v>0.40517493748875033</v>
      </c>
      <c r="U182" s="11">
        <f t="shared" si="128"/>
        <v>-1.2377918149225509</v>
      </c>
      <c r="V182" s="11">
        <f t="shared" si="128"/>
        <v>3.1924299036362846</v>
      </c>
      <c r="W182" s="11">
        <f t="shared" si="128"/>
        <v>0.39777223830559372</v>
      </c>
      <c r="X182" s="11">
        <f t="shared" si="128"/>
        <v>0.33844370108617738</v>
      </c>
      <c r="Z182" s="15">
        <f>ROUND(N182*'Table Q8'!N70,2)</f>
        <v>-2.6</v>
      </c>
      <c r="AA182" s="15">
        <f>ROUND(O182*'Table Q8'!O70,2)</f>
        <v>-0.32</v>
      </c>
      <c r="AB182" s="15">
        <f>ROUND(P182*'Table Q8'!P70,2)</f>
        <v>0.56000000000000005</v>
      </c>
      <c r="AC182" s="15">
        <f>ROUND(Q182*'Table Q8'!Q70,2)</f>
        <v>0.1</v>
      </c>
      <c r="AD182" s="15">
        <f>ROUND(R182*'Table Q8'!R70,2)</f>
        <v>0.34</v>
      </c>
      <c r="AE182" s="15">
        <f>ROUND(S182*'Table Q8'!S70,2)</f>
        <v>0.5</v>
      </c>
      <c r="AF182" s="15">
        <f>ROUND(T182*'Table Q8'!T70,2)</f>
        <v>0.2</v>
      </c>
      <c r="AG182" s="15">
        <f>ROUND(U182*'Table Q8'!U70,2)</f>
        <v>-0.47</v>
      </c>
      <c r="AH182" s="15">
        <f>ROUND(V182*'Table Q8'!V70,2)</f>
        <v>1.08</v>
      </c>
      <c r="AI182" s="15">
        <f>ROUND(W182*'Table Q8'!W70,2)</f>
        <v>0.1</v>
      </c>
      <c r="AJ182" s="15">
        <f>ROUND(X182*'Table Q8'!X70,2)</f>
        <v>0.12</v>
      </c>
    </row>
    <row r="183" spans="1:36" x14ac:dyDescent="0.2">
      <c r="A183" s="13" t="str">
        <f t="shared" si="2"/>
        <v>2010 Q2</v>
      </c>
      <c r="B183" s="11">
        <f t="shared" ref="B183:L183" si="129">(B71/B70-1)*100</f>
        <v>38.381639510873519</v>
      </c>
      <c r="C183" s="11">
        <f t="shared" si="129"/>
        <v>0.39735589097069646</v>
      </c>
      <c r="D183" s="11">
        <f t="shared" si="129"/>
        <v>3.9494796510674446</v>
      </c>
      <c r="E183" s="11">
        <f t="shared" si="129"/>
        <v>1.3311117499384739</v>
      </c>
      <c r="F183" s="11">
        <f t="shared" si="129"/>
        <v>8.1246771976262409</v>
      </c>
      <c r="G183" s="11">
        <f t="shared" si="129"/>
        <v>-1.9679670822501771</v>
      </c>
      <c r="H183" s="11">
        <f t="shared" si="129"/>
        <v>-1.689323817722943</v>
      </c>
      <c r="I183" s="11">
        <f t="shared" si="129"/>
        <v>0.39716536312919271</v>
      </c>
      <c r="J183" s="11">
        <f t="shared" si="129"/>
        <v>-2.9099328917256639</v>
      </c>
      <c r="K183" s="11">
        <f t="shared" si="129"/>
        <v>0.11473819969862742</v>
      </c>
      <c r="L183" s="11">
        <f t="shared" si="129"/>
        <v>0.39632694052287309</v>
      </c>
      <c r="N183" s="11">
        <f t="shared" ref="N183:X183" si="130">(N71/N70-1)*100</f>
        <v>-3.2107237955721013</v>
      </c>
      <c r="O183" s="11">
        <f t="shared" si="130"/>
        <v>-1.3736530831048865</v>
      </c>
      <c r="P183" s="11">
        <f t="shared" si="130"/>
        <v>-1.510879099501683</v>
      </c>
      <c r="Q183" s="11">
        <f t="shared" si="130"/>
        <v>-1.2050777073808083</v>
      </c>
      <c r="R183" s="11">
        <f t="shared" si="130"/>
        <v>1.3169363066756423</v>
      </c>
      <c r="S183" s="11">
        <f t="shared" si="130"/>
        <v>-1.3924915434049834</v>
      </c>
      <c r="T183" s="11">
        <f t="shared" si="130"/>
        <v>-2.450404288126129</v>
      </c>
      <c r="U183" s="11">
        <f t="shared" si="130"/>
        <v>-1.1335140515800757</v>
      </c>
      <c r="V183" s="11">
        <f t="shared" si="130"/>
        <v>-0.48839996060656699</v>
      </c>
      <c r="W183" s="11">
        <f t="shared" si="130"/>
        <v>-1.1154926141012766</v>
      </c>
      <c r="X183" s="11">
        <f t="shared" si="130"/>
        <v>-1.2841984308424981</v>
      </c>
      <c r="Z183" s="15">
        <f>ROUND(N183*'Table Q8'!N71,2)</f>
        <v>-2.33</v>
      </c>
      <c r="AA183" s="15">
        <f>ROUND(O183*'Table Q8'!O71,2)</f>
        <v>-0.43</v>
      </c>
      <c r="AB183" s="15">
        <f>ROUND(P183*'Table Q8'!P71,2)</f>
        <v>-0.47</v>
      </c>
      <c r="AC183" s="15">
        <f>ROUND(Q183*'Table Q8'!Q71,2)</f>
        <v>-0.33</v>
      </c>
      <c r="AD183" s="15">
        <f>ROUND(R183*'Table Q8'!R71,2)</f>
        <v>0.16</v>
      </c>
      <c r="AE183" s="15">
        <f>ROUND(S183*'Table Q8'!S71,2)</f>
        <v>-0.56999999999999995</v>
      </c>
      <c r="AF183" s="15">
        <f>ROUND(T183*'Table Q8'!T71,2)</f>
        <v>-1.17</v>
      </c>
      <c r="AG183" s="15">
        <f>ROUND(U183*'Table Q8'!U71,2)</f>
        <v>-0.43</v>
      </c>
      <c r="AH183" s="15">
        <f>ROUND(V183*'Table Q8'!V71,2)</f>
        <v>-0.16</v>
      </c>
      <c r="AI183" s="15">
        <f>ROUND(W183*'Table Q8'!W71,2)</f>
        <v>-0.28999999999999998</v>
      </c>
      <c r="AJ183" s="15">
        <f>ROUND(X183*'Table Q8'!X71,2)</f>
        <v>-0.47</v>
      </c>
    </row>
    <row r="184" spans="1:36" x14ac:dyDescent="0.2">
      <c r="A184" s="13" t="str">
        <f t="shared" ref="A184:A222" si="131">A72</f>
        <v>2010 Q3</v>
      </c>
      <c r="B184" s="11">
        <f t="shared" ref="B184:L184" si="132">(B72/B71-1)*100</f>
        <v>2.2989349106351087</v>
      </c>
      <c r="C184" s="11">
        <f t="shared" si="132"/>
        <v>-0.62301395357464706</v>
      </c>
      <c r="D184" s="11">
        <f t="shared" si="132"/>
        <v>2.4736141221157304</v>
      </c>
      <c r="E184" s="11">
        <f t="shared" si="132"/>
        <v>1.3778423910403736</v>
      </c>
      <c r="F184" s="11">
        <f t="shared" si="132"/>
        <v>5.880285668815155</v>
      </c>
      <c r="G184" s="11">
        <f t="shared" si="132"/>
        <v>-1.1259307225948811</v>
      </c>
      <c r="H184" s="11">
        <f t="shared" si="132"/>
        <v>-0.45529843856270125</v>
      </c>
      <c r="I184" s="11">
        <f t="shared" si="132"/>
        <v>1.7851207307133521</v>
      </c>
      <c r="J184" s="11">
        <f t="shared" si="132"/>
        <v>-6.8142897287387649</v>
      </c>
      <c r="K184" s="11">
        <f t="shared" si="132"/>
        <v>-1.3952630406295796</v>
      </c>
      <c r="L184" s="11">
        <f t="shared" si="132"/>
        <v>0.31905742192332998</v>
      </c>
      <c r="N184" s="11">
        <f t="shared" ref="N184:X184" si="133">(N72/N71-1)*100</f>
        <v>-1.6140616510089023</v>
      </c>
      <c r="O184" s="11">
        <f t="shared" si="133"/>
        <v>-0.94794777269973096</v>
      </c>
      <c r="P184" s="11">
        <f t="shared" si="133"/>
        <v>0.2555174223772827</v>
      </c>
      <c r="Q184" s="11">
        <f t="shared" si="133"/>
        <v>-0.90670180238309195</v>
      </c>
      <c r="R184" s="11">
        <f t="shared" si="133"/>
        <v>0.50112899958265622</v>
      </c>
      <c r="S184" s="11">
        <f t="shared" si="133"/>
        <v>-3.8497443974982559</v>
      </c>
      <c r="T184" s="11">
        <f t="shared" si="133"/>
        <v>-0.82230352061708478</v>
      </c>
      <c r="U184" s="11">
        <f t="shared" si="133"/>
        <v>0.39238715452702966</v>
      </c>
      <c r="V184" s="11">
        <f t="shared" si="133"/>
        <v>-0.72220839017136385</v>
      </c>
      <c r="W184" s="11">
        <f t="shared" si="133"/>
        <v>-2.6165704572436055</v>
      </c>
      <c r="X184" s="11">
        <f t="shared" si="133"/>
        <v>-0.77576885102030868</v>
      </c>
      <c r="Z184" s="15">
        <f>ROUND(N184*'Table Q8'!N72,2)</f>
        <v>-1.17</v>
      </c>
      <c r="AA184" s="15">
        <f>ROUND(O184*'Table Q8'!O72,2)</f>
        <v>-0.31</v>
      </c>
      <c r="AB184" s="15">
        <f>ROUND(P184*'Table Q8'!P72,2)</f>
        <v>0.08</v>
      </c>
      <c r="AC184" s="15">
        <f>ROUND(Q184*'Table Q8'!Q72,2)</f>
        <v>-0.25</v>
      </c>
      <c r="AD184" s="15">
        <f>ROUND(R184*'Table Q8'!R72,2)</f>
        <v>7.0000000000000007E-2</v>
      </c>
      <c r="AE184" s="15">
        <f>ROUND(S184*'Table Q8'!S72,2)</f>
        <v>-1.59</v>
      </c>
      <c r="AF184" s="15">
        <f>ROUND(T184*'Table Q8'!T72,2)</f>
        <v>-0.39</v>
      </c>
      <c r="AG184" s="15">
        <f>ROUND(U184*'Table Q8'!U72,2)</f>
        <v>0.15</v>
      </c>
      <c r="AH184" s="15">
        <f>ROUND(V184*'Table Q8'!V72,2)</f>
        <v>-0.24</v>
      </c>
      <c r="AI184" s="15">
        <f>ROUND(W184*'Table Q8'!W72,2)</f>
        <v>-0.69</v>
      </c>
      <c r="AJ184" s="15">
        <f>ROUND(X184*'Table Q8'!X72,2)</f>
        <v>-0.28999999999999998</v>
      </c>
    </row>
    <row r="185" spans="1:36" x14ac:dyDescent="0.2">
      <c r="A185" s="13" t="str">
        <f t="shared" si="131"/>
        <v>2010 Q4</v>
      </c>
      <c r="B185" s="11">
        <f t="shared" ref="B185:L185" si="134">(B73/B72-1)*100</f>
        <v>-6.5687280551669502</v>
      </c>
      <c r="C185" s="11">
        <f t="shared" si="134"/>
        <v>-3.1777060248380673</v>
      </c>
      <c r="D185" s="11">
        <f t="shared" si="134"/>
        <v>-1.6578361351875626</v>
      </c>
      <c r="E185" s="11">
        <f t="shared" si="134"/>
        <v>-0.54531687893286662</v>
      </c>
      <c r="F185" s="11">
        <f t="shared" si="134"/>
        <v>-1.7511981656304298</v>
      </c>
      <c r="G185" s="11">
        <f t="shared" si="134"/>
        <v>8.0518478379984604</v>
      </c>
      <c r="H185" s="11">
        <f t="shared" si="134"/>
        <v>-4.5032887681418448</v>
      </c>
      <c r="I185" s="11">
        <f t="shared" si="134"/>
        <v>-1.0271946289635236</v>
      </c>
      <c r="J185" s="11">
        <f t="shared" si="134"/>
        <v>6.1017694075102158</v>
      </c>
      <c r="K185" s="11">
        <f t="shared" si="134"/>
        <v>-2.2735670049273682</v>
      </c>
      <c r="L185" s="11">
        <f t="shared" si="134"/>
        <v>-0.68716195064195684</v>
      </c>
      <c r="N185" s="11">
        <f t="shared" ref="N185:X185" si="135">(N73/N72-1)*100</f>
        <v>-1.3144618844273648</v>
      </c>
      <c r="O185" s="11">
        <f t="shared" si="135"/>
        <v>-3.0204563304548793</v>
      </c>
      <c r="P185" s="11">
        <f t="shared" si="135"/>
        <v>0.38330395870822542</v>
      </c>
      <c r="Q185" s="11">
        <f t="shared" si="135"/>
        <v>-0.53401305601519233</v>
      </c>
      <c r="R185" s="11">
        <f t="shared" si="135"/>
        <v>2.5461613142317319</v>
      </c>
      <c r="S185" s="11">
        <f t="shared" si="135"/>
        <v>-1.9190372400985978</v>
      </c>
      <c r="T185" s="11">
        <f t="shared" si="135"/>
        <v>-1.9759332695200471</v>
      </c>
      <c r="U185" s="11">
        <f t="shared" si="135"/>
        <v>-0.79533364647819127</v>
      </c>
      <c r="V185" s="11">
        <f t="shared" si="135"/>
        <v>2.52769065981715</v>
      </c>
      <c r="W185" s="11">
        <f t="shared" si="135"/>
        <v>0.95290845927678003</v>
      </c>
      <c r="X185" s="11">
        <f t="shared" si="135"/>
        <v>-0.50743611832613222</v>
      </c>
      <c r="Z185" s="15">
        <f>ROUND(N185*'Table Q8'!N73,2)</f>
        <v>-0.95</v>
      </c>
      <c r="AA185" s="15">
        <f>ROUND(O185*'Table Q8'!O73,2)</f>
        <v>-1.01</v>
      </c>
      <c r="AB185" s="15">
        <f>ROUND(P185*'Table Q8'!P73,2)</f>
        <v>0.12</v>
      </c>
      <c r="AC185" s="15">
        <f>ROUND(Q185*'Table Q8'!Q73,2)</f>
        <v>-0.15</v>
      </c>
      <c r="AD185" s="15">
        <f>ROUND(R185*'Table Q8'!R73,2)</f>
        <v>0.36</v>
      </c>
      <c r="AE185" s="15">
        <f>ROUND(S185*'Table Q8'!S73,2)</f>
        <v>-0.8</v>
      </c>
      <c r="AF185" s="15">
        <f>ROUND(T185*'Table Q8'!T73,2)</f>
        <v>-0.93</v>
      </c>
      <c r="AG185" s="15">
        <f>ROUND(U185*'Table Q8'!U73,2)</f>
        <v>-0.31</v>
      </c>
      <c r="AH185" s="15">
        <f>ROUND(V185*'Table Q8'!V73,2)</f>
        <v>0.86</v>
      </c>
      <c r="AI185" s="15">
        <f>ROUND(W185*'Table Q8'!W73,2)</f>
        <v>0.26</v>
      </c>
      <c r="AJ185" s="15">
        <f>ROUND(X185*'Table Q8'!X73,2)</f>
        <v>-0.19</v>
      </c>
    </row>
    <row r="186" spans="1:36" x14ac:dyDescent="0.2">
      <c r="A186" s="13" t="str">
        <f t="shared" si="131"/>
        <v>2011 Q1</v>
      </c>
      <c r="B186" s="11">
        <f t="shared" ref="B186:L186" si="136">(B74/B73-1)*100</f>
        <v>-34.293051583780787</v>
      </c>
      <c r="C186" s="11">
        <f t="shared" si="136"/>
        <v>0.43479403579820275</v>
      </c>
      <c r="D186" s="11">
        <f t="shared" si="136"/>
        <v>4.8351444013313039</v>
      </c>
      <c r="E186" s="11">
        <f t="shared" si="136"/>
        <v>0.10024504343952856</v>
      </c>
      <c r="F186" s="11">
        <f t="shared" si="136"/>
        <v>-2.4008326722960271</v>
      </c>
      <c r="G186" s="11">
        <f t="shared" si="136"/>
        <v>-3.2034666327457662</v>
      </c>
      <c r="H186" s="11">
        <f t="shared" si="136"/>
        <v>-3.0307787211783954</v>
      </c>
      <c r="I186" s="11">
        <f t="shared" si="136"/>
        <v>0.61639056522877489</v>
      </c>
      <c r="J186" s="11">
        <f t="shared" si="136"/>
        <v>3.6550347040848807</v>
      </c>
      <c r="K186" s="11">
        <f t="shared" si="136"/>
        <v>6.2569371577695598</v>
      </c>
      <c r="L186" s="11">
        <f t="shared" si="136"/>
        <v>0.4991631139955599</v>
      </c>
      <c r="N186" s="11">
        <f t="shared" ref="N186:X186" si="137">(N74/N73-1)*100</f>
        <v>-1.6893995803154538</v>
      </c>
      <c r="O186" s="11">
        <f t="shared" si="137"/>
        <v>-6.4732381714593945E-2</v>
      </c>
      <c r="P186" s="11">
        <f t="shared" si="137"/>
        <v>2.7813487862815123</v>
      </c>
      <c r="Q186" s="11">
        <f t="shared" si="137"/>
        <v>3.3381551129418874E-2</v>
      </c>
      <c r="R186" s="11">
        <f t="shared" si="137"/>
        <v>-0.24227357810722161</v>
      </c>
      <c r="S186" s="11">
        <f t="shared" si="137"/>
        <v>-1.3327477457954484</v>
      </c>
      <c r="T186" s="11">
        <f t="shared" si="137"/>
        <v>-2.5235462382354856</v>
      </c>
      <c r="U186" s="11">
        <f t="shared" si="137"/>
        <v>-6.5143629718400486E-2</v>
      </c>
      <c r="V186" s="11">
        <f t="shared" si="137"/>
        <v>-0.18691330730373767</v>
      </c>
      <c r="W186" s="11">
        <f t="shared" si="137"/>
        <v>-2.0476870135147429</v>
      </c>
      <c r="X186" s="11">
        <f t="shared" si="137"/>
        <v>-0.30602308595663041</v>
      </c>
      <c r="Z186" s="15">
        <f>ROUND(N186*'Table Q8'!N74,2)</f>
        <v>-1.21</v>
      </c>
      <c r="AA186" s="15">
        <f>ROUND(O186*'Table Q8'!O74,2)</f>
        <v>-0.02</v>
      </c>
      <c r="AB186" s="15">
        <f>ROUND(P186*'Table Q8'!P74,2)</f>
        <v>0.91</v>
      </c>
      <c r="AC186" s="15">
        <f>ROUND(Q186*'Table Q8'!Q74,2)</f>
        <v>0.01</v>
      </c>
      <c r="AD186" s="15">
        <f>ROUND(R186*'Table Q8'!R74,2)</f>
        <v>-0.04</v>
      </c>
      <c r="AE186" s="15">
        <f>ROUND(S186*'Table Q8'!S74,2)</f>
        <v>-0.56000000000000005</v>
      </c>
      <c r="AF186" s="15">
        <f>ROUND(T186*'Table Q8'!T74,2)</f>
        <v>-1.1399999999999999</v>
      </c>
      <c r="AG186" s="15">
        <f>ROUND(U186*'Table Q8'!U74,2)</f>
        <v>-0.03</v>
      </c>
      <c r="AH186" s="15">
        <f>ROUND(V186*'Table Q8'!V74,2)</f>
        <v>-0.06</v>
      </c>
      <c r="AI186" s="15">
        <f>ROUND(W186*'Table Q8'!W74,2)</f>
        <v>-0.56000000000000005</v>
      </c>
      <c r="AJ186" s="15">
        <f>ROUND(X186*'Table Q8'!X74,2)</f>
        <v>-0.11</v>
      </c>
    </row>
    <row r="187" spans="1:36" x14ac:dyDescent="0.2">
      <c r="A187" s="13" t="str">
        <f t="shared" si="131"/>
        <v>2011 Q2</v>
      </c>
      <c r="B187" s="11">
        <f t="shared" ref="B187:L187" si="138">(B75/B74-1)*100</f>
        <v>46.096589085928244</v>
      </c>
      <c r="C187" s="11">
        <f t="shared" si="138"/>
        <v>2.1898508535959538</v>
      </c>
      <c r="D187" s="11">
        <f t="shared" si="138"/>
        <v>1.3703994697440436</v>
      </c>
      <c r="E187" s="11">
        <f t="shared" si="138"/>
        <v>0.89064015908622007</v>
      </c>
      <c r="F187" s="11">
        <f t="shared" si="138"/>
        <v>5.1070616250646239</v>
      </c>
      <c r="G187" s="11">
        <f t="shared" si="138"/>
        <v>1.0669410842914173</v>
      </c>
      <c r="H187" s="11">
        <f t="shared" si="138"/>
        <v>1.6863718896879654</v>
      </c>
      <c r="I187" s="11">
        <f t="shared" si="138"/>
        <v>1.4061093994003127</v>
      </c>
      <c r="J187" s="11">
        <f t="shared" si="138"/>
        <v>-1.551204779793991</v>
      </c>
      <c r="K187" s="11">
        <f t="shared" si="138"/>
        <v>-0.30789748489568058</v>
      </c>
      <c r="L187" s="11">
        <f t="shared" si="138"/>
        <v>1.092841262129296</v>
      </c>
      <c r="N187" s="11">
        <f t="shared" ref="N187:X187" si="139">(N75/N74-1)*100</f>
        <v>4.5399022801303035</v>
      </c>
      <c r="O187" s="11">
        <f t="shared" si="139"/>
        <v>1.6743006199028798</v>
      </c>
      <c r="P187" s="11">
        <f t="shared" si="139"/>
        <v>0.34734730954122384</v>
      </c>
      <c r="Q187" s="11">
        <f t="shared" si="139"/>
        <v>0.89063266823699028</v>
      </c>
      <c r="R187" s="11">
        <f t="shared" si="139"/>
        <v>0.5084034480623556</v>
      </c>
      <c r="S187" s="11">
        <f t="shared" si="139"/>
        <v>-1.2354266442080153</v>
      </c>
      <c r="T187" s="11">
        <f t="shared" si="139"/>
        <v>1.9851042340761627</v>
      </c>
      <c r="U187" s="11">
        <f t="shared" si="139"/>
        <v>0.95441314669293398</v>
      </c>
      <c r="V187" s="11">
        <f t="shared" si="139"/>
        <v>0.71502791020821022</v>
      </c>
      <c r="W187" s="11">
        <f t="shared" si="139"/>
        <v>-1.5328727403938536</v>
      </c>
      <c r="X187" s="11">
        <f t="shared" si="139"/>
        <v>0.75735467587803029</v>
      </c>
      <c r="Z187" s="15">
        <f>ROUND(N187*'Table Q8'!N75,2)</f>
        <v>3.26</v>
      </c>
      <c r="AA187" s="15">
        <f>ROUND(O187*'Table Q8'!O75,2)</f>
        <v>0.56999999999999995</v>
      </c>
      <c r="AB187" s="15">
        <f>ROUND(P187*'Table Q8'!P75,2)</f>
        <v>0.11</v>
      </c>
      <c r="AC187" s="15">
        <f>ROUND(Q187*'Table Q8'!Q75,2)</f>
        <v>0.24</v>
      </c>
      <c r="AD187" s="15">
        <f>ROUND(R187*'Table Q8'!R75,2)</f>
        <v>0.08</v>
      </c>
      <c r="AE187" s="15">
        <f>ROUND(S187*'Table Q8'!S75,2)</f>
        <v>-0.51</v>
      </c>
      <c r="AF187" s="15">
        <f>ROUND(T187*'Table Q8'!T75,2)</f>
        <v>0.9</v>
      </c>
      <c r="AG187" s="15">
        <f>ROUND(U187*'Table Q8'!U75,2)</f>
        <v>0.37</v>
      </c>
      <c r="AH187" s="15">
        <f>ROUND(V187*'Table Q8'!V75,2)</f>
        <v>0.24</v>
      </c>
      <c r="AI187" s="15">
        <f>ROUND(W187*'Table Q8'!W75,2)</f>
        <v>-0.43</v>
      </c>
      <c r="AJ187" s="15">
        <f>ROUND(X187*'Table Q8'!X75,2)</f>
        <v>0.28000000000000003</v>
      </c>
    </row>
    <row r="188" spans="1:36" x14ac:dyDescent="0.2">
      <c r="A188" s="13" t="str">
        <f t="shared" si="131"/>
        <v>2011 Q3</v>
      </c>
      <c r="B188" s="11">
        <f t="shared" ref="B188:L188" si="140">(B76/B75-1)*100</f>
        <v>-0.17969333833802725</v>
      </c>
      <c r="C188" s="11">
        <f t="shared" si="140"/>
        <v>0.35331908203430906</v>
      </c>
      <c r="D188" s="11">
        <f t="shared" si="140"/>
        <v>-1.946283957024364</v>
      </c>
      <c r="E188" s="11">
        <f t="shared" si="140"/>
        <v>1.1122961236512685</v>
      </c>
      <c r="F188" s="11">
        <f t="shared" si="140"/>
        <v>2.2577656790178313</v>
      </c>
      <c r="G188" s="11">
        <f t="shared" si="140"/>
        <v>3.0440941362792406</v>
      </c>
      <c r="H188" s="11">
        <f t="shared" si="140"/>
        <v>2.0860159928477451</v>
      </c>
      <c r="I188" s="11">
        <f t="shared" si="140"/>
        <v>-2.9087016178762748</v>
      </c>
      <c r="J188" s="11">
        <f t="shared" si="140"/>
        <v>-3.8608353780063998</v>
      </c>
      <c r="K188" s="11">
        <f t="shared" si="140"/>
        <v>-6.0647511965206906</v>
      </c>
      <c r="L188" s="11">
        <f t="shared" si="140"/>
        <v>-0.68174661124584812</v>
      </c>
      <c r="N188" s="11">
        <f t="shared" ref="N188:X188" si="141">(N76/N75-1)*100</f>
        <v>-1.5499410307255546</v>
      </c>
      <c r="O188" s="11">
        <f t="shared" si="141"/>
        <v>0.18836957428400858</v>
      </c>
      <c r="P188" s="11">
        <f t="shared" si="141"/>
        <v>-1.8107381766649167</v>
      </c>
      <c r="Q188" s="11">
        <f t="shared" si="141"/>
        <v>1.0112287014381049</v>
      </c>
      <c r="R188" s="11">
        <f t="shared" si="141"/>
        <v>0.39043437325934072</v>
      </c>
      <c r="S188" s="11">
        <f t="shared" si="141"/>
        <v>-0.86471966074974649</v>
      </c>
      <c r="T188" s="11">
        <f t="shared" si="141"/>
        <v>-0.19516052645954796</v>
      </c>
      <c r="U188" s="11">
        <f t="shared" si="141"/>
        <v>-2.66244723730098</v>
      </c>
      <c r="V188" s="11">
        <f t="shared" si="141"/>
        <v>-3.2210269721175133</v>
      </c>
      <c r="W188" s="11">
        <f t="shared" si="141"/>
        <v>-3.7270816373155102</v>
      </c>
      <c r="X188" s="11">
        <f t="shared" si="141"/>
        <v>-1.0642733532727933</v>
      </c>
      <c r="Z188" s="15">
        <f>ROUND(N188*'Table Q8'!N76,2)</f>
        <v>-1.1100000000000001</v>
      </c>
      <c r="AA188" s="15">
        <f>ROUND(O188*'Table Q8'!O76,2)</f>
        <v>0.06</v>
      </c>
      <c r="AB188" s="15">
        <f>ROUND(P188*'Table Q8'!P76,2)</f>
        <v>-0.6</v>
      </c>
      <c r="AC188" s="15">
        <f>ROUND(Q188*'Table Q8'!Q76,2)</f>
        <v>0.27</v>
      </c>
      <c r="AD188" s="15">
        <f>ROUND(R188*'Table Q8'!R76,2)</f>
        <v>7.0000000000000007E-2</v>
      </c>
      <c r="AE188" s="15">
        <f>ROUND(S188*'Table Q8'!S76,2)</f>
        <v>-0.36</v>
      </c>
      <c r="AF188" s="15">
        <f>ROUND(T188*'Table Q8'!T76,2)</f>
        <v>-0.09</v>
      </c>
      <c r="AG188" s="15">
        <f>ROUND(U188*'Table Q8'!U76,2)</f>
        <v>-1.05</v>
      </c>
      <c r="AH188" s="15">
        <f>ROUND(V188*'Table Q8'!V76,2)</f>
        <v>-1.1000000000000001</v>
      </c>
      <c r="AI188" s="15">
        <f>ROUND(W188*'Table Q8'!W76,2)</f>
        <v>-1.08</v>
      </c>
      <c r="AJ188" s="15">
        <f>ROUND(X188*'Table Q8'!X76,2)</f>
        <v>-0.4</v>
      </c>
    </row>
    <row r="189" spans="1:36" x14ac:dyDescent="0.2">
      <c r="A189" s="13" t="str">
        <f t="shared" si="131"/>
        <v>2011 Q4</v>
      </c>
      <c r="B189" s="11">
        <f t="shared" ref="B189:L189" si="142">(B77/B76-1)*100</f>
        <v>-12.949320508356587</v>
      </c>
      <c r="C189" s="11">
        <f t="shared" si="142"/>
        <v>0.42397643350533532</v>
      </c>
      <c r="D189" s="11">
        <f t="shared" si="142"/>
        <v>4.8786167913076328</v>
      </c>
      <c r="E189" s="11">
        <f t="shared" si="142"/>
        <v>-1.6766256696359449</v>
      </c>
      <c r="F189" s="11">
        <f t="shared" si="142"/>
        <v>-3.6841983247142718</v>
      </c>
      <c r="G189" s="11">
        <f t="shared" si="142"/>
        <v>5.9891191306624014</v>
      </c>
      <c r="H189" s="11">
        <f t="shared" si="142"/>
        <v>1.0028582276671694</v>
      </c>
      <c r="I189" s="11">
        <f t="shared" si="142"/>
        <v>-0.13562230660376651</v>
      </c>
      <c r="J189" s="11">
        <f t="shared" si="142"/>
        <v>6.1015841513347491</v>
      </c>
      <c r="K189" s="11">
        <f t="shared" si="142"/>
        <v>4.1478461763198471</v>
      </c>
      <c r="L189" s="11">
        <f t="shared" si="142"/>
        <v>0.40234155583824815</v>
      </c>
      <c r="N189" s="11">
        <f t="shared" ref="N189:X189" si="143">(N77/N76-1)*100</f>
        <v>0.76759106152091139</v>
      </c>
      <c r="O189" s="11">
        <f t="shared" si="143"/>
        <v>0.21263777085058777</v>
      </c>
      <c r="P189" s="11">
        <f t="shared" si="143"/>
        <v>2.8430054846192432</v>
      </c>
      <c r="Q189" s="11">
        <f t="shared" si="143"/>
        <v>-1.3374774841949377</v>
      </c>
      <c r="R189" s="11">
        <f t="shared" si="143"/>
        <v>-1.0782595409336238</v>
      </c>
      <c r="S189" s="11">
        <f t="shared" si="143"/>
        <v>-1.7621111944841616</v>
      </c>
      <c r="T189" s="11">
        <f t="shared" si="143"/>
        <v>1.5136005444476019</v>
      </c>
      <c r="U189" s="11">
        <f t="shared" si="143"/>
        <v>-0.17888901067175667</v>
      </c>
      <c r="V189" s="11">
        <f t="shared" si="143"/>
        <v>3.9062372639784737</v>
      </c>
      <c r="W189" s="11">
        <f t="shared" si="143"/>
        <v>4.0360669602721444</v>
      </c>
      <c r="X189" s="11">
        <f t="shared" si="143"/>
        <v>0.26436947825532187</v>
      </c>
      <c r="Z189" s="15">
        <f>ROUND(N189*'Table Q8'!N77,2)</f>
        <v>0.55000000000000004</v>
      </c>
      <c r="AA189" s="15">
        <f>ROUND(O189*'Table Q8'!O77,2)</f>
        <v>7.0000000000000007E-2</v>
      </c>
      <c r="AB189" s="15">
        <f>ROUND(P189*'Table Q8'!P77,2)</f>
        <v>0.95</v>
      </c>
      <c r="AC189" s="15">
        <f>ROUND(Q189*'Table Q8'!Q77,2)</f>
        <v>-0.35</v>
      </c>
      <c r="AD189" s="15">
        <f>ROUND(R189*'Table Q8'!R77,2)</f>
        <v>-0.2</v>
      </c>
      <c r="AE189" s="15">
        <f>ROUND(S189*'Table Q8'!S77,2)</f>
        <v>-0.73</v>
      </c>
      <c r="AF189" s="15">
        <f>ROUND(T189*'Table Q8'!T77,2)</f>
        <v>0.69</v>
      </c>
      <c r="AG189" s="15">
        <f>ROUND(U189*'Table Q8'!U77,2)</f>
        <v>-7.0000000000000007E-2</v>
      </c>
      <c r="AH189" s="15">
        <f>ROUND(V189*'Table Q8'!V77,2)</f>
        <v>1.35</v>
      </c>
      <c r="AI189" s="15">
        <f>ROUND(W189*'Table Q8'!W77,2)</f>
        <v>1.2</v>
      </c>
      <c r="AJ189" s="15">
        <f>ROUND(X189*'Table Q8'!X77,2)</f>
        <v>0.1</v>
      </c>
    </row>
    <row r="190" spans="1:36" x14ac:dyDescent="0.2">
      <c r="A190" s="13" t="str">
        <f t="shared" si="131"/>
        <v>2012 Q1</v>
      </c>
      <c r="B190" s="11">
        <f t="shared" ref="B190:L190" si="144">(B78/B77-1)*100</f>
        <v>-29.872423301566375</v>
      </c>
      <c r="C190" s="11">
        <f t="shared" si="144"/>
        <v>0.83485366582918275</v>
      </c>
      <c r="D190" s="11">
        <f t="shared" si="144"/>
        <v>-2.841386171284821</v>
      </c>
      <c r="E190" s="11">
        <f t="shared" si="144"/>
        <v>-0.29367048842507959</v>
      </c>
      <c r="F190" s="11">
        <f t="shared" si="144"/>
        <v>-4.9415976599134437</v>
      </c>
      <c r="G190" s="11">
        <f t="shared" si="144"/>
        <v>1.5923583412990494</v>
      </c>
      <c r="H190" s="11">
        <f t="shared" si="144"/>
        <v>-2.4930655117989087</v>
      </c>
      <c r="I190" s="11">
        <f t="shared" si="144"/>
        <v>0.69337920353327309</v>
      </c>
      <c r="J190" s="11">
        <f t="shared" si="144"/>
        <v>7.2673651292185282</v>
      </c>
      <c r="K190" s="11">
        <f t="shared" si="144"/>
        <v>-1.2892885987346725</v>
      </c>
      <c r="L190" s="11">
        <f t="shared" si="144"/>
        <v>0.13123470861875486</v>
      </c>
      <c r="N190" s="11">
        <f t="shared" ref="N190:X190" si="145">(N78/N77-1)*100</f>
        <v>6.0425672857267188E-2</v>
      </c>
      <c r="O190" s="11">
        <f t="shared" si="145"/>
        <v>-1.0546761340041622</v>
      </c>
      <c r="P190" s="11">
        <f t="shared" si="145"/>
        <v>-0.59422824770541949</v>
      </c>
      <c r="Q190" s="11">
        <f t="shared" si="145"/>
        <v>-0.96569364853723583</v>
      </c>
      <c r="R190" s="11">
        <f t="shared" si="145"/>
        <v>-0.19152097813971425</v>
      </c>
      <c r="S190" s="11">
        <f t="shared" si="145"/>
        <v>0.85785258769561779</v>
      </c>
      <c r="T190" s="11">
        <f t="shared" si="145"/>
        <v>-0.5041882168956402</v>
      </c>
      <c r="U190" s="11">
        <f t="shared" si="145"/>
        <v>-1.8318321218391498</v>
      </c>
      <c r="V190" s="11">
        <f t="shared" si="145"/>
        <v>2.0335213149988318</v>
      </c>
      <c r="W190" s="11">
        <f t="shared" si="145"/>
        <v>1.3726116814138711</v>
      </c>
      <c r="X190" s="11">
        <f t="shared" si="145"/>
        <v>-0.55345209959813957</v>
      </c>
      <c r="Z190" s="15">
        <f>ROUND(N190*'Table Q8'!N78,2)</f>
        <v>0.04</v>
      </c>
      <c r="AA190" s="15">
        <f>ROUND(O190*'Table Q8'!O78,2)</f>
        <v>-0.36</v>
      </c>
      <c r="AB190" s="15">
        <f>ROUND(P190*'Table Q8'!P78,2)</f>
        <v>-0.2</v>
      </c>
      <c r="AC190" s="15">
        <f>ROUND(Q190*'Table Q8'!Q78,2)</f>
        <v>-0.25</v>
      </c>
      <c r="AD190" s="15">
        <f>ROUND(R190*'Table Q8'!R78,2)</f>
        <v>-0.04</v>
      </c>
      <c r="AE190" s="15">
        <f>ROUND(S190*'Table Q8'!S78,2)</f>
        <v>0.35</v>
      </c>
      <c r="AF190" s="15">
        <f>ROUND(T190*'Table Q8'!T78,2)</f>
        <v>-0.23</v>
      </c>
      <c r="AG190" s="15">
        <f>ROUND(U190*'Table Q8'!U78,2)</f>
        <v>-0.73</v>
      </c>
      <c r="AH190" s="15">
        <f>ROUND(V190*'Table Q8'!V78,2)</f>
        <v>0.7</v>
      </c>
      <c r="AI190" s="15">
        <f>ROUND(W190*'Table Q8'!W78,2)</f>
        <v>0.41</v>
      </c>
      <c r="AJ190" s="15">
        <f>ROUND(X190*'Table Q8'!X78,2)</f>
        <v>-0.21</v>
      </c>
    </row>
    <row r="191" spans="1:36" x14ac:dyDescent="0.2">
      <c r="A191" s="13" t="str">
        <f t="shared" si="131"/>
        <v>2012 Q2</v>
      </c>
      <c r="B191" s="11">
        <f t="shared" ref="B191:L191" si="146">(B79/B78-1)*100</f>
        <v>47.249312980751945</v>
      </c>
      <c r="C191" s="11">
        <f t="shared" si="146"/>
        <v>-1.3361488479778805</v>
      </c>
      <c r="D191" s="11">
        <f t="shared" si="146"/>
        <v>-6.5632971885964952E-2</v>
      </c>
      <c r="E191" s="11">
        <f t="shared" si="146"/>
        <v>-0.35314779190263046</v>
      </c>
      <c r="F191" s="11">
        <f t="shared" si="146"/>
        <v>3.0890932037263674</v>
      </c>
      <c r="G191" s="11">
        <f t="shared" si="146"/>
        <v>-4.2031503000951709</v>
      </c>
      <c r="H191" s="11">
        <f t="shared" si="146"/>
        <v>2.0131109871106556</v>
      </c>
      <c r="I191" s="11">
        <f t="shared" si="146"/>
        <v>-3.1993549890862671</v>
      </c>
      <c r="J191" s="11">
        <f t="shared" si="146"/>
        <v>-6.0933917135318811</v>
      </c>
      <c r="K191" s="11">
        <f t="shared" si="146"/>
        <v>-2.0744472918385881</v>
      </c>
      <c r="L191" s="11">
        <f t="shared" si="146"/>
        <v>-0.84377127655768103</v>
      </c>
      <c r="N191" s="11">
        <f t="shared" ref="N191:X191" si="147">(N79/N78-1)*100</f>
        <v>-1.4250279365808916</v>
      </c>
      <c r="O191" s="11">
        <f t="shared" si="147"/>
        <v>-1.9129185315988728</v>
      </c>
      <c r="P191" s="11">
        <f t="shared" si="147"/>
        <v>1.6958785755885719</v>
      </c>
      <c r="Q191" s="11">
        <f t="shared" si="147"/>
        <v>0.55718547885239555</v>
      </c>
      <c r="R191" s="11">
        <f t="shared" si="147"/>
        <v>-0.6746505522537749</v>
      </c>
      <c r="S191" s="11">
        <f t="shared" si="147"/>
        <v>1.5874825433921602</v>
      </c>
      <c r="T191" s="11">
        <f t="shared" si="147"/>
        <v>-0.92783834198398862</v>
      </c>
      <c r="U191" s="11">
        <f t="shared" si="147"/>
        <v>-1.3508975758168562</v>
      </c>
      <c r="V191" s="11">
        <f t="shared" si="147"/>
        <v>-3.7038032047556846</v>
      </c>
      <c r="W191" s="11">
        <f t="shared" si="147"/>
        <v>-0.40560954474609945</v>
      </c>
      <c r="X191" s="11">
        <f t="shared" si="147"/>
        <v>-0.71342563512365453</v>
      </c>
      <c r="Z191" s="15">
        <f>ROUND(N191*'Table Q8'!N79,2)</f>
        <v>-1.02</v>
      </c>
      <c r="AA191" s="15">
        <f>ROUND(O191*'Table Q8'!O79,2)</f>
        <v>-0.66</v>
      </c>
      <c r="AB191" s="15">
        <f>ROUND(P191*'Table Q8'!P79,2)</f>
        <v>0.56999999999999995</v>
      </c>
      <c r="AC191" s="15">
        <f>ROUND(Q191*'Table Q8'!Q79,2)</f>
        <v>0.15</v>
      </c>
      <c r="AD191" s="15">
        <f>ROUND(R191*'Table Q8'!R79,2)</f>
        <v>-0.13</v>
      </c>
      <c r="AE191" s="15">
        <f>ROUND(S191*'Table Q8'!S79,2)</f>
        <v>0.65</v>
      </c>
      <c r="AF191" s="15">
        <f>ROUND(T191*'Table Q8'!T79,2)</f>
        <v>-0.43</v>
      </c>
      <c r="AG191" s="15">
        <f>ROUND(U191*'Table Q8'!U79,2)</f>
        <v>-0.54</v>
      </c>
      <c r="AH191" s="15">
        <f>ROUND(V191*'Table Q8'!V79,2)</f>
        <v>-1.28</v>
      </c>
      <c r="AI191" s="15">
        <f>ROUND(W191*'Table Q8'!W79,2)</f>
        <v>-0.12</v>
      </c>
      <c r="AJ191" s="15">
        <f>ROUND(X191*'Table Q8'!X79,2)</f>
        <v>-0.27</v>
      </c>
    </row>
    <row r="192" spans="1:36" x14ac:dyDescent="0.2">
      <c r="A192" s="13" t="str">
        <f t="shared" si="131"/>
        <v>2012 Q3</v>
      </c>
      <c r="B192" s="11">
        <f t="shared" ref="B192:L192" si="148">(B80/B79-1)*100</f>
        <v>5.1064549887555488</v>
      </c>
      <c r="C192" s="11">
        <f t="shared" si="148"/>
        <v>1.1305516025611251</v>
      </c>
      <c r="D192" s="11">
        <f t="shared" si="148"/>
        <v>0.39398768039089482</v>
      </c>
      <c r="E192" s="11">
        <f t="shared" si="148"/>
        <v>-0.64701777175647512</v>
      </c>
      <c r="F192" s="11">
        <f t="shared" si="148"/>
        <v>2.6946346017115319</v>
      </c>
      <c r="G192" s="11">
        <f t="shared" si="148"/>
        <v>-1.634986064225441</v>
      </c>
      <c r="H192" s="11">
        <f t="shared" si="148"/>
        <v>-1.6539590083025524</v>
      </c>
      <c r="I192" s="11">
        <f t="shared" si="148"/>
        <v>1.0763440122687262</v>
      </c>
      <c r="J192" s="11">
        <f t="shared" si="148"/>
        <v>-4.1070454743911133</v>
      </c>
      <c r="K192" s="11">
        <f t="shared" si="148"/>
        <v>8.4358148938694413</v>
      </c>
      <c r="L192" s="11">
        <f t="shared" si="148"/>
        <v>0.18290562682203859</v>
      </c>
      <c r="N192" s="11">
        <f t="shared" ref="N192:X192" si="149">(N80/N79-1)*100</f>
        <v>-0.42640900889178157</v>
      </c>
      <c r="O192" s="11">
        <f t="shared" si="149"/>
        <v>-1.0511554214860719</v>
      </c>
      <c r="P192" s="11">
        <f t="shared" si="149"/>
        <v>0.90591389475676021</v>
      </c>
      <c r="Q192" s="11">
        <f t="shared" si="149"/>
        <v>-1.6426950187538036</v>
      </c>
      <c r="R192" s="11">
        <f t="shared" si="149"/>
        <v>-1.7299387702294999</v>
      </c>
      <c r="S192" s="11">
        <f t="shared" si="149"/>
        <v>-1.0006725529419946</v>
      </c>
      <c r="T192" s="11">
        <f t="shared" si="149"/>
        <v>-0.20338145901529492</v>
      </c>
      <c r="U192" s="11">
        <f t="shared" si="149"/>
        <v>-1.2291604804694045</v>
      </c>
      <c r="V192" s="11">
        <f t="shared" si="149"/>
        <v>-1.2981016619150076</v>
      </c>
      <c r="W192" s="11">
        <f t="shared" si="149"/>
        <v>-1.4666005109240432</v>
      </c>
      <c r="X192" s="11">
        <f t="shared" si="149"/>
        <v>-1.1410015245439165</v>
      </c>
      <c r="Z192" s="15">
        <f>ROUND(N192*'Table Q8'!N80,2)</f>
        <v>-0.3</v>
      </c>
      <c r="AA192" s="15">
        <f>ROUND(O192*'Table Q8'!O80,2)</f>
        <v>-0.37</v>
      </c>
      <c r="AB192" s="15">
        <f>ROUND(P192*'Table Q8'!P80,2)</f>
        <v>0.31</v>
      </c>
      <c r="AC192" s="15">
        <f>ROUND(Q192*'Table Q8'!Q80,2)</f>
        <v>-0.43</v>
      </c>
      <c r="AD192" s="15">
        <f>ROUND(R192*'Table Q8'!R80,2)</f>
        <v>-0.33</v>
      </c>
      <c r="AE192" s="15">
        <f>ROUND(S192*'Table Q8'!S80,2)</f>
        <v>-0.41</v>
      </c>
      <c r="AF192" s="15">
        <f>ROUND(T192*'Table Q8'!T80,2)</f>
        <v>-0.09</v>
      </c>
      <c r="AG192" s="15">
        <f>ROUND(U192*'Table Q8'!U80,2)</f>
        <v>-0.5</v>
      </c>
      <c r="AH192" s="15">
        <f>ROUND(V192*'Table Q8'!V80,2)</f>
        <v>-0.45</v>
      </c>
      <c r="AI192" s="15">
        <f>ROUND(W192*'Table Q8'!W80,2)</f>
        <v>-0.44</v>
      </c>
      <c r="AJ192" s="15">
        <f>ROUND(X192*'Table Q8'!X80,2)</f>
        <v>-0.43</v>
      </c>
    </row>
    <row r="193" spans="1:36" x14ac:dyDescent="0.2">
      <c r="A193" s="13" t="str">
        <f t="shared" si="131"/>
        <v>2012 Q4</v>
      </c>
      <c r="B193" s="11">
        <f t="shared" ref="B193:L193" si="150">(B81/B80-1)*100</f>
        <v>-2.5238947775081955</v>
      </c>
      <c r="C193" s="11">
        <f t="shared" si="150"/>
        <v>0.91201386263075612</v>
      </c>
      <c r="D193" s="11">
        <f t="shared" si="150"/>
        <v>0.34968386977032306</v>
      </c>
      <c r="E193" s="11">
        <f t="shared" si="150"/>
        <v>-1.7100748086477102</v>
      </c>
      <c r="F193" s="11">
        <f t="shared" si="150"/>
        <v>-1.5246110163247839</v>
      </c>
      <c r="G193" s="11">
        <f t="shared" si="150"/>
        <v>10.224265189315673</v>
      </c>
      <c r="H193" s="11">
        <f t="shared" si="150"/>
        <v>-2.3865605291995773</v>
      </c>
      <c r="I193" s="11">
        <f t="shared" si="150"/>
        <v>2.4871811337111138</v>
      </c>
      <c r="J193" s="11">
        <f t="shared" si="150"/>
        <v>-1.3459983682052701</v>
      </c>
      <c r="K193" s="11">
        <f t="shared" si="150"/>
        <v>-9.236848982137424</v>
      </c>
      <c r="L193" s="11">
        <f t="shared" si="150"/>
        <v>-0.42903954917175025</v>
      </c>
      <c r="N193" s="11">
        <f t="shared" ref="N193:X193" si="151">(N81/N80-1)*100</f>
        <v>8.8752336623940877</v>
      </c>
      <c r="O193" s="11">
        <f t="shared" si="151"/>
        <v>0.80696334544774206</v>
      </c>
      <c r="P193" s="11">
        <f t="shared" si="151"/>
        <v>-0.629798086371125</v>
      </c>
      <c r="Q193" s="11">
        <f t="shared" si="151"/>
        <v>-0.62841950318840434</v>
      </c>
      <c r="R193" s="11">
        <f t="shared" si="151"/>
        <v>-1.0816400486112099</v>
      </c>
      <c r="S193" s="11">
        <f t="shared" si="151"/>
        <v>0.46218555965054087</v>
      </c>
      <c r="T193" s="11">
        <f t="shared" si="151"/>
        <v>2.6051027318252595</v>
      </c>
      <c r="U193" s="11">
        <f t="shared" si="151"/>
        <v>0.61568578818693709</v>
      </c>
      <c r="V193" s="11">
        <f t="shared" si="151"/>
        <v>-0.90480013088489741</v>
      </c>
      <c r="W193" s="11">
        <f t="shared" si="151"/>
        <v>-2.7928719718361972</v>
      </c>
      <c r="X193" s="11">
        <f t="shared" si="151"/>
        <v>9.7556525656394832E-2</v>
      </c>
      <c r="Z193" s="15">
        <f>ROUND(N193*'Table Q8'!N81,2)</f>
        <v>6.32</v>
      </c>
      <c r="AA193" s="15">
        <f>ROUND(O193*'Table Q8'!O81,2)</f>
        <v>0.28000000000000003</v>
      </c>
      <c r="AB193" s="15">
        <f>ROUND(P193*'Table Q8'!P81,2)</f>
        <v>-0.22</v>
      </c>
      <c r="AC193" s="15">
        <f>ROUND(Q193*'Table Q8'!Q81,2)</f>
        <v>-0.17</v>
      </c>
      <c r="AD193" s="15">
        <f>ROUND(R193*'Table Q8'!R81,2)</f>
        <v>-0.2</v>
      </c>
      <c r="AE193" s="15">
        <f>ROUND(S193*'Table Q8'!S81,2)</f>
        <v>0.19</v>
      </c>
      <c r="AF193" s="15">
        <f>ROUND(T193*'Table Q8'!T81,2)</f>
        <v>1.21</v>
      </c>
      <c r="AG193" s="15">
        <f>ROUND(U193*'Table Q8'!U81,2)</f>
        <v>0.25</v>
      </c>
      <c r="AH193" s="15">
        <f>ROUND(V193*'Table Q8'!V81,2)</f>
        <v>-0.31</v>
      </c>
      <c r="AI193" s="15">
        <f>ROUND(W193*'Table Q8'!W81,2)</f>
        <v>-0.83</v>
      </c>
      <c r="AJ193" s="15">
        <f>ROUND(X193*'Table Q8'!X81,2)</f>
        <v>0.04</v>
      </c>
    </row>
    <row r="194" spans="1:36" x14ac:dyDescent="0.2">
      <c r="A194" s="13" t="str">
        <f t="shared" si="131"/>
        <v>2013 Q1</v>
      </c>
      <c r="B194" s="11">
        <f t="shared" ref="B194:L194" si="152">(B82/B81-1)*100</f>
        <v>-32.342175538662566</v>
      </c>
      <c r="C194" s="11">
        <f t="shared" si="152"/>
        <v>0.56298944061670131</v>
      </c>
      <c r="D194" s="11">
        <f t="shared" si="152"/>
        <v>7.5912776208664212E-2</v>
      </c>
      <c r="E194" s="11">
        <f t="shared" si="152"/>
        <v>0.34774001267523502</v>
      </c>
      <c r="F194" s="11">
        <f t="shared" si="152"/>
        <v>-3.4302529014493044</v>
      </c>
      <c r="G194" s="11">
        <f t="shared" si="152"/>
        <v>-5.5026679604127775</v>
      </c>
      <c r="H194" s="11">
        <f t="shared" si="152"/>
        <v>1.2780046286732238</v>
      </c>
      <c r="I194" s="11">
        <f t="shared" si="152"/>
        <v>0.17445297439160345</v>
      </c>
      <c r="J194" s="11">
        <f t="shared" si="152"/>
        <v>3.9742010001374561</v>
      </c>
      <c r="K194" s="11">
        <f t="shared" si="152"/>
        <v>3.2280609184305975</v>
      </c>
      <c r="L194" s="11">
        <f t="shared" si="152"/>
        <v>0.19495192223817348</v>
      </c>
      <c r="N194" s="11">
        <f t="shared" ref="N194:X194" si="153">(N82/N81-1)*100</f>
        <v>-0.75214356429021967</v>
      </c>
      <c r="O194" s="11">
        <f t="shared" si="153"/>
        <v>-0.64505788436249878</v>
      </c>
      <c r="P194" s="11">
        <f t="shared" si="153"/>
        <v>0.29881427674016692</v>
      </c>
      <c r="Q194" s="11">
        <f t="shared" si="153"/>
        <v>-7.4251300187855307E-2</v>
      </c>
      <c r="R194" s="11">
        <f t="shared" si="153"/>
        <v>3.2130708348221404E-2</v>
      </c>
      <c r="S194" s="11">
        <f t="shared" si="153"/>
        <v>-3.0609198983775787</v>
      </c>
      <c r="T194" s="11">
        <f t="shared" si="153"/>
        <v>0.50424021702448751</v>
      </c>
      <c r="U194" s="11">
        <f t="shared" si="153"/>
        <v>-1.1352157701007393</v>
      </c>
      <c r="V194" s="11">
        <f t="shared" si="153"/>
        <v>2.8283424043430871</v>
      </c>
      <c r="W194" s="11">
        <f t="shared" si="153"/>
        <v>2.3428385611094171</v>
      </c>
      <c r="X194" s="11">
        <f t="shared" si="153"/>
        <v>-0.18457941060993077</v>
      </c>
      <c r="Z194" s="15">
        <f>ROUND(N194*'Table Q8'!N82,2)</f>
        <v>-0.53</v>
      </c>
      <c r="AA194" s="15">
        <f>ROUND(O194*'Table Q8'!O82,2)</f>
        <v>-0.23</v>
      </c>
      <c r="AB194" s="15">
        <f>ROUND(P194*'Table Q8'!P82,2)</f>
        <v>0.1</v>
      </c>
      <c r="AC194" s="15">
        <f>ROUND(Q194*'Table Q8'!Q82,2)</f>
        <v>-0.02</v>
      </c>
      <c r="AD194" s="15">
        <f>ROUND(R194*'Table Q8'!R82,2)</f>
        <v>0.01</v>
      </c>
      <c r="AE194" s="15">
        <f>ROUND(S194*'Table Q8'!S82,2)</f>
        <v>-1.25</v>
      </c>
      <c r="AF194" s="15">
        <f>ROUND(T194*'Table Q8'!T82,2)</f>
        <v>0.24</v>
      </c>
      <c r="AG194" s="15">
        <f>ROUND(U194*'Table Q8'!U82,2)</f>
        <v>-0.47</v>
      </c>
      <c r="AH194" s="15">
        <f>ROUND(V194*'Table Q8'!V82,2)</f>
        <v>0.97</v>
      </c>
      <c r="AI194" s="15">
        <f>ROUND(W194*'Table Q8'!W82,2)</f>
        <v>0.71</v>
      </c>
      <c r="AJ194" s="15">
        <f>ROUND(X194*'Table Q8'!X82,2)</f>
        <v>-7.0000000000000007E-2</v>
      </c>
    </row>
    <row r="195" spans="1:36" x14ac:dyDescent="0.2">
      <c r="A195" s="13" t="str">
        <f t="shared" si="131"/>
        <v>2013 Q2</v>
      </c>
      <c r="B195" s="11">
        <f t="shared" ref="B195:L195" si="154">(B83/B82-1)*100</f>
        <v>48.758704408762355</v>
      </c>
      <c r="C195" s="11">
        <f t="shared" si="154"/>
        <v>0.99186074084127718</v>
      </c>
      <c r="D195" s="11">
        <f t="shared" si="154"/>
        <v>1.874197969298419</v>
      </c>
      <c r="E195" s="11">
        <f t="shared" si="154"/>
        <v>-0.81750015220451999</v>
      </c>
      <c r="F195" s="11">
        <f t="shared" si="154"/>
        <v>6.6005566729848697</v>
      </c>
      <c r="G195" s="11">
        <f t="shared" si="154"/>
        <v>-1.4751303219422418</v>
      </c>
      <c r="H195" s="11">
        <f t="shared" si="154"/>
        <v>-1.1756569806074535</v>
      </c>
      <c r="I195" s="11">
        <f t="shared" si="154"/>
        <v>1.9028839699778866</v>
      </c>
      <c r="J195" s="11">
        <f t="shared" si="154"/>
        <v>-1.6199248703213209</v>
      </c>
      <c r="K195" s="11">
        <f t="shared" si="154"/>
        <v>4.7626300998721227</v>
      </c>
      <c r="L195" s="11">
        <f t="shared" si="154"/>
        <v>0.87154177933321808</v>
      </c>
      <c r="N195" s="11">
        <f t="shared" ref="N195:X195" si="155">(N83/N82-1)*100</f>
        <v>1.1949272985678494</v>
      </c>
      <c r="O195" s="11">
        <f t="shared" si="155"/>
        <v>-0.60644734485341134</v>
      </c>
      <c r="P195" s="11">
        <f t="shared" si="155"/>
        <v>0.53978434677495191</v>
      </c>
      <c r="Q195" s="11">
        <f t="shared" si="155"/>
        <v>-0.71899860294926121</v>
      </c>
      <c r="R195" s="11">
        <f t="shared" si="155"/>
        <v>0.99997628366912394</v>
      </c>
      <c r="S195" s="11">
        <f t="shared" si="155"/>
        <v>-0.15947669517233365</v>
      </c>
      <c r="T195" s="11">
        <f t="shared" si="155"/>
        <v>0.96903686130438427</v>
      </c>
      <c r="U195" s="11">
        <f t="shared" si="155"/>
        <v>-0.42116868567455557</v>
      </c>
      <c r="V195" s="11">
        <f t="shared" si="155"/>
        <v>-3.1720959668527837</v>
      </c>
      <c r="W195" s="11">
        <f t="shared" si="155"/>
        <v>0.37611762145373095</v>
      </c>
      <c r="X195" s="11">
        <f t="shared" si="155"/>
        <v>-0.41029062788657811</v>
      </c>
      <c r="Z195" s="15">
        <f>ROUND(N195*'Table Q8'!N83,2)</f>
        <v>0.84</v>
      </c>
      <c r="AA195" s="15">
        <f>ROUND(O195*'Table Q8'!O83,2)</f>
        <v>-0.21</v>
      </c>
      <c r="AB195" s="15">
        <f>ROUND(P195*'Table Q8'!P83,2)</f>
        <v>0.19</v>
      </c>
      <c r="AC195" s="15">
        <f>ROUND(Q195*'Table Q8'!Q83,2)</f>
        <v>-0.19</v>
      </c>
      <c r="AD195" s="15">
        <f>ROUND(R195*'Table Q8'!R83,2)</f>
        <v>0.18</v>
      </c>
      <c r="AE195" s="15">
        <f>ROUND(S195*'Table Q8'!S83,2)</f>
        <v>-0.06</v>
      </c>
      <c r="AF195" s="15">
        <f>ROUND(T195*'Table Q8'!T83,2)</f>
        <v>0.45</v>
      </c>
      <c r="AG195" s="15">
        <f>ROUND(U195*'Table Q8'!U83,2)</f>
        <v>-0.17</v>
      </c>
      <c r="AH195" s="15">
        <f>ROUND(V195*'Table Q8'!V83,2)</f>
        <v>-1.0900000000000001</v>
      </c>
      <c r="AI195" s="15">
        <f>ROUND(W195*'Table Q8'!W83,2)</f>
        <v>0.11</v>
      </c>
      <c r="AJ195" s="15">
        <f>ROUND(X195*'Table Q8'!X83,2)</f>
        <v>-0.16</v>
      </c>
    </row>
    <row r="196" spans="1:36" x14ac:dyDescent="0.2">
      <c r="A196" s="13" t="str">
        <f t="shared" si="131"/>
        <v>2013 Q3</v>
      </c>
      <c r="B196" s="11">
        <f t="shared" ref="B196:L196" si="156">(B84/B83-1)*100</f>
        <v>-2.0334458347445072</v>
      </c>
      <c r="C196" s="11">
        <f t="shared" si="156"/>
        <v>0.43699021089556034</v>
      </c>
      <c r="D196" s="11">
        <f t="shared" si="156"/>
        <v>3.2436867222185306E-2</v>
      </c>
      <c r="E196" s="11">
        <f t="shared" si="156"/>
        <v>0.10620516617518838</v>
      </c>
      <c r="F196" s="11">
        <f t="shared" si="156"/>
        <v>1.2179421550687852</v>
      </c>
      <c r="G196" s="11">
        <f t="shared" si="156"/>
        <v>-0.54434198659855104</v>
      </c>
      <c r="H196" s="11">
        <f t="shared" si="156"/>
        <v>-1.0229188215251983</v>
      </c>
      <c r="I196" s="11">
        <f t="shared" si="156"/>
        <v>0.83617013333840973</v>
      </c>
      <c r="J196" s="11">
        <f t="shared" si="156"/>
        <v>-2.7081552039262879</v>
      </c>
      <c r="K196" s="11">
        <f t="shared" si="156"/>
        <v>-3.1234319893315932</v>
      </c>
      <c r="L196" s="11">
        <f t="shared" si="156"/>
        <v>-0.52032733222884264</v>
      </c>
      <c r="N196" s="11">
        <f t="shared" ref="N196:X196" si="157">(N84/N83-1)*100</f>
        <v>-4.0167024632309918</v>
      </c>
      <c r="O196" s="11">
        <f t="shared" si="157"/>
        <v>-1.439315389977458</v>
      </c>
      <c r="P196" s="11">
        <f t="shared" si="157"/>
        <v>-2.1643859499497209</v>
      </c>
      <c r="Q196" s="11">
        <f t="shared" si="157"/>
        <v>-0.60757883394565448</v>
      </c>
      <c r="R196" s="11">
        <f t="shared" si="157"/>
        <v>-1.3119777940889255</v>
      </c>
      <c r="S196" s="11">
        <f t="shared" si="157"/>
        <v>-1.4421305887759028</v>
      </c>
      <c r="T196" s="11">
        <f t="shared" si="157"/>
        <v>0.23149022507986672</v>
      </c>
      <c r="U196" s="11">
        <f t="shared" si="157"/>
        <v>-1.0909795021649682</v>
      </c>
      <c r="V196" s="11">
        <f t="shared" si="157"/>
        <v>0.24792543548506352</v>
      </c>
      <c r="W196" s="11">
        <f t="shared" si="157"/>
        <v>-1.0302269444926515</v>
      </c>
      <c r="X196" s="11">
        <f t="shared" si="157"/>
        <v>-1.0955169038419754</v>
      </c>
      <c r="Z196" s="15">
        <f>ROUND(N196*'Table Q8'!N84,2)</f>
        <v>-2.82</v>
      </c>
      <c r="AA196" s="15">
        <f>ROUND(O196*'Table Q8'!O84,2)</f>
        <v>-0.5</v>
      </c>
      <c r="AB196" s="15">
        <f>ROUND(P196*'Table Q8'!P84,2)</f>
        <v>-0.77</v>
      </c>
      <c r="AC196" s="15">
        <f>ROUND(Q196*'Table Q8'!Q84,2)</f>
        <v>-0.16</v>
      </c>
      <c r="AD196" s="15">
        <f>ROUND(R196*'Table Q8'!R84,2)</f>
        <v>-0.23</v>
      </c>
      <c r="AE196" s="15">
        <f>ROUND(S196*'Table Q8'!S84,2)</f>
        <v>-0.56999999999999995</v>
      </c>
      <c r="AF196" s="15">
        <f>ROUND(T196*'Table Q8'!T84,2)</f>
        <v>0.11</v>
      </c>
      <c r="AG196" s="15">
        <f>ROUND(U196*'Table Q8'!U84,2)</f>
        <v>-0.44</v>
      </c>
      <c r="AH196" s="15">
        <f>ROUND(V196*'Table Q8'!V84,2)</f>
        <v>0.08</v>
      </c>
      <c r="AI196" s="15">
        <f>ROUND(W196*'Table Q8'!W84,2)</f>
        <v>-0.32</v>
      </c>
      <c r="AJ196" s="15">
        <f>ROUND(X196*'Table Q8'!X84,2)</f>
        <v>-0.41</v>
      </c>
    </row>
    <row r="197" spans="1:36" x14ac:dyDescent="0.2">
      <c r="A197" s="13" t="str">
        <f t="shared" si="131"/>
        <v>2013 Q4</v>
      </c>
      <c r="B197" s="11">
        <f t="shared" ref="B197:L197" si="158">(B85/B84-1)*100</f>
        <v>5.9603794172254254</v>
      </c>
      <c r="C197" s="11">
        <f t="shared" si="158"/>
        <v>1.3833498768272889</v>
      </c>
      <c r="D197" s="11">
        <f t="shared" si="158"/>
        <v>-0.71440407016307717</v>
      </c>
      <c r="E197" s="11">
        <f t="shared" si="158"/>
        <v>0.25636528388017776</v>
      </c>
      <c r="F197" s="11">
        <f t="shared" si="158"/>
        <v>-1.5525439020257825</v>
      </c>
      <c r="G197" s="11">
        <f t="shared" si="158"/>
        <v>7.5796783285691172</v>
      </c>
      <c r="H197" s="11">
        <f t="shared" si="158"/>
        <v>-1.6605080019388541</v>
      </c>
      <c r="I197" s="11">
        <f t="shared" si="158"/>
        <v>0.37829828314692726</v>
      </c>
      <c r="J197" s="11">
        <f t="shared" si="158"/>
        <v>0.65567373250550176</v>
      </c>
      <c r="K197" s="11">
        <f t="shared" si="158"/>
        <v>-1.4452786403041151</v>
      </c>
      <c r="L197" s="11">
        <f t="shared" si="158"/>
        <v>0.59664207199365826</v>
      </c>
      <c r="N197" s="11">
        <f t="shared" ref="N197:X197" si="159">(N85/N84-1)*100</f>
        <v>0.98601483811722179</v>
      </c>
      <c r="O197" s="11">
        <f t="shared" si="159"/>
        <v>0.73651685552889035</v>
      </c>
      <c r="P197" s="11">
        <f t="shared" si="159"/>
        <v>6.200932946767157E-2</v>
      </c>
      <c r="Q197" s="11">
        <f t="shared" si="159"/>
        <v>7.1300350689096348E-2</v>
      </c>
      <c r="R197" s="11">
        <f t="shared" si="159"/>
        <v>0.58303623334186039</v>
      </c>
      <c r="S197" s="11">
        <f t="shared" si="159"/>
        <v>-0.98459872381200242</v>
      </c>
      <c r="T197" s="11">
        <f t="shared" si="159"/>
        <v>0.54442824761689046</v>
      </c>
      <c r="U197" s="11">
        <f t="shared" si="159"/>
        <v>0.14318955260153032</v>
      </c>
      <c r="V197" s="11">
        <f t="shared" si="159"/>
        <v>1.0493053642876005</v>
      </c>
      <c r="W197" s="11">
        <f t="shared" si="159"/>
        <v>-4.4916475565317748</v>
      </c>
      <c r="X197" s="11">
        <f t="shared" si="159"/>
        <v>-4.7013361303305246E-2</v>
      </c>
      <c r="Z197" s="15">
        <f>ROUND(N197*'Table Q8'!N85,2)</f>
        <v>0.69</v>
      </c>
      <c r="AA197" s="15">
        <f>ROUND(O197*'Table Q8'!O85,2)</f>
        <v>0.26</v>
      </c>
      <c r="AB197" s="15">
        <f>ROUND(P197*'Table Q8'!P85,2)</f>
        <v>0.02</v>
      </c>
      <c r="AC197" s="15">
        <f>ROUND(Q197*'Table Q8'!Q85,2)</f>
        <v>0.02</v>
      </c>
      <c r="AD197" s="15">
        <f>ROUND(R197*'Table Q8'!R85,2)</f>
        <v>0.1</v>
      </c>
      <c r="AE197" s="15">
        <f>ROUND(S197*'Table Q8'!S85,2)</f>
        <v>-0.39</v>
      </c>
      <c r="AF197" s="15">
        <f>ROUND(T197*'Table Q8'!T85,2)</f>
        <v>0.25</v>
      </c>
      <c r="AG197" s="15">
        <f>ROUND(U197*'Table Q8'!U85,2)</f>
        <v>0.06</v>
      </c>
      <c r="AH197" s="15">
        <f>ROUND(V197*'Table Q8'!V85,2)</f>
        <v>0.36</v>
      </c>
      <c r="AI197" s="15">
        <f>ROUND(W197*'Table Q8'!W85,2)</f>
        <v>-1.39</v>
      </c>
      <c r="AJ197" s="15">
        <f>ROUND(X197*'Table Q8'!X85,2)</f>
        <v>-0.02</v>
      </c>
    </row>
    <row r="198" spans="1:36" x14ac:dyDescent="0.2">
      <c r="A198" s="13" t="str">
        <f t="shared" si="131"/>
        <v>2014 Q1</v>
      </c>
      <c r="B198" s="11">
        <f t="shared" ref="B198:L198" si="160">(B86/B85-1)*100</f>
        <v>-19.051231898015473</v>
      </c>
      <c r="C198" s="11">
        <f t="shared" si="160"/>
        <v>1.3789088677909733</v>
      </c>
      <c r="D198" s="11">
        <f t="shared" si="160"/>
        <v>-2.4454217189167626</v>
      </c>
      <c r="E198" s="11">
        <f t="shared" si="160"/>
        <v>2.3263655078604062</v>
      </c>
      <c r="F198" s="11">
        <f t="shared" si="160"/>
        <v>-4.7053259354336907</v>
      </c>
      <c r="G198" s="11">
        <f t="shared" si="160"/>
        <v>-4.9893611709182277</v>
      </c>
      <c r="H198" s="11">
        <f t="shared" si="160"/>
        <v>-3.1044216551676884</v>
      </c>
      <c r="I198" s="11">
        <f t="shared" si="160"/>
        <v>-0.46892372264492055</v>
      </c>
      <c r="J198" s="11">
        <f t="shared" si="160"/>
        <v>-6.2067075681010113</v>
      </c>
      <c r="K198" s="11">
        <f t="shared" si="160"/>
        <v>1.1806897355774559</v>
      </c>
      <c r="L198" s="11">
        <f t="shared" si="160"/>
        <v>-0.13549482727983619</v>
      </c>
      <c r="N198" s="11">
        <f t="shared" ref="N198:X198" si="161">(N86/N85-1)*100</f>
        <v>-3.992896388851408</v>
      </c>
      <c r="O198" s="11">
        <f t="shared" si="161"/>
        <v>-4.2204252997934955E-2</v>
      </c>
      <c r="P198" s="11">
        <f t="shared" si="161"/>
        <v>-2.6181350209361742</v>
      </c>
      <c r="Q198" s="11">
        <f t="shared" si="161"/>
        <v>0.32852717360207784</v>
      </c>
      <c r="R198" s="11">
        <f t="shared" si="161"/>
        <v>-0.84203787694143717</v>
      </c>
      <c r="S198" s="11">
        <f t="shared" si="161"/>
        <v>-1.7328312950351088</v>
      </c>
      <c r="T198" s="11">
        <f t="shared" si="161"/>
        <v>-1.0238178613661275</v>
      </c>
      <c r="U198" s="11">
        <f t="shared" si="161"/>
        <v>-1.1649964575309313</v>
      </c>
      <c r="V198" s="11">
        <f t="shared" si="161"/>
        <v>-0.86058006912882457</v>
      </c>
      <c r="W198" s="11">
        <f t="shared" si="161"/>
        <v>-0.10442913962843692</v>
      </c>
      <c r="X198" s="11">
        <f t="shared" si="161"/>
        <v>-0.96709831816861325</v>
      </c>
      <c r="Z198" s="15">
        <f>ROUND(N198*'Table Q8'!N86,2)</f>
        <v>-2.78</v>
      </c>
      <c r="AA198" s="15">
        <f>ROUND(O198*'Table Q8'!O86,2)</f>
        <v>-0.01</v>
      </c>
      <c r="AB198" s="15">
        <f>ROUND(P198*'Table Q8'!P86,2)</f>
        <v>-0.96</v>
      </c>
      <c r="AC198" s="15">
        <f>ROUND(Q198*'Table Q8'!Q86,2)</f>
        <v>0.09</v>
      </c>
      <c r="AD198" s="15">
        <f>ROUND(R198*'Table Q8'!R86,2)</f>
        <v>-0.14000000000000001</v>
      </c>
      <c r="AE198" s="15">
        <f>ROUND(S198*'Table Q8'!S86,2)</f>
        <v>-0.68</v>
      </c>
      <c r="AF198" s="15">
        <f>ROUND(T198*'Table Q8'!T86,2)</f>
        <v>-0.47</v>
      </c>
      <c r="AG198" s="15">
        <f>ROUND(U198*'Table Q8'!U86,2)</f>
        <v>-0.46</v>
      </c>
      <c r="AH198" s="15">
        <f>ROUND(V198*'Table Q8'!V86,2)</f>
        <v>-0.28999999999999998</v>
      </c>
      <c r="AI198" s="15">
        <f>ROUND(W198*'Table Q8'!W86,2)</f>
        <v>-0.03</v>
      </c>
      <c r="AJ198" s="15">
        <f>ROUND(X198*'Table Q8'!X86,2)</f>
        <v>-0.36</v>
      </c>
    </row>
    <row r="199" spans="1:36" x14ac:dyDescent="0.2">
      <c r="A199" s="13" t="str">
        <f t="shared" si="131"/>
        <v>2014 Q2</v>
      </c>
      <c r="B199" s="11">
        <f t="shared" ref="B199:L199" si="162">(B87/B86-1)*100</f>
        <v>11.582576777038579</v>
      </c>
      <c r="C199" s="11">
        <f t="shared" si="162"/>
        <v>0.1617136606054892</v>
      </c>
      <c r="D199" s="11">
        <f t="shared" si="162"/>
        <v>3.245623611778381E-2</v>
      </c>
      <c r="E199" s="11">
        <f t="shared" si="162"/>
        <v>0.69713117361054344</v>
      </c>
      <c r="F199" s="11">
        <f t="shared" si="162"/>
        <v>4.6736114090557557</v>
      </c>
      <c r="G199" s="11">
        <f t="shared" si="162"/>
        <v>4.1806898481903998</v>
      </c>
      <c r="H199" s="11">
        <f t="shared" si="162"/>
        <v>1.4564772922652347</v>
      </c>
      <c r="I199" s="11">
        <f t="shared" si="162"/>
        <v>-1.3081529297470529</v>
      </c>
      <c r="J199" s="11">
        <f t="shared" si="162"/>
        <v>-0.76846650449712284</v>
      </c>
      <c r="K199" s="11">
        <f t="shared" si="162"/>
        <v>-2.1533036823336182</v>
      </c>
      <c r="L199" s="11">
        <f t="shared" si="162"/>
        <v>-0.51940739040587935</v>
      </c>
      <c r="N199" s="11">
        <f t="shared" ref="N199:X199" si="163">(N87/N86-1)*100</f>
        <v>-0.79681234446670191</v>
      </c>
      <c r="O199" s="11">
        <f t="shared" si="163"/>
        <v>-0.6133317269946259</v>
      </c>
      <c r="P199" s="11">
        <f t="shared" si="163"/>
        <v>-0.52599943208612165</v>
      </c>
      <c r="Q199" s="11">
        <f t="shared" si="163"/>
        <v>-0.30468592875203537</v>
      </c>
      <c r="R199" s="11">
        <f t="shared" si="163"/>
        <v>0.78706091083458052</v>
      </c>
      <c r="S199" s="11">
        <f t="shared" si="163"/>
        <v>-0.53362362669618912</v>
      </c>
      <c r="T199" s="11">
        <f t="shared" si="163"/>
        <v>0.25058869726433119</v>
      </c>
      <c r="U199" s="11">
        <f t="shared" si="163"/>
        <v>-2.000108245246035</v>
      </c>
      <c r="V199" s="11">
        <f t="shared" si="163"/>
        <v>-0.86886386592839315</v>
      </c>
      <c r="W199" s="11">
        <f t="shared" si="163"/>
        <v>-2.3867261854754185</v>
      </c>
      <c r="X199" s="11">
        <f t="shared" si="163"/>
        <v>-0.7801451318920849</v>
      </c>
      <c r="Z199" s="15">
        <f>ROUND(N199*'Table Q8'!N87,2)</f>
        <v>-0.56000000000000005</v>
      </c>
      <c r="AA199" s="15">
        <f>ROUND(O199*'Table Q8'!O87,2)</f>
        <v>-0.22</v>
      </c>
      <c r="AB199" s="15">
        <f>ROUND(P199*'Table Q8'!P87,2)</f>
        <v>-0.2</v>
      </c>
      <c r="AC199" s="15">
        <f>ROUND(Q199*'Table Q8'!Q87,2)</f>
        <v>-0.08</v>
      </c>
      <c r="AD199" s="15">
        <f>ROUND(R199*'Table Q8'!R87,2)</f>
        <v>0.13</v>
      </c>
      <c r="AE199" s="15">
        <f>ROUND(S199*'Table Q8'!S87,2)</f>
        <v>-0.21</v>
      </c>
      <c r="AF199" s="15">
        <f>ROUND(T199*'Table Q8'!T87,2)</f>
        <v>0.12</v>
      </c>
      <c r="AG199" s="15">
        <f>ROUND(U199*'Table Q8'!U87,2)</f>
        <v>-0.81</v>
      </c>
      <c r="AH199" s="15">
        <f>ROUND(V199*'Table Q8'!V87,2)</f>
        <v>-0.28999999999999998</v>
      </c>
      <c r="AI199" s="15">
        <f>ROUND(W199*'Table Q8'!W87,2)</f>
        <v>-0.78</v>
      </c>
      <c r="AJ199" s="15">
        <f>ROUND(X199*'Table Q8'!X87,2)</f>
        <v>-0.3</v>
      </c>
    </row>
    <row r="200" spans="1:36" x14ac:dyDescent="0.2">
      <c r="A200" s="13" t="str">
        <f t="shared" si="131"/>
        <v>2014 Q3</v>
      </c>
      <c r="B200" s="11">
        <f t="shared" ref="B200:L200" si="164">(B88/B87-1)*100</f>
        <v>-2.6056644260043949</v>
      </c>
      <c r="C200" s="11">
        <f t="shared" si="164"/>
        <v>0.56961476513326392</v>
      </c>
      <c r="D200" s="11">
        <f t="shared" si="164"/>
        <v>1.3247889890039444</v>
      </c>
      <c r="E200" s="11">
        <f t="shared" si="164"/>
        <v>-0.32779429620761746</v>
      </c>
      <c r="F200" s="11">
        <f t="shared" si="164"/>
        <v>4.8375327269422508</v>
      </c>
      <c r="G200" s="11">
        <f t="shared" si="164"/>
        <v>2.0497070717106602</v>
      </c>
      <c r="H200" s="11">
        <f t="shared" si="164"/>
        <v>-0.87008225572385856</v>
      </c>
      <c r="I200" s="11">
        <f t="shared" si="164"/>
        <v>0.64130908208777093</v>
      </c>
      <c r="J200" s="11">
        <f t="shared" si="164"/>
        <v>-0.99991585306010711</v>
      </c>
      <c r="K200" s="11">
        <f t="shared" si="164"/>
        <v>2.9825934593009196</v>
      </c>
      <c r="L200" s="11">
        <f t="shared" si="164"/>
        <v>-5.0207396655443937E-2</v>
      </c>
      <c r="N200" s="11">
        <f t="shared" ref="N200:X200" si="165">(N88/N87-1)*100</f>
        <v>0.18965269290676101</v>
      </c>
      <c r="O200" s="11">
        <f t="shared" si="165"/>
        <v>0.13261320712600888</v>
      </c>
      <c r="P200" s="11">
        <f t="shared" si="165"/>
        <v>0.54372810374310188</v>
      </c>
      <c r="Q200" s="11">
        <f t="shared" si="165"/>
        <v>-0.46522760617321302</v>
      </c>
      <c r="R200" s="11">
        <f t="shared" si="165"/>
        <v>0.66053314460956525</v>
      </c>
      <c r="S200" s="11">
        <f t="shared" si="165"/>
        <v>-0.8973258890412894</v>
      </c>
      <c r="T200" s="11">
        <f t="shared" si="165"/>
        <v>-0.29577221607172133</v>
      </c>
      <c r="U200" s="11">
        <f t="shared" si="165"/>
        <v>-0.47649365823415613</v>
      </c>
      <c r="V200" s="11">
        <f t="shared" si="165"/>
        <v>-1.8998234502512368</v>
      </c>
      <c r="W200" s="11">
        <f t="shared" si="165"/>
        <v>0.66785623017231455</v>
      </c>
      <c r="X200" s="11">
        <f t="shared" si="165"/>
        <v>-0.37437746462739563</v>
      </c>
      <c r="Z200" s="15">
        <f>ROUND(N200*'Table Q8'!N88,2)</f>
        <v>0.13</v>
      </c>
      <c r="AA200" s="15">
        <f>ROUND(O200*'Table Q8'!O88,2)</f>
        <v>0.05</v>
      </c>
      <c r="AB200" s="15">
        <f>ROUND(P200*'Table Q8'!P88,2)</f>
        <v>0.21</v>
      </c>
      <c r="AC200" s="15">
        <f>ROUND(Q200*'Table Q8'!Q88,2)</f>
        <v>-0.13</v>
      </c>
      <c r="AD200" s="15">
        <f>ROUND(R200*'Table Q8'!R88,2)</f>
        <v>0.12</v>
      </c>
      <c r="AE200" s="15">
        <f>ROUND(S200*'Table Q8'!S88,2)</f>
        <v>-0.36</v>
      </c>
      <c r="AF200" s="15">
        <f>ROUND(T200*'Table Q8'!T88,2)</f>
        <v>-0.14000000000000001</v>
      </c>
      <c r="AG200" s="15">
        <f>ROUND(U200*'Table Q8'!U88,2)</f>
        <v>-0.19</v>
      </c>
      <c r="AH200" s="15">
        <f>ROUND(V200*'Table Q8'!V88,2)</f>
        <v>-0.61</v>
      </c>
      <c r="AI200" s="15">
        <f>ROUND(W200*'Table Q8'!W88,2)</f>
        <v>0.22</v>
      </c>
      <c r="AJ200" s="15">
        <f>ROUND(X200*'Table Q8'!X88,2)</f>
        <v>-0.14000000000000001</v>
      </c>
    </row>
    <row r="201" spans="1:36" x14ac:dyDescent="0.2">
      <c r="A201" s="13" t="str">
        <f t="shared" si="131"/>
        <v>2014 Q4</v>
      </c>
      <c r="B201" s="11">
        <f t="shared" ref="B201:L201" si="166">(B89/B88-1)*100</f>
        <v>-6.5062251312368646</v>
      </c>
      <c r="C201" s="11">
        <f t="shared" si="166"/>
        <v>-0.44918246833873798</v>
      </c>
      <c r="D201" s="11">
        <f t="shared" si="166"/>
        <v>-0.53603605056513626</v>
      </c>
      <c r="E201" s="11">
        <f t="shared" si="166"/>
        <v>0.16635816209376042</v>
      </c>
      <c r="F201" s="11">
        <f t="shared" si="166"/>
        <v>-2.784694031025492</v>
      </c>
      <c r="G201" s="11">
        <f t="shared" si="166"/>
        <v>8.4758894492911629</v>
      </c>
      <c r="H201" s="11">
        <f t="shared" si="166"/>
        <v>2.9269628073408605</v>
      </c>
      <c r="I201" s="11">
        <f t="shared" si="166"/>
        <v>-0.55246805585762448</v>
      </c>
      <c r="J201" s="11">
        <f t="shared" si="166"/>
        <v>-1.6373587253750155</v>
      </c>
      <c r="K201" s="11">
        <f t="shared" si="166"/>
        <v>2.5202158219452597</v>
      </c>
      <c r="L201" s="11">
        <f t="shared" si="166"/>
        <v>-0.13099650754607728</v>
      </c>
      <c r="N201" s="11">
        <f t="shared" ref="N201:X201" si="167">(N89/N88-1)*100</f>
        <v>0.49292567844891888</v>
      </c>
      <c r="O201" s="11">
        <f t="shared" si="167"/>
        <v>-0.43797301175728665</v>
      </c>
      <c r="P201" s="11">
        <f t="shared" si="167"/>
        <v>-1.1369621092246152</v>
      </c>
      <c r="Q201" s="11">
        <f t="shared" si="167"/>
        <v>0.40153237783762119</v>
      </c>
      <c r="R201" s="11">
        <f t="shared" si="167"/>
        <v>1.009971405528276</v>
      </c>
      <c r="S201" s="11">
        <f t="shared" si="167"/>
        <v>-0.6458986622744356</v>
      </c>
      <c r="T201" s="11">
        <f t="shared" si="167"/>
        <v>0.70676689590778441</v>
      </c>
      <c r="U201" s="11">
        <f t="shared" si="167"/>
        <v>-1.4068320264793766</v>
      </c>
      <c r="V201" s="11">
        <f t="shared" si="167"/>
        <v>1.5823809091778385</v>
      </c>
      <c r="W201" s="11">
        <f t="shared" si="167"/>
        <v>0.94639656063240096</v>
      </c>
      <c r="X201" s="11">
        <f t="shared" si="167"/>
        <v>-0.15707106254474468</v>
      </c>
      <c r="Z201" s="15">
        <f>ROUND(N201*'Table Q8'!N89,2)</f>
        <v>0.35</v>
      </c>
      <c r="AA201" s="15">
        <f>ROUND(O201*'Table Q8'!O89,2)</f>
        <v>-0.16</v>
      </c>
      <c r="AB201" s="15">
        <f>ROUND(P201*'Table Q8'!P89,2)</f>
        <v>-0.44</v>
      </c>
      <c r="AC201" s="15">
        <f>ROUND(Q201*'Table Q8'!Q89,2)</f>
        <v>0.11</v>
      </c>
      <c r="AD201" s="15">
        <f>ROUND(R201*'Table Q8'!R89,2)</f>
        <v>0.18</v>
      </c>
      <c r="AE201" s="15">
        <f>ROUND(S201*'Table Q8'!S89,2)</f>
        <v>-0.26</v>
      </c>
      <c r="AF201" s="15">
        <f>ROUND(T201*'Table Q8'!T89,2)</f>
        <v>0.34</v>
      </c>
      <c r="AG201" s="15">
        <f>ROUND(U201*'Table Q8'!U89,2)</f>
        <v>-0.57999999999999996</v>
      </c>
      <c r="AH201" s="15">
        <f>ROUND(V201*'Table Q8'!V89,2)</f>
        <v>0.49</v>
      </c>
      <c r="AI201" s="15">
        <f>ROUND(W201*'Table Q8'!W89,2)</f>
        <v>0.33</v>
      </c>
      <c r="AJ201" s="15">
        <f>ROUND(X201*'Table Q8'!X89,2)</f>
        <v>-0.06</v>
      </c>
    </row>
    <row r="202" spans="1:36" x14ac:dyDescent="0.2">
      <c r="A202" s="13" t="str">
        <f t="shared" si="131"/>
        <v>2015 Q1</v>
      </c>
      <c r="B202" s="11">
        <f t="shared" ref="B202:L202" si="168">(B90/B89-1)*100</f>
        <v>0.68741680011703554</v>
      </c>
      <c r="C202" s="11">
        <f t="shared" si="168"/>
        <v>0.2053579910080261</v>
      </c>
      <c r="D202" s="11">
        <f t="shared" si="168"/>
        <v>2.0167630939646575</v>
      </c>
      <c r="E202" s="11">
        <f t="shared" si="168"/>
        <v>-1.6409513960703226</v>
      </c>
      <c r="F202" s="11">
        <f t="shared" si="168"/>
        <v>-11.2473333901295</v>
      </c>
      <c r="G202" s="11">
        <f t="shared" si="168"/>
        <v>-4.1219889495880295</v>
      </c>
      <c r="H202" s="11">
        <f t="shared" si="168"/>
        <v>1.7203108587925175</v>
      </c>
      <c r="I202" s="11">
        <f t="shared" si="168"/>
        <v>-0.34392281214757903</v>
      </c>
      <c r="J202" s="11">
        <f t="shared" si="168"/>
        <v>-3.4116397379851393</v>
      </c>
      <c r="K202" s="11">
        <f t="shared" si="168"/>
        <v>-1.831258700705396</v>
      </c>
      <c r="L202" s="11">
        <f t="shared" si="168"/>
        <v>0.3962709928441388</v>
      </c>
      <c r="N202" s="11">
        <f t="shared" ref="N202:X202" si="169">(N90/N89-1)*100</f>
        <v>6.6958769757653025</v>
      </c>
      <c r="O202" s="11">
        <f t="shared" si="169"/>
        <v>-9.6241741215763454E-2</v>
      </c>
      <c r="P202" s="11">
        <f t="shared" si="169"/>
        <v>0.71271138965598446</v>
      </c>
      <c r="Q202" s="11">
        <f t="shared" si="169"/>
        <v>-0.62187545133142175</v>
      </c>
      <c r="R202" s="11">
        <f t="shared" si="169"/>
        <v>-0.60361811034247426</v>
      </c>
      <c r="S202" s="11">
        <f t="shared" si="169"/>
        <v>0.23007878508567448</v>
      </c>
      <c r="T202" s="11">
        <f t="shared" si="169"/>
        <v>2.2663309373161633</v>
      </c>
      <c r="U202" s="11">
        <f t="shared" si="169"/>
        <v>-0.97867424081529153</v>
      </c>
      <c r="V202" s="11">
        <f t="shared" si="169"/>
        <v>0.19741639785315623</v>
      </c>
      <c r="W202" s="11">
        <f t="shared" si="169"/>
        <v>-1.2446140618668888</v>
      </c>
      <c r="X202" s="11">
        <f t="shared" si="169"/>
        <v>-0.10070517165584603</v>
      </c>
      <c r="Z202" s="15">
        <f>ROUND(N202*'Table Q8'!N90,2)</f>
        <v>4.6500000000000004</v>
      </c>
      <c r="AA202" s="15">
        <f>ROUND(O202*'Table Q8'!O90,2)</f>
        <v>-0.04</v>
      </c>
      <c r="AB202" s="15">
        <f>ROUND(P202*'Table Q8'!P90,2)</f>
        <v>0.28000000000000003</v>
      </c>
      <c r="AC202" s="15">
        <f>ROUND(Q202*'Table Q8'!Q90,2)</f>
        <v>-0.17</v>
      </c>
      <c r="AD202" s="15">
        <f>ROUND(R202*'Table Q8'!R90,2)</f>
        <v>-0.11</v>
      </c>
      <c r="AE202" s="15">
        <f>ROUND(S202*'Table Q8'!S90,2)</f>
        <v>0.09</v>
      </c>
      <c r="AF202" s="15">
        <f>ROUND(T202*'Table Q8'!T90,2)</f>
        <v>1.07</v>
      </c>
      <c r="AG202" s="15">
        <f>ROUND(U202*'Table Q8'!U90,2)</f>
        <v>-0.4</v>
      </c>
      <c r="AH202" s="15">
        <f>ROUND(V202*'Table Q8'!V90,2)</f>
        <v>0.06</v>
      </c>
      <c r="AI202" s="15">
        <f>ROUND(W202*'Table Q8'!W90,2)</f>
        <v>-0.44</v>
      </c>
      <c r="AJ202" s="15">
        <f>ROUND(X202*'Table Q8'!X90,2)</f>
        <v>-0.04</v>
      </c>
    </row>
    <row r="203" spans="1:36" x14ac:dyDescent="0.2">
      <c r="A203" s="13" t="str">
        <f t="shared" si="131"/>
        <v>2015 Q2</v>
      </c>
      <c r="B203" s="11">
        <f t="shared" ref="B203:L203" si="170">(B91/B90-1)*100</f>
        <v>25.997687906234844</v>
      </c>
      <c r="C203" s="11">
        <f t="shared" si="170"/>
        <v>0.5578552935534109</v>
      </c>
      <c r="D203" s="11">
        <f t="shared" si="170"/>
        <v>2.986002965274448</v>
      </c>
      <c r="E203" s="11">
        <f t="shared" si="170"/>
        <v>0.35337288426453561</v>
      </c>
      <c r="F203" s="11">
        <f t="shared" si="170"/>
        <v>1.4273157241301515</v>
      </c>
      <c r="G203" s="11">
        <f t="shared" si="170"/>
        <v>1.1344558037875485</v>
      </c>
      <c r="H203" s="11">
        <f t="shared" si="170"/>
        <v>-4.224445383792208</v>
      </c>
      <c r="I203" s="11">
        <f t="shared" si="170"/>
        <v>1.6810017016720247</v>
      </c>
      <c r="J203" s="11">
        <f t="shared" si="170"/>
        <v>-0.49557278195047072</v>
      </c>
      <c r="K203" s="11">
        <f t="shared" si="170"/>
        <v>0.40172058891829732</v>
      </c>
      <c r="L203" s="11">
        <f t="shared" si="170"/>
        <v>0.36045959326638233</v>
      </c>
      <c r="N203" s="11">
        <f t="shared" ref="N203:X203" si="171">(N91/N90-1)*100</f>
        <v>1.8336384243736514</v>
      </c>
      <c r="O203" s="11">
        <f t="shared" si="171"/>
        <v>0.67886422029268534</v>
      </c>
      <c r="P203" s="11">
        <f t="shared" si="171"/>
        <v>2.9329338243041958</v>
      </c>
      <c r="Q203" s="11">
        <f t="shared" si="171"/>
        <v>0.72073472094595914</v>
      </c>
      <c r="R203" s="11">
        <f t="shared" si="171"/>
        <v>-2.1511051677105208</v>
      </c>
      <c r="S203" s="11">
        <f t="shared" si="171"/>
        <v>-0.5860967573791398</v>
      </c>
      <c r="T203" s="11">
        <f t="shared" si="171"/>
        <v>0.70595510798634464</v>
      </c>
      <c r="U203" s="11">
        <f t="shared" si="171"/>
        <v>0.18348026761965119</v>
      </c>
      <c r="V203" s="11">
        <f t="shared" si="171"/>
        <v>0.22129692840888726</v>
      </c>
      <c r="W203" s="11">
        <f t="shared" si="171"/>
        <v>-0.39210350344320855</v>
      </c>
      <c r="X203" s="11">
        <f t="shared" si="171"/>
        <v>0.38940489783725329</v>
      </c>
      <c r="Z203" s="15">
        <f>ROUND(N203*'Table Q8'!N91,2)</f>
        <v>1.26</v>
      </c>
      <c r="AA203" s="15">
        <f>ROUND(O203*'Table Q8'!O91,2)</f>
        <v>0.25</v>
      </c>
      <c r="AB203" s="15">
        <f>ROUND(P203*'Table Q8'!P91,2)</f>
        <v>1.1499999999999999</v>
      </c>
      <c r="AC203" s="15">
        <f>ROUND(Q203*'Table Q8'!Q91,2)</f>
        <v>0.2</v>
      </c>
      <c r="AD203" s="15">
        <f>ROUND(R203*'Table Q8'!R91,2)</f>
        <v>-0.39</v>
      </c>
      <c r="AE203" s="15">
        <f>ROUND(S203*'Table Q8'!S91,2)</f>
        <v>-0.24</v>
      </c>
      <c r="AF203" s="15">
        <f>ROUND(T203*'Table Q8'!T91,2)</f>
        <v>0.33</v>
      </c>
      <c r="AG203" s="15">
        <f>ROUND(U203*'Table Q8'!U91,2)</f>
        <v>0.08</v>
      </c>
      <c r="AH203" s="15">
        <f>ROUND(V203*'Table Q8'!V91,2)</f>
        <v>7.0000000000000007E-2</v>
      </c>
      <c r="AI203" s="15">
        <f>ROUND(W203*'Table Q8'!W91,2)</f>
        <v>-0.14000000000000001</v>
      </c>
      <c r="AJ203" s="15">
        <f>ROUND(X203*'Table Q8'!X91,2)</f>
        <v>0.15</v>
      </c>
    </row>
    <row r="204" spans="1:36" x14ac:dyDescent="0.2">
      <c r="A204" s="13" t="str">
        <f t="shared" si="131"/>
        <v>2015 Q3</v>
      </c>
      <c r="B204" s="11">
        <f t="shared" ref="B204:L204" si="172">(B92/B91-1)*100</f>
        <v>4.3555585053560053</v>
      </c>
      <c r="C204" s="11">
        <f t="shared" si="172"/>
        <v>0.19799701440230688</v>
      </c>
      <c r="D204" s="11">
        <f t="shared" si="172"/>
        <v>-2.6736783741927561</v>
      </c>
      <c r="E204" s="11">
        <f t="shared" si="172"/>
        <v>0.33271879660783377</v>
      </c>
      <c r="F204" s="11">
        <f t="shared" si="172"/>
        <v>0.69165449880210783</v>
      </c>
      <c r="G204" s="11">
        <f t="shared" si="172"/>
        <v>3.4590875156514267</v>
      </c>
      <c r="H204" s="11">
        <f t="shared" si="172"/>
        <v>-1.1476016116636067</v>
      </c>
      <c r="I204" s="11">
        <f t="shared" si="172"/>
        <v>0.8019406917066263</v>
      </c>
      <c r="J204" s="11">
        <f t="shared" si="172"/>
        <v>0.49149803050390073</v>
      </c>
      <c r="K204" s="11">
        <f t="shared" si="172"/>
        <v>1.6474710038925533</v>
      </c>
      <c r="L204" s="11">
        <f t="shared" si="172"/>
        <v>2.6786575036830129E-2</v>
      </c>
      <c r="N204" s="11">
        <f t="shared" ref="N204:X204" si="173">(N92/N91-1)*100</f>
        <v>1.2285985127945986</v>
      </c>
      <c r="O204" s="11">
        <f t="shared" si="173"/>
        <v>1.1833510088686605</v>
      </c>
      <c r="P204" s="11">
        <f t="shared" si="173"/>
        <v>-0.48929219895876841</v>
      </c>
      <c r="Q204" s="11">
        <f t="shared" si="173"/>
        <v>0.80339841157908154</v>
      </c>
      <c r="R204" s="11">
        <f t="shared" si="173"/>
        <v>-2.2103828444502094</v>
      </c>
      <c r="S204" s="11">
        <f t="shared" si="173"/>
        <v>2.0615842731935841</v>
      </c>
      <c r="T204" s="11">
        <f t="shared" si="173"/>
        <v>5.4771166041533981E-2</v>
      </c>
      <c r="U204" s="11">
        <f t="shared" si="173"/>
        <v>1.1492842709071027E-3</v>
      </c>
      <c r="V204" s="11">
        <f t="shared" si="173"/>
        <v>-1.7787254318871848</v>
      </c>
      <c r="W204" s="11">
        <f t="shared" si="173"/>
        <v>1.6628976603438428</v>
      </c>
      <c r="X204" s="11">
        <f t="shared" si="173"/>
        <v>0.14206005181971459</v>
      </c>
      <c r="Z204" s="15">
        <f>ROUND(N204*'Table Q8'!N92,2)</f>
        <v>0.83</v>
      </c>
      <c r="AA204" s="15">
        <f>ROUND(O204*'Table Q8'!O92,2)</f>
        <v>0.44</v>
      </c>
      <c r="AB204" s="15">
        <f>ROUND(P204*'Table Q8'!P92,2)</f>
        <v>-0.19</v>
      </c>
      <c r="AC204" s="15">
        <f>ROUND(Q204*'Table Q8'!Q92,2)</f>
        <v>0.22</v>
      </c>
      <c r="AD204" s="15">
        <f>ROUND(R204*'Table Q8'!R92,2)</f>
        <v>-0.4</v>
      </c>
      <c r="AE204" s="15">
        <f>ROUND(S204*'Table Q8'!S92,2)</f>
        <v>0.82</v>
      </c>
      <c r="AF204" s="15">
        <f>ROUND(T204*'Table Q8'!T92,2)</f>
        <v>0.02</v>
      </c>
      <c r="AG204" s="15">
        <f>ROUND(U204*'Table Q8'!U92,2)</f>
        <v>0</v>
      </c>
      <c r="AH204" s="15">
        <f>ROUND(V204*'Table Q8'!V92,2)</f>
        <v>-0.57999999999999996</v>
      </c>
      <c r="AI204" s="15">
        <f>ROUND(W204*'Table Q8'!W92,2)</f>
        <v>0.59</v>
      </c>
      <c r="AJ204" s="15">
        <f>ROUND(X204*'Table Q8'!X92,2)</f>
        <v>0.05</v>
      </c>
    </row>
    <row r="205" spans="1:36" x14ac:dyDescent="0.2">
      <c r="A205" s="13" t="str">
        <f t="shared" si="131"/>
        <v>2015 Q4</v>
      </c>
      <c r="B205" s="11">
        <f t="shared" ref="B205:L205" si="174">(B93/B92-1)*100</f>
        <v>-9.2011789553357097</v>
      </c>
      <c r="C205" s="11">
        <f t="shared" si="174"/>
        <v>-3.4225152994035279</v>
      </c>
      <c r="D205" s="11">
        <f t="shared" si="174"/>
        <v>-2.6395904653738422</v>
      </c>
      <c r="E205" s="11">
        <f t="shared" si="174"/>
        <v>-0.98357311015666582</v>
      </c>
      <c r="F205" s="11">
        <f t="shared" si="174"/>
        <v>-5.4414799400986702</v>
      </c>
      <c r="G205" s="11">
        <f t="shared" si="174"/>
        <v>8.8993829063726881</v>
      </c>
      <c r="H205" s="11">
        <f t="shared" si="174"/>
        <v>2.2795488920558826</v>
      </c>
      <c r="I205" s="11">
        <f t="shared" si="174"/>
        <v>-2.6965633703418979</v>
      </c>
      <c r="J205" s="11">
        <f t="shared" si="174"/>
        <v>2.2492089525617764</v>
      </c>
      <c r="K205" s="11">
        <f t="shared" si="174"/>
        <v>0.10306507263238007</v>
      </c>
      <c r="L205" s="11">
        <f t="shared" si="174"/>
        <v>-1.3412239680947069</v>
      </c>
      <c r="N205" s="11">
        <f t="shared" ref="N205:X205" si="175">(N93/N92-1)*100</f>
        <v>-3.8551113142247351</v>
      </c>
      <c r="O205" s="11">
        <f t="shared" si="175"/>
        <v>-2.1539430177811014</v>
      </c>
      <c r="P205" s="11">
        <f t="shared" si="175"/>
        <v>-2.1113726113961673</v>
      </c>
      <c r="Q205" s="11">
        <f t="shared" si="175"/>
        <v>-0.86155040083768508</v>
      </c>
      <c r="R205" s="11">
        <f t="shared" si="175"/>
        <v>-2.4238345212255763</v>
      </c>
      <c r="S205" s="11">
        <f t="shared" si="175"/>
        <v>-0.88942088837612454</v>
      </c>
      <c r="T205" s="11">
        <f t="shared" si="175"/>
        <v>-2.3890328459846732</v>
      </c>
      <c r="U205" s="11">
        <f t="shared" si="175"/>
        <v>-1.5940777548315133</v>
      </c>
      <c r="V205" s="11">
        <f t="shared" si="175"/>
        <v>1.9004134981552179</v>
      </c>
      <c r="W205" s="11">
        <f t="shared" si="175"/>
        <v>-0.15106270663052257</v>
      </c>
      <c r="X205" s="11">
        <f t="shared" si="175"/>
        <v>-1.3466677703032004</v>
      </c>
      <c r="Z205" s="15">
        <f>ROUND(N205*'Table Q8'!N93,2)</f>
        <v>-2.5499999999999998</v>
      </c>
      <c r="AA205" s="15">
        <f>ROUND(O205*'Table Q8'!O93,2)</f>
        <v>-0.8</v>
      </c>
      <c r="AB205" s="15">
        <f>ROUND(P205*'Table Q8'!P93,2)</f>
        <v>-0.82</v>
      </c>
      <c r="AC205" s="15">
        <f>ROUND(Q205*'Table Q8'!Q93,2)</f>
        <v>-0.24</v>
      </c>
      <c r="AD205" s="15">
        <f>ROUND(R205*'Table Q8'!R93,2)</f>
        <v>-0.44</v>
      </c>
      <c r="AE205" s="15">
        <f>ROUND(S205*'Table Q8'!S93,2)</f>
        <v>-0.35</v>
      </c>
      <c r="AF205" s="15">
        <f>ROUND(T205*'Table Q8'!T93,2)</f>
        <v>-1.06</v>
      </c>
      <c r="AG205" s="15">
        <f>ROUND(U205*'Table Q8'!U93,2)</f>
        <v>-0.67</v>
      </c>
      <c r="AH205" s="15">
        <f>ROUND(V205*'Table Q8'!V93,2)</f>
        <v>0.62</v>
      </c>
      <c r="AI205" s="15">
        <f>ROUND(W205*'Table Q8'!W93,2)</f>
        <v>-0.05</v>
      </c>
      <c r="AJ205" s="15">
        <f>ROUND(X205*'Table Q8'!X93,2)</f>
        <v>-0.51</v>
      </c>
    </row>
    <row r="206" spans="1:36" x14ac:dyDescent="0.2">
      <c r="A206" s="13" t="str">
        <f t="shared" si="131"/>
        <v>2016 Q1</v>
      </c>
      <c r="B206" s="11">
        <f t="shared" ref="B206:L206" si="176">(B94/B93-1)*100</f>
        <v>-11.260045375400662</v>
      </c>
      <c r="C206" s="11">
        <f t="shared" si="176"/>
        <v>2.0732524380257633</v>
      </c>
      <c r="D206" s="11">
        <f t="shared" si="176"/>
        <v>-0.66808669501532414</v>
      </c>
      <c r="E206" s="11">
        <f t="shared" si="176"/>
        <v>0.63565789353292601</v>
      </c>
      <c r="F206" s="11">
        <f t="shared" si="176"/>
        <v>-3.2623661937689397</v>
      </c>
      <c r="G206" s="11">
        <f t="shared" si="176"/>
        <v>-2.9398396518836467</v>
      </c>
      <c r="H206" s="11">
        <f t="shared" si="176"/>
        <v>2.6000090081556237</v>
      </c>
      <c r="I206" s="11">
        <f t="shared" si="176"/>
        <v>0.31073249700206418</v>
      </c>
      <c r="J206" s="11">
        <f t="shared" si="176"/>
        <v>3.1341452569092709</v>
      </c>
      <c r="K206" s="11">
        <f t="shared" si="176"/>
        <v>-4.0143327000910389</v>
      </c>
      <c r="L206" s="11">
        <f t="shared" si="176"/>
        <v>1.4892379595934369</v>
      </c>
      <c r="N206" s="11">
        <f t="shared" ref="N206:X206" si="177">(N94/N93-1)*100</f>
        <v>4.1969967716009915</v>
      </c>
      <c r="O206" s="11">
        <f t="shared" si="177"/>
        <v>3.1573330337583583</v>
      </c>
      <c r="P206" s="11">
        <f t="shared" si="177"/>
        <v>0.98353587488737571</v>
      </c>
      <c r="Q206" s="11">
        <f t="shared" si="177"/>
        <v>0.35947324741949505</v>
      </c>
      <c r="R206" s="11">
        <f t="shared" si="177"/>
        <v>3.0518362367185636</v>
      </c>
      <c r="S206" s="11">
        <f t="shared" si="177"/>
        <v>1.1540837046813524</v>
      </c>
      <c r="T206" s="11">
        <f t="shared" si="177"/>
        <v>-0.11004590189005459</v>
      </c>
      <c r="U206" s="11">
        <f t="shared" si="177"/>
        <v>1.09130880462045</v>
      </c>
      <c r="V206" s="11">
        <f t="shared" si="177"/>
        <v>2.0580603873339598</v>
      </c>
      <c r="W206" s="11">
        <f t="shared" si="177"/>
        <v>0.21674259404076412</v>
      </c>
      <c r="X206" s="11">
        <f t="shared" si="177"/>
        <v>1.3433421421507052</v>
      </c>
      <c r="Z206" s="15">
        <f>ROUND(N206*'Table Q8'!N94,2)</f>
        <v>2.76</v>
      </c>
      <c r="AA206" s="15">
        <f>ROUND(O206*'Table Q8'!O94,2)</f>
        <v>1.18</v>
      </c>
      <c r="AB206" s="15">
        <f>ROUND(P206*'Table Q8'!P94,2)</f>
        <v>0.38</v>
      </c>
      <c r="AC206" s="15">
        <f>ROUND(Q206*'Table Q8'!Q94,2)</f>
        <v>0.1</v>
      </c>
      <c r="AD206" s="15">
        <f>ROUND(R206*'Table Q8'!R94,2)</f>
        <v>0.56000000000000005</v>
      </c>
      <c r="AE206" s="15">
        <f>ROUND(S206*'Table Q8'!S94,2)</f>
        <v>0.46</v>
      </c>
      <c r="AF206" s="15">
        <f>ROUND(T206*'Table Q8'!T94,2)</f>
        <v>-0.05</v>
      </c>
      <c r="AG206" s="15">
        <f>ROUND(U206*'Table Q8'!U94,2)</f>
        <v>0.46</v>
      </c>
      <c r="AH206" s="15">
        <f>ROUND(V206*'Table Q8'!V94,2)</f>
        <v>0.68</v>
      </c>
      <c r="AI206" s="15">
        <f>ROUND(W206*'Table Q8'!W94,2)</f>
        <v>0.08</v>
      </c>
      <c r="AJ206" s="15">
        <f>ROUND(X206*'Table Q8'!X94,2)</f>
        <v>0.52</v>
      </c>
    </row>
    <row r="207" spans="1:36" x14ac:dyDescent="0.2">
      <c r="A207" s="13" t="str">
        <f t="shared" si="131"/>
        <v>2016 Q2</v>
      </c>
      <c r="B207" s="11">
        <f t="shared" ref="B207:L207" si="178">(B95/B94-1)*100</f>
        <v>22.135933798300854</v>
      </c>
      <c r="C207" s="11">
        <f t="shared" si="178"/>
        <v>1.3393919034299318</v>
      </c>
      <c r="D207" s="11">
        <f t="shared" si="178"/>
        <v>-0.69467254919205468</v>
      </c>
      <c r="E207" s="11">
        <f t="shared" si="178"/>
        <v>0.49814451097425216</v>
      </c>
      <c r="F207" s="11">
        <f t="shared" si="178"/>
        <v>2.1877209047514112</v>
      </c>
      <c r="G207" s="11">
        <f t="shared" si="178"/>
        <v>-1.0693814227756726</v>
      </c>
      <c r="H207" s="11">
        <f t="shared" si="178"/>
        <v>1.0181320403014782</v>
      </c>
      <c r="I207" s="11">
        <f t="shared" si="178"/>
        <v>-0.97805472968863771</v>
      </c>
      <c r="J207" s="11">
        <f t="shared" si="178"/>
        <v>-0.35119847604144772</v>
      </c>
      <c r="K207" s="11">
        <f t="shared" si="178"/>
        <v>-1.3450167137029401</v>
      </c>
      <c r="L207" s="11">
        <f t="shared" si="178"/>
        <v>5.0004765289135555E-2</v>
      </c>
      <c r="N207" s="11">
        <f t="shared" ref="N207:X207" si="179">(N95/N94-1)*100</f>
        <v>1.8123321439112106</v>
      </c>
      <c r="O207" s="11">
        <f t="shared" si="179"/>
        <v>0.11447363696910351</v>
      </c>
      <c r="P207" s="11">
        <f t="shared" si="179"/>
        <v>-6.0531851287104477E-2</v>
      </c>
      <c r="Q207" s="11">
        <f t="shared" si="179"/>
        <v>0.18593095483203648</v>
      </c>
      <c r="R207" s="11">
        <f t="shared" si="179"/>
        <v>-3.1129331330549515</v>
      </c>
      <c r="S207" s="11">
        <f t="shared" si="179"/>
        <v>-0.26389821274295233</v>
      </c>
      <c r="T207" s="11">
        <f t="shared" si="179"/>
        <v>-0.16025641025639858</v>
      </c>
      <c r="U207" s="11">
        <f t="shared" si="179"/>
        <v>0.2594042111315753</v>
      </c>
      <c r="V207" s="11">
        <f t="shared" si="179"/>
        <v>2.690721994995604</v>
      </c>
      <c r="W207" s="11">
        <f t="shared" si="179"/>
        <v>0.62447415250239668</v>
      </c>
      <c r="X207" s="11">
        <f t="shared" si="179"/>
        <v>0.1827229095838323</v>
      </c>
      <c r="Z207" s="15">
        <f>ROUND(N207*'Table Q8'!N95,2)</f>
        <v>1.18</v>
      </c>
      <c r="AA207" s="15">
        <f>ROUND(O207*'Table Q8'!O95,2)</f>
        <v>0.04</v>
      </c>
      <c r="AB207" s="15">
        <f>ROUND(P207*'Table Q8'!P95,2)</f>
        <v>-0.02</v>
      </c>
      <c r="AC207" s="15">
        <f>ROUND(Q207*'Table Q8'!Q95,2)</f>
        <v>0.05</v>
      </c>
      <c r="AD207" s="15">
        <f>ROUND(R207*'Table Q8'!R95,2)</f>
        <v>-0.55000000000000004</v>
      </c>
      <c r="AE207" s="15">
        <f>ROUND(S207*'Table Q8'!S95,2)</f>
        <v>-0.1</v>
      </c>
      <c r="AF207" s="15">
        <f>ROUND(T207*'Table Q8'!T95,2)</f>
        <v>-7.0000000000000007E-2</v>
      </c>
      <c r="AG207" s="15">
        <f>ROUND(U207*'Table Q8'!U95,2)</f>
        <v>0.11</v>
      </c>
      <c r="AH207" s="15">
        <f>ROUND(V207*'Table Q8'!V95,2)</f>
        <v>0.86</v>
      </c>
      <c r="AI207" s="15">
        <f>ROUND(W207*'Table Q8'!W95,2)</f>
        <v>0.22</v>
      </c>
      <c r="AJ207" s="15">
        <f>ROUND(X207*'Table Q8'!X95,2)</f>
        <v>7.0000000000000007E-2</v>
      </c>
    </row>
    <row r="208" spans="1:36" x14ac:dyDescent="0.2">
      <c r="A208" s="13" t="str">
        <f t="shared" si="131"/>
        <v>2016 Q3</v>
      </c>
      <c r="B208" s="11">
        <f t="shared" ref="B208:L208" si="180">(B96/B95-1)*100</f>
        <v>-1.4175110787975953</v>
      </c>
      <c r="C208" s="11">
        <f t="shared" si="180"/>
        <v>-0.86981714551942479</v>
      </c>
      <c r="D208" s="11">
        <f t="shared" si="180"/>
        <v>-0.11052141041909547</v>
      </c>
      <c r="E208" s="11">
        <f t="shared" si="180"/>
        <v>0.91434489838859712</v>
      </c>
      <c r="F208" s="11">
        <f t="shared" si="180"/>
        <v>3.226044405724493</v>
      </c>
      <c r="G208" s="11">
        <f t="shared" si="180"/>
        <v>1.2424398456707619</v>
      </c>
      <c r="H208" s="11">
        <f t="shared" si="180"/>
        <v>2.4295679708726148</v>
      </c>
      <c r="I208" s="11">
        <f t="shared" si="180"/>
        <v>0.31193397333530992</v>
      </c>
      <c r="J208" s="11">
        <f t="shared" si="180"/>
        <v>-5.2352291915967131</v>
      </c>
      <c r="K208" s="11">
        <f t="shared" si="180"/>
        <v>0.76144339394668137</v>
      </c>
      <c r="L208" s="11">
        <f t="shared" si="180"/>
        <v>0.14415123952171705</v>
      </c>
      <c r="N208" s="11">
        <f t="shared" ref="N208:X208" si="181">(N96/N95-1)*100</f>
        <v>0.30080730063017924</v>
      </c>
      <c r="O208" s="11">
        <f t="shared" si="181"/>
        <v>0.83938266158352093</v>
      </c>
      <c r="P208" s="11">
        <f t="shared" si="181"/>
        <v>0.97607830953669872</v>
      </c>
      <c r="Q208" s="11">
        <f t="shared" si="181"/>
        <v>0.51595163179938286</v>
      </c>
      <c r="R208" s="11">
        <f t="shared" si="181"/>
        <v>0.1513915128418919</v>
      </c>
      <c r="S208" s="11">
        <f t="shared" si="181"/>
        <v>-1.643183857449404</v>
      </c>
      <c r="T208" s="11">
        <f t="shared" si="181"/>
        <v>-2.2347164588920165</v>
      </c>
      <c r="U208" s="11">
        <f t="shared" si="181"/>
        <v>1.2244123386663031</v>
      </c>
      <c r="V208" s="11">
        <f t="shared" si="181"/>
        <v>-2.8505047982083753</v>
      </c>
      <c r="W208" s="11">
        <f t="shared" si="181"/>
        <v>0.81239535178467825</v>
      </c>
      <c r="X208" s="11">
        <f t="shared" si="181"/>
        <v>0.14927333654881636</v>
      </c>
      <c r="Z208" s="15">
        <f>ROUND(N208*'Table Q8'!N96,2)</f>
        <v>0.2</v>
      </c>
      <c r="AA208" s="15">
        <f>ROUND(O208*'Table Q8'!O96,2)</f>
        <v>0.31</v>
      </c>
      <c r="AB208" s="15">
        <f>ROUND(P208*'Table Q8'!P96,2)</f>
        <v>0.38</v>
      </c>
      <c r="AC208" s="15">
        <f>ROUND(Q208*'Table Q8'!Q96,2)</f>
        <v>0.14000000000000001</v>
      </c>
      <c r="AD208" s="15">
        <f>ROUND(R208*'Table Q8'!R96,2)</f>
        <v>0.03</v>
      </c>
      <c r="AE208" s="15">
        <f>ROUND(S208*'Table Q8'!S96,2)</f>
        <v>-0.66</v>
      </c>
      <c r="AF208" s="15">
        <f>ROUND(T208*'Table Q8'!T96,2)</f>
        <v>-1.07</v>
      </c>
      <c r="AG208" s="15">
        <f>ROUND(U208*'Table Q8'!U96,2)</f>
        <v>0.51</v>
      </c>
      <c r="AH208" s="15">
        <f>ROUND(V208*'Table Q8'!V96,2)</f>
        <v>-0.9</v>
      </c>
      <c r="AI208" s="15">
        <f>ROUND(W208*'Table Q8'!W96,2)</f>
        <v>0.28000000000000003</v>
      </c>
      <c r="AJ208" s="15">
        <f>ROUND(X208*'Table Q8'!X96,2)</f>
        <v>0.06</v>
      </c>
    </row>
    <row r="209" spans="1:36" x14ac:dyDescent="0.2">
      <c r="A209" s="13" t="str">
        <f t="shared" si="131"/>
        <v>2016 Q4</v>
      </c>
      <c r="B209" s="11">
        <f t="shared" ref="B209:L209" si="182">(B97/B96-1)*100</f>
        <v>-7.9456952923447011</v>
      </c>
      <c r="C209" s="11">
        <f t="shared" si="182"/>
        <v>0.20470564553378701</v>
      </c>
      <c r="D209" s="11">
        <f t="shared" si="182"/>
        <v>-0.94760992549155487</v>
      </c>
      <c r="E209" s="11">
        <f t="shared" si="182"/>
        <v>1.9522149615997408</v>
      </c>
      <c r="F209" s="11">
        <f t="shared" si="182"/>
        <v>-1.5545400880854876</v>
      </c>
      <c r="G209" s="11">
        <f t="shared" si="182"/>
        <v>9.1264536264809237</v>
      </c>
      <c r="H209" s="11">
        <f t="shared" si="182"/>
        <v>2.8215055725287375</v>
      </c>
      <c r="I209" s="11">
        <f t="shared" si="182"/>
        <v>1.0298482890958027E-2</v>
      </c>
      <c r="J209" s="11">
        <f t="shared" si="182"/>
        <v>1.5455879790827076</v>
      </c>
      <c r="K209" s="11">
        <f t="shared" si="182"/>
        <v>-1.1740395500535961</v>
      </c>
      <c r="L209" s="11">
        <f t="shared" si="182"/>
        <v>0.48716449649910398</v>
      </c>
      <c r="N209" s="11">
        <f t="shared" ref="N209:X209" si="183">(N97/N96-1)*100</f>
        <v>-4.105711711300863</v>
      </c>
      <c r="O209" s="11">
        <f t="shared" si="183"/>
        <v>0.23031423191748335</v>
      </c>
      <c r="P209" s="11">
        <f t="shared" si="183"/>
        <v>-0.28350402513679374</v>
      </c>
      <c r="Q209" s="11">
        <f t="shared" si="183"/>
        <v>0.61658020695707361</v>
      </c>
      <c r="R209" s="11">
        <f t="shared" si="183"/>
        <v>0.16371602145022202</v>
      </c>
      <c r="S209" s="11">
        <f t="shared" si="183"/>
        <v>0.91397525088681153</v>
      </c>
      <c r="T209" s="11">
        <f t="shared" si="183"/>
        <v>2.4709313964941693</v>
      </c>
      <c r="U209" s="11">
        <f t="shared" si="183"/>
        <v>-0.25617446208845429</v>
      </c>
      <c r="V209" s="11">
        <f t="shared" si="183"/>
        <v>2.2323618672190682</v>
      </c>
      <c r="W209" s="11">
        <f t="shared" si="183"/>
        <v>0.34797328545572714</v>
      </c>
      <c r="X209" s="11">
        <f t="shared" si="183"/>
        <v>6.4180539626268462E-2</v>
      </c>
      <c r="Z209" s="15">
        <f>ROUND(N209*'Table Q8'!N97,2)</f>
        <v>-2.66</v>
      </c>
      <c r="AA209" s="15">
        <f>ROUND(O209*'Table Q8'!O97,2)</f>
        <v>0.09</v>
      </c>
      <c r="AB209" s="15">
        <f>ROUND(P209*'Table Q8'!P97,2)</f>
        <v>-0.11</v>
      </c>
      <c r="AC209" s="15">
        <f>ROUND(Q209*'Table Q8'!Q97,2)</f>
        <v>0.17</v>
      </c>
      <c r="AD209" s="15">
        <f>ROUND(R209*'Table Q8'!R97,2)</f>
        <v>0.03</v>
      </c>
      <c r="AE209" s="15">
        <f>ROUND(S209*'Table Q8'!S97,2)</f>
        <v>0.37</v>
      </c>
      <c r="AF209" s="15">
        <f>ROUND(T209*'Table Q8'!T97,2)</f>
        <v>1.22</v>
      </c>
      <c r="AG209" s="15">
        <f>ROUND(U209*'Table Q8'!U97,2)</f>
        <v>-0.11</v>
      </c>
      <c r="AH209" s="15">
        <f>ROUND(V209*'Table Q8'!V97,2)</f>
        <v>0.69</v>
      </c>
      <c r="AI209" s="15">
        <f>ROUND(W209*'Table Q8'!W97,2)</f>
        <v>0.12</v>
      </c>
      <c r="AJ209" s="15">
        <f>ROUND(X209*'Table Q8'!X97,2)</f>
        <v>0.02</v>
      </c>
    </row>
    <row r="210" spans="1:36" x14ac:dyDescent="0.2">
      <c r="A210" s="13" t="str">
        <f t="shared" si="131"/>
        <v>2017 Q1</v>
      </c>
      <c r="B210" s="11">
        <f t="shared" ref="B210:L210" si="184">(B98/B97-1)*100</f>
        <v>-13.29881936056082</v>
      </c>
      <c r="C210" s="11">
        <f t="shared" si="184"/>
        <v>1.0083758384862307</v>
      </c>
      <c r="D210" s="11">
        <f t="shared" si="184"/>
        <v>1.7702851373442741</v>
      </c>
      <c r="E210" s="11">
        <f t="shared" si="184"/>
        <v>-0.53509777866769248</v>
      </c>
      <c r="F210" s="11">
        <f t="shared" si="184"/>
        <v>-3.5520135129885055</v>
      </c>
      <c r="G210" s="11">
        <f t="shared" si="184"/>
        <v>-9.4504202718009402</v>
      </c>
      <c r="H210" s="11">
        <f t="shared" si="184"/>
        <v>2.2219620948389807</v>
      </c>
      <c r="I210" s="11">
        <f t="shared" si="184"/>
        <v>1.2367831866097578</v>
      </c>
      <c r="J210" s="11">
        <f t="shared" si="184"/>
        <v>-5.1348774753376958</v>
      </c>
      <c r="K210" s="11">
        <f t="shared" si="184"/>
        <v>-1.4409796065008806</v>
      </c>
      <c r="L210" s="11">
        <f t="shared" si="184"/>
        <v>-0.17875368300585004</v>
      </c>
      <c r="N210" s="11">
        <f t="shared" ref="N210:X210" si="185">(N98/N97-1)*100</f>
        <v>-2.9021557114920271</v>
      </c>
      <c r="O210" s="11">
        <f t="shared" si="185"/>
        <v>0.85569115469525947</v>
      </c>
      <c r="P210" s="11">
        <f t="shared" si="185"/>
        <v>-1.4360439218537246</v>
      </c>
      <c r="Q210" s="11">
        <f t="shared" si="185"/>
        <v>-0.25566355281571029</v>
      </c>
      <c r="R210" s="11">
        <f t="shared" si="185"/>
        <v>1.9677048388197838</v>
      </c>
      <c r="S210" s="11">
        <f t="shared" si="185"/>
        <v>-1.6545917536203159</v>
      </c>
      <c r="T210" s="11">
        <f t="shared" si="185"/>
        <v>1.5129274542625248</v>
      </c>
      <c r="U210" s="11">
        <f t="shared" si="185"/>
        <v>1.0847420793056672</v>
      </c>
      <c r="V210" s="11">
        <f t="shared" si="185"/>
        <v>-3.0198974933841827</v>
      </c>
      <c r="W210" s="11">
        <f t="shared" si="185"/>
        <v>-1.2102209751430615</v>
      </c>
      <c r="X210" s="11">
        <f t="shared" si="185"/>
        <v>-0.35673098044959328</v>
      </c>
      <c r="Z210" s="15">
        <f>ROUND(N210*'Table Q8'!N98,2)</f>
        <v>-1.88</v>
      </c>
      <c r="AA210" s="15">
        <f>ROUND(O210*'Table Q8'!O98,2)</f>
        <v>0.32</v>
      </c>
      <c r="AB210" s="15">
        <f>ROUND(P210*'Table Q8'!P98,2)</f>
        <v>-0.56000000000000005</v>
      </c>
      <c r="AC210" s="15">
        <f>ROUND(Q210*'Table Q8'!Q98,2)</f>
        <v>-7.0000000000000007E-2</v>
      </c>
      <c r="AD210" s="15">
        <f>ROUND(R210*'Table Q8'!R98,2)</f>
        <v>0.33</v>
      </c>
      <c r="AE210" s="15">
        <f>ROUND(S210*'Table Q8'!S98,2)</f>
        <v>-0.67</v>
      </c>
      <c r="AF210" s="15">
        <f>ROUND(T210*'Table Q8'!T98,2)</f>
        <v>0.76</v>
      </c>
      <c r="AG210" s="15">
        <f>ROUND(U210*'Table Q8'!U98,2)</f>
        <v>0.45</v>
      </c>
      <c r="AH210" s="15">
        <f>ROUND(V210*'Table Q8'!V98,2)</f>
        <v>-0.92</v>
      </c>
      <c r="AI210" s="15">
        <f>ROUND(W210*'Table Q8'!W98,2)</f>
        <v>-0.41</v>
      </c>
      <c r="AJ210" s="15">
        <f>ROUND(X210*'Table Q8'!X98,2)</f>
        <v>-0.14000000000000001</v>
      </c>
    </row>
    <row r="211" spans="1:36" x14ac:dyDescent="0.2">
      <c r="A211" s="13" t="str">
        <f t="shared" si="131"/>
        <v>2017 Q2</v>
      </c>
      <c r="B211" s="11">
        <f t="shared" ref="B211:L211" si="186">(B99/B98-1)*100</f>
        <v>13.445772738644358</v>
      </c>
      <c r="C211" s="11">
        <f t="shared" si="186"/>
        <v>-1.5527326417129506</v>
      </c>
      <c r="D211" s="11">
        <f t="shared" si="186"/>
        <v>-2.6946456053626555</v>
      </c>
      <c r="E211" s="11">
        <f t="shared" si="186"/>
        <v>-4.7363308623904476E-2</v>
      </c>
      <c r="F211" s="11">
        <f t="shared" si="186"/>
        <v>5.9408989029622772</v>
      </c>
      <c r="G211" s="11">
        <f t="shared" si="186"/>
        <v>-2.1492821989621214</v>
      </c>
      <c r="H211" s="11">
        <f t="shared" si="186"/>
        <v>7.2579769362079993E-2</v>
      </c>
      <c r="I211" s="11">
        <f t="shared" si="186"/>
        <v>0.70797359661145531</v>
      </c>
      <c r="J211" s="11">
        <f t="shared" si="186"/>
        <v>2.3701156019195757</v>
      </c>
      <c r="K211" s="11">
        <f t="shared" si="186"/>
        <v>1.3350745907908523</v>
      </c>
      <c r="L211" s="11">
        <f t="shared" si="186"/>
        <v>-5.724497453751809E-2</v>
      </c>
      <c r="N211" s="11">
        <f t="shared" ref="N211:X211" si="187">(N99/N98-1)*100</f>
        <v>2.2875883640109951</v>
      </c>
      <c r="O211" s="11">
        <f t="shared" si="187"/>
        <v>-1.3106899425333607</v>
      </c>
      <c r="P211" s="11">
        <f t="shared" si="187"/>
        <v>-2.1734335952605321</v>
      </c>
      <c r="Q211" s="11">
        <f t="shared" si="187"/>
        <v>-3.769187912250338E-3</v>
      </c>
      <c r="R211" s="11">
        <f t="shared" si="187"/>
        <v>1.7903028249153685</v>
      </c>
      <c r="S211" s="11">
        <f t="shared" si="187"/>
        <v>-0.97385906941832578</v>
      </c>
      <c r="T211" s="11">
        <f t="shared" si="187"/>
        <v>-0.55932099517802536</v>
      </c>
      <c r="U211" s="11">
        <f t="shared" si="187"/>
        <v>1.0089621453306163</v>
      </c>
      <c r="V211" s="11">
        <f t="shared" si="187"/>
        <v>2.4281446246133598</v>
      </c>
      <c r="W211" s="11">
        <f t="shared" si="187"/>
        <v>-1.2609610614257916</v>
      </c>
      <c r="X211" s="11">
        <f t="shared" si="187"/>
        <v>5.4902892888075705E-2</v>
      </c>
      <c r="Z211" s="15">
        <f>ROUND(N211*'Table Q8'!N99,2)</f>
        <v>1.49</v>
      </c>
      <c r="AA211" s="15">
        <f>ROUND(O211*'Table Q8'!O99,2)</f>
        <v>-0.48</v>
      </c>
      <c r="AB211" s="15">
        <f>ROUND(P211*'Table Q8'!P99,2)</f>
        <v>-0.84</v>
      </c>
      <c r="AC211" s="15">
        <f>ROUND(Q211*'Table Q8'!Q99,2)</f>
        <v>0</v>
      </c>
      <c r="AD211" s="15">
        <f>ROUND(R211*'Table Q8'!R99,2)</f>
        <v>0.3</v>
      </c>
      <c r="AE211" s="15">
        <f>ROUND(S211*'Table Q8'!S99,2)</f>
        <v>-0.39</v>
      </c>
      <c r="AF211" s="15">
        <f>ROUND(T211*'Table Q8'!T99,2)</f>
        <v>-0.28000000000000003</v>
      </c>
      <c r="AG211" s="15">
        <f>ROUND(U211*'Table Q8'!U99,2)</f>
        <v>0.41</v>
      </c>
      <c r="AH211" s="15">
        <f>ROUND(V211*'Table Q8'!V99,2)</f>
        <v>0.74</v>
      </c>
      <c r="AI211" s="15">
        <f>ROUND(W211*'Table Q8'!W99,2)</f>
        <v>-0.43</v>
      </c>
      <c r="AJ211" s="15">
        <f>ROUND(X211*'Table Q8'!X99,2)</f>
        <v>0.02</v>
      </c>
    </row>
    <row r="212" spans="1:36" x14ac:dyDescent="0.2">
      <c r="A212" s="13" t="str">
        <f t="shared" si="131"/>
        <v>2017 Q3</v>
      </c>
      <c r="B212" s="11">
        <f t="shared" ref="B212:L212" si="188">(B100/B99-1)*100</f>
        <v>2.2483563255280448</v>
      </c>
      <c r="C212" s="11">
        <f t="shared" si="188"/>
        <v>0.3423752535072655</v>
      </c>
      <c r="D212" s="11">
        <f t="shared" si="188"/>
        <v>0.81739336657222772</v>
      </c>
      <c r="E212" s="11">
        <f t="shared" si="188"/>
        <v>1.4026691707914818</v>
      </c>
      <c r="F212" s="11">
        <f t="shared" si="188"/>
        <v>4.9739654917674958</v>
      </c>
      <c r="G212" s="11">
        <f t="shared" si="188"/>
        <v>4.2857235299020635</v>
      </c>
      <c r="H212" s="11">
        <f t="shared" si="188"/>
        <v>0.15423888198413671</v>
      </c>
      <c r="I212" s="11">
        <f t="shared" si="188"/>
        <v>2.7511372960981939</v>
      </c>
      <c r="J212" s="11">
        <f t="shared" si="188"/>
        <v>-0.57066484750999402</v>
      </c>
      <c r="K212" s="11">
        <f t="shared" si="188"/>
        <v>-3.1474832035785161</v>
      </c>
      <c r="L212" s="11">
        <f t="shared" si="188"/>
        <v>1.1876077559652698</v>
      </c>
      <c r="N212" s="11">
        <f t="shared" ref="N212:X212" si="189">(N100/N99-1)*100</f>
        <v>1.4346392352262649</v>
      </c>
      <c r="O212" s="11">
        <f t="shared" si="189"/>
        <v>-4.0692401267183875E-2</v>
      </c>
      <c r="P212" s="11">
        <f t="shared" si="189"/>
        <v>1.7144771305626749</v>
      </c>
      <c r="Q212" s="11">
        <f t="shared" si="189"/>
        <v>1.4240628830091362</v>
      </c>
      <c r="R212" s="11">
        <f t="shared" si="189"/>
        <v>1.8344597602337975</v>
      </c>
      <c r="S212" s="11">
        <f t="shared" si="189"/>
        <v>3.3620200249607102</v>
      </c>
      <c r="T212" s="11">
        <f t="shared" si="189"/>
        <v>0.66433787943673828</v>
      </c>
      <c r="U212" s="11">
        <f t="shared" si="189"/>
        <v>2.4635958365758714</v>
      </c>
      <c r="V212" s="11">
        <f t="shared" si="189"/>
        <v>1.3044108763850648</v>
      </c>
      <c r="W212" s="11">
        <f t="shared" si="189"/>
        <v>-2.7547181523120523</v>
      </c>
      <c r="X212" s="11">
        <f t="shared" si="189"/>
        <v>1.2275236866740036</v>
      </c>
      <c r="Z212" s="15">
        <f>ROUND(N212*'Table Q8'!N100,2)</f>
        <v>0.93</v>
      </c>
      <c r="AA212" s="15">
        <f>ROUND(O212*'Table Q8'!O100,2)</f>
        <v>-0.01</v>
      </c>
      <c r="AB212" s="15">
        <f>ROUND(P212*'Table Q8'!P100,2)</f>
        <v>0.65</v>
      </c>
      <c r="AC212" s="15">
        <f>ROUND(Q212*'Table Q8'!Q100,2)</f>
        <v>0.38</v>
      </c>
      <c r="AD212" s="15">
        <f>ROUND(R212*'Table Q8'!R100,2)</f>
        <v>0.31</v>
      </c>
      <c r="AE212" s="15">
        <f>ROUND(S212*'Table Q8'!S100,2)</f>
        <v>1.33</v>
      </c>
      <c r="AF212" s="15">
        <f>ROUND(T212*'Table Q8'!T100,2)</f>
        <v>0.34</v>
      </c>
      <c r="AG212" s="15">
        <f>ROUND(U212*'Table Q8'!U100,2)</f>
        <v>1</v>
      </c>
      <c r="AH212" s="15">
        <f>ROUND(V212*'Table Q8'!V100,2)</f>
        <v>0.39</v>
      </c>
      <c r="AI212" s="15">
        <f>ROUND(W212*'Table Q8'!W100,2)</f>
        <v>-0.93</v>
      </c>
      <c r="AJ212" s="15">
        <f>ROUND(X212*'Table Q8'!X100,2)</f>
        <v>0.47</v>
      </c>
    </row>
    <row r="213" spans="1:36" x14ac:dyDescent="0.2">
      <c r="A213" s="13" t="str">
        <f t="shared" si="131"/>
        <v>2017 Q4</v>
      </c>
      <c r="B213" s="11">
        <f t="shared" ref="B213:L213" si="190">(B101/B100-1)*100</f>
        <v>-4.1867111721585086</v>
      </c>
      <c r="C213" s="11">
        <f t="shared" si="190"/>
        <v>2.1670621392286593</v>
      </c>
      <c r="D213" s="11">
        <f t="shared" si="190"/>
        <v>2.7848324787759671</v>
      </c>
      <c r="E213" s="11">
        <f t="shared" si="190"/>
        <v>-2.3534965263379948</v>
      </c>
      <c r="F213" s="11">
        <f t="shared" si="190"/>
        <v>-2.0032007996795165</v>
      </c>
      <c r="G213" s="11">
        <f t="shared" si="190"/>
        <v>12.350567673584623</v>
      </c>
      <c r="H213" s="11">
        <f t="shared" si="190"/>
        <v>-0.67799397852732479</v>
      </c>
      <c r="I213" s="11">
        <f t="shared" si="190"/>
        <v>-0.98225346473760355</v>
      </c>
      <c r="J213" s="11">
        <f t="shared" si="190"/>
        <v>1.5570085057381</v>
      </c>
      <c r="K213" s="11">
        <f t="shared" si="190"/>
        <v>2.4471464563478706</v>
      </c>
      <c r="L213" s="11">
        <f t="shared" si="190"/>
        <v>0.17469194810706412</v>
      </c>
      <c r="N213" s="11">
        <f t="shared" ref="N213:X213" si="191">(N101/N100-1)*100</f>
        <v>-1.5340047706215332</v>
      </c>
      <c r="O213" s="11">
        <f t="shared" si="191"/>
        <v>0.9641201765799412</v>
      </c>
      <c r="P213" s="11">
        <f t="shared" si="191"/>
        <v>3.6165905594691017</v>
      </c>
      <c r="Q213" s="11">
        <f t="shared" si="191"/>
        <v>-1.0459266937283274</v>
      </c>
      <c r="R213" s="11">
        <f t="shared" si="191"/>
        <v>-7.405515597036505E-2</v>
      </c>
      <c r="S213" s="11">
        <f t="shared" si="191"/>
        <v>2.7516996933272031</v>
      </c>
      <c r="T213" s="11">
        <f t="shared" si="191"/>
        <v>0.79443304987865115</v>
      </c>
      <c r="U213" s="11">
        <f t="shared" si="191"/>
        <v>-0.2968068885517372</v>
      </c>
      <c r="V213" s="11">
        <f t="shared" si="191"/>
        <v>2.3224504380120692</v>
      </c>
      <c r="W213" s="11">
        <f t="shared" si="191"/>
        <v>1.9395899430612262</v>
      </c>
      <c r="X213" s="11">
        <f t="shared" si="191"/>
        <v>0.39880773328460073</v>
      </c>
      <c r="Z213" s="15">
        <f>ROUND(N213*'Table Q8'!N101,2)</f>
        <v>-1.01</v>
      </c>
      <c r="AA213" s="15">
        <f>ROUND(O213*'Table Q8'!O101,2)</f>
        <v>0.36</v>
      </c>
      <c r="AB213" s="15">
        <f>ROUND(P213*'Table Q8'!P101,2)</f>
        <v>1.37</v>
      </c>
      <c r="AC213" s="15">
        <f>ROUND(Q213*'Table Q8'!Q101,2)</f>
        <v>-0.27</v>
      </c>
      <c r="AD213" s="15">
        <f>ROUND(R213*'Table Q8'!R101,2)</f>
        <v>-0.01</v>
      </c>
      <c r="AE213" s="15">
        <f>ROUND(S213*'Table Q8'!S101,2)</f>
        <v>1.0900000000000001</v>
      </c>
      <c r="AF213" s="15">
        <f>ROUND(T213*'Table Q8'!T101,2)</f>
        <v>0.41</v>
      </c>
      <c r="AG213" s="15">
        <f>ROUND(U213*'Table Q8'!U101,2)</f>
        <v>-0.12</v>
      </c>
      <c r="AH213" s="15">
        <f>ROUND(V213*'Table Q8'!V101,2)</f>
        <v>0.7</v>
      </c>
      <c r="AI213" s="15">
        <f>ROUND(W213*'Table Q8'!W101,2)</f>
        <v>0.65</v>
      </c>
      <c r="AJ213" s="15">
        <f>ROUND(X213*'Table Q8'!X101,2)</f>
        <v>0.15</v>
      </c>
    </row>
    <row r="214" spans="1:36" x14ac:dyDescent="0.2">
      <c r="A214" s="13" t="str">
        <f t="shared" si="131"/>
        <v>2018 Q1</v>
      </c>
      <c r="B214" s="11">
        <f t="shared" ref="B214:L214" si="192">(B102/B101-1)*100</f>
        <v>-20.186830055401295</v>
      </c>
      <c r="C214" s="11">
        <f t="shared" si="192"/>
        <v>1.0609150667498346</v>
      </c>
      <c r="D214" s="11">
        <f t="shared" si="192"/>
        <v>-3.1171563764355037</v>
      </c>
      <c r="E214" s="11">
        <f t="shared" si="192"/>
        <v>0.48981687722324807</v>
      </c>
      <c r="F214" s="11">
        <f t="shared" si="192"/>
        <v>-7.9843549561594678</v>
      </c>
      <c r="G214" s="11">
        <f t="shared" si="192"/>
        <v>-2.6378473185277529</v>
      </c>
      <c r="H214" s="11">
        <f t="shared" si="192"/>
        <v>-0.89292287503156542</v>
      </c>
      <c r="I214" s="11">
        <f t="shared" si="192"/>
        <v>-1.7062213318836617</v>
      </c>
      <c r="J214" s="11">
        <f t="shared" si="192"/>
        <v>-2.8976637699222652</v>
      </c>
      <c r="K214" s="11">
        <f t="shared" si="192"/>
        <v>-2.2607624087746525</v>
      </c>
      <c r="L214" s="11">
        <f t="shared" si="192"/>
        <v>-0.89792995954025567</v>
      </c>
      <c r="N214" s="11">
        <f t="shared" ref="N214:X214" si="193">(N102/N101-1)*100</f>
        <v>-0.38678968177611184</v>
      </c>
      <c r="O214" s="11">
        <f t="shared" si="193"/>
        <v>0.5452869822075046</v>
      </c>
      <c r="P214" s="11">
        <f t="shared" si="193"/>
        <v>0.15326693911441591</v>
      </c>
      <c r="Q214" s="11">
        <f t="shared" si="193"/>
        <v>1.9878856328277905</v>
      </c>
      <c r="R214" s="11">
        <f t="shared" si="193"/>
        <v>-2.8506987667292538</v>
      </c>
      <c r="S214" s="11">
        <f t="shared" si="193"/>
        <v>-0.33265232057330119</v>
      </c>
      <c r="T214" s="11">
        <f t="shared" si="193"/>
        <v>-1.9835046478893559</v>
      </c>
      <c r="U214" s="11">
        <f t="shared" si="193"/>
        <v>-0.87354375350577884</v>
      </c>
      <c r="V214" s="11">
        <f t="shared" si="193"/>
        <v>-1.98376642880983</v>
      </c>
      <c r="W214" s="11">
        <f t="shared" si="193"/>
        <v>-0.70907539002678099</v>
      </c>
      <c r="X214" s="11">
        <f t="shared" si="193"/>
        <v>-0.43122279352525439</v>
      </c>
      <c r="Z214" s="15">
        <f>ROUND(N214*'Table Q8'!N102,2)</f>
        <v>-0.25</v>
      </c>
      <c r="AA214" s="15">
        <f>ROUND(O214*'Table Q8'!O102,2)</f>
        <v>0.2</v>
      </c>
      <c r="AB214" s="15">
        <f>ROUND(P214*'Table Q8'!P102,2)</f>
        <v>0.06</v>
      </c>
      <c r="AC214" s="15">
        <f>ROUND(Q214*'Table Q8'!Q102,2)</f>
        <v>0.52</v>
      </c>
      <c r="AD214" s="15">
        <f>ROUND(R214*'Table Q8'!R102,2)</f>
        <v>-0.47</v>
      </c>
      <c r="AE214" s="15">
        <f>ROUND(S214*'Table Q8'!S102,2)</f>
        <v>-0.13</v>
      </c>
      <c r="AF214" s="15">
        <f>ROUND(T214*'Table Q8'!T102,2)</f>
        <v>-1.02</v>
      </c>
      <c r="AG214" s="15">
        <f>ROUND(U214*'Table Q8'!U102,2)</f>
        <v>-0.35</v>
      </c>
      <c r="AH214" s="15">
        <f>ROUND(V214*'Table Q8'!V102,2)</f>
        <v>-0.59</v>
      </c>
      <c r="AI214" s="15">
        <f>ROUND(W214*'Table Q8'!W102,2)</f>
        <v>-0.24</v>
      </c>
      <c r="AJ214" s="15">
        <f>ROUND(X214*'Table Q8'!X102,2)</f>
        <v>-0.16</v>
      </c>
    </row>
    <row r="215" spans="1:36" x14ac:dyDescent="0.2">
      <c r="A215" s="13" t="str">
        <f t="shared" si="131"/>
        <v>2018 Q2</v>
      </c>
      <c r="B215" s="11">
        <f t="shared" ref="B215:L215" si="194">(B103/B102-1)*100</f>
        <v>21.333160419856423</v>
      </c>
      <c r="C215" s="11">
        <f t="shared" si="194"/>
        <v>0.73496964607187021</v>
      </c>
      <c r="D215" s="11">
        <f t="shared" si="194"/>
        <v>-0.65607122100552751</v>
      </c>
      <c r="E215" s="11">
        <f t="shared" si="194"/>
        <v>-0.20587355871733992</v>
      </c>
      <c r="F215" s="11">
        <f t="shared" si="194"/>
        <v>7.2183610716959334</v>
      </c>
      <c r="G215" s="11">
        <f t="shared" si="194"/>
        <v>3.0316503478471368</v>
      </c>
      <c r="H215" s="11">
        <f t="shared" si="194"/>
        <v>-0.78406298752617953</v>
      </c>
      <c r="I215" s="11">
        <f t="shared" si="194"/>
        <v>-0.25291602061695562</v>
      </c>
      <c r="J215" s="11">
        <f t="shared" si="194"/>
        <v>-2.3016731480476449</v>
      </c>
      <c r="K215" s="11">
        <f t="shared" si="194"/>
        <v>2.9097143800031811</v>
      </c>
      <c r="L215" s="11">
        <f t="shared" si="194"/>
        <v>0.68866276081815947</v>
      </c>
      <c r="N215" s="11">
        <f t="shared" ref="N215:X215" si="195">(N103/N102-1)*100</f>
        <v>-2.6101495304876821</v>
      </c>
      <c r="O215" s="11">
        <f t="shared" si="195"/>
        <v>0.2296482095774266</v>
      </c>
      <c r="P215" s="11">
        <f t="shared" si="195"/>
        <v>0.11816770057362369</v>
      </c>
      <c r="Q215" s="11">
        <f t="shared" si="195"/>
        <v>-1.2783852018138919E-2</v>
      </c>
      <c r="R215" s="11">
        <f t="shared" si="195"/>
        <v>-1.1738066097946476</v>
      </c>
      <c r="S215" s="11">
        <f t="shared" si="195"/>
        <v>0.73512364298846666</v>
      </c>
      <c r="T215" s="11">
        <f t="shared" si="195"/>
        <v>9.9050156941848932E-2</v>
      </c>
      <c r="U215" s="11">
        <f t="shared" si="195"/>
        <v>1.496650426548185</v>
      </c>
      <c r="V215" s="11">
        <f t="shared" si="195"/>
        <v>0.43320072018457889</v>
      </c>
      <c r="W215" s="11">
        <f t="shared" si="195"/>
        <v>3.0211528289512124</v>
      </c>
      <c r="X215" s="11">
        <f t="shared" si="195"/>
        <v>0.12133661318078914</v>
      </c>
      <c r="Z215" s="15">
        <f>ROUND(N215*'Table Q8'!N103,2)</f>
        <v>-1.74</v>
      </c>
      <c r="AA215" s="15">
        <f>ROUND(O215*'Table Q8'!O103,2)</f>
        <v>0.08</v>
      </c>
      <c r="AB215" s="15">
        <f>ROUND(P215*'Table Q8'!P103,2)</f>
        <v>0.04</v>
      </c>
      <c r="AC215" s="15">
        <f>ROUND(Q215*'Table Q8'!Q103,2)</f>
        <v>0</v>
      </c>
      <c r="AD215" s="15">
        <f>ROUND(R215*'Table Q8'!R103,2)</f>
        <v>-0.2</v>
      </c>
      <c r="AE215" s="15">
        <f>ROUND(S215*'Table Q8'!S103,2)</f>
        <v>0.28999999999999998</v>
      </c>
      <c r="AF215" s="15">
        <f>ROUND(T215*'Table Q8'!T103,2)</f>
        <v>0.05</v>
      </c>
      <c r="AG215" s="15">
        <f>ROUND(U215*'Table Q8'!U103,2)</f>
        <v>0.59</v>
      </c>
      <c r="AH215" s="15">
        <f>ROUND(V215*'Table Q8'!V103,2)</f>
        <v>0.13</v>
      </c>
      <c r="AI215" s="15">
        <f>ROUND(W215*'Table Q8'!W103,2)</f>
        <v>1.02</v>
      </c>
      <c r="AJ215" s="15">
        <f>ROUND(X215*'Table Q8'!X103,2)</f>
        <v>0.05</v>
      </c>
    </row>
    <row r="216" spans="1:36" x14ac:dyDescent="0.2">
      <c r="A216" s="13" t="str">
        <f t="shared" si="131"/>
        <v>2018 Q3</v>
      </c>
      <c r="B216" s="11">
        <f t="shared" ref="B216:L216" si="196">(B104/B103-1)*100</f>
        <v>9.1616922044406088</v>
      </c>
      <c r="C216" s="11">
        <f t="shared" si="196"/>
        <v>0.87627986971248184</v>
      </c>
      <c r="D216" s="11">
        <f t="shared" si="196"/>
        <v>-0.56022640486730335</v>
      </c>
      <c r="E216" s="11">
        <f t="shared" si="196"/>
        <v>-0.87829134066226278</v>
      </c>
      <c r="F216" s="11">
        <f t="shared" si="196"/>
        <v>2.8423182500279642</v>
      </c>
      <c r="G216" s="11">
        <f t="shared" si="196"/>
        <v>2.5104790032116187</v>
      </c>
      <c r="H216" s="11">
        <f t="shared" si="196"/>
        <v>-0.73916320221949494</v>
      </c>
      <c r="I216" s="11">
        <f t="shared" si="196"/>
        <v>-2.4032420377794184</v>
      </c>
      <c r="J216" s="11">
        <f t="shared" si="196"/>
        <v>-5.2634112879542343</v>
      </c>
      <c r="K216" s="11">
        <f t="shared" si="196"/>
        <v>2.4185977419575178</v>
      </c>
      <c r="L216" s="11">
        <f t="shared" si="196"/>
        <v>-0.4336425978216929</v>
      </c>
      <c r="N216" s="11">
        <f t="shared" ref="N216:X216" si="197">(N104/N103-1)*100</f>
        <v>1.2973393126299859</v>
      </c>
      <c r="O216" s="11">
        <f t="shared" si="197"/>
        <v>0.58160630469770158</v>
      </c>
      <c r="P216" s="11">
        <f t="shared" si="197"/>
        <v>0.13969800273809785</v>
      </c>
      <c r="Q216" s="11">
        <f t="shared" si="197"/>
        <v>-0.74770708950933074</v>
      </c>
      <c r="R216" s="11">
        <f t="shared" si="197"/>
        <v>-1.4868750771549033</v>
      </c>
      <c r="S216" s="11">
        <f t="shared" si="197"/>
        <v>-0.37302149720801481</v>
      </c>
      <c r="T216" s="11">
        <f t="shared" si="197"/>
        <v>-0.2501186985535031</v>
      </c>
      <c r="U216" s="11">
        <f t="shared" si="197"/>
        <v>-1.8919124920783514</v>
      </c>
      <c r="V216" s="11">
        <f t="shared" si="197"/>
        <v>-2.6213024300011156</v>
      </c>
      <c r="W216" s="11">
        <f t="shared" si="197"/>
        <v>5.0481996609684998</v>
      </c>
      <c r="X216" s="11">
        <f t="shared" si="197"/>
        <v>-0.78835100670004987</v>
      </c>
      <c r="Z216" s="15">
        <f>ROUND(N216*'Table Q8'!N104,2)</f>
        <v>0.87</v>
      </c>
      <c r="AA216" s="15">
        <f>ROUND(O216*'Table Q8'!O104,2)</f>
        <v>0.21</v>
      </c>
      <c r="AB216" s="15">
        <f>ROUND(P216*'Table Q8'!P104,2)</f>
        <v>0.05</v>
      </c>
      <c r="AC216" s="15">
        <f>ROUND(Q216*'Table Q8'!Q104,2)</f>
        <v>-0.19</v>
      </c>
      <c r="AD216" s="15">
        <f>ROUND(R216*'Table Q8'!R104,2)</f>
        <v>-0.25</v>
      </c>
      <c r="AE216" s="15">
        <f>ROUND(S216*'Table Q8'!S104,2)</f>
        <v>-0.14000000000000001</v>
      </c>
      <c r="AF216" s="15">
        <f>ROUND(T216*'Table Q8'!T104,2)</f>
        <v>-0.13</v>
      </c>
      <c r="AG216" s="15">
        <f>ROUND(U216*'Table Q8'!U104,2)</f>
        <v>-0.74</v>
      </c>
      <c r="AH216" s="15">
        <f>ROUND(V216*'Table Q8'!V104,2)</f>
        <v>-0.76</v>
      </c>
      <c r="AI216" s="15">
        <f>ROUND(W216*'Table Q8'!W104,2)</f>
        <v>1.72</v>
      </c>
      <c r="AJ216" s="15">
        <f>ROUND(X216*'Table Q8'!X104,2)</f>
        <v>-0.3</v>
      </c>
    </row>
    <row r="217" spans="1:36" x14ac:dyDescent="0.2">
      <c r="A217" s="13" t="str">
        <f t="shared" si="131"/>
        <v>2018 Q4</v>
      </c>
      <c r="B217" s="11">
        <f t="shared" ref="B217:L217" si="198">(B105/B104-1)*100</f>
        <v>4.169522175245377</v>
      </c>
      <c r="C217" s="11">
        <f t="shared" si="198"/>
        <v>0.52065441029094384</v>
      </c>
      <c r="D217" s="11">
        <f t="shared" si="198"/>
        <v>-1.4068921668332179</v>
      </c>
      <c r="E217" s="11">
        <f t="shared" si="198"/>
        <v>-8.0320882086115652E-2</v>
      </c>
      <c r="F217" s="11">
        <f t="shared" si="198"/>
        <v>-1.2408239027243084</v>
      </c>
      <c r="G217" s="11">
        <f t="shared" si="198"/>
        <v>8.9933507474122099</v>
      </c>
      <c r="H217" s="11">
        <f t="shared" si="198"/>
        <v>-1.3526690159790133</v>
      </c>
      <c r="I217" s="11">
        <f t="shared" si="198"/>
        <v>-2.0431084665561983E-2</v>
      </c>
      <c r="J217" s="11">
        <f t="shared" si="198"/>
        <v>1.2311305728996302</v>
      </c>
      <c r="K217" s="11">
        <f t="shared" si="198"/>
        <v>-0.47548187000381326</v>
      </c>
      <c r="L217" s="11">
        <f t="shared" si="198"/>
        <v>0.49631530851332872</v>
      </c>
      <c r="N217" s="11">
        <f t="shared" ref="N217:X217" si="199">(N105/N104-1)*100</f>
        <v>2.7088056496869184</v>
      </c>
      <c r="O217" s="11">
        <f t="shared" si="199"/>
        <v>1.1759030281742522</v>
      </c>
      <c r="P217" s="11">
        <f t="shared" si="199"/>
        <v>0.32153586772825093</v>
      </c>
      <c r="Q217" s="11">
        <f t="shared" si="199"/>
        <v>0.17149705534560411</v>
      </c>
      <c r="R217" s="11">
        <f t="shared" si="199"/>
        <v>-1.1408408189164221</v>
      </c>
      <c r="S217" s="11">
        <f t="shared" si="199"/>
        <v>0.603714677132694</v>
      </c>
      <c r="T217" s="11">
        <f t="shared" si="199"/>
        <v>-1.0424390795802818</v>
      </c>
      <c r="U217" s="11">
        <f t="shared" si="199"/>
        <v>-0.10152068295433692</v>
      </c>
      <c r="V217" s="11">
        <f t="shared" si="199"/>
        <v>3.0112158267285638</v>
      </c>
      <c r="W217" s="11">
        <f t="shared" si="199"/>
        <v>0.93727554915838951</v>
      </c>
      <c r="X217" s="11">
        <f t="shared" si="199"/>
        <v>0.35380997492209243</v>
      </c>
      <c r="Z217" s="15">
        <f>ROUND(N217*'Table Q8'!N105,2)</f>
        <v>1.82</v>
      </c>
      <c r="AA217" s="15">
        <f>ROUND(O217*'Table Q8'!O105,2)</f>
        <v>0.42</v>
      </c>
      <c r="AB217" s="15">
        <f>ROUND(P217*'Table Q8'!P105,2)</f>
        <v>0.12</v>
      </c>
      <c r="AC217" s="15">
        <f>ROUND(Q217*'Table Q8'!Q105,2)</f>
        <v>0.04</v>
      </c>
      <c r="AD217" s="15">
        <f>ROUND(R217*'Table Q8'!R105,2)</f>
        <v>-0.19</v>
      </c>
      <c r="AE217" s="15">
        <f>ROUND(S217*'Table Q8'!S105,2)</f>
        <v>0.23</v>
      </c>
      <c r="AF217" s="15">
        <f>ROUND(T217*'Table Q8'!T105,2)</f>
        <v>-0.54</v>
      </c>
      <c r="AG217" s="15">
        <f>ROUND(U217*'Table Q8'!U105,2)</f>
        <v>-0.04</v>
      </c>
      <c r="AH217" s="15">
        <f>ROUND(V217*'Table Q8'!V105,2)</f>
        <v>0.84</v>
      </c>
      <c r="AI217" s="15">
        <f>ROUND(W217*'Table Q8'!W105,2)</f>
        <v>0.32</v>
      </c>
      <c r="AJ217" s="15">
        <f>ROUND(X217*'Table Q8'!X105,2)</f>
        <v>0.13</v>
      </c>
    </row>
    <row r="218" spans="1:36" x14ac:dyDescent="0.2">
      <c r="A218" s="13" t="str">
        <f t="shared" si="131"/>
        <v>2019 Q1</v>
      </c>
      <c r="B218" s="11">
        <f t="shared" ref="B218:L218" si="200">(B106/B105-1)*100</f>
        <v>1.660941598310095</v>
      </c>
      <c r="C218" s="11">
        <f t="shared" si="200"/>
        <v>1.4555089017419531</v>
      </c>
      <c r="D218" s="11">
        <f t="shared" si="200"/>
        <v>-1.4602614758762456</v>
      </c>
      <c r="E218" s="11">
        <f t="shared" si="200"/>
        <v>-0.78662838854373085</v>
      </c>
      <c r="F218" s="11">
        <f t="shared" si="200"/>
        <v>-10.090998700049614</v>
      </c>
      <c r="G218" s="11">
        <f t="shared" si="200"/>
        <v>-5.1316243605644463</v>
      </c>
      <c r="H218" s="11">
        <f t="shared" si="200"/>
        <v>-3.9254027504476152E-2</v>
      </c>
      <c r="I218" s="11">
        <f t="shared" si="200"/>
        <v>-0.22115794143371392</v>
      </c>
      <c r="J218" s="11">
        <f t="shared" si="200"/>
        <v>-0.83606710569621434</v>
      </c>
      <c r="K218" s="11">
        <f t="shared" si="200"/>
        <v>-8.3863839300808767</v>
      </c>
      <c r="L218" s="11">
        <f t="shared" si="200"/>
        <v>-0.61891660926606251</v>
      </c>
      <c r="N218" s="11">
        <f t="shared" ref="N218:X218" si="201">(N106/N105-1)*100</f>
        <v>1.4431840274458541</v>
      </c>
      <c r="O218" s="11">
        <f t="shared" si="201"/>
        <v>-1.1813748628276</v>
      </c>
      <c r="P218" s="11">
        <f t="shared" si="201"/>
        <v>0.31917406079029487</v>
      </c>
      <c r="Q218" s="11">
        <f t="shared" si="201"/>
        <v>-1.1830598321427521</v>
      </c>
      <c r="R218" s="11">
        <f t="shared" si="201"/>
        <v>-2.5032304742028555</v>
      </c>
      <c r="S218" s="11">
        <f t="shared" si="201"/>
        <v>0.22285568535445055</v>
      </c>
      <c r="T218" s="11">
        <f t="shared" si="201"/>
        <v>0.65012841608218519</v>
      </c>
      <c r="U218" s="11">
        <f t="shared" si="201"/>
        <v>0.50301891793951281</v>
      </c>
      <c r="V218" s="11">
        <f t="shared" si="201"/>
        <v>0.81895872402777403</v>
      </c>
      <c r="W218" s="11">
        <f t="shared" si="201"/>
        <v>-6.4169849074957597</v>
      </c>
      <c r="X218" s="11">
        <f t="shared" si="201"/>
        <v>-0.69892177165906677</v>
      </c>
      <c r="Z218" s="15">
        <f>ROUND(N218*'Table Q8'!N106,2)</f>
        <v>0.98</v>
      </c>
      <c r="AA218" s="15">
        <f>ROUND(O218*'Table Q8'!O106,2)</f>
        <v>-0.43</v>
      </c>
      <c r="AB218" s="15">
        <f>ROUND(P218*'Table Q8'!P106,2)</f>
        <v>0.12</v>
      </c>
      <c r="AC218" s="15">
        <f>ROUND(Q218*'Table Q8'!Q106,2)</f>
        <v>-0.31</v>
      </c>
      <c r="AD218" s="15">
        <f>ROUND(R218*'Table Q8'!R106,2)</f>
        <v>-0.43</v>
      </c>
      <c r="AE218" s="15">
        <f>ROUND(S218*'Table Q8'!S106,2)</f>
        <v>0.09</v>
      </c>
      <c r="AF218" s="15">
        <f>ROUND(T218*'Table Q8'!T106,2)</f>
        <v>0.34</v>
      </c>
      <c r="AG218" s="15">
        <f>ROUND(U218*'Table Q8'!U106,2)</f>
        <v>0.19</v>
      </c>
      <c r="AH218" s="15">
        <f>ROUND(V218*'Table Q8'!V106,2)</f>
        <v>0.23</v>
      </c>
      <c r="AI218" s="15">
        <f>ROUND(W218*'Table Q8'!W106,2)</f>
        <v>-2.1800000000000002</v>
      </c>
      <c r="AJ218" s="15">
        <f>ROUND(X218*'Table Q8'!X106,2)</f>
        <v>-0.26</v>
      </c>
    </row>
    <row r="219" spans="1:36" x14ac:dyDescent="0.2">
      <c r="A219" s="13" t="s">
        <v>254</v>
      </c>
      <c r="B219" s="11">
        <f t="shared" ref="B219:L219" si="202">(B107/B106-1)*100</f>
        <v>-4.5778607198331152</v>
      </c>
      <c r="C219" s="11">
        <f t="shared" si="202"/>
        <v>-8.6132275686989779E-2</v>
      </c>
      <c r="D219" s="11">
        <f t="shared" si="202"/>
        <v>5.5429850560870353</v>
      </c>
      <c r="E219" s="11">
        <f t="shared" si="202"/>
        <v>0.4392094230385224</v>
      </c>
      <c r="F219" s="11">
        <f t="shared" si="202"/>
        <v>4.1638635987839345</v>
      </c>
      <c r="G219" s="11">
        <f t="shared" si="202"/>
        <v>0.89854428707558665</v>
      </c>
      <c r="H219" s="11">
        <f t="shared" si="202"/>
        <v>-0.82732977326045454</v>
      </c>
      <c r="I219" s="11">
        <f t="shared" si="202"/>
        <v>-0.46958584682236237</v>
      </c>
      <c r="J219" s="11">
        <f t="shared" si="202"/>
        <v>2.5280476770114024</v>
      </c>
      <c r="K219" s="11">
        <f t="shared" si="202"/>
        <v>1.8870969117905645</v>
      </c>
      <c r="L219" s="11">
        <f t="shared" si="202"/>
        <v>0.41126347107380834</v>
      </c>
      <c r="N219" s="11">
        <f t="shared" ref="N219:X219" si="203">(N107/N106-1)*100</f>
        <v>-5.9094210117671686E-2</v>
      </c>
      <c r="O219" s="11">
        <f t="shared" si="203"/>
        <v>1.4845336501596806</v>
      </c>
      <c r="P219" s="11">
        <f t="shared" si="203"/>
        <v>5.0266810330444223</v>
      </c>
      <c r="Q219" s="11">
        <f t="shared" si="203"/>
        <v>0.60060616410197998</v>
      </c>
      <c r="R219" s="11">
        <f t="shared" si="203"/>
        <v>-1.668583418842351</v>
      </c>
      <c r="S219" s="11">
        <f t="shared" si="203"/>
        <v>1.1665951622521487</v>
      </c>
      <c r="T219" s="11">
        <f t="shared" si="203"/>
        <v>-0.20947635936586773</v>
      </c>
      <c r="U219" s="11">
        <f t="shared" si="203"/>
        <v>-1.0472886597288622</v>
      </c>
      <c r="V219" s="11">
        <f t="shared" si="203"/>
        <v>-1.6535861760606174</v>
      </c>
      <c r="W219" s="11">
        <f t="shared" si="203"/>
        <v>2.3297352797426729</v>
      </c>
      <c r="X219" s="11">
        <f t="shared" si="203"/>
        <v>0.2907861690681246</v>
      </c>
      <c r="Z219" s="15">
        <f>ROUND(N219*'Table Q8'!N107,2)</f>
        <v>-0.04</v>
      </c>
      <c r="AA219" s="15">
        <f>ROUND(O219*'Table Q8'!O107,2)</f>
        <v>0.53</v>
      </c>
      <c r="AB219" s="15">
        <f>ROUND(P219*'Table Q8'!P107,2)</f>
        <v>1.86</v>
      </c>
      <c r="AC219" s="15">
        <f>ROUND(Q219*'Table Q8'!Q107,2)</f>
        <v>0.16</v>
      </c>
      <c r="AD219" s="15">
        <f>ROUND(R219*'Table Q8'!R107,2)</f>
        <v>-0.28999999999999998</v>
      </c>
      <c r="AE219" s="15">
        <f>ROUND(S219*'Table Q8'!S107,2)</f>
        <v>0.44</v>
      </c>
      <c r="AF219" s="15">
        <f>ROUND(T219*'Table Q8'!T107,2)</f>
        <v>-0.11</v>
      </c>
      <c r="AG219" s="15">
        <f>ROUND(U219*'Table Q8'!U107,2)</f>
        <v>-0.4</v>
      </c>
      <c r="AH219" s="15">
        <f>ROUND(V219*'Table Q8'!V107,2)</f>
        <v>-0.42</v>
      </c>
      <c r="AI219" s="15">
        <f>ROUND(W219*'Table Q8'!W107,2)</f>
        <v>0.77</v>
      </c>
      <c r="AJ219" s="15">
        <f>ROUND(X219*'Table Q8'!X107,2)</f>
        <v>0.11</v>
      </c>
    </row>
    <row r="220" spans="1:36" x14ac:dyDescent="0.2">
      <c r="A220" s="13" t="str">
        <f t="shared" si="131"/>
        <v>2019 Q3</v>
      </c>
      <c r="B220" s="11">
        <f t="shared" ref="B220:L220" si="204">(B108/B107-1)*100</f>
        <v>-0.22227324502334112</v>
      </c>
      <c r="C220" s="11">
        <f t="shared" si="204"/>
        <v>-6.8274353820019229E-2</v>
      </c>
      <c r="D220" s="11">
        <f t="shared" si="204"/>
        <v>-2.1503014291756939</v>
      </c>
      <c r="E220" s="11">
        <f t="shared" si="204"/>
        <v>3.9944078290399254E-2</v>
      </c>
      <c r="F220" s="11">
        <f t="shared" si="204"/>
        <v>5.1926053827249685</v>
      </c>
      <c r="G220" s="11">
        <f t="shared" si="204"/>
        <v>0.27705208713262319</v>
      </c>
      <c r="H220" s="11">
        <f t="shared" si="204"/>
        <v>2.5050458210364557</v>
      </c>
      <c r="I220" s="11">
        <f t="shared" si="204"/>
        <v>0.74399872599619776</v>
      </c>
      <c r="J220" s="11">
        <f t="shared" si="204"/>
        <v>-2.6267103207724074</v>
      </c>
      <c r="K220" s="11">
        <f t="shared" si="204"/>
        <v>4.7587710209239464</v>
      </c>
      <c r="L220" s="11">
        <f t="shared" si="204"/>
        <v>0.31007799642228662</v>
      </c>
      <c r="N220" s="11">
        <f t="shared" ref="N220:X220" si="205">(N108/N107-1)*100</f>
        <v>7.9929779059262351E-2</v>
      </c>
      <c r="O220" s="11">
        <f t="shared" si="205"/>
        <v>0.1008072668235771</v>
      </c>
      <c r="P220" s="11">
        <f t="shared" si="205"/>
        <v>3.9089039696224459</v>
      </c>
      <c r="Q220" s="11">
        <f t="shared" si="205"/>
        <v>0.57159122921282002</v>
      </c>
      <c r="R220" s="11">
        <f t="shared" si="205"/>
        <v>1.1778866558187939</v>
      </c>
      <c r="S220" s="11">
        <f t="shared" si="205"/>
        <v>-1.5268633995598857</v>
      </c>
      <c r="T220" s="11">
        <f t="shared" si="205"/>
        <v>1.4353795468543096</v>
      </c>
      <c r="U220" s="11">
        <f t="shared" si="205"/>
        <v>-3.9452851081267504E-2</v>
      </c>
      <c r="V220" s="11">
        <f t="shared" si="205"/>
        <v>-1.3675131909505978</v>
      </c>
      <c r="W220" s="11">
        <f t="shared" si="205"/>
        <v>3.9662305856488</v>
      </c>
      <c r="X220" s="11">
        <f t="shared" si="205"/>
        <v>0.38061797797768193</v>
      </c>
      <c r="Z220" s="15">
        <f>ROUND(N220*'Table Q8'!N108,2)</f>
        <v>0.05</v>
      </c>
      <c r="AA220" s="15">
        <f>ROUND(O220*'Table Q8'!O108,2)</f>
        <v>0.04</v>
      </c>
      <c r="AB220" s="15">
        <f>ROUND(P220*'Table Q8'!P108,2)</f>
        <v>1.46</v>
      </c>
      <c r="AC220" s="15">
        <f>ROUND(Q220*'Table Q8'!Q108,2)</f>
        <v>0.15</v>
      </c>
      <c r="AD220" s="15">
        <f>ROUND(R220*'Table Q8'!R108,2)</f>
        <v>0.2</v>
      </c>
      <c r="AE220" s="15">
        <f>ROUND(S220*'Table Q8'!S108,2)</f>
        <v>-0.56000000000000005</v>
      </c>
      <c r="AF220" s="15">
        <f>ROUND(T220*'Table Q8'!T108,2)</f>
        <v>0.73</v>
      </c>
      <c r="AG220" s="15">
        <f>ROUND(U220*'Table Q8'!U108,2)</f>
        <v>-0.01</v>
      </c>
      <c r="AH220" s="15">
        <f>ROUND(V220*'Table Q8'!V108,2)</f>
        <v>-0.33</v>
      </c>
      <c r="AI220" s="15">
        <f>ROUND(W220*'Table Q8'!W108,2)</f>
        <v>1.33</v>
      </c>
      <c r="AJ220" s="15">
        <f>ROUND(X220*'Table Q8'!X108,2)</f>
        <v>0.14000000000000001</v>
      </c>
    </row>
    <row r="221" spans="1:36" x14ac:dyDescent="0.2">
      <c r="A221" s="13" t="str">
        <f t="shared" si="131"/>
        <v>2019 Q4</v>
      </c>
      <c r="B221" s="11">
        <f t="shared" ref="B221:L221" si="206">(B109/B108-1)*100</f>
        <v>3.1529263797699603</v>
      </c>
      <c r="C221" s="11">
        <f t="shared" si="206"/>
        <v>2.7054435468200966</v>
      </c>
      <c r="D221" s="11">
        <f t="shared" si="206"/>
        <v>-0.41408593662416449</v>
      </c>
      <c r="E221" s="11">
        <f t="shared" si="206"/>
        <v>0.87798535374485898</v>
      </c>
      <c r="F221" s="11">
        <f t="shared" si="206"/>
        <v>-2.2601804682535476</v>
      </c>
      <c r="G221" s="11">
        <f t="shared" si="206"/>
        <v>5.0442179120067321</v>
      </c>
      <c r="H221" s="11">
        <f t="shared" si="206"/>
        <v>-2.7429940605252168</v>
      </c>
      <c r="I221" s="11">
        <f t="shared" si="206"/>
        <v>0.43719621357380944</v>
      </c>
      <c r="J221" s="11">
        <f t="shared" si="206"/>
        <v>3.6984082544999852</v>
      </c>
      <c r="K221" s="11">
        <f t="shared" si="206"/>
        <v>-3.8302640197013682</v>
      </c>
      <c r="L221" s="11">
        <f t="shared" si="206"/>
        <v>0.39216226916689578</v>
      </c>
      <c r="N221" s="11">
        <f t="shared" ref="N221:X221" si="207">(N109/N108-1)*100</f>
        <v>3.6145266861332237</v>
      </c>
      <c r="O221" s="11">
        <f t="shared" si="207"/>
        <v>2.7253767349080249</v>
      </c>
      <c r="P221" s="11">
        <f t="shared" si="207"/>
        <v>3.6357913511279927</v>
      </c>
      <c r="Q221" s="11">
        <f t="shared" si="207"/>
        <v>1.2615166651293253</v>
      </c>
      <c r="R221" s="11">
        <f t="shared" si="207"/>
        <v>-1.9371944304727107</v>
      </c>
      <c r="S221" s="11">
        <f t="shared" si="207"/>
        <v>-0.64863135703154828</v>
      </c>
      <c r="T221" s="11">
        <f t="shared" si="207"/>
        <v>-1.9242094347017957</v>
      </c>
      <c r="U221" s="11">
        <f t="shared" si="207"/>
        <v>-0.25905410264581707</v>
      </c>
      <c r="V221" s="11">
        <f t="shared" si="207"/>
        <v>4.2866989059451521</v>
      </c>
      <c r="W221" s="11">
        <f t="shared" si="207"/>
        <v>-2.862108749691461</v>
      </c>
      <c r="X221" s="11">
        <f t="shared" si="207"/>
        <v>0.68312988018039977</v>
      </c>
      <c r="Z221" s="15">
        <f>ROUND(N221*'Table Q8'!N109,2)</f>
        <v>2.46</v>
      </c>
      <c r="AA221" s="15">
        <f>ROUND(O221*'Table Q8'!O109,2)</f>
        <v>1</v>
      </c>
      <c r="AB221" s="15">
        <f>ROUND(P221*'Table Q8'!P109,2)</f>
        <v>1.38</v>
      </c>
      <c r="AC221" s="15">
        <f>ROUND(Q221*'Table Q8'!Q109,2)</f>
        <v>0.34</v>
      </c>
      <c r="AD221" s="15">
        <f>ROUND(R221*'Table Q8'!R109,2)</f>
        <v>-0.34</v>
      </c>
      <c r="AE221" s="15">
        <f>ROUND(S221*'Table Q8'!S109,2)</f>
        <v>-0.24</v>
      </c>
      <c r="AF221" s="15">
        <f>ROUND(T221*'Table Q8'!T109,2)</f>
        <v>-0.98</v>
      </c>
      <c r="AG221" s="15">
        <f>ROUND(U221*'Table Q8'!U109,2)</f>
        <v>-0.1</v>
      </c>
      <c r="AH221" s="15">
        <f>ROUND(V221*'Table Q8'!V109,2)</f>
        <v>1</v>
      </c>
      <c r="AI221" s="15">
        <f>ROUND(W221*'Table Q8'!W109,2)</f>
        <v>-0.96</v>
      </c>
      <c r="AJ221" s="15">
        <f>ROUND(X221*'Table Q8'!X109,2)</f>
        <v>0.25</v>
      </c>
    </row>
    <row r="222" spans="1:36" x14ac:dyDescent="0.2">
      <c r="A222" s="13" t="str">
        <f t="shared" si="131"/>
        <v>2020 Q1</v>
      </c>
      <c r="B222" s="11">
        <f t="shared" ref="B222:L222" si="208">(B110/B109-1)*100</f>
        <v>-0.56036815456056432</v>
      </c>
      <c r="C222" s="11">
        <f t="shared" si="208"/>
        <v>-0.7330587584761683</v>
      </c>
      <c r="D222" s="11">
        <f t="shared" si="208"/>
        <v>0.90414766449349315</v>
      </c>
      <c r="E222" s="11">
        <f t="shared" si="208"/>
        <v>-1.780157261010884</v>
      </c>
      <c r="F222" s="11">
        <f t="shared" si="208"/>
        <v>-9.4942627982708245</v>
      </c>
      <c r="G222" s="11">
        <f t="shared" si="208"/>
        <v>-5.9431441769751681</v>
      </c>
      <c r="H222" s="11">
        <f t="shared" si="208"/>
        <v>-5.3108746533792051E-2</v>
      </c>
      <c r="I222" s="11">
        <f t="shared" si="208"/>
        <v>-0.36481115315100121</v>
      </c>
      <c r="J222" s="11">
        <f t="shared" si="208"/>
        <v>-2.4248288636445903</v>
      </c>
      <c r="K222" s="11">
        <f t="shared" si="208"/>
        <v>-3.5093754082529904</v>
      </c>
      <c r="L222" s="11">
        <f t="shared" si="208"/>
        <v>-0.9962092589886451</v>
      </c>
      <c r="N222" s="11">
        <f t="shared" ref="N222:X222" si="209">(N110/N109-1)*100</f>
        <v>-0.31661400617291058</v>
      </c>
      <c r="O222" s="11">
        <f t="shared" si="209"/>
        <v>1.6836754907034512</v>
      </c>
      <c r="P222" s="11">
        <f t="shared" si="209"/>
        <v>4.9337466883689451</v>
      </c>
      <c r="Q222" s="11">
        <f t="shared" si="209"/>
        <v>2.9360971575596695</v>
      </c>
      <c r="R222" s="11">
        <f t="shared" si="209"/>
        <v>1.465814566747059</v>
      </c>
      <c r="S222" s="11">
        <f t="shared" si="209"/>
        <v>2.0144220872746255</v>
      </c>
      <c r="T222" s="11">
        <f t="shared" si="209"/>
        <v>0.97277621192886077</v>
      </c>
      <c r="U222" s="11">
        <f t="shared" si="209"/>
        <v>0.62114053680875081</v>
      </c>
      <c r="V222" s="11">
        <f t="shared" si="209"/>
        <v>1.4893021025805586</v>
      </c>
      <c r="W222" s="11">
        <f t="shared" si="209"/>
        <v>3.6093027976340064</v>
      </c>
      <c r="X222" s="11">
        <f t="shared" si="209"/>
        <v>1.7746434067197114</v>
      </c>
      <c r="Z222" s="15">
        <f>ROUND(N222*'Table Q8'!N110,2)</f>
        <v>-0.22</v>
      </c>
      <c r="AA222" s="15">
        <f>ROUND(O222*'Table Q8'!O110,2)</f>
        <v>0.61</v>
      </c>
      <c r="AB222" s="15">
        <f>ROUND(P222*'Table Q8'!P110,2)</f>
        <v>1.85</v>
      </c>
      <c r="AC222" s="15">
        <f>ROUND(Q222*'Table Q8'!Q110,2)</f>
        <v>0.79</v>
      </c>
      <c r="AD222" s="15">
        <f>ROUND(R222*'Table Q8'!R110,2)</f>
        <v>0.26</v>
      </c>
      <c r="AE222" s="15">
        <f>ROUND(S222*'Table Q8'!S110,2)</f>
        <v>0.72</v>
      </c>
      <c r="AF222" s="15">
        <f>ROUND(T222*'Table Q8'!T110,2)</f>
        <v>0.49</v>
      </c>
      <c r="AG222" s="15">
        <f>ROUND(U222*'Table Q8'!U110,2)</f>
        <v>0.23</v>
      </c>
      <c r="AH222" s="15">
        <f>ROUND(V222*'Table Q8'!V110,2)</f>
        <v>0.33</v>
      </c>
      <c r="AI222" s="15">
        <f>ROUND(W222*'Table Q8'!W110,2)</f>
        <v>1.2</v>
      </c>
      <c r="AJ222" s="15">
        <f>ROUND(X222*'Table Q8'!X110,2)</f>
        <v>0.65</v>
      </c>
    </row>
    <row r="223" spans="1:36" x14ac:dyDescent="0.2">
      <c r="A223" s="13" t="s">
        <v>260</v>
      </c>
      <c r="B223" s="11">
        <f t="shared" ref="B223:L223" si="210">(B111/B110-1)*100</f>
        <v>-7.8169817543153446</v>
      </c>
      <c r="C223" s="11">
        <f t="shared" si="210"/>
        <v>-3.1803459899534259</v>
      </c>
      <c r="D223" s="11">
        <f t="shared" si="210"/>
        <v>-11.272643965340269</v>
      </c>
      <c r="E223" s="11">
        <f t="shared" si="210"/>
        <v>-4.3727011695139044</v>
      </c>
      <c r="F223" s="11">
        <f t="shared" si="210"/>
        <v>5.6993007491867864E-2</v>
      </c>
      <c r="G223" s="11">
        <f t="shared" si="210"/>
        <v>-5.8191452558071006</v>
      </c>
      <c r="H223" s="11">
        <f t="shared" si="210"/>
        <v>-5.5158156228756532</v>
      </c>
      <c r="I223" s="11">
        <f t="shared" si="210"/>
        <v>-0.98239142325987627</v>
      </c>
      <c r="J223" s="11">
        <f t="shared" si="210"/>
        <v>19.640402818049218</v>
      </c>
      <c r="K223" s="11">
        <f t="shared" si="210"/>
        <v>-17.7243065316529</v>
      </c>
      <c r="L223" s="11">
        <f t="shared" si="210"/>
        <v>0.73592740695169745</v>
      </c>
      <c r="N223" s="11">
        <f t="shared" ref="N223:X223" si="211">(N111/N110-1)*100</f>
        <v>2.2092513144059023</v>
      </c>
      <c r="O223" s="11">
        <f t="shared" si="211"/>
        <v>23.247402537013183</v>
      </c>
      <c r="P223" s="11">
        <f t="shared" si="211"/>
        <v>39.098027695038517</v>
      </c>
      <c r="Q223" s="11">
        <f t="shared" si="211"/>
        <v>43.096547809367912</v>
      </c>
      <c r="R223" s="11">
        <f t="shared" si="211"/>
        <v>29.008051662923307</v>
      </c>
      <c r="S223" s="11">
        <f t="shared" si="211"/>
        <v>5.6530489449637455</v>
      </c>
      <c r="T223" s="11">
        <f t="shared" si="211"/>
        <v>-0.3804342695350571</v>
      </c>
      <c r="U223" s="11">
        <f t="shared" si="211"/>
        <v>19.037220570711</v>
      </c>
      <c r="V223" s="11">
        <f t="shared" si="211"/>
        <v>19.343237139734804</v>
      </c>
      <c r="W223" s="11">
        <f t="shared" si="211"/>
        <v>61.88549686282758</v>
      </c>
      <c r="X223" s="11">
        <f t="shared" si="211"/>
        <v>25.722283041401273</v>
      </c>
      <c r="Z223" s="15">
        <f>ROUND(N223*'Table Q8'!N111,2)</f>
        <v>1.54</v>
      </c>
      <c r="AA223" s="15">
        <f>ROUND(O223*'Table Q8'!O111,2)</f>
        <v>8.48</v>
      </c>
      <c r="AB223" s="15">
        <f>ROUND(P223*'Table Q8'!P111,2)</f>
        <v>14.56</v>
      </c>
      <c r="AC223" s="15">
        <f>ROUND(Q223*'Table Q8'!Q111,2)</f>
        <v>11.77</v>
      </c>
      <c r="AD223" s="15">
        <f>ROUND(R223*'Table Q8'!R111,2)</f>
        <v>5.01</v>
      </c>
      <c r="AE223" s="15">
        <f>ROUND(S223*'Table Q8'!S111,2)</f>
        <v>2.0099999999999998</v>
      </c>
      <c r="AF223" s="15">
        <f>ROUND(T223*'Table Q8'!T111,2)</f>
        <v>-0.19</v>
      </c>
      <c r="AG223" s="15">
        <f>ROUND(U223*'Table Q8'!U111,2)</f>
        <v>7.1</v>
      </c>
      <c r="AH223" s="15">
        <f>ROUND(V223*'Table Q8'!V111,2)</f>
        <v>4.42</v>
      </c>
      <c r="AI223" s="15">
        <f>ROUND(W223*'Table Q8'!W111,2)</f>
        <v>20.96</v>
      </c>
      <c r="AJ223" s="15">
        <f>ROUND(X223*'Table Q8'!X111,2)</f>
        <v>9.41</v>
      </c>
    </row>
    <row r="224" spans="1:36" x14ac:dyDescent="0.2">
      <c r="A224" s="13" t="s">
        <v>261</v>
      </c>
      <c r="B224" s="11">
        <f t="shared" ref="B224:L228" si="212">(B112/B111-1)*100</f>
        <v>3.5196570106735825</v>
      </c>
      <c r="C224" s="11">
        <f t="shared" si="212"/>
        <v>13.140282131661451</v>
      </c>
      <c r="D224" s="11">
        <f t="shared" si="212"/>
        <v>27.475297840674262</v>
      </c>
      <c r="E224" s="11">
        <f t="shared" si="212"/>
        <v>28.032912361270569</v>
      </c>
      <c r="F224" s="11">
        <f t="shared" si="212"/>
        <v>12.983527425091147</v>
      </c>
      <c r="G224" s="11">
        <f t="shared" si="212"/>
        <v>2.413515611638406</v>
      </c>
      <c r="H224" s="11">
        <f t="shared" si="212"/>
        <v>2.7655691386677894</v>
      </c>
      <c r="I224" s="11">
        <f t="shared" si="212"/>
        <v>4.0962924640432608</v>
      </c>
      <c r="J224" s="11">
        <f t="shared" si="212"/>
        <v>3.8800320045998982</v>
      </c>
      <c r="K224" s="11">
        <f t="shared" si="212"/>
        <v>36.812428717885837</v>
      </c>
      <c r="L224" s="11">
        <f t="shared" si="212"/>
        <v>9.7794185446548276</v>
      </c>
      <c r="N224" s="11">
        <f t="shared" ref="N224:X228" si="213">(N112/N111-1)*100</f>
        <v>-2.3337336724489011</v>
      </c>
      <c r="O224" s="11">
        <f t="shared" si="213"/>
        <v>-7.0370813397129028</v>
      </c>
      <c r="P224" s="11">
        <f t="shared" si="213"/>
        <v>-8.6752151519930987</v>
      </c>
      <c r="Q224" s="11">
        <f t="shared" si="213"/>
        <v>-15.140182052517892</v>
      </c>
      <c r="R224" s="11">
        <f t="shared" si="213"/>
        <v>-7.8512491842164138</v>
      </c>
      <c r="S224" s="11">
        <f t="shared" si="213"/>
        <v>-4.1314680024452706</v>
      </c>
      <c r="T224" s="11">
        <f t="shared" si="213"/>
        <v>-0.57806649174175773</v>
      </c>
      <c r="U224" s="11">
        <f t="shared" si="213"/>
        <v>-5.126562352903874</v>
      </c>
      <c r="V224" s="11">
        <f t="shared" si="213"/>
        <v>-2.3464666220811004</v>
      </c>
      <c r="W224" s="11">
        <f t="shared" si="213"/>
        <v>-11.148008900254315</v>
      </c>
      <c r="X224" s="11">
        <f t="shared" si="213"/>
        <v>-7.6832526438335496</v>
      </c>
      <c r="Z224" s="15">
        <f>ROUND(N224*'Table Q8'!N112,2)</f>
        <v>-1.65</v>
      </c>
      <c r="AA224" s="15">
        <f>ROUND(O224*'Table Q8'!O112,2)</f>
        <v>-2.56</v>
      </c>
      <c r="AB224" s="15">
        <f>ROUND(P224*'Table Q8'!P112,2)</f>
        <v>-3.17</v>
      </c>
      <c r="AC224" s="15">
        <f>ROUND(Q224*'Table Q8'!Q112,2)</f>
        <v>-4.1100000000000003</v>
      </c>
      <c r="AD224" s="15">
        <f>ROUND(R224*'Table Q8'!R112,2)</f>
        <v>-1.31</v>
      </c>
      <c r="AE224" s="15">
        <f>ROUND(S224*'Table Q8'!S112,2)</f>
        <v>-1.44</v>
      </c>
      <c r="AF224" s="15">
        <f>ROUND(T224*'Table Q8'!T112,2)</f>
        <v>-0.28999999999999998</v>
      </c>
      <c r="AG224" s="15">
        <f>ROUND(U224*'Table Q8'!U112,2)</f>
        <v>-1.88</v>
      </c>
      <c r="AH224" s="15">
        <f>ROUND(V224*'Table Q8'!V112,2)</f>
        <v>-0.56000000000000005</v>
      </c>
      <c r="AI224" s="15">
        <f>ROUND(W224*'Table Q8'!W112,2)</f>
        <v>-3.81</v>
      </c>
      <c r="AJ224" s="15">
        <f>ROUND(X224*'Table Q8'!X112,2)</f>
        <v>-2.79</v>
      </c>
    </row>
    <row r="225" spans="1:36" x14ac:dyDescent="0.2">
      <c r="A225" s="13" t="s">
        <v>291</v>
      </c>
      <c r="B225" s="11">
        <f t="shared" si="212"/>
        <v>1.3091483381774349</v>
      </c>
      <c r="C225" s="11">
        <f t="shared" si="212"/>
        <v>-4.4801927326277857</v>
      </c>
      <c r="D225" s="11">
        <f t="shared" si="212"/>
        <v>-8.1805267723339181</v>
      </c>
      <c r="E225" s="11">
        <f t="shared" si="212"/>
        <v>-10.761946522881194</v>
      </c>
      <c r="F225" s="11">
        <f t="shared" si="212"/>
        <v>-5.254975971385023</v>
      </c>
      <c r="G225" s="11">
        <f t="shared" si="212"/>
        <v>6.9840628772855684</v>
      </c>
      <c r="H225" s="11">
        <f t="shared" si="212"/>
        <v>0.28704030709560957</v>
      </c>
      <c r="I225" s="11">
        <f t="shared" si="212"/>
        <v>-5.1121762139839095</v>
      </c>
      <c r="J225" s="11">
        <f t="shared" si="212"/>
        <v>-1.9014634235978822</v>
      </c>
      <c r="K225" s="11">
        <f t="shared" si="212"/>
        <v>-14.769991756609159</v>
      </c>
      <c r="L225" s="11">
        <f t="shared" si="212"/>
        <v>-5.4594907532508401</v>
      </c>
      <c r="N225" s="11">
        <f t="shared" si="213"/>
        <v>2.4174628483398797</v>
      </c>
      <c r="O225" s="11">
        <f t="shared" si="213"/>
        <v>-7.9607322886194769</v>
      </c>
      <c r="P225" s="11">
        <f t="shared" si="213"/>
        <v>-10.987268592843424</v>
      </c>
      <c r="Q225" s="11">
        <f t="shared" si="213"/>
        <v>-4.2955472852726384</v>
      </c>
      <c r="R225" s="11">
        <f t="shared" si="213"/>
        <v>-10.417454862969</v>
      </c>
      <c r="S225" s="11">
        <f t="shared" si="213"/>
        <v>-1.2998238357865621</v>
      </c>
      <c r="T225" s="11">
        <f t="shared" si="213"/>
        <v>-1.5275545107690691</v>
      </c>
      <c r="U225" s="11">
        <f t="shared" si="213"/>
        <v>-7.9926327552667491</v>
      </c>
      <c r="V225" s="11">
        <f t="shared" si="213"/>
        <v>-3.4539761842747763</v>
      </c>
      <c r="W225" s="11">
        <f t="shared" si="213"/>
        <v>-3.1707388162384609</v>
      </c>
      <c r="X225" s="11">
        <f t="shared" si="213"/>
        <v>-6.1136733729761916</v>
      </c>
      <c r="Z225" s="15">
        <f>ROUND(N225*'Table Q8'!N113,2)</f>
        <v>1.72</v>
      </c>
      <c r="AA225" s="15">
        <f>ROUND(O225*'Table Q8'!O113,2)</f>
        <v>-2.87</v>
      </c>
      <c r="AB225" s="15">
        <f>ROUND(P225*'Table Q8'!P113,2)</f>
        <v>-3.93</v>
      </c>
      <c r="AC225" s="15">
        <f>ROUND(Q225*'Table Q8'!Q113,2)</f>
        <v>-1.1599999999999999</v>
      </c>
      <c r="AD225" s="15">
        <f>ROUND(R225*'Table Q8'!R113,2)</f>
        <v>-1.68</v>
      </c>
      <c r="AE225" s="15">
        <f>ROUND(S225*'Table Q8'!S113,2)</f>
        <v>-0.44</v>
      </c>
      <c r="AF225" s="15">
        <f>ROUND(T225*'Table Q8'!T113,2)</f>
        <v>-0.76</v>
      </c>
      <c r="AG225" s="15">
        <f>ROUND(U225*'Table Q8'!U113,2)</f>
        <v>-2.88</v>
      </c>
      <c r="AH225" s="15">
        <f>ROUND(V225*'Table Q8'!V113,2)</f>
        <v>-0.85</v>
      </c>
      <c r="AI225" s="15">
        <f>ROUND(W225*'Table Q8'!W113,2)</f>
        <v>-1.0900000000000001</v>
      </c>
      <c r="AJ225" s="15">
        <f>ROUND(X225*'Table Q8'!X113,2)</f>
        <v>-2.2000000000000002</v>
      </c>
    </row>
    <row r="226" spans="1:36" x14ac:dyDescent="0.2">
      <c r="A226" s="13" t="s">
        <v>309</v>
      </c>
      <c r="B226" s="11">
        <f t="shared" si="212"/>
        <v>1.6154213055061373</v>
      </c>
      <c r="C226" s="11">
        <f t="shared" si="212"/>
        <v>1.3568089640475733</v>
      </c>
      <c r="D226" s="11">
        <f t="shared" si="212"/>
        <v>4.7210772765611031</v>
      </c>
      <c r="E226" s="11">
        <f t="shared" si="212"/>
        <v>-0.8906449844351183</v>
      </c>
      <c r="F226" s="11">
        <f t="shared" si="212"/>
        <v>-5.7678571353994235</v>
      </c>
      <c r="G226" s="11">
        <f t="shared" si="212"/>
        <v>-4.4849426343149474</v>
      </c>
      <c r="H226" s="11">
        <f t="shared" si="212"/>
        <v>2.9452544175295747</v>
      </c>
      <c r="I226" s="11">
        <f t="shared" si="212"/>
        <v>1.1756028143876884</v>
      </c>
      <c r="J226" s="11">
        <f t="shared" si="212"/>
        <v>-1.3047031060183012</v>
      </c>
      <c r="K226" s="11">
        <f t="shared" si="212"/>
        <v>30.70610664017255</v>
      </c>
      <c r="L226" s="11">
        <f t="shared" si="212"/>
        <v>2.4295063536194261</v>
      </c>
      <c r="N226" s="11">
        <f t="shared" si="213"/>
        <v>-1.116551558085932</v>
      </c>
      <c r="O226" s="11">
        <f t="shared" si="213"/>
        <v>2.0615563919136104</v>
      </c>
      <c r="P226" s="11">
        <f t="shared" si="213"/>
        <v>4.3593353519232325</v>
      </c>
      <c r="Q226" s="11">
        <f t="shared" si="213"/>
        <v>7.5965636095678857</v>
      </c>
      <c r="R226" s="11">
        <f t="shared" si="213"/>
        <v>2.4757272511507278</v>
      </c>
      <c r="S226" s="11">
        <f t="shared" si="213"/>
        <v>2.7947960782744641</v>
      </c>
      <c r="T226" s="11">
        <f t="shared" si="213"/>
        <v>0.47690272263716249</v>
      </c>
      <c r="U226" s="11">
        <f t="shared" si="213"/>
        <v>-0.9310663890816584</v>
      </c>
      <c r="V226" s="11">
        <f t="shared" si="213"/>
        <v>0.68565768746433609</v>
      </c>
      <c r="W226" s="11">
        <f t="shared" si="213"/>
        <v>15.083326424383525</v>
      </c>
      <c r="X226" s="11">
        <f t="shared" si="213"/>
        <v>2.8045708471457154</v>
      </c>
      <c r="Z226" s="15">
        <f>ROUND(N226*'Table Q8'!N114,2)</f>
        <v>-0.8</v>
      </c>
      <c r="AA226" s="15">
        <f>ROUND(O226*'Table Q8'!O114,2)</f>
        <v>0.74</v>
      </c>
      <c r="AB226" s="15">
        <f>ROUND(P226*'Table Q8'!P114,2)</f>
        <v>1.55</v>
      </c>
      <c r="AC226" s="15">
        <f>ROUND(Q226*'Table Q8'!Q114,2)</f>
        <v>2.0499999999999998</v>
      </c>
      <c r="AD226" s="15">
        <f>ROUND(R226*'Table Q8'!R114,2)</f>
        <v>0.4</v>
      </c>
      <c r="AE226" s="15">
        <f>ROUND(S226*'Table Q8'!S114,2)</f>
        <v>0.96</v>
      </c>
      <c r="AF226" s="15">
        <f>ROUND(T226*'Table Q8'!T114,2)</f>
        <v>0.24</v>
      </c>
      <c r="AG226" s="15">
        <f>ROUND(U226*'Table Q8'!U114,2)</f>
        <v>-0.33</v>
      </c>
      <c r="AH226" s="15">
        <f>ROUND(V226*'Table Q8'!V114,2)</f>
        <v>0.17</v>
      </c>
      <c r="AI226" s="15">
        <f>ROUND(W226*'Table Q8'!W114,2)</f>
        <v>5.18</v>
      </c>
      <c r="AJ226" s="15">
        <f>ROUND(X226*'Table Q8'!X114,2)</f>
        <v>1.01</v>
      </c>
    </row>
    <row r="227" spans="1:36" x14ac:dyDescent="0.2">
      <c r="A227" s="13" t="s">
        <v>315</v>
      </c>
      <c r="B227" s="11">
        <f t="shared" si="212"/>
        <v>-4.1472196173667486</v>
      </c>
      <c r="C227" s="11">
        <f t="shared" si="212"/>
        <v>-2.2922678432712562</v>
      </c>
      <c r="D227" s="11">
        <f t="shared" si="212"/>
        <v>-3.3318317310917944</v>
      </c>
      <c r="E227" s="11">
        <f t="shared" si="212"/>
        <v>56.178355676197</v>
      </c>
      <c r="F227" s="11">
        <f t="shared" si="212"/>
        <v>4.9902111303672614</v>
      </c>
      <c r="G227" s="11">
        <f t="shared" si="212"/>
        <v>1.5971487911521809</v>
      </c>
      <c r="H227" s="11">
        <f t="shared" si="212"/>
        <v>-0.70291511697315734</v>
      </c>
      <c r="I227" s="11">
        <f t="shared" si="212"/>
        <v>-3.5628615533798258</v>
      </c>
      <c r="J227" s="11">
        <f t="shared" si="212"/>
        <v>3.0990729760445257</v>
      </c>
      <c r="K227" s="11">
        <f t="shared" si="212"/>
        <v>-19.255137320273839</v>
      </c>
      <c r="L227" s="11">
        <f t="shared" si="212"/>
        <v>-1.8248044049567036</v>
      </c>
      <c r="N227" s="11">
        <f t="shared" si="213"/>
        <v>0.46688259654832365</v>
      </c>
      <c r="O227" s="11">
        <f t="shared" si="213"/>
        <v>-3.8094985208555254</v>
      </c>
      <c r="P227" s="11">
        <f t="shared" si="213"/>
        <v>-5.4418340189370866</v>
      </c>
      <c r="Q227" s="11">
        <f t="shared" si="213"/>
        <v>-12.266873254413724</v>
      </c>
      <c r="R227" s="11">
        <f t="shared" si="213"/>
        <v>-3.4778045109743472</v>
      </c>
      <c r="S227" s="11">
        <f t="shared" si="213"/>
        <v>0.40227337376952388</v>
      </c>
      <c r="T227" s="11">
        <f t="shared" si="213"/>
        <v>0.52590673166201807</v>
      </c>
      <c r="U227" s="11">
        <f t="shared" si="213"/>
        <v>-5.2202566997057165</v>
      </c>
      <c r="V227" s="11">
        <f t="shared" si="213"/>
        <v>-3.2905512745457055</v>
      </c>
      <c r="W227" s="11">
        <f t="shared" si="213"/>
        <v>-21.888177009366217</v>
      </c>
      <c r="X227" s="11">
        <f t="shared" si="213"/>
        <v>-6.3985270555578566</v>
      </c>
      <c r="Z227" s="15">
        <f>ROUND(N227*'Table Q8'!N116,2)</f>
        <v>0.34</v>
      </c>
      <c r="AA227" s="15">
        <f>ROUND(O227*'Table Q8'!O116,2)</f>
        <v>-1.36</v>
      </c>
      <c r="AB227" s="15">
        <f>ROUND(P227*'Table Q8'!P116,2)</f>
        <v>-1.92</v>
      </c>
      <c r="AC227" s="15">
        <f>ROUND(Q227*'Table Q8'!Q116,2)</f>
        <v>-3.36</v>
      </c>
      <c r="AD227" s="15">
        <f>ROUND(R227*'Table Q8'!R116,2)</f>
        <v>-0.55000000000000004</v>
      </c>
      <c r="AE227" s="15">
        <f>ROUND(S227*'Table Q8'!S116,2)</f>
        <v>0.14000000000000001</v>
      </c>
      <c r="AF227" s="15">
        <f>ROUND(T227*'Table Q8'!T116,2)</f>
        <v>0.27</v>
      </c>
      <c r="AG227" s="15">
        <f>ROUND(U227*'Table Q8'!U116,2)</f>
        <v>-1.84</v>
      </c>
      <c r="AH227" s="15">
        <f>ROUND(V227*'Table Q8'!V116,2)</f>
        <v>-0.86</v>
      </c>
      <c r="AI227" s="15">
        <f>ROUND(W227*'Table Q8'!W116,2)</f>
        <v>-7.73</v>
      </c>
      <c r="AJ227" s="15">
        <f>ROUND(X227*'Table Q8'!X116,2)</f>
        <v>-2.31</v>
      </c>
    </row>
    <row r="228" spans="1:36" x14ac:dyDescent="0.2">
      <c r="A228" s="13" t="s">
        <v>316</v>
      </c>
      <c r="B228" s="11">
        <f t="shared" si="212"/>
        <v>2.9865760514153017</v>
      </c>
      <c r="C228" s="11">
        <f t="shared" si="212"/>
        <v>0.53432331059637406</v>
      </c>
      <c r="D228" s="11">
        <f t="shared" si="212"/>
        <v>-2.666670976699137</v>
      </c>
      <c r="E228" s="11">
        <f t="shared" si="212"/>
        <v>-39.914024312869955</v>
      </c>
      <c r="F228" s="11">
        <f t="shared" si="212"/>
        <v>4.1355317693085869</v>
      </c>
      <c r="G228" s="11">
        <f t="shared" si="212"/>
        <v>1.601630848118285</v>
      </c>
      <c r="H228" s="11">
        <f t="shared" si="212"/>
        <v>4.3217787248075012</v>
      </c>
      <c r="I228" s="11">
        <f t="shared" si="212"/>
        <v>-6.7218755583533856</v>
      </c>
      <c r="J228" s="11">
        <f t="shared" si="212"/>
        <v>-9.6441783370997847</v>
      </c>
      <c r="K228" s="11">
        <f t="shared" si="212"/>
        <v>-14.719518888517824</v>
      </c>
      <c r="L228" s="11">
        <f t="shared" si="212"/>
        <v>-1.8915604964160559</v>
      </c>
      <c r="N228" s="11">
        <f t="shared" si="213"/>
        <v>-0.65498870289733002</v>
      </c>
      <c r="O228" s="11">
        <f t="shared" si="213"/>
        <v>1.4497964983953615</v>
      </c>
      <c r="P228" s="11">
        <f t="shared" si="213"/>
        <v>8.190855268757069E-2</v>
      </c>
      <c r="Q228" s="11">
        <f t="shared" si="213"/>
        <v>-8.4371179393043292</v>
      </c>
      <c r="R228" s="11">
        <f t="shared" si="213"/>
        <v>-5.0260634336555698</v>
      </c>
      <c r="S228" s="11">
        <f t="shared" si="213"/>
        <v>-0.55935085231186843</v>
      </c>
      <c r="T228" s="11">
        <f t="shared" si="213"/>
        <v>3.7623062100099469</v>
      </c>
      <c r="U228" s="11">
        <f t="shared" si="213"/>
        <v>-1.160629227805865</v>
      </c>
      <c r="V228" s="11">
        <f t="shared" si="213"/>
        <v>-1.3514038295496134</v>
      </c>
      <c r="W228" s="11">
        <f t="shared" si="213"/>
        <v>-11.577465393366303</v>
      </c>
      <c r="X228" s="11">
        <f t="shared" si="213"/>
        <v>-3.211015014209595</v>
      </c>
      <c r="Z228" s="15">
        <f>ROUND(N228*'Table Q8'!N117,2)</f>
        <v>0</v>
      </c>
      <c r="AA228" s="15">
        <f>ROUND(O228*'Table Q8'!O117,2)</f>
        <v>0</v>
      </c>
      <c r="AB228" s="15">
        <f>ROUND(P228*'Table Q8'!P117,2)</f>
        <v>0</v>
      </c>
      <c r="AC228" s="15">
        <f>ROUND(Q228*'Table Q8'!Q117,2)</f>
        <v>0</v>
      </c>
      <c r="AD228" s="15">
        <f>ROUND(R228*'Table Q8'!R117,2)</f>
        <v>0</v>
      </c>
      <c r="AE228" s="15">
        <f>ROUND(S228*'Table Q8'!S117,2)</f>
        <v>0</v>
      </c>
      <c r="AF228" s="15">
        <f>ROUND(T228*'Table Q8'!T117,2)</f>
        <v>0</v>
      </c>
      <c r="AG228" s="15">
        <f>ROUND(U228*'Table Q8'!U117,2)</f>
        <v>0</v>
      </c>
      <c r="AH228" s="15">
        <f>ROUND(V228*'Table Q8'!V117,2)</f>
        <v>0</v>
      </c>
      <c r="AI228" s="15">
        <f>ROUND(W228*'Table Q8'!W117,2)</f>
        <v>0</v>
      </c>
      <c r="AJ228" s="15">
        <f>ROUND(X228*'Table Q8'!X117,2)</f>
        <v>0</v>
      </c>
    </row>
    <row r="230" spans="1:36" x14ac:dyDescent="0.2">
      <c r="A230" s="9" t="s">
        <v>288</v>
      </c>
    </row>
    <row r="231" spans="1:36" x14ac:dyDescent="0.2">
      <c r="A231" s="13" t="str">
        <f>A10</f>
        <v>1995 Q1</v>
      </c>
      <c r="B231" s="15">
        <f t="shared" ref="B231:L231" si="214">(B10/B6-1)*100</f>
        <v>4.2916366467885991</v>
      </c>
      <c r="C231" s="15">
        <f t="shared" si="214"/>
        <v>-0.63343124999341027</v>
      </c>
      <c r="D231" s="15">
        <f t="shared" si="214"/>
        <v>-2.1531424902007767</v>
      </c>
      <c r="E231" s="15">
        <f t="shared" si="214"/>
        <v>-0.63024309187376115</v>
      </c>
      <c r="F231" s="15">
        <f t="shared" si="214"/>
        <v>6.3983026838496881</v>
      </c>
      <c r="G231" s="15">
        <f t="shared" si="214"/>
        <v>1.7084948725403004</v>
      </c>
      <c r="H231" s="15">
        <f t="shared" si="214"/>
        <v>2.5992398994312937</v>
      </c>
      <c r="I231" s="15">
        <f t="shared" si="214"/>
        <v>2.4492037829931146</v>
      </c>
      <c r="J231" s="15">
        <f t="shared" si="214"/>
        <v>-5.3456662782592312</v>
      </c>
      <c r="K231" s="15">
        <f t="shared" si="214"/>
        <v>-3.145713066787581</v>
      </c>
      <c r="L231" s="15">
        <f t="shared" si="214"/>
        <v>0.32046068299442787</v>
      </c>
      <c r="N231" s="15">
        <f t="shared" ref="N231:X231" si="215">(N10/N6-1)*100</f>
        <v>3.4699753305940106</v>
      </c>
      <c r="O231" s="15">
        <f t="shared" si="215"/>
        <v>-3.1064968261431236</v>
      </c>
      <c r="P231" s="15">
        <f t="shared" si="215"/>
        <v>0.40750714768722496</v>
      </c>
      <c r="Q231" s="15">
        <f t="shared" si="215"/>
        <v>3.6277041479793048E-2</v>
      </c>
      <c r="R231" s="15">
        <f t="shared" si="215"/>
        <v>3.105263031036043</v>
      </c>
      <c r="S231" s="15">
        <f t="shared" si="215"/>
        <v>5.2059795394044261</v>
      </c>
      <c r="T231" s="15">
        <f t="shared" si="215"/>
        <v>0.80230564626593281</v>
      </c>
      <c r="U231" s="15">
        <f t="shared" si="215"/>
        <v>-1.3221061830430925</v>
      </c>
      <c r="V231" s="15">
        <f t="shared" si="215"/>
        <v>-4.9457182731411535</v>
      </c>
      <c r="W231" s="15">
        <f t="shared" si="215"/>
        <v>-1.6844270826382401</v>
      </c>
      <c r="X231" s="15">
        <f t="shared" si="215"/>
        <v>-0.61576475121535301</v>
      </c>
      <c r="Z231" s="15">
        <f>ROUND(N231*'Table Q8'!N10,2)</f>
        <v>2.6</v>
      </c>
      <c r="AA231" s="15">
        <f>ROUND(O231*'Table Q8'!O10,2)</f>
        <v>-1.1000000000000001</v>
      </c>
      <c r="AB231" s="15">
        <f>ROUND(P231*'Table Q8'!P10,2)</f>
        <v>0.14000000000000001</v>
      </c>
      <c r="AC231" s="15">
        <f>ROUND(Q231*'Table Q8'!Q10,2)</f>
        <v>0.01</v>
      </c>
      <c r="AD231" s="15">
        <f>ROUND(R231*'Table Q8'!R10,2)</f>
        <v>0.47</v>
      </c>
      <c r="AE231" s="15">
        <f>ROUND(S231*'Table Q8'!S10,2)</f>
        <v>2.5499999999999998</v>
      </c>
      <c r="AF231" s="15">
        <f>ROUND(T231*'Table Q8'!T10,2)</f>
        <v>0.39</v>
      </c>
      <c r="AG231" s="15">
        <f>ROUND(U231*'Table Q8'!U10,2)</f>
        <v>-0.61</v>
      </c>
      <c r="AH231" s="15">
        <f>ROUND(V231*'Table Q8'!V10,2)</f>
        <v>-1.69</v>
      </c>
      <c r="AI231" s="15">
        <f>ROUND(W231*'Table Q8'!W10,2)</f>
        <v>-0.61</v>
      </c>
      <c r="AJ231" s="15">
        <f>ROUND(X231*'Table Q8'!X10,2)</f>
        <v>-0.26</v>
      </c>
    </row>
    <row r="232" spans="1:36" x14ac:dyDescent="0.2">
      <c r="A232" s="13" t="str">
        <f t="shared" ref="A232:A295" si="216">A11</f>
        <v>1995 Q2</v>
      </c>
      <c r="B232" s="15">
        <f t="shared" ref="B232:L232" si="217">(B11/B7-1)*100</f>
        <v>-1.8450251466855527</v>
      </c>
      <c r="C232" s="15">
        <f t="shared" si="217"/>
        <v>-0.9589639766700353</v>
      </c>
      <c r="D232" s="15">
        <f t="shared" si="217"/>
        <v>-0.83538628689391325</v>
      </c>
      <c r="E232" s="15">
        <f t="shared" si="217"/>
        <v>-0.20925597949607022</v>
      </c>
      <c r="F232" s="15">
        <f t="shared" si="217"/>
        <v>3.963877222558243</v>
      </c>
      <c r="G232" s="15">
        <f t="shared" si="217"/>
        <v>1.3280457138502788</v>
      </c>
      <c r="H232" s="15">
        <f t="shared" si="217"/>
        <v>-0.12835722748388845</v>
      </c>
      <c r="I232" s="15">
        <f t="shared" si="217"/>
        <v>0.54740832388955329</v>
      </c>
      <c r="J232" s="15">
        <f t="shared" si="217"/>
        <v>-3.4076139312145148</v>
      </c>
      <c r="K232" s="15">
        <f t="shared" si="217"/>
        <v>-0.5635469853398356</v>
      </c>
      <c r="L232" s="15">
        <f t="shared" si="217"/>
        <v>-0.29799961833202326</v>
      </c>
      <c r="N232" s="15">
        <f t="shared" ref="N232:X232" si="218">(N11/N7-1)*100</f>
        <v>-1.064299854915618</v>
      </c>
      <c r="O232" s="15">
        <f t="shared" si="218"/>
        <v>-2.4440960901502606</v>
      </c>
      <c r="P232" s="15">
        <f t="shared" si="218"/>
        <v>0.7078093850187761</v>
      </c>
      <c r="Q232" s="15">
        <f t="shared" si="218"/>
        <v>2.1601579506056678</v>
      </c>
      <c r="R232" s="15">
        <f t="shared" si="218"/>
        <v>1.7342260016986355</v>
      </c>
      <c r="S232" s="15">
        <f t="shared" si="218"/>
        <v>5.3900463412070554</v>
      </c>
      <c r="T232" s="15">
        <f t="shared" si="218"/>
        <v>-0.31115030345566508</v>
      </c>
      <c r="U232" s="15">
        <f t="shared" si="218"/>
        <v>-1.9070313299225705</v>
      </c>
      <c r="V232" s="15">
        <f t="shared" si="218"/>
        <v>-2.2934019669362704</v>
      </c>
      <c r="W232" s="15">
        <f t="shared" si="218"/>
        <v>-1.7982735931212801</v>
      </c>
      <c r="X232" s="15">
        <f t="shared" si="218"/>
        <v>-0.31850392554403362</v>
      </c>
      <c r="Z232" s="15">
        <f>ROUND(N232*'Table Q8'!N11,2)</f>
        <v>-0.8</v>
      </c>
      <c r="AA232" s="15">
        <f>ROUND(O232*'Table Q8'!O11,2)</f>
        <v>-0.86</v>
      </c>
      <c r="AB232" s="15">
        <f>ROUND(P232*'Table Q8'!P11,2)</f>
        <v>0.24</v>
      </c>
      <c r="AC232" s="15">
        <f>ROUND(Q232*'Table Q8'!Q11,2)</f>
        <v>0.84</v>
      </c>
      <c r="AD232" s="15">
        <f>ROUND(R232*'Table Q8'!R11,2)</f>
        <v>0.26</v>
      </c>
      <c r="AE232" s="15">
        <f>ROUND(S232*'Table Q8'!S11,2)</f>
        <v>2.6</v>
      </c>
      <c r="AF232" s="15">
        <f>ROUND(T232*'Table Q8'!T11,2)</f>
        <v>-0.15</v>
      </c>
      <c r="AG232" s="15">
        <f>ROUND(U232*'Table Q8'!U11,2)</f>
        <v>-0.87</v>
      </c>
      <c r="AH232" s="15">
        <f>ROUND(V232*'Table Q8'!V11,2)</f>
        <v>-0.8</v>
      </c>
      <c r="AI232" s="15">
        <f>ROUND(W232*'Table Q8'!W11,2)</f>
        <v>-0.66</v>
      </c>
      <c r="AJ232" s="15">
        <f>ROUND(X232*'Table Q8'!X11,2)</f>
        <v>-0.13</v>
      </c>
    </row>
    <row r="233" spans="1:36" x14ac:dyDescent="0.2">
      <c r="A233" s="13" t="str">
        <f t="shared" si="216"/>
        <v>1995 Q3</v>
      </c>
      <c r="B233" s="15">
        <f t="shared" ref="B233:L233" si="219">(B12/B8-1)*100</f>
        <v>4.6891408187199168</v>
      </c>
      <c r="C233" s="15">
        <f t="shared" si="219"/>
        <v>-0.93542151011590802</v>
      </c>
      <c r="D233" s="15">
        <f t="shared" si="219"/>
        <v>-1.2024953364612956</v>
      </c>
      <c r="E233" s="15">
        <f t="shared" si="219"/>
        <v>2.1821166868784658</v>
      </c>
      <c r="F233" s="15">
        <f t="shared" si="219"/>
        <v>7.0007537783250751</v>
      </c>
      <c r="G233" s="15">
        <f t="shared" si="219"/>
        <v>1.4276676632903662</v>
      </c>
      <c r="H233" s="15">
        <f t="shared" si="219"/>
        <v>0.99286527689557147</v>
      </c>
      <c r="I233" s="15">
        <f t="shared" si="219"/>
        <v>-1.7120094222984106</v>
      </c>
      <c r="J233" s="15">
        <f t="shared" si="219"/>
        <v>0.17640160426273255</v>
      </c>
      <c r="K233" s="15">
        <f t="shared" si="219"/>
        <v>2.8299411168677846</v>
      </c>
      <c r="L233" s="15">
        <f t="shared" si="219"/>
        <v>0.83148018247991562</v>
      </c>
      <c r="N233" s="15">
        <f t="shared" ref="N233:X233" si="220">(N12/N8-1)*100</f>
        <v>4.6594893422297723</v>
      </c>
      <c r="O233" s="15">
        <f t="shared" si="220"/>
        <v>-1.4252479148985864</v>
      </c>
      <c r="P233" s="15">
        <f t="shared" si="220"/>
        <v>-0.78650103496509249</v>
      </c>
      <c r="Q233" s="15">
        <f t="shared" si="220"/>
        <v>4.6617601233922112</v>
      </c>
      <c r="R233" s="15">
        <f t="shared" si="220"/>
        <v>2.0050283732025331</v>
      </c>
      <c r="S233" s="15">
        <f t="shared" si="220"/>
        <v>5.3891122465775654</v>
      </c>
      <c r="T233" s="15">
        <f t="shared" si="220"/>
        <v>-1.3737123639798177</v>
      </c>
      <c r="U233" s="15">
        <f t="shared" si="220"/>
        <v>-2.9798331747255546</v>
      </c>
      <c r="V233" s="15">
        <f t="shared" si="220"/>
        <v>1.9489738916850907</v>
      </c>
      <c r="W233" s="15">
        <f t="shared" si="220"/>
        <v>1.4038158618311147</v>
      </c>
      <c r="X233" s="15">
        <f t="shared" si="220"/>
        <v>0.68791481039245372</v>
      </c>
      <c r="Z233" s="15">
        <f>ROUND(N233*'Table Q8'!N12,2)</f>
        <v>3.54</v>
      </c>
      <c r="AA233" s="15">
        <f>ROUND(O233*'Table Q8'!O12,2)</f>
        <v>-0.5</v>
      </c>
      <c r="AB233" s="15">
        <f>ROUND(P233*'Table Q8'!P12,2)</f>
        <v>-0.27</v>
      </c>
      <c r="AC233" s="15">
        <f>ROUND(Q233*'Table Q8'!Q12,2)</f>
        <v>1.81</v>
      </c>
      <c r="AD233" s="15">
        <f>ROUND(R233*'Table Q8'!R12,2)</f>
        <v>0.31</v>
      </c>
      <c r="AE233" s="15">
        <f>ROUND(S233*'Table Q8'!S12,2)</f>
        <v>2.57</v>
      </c>
      <c r="AF233" s="15">
        <f>ROUND(T233*'Table Q8'!T12,2)</f>
        <v>-0.65</v>
      </c>
      <c r="AG233" s="15">
        <f>ROUND(U233*'Table Q8'!U12,2)</f>
        <v>-1.35</v>
      </c>
      <c r="AH233" s="15">
        <f>ROUND(V233*'Table Q8'!V12,2)</f>
        <v>0.69</v>
      </c>
      <c r="AI233" s="15">
        <f>ROUND(W233*'Table Q8'!W12,2)</f>
        <v>0.52</v>
      </c>
      <c r="AJ233" s="15">
        <f>ROUND(X233*'Table Q8'!X12,2)</f>
        <v>0.28000000000000003</v>
      </c>
    </row>
    <row r="234" spans="1:36" x14ac:dyDescent="0.2">
      <c r="A234" s="13" t="str">
        <f t="shared" si="216"/>
        <v>1995 Q4</v>
      </c>
      <c r="B234" s="15">
        <f t="shared" ref="B234:L234" si="221">(B13/B9-1)*100</f>
        <v>1.2859391852467095</v>
      </c>
      <c r="C234" s="15">
        <f t="shared" si="221"/>
        <v>-2.7750309023485853</v>
      </c>
      <c r="D234" s="15">
        <f t="shared" si="221"/>
        <v>-0.47353286452769261</v>
      </c>
      <c r="E234" s="15">
        <f t="shared" si="221"/>
        <v>2.5801294186510226</v>
      </c>
      <c r="F234" s="15">
        <f t="shared" si="221"/>
        <v>5.7517903798311565</v>
      </c>
      <c r="G234" s="15">
        <f t="shared" si="221"/>
        <v>-1.7390493164338494</v>
      </c>
      <c r="H234" s="15">
        <f t="shared" si="221"/>
        <v>0.71629858782893407</v>
      </c>
      <c r="I234" s="15">
        <f t="shared" si="221"/>
        <v>-0.61428540785820607</v>
      </c>
      <c r="J234" s="15">
        <f t="shared" si="221"/>
        <v>0.43674583784001353</v>
      </c>
      <c r="K234" s="15">
        <f t="shared" si="221"/>
        <v>-1.7241867702112779</v>
      </c>
      <c r="L234" s="15">
        <f t="shared" si="221"/>
        <v>0.33795524861852666</v>
      </c>
      <c r="N234" s="15">
        <f t="shared" ref="N234:X234" si="222">(N13/N9-1)*100</f>
        <v>2.1605442944783171E-2</v>
      </c>
      <c r="O234" s="15">
        <f t="shared" si="222"/>
        <v>-1.8731453046981872</v>
      </c>
      <c r="P234" s="15">
        <f t="shared" si="222"/>
        <v>-0.75860436224653993</v>
      </c>
      <c r="Q234" s="15">
        <f t="shared" si="222"/>
        <v>6.9075230701188373</v>
      </c>
      <c r="R234" s="15">
        <f t="shared" si="222"/>
        <v>1.6371506564436089</v>
      </c>
      <c r="S234" s="15">
        <f t="shared" si="222"/>
        <v>4.4486791125417646</v>
      </c>
      <c r="T234" s="15">
        <f t="shared" si="222"/>
        <v>-1.2895328520607929</v>
      </c>
      <c r="U234" s="15">
        <f t="shared" si="222"/>
        <v>-1.7970463721626362</v>
      </c>
      <c r="V234" s="15">
        <f t="shared" si="222"/>
        <v>4.3284450927340234</v>
      </c>
      <c r="W234" s="15">
        <f t="shared" si="222"/>
        <v>1.1272581730771725</v>
      </c>
      <c r="X234" s="15">
        <f t="shared" si="222"/>
        <v>1.0577469390467442</v>
      </c>
      <c r="Z234" s="15">
        <f>ROUND(N234*'Table Q8'!N13,2)</f>
        <v>0.02</v>
      </c>
      <c r="AA234" s="15">
        <f>ROUND(O234*'Table Q8'!O13,2)</f>
        <v>-0.66</v>
      </c>
      <c r="AB234" s="15">
        <f>ROUND(P234*'Table Q8'!P13,2)</f>
        <v>-0.26</v>
      </c>
      <c r="AC234" s="15">
        <f>ROUND(Q234*'Table Q8'!Q13,2)</f>
        <v>2.67</v>
      </c>
      <c r="AD234" s="15">
        <f>ROUND(R234*'Table Q8'!R13,2)</f>
        <v>0.25</v>
      </c>
      <c r="AE234" s="15">
        <f>ROUND(S234*'Table Q8'!S13,2)</f>
        <v>2.1</v>
      </c>
      <c r="AF234" s="15">
        <f>ROUND(T234*'Table Q8'!T13,2)</f>
        <v>-0.61</v>
      </c>
      <c r="AG234" s="15">
        <f>ROUND(U234*'Table Q8'!U13,2)</f>
        <v>-0.81</v>
      </c>
      <c r="AH234" s="15">
        <f>ROUND(V234*'Table Q8'!V13,2)</f>
        <v>1.55</v>
      </c>
      <c r="AI234" s="15">
        <f>ROUND(W234*'Table Q8'!W13,2)</f>
        <v>0.42</v>
      </c>
      <c r="AJ234" s="15">
        <f>ROUND(X234*'Table Q8'!X13,2)</f>
        <v>0.44</v>
      </c>
    </row>
    <row r="235" spans="1:36" x14ac:dyDescent="0.2">
      <c r="A235" s="13" t="str">
        <f t="shared" si="216"/>
        <v>1996 Q1</v>
      </c>
      <c r="B235" s="15">
        <f t="shared" ref="B235:L235" si="223">(B14/B10-1)*100</f>
        <v>8.086829420572661</v>
      </c>
      <c r="C235" s="15">
        <f t="shared" si="223"/>
        <v>-1.6102674212041035</v>
      </c>
      <c r="D235" s="15">
        <f t="shared" si="223"/>
        <v>1.0606772325523206</v>
      </c>
      <c r="E235" s="15">
        <f t="shared" si="223"/>
        <v>3.1639472406572278</v>
      </c>
      <c r="F235" s="15">
        <f t="shared" si="223"/>
        <v>4.9056113874915264</v>
      </c>
      <c r="G235" s="15">
        <f t="shared" si="223"/>
        <v>-0.99566016164901461</v>
      </c>
      <c r="H235" s="15">
        <f t="shared" si="223"/>
        <v>0.43567218168356625</v>
      </c>
      <c r="I235" s="15">
        <f t="shared" si="223"/>
        <v>-0.14397143432564041</v>
      </c>
      <c r="J235" s="15">
        <f t="shared" si="223"/>
        <v>-1.25031640539921</v>
      </c>
      <c r="K235" s="15">
        <f t="shared" si="223"/>
        <v>3.5934958267207273</v>
      </c>
      <c r="L235" s="15">
        <f t="shared" si="223"/>
        <v>1.3756530497365471</v>
      </c>
      <c r="N235" s="15">
        <f t="shared" ref="N235:X235" si="224">(N14/N10-1)*100</f>
        <v>5.4502377768577359</v>
      </c>
      <c r="O235" s="15">
        <f t="shared" si="224"/>
        <v>-2.2395093093067531</v>
      </c>
      <c r="P235" s="15">
        <f t="shared" si="224"/>
        <v>-0.42469520356267498</v>
      </c>
      <c r="Q235" s="15">
        <f t="shared" si="224"/>
        <v>7.3074924764001237</v>
      </c>
      <c r="R235" s="15">
        <f t="shared" si="224"/>
        <v>-0.16726337655105228</v>
      </c>
      <c r="S235" s="15">
        <f t="shared" si="224"/>
        <v>5.028847503706535</v>
      </c>
      <c r="T235" s="15">
        <f t="shared" si="224"/>
        <v>-1.7104949668426905</v>
      </c>
      <c r="U235" s="15">
        <f t="shared" si="224"/>
        <v>-1.1485158877362012</v>
      </c>
      <c r="V235" s="15">
        <f t="shared" si="224"/>
        <v>4.338981218179816</v>
      </c>
      <c r="W235" s="15">
        <f t="shared" si="224"/>
        <v>5.9007206678648894</v>
      </c>
      <c r="X235" s="15">
        <f t="shared" si="224"/>
        <v>1.4084628919684539</v>
      </c>
      <c r="Z235" s="15">
        <f>ROUND(N235*'Table Q8'!N14,2)</f>
        <v>4.1900000000000004</v>
      </c>
      <c r="AA235" s="15">
        <f>ROUND(O235*'Table Q8'!O14,2)</f>
        <v>-0.78</v>
      </c>
      <c r="AB235" s="15">
        <f>ROUND(P235*'Table Q8'!P14,2)</f>
        <v>-0.15</v>
      </c>
      <c r="AC235" s="15">
        <f>ROUND(Q235*'Table Q8'!Q14,2)</f>
        <v>2.82</v>
      </c>
      <c r="AD235" s="15">
        <f>ROUND(R235*'Table Q8'!R14,2)</f>
        <v>-0.03</v>
      </c>
      <c r="AE235" s="15">
        <f>ROUND(S235*'Table Q8'!S14,2)</f>
        <v>2.35</v>
      </c>
      <c r="AF235" s="15">
        <f>ROUND(T235*'Table Q8'!T14,2)</f>
        <v>-0.8</v>
      </c>
      <c r="AG235" s="15">
        <f>ROUND(U235*'Table Q8'!U14,2)</f>
        <v>-0.51</v>
      </c>
      <c r="AH235" s="15">
        <f>ROUND(V235*'Table Q8'!V14,2)</f>
        <v>1.58</v>
      </c>
      <c r="AI235" s="15">
        <f>ROUND(W235*'Table Q8'!W14,2)</f>
        <v>2.21</v>
      </c>
      <c r="AJ235" s="15">
        <f>ROUND(X235*'Table Q8'!X14,2)</f>
        <v>0.57999999999999996</v>
      </c>
    </row>
    <row r="236" spans="1:36" x14ac:dyDescent="0.2">
      <c r="A236" s="13" t="str">
        <f t="shared" si="216"/>
        <v>1996 Q2</v>
      </c>
      <c r="B236" s="15">
        <f t="shared" ref="B236:L236" si="225">(B15/B11-1)*100</f>
        <v>5.4972222755592215</v>
      </c>
      <c r="C236" s="15">
        <f t="shared" si="225"/>
        <v>-2.1412216102481563</v>
      </c>
      <c r="D236" s="15">
        <f t="shared" si="225"/>
        <v>3.259412015237384E-2</v>
      </c>
      <c r="E236" s="15">
        <f t="shared" si="225"/>
        <v>3.6185272034937599</v>
      </c>
      <c r="F236" s="15">
        <f t="shared" si="225"/>
        <v>5.7044104987062028</v>
      </c>
      <c r="G236" s="15">
        <f t="shared" si="225"/>
        <v>-3.6165236045199167</v>
      </c>
      <c r="H236" s="15">
        <f t="shared" si="225"/>
        <v>4.9235151791092502</v>
      </c>
      <c r="I236" s="15">
        <f t="shared" si="225"/>
        <v>1.4729599491055456</v>
      </c>
      <c r="J236" s="15">
        <f t="shared" si="225"/>
        <v>-0.97851133649625721</v>
      </c>
      <c r="K236" s="15">
        <f t="shared" si="225"/>
        <v>-0.40704215816810274</v>
      </c>
      <c r="L236" s="15">
        <f t="shared" si="225"/>
        <v>1.3133297410057976</v>
      </c>
      <c r="N236" s="15">
        <f t="shared" ref="N236:X236" si="226">(N15/N11-1)*100</f>
        <v>4.590731587341601</v>
      </c>
      <c r="O236" s="15">
        <f t="shared" si="226"/>
        <v>-1.0427372374429034</v>
      </c>
      <c r="P236" s="15">
        <f t="shared" si="226"/>
        <v>-0.73484168936027716</v>
      </c>
      <c r="Q236" s="15">
        <f t="shared" si="226"/>
        <v>6.018791337098417</v>
      </c>
      <c r="R236" s="15">
        <f t="shared" si="226"/>
        <v>1.1490566508293165</v>
      </c>
      <c r="S236" s="15">
        <f t="shared" si="226"/>
        <v>4.252806943796883</v>
      </c>
      <c r="T236" s="15">
        <f t="shared" si="226"/>
        <v>1.6404890529522653</v>
      </c>
      <c r="U236" s="15">
        <f t="shared" si="226"/>
        <v>-0.8369150227384603</v>
      </c>
      <c r="V236" s="15">
        <f t="shared" si="226"/>
        <v>7.2961125151886019</v>
      </c>
      <c r="W236" s="15">
        <f t="shared" si="226"/>
        <v>5.3869371094176444</v>
      </c>
      <c r="X236" s="15">
        <f t="shared" si="226"/>
        <v>1.5964433392460897</v>
      </c>
      <c r="Z236" s="15">
        <f>ROUND(N236*'Table Q8'!N15,2)</f>
        <v>3.53</v>
      </c>
      <c r="AA236" s="15">
        <f>ROUND(O236*'Table Q8'!O15,2)</f>
        <v>-0.37</v>
      </c>
      <c r="AB236" s="15">
        <f>ROUND(P236*'Table Q8'!P15,2)</f>
        <v>-0.26</v>
      </c>
      <c r="AC236" s="15">
        <f>ROUND(Q236*'Table Q8'!Q15,2)</f>
        <v>2.35</v>
      </c>
      <c r="AD236" s="15">
        <f>ROUND(R236*'Table Q8'!R15,2)</f>
        <v>0.18</v>
      </c>
      <c r="AE236" s="15">
        <f>ROUND(S236*'Table Q8'!S15,2)</f>
        <v>2.0099999999999998</v>
      </c>
      <c r="AF236" s="15">
        <f>ROUND(T236*'Table Q8'!T15,2)</f>
        <v>0.77</v>
      </c>
      <c r="AG236" s="15">
        <f>ROUND(U236*'Table Q8'!U15,2)</f>
        <v>-0.38</v>
      </c>
      <c r="AH236" s="15">
        <f>ROUND(V236*'Table Q8'!V15,2)</f>
        <v>2.69</v>
      </c>
      <c r="AI236" s="15">
        <f>ROUND(W236*'Table Q8'!W15,2)</f>
        <v>2.08</v>
      </c>
      <c r="AJ236" s="15">
        <f>ROUND(X236*'Table Q8'!X15,2)</f>
        <v>0.66</v>
      </c>
    </row>
    <row r="237" spans="1:36" x14ac:dyDescent="0.2">
      <c r="A237" s="13" t="str">
        <f t="shared" si="216"/>
        <v>1996 Q3</v>
      </c>
      <c r="B237" s="15">
        <f t="shared" ref="B237:L237" si="227">(B16/B12-1)*100</f>
        <v>1.7365066713263877</v>
      </c>
      <c r="C237" s="15">
        <f t="shared" si="227"/>
        <v>-0.65684362633355864</v>
      </c>
      <c r="D237" s="15">
        <f t="shared" si="227"/>
        <v>3.5327751659333329</v>
      </c>
      <c r="E237" s="15">
        <f t="shared" si="227"/>
        <v>1.152517257973007</v>
      </c>
      <c r="F237" s="15">
        <f t="shared" si="227"/>
        <v>5.4123013635866357</v>
      </c>
      <c r="G237" s="15">
        <f t="shared" si="227"/>
        <v>-4.7388098401299867</v>
      </c>
      <c r="H237" s="15">
        <f t="shared" si="227"/>
        <v>7.4266159138438814</v>
      </c>
      <c r="I237" s="15">
        <f t="shared" si="227"/>
        <v>1.676725784605515</v>
      </c>
      <c r="J237" s="15">
        <f t="shared" si="227"/>
        <v>-4.2533880874615964</v>
      </c>
      <c r="K237" s="15">
        <f t="shared" si="227"/>
        <v>-4.2422388634761443</v>
      </c>
      <c r="L237" s="15">
        <f t="shared" si="227"/>
        <v>1.019034742235414</v>
      </c>
      <c r="N237" s="15">
        <f t="shared" ref="N237:X237" si="228">(N16/N12-1)*100</f>
        <v>0.85252038977894351</v>
      </c>
      <c r="O237" s="15">
        <f t="shared" si="228"/>
        <v>0.22707138362538792</v>
      </c>
      <c r="P237" s="15">
        <f t="shared" si="228"/>
        <v>1.8989729063366712</v>
      </c>
      <c r="Q237" s="15">
        <f t="shared" si="228"/>
        <v>4.654633901352101</v>
      </c>
      <c r="R237" s="15">
        <f t="shared" si="228"/>
        <v>2.6998776229690602</v>
      </c>
      <c r="S237" s="15">
        <f t="shared" si="228"/>
        <v>4.4485590474384606</v>
      </c>
      <c r="T237" s="15">
        <f t="shared" si="228"/>
        <v>2.6385847382873528</v>
      </c>
      <c r="U237" s="15">
        <f t="shared" si="228"/>
        <v>0.6049501938892865</v>
      </c>
      <c r="V237" s="15">
        <f t="shared" si="228"/>
        <v>5.455860296561732</v>
      </c>
      <c r="W237" s="15">
        <f t="shared" si="228"/>
        <v>2.2497089093348466</v>
      </c>
      <c r="X237" s="15">
        <f t="shared" si="228"/>
        <v>1.6776534616977035</v>
      </c>
      <c r="Z237" s="15">
        <f>ROUND(N237*'Table Q8'!N16,2)</f>
        <v>0.66</v>
      </c>
      <c r="AA237" s="15">
        <f>ROUND(O237*'Table Q8'!O16,2)</f>
        <v>0.08</v>
      </c>
      <c r="AB237" s="15">
        <f>ROUND(P237*'Table Q8'!P16,2)</f>
        <v>0.68</v>
      </c>
      <c r="AC237" s="15">
        <f>ROUND(Q237*'Table Q8'!Q16,2)</f>
        <v>1.85</v>
      </c>
      <c r="AD237" s="15">
        <f>ROUND(R237*'Table Q8'!R16,2)</f>
        <v>0.43</v>
      </c>
      <c r="AE237" s="15">
        <f>ROUND(S237*'Table Q8'!S16,2)</f>
        <v>2.1</v>
      </c>
      <c r="AF237" s="15">
        <f>ROUND(T237*'Table Q8'!T16,2)</f>
        <v>1.26</v>
      </c>
      <c r="AG237" s="15">
        <f>ROUND(U237*'Table Q8'!U16,2)</f>
        <v>0.27</v>
      </c>
      <c r="AH237" s="15">
        <f>ROUND(V237*'Table Q8'!V16,2)</f>
        <v>2.0099999999999998</v>
      </c>
      <c r="AI237" s="15">
        <f>ROUND(W237*'Table Q8'!W16,2)</f>
        <v>0.87</v>
      </c>
      <c r="AJ237" s="15">
        <f>ROUND(X237*'Table Q8'!X16,2)</f>
        <v>0.71</v>
      </c>
    </row>
    <row r="238" spans="1:36" x14ac:dyDescent="0.2">
      <c r="A238" s="13" t="str">
        <f t="shared" si="216"/>
        <v>1996 Q4</v>
      </c>
      <c r="B238" s="15">
        <f t="shared" ref="B238:L238" si="229">(B17/B13-1)*100</f>
        <v>1.774405719261285</v>
      </c>
      <c r="C238" s="15">
        <f t="shared" si="229"/>
        <v>0.51729667303550553</v>
      </c>
      <c r="D238" s="15">
        <f t="shared" si="229"/>
        <v>3.7040072469779695</v>
      </c>
      <c r="E238" s="15">
        <f t="shared" si="229"/>
        <v>0.43401966198408637</v>
      </c>
      <c r="F238" s="15">
        <f t="shared" si="229"/>
        <v>4.9490625799406773</v>
      </c>
      <c r="G238" s="15">
        <f t="shared" si="229"/>
        <v>-0.54690246655439978</v>
      </c>
      <c r="H238" s="15">
        <f t="shared" si="229"/>
        <v>9.3151641453325098</v>
      </c>
      <c r="I238" s="15">
        <f t="shared" si="229"/>
        <v>1.4890116063044578</v>
      </c>
      <c r="J238" s="15">
        <f t="shared" si="229"/>
        <v>0.54252759594854982</v>
      </c>
      <c r="K238" s="15">
        <f t="shared" si="229"/>
        <v>0.32138206691327831</v>
      </c>
      <c r="L238" s="15">
        <f t="shared" si="229"/>
        <v>1.7995870751713605</v>
      </c>
      <c r="N238" s="15">
        <f t="shared" ref="N238:X238" si="230">(N17/N13-1)*100</f>
        <v>1.8533817829544663</v>
      </c>
      <c r="O238" s="15">
        <f t="shared" si="230"/>
        <v>0.75264081682542283</v>
      </c>
      <c r="P238" s="15">
        <f t="shared" si="230"/>
        <v>3.5546170762335461</v>
      </c>
      <c r="Q238" s="15">
        <f t="shared" si="230"/>
        <v>3.3694831774138345</v>
      </c>
      <c r="R238" s="15">
        <f t="shared" si="230"/>
        <v>0.83081003953455745</v>
      </c>
      <c r="S238" s="15">
        <f t="shared" si="230"/>
        <v>8.3121545598104909</v>
      </c>
      <c r="T238" s="15">
        <f t="shared" si="230"/>
        <v>4.4567489665903848</v>
      </c>
      <c r="U238" s="15">
        <f t="shared" si="230"/>
        <v>1.2099440525761063</v>
      </c>
      <c r="V238" s="15">
        <f t="shared" si="230"/>
        <v>10.92612154669872</v>
      </c>
      <c r="W238" s="15">
        <f t="shared" si="230"/>
        <v>6.1769324845428297</v>
      </c>
      <c r="X238" s="15">
        <f t="shared" si="230"/>
        <v>2.3074621415520413</v>
      </c>
      <c r="Z238" s="15">
        <f>ROUND(N238*'Table Q8'!N17,2)</f>
        <v>1.43</v>
      </c>
      <c r="AA238" s="15">
        <f>ROUND(O238*'Table Q8'!O17,2)</f>
        <v>0.27</v>
      </c>
      <c r="AB238" s="15">
        <f>ROUND(P238*'Table Q8'!P17,2)</f>
        <v>1.29</v>
      </c>
      <c r="AC238" s="15">
        <f>ROUND(Q238*'Table Q8'!Q17,2)</f>
        <v>1.35</v>
      </c>
      <c r="AD238" s="15">
        <f>ROUND(R238*'Table Q8'!R17,2)</f>
        <v>0.13</v>
      </c>
      <c r="AE238" s="15">
        <f>ROUND(S238*'Table Q8'!S17,2)</f>
        <v>3.94</v>
      </c>
      <c r="AF238" s="15">
        <f>ROUND(T238*'Table Q8'!T17,2)</f>
        <v>2.15</v>
      </c>
      <c r="AG238" s="15">
        <f>ROUND(U238*'Table Q8'!U17,2)</f>
        <v>0.55000000000000004</v>
      </c>
      <c r="AH238" s="15">
        <f>ROUND(V238*'Table Q8'!V17,2)</f>
        <v>4.09</v>
      </c>
      <c r="AI238" s="15">
        <f>ROUND(W238*'Table Q8'!W17,2)</f>
        <v>2.42</v>
      </c>
      <c r="AJ238" s="15">
        <f>ROUND(X238*'Table Q8'!X17,2)</f>
        <v>0.98</v>
      </c>
    </row>
    <row r="239" spans="1:36" x14ac:dyDescent="0.2">
      <c r="A239" s="13" t="str">
        <f t="shared" si="216"/>
        <v>1997 Q1</v>
      </c>
      <c r="B239" s="15">
        <f t="shared" ref="B239:L239" si="231">(B18/B14-1)*100</f>
        <v>-4.4232174365035455</v>
      </c>
      <c r="C239" s="15">
        <f t="shared" si="231"/>
        <v>2.3123681026550713</v>
      </c>
      <c r="D239" s="15">
        <f t="shared" si="231"/>
        <v>-1.6431917495123294</v>
      </c>
      <c r="E239" s="15">
        <f t="shared" si="231"/>
        <v>-3.914790929588241</v>
      </c>
      <c r="F239" s="15">
        <f t="shared" si="231"/>
        <v>6.0646874877097634</v>
      </c>
      <c r="G239" s="15">
        <f t="shared" si="231"/>
        <v>-9.8284812267448451</v>
      </c>
      <c r="H239" s="15">
        <f t="shared" si="231"/>
        <v>13.77177755295973</v>
      </c>
      <c r="I239" s="15">
        <f t="shared" si="231"/>
        <v>-0.12813646613800689</v>
      </c>
      <c r="J239" s="15">
        <f t="shared" si="231"/>
        <v>-1.4662038891113616</v>
      </c>
      <c r="K239" s="15">
        <f t="shared" si="231"/>
        <v>0.23343586434616537</v>
      </c>
      <c r="L239" s="15">
        <f t="shared" si="231"/>
        <v>0.13827706432787412</v>
      </c>
      <c r="N239" s="15">
        <f t="shared" ref="N239:X239" si="232">(N18/N14-1)*100</f>
        <v>-1.2391380609113378</v>
      </c>
      <c r="O239" s="15">
        <f t="shared" si="232"/>
        <v>1.49291348297802</v>
      </c>
      <c r="P239" s="15">
        <f t="shared" si="232"/>
        <v>9.1176982366203418E-2</v>
      </c>
      <c r="Q239" s="15">
        <f t="shared" si="232"/>
        <v>2.0665626269336768</v>
      </c>
      <c r="R239" s="15">
        <f t="shared" si="232"/>
        <v>3.0177894053364573</v>
      </c>
      <c r="S239" s="15">
        <f t="shared" si="232"/>
        <v>1.5401077397511953</v>
      </c>
      <c r="T239" s="15">
        <f t="shared" si="232"/>
        <v>3.0348958681537974</v>
      </c>
      <c r="U239" s="15">
        <f t="shared" si="232"/>
        <v>-1.193555670874924</v>
      </c>
      <c r="V239" s="15">
        <f t="shared" si="232"/>
        <v>13.701351043848176</v>
      </c>
      <c r="W239" s="15">
        <f t="shared" si="232"/>
        <v>3.9916685622215287</v>
      </c>
      <c r="X239" s="15">
        <f t="shared" si="232"/>
        <v>1.0595203702830958</v>
      </c>
      <c r="Z239" s="15">
        <f>ROUND(N239*'Table Q8'!N18,2)</f>
        <v>-0.96</v>
      </c>
      <c r="AA239" s="15">
        <f>ROUND(O239*'Table Q8'!O18,2)</f>
        <v>0.54</v>
      </c>
      <c r="AB239" s="15">
        <f>ROUND(P239*'Table Q8'!P18,2)</f>
        <v>0.03</v>
      </c>
      <c r="AC239" s="15">
        <f>ROUND(Q239*'Table Q8'!Q18,2)</f>
        <v>0.83</v>
      </c>
      <c r="AD239" s="15">
        <f>ROUND(R239*'Table Q8'!R18,2)</f>
        <v>0.49</v>
      </c>
      <c r="AE239" s="15">
        <f>ROUND(S239*'Table Q8'!S18,2)</f>
        <v>0.73</v>
      </c>
      <c r="AF239" s="15">
        <f>ROUND(T239*'Table Q8'!T18,2)</f>
        <v>1.48</v>
      </c>
      <c r="AG239" s="15">
        <f>ROUND(U239*'Table Q8'!U18,2)</f>
        <v>-0.54</v>
      </c>
      <c r="AH239" s="15">
        <f>ROUND(V239*'Table Q8'!V18,2)</f>
        <v>5.13</v>
      </c>
      <c r="AI239" s="15">
        <f>ROUND(W239*'Table Q8'!W18,2)</f>
        <v>1.58</v>
      </c>
      <c r="AJ239" s="15">
        <f>ROUND(X239*'Table Q8'!X18,2)</f>
        <v>0.45</v>
      </c>
    </row>
    <row r="240" spans="1:36" x14ac:dyDescent="0.2">
      <c r="A240" s="13" t="str">
        <f t="shared" si="216"/>
        <v>1997 Q2</v>
      </c>
      <c r="B240" s="15">
        <f t="shared" ref="B240:L240" si="233">(B19/B15-1)*100</f>
        <v>0.63145316039749932</v>
      </c>
      <c r="C240" s="15">
        <f t="shared" si="233"/>
        <v>1.2569305654740681</v>
      </c>
      <c r="D240" s="15">
        <f t="shared" si="233"/>
        <v>2.0116139551717094</v>
      </c>
      <c r="E240" s="15">
        <f t="shared" si="233"/>
        <v>-3.1439191301158353</v>
      </c>
      <c r="F240" s="15">
        <f t="shared" si="233"/>
        <v>8.5051249122311656</v>
      </c>
      <c r="G240" s="15">
        <f t="shared" si="233"/>
        <v>-6.9543537433513709</v>
      </c>
      <c r="H240" s="15">
        <f t="shared" si="233"/>
        <v>7.6821720971947505</v>
      </c>
      <c r="I240" s="15">
        <f t="shared" si="233"/>
        <v>-0.17259790855033152</v>
      </c>
      <c r="J240" s="15">
        <f t="shared" si="233"/>
        <v>-1.9712382637580461</v>
      </c>
      <c r="K240" s="15">
        <f t="shared" si="233"/>
        <v>0.29158374688262878</v>
      </c>
      <c r="L240" s="15">
        <f t="shared" si="233"/>
        <v>0.32799528397746691</v>
      </c>
      <c r="N240" s="15">
        <f t="shared" ref="N240:X240" si="234">(N19/N15-1)*100</f>
        <v>0.18814262189053022</v>
      </c>
      <c r="O240" s="15">
        <f t="shared" si="234"/>
        <v>-7.836395898818127E-2</v>
      </c>
      <c r="P240" s="15">
        <f t="shared" si="234"/>
        <v>2.6706770543528435</v>
      </c>
      <c r="Q240" s="15">
        <f t="shared" si="234"/>
        <v>1.3812965819388623</v>
      </c>
      <c r="R240" s="15">
        <f t="shared" si="234"/>
        <v>2.9610274178822671</v>
      </c>
      <c r="S240" s="15">
        <f t="shared" si="234"/>
        <v>0.14785406072701512</v>
      </c>
      <c r="T240" s="15">
        <f t="shared" si="234"/>
        <v>0.38568448904869879</v>
      </c>
      <c r="U240" s="15">
        <f t="shared" si="234"/>
        <v>-0.36511288406041453</v>
      </c>
      <c r="V240" s="15">
        <f t="shared" si="234"/>
        <v>14.833031306746314</v>
      </c>
      <c r="W240" s="15">
        <f t="shared" si="234"/>
        <v>1.8124674713818623</v>
      </c>
      <c r="X240" s="15">
        <f t="shared" si="234"/>
        <v>0.61649112412993645</v>
      </c>
      <c r="Z240" s="15">
        <f>ROUND(N240*'Table Q8'!N19,2)</f>
        <v>0.15</v>
      </c>
      <c r="AA240" s="15">
        <f>ROUND(O240*'Table Q8'!O19,2)</f>
        <v>-0.03</v>
      </c>
      <c r="AB240" s="15">
        <f>ROUND(P240*'Table Q8'!P19,2)</f>
        <v>0.93</v>
      </c>
      <c r="AC240" s="15">
        <f>ROUND(Q240*'Table Q8'!Q19,2)</f>
        <v>0.55000000000000004</v>
      </c>
      <c r="AD240" s="15">
        <f>ROUND(R240*'Table Q8'!R19,2)</f>
        <v>0.48</v>
      </c>
      <c r="AE240" s="15">
        <f>ROUND(S240*'Table Q8'!S19,2)</f>
        <v>7.0000000000000007E-2</v>
      </c>
      <c r="AF240" s="15">
        <f>ROUND(T240*'Table Q8'!T19,2)</f>
        <v>0.19</v>
      </c>
      <c r="AG240" s="15">
        <f>ROUND(U240*'Table Q8'!U19,2)</f>
        <v>-0.16</v>
      </c>
      <c r="AH240" s="15">
        <f>ROUND(V240*'Table Q8'!V19,2)</f>
        <v>5.46</v>
      </c>
      <c r="AI240" s="15">
        <f>ROUND(W240*'Table Q8'!W19,2)</f>
        <v>0.7</v>
      </c>
      <c r="AJ240" s="15">
        <f>ROUND(X240*'Table Q8'!X19,2)</f>
        <v>0.26</v>
      </c>
    </row>
    <row r="241" spans="1:36" x14ac:dyDescent="0.2">
      <c r="A241" s="13" t="str">
        <f t="shared" si="216"/>
        <v>1997 Q3</v>
      </c>
      <c r="B241" s="15">
        <f t="shared" ref="B241:L241" si="235">(B20/B16-1)*100</f>
        <v>3.3616362304166092</v>
      </c>
      <c r="C241" s="15">
        <f t="shared" si="235"/>
        <v>1.4389274745725267</v>
      </c>
      <c r="D241" s="15">
        <f t="shared" si="235"/>
        <v>-1.6028007134736622</v>
      </c>
      <c r="E241" s="15">
        <f t="shared" si="235"/>
        <v>-3.1010043746552696</v>
      </c>
      <c r="F241" s="15">
        <f t="shared" si="235"/>
        <v>12.449251999145815</v>
      </c>
      <c r="G241" s="15">
        <f t="shared" si="235"/>
        <v>-3.2129892177933606</v>
      </c>
      <c r="H241" s="15">
        <f t="shared" si="235"/>
        <v>1.1621777595325788</v>
      </c>
      <c r="I241" s="15">
        <f t="shared" si="235"/>
        <v>1.8732690161822552</v>
      </c>
      <c r="J241" s="15">
        <f t="shared" si="235"/>
        <v>-5.8911128677093245</v>
      </c>
      <c r="K241" s="15">
        <f t="shared" si="235"/>
        <v>-2.6724590609046639</v>
      </c>
      <c r="L241" s="15">
        <f t="shared" si="235"/>
        <v>0.2965000366241588</v>
      </c>
      <c r="N241" s="15">
        <f t="shared" ref="N241:X241" si="236">(N20/N16-1)*100</f>
        <v>-1.7491932362492468</v>
      </c>
      <c r="O241" s="15">
        <f t="shared" si="236"/>
        <v>7.6729741157266496E-2</v>
      </c>
      <c r="P241" s="15">
        <f t="shared" si="236"/>
        <v>2.3853513787710279</v>
      </c>
      <c r="Q241" s="15">
        <f t="shared" si="236"/>
        <v>1.7317277767622707</v>
      </c>
      <c r="R241" s="15">
        <f t="shared" si="236"/>
        <v>3.3211665618197106</v>
      </c>
      <c r="S241" s="15">
        <f t="shared" si="236"/>
        <v>-1.1331696219560761</v>
      </c>
      <c r="T241" s="15">
        <f t="shared" si="236"/>
        <v>2.3075322901298989</v>
      </c>
      <c r="U241" s="15">
        <f t="shared" si="236"/>
        <v>-1.0118565744665742</v>
      </c>
      <c r="V241" s="15">
        <f t="shared" si="236"/>
        <v>17.511912312370924</v>
      </c>
      <c r="W241" s="15">
        <f t="shared" si="236"/>
        <v>2.503358721628679</v>
      </c>
      <c r="X241" s="15">
        <f t="shared" si="236"/>
        <v>0.57727679044374813</v>
      </c>
      <c r="Z241" s="15">
        <f>ROUND(N241*'Table Q8'!N20,2)</f>
        <v>-1.34</v>
      </c>
      <c r="AA241" s="15">
        <f>ROUND(O241*'Table Q8'!O20,2)</f>
        <v>0.03</v>
      </c>
      <c r="AB241" s="15">
        <f>ROUND(P241*'Table Q8'!P20,2)</f>
        <v>0.79</v>
      </c>
      <c r="AC241" s="15">
        <f>ROUND(Q241*'Table Q8'!Q20,2)</f>
        <v>0.67</v>
      </c>
      <c r="AD241" s="15">
        <f>ROUND(R241*'Table Q8'!R20,2)</f>
        <v>0.54</v>
      </c>
      <c r="AE241" s="15">
        <f>ROUND(S241*'Table Q8'!S20,2)</f>
        <v>-0.51</v>
      </c>
      <c r="AF241" s="15">
        <f>ROUND(T241*'Table Q8'!T20,2)</f>
        <v>1.18</v>
      </c>
      <c r="AG241" s="15">
        <f>ROUND(U241*'Table Q8'!U20,2)</f>
        <v>-0.45</v>
      </c>
      <c r="AH241" s="15">
        <f>ROUND(V241*'Table Q8'!V20,2)</f>
        <v>6.35</v>
      </c>
      <c r="AI241" s="15">
        <f>ROUND(W241*'Table Q8'!W20,2)</f>
        <v>0.95</v>
      </c>
      <c r="AJ241" s="15">
        <f>ROUND(X241*'Table Q8'!X20,2)</f>
        <v>0.24</v>
      </c>
    </row>
    <row r="242" spans="1:36" x14ac:dyDescent="0.2">
      <c r="A242" s="13" t="str">
        <f t="shared" si="216"/>
        <v>1997 Q4</v>
      </c>
      <c r="B242" s="15">
        <f t="shared" ref="B242:L242" si="237">(B21/B17-1)*100</f>
        <v>15.27236635157012</v>
      </c>
      <c r="C242" s="15">
        <f t="shared" si="237"/>
        <v>3.6807971432997411</v>
      </c>
      <c r="D242" s="15">
        <f t="shared" si="237"/>
        <v>-1.9516522687436977</v>
      </c>
      <c r="E242" s="15">
        <f t="shared" si="237"/>
        <v>-1.7375196552568473</v>
      </c>
      <c r="F242" s="15">
        <f t="shared" si="237"/>
        <v>18.643582907504964</v>
      </c>
      <c r="G242" s="15">
        <f t="shared" si="237"/>
        <v>5.2957884354397411</v>
      </c>
      <c r="H242" s="15">
        <f t="shared" si="237"/>
        <v>-5.8276826223243035</v>
      </c>
      <c r="I242" s="15">
        <f t="shared" si="237"/>
        <v>0.48270145769540029</v>
      </c>
      <c r="J242" s="15">
        <f t="shared" si="237"/>
        <v>-8.5759210863215696</v>
      </c>
      <c r="K242" s="15">
        <f t="shared" si="237"/>
        <v>1.3963964804258877</v>
      </c>
      <c r="L242" s="15">
        <f t="shared" si="237"/>
        <v>1.94823373714752</v>
      </c>
      <c r="N242" s="15">
        <f t="shared" ref="N242:X242" si="238">(N21/N17-1)*100</f>
        <v>3.4121692300355999</v>
      </c>
      <c r="O242" s="15">
        <f t="shared" si="238"/>
        <v>2.0696226405576779</v>
      </c>
      <c r="P242" s="15">
        <f t="shared" si="238"/>
        <v>-1.563432244526608</v>
      </c>
      <c r="Q242" s="15">
        <f t="shared" si="238"/>
        <v>3.4247300983589524</v>
      </c>
      <c r="R242" s="15">
        <f t="shared" si="238"/>
        <v>7.4296685494235515</v>
      </c>
      <c r="S242" s="15">
        <f t="shared" si="238"/>
        <v>-5.8922457011975844</v>
      </c>
      <c r="T242" s="15">
        <f t="shared" si="238"/>
        <v>3.8164767653799503</v>
      </c>
      <c r="U242" s="15">
        <f t="shared" si="238"/>
        <v>-1.5222429704527585</v>
      </c>
      <c r="V242" s="15">
        <f t="shared" si="238"/>
        <v>18.953566834301206</v>
      </c>
      <c r="W242" s="15">
        <f t="shared" si="238"/>
        <v>-5.5022656468572961E-2</v>
      </c>
      <c r="X242" s="15">
        <f t="shared" si="238"/>
        <v>1.0860903471879402</v>
      </c>
      <c r="Z242" s="15">
        <f>ROUND(N242*'Table Q8'!N21,2)</f>
        <v>2.57</v>
      </c>
      <c r="AA242" s="15">
        <f>ROUND(O242*'Table Q8'!O21,2)</f>
        <v>0.71</v>
      </c>
      <c r="AB242" s="15">
        <f>ROUND(P242*'Table Q8'!P21,2)</f>
        <v>-0.47</v>
      </c>
      <c r="AC242" s="15">
        <f>ROUND(Q242*'Table Q8'!Q21,2)</f>
        <v>1.29</v>
      </c>
      <c r="AD242" s="15">
        <f>ROUND(R242*'Table Q8'!R21,2)</f>
        <v>1.17</v>
      </c>
      <c r="AE242" s="15">
        <f>ROUND(S242*'Table Q8'!S21,2)</f>
        <v>-2.5499999999999998</v>
      </c>
      <c r="AF242" s="15">
        <f>ROUND(T242*'Table Q8'!T21,2)</f>
        <v>1.97</v>
      </c>
      <c r="AG242" s="15">
        <f>ROUND(U242*'Table Q8'!U21,2)</f>
        <v>-0.65</v>
      </c>
      <c r="AH242" s="15">
        <f>ROUND(V242*'Table Q8'!V21,2)</f>
        <v>6.57</v>
      </c>
      <c r="AI242" s="15">
        <f>ROUND(W242*'Table Q8'!W21,2)</f>
        <v>-0.02</v>
      </c>
      <c r="AJ242" s="15">
        <f>ROUND(X242*'Table Q8'!X21,2)</f>
        <v>0.44</v>
      </c>
    </row>
    <row r="243" spans="1:36" x14ac:dyDescent="0.2">
      <c r="A243" s="13" t="str">
        <f t="shared" si="216"/>
        <v>1998 Q1</v>
      </c>
      <c r="B243" s="15">
        <f t="shared" ref="B243:L243" si="239">(B22/B18-1)*100</f>
        <v>21.006503206003767</v>
      </c>
      <c r="C243" s="15">
        <f t="shared" si="239"/>
        <v>2.5197921877667895</v>
      </c>
      <c r="D243" s="15">
        <f t="shared" si="239"/>
        <v>2.4707006999524328</v>
      </c>
      <c r="E243" s="15">
        <f t="shared" si="239"/>
        <v>-1.8981407373679371</v>
      </c>
      <c r="F243" s="15">
        <f t="shared" si="239"/>
        <v>7.5404569949048206</v>
      </c>
      <c r="G243" s="15">
        <f t="shared" si="239"/>
        <v>13.873773174346749</v>
      </c>
      <c r="H243" s="15">
        <f t="shared" si="239"/>
        <v>0.25950913935035569</v>
      </c>
      <c r="I243" s="15">
        <f t="shared" si="239"/>
        <v>-1.209756443490595</v>
      </c>
      <c r="J243" s="15">
        <f t="shared" si="239"/>
        <v>-6.0581921851417082</v>
      </c>
      <c r="K243" s="15">
        <f t="shared" si="239"/>
        <v>-10.767248609106318</v>
      </c>
      <c r="L243" s="15">
        <f t="shared" si="239"/>
        <v>2.1447112450936778</v>
      </c>
      <c r="N243" s="15">
        <f t="shared" ref="N243:X243" si="240">(N22/N18-1)*100</f>
        <v>3.8042601941314036</v>
      </c>
      <c r="O243" s="15">
        <f t="shared" si="240"/>
        <v>0.70573576408967664</v>
      </c>
      <c r="P243" s="15">
        <f t="shared" si="240"/>
        <v>-0.85270328888624736</v>
      </c>
      <c r="Q243" s="15">
        <f t="shared" si="240"/>
        <v>5.3920532234623675</v>
      </c>
      <c r="R243" s="15">
        <f t="shared" si="240"/>
        <v>6.2800225854509728</v>
      </c>
      <c r="S243" s="15">
        <f t="shared" si="240"/>
        <v>-0.87006951236532348</v>
      </c>
      <c r="T243" s="15">
        <f t="shared" si="240"/>
        <v>5.2806529818304915</v>
      </c>
      <c r="U243" s="15">
        <f t="shared" si="240"/>
        <v>-0.12313562261534461</v>
      </c>
      <c r="V243" s="15">
        <f t="shared" si="240"/>
        <v>19.915352446213518</v>
      </c>
      <c r="W243" s="15">
        <f t="shared" si="240"/>
        <v>-1.1226720655830635</v>
      </c>
      <c r="X243" s="15">
        <f t="shared" si="240"/>
        <v>1.8580804051901767</v>
      </c>
      <c r="Z243" s="15">
        <f>ROUND(N243*'Table Q8'!N22,2)</f>
        <v>2.86</v>
      </c>
      <c r="AA243" s="15">
        <f>ROUND(O243*'Table Q8'!O22,2)</f>
        <v>0.24</v>
      </c>
      <c r="AB243" s="15">
        <f>ROUND(P243*'Table Q8'!P22,2)</f>
        <v>-0.26</v>
      </c>
      <c r="AC243" s="15">
        <f>ROUND(Q243*'Table Q8'!Q22,2)</f>
        <v>2.02</v>
      </c>
      <c r="AD243" s="15">
        <f>ROUND(R243*'Table Q8'!R22,2)</f>
        <v>1</v>
      </c>
      <c r="AE243" s="15">
        <f>ROUND(S243*'Table Q8'!S22,2)</f>
        <v>-0.38</v>
      </c>
      <c r="AF243" s="15">
        <f>ROUND(T243*'Table Q8'!T22,2)</f>
        <v>2.8</v>
      </c>
      <c r="AG243" s="15">
        <f>ROUND(U243*'Table Q8'!U22,2)</f>
        <v>-0.05</v>
      </c>
      <c r="AH243" s="15">
        <f>ROUND(V243*'Table Q8'!V22,2)</f>
        <v>6.93</v>
      </c>
      <c r="AI243" s="15">
        <f>ROUND(W243*'Table Q8'!W22,2)</f>
        <v>-0.41</v>
      </c>
      <c r="AJ243" s="15">
        <f>ROUND(X243*'Table Q8'!X22,2)</f>
        <v>0.75</v>
      </c>
    </row>
    <row r="244" spans="1:36" x14ac:dyDescent="0.2">
      <c r="A244" s="13" t="str">
        <f t="shared" si="216"/>
        <v>1998 Q2</v>
      </c>
      <c r="B244" s="15">
        <f t="shared" ref="B244:L244" si="241">(B23/B19-1)*100</f>
        <v>15.529825720646429</v>
      </c>
      <c r="C244" s="15">
        <f t="shared" si="241"/>
        <v>4.2008518440019182</v>
      </c>
      <c r="D244" s="15">
        <f t="shared" si="241"/>
        <v>-1.5962108953613829</v>
      </c>
      <c r="E244" s="15">
        <f t="shared" si="241"/>
        <v>-3.1206818823846905</v>
      </c>
      <c r="F244" s="15">
        <f t="shared" si="241"/>
        <v>8.432002740459744</v>
      </c>
      <c r="G244" s="15">
        <f t="shared" si="241"/>
        <v>19.664792112739594</v>
      </c>
      <c r="H244" s="15">
        <f t="shared" si="241"/>
        <v>1.8256845887647755</v>
      </c>
      <c r="I244" s="15">
        <f t="shared" si="241"/>
        <v>0.10977135171279517</v>
      </c>
      <c r="J244" s="15">
        <f t="shared" si="241"/>
        <v>-2.306823631400079</v>
      </c>
      <c r="K244" s="15">
        <f t="shared" si="241"/>
        <v>-5.0805759036459897</v>
      </c>
      <c r="L244" s="15">
        <f t="shared" si="241"/>
        <v>2.5557290169325952</v>
      </c>
      <c r="N244" s="15">
        <f t="shared" ref="N244:X244" si="242">(N23/N19-1)*100</f>
        <v>5.5827431685867568</v>
      </c>
      <c r="O244" s="15">
        <f t="shared" si="242"/>
        <v>1.4105111809687987</v>
      </c>
      <c r="P244" s="15">
        <f t="shared" si="242"/>
        <v>-0.84709578275753428</v>
      </c>
      <c r="Q244" s="15">
        <f t="shared" si="242"/>
        <v>6.8722932958593885</v>
      </c>
      <c r="R244" s="15">
        <f t="shared" si="242"/>
        <v>4.4950548706453652</v>
      </c>
      <c r="S244" s="15">
        <f t="shared" si="242"/>
        <v>6.1363040264961199E-2</v>
      </c>
      <c r="T244" s="15">
        <f t="shared" si="242"/>
        <v>7.1884868924992684</v>
      </c>
      <c r="U244" s="15">
        <f t="shared" si="242"/>
        <v>-0.88009695448045822</v>
      </c>
      <c r="V244" s="15">
        <f t="shared" si="242"/>
        <v>17.443850690261531</v>
      </c>
      <c r="W244" s="15">
        <f t="shared" si="242"/>
        <v>3.3713790848601155</v>
      </c>
      <c r="X244" s="15">
        <f t="shared" si="242"/>
        <v>2.4862472830241122</v>
      </c>
      <c r="Z244" s="15">
        <f>ROUND(N244*'Table Q8'!N23,2)</f>
        <v>4.17</v>
      </c>
      <c r="AA244" s="15">
        <f>ROUND(O244*'Table Q8'!O23,2)</f>
        <v>0.48</v>
      </c>
      <c r="AB244" s="15">
        <f>ROUND(P244*'Table Q8'!P23,2)</f>
        <v>-0.26</v>
      </c>
      <c r="AC244" s="15">
        <f>ROUND(Q244*'Table Q8'!Q23,2)</f>
        <v>2.56</v>
      </c>
      <c r="AD244" s="15">
        <f>ROUND(R244*'Table Q8'!R23,2)</f>
        <v>0.71</v>
      </c>
      <c r="AE244" s="15">
        <f>ROUND(S244*'Table Q8'!S23,2)</f>
        <v>0.03</v>
      </c>
      <c r="AF244" s="15">
        <f>ROUND(T244*'Table Q8'!T23,2)</f>
        <v>3.8</v>
      </c>
      <c r="AG244" s="15">
        <f>ROUND(U244*'Table Q8'!U23,2)</f>
        <v>-0.38</v>
      </c>
      <c r="AH244" s="15">
        <f>ROUND(V244*'Table Q8'!V23,2)</f>
        <v>6.06</v>
      </c>
      <c r="AI244" s="15">
        <f>ROUND(W244*'Table Q8'!W23,2)</f>
        <v>1.2</v>
      </c>
      <c r="AJ244" s="15">
        <f>ROUND(X244*'Table Q8'!X23,2)</f>
        <v>1</v>
      </c>
    </row>
    <row r="245" spans="1:36" x14ac:dyDescent="0.2">
      <c r="A245" s="13" t="str">
        <f t="shared" si="216"/>
        <v>1998 Q3</v>
      </c>
      <c r="B245" s="15">
        <f t="shared" ref="B245:L245" si="243">(B24/B20-1)*100</f>
        <v>7.9466379913202267</v>
      </c>
      <c r="C245" s="15">
        <f t="shared" si="243"/>
        <v>3.6880190842131011</v>
      </c>
      <c r="D245" s="15">
        <f t="shared" si="243"/>
        <v>1.9613391641156719</v>
      </c>
      <c r="E245" s="15">
        <f t="shared" si="243"/>
        <v>-3.9979635299672633</v>
      </c>
      <c r="F245" s="15">
        <f t="shared" si="243"/>
        <v>6.2862623486666047</v>
      </c>
      <c r="G245" s="15">
        <f t="shared" si="243"/>
        <v>25.502536767066996</v>
      </c>
      <c r="H245" s="15">
        <f t="shared" si="243"/>
        <v>2.4353062396540892</v>
      </c>
      <c r="I245" s="15">
        <f t="shared" si="243"/>
        <v>-2.5525618631221603</v>
      </c>
      <c r="J245" s="15">
        <f t="shared" si="243"/>
        <v>5.4254287909937915</v>
      </c>
      <c r="K245" s="15">
        <f t="shared" si="243"/>
        <v>8.8458404897168386</v>
      </c>
      <c r="L245" s="15">
        <f t="shared" si="243"/>
        <v>2.3896253188202987</v>
      </c>
      <c r="N245" s="15">
        <f t="shared" ref="N245:X245" si="244">(N24/N20-1)*100</f>
        <v>11.396350959401147</v>
      </c>
      <c r="O245" s="15">
        <f t="shared" si="244"/>
        <v>0.63825533761883158</v>
      </c>
      <c r="P245" s="15">
        <f t="shared" si="244"/>
        <v>0.65116602457870876</v>
      </c>
      <c r="Q245" s="15">
        <f t="shared" si="244"/>
        <v>5.8241680677459495</v>
      </c>
      <c r="R245" s="15">
        <f t="shared" si="244"/>
        <v>2.4229152238700591</v>
      </c>
      <c r="S245" s="15">
        <f t="shared" si="244"/>
        <v>-0.94960882139002445</v>
      </c>
      <c r="T245" s="15">
        <f t="shared" si="244"/>
        <v>5.4231655346305141</v>
      </c>
      <c r="U245" s="15">
        <f t="shared" si="244"/>
        <v>-1.0114526692379</v>
      </c>
      <c r="V245" s="15">
        <f t="shared" si="244"/>
        <v>14.878994223853192</v>
      </c>
      <c r="W245" s="15">
        <f t="shared" si="244"/>
        <v>3.8779317697228421</v>
      </c>
      <c r="X245" s="15">
        <f t="shared" si="244"/>
        <v>2.0872160560437614</v>
      </c>
      <c r="Z245" s="15">
        <f>ROUND(N245*'Table Q8'!N24,2)</f>
        <v>8.4600000000000009</v>
      </c>
      <c r="AA245" s="15">
        <f>ROUND(O245*'Table Q8'!O24,2)</f>
        <v>0.22</v>
      </c>
      <c r="AB245" s="15">
        <f>ROUND(P245*'Table Q8'!P24,2)</f>
        <v>0.21</v>
      </c>
      <c r="AC245" s="15">
        <f>ROUND(Q245*'Table Q8'!Q24,2)</f>
        <v>2.15</v>
      </c>
      <c r="AD245" s="15">
        <f>ROUND(R245*'Table Q8'!R24,2)</f>
        <v>0.38</v>
      </c>
      <c r="AE245" s="15">
        <f>ROUND(S245*'Table Q8'!S24,2)</f>
        <v>-0.42</v>
      </c>
      <c r="AF245" s="15">
        <f>ROUND(T245*'Table Q8'!T24,2)</f>
        <v>2.83</v>
      </c>
      <c r="AG245" s="15">
        <f>ROUND(U245*'Table Q8'!U24,2)</f>
        <v>-0.43</v>
      </c>
      <c r="AH245" s="15">
        <f>ROUND(V245*'Table Q8'!V24,2)</f>
        <v>5.0999999999999996</v>
      </c>
      <c r="AI245" s="15">
        <f>ROUND(W245*'Table Q8'!W24,2)</f>
        <v>1.32</v>
      </c>
      <c r="AJ245" s="15">
        <f>ROUND(X245*'Table Q8'!X24,2)</f>
        <v>0.83</v>
      </c>
    </row>
    <row r="246" spans="1:36" x14ac:dyDescent="0.2">
      <c r="A246" s="13" t="str">
        <f t="shared" si="216"/>
        <v>1998 Q4</v>
      </c>
      <c r="B246" s="15">
        <f t="shared" ref="B246:L246" si="245">(B25/B21-1)*100</f>
        <v>2.6900257154990781</v>
      </c>
      <c r="C246" s="15">
        <f t="shared" si="245"/>
        <v>4.5621920533995608</v>
      </c>
      <c r="D246" s="15">
        <f t="shared" si="245"/>
        <v>3.8267677149250945</v>
      </c>
      <c r="E246" s="15">
        <f t="shared" si="245"/>
        <v>-2.4308286808695567</v>
      </c>
      <c r="F246" s="15">
        <f t="shared" si="245"/>
        <v>0.30771463959764489</v>
      </c>
      <c r="G246" s="15">
        <f t="shared" si="245"/>
        <v>23.867877428870553</v>
      </c>
      <c r="H246" s="15">
        <f t="shared" si="245"/>
        <v>5.1659224375841584</v>
      </c>
      <c r="I246" s="15">
        <f t="shared" si="245"/>
        <v>0.81157698907725617</v>
      </c>
      <c r="J246" s="15">
        <f t="shared" si="245"/>
        <v>6.0842194797800841</v>
      </c>
      <c r="K246" s="15">
        <f t="shared" si="245"/>
        <v>1.3976404364629769</v>
      </c>
      <c r="L246" s="15">
        <f t="shared" si="245"/>
        <v>2.7542385719133033</v>
      </c>
      <c r="N246" s="15">
        <f t="shared" ref="N246:X246" si="246">(N25/N21-1)*100</f>
        <v>12.315335392445892</v>
      </c>
      <c r="O246" s="15">
        <f t="shared" si="246"/>
        <v>2.1628675064097269</v>
      </c>
      <c r="P246" s="15">
        <f t="shared" si="246"/>
        <v>3.7998199579901693</v>
      </c>
      <c r="Q246" s="15">
        <f t="shared" si="246"/>
        <v>6.0147429997779334</v>
      </c>
      <c r="R246" s="15">
        <f t="shared" si="246"/>
        <v>1.7709647583296739</v>
      </c>
      <c r="S246" s="15">
        <f t="shared" si="246"/>
        <v>1.3662652465979086</v>
      </c>
      <c r="T246" s="15">
        <f t="shared" si="246"/>
        <v>6.3810093217359531</v>
      </c>
      <c r="U246" s="15">
        <f t="shared" si="246"/>
        <v>6.963023855652839E-2</v>
      </c>
      <c r="V246" s="15">
        <f t="shared" si="246"/>
        <v>9.9317154440077928</v>
      </c>
      <c r="W246" s="15">
        <f t="shared" si="246"/>
        <v>1.7251336749693147</v>
      </c>
      <c r="X246" s="15">
        <f t="shared" si="246"/>
        <v>2.7464738517817278</v>
      </c>
      <c r="Z246" s="15">
        <f>ROUND(N246*'Table Q8'!N25,2)</f>
        <v>9.1300000000000008</v>
      </c>
      <c r="AA246" s="15">
        <f>ROUND(O246*'Table Q8'!O25,2)</f>
        <v>0.74</v>
      </c>
      <c r="AB246" s="15">
        <f>ROUND(P246*'Table Q8'!P25,2)</f>
        <v>1.23</v>
      </c>
      <c r="AC246" s="15">
        <f>ROUND(Q246*'Table Q8'!Q25,2)</f>
        <v>2.2200000000000002</v>
      </c>
      <c r="AD246" s="15">
        <f>ROUND(R246*'Table Q8'!R25,2)</f>
        <v>0.28000000000000003</v>
      </c>
      <c r="AE246" s="15">
        <f>ROUND(S246*'Table Q8'!S25,2)</f>
        <v>0.61</v>
      </c>
      <c r="AF246" s="15">
        <f>ROUND(T246*'Table Q8'!T25,2)</f>
        <v>3.32</v>
      </c>
      <c r="AG246" s="15">
        <f>ROUND(U246*'Table Q8'!U25,2)</f>
        <v>0.03</v>
      </c>
      <c r="AH246" s="15">
        <f>ROUND(V246*'Table Q8'!V25,2)</f>
        <v>3.39</v>
      </c>
      <c r="AI246" s="15">
        <f>ROUND(W246*'Table Q8'!W25,2)</f>
        <v>0.57999999999999996</v>
      </c>
      <c r="AJ246" s="15">
        <f>ROUND(X246*'Table Q8'!X25,2)</f>
        <v>1.1000000000000001</v>
      </c>
    </row>
    <row r="247" spans="1:36" x14ac:dyDescent="0.2">
      <c r="A247" s="13" t="str">
        <f t="shared" si="216"/>
        <v>1999 Q1</v>
      </c>
      <c r="B247" s="15">
        <f t="shared" ref="B247:L247" si="247">(B26/B22-1)*100</f>
        <v>11.426004452649208</v>
      </c>
      <c r="C247" s="15">
        <f t="shared" si="247"/>
        <v>7.344800763863879</v>
      </c>
      <c r="D247" s="15">
        <f t="shared" si="247"/>
        <v>5.5865626453496908</v>
      </c>
      <c r="E247" s="15">
        <f t="shared" si="247"/>
        <v>-1.6603575964822204</v>
      </c>
      <c r="F247" s="15">
        <f t="shared" si="247"/>
        <v>4.84291031057138</v>
      </c>
      <c r="G247" s="15">
        <f t="shared" si="247"/>
        <v>20.769028809986168</v>
      </c>
      <c r="H247" s="15">
        <f t="shared" si="247"/>
        <v>-6.2994314830129738</v>
      </c>
      <c r="I247" s="15">
        <f t="shared" si="247"/>
        <v>0.64043027201592384</v>
      </c>
      <c r="J247" s="15">
        <f t="shared" si="247"/>
        <v>5.5279870172509238</v>
      </c>
      <c r="K247" s="15">
        <f t="shared" si="247"/>
        <v>7.5819381134548891</v>
      </c>
      <c r="L247" s="15">
        <f t="shared" si="247"/>
        <v>2.8667678026290444</v>
      </c>
      <c r="N247" s="15">
        <f t="shared" ref="N247:X247" si="248">(N26/N22-1)*100</f>
        <v>12.553997344738521</v>
      </c>
      <c r="O247" s="15">
        <f t="shared" si="248"/>
        <v>4.6080185719158617</v>
      </c>
      <c r="P247" s="15">
        <f t="shared" si="248"/>
        <v>6.0951588768662912</v>
      </c>
      <c r="Q247" s="15">
        <f t="shared" si="248"/>
        <v>4.5891892357670327</v>
      </c>
      <c r="R247" s="15">
        <f t="shared" si="248"/>
        <v>3.7043549795332309</v>
      </c>
      <c r="S247" s="15">
        <f t="shared" si="248"/>
        <v>1.0903001954300384</v>
      </c>
      <c r="T247" s="15">
        <f t="shared" si="248"/>
        <v>6.3863839872860151</v>
      </c>
      <c r="U247" s="15">
        <f t="shared" si="248"/>
        <v>-0.8312468454659605</v>
      </c>
      <c r="V247" s="15">
        <f t="shared" si="248"/>
        <v>8.9426327670443015</v>
      </c>
      <c r="W247" s="15">
        <f t="shared" si="248"/>
        <v>-5.8290194761334568E-2</v>
      </c>
      <c r="X247" s="15">
        <f t="shared" si="248"/>
        <v>2.9220094381911865</v>
      </c>
      <c r="Z247" s="15">
        <f>ROUND(N247*'Table Q8'!N26,2)</f>
        <v>9.2100000000000009</v>
      </c>
      <c r="AA247" s="15">
        <f>ROUND(O247*'Table Q8'!O26,2)</f>
        <v>1.55</v>
      </c>
      <c r="AB247" s="15">
        <f>ROUND(P247*'Table Q8'!P26,2)</f>
        <v>1.98</v>
      </c>
      <c r="AC247" s="15">
        <f>ROUND(Q247*'Table Q8'!Q26,2)</f>
        <v>1.67</v>
      </c>
      <c r="AD247" s="15">
        <f>ROUND(R247*'Table Q8'!R26,2)</f>
        <v>0.59</v>
      </c>
      <c r="AE247" s="15">
        <f>ROUND(S247*'Table Q8'!S26,2)</f>
        <v>0.48</v>
      </c>
      <c r="AF247" s="15">
        <f>ROUND(T247*'Table Q8'!T26,2)</f>
        <v>3.27</v>
      </c>
      <c r="AG247" s="15">
        <f>ROUND(U247*'Table Q8'!U26,2)</f>
        <v>-0.35</v>
      </c>
      <c r="AH247" s="15">
        <f>ROUND(V247*'Table Q8'!V26,2)</f>
        <v>2.99</v>
      </c>
      <c r="AI247" s="15">
        <f>ROUND(W247*'Table Q8'!W26,2)</f>
        <v>-0.02</v>
      </c>
      <c r="AJ247" s="15">
        <f>ROUND(X247*'Table Q8'!X26,2)</f>
        <v>1.1599999999999999</v>
      </c>
    </row>
    <row r="248" spans="1:36" x14ac:dyDescent="0.2">
      <c r="A248" s="13" t="str">
        <f t="shared" si="216"/>
        <v>1999 Q2</v>
      </c>
      <c r="B248" s="15">
        <f t="shared" ref="B248:L248" si="249">(B27/B23-1)*100</f>
        <v>13.798672531722488</v>
      </c>
      <c r="C248" s="15">
        <f t="shared" si="249"/>
        <v>9.4581865225888961</v>
      </c>
      <c r="D248" s="15">
        <f t="shared" si="249"/>
        <v>7.3552844907243786</v>
      </c>
      <c r="E248" s="15">
        <f t="shared" si="249"/>
        <v>-3.1432149222485384</v>
      </c>
      <c r="F248" s="15">
        <f t="shared" si="249"/>
        <v>4.114520005823219</v>
      </c>
      <c r="G248" s="15">
        <f t="shared" si="249"/>
        <v>12.553557950183913</v>
      </c>
      <c r="H248" s="15">
        <f t="shared" si="249"/>
        <v>-5.6100982365843706</v>
      </c>
      <c r="I248" s="15">
        <f t="shared" si="249"/>
        <v>-2.6770543236422029</v>
      </c>
      <c r="J248" s="15">
        <f t="shared" si="249"/>
        <v>-2.1333332554854589</v>
      </c>
      <c r="K248" s="15">
        <f t="shared" si="249"/>
        <v>3.5237917289486553</v>
      </c>
      <c r="L248" s="15">
        <f t="shared" si="249"/>
        <v>2.4586727096806316</v>
      </c>
      <c r="N248" s="15">
        <f t="shared" ref="N248:X248" si="250">(N27/N23-1)*100</f>
        <v>13.664001840615958</v>
      </c>
      <c r="O248" s="15">
        <f t="shared" si="250"/>
        <v>5.5379592666210176</v>
      </c>
      <c r="P248" s="15">
        <f t="shared" si="250"/>
        <v>4.6700586110940634</v>
      </c>
      <c r="Q248" s="15">
        <f t="shared" si="250"/>
        <v>4.2507144718188394</v>
      </c>
      <c r="R248" s="15">
        <f t="shared" si="250"/>
        <v>4.7965362062088346</v>
      </c>
      <c r="S248" s="15">
        <f t="shared" si="250"/>
        <v>0.72196645740345566</v>
      </c>
      <c r="T248" s="15">
        <f t="shared" si="250"/>
        <v>3.9950084751501524</v>
      </c>
      <c r="U248" s="15">
        <f t="shared" si="250"/>
        <v>-0.47068155386703614</v>
      </c>
      <c r="V248" s="15">
        <f t="shared" si="250"/>
        <v>7.3582734108878833</v>
      </c>
      <c r="W248" s="15">
        <f t="shared" si="250"/>
        <v>-1.46553214742704</v>
      </c>
      <c r="X248" s="15">
        <f t="shared" si="250"/>
        <v>2.7521477591254451</v>
      </c>
      <c r="Z248" s="15">
        <f>ROUND(N248*'Table Q8'!N27,2)</f>
        <v>9.8800000000000008</v>
      </c>
      <c r="AA248" s="15">
        <f>ROUND(O248*'Table Q8'!O27,2)</f>
        <v>1.82</v>
      </c>
      <c r="AB248" s="15">
        <f>ROUND(P248*'Table Q8'!P27,2)</f>
        <v>1.49</v>
      </c>
      <c r="AC248" s="15">
        <f>ROUND(Q248*'Table Q8'!Q27,2)</f>
        <v>1.51</v>
      </c>
      <c r="AD248" s="15">
        <f>ROUND(R248*'Table Q8'!R27,2)</f>
        <v>0.77</v>
      </c>
      <c r="AE248" s="15">
        <f>ROUND(S248*'Table Q8'!S27,2)</f>
        <v>0.31</v>
      </c>
      <c r="AF248" s="15">
        <f>ROUND(T248*'Table Q8'!T27,2)</f>
        <v>1.96</v>
      </c>
      <c r="AG248" s="15">
        <f>ROUND(U248*'Table Q8'!U27,2)</f>
        <v>-0.19</v>
      </c>
      <c r="AH248" s="15">
        <f>ROUND(V248*'Table Q8'!V27,2)</f>
        <v>2.33</v>
      </c>
      <c r="AI248" s="15">
        <f>ROUND(W248*'Table Q8'!W27,2)</f>
        <v>-0.46</v>
      </c>
      <c r="AJ248" s="15">
        <f>ROUND(X248*'Table Q8'!X27,2)</f>
        <v>1.06</v>
      </c>
    </row>
    <row r="249" spans="1:36" x14ac:dyDescent="0.2">
      <c r="A249" s="13" t="str">
        <f t="shared" si="216"/>
        <v>1999 Q3</v>
      </c>
      <c r="B249" s="15">
        <f t="shared" ref="B249:L249" si="251">(B28/B24-1)*100</f>
        <v>18.567247175951596</v>
      </c>
      <c r="C249" s="15">
        <f t="shared" si="251"/>
        <v>12.699718800787597</v>
      </c>
      <c r="D249" s="15">
        <f t="shared" si="251"/>
        <v>7.7745404634138815</v>
      </c>
      <c r="E249" s="15">
        <f t="shared" si="251"/>
        <v>-1.9664788819308998</v>
      </c>
      <c r="F249" s="15">
        <f t="shared" si="251"/>
        <v>2.1415591264747569</v>
      </c>
      <c r="G249" s="15">
        <f t="shared" si="251"/>
        <v>16.873188939639494</v>
      </c>
      <c r="H249" s="15">
        <f t="shared" si="251"/>
        <v>-7.5841024259285295</v>
      </c>
      <c r="I249" s="15">
        <f t="shared" si="251"/>
        <v>-1.1243128710496042</v>
      </c>
      <c r="J249" s="15">
        <f t="shared" si="251"/>
        <v>-6.1212607246192814</v>
      </c>
      <c r="K249" s="15">
        <f t="shared" si="251"/>
        <v>-11.821743816719577</v>
      </c>
      <c r="L249" s="15">
        <f t="shared" si="251"/>
        <v>3.494846214347791</v>
      </c>
      <c r="N249" s="15">
        <f t="shared" ref="N249:X249" si="252">(N28/N24-1)*100</f>
        <v>10.969347034132081</v>
      </c>
      <c r="O249" s="15">
        <f t="shared" si="252"/>
        <v>5.7697735986738552</v>
      </c>
      <c r="P249" s="15">
        <f t="shared" si="252"/>
        <v>3.486977780927969</v>
      </c>
      <c r="Q249" s="15">
        <f t="shared" si="252"/>
        <v>5.4621561183800571</v>
      </c>
      <c r="R249" s="15">
        <f t="shared" si="252"/>
        <v>4.4294840988938544</v>
      </c>
      <c r="S249" s="15">
        <f t="shared" si="252"/>
        <v>3.8791295018986149</v>
      </c>
      <c r="T249" s="15">
        <f t="shared" si="252"/>
        <v>1.96343845132807</v>
      </c>
      <c r="U249" s="15">
        <f t="shared" si="252"/>
        <v>-3.9730435310536549E-2</v>
      </c>
      <c r="V249" s="15">
        <f t="shared" si="252"/>
        <v>9.1321618030200788</v>
      </c>
      <c r="W249" s="15">
        <f t="shared" si="252"/>
        <v>-5.9597337157719865</v>
      </c>
      <c r="X249" s="15">
        <f t="shared" si="252"/>
        <v>2.9270671471550935</v>
      </c>
      <c r="Z249" s="15">
        <f>ROUND(N249*'Table Q8'!N28,2)</f>
        <v>7.83</v>
      </c>
      <c r="AA249" s="15">
        <f>ROUND(O249*'Table Q8'!O28,2)</f>
        <v>1.87</v>
      </c>
      <c r="AB249" s="15">
        <f>ROUND(P249*'Table Q8'!P28,2)</f>
        <v>1.1000000000000001</v>
      </c>
      <c r="AC249" s="15">
        <f>ROUND(Q249*'Table Q8'!Q28,2)</f>
        <v>1.9</v>
      </c>
      <c r="AD249" s="15">
        <f>ROUND(R249*'Table Q8'!R28,2)</f>
        <v>0.72</v>
      </c>
      <c r="AE249" s="15">
        <f>ROUND(S249*'Table Q8'!S28,2)</f>
        <v>1.63</v>
      </c>
      <c r="AF249" s="15">
        <f>ROUND(T249*'Table Q8'!T28,2)</f>
        <v>0.92</v>
      </c>
      <c r="AG249" s="15">
        <f>ROUND(U249*'Table Q8'!U28,2)</f>
        <v>-0.02</v>
      </c>
      <c r="AH249" s="15">
        <f>ROUND(V249*'Table Q8'!V28,2)</f>
        <v>2.79</v>
      </c>
      <c r="AI249" s="15">
        <f>ROUND(W249*'Table Q8'!W28,2)</f>
        <v>-1.85</v>
      </c>
      <c r="AJ249" s="15">
        <f>ROUND(X249*'Table Q8'!X28,2)</f>
        <v>1.1000000000000001</v>
      </c>
    </row>
    <row r="250" spans="1:36" x14ac:dyDescent="0.2">
      <c r="A250" s="13" t="str">
        <f t="shared" si="216"/>
        <v>1999 Q4</v>
      </c>
      <c r="B250" s="15">
        <f t="shared" ref="B250:L250" si="253">(B29/B25-1)*100</f>
        <v>12.527982785480262</v>
      </c>
      <c r="C250" s="15">
        <f t="shared" si="253"/>
        <v>10.569454871464256</v>
      </c>
      <c r="D250" s="15">
        <f t="shared" si="253"/>
        <v>5.1660306902583164</v>
      </c>
      <c r="E250" s="15">
        <f t="shared" si="253"/>
        <v>-0.38633749761683989</v>
      </c>
      <c r="F250" s="15">
        <f t="shared" si="253"/>
        <v>-1.5789754134329592</v>
      </c>
      <c r="G250" s="15">
        <f t="shared" si="253"/>
        <v>12.610648254480882</v>
      </c>
      <c r="H250" s="15">
        <f t="shared" si="253"/>
        <v>1.873937485081334</v>
      </c>
      <c r="I250" s="15">
        <f t="shared" si="253"/>
        <v>-0.97396603459334319</v>
      </c>
      <c r="J250" s="15">
        <f t="shared" si="253"/>
        <v>-6.1210820969226027</v>
      </c>
      <c r="K250" s="15">
        <f t="shared" si="253"/>
        <v>-11.106283288206932</v>
      </c>
      <c r="L250" s="15">
        <f t="shared" si="253"/>
        <v>3.0811676710867264</v>
      </c>
      <c r="N250" s="15">
        <f t="shared" ref="N250:X250" si="254">(N29/N25-1)*100</f>
        <v>7.9587190272460528</v>
      </c>
      <c r="O250" s="15">
        <f t="shared" si="254"/>
        <v>3.2196271841308022</v>
      </c>
      <c r="P250" s="15">
        <f t="shared" si="254"/>
        <v>2.9850561586117097</v>
      </c>
      <c r="Q250" s="15">
        <f t="shared" si="254"/>
        <v>4.6698423371824171</v>
      </c>
      <c r="R250" s="15">
        <f t="shared" si="254"/>
        <v>2.0220507259332665</v>
      </c>
      <c r="S250" s="15">
        <f t="shared" si="254"/>
        <v>2.7600817879700923</v>
      </c>
      <c r="T250" s="15">
        <f t="shared" si="254"/>
        <v>0.96795731001055874</v>
      </c>
      <c r="U250" s="15">
        <f t="shared" si="254"/>
        <v>-1.3212441721595303</v>
      </c>
      <c r="V250" s="15">
        <f t="shared" si="254"/>
        <v>9.36974026868862</v>
      </c>
      <c r="W250" s="15">
        <f t="shared" si="254"/>
        <v>-7.0491739626371563</v>
      </c>
      <c r="X250" s="15">
        <f t="shared" si="254"/>
        <v>1.5894761500596433</v>
      </c>
      <c r="Z250" s="15">
        <f>ROUND(N250*'Table Q8'!N29,2)</f>
        <v>5.62</v>
      </c>
      <c r="AA250" s="15">
        <f>ROUND(O250*'Table Q8'!O29,2)</f>
        <v>1.02</v>
      </c>
      <c r="AB250" s="15">
        <f>ROUND(P250*'Table Q8'!P29,2)</f>
        <v>0.94</v>
      </c>
      <c r="AC250" s="15">
        <f>ROUND(Q250*'Table Q8'!Q29,2)</f>
        <v>1.59</v>
      </c>
      <c r="AD250" s="15">
        <f>ROUND(R250*'Table Q8'!R29,2)</f>
        <v>0.33</v>
      </c>
      <c r="AE250" s="15">
        <f>ROUND(S250*'Table Q8'!S29,2)</f>
        <v>1.1200000000000001</v>
      </c>
      <c r="AF250" s="15">
        <f>ROUND(T250*'Table Q8'!T29,2)</f>
        <v>0.43</v>
      </c>
      <c r="AG250" s="15">
        <f>ROUND(U250*'Table Q8'!U29,2)</f>
        <v>-0.52</v>
      </c>
      <c r="AH250" s="15">
        <f>ROUND(V250*'Table Q8'!V29,2)</f>
        <v>2.73</v>
      </c>
      <c r="AI250" s="15">
        <f>ROUND(W250*'Table Q8'!W29,2)</f>
        <v>-2.12</v>
      </c>
      <c r="AJ250" s="15">
        <f>ROUND(X250*'Table Q8'!X29,2)</f>
        <v>0.57999999999999996</v>
      </c>
    </row>
    <row r="251" spans="1:36" x14ac:dyDescent="0.2">
      <c r="A251" s="13" t="str">
        <f t="shared" si="216"/>
        <v>2000 Q1</v>
      </c>
      <c r="B251" s="15">
        <f t="shared" ref="B251:L251" si="255">(B30/B26-1)*100</f>
        <v>2.5195338384857102</v>
      </c>
      <c r="C251" s="15">
        <f t="shared" si="255"/>
        <v>10.174280716206097</v>
      </c>
      <c r="D251" s="15">
        <f t="shared" si="255"/>
        <v>5.4396626763645761</v>
      </c>
      <c r="E251" s="15">
        <f t="shared" si="255"/>
        <v>6.6813998835412836</v>
      </c>
      <c r="F251" s="15">
        <f t="shared" si="255"/>
        <v>4.2032524744032296</v>
      </c>
      <c r="G251" s="15">
        <f t="shared" si="255"/>
        <v>25.242894327081732</v>
      </c>
      <c r="H251" s="15">
        <f t="shared" si="255"/>
        <v>5.8917132570188047</v>
      </c>
      <c r="I251" s="15">
        <f t="shared" si="255"/>
        <v>-0.26298464176590652</v>
      </c>
      <c r="J251" s="15">
        <f t="shared" si="255"/>
        <v>-1.4831249285280679</v>
      </c>
      <c r="K251" s="15">
        <f t="shared" si="255"/>
        <v>2.3776166647927477</v>
      </c>
      <c r="L251" s="15">
        <f t="shared" si="255"/>
        <v>5.7946250288809065</v>
      </c>
      <c r="N251" s="15">
        <f t="shared" ref="N251:X251" si="256">(N30/N26-1)*100</f>
        <v>10.33916230057037</v>
      </c>
      <c r="O251" s="15">
        <f t="shared" si="256"/>
        <v>3.3968459180172772</v>
      </c>
      <c r="P251" s="15">
        <f t="shared" si="256"/>
        <v>4.5188008240391486</v>
      </c>
      <c r="Q251" s="15">
        <f t="shared" si="256"/>
        <v>6.959722597396456</v>
      </c>
      <c r="R251" s="15">
        <f t="shared" si="256"/>
        <v>3.1247311034898528</v>
      </c>
      <c r="S251" s="15">
        <f t="shared" si="256"/>
        <v>4.2505750648980323</v>
      </c>
      <c r="T251" s="15">
        <f t="shared" si="256"/>
        <v>4.3725156961559986</v>
      </c>
      <c r="U251" s="15">
        <f t="shared" si="256"/>
        <v>0.68397320765396508</v>
      </c>
      <c r="V251" s="15">
        <f t="shared" si="256"/>
        <v>10.839282329900835</v>
      </c>
      <c r="W251" s="15">
        <f t="shared" si="256"/>
        <v>-0.9695781161853434</v>
      </c>
      <c r="X251" s="15">
        <f t="shared" si="256"/>
        <v>3.3321870883869176</v>
      </c>
      <c r="Z251" s="15">
        <f>ROUND(N251*'Table Q8'!N30,2)</f>
        <v>7.28</v>
      </c>
      <c r="AA251" s="15">
        <f>ROUND(O251*'Table Q8'!O30,2)</f>
        <v>1.06</v>
      </c>
      <c r="AB251" s="15">
        <f>ROUND(P251*'Table Q8'!P30,2)</f>
        <v>1.41</v>
      </c>
      <c r="AC251" s="15">
        <f>ROUND(Q251*'Table Q8'!Q30,2)</f>
        <v>2.2999999999999998</v>
      </c>
      <c r="AD251" s="15">
        <f>ROUND(R251*'Table Q8'!R30,2)</f>
        <v>0.52</v>
      </c>
      <c r="AE251" s="15">
        <f>ROUND(S251*'Table Q8'!S30,2)</f>
        <v>1.7</v>
      </c>
      <c r="AF251" s="15">
        <f>ROUND(T251*'Table Q8'!T30,2)</f>
        <v>1.85</v>
      </c>
      <c r="AG251" s="15">
        <f>ROUND(U251*'Table Q8'!U30,2)</f>
        <v>0.26</v>
      </c>
      <c r="AH251" s="15">
        <f>ROUND(V251*'Table Q8'!V30,2)</f>
        <v>3.05</v>
      </c>
      <c r="AI251" s="15">
        <f>ROUND(W251*'Table Q8'!W30,2)</f>
        <v>-0.28000000000000003</v>
      </c>
      <c r="AJ251" s="15">
        <f>ROUND(X251*'Table Q8'!X30,2)</f>
        <v>1.2</v>
      </c>
    </row>
    <row r="252" spans="1:36" x14ac:dyDescent="0.2">
      <c r="A252" s="13" t="str">
        <f t="shared" si="216"/>
        <v>2000 Q2</v>
      </c>
      <c r="B252" s="15">
        <f t="shared" ref="B252:L252" si="257">(B31/B27-1)*100</f>
        <v>-4.6589636675254065</v>
      </c>
      <c r="C252" s="15">
        <f t="shared" si="257"/>
        <v>8.3848486751060491</v>
      </c>
      <c r="D252" s="15">
        <f t="shared" si="257"/>
        <v>-1.1782519399367808</v>
      </c>
      <c r="E252" s="15">
        <f t="shared" si="257"/>
        <v>7.7748937905833371</v>
      </c>
      <c r="F252" s="15">
        <f t="shared" si="257"/>
        <v>1.2379125447026018</v>
      </c>
      <c r="G252" s="15">
        <f t="shared" si="257"/>
        <v>35.823666011133646</v>
      </c>
      <c r="H252" s="15">
        <f t="shared" si="257"/>
        <v>5.5921089444634697</v>
      </c>
      <c r="I252" s="15">
        <f t="shared" si="257"/>
        <v>1.6920095790942113</v>
      </c>
      <c r="J252" s="15">
        <f t="shared" si="257"/>
        <v>0.83746184514117417</v>
      </c>
      <c r="K252" s="15">
        <f t="shared" si="257"/>
        <v>-3.1156953414434696</v>
      </c>
      <c r="L252" s="15">
        <f t="shared" si="257"/>
        <v>5.3395928348841437</v>
      </c>
      <c r="N252" s="15">
        <f t="shared" ref="N252:X252" si="258">(N31/N27-1)*100</f>
        <v>5.0882100727241752</v>
      </c>
      <c r="O252" s="15">
        <f t="shared" si="258"/>
        <v>2.3519469048348451</v>
      </c>
      <c r="P252" s="15">
        <f t="shared" si="258"/>
        <v>0.61209189819662058</v>
      </c>
      <c r="Q252" s="15">
        <f t="shared" si="258"/>
        <v>5.7337222827519962</v>
      </c>
      <c r="R252" s="15">
        <f t="shared" si="258"/>
        <v>4.1222473060489984</v>
      </c>
      <c r="S252" s="15">
        <f t="shared" si="258"/>
        <v>9.1126813730603153</v>
      </c>
      <c r="T252" s="15">
        <f t="shared" si="258"/>
        <v>4.5808548788086378</v>
      </c>
      <c r="U252" s="15">
        <f t="shared" si="258"/>
        <v>0.25785843878756154</v>
      </c>
      <c r="V252" s="15">
        <f t="shared" si="258"/>
        <v>10.964862608300475</v>
      </c>
      <c r="W252" s="15">
        <f t="shared" si="258"/>
        <v>-5.6356532157802004</v>
      </c>
      <c r="X252" s="15">
        <f t="shared" si="258"/>
        <v>2.4014475677806235</v>
      </c>
      <c r="Z252" s="15">
        <f>ROUND(N252*'Table Q8'!N31,2)</f>
        <v>3.63</v>
      </c>
      <c r="AA252" s="15">
        <f>ROUND(O252*'Table Q8'!O31,2)</f>
        <v>0.74</v>
      </c>
      <c r="AB252" s="15">
        <f>ROUND(P252*'Table Q8'!P31,2)</f>
        <v>0.2</v>
      </c>
      <c r="AC252" s="15">
        <f>ROUND(Q252*'Table Q8'!Q31,2)</f>
        <v>1.89</v>
      </c>
      <c r="AD252" s="15">
        <f>ROUND(R252*'Table Q8'!R31,2)</f>
        <v>0.72</v>
      </c>
      <c r="AE252" s="15">
        <f>ROUND(S252*'Table Q8'!S31,2)</f>
        <v>3.64</v>
      </c>
      <c r="AF252" s="15">
        <f>ROUND(T252*'Table Q8'!T31,2)</f>
        <v>1.84</v>
      </c>
      <c r="AG252" s="15">
        <f>ROUND(U252*'Table Q8'!U31,2)</f>
        <v>0.1</v>
      </c>
      <c r="AH252" s="15">
        <f>ROUND(V252*'Table Q8'!V31,2)</f>
        <v>3.08</v>
      </c>
      <c r="AI252" s="15">
        <f>ROUND(W252*'Table Q8'!W31,2)</f>
        <v>-1.59</v>
      </c>
      <c r="AJ252" s="15">
        <f>ROUND(X252*'Table Q8'!X31,2)</f>
        <v>0.87</v>
      </c>
    </row>
    <row r="253" spans="1:36" x14ac:dyDescent="0.2">
      <c r="A253" s="13" t="str">
        <f t="shared" si="216"/>
        <v>2000 Q3</v>
      </c>
      <c r="B253" s="15">
        <f t="shared" ref="B253:L253" si="259">(B32/B28-1)*100</f>
        <v>1.7598444095275445</v>
      </c>
      <c r="C253" s="15">
        <f t="shared" si="259"/>
        <v>6.5555954193048827</v>
      </c>
      <c r="D253" s="15">
        <f t="shared" si="259"/>
        <v>-6.0164159122492507</v>
      </c>
      <c r="E253" s="15">
        <f t="shared" si="259"/>
        <v>6.0172468461232365</v>
      </c>
      <c r="F253" s="15">
        <f t="shared" si="259"/>
        <v>5.8689599362534706</v>
      </c>
      <c r="G253" s="15">
        <f t="shared" si="259"/>
        <v>26.98375543552547</v>
      </c>
      <c r="H253" s="15">
        <f t="shared" si="259"/>
        <v>6.5359133708036365</v>
      </c>
      <c r="I253" s="15">
        <f t="shared" si="259"/>
        <v>1.9455168710837967</v>
      </c>
      <c r="J253" s="15">
        <f t="shared" si="259"/>
        <v>0.71882597786721014</v>
      </c>
      <c r="K253" s="15">
        <f t="shared" si="259"/>
        <v>3.3319240029389352</v>
      </c>
      <c r="L253" s="15">
        <f t="shared" si="259"/>
        <v>4.6960012996657641</v>
      </c>
      <c r="N253" s="15">
        <f t="shared" ref="N253:X253" si="260">(N32/N28-1)*100</f>
        <v>3.8793617494437438</v>
      </c>
      <c r="O253" s="15">
        <f t="shared" si="260"/>
        <v>3.3858736148626889</v>
      </c>
      <c r="P253" s="15">
        <f t="shared" si="260"/>
        <v>0.23227081143462058</v>
      </c>
      <c r="Q253" s="15">
        <f t="shared" si="260"/>
        <v>5.321041261484627</v>
      </c>
      <c r="R253" s="15">
        <f t="shared" si="260"/>
        <v>5.8044691286128103</v>
      </c>
      <c r="S253" s="15">
        <f t="shared" si="260"/>
        <v>6.2066405928849155</v>
      </c>
      <c r="T253" s="15">
        <f t="shared" si="260"/>
        <v>7.9997637523009368</v>
      </c>
      <c r="U253" s="15">
        <f t="shared" si="260"/>
        <v>-0.2048723661749241</v>
      </c>
      <c r="V253" s="15">
        <f t="shared" si="260"/>
        <v>7.4411617241451955</v>
      </c>
      <c r="W253" s="15">
        <f t="shared" si="260"/>
        <v>-1.9220094750599381</v>
      </c>
      <c r="X253" s="15">
        <f t="shared" si="260"/>
        <v>2.4625399579086382</v>
      </c>
      <c r="Z253" s="15">
        <f>ROUND(N253*'Table Q8'!N32,2)</f>
        <v>2.81</v>
      </c>
      <c r="AA253" s="15">
        <f>ROUND(O253*'Table Q8'!O32,2)</f>
        <v>1.07</v>
      </c>
      <c r="AB253" s="15">
        <f>ROUND(P253*'Table Q8'!P32,2)</f>
        <v>0.08</v>
      </c>
      <c r="AC253" s="15">
        <f>ROUND(Q253*'Table Q8'!Q32,2)</f>
        <v>1.74</v>
      </c>
      <c r="AD253" s="15">
        <f>ROUND(R253*'Table Q8'!R32,2)</f>
        <v>1.04</v>
      </c>
      <c r="AE253" s="15">
        <f>ROUND(S253*'Table Q8'!S32,2)</f>
        <v>2.4500000000000002</v>
      </c>
      <c r="AF253" s="15">
        <f>ROUND(T253*'Table Q8'!T32,2)</f>
        <v>3.06</v>
      </c>
      <c r="AG253" s="15">
        <f>ROUND(U253*'Table Q8'!U32,2)</f>
        <v>-0.08</v>
      </c>
      <c r="AH253" s="15">
        <f>ROUND(V253*'Table Q8'!V32,2)</f>
        <v>2.0699999999999998</v>
      </c>
      <c r="AI253" s="15">
        <f>ROUND(W253*'Table Q8'!W32,2)</f>
        <v>-0.51</v>
      </c>
      <c r="AJ253" s="15">
        <f>ROUND(X253*'Table Q8'!X32,2)</f>
        <v>0.89</v>
      </c>
    </row>
    <row r="254" spans="1:36" x14ac:dyDescent="0.2">
      <c r="A254" s="13" t="str">
        <f t="shared" si="216"/>
        <v>2000 Q4</v>
      </c>
      <c r="B254" s="15">
        <f t="shared" ref="B254:L254" si="261">(B33/B29-1)*100</f>
        <v>15.452353859645784</v>
      </c>
      <c r="C254" s="15">
        <f t="shared" si="261"/>
        <v>9.2610666698871302</v>
      </c>
      <c r="D254" s="15">
        <f t="shared" si="261"/>
        <v>-3.268376677189011</v>
      </c>
      <c r="E254" s="15">
        <f t="shared" si="261"/>
        <v>-1.049266051158293</v>
      </c>
      <c r="F254" s="15">
        <f t="shared" si="261"/>
        <v>3.8166405719931795</v>
      </c>
      <c r="G254" s="15">
        <f t="shared" si="261"/>
        <v>21.726173739334076</v>
      </c>
      <c r="H254" s="15">
        <f t="shared" si="261"/>
        <v>-7.9397714815977576</v>
      </c>
      <c r="I254" s="15">
        <f t="shared" si="261"/>
        <v>-1.6425097955887646</v>
      </c>
      <c r="J254" s="15">
        <f t="shared" si="261"/>
        <v>-0.2998065279589901</v>
      </c>
      <c r="K254" s="15">
        <f t="shared" si="261"/>
        <v>3.8052881995080057</v>
      </c>
      <c r="L254" s="15">
        <f t="shared" si="261"/>
        <v>2.7623504276582889</v>
      </c>
      <c r="N254" s="15">
        <f t="shared" ref="N254:X254" si="262">(N33/N29-1)*100</f>
        <v>1.0235355849965933</v>
      </c>
      <c r="O254" s="15">
        <f t="shared" si="262"/>
        <v>4.9928832499719134</v>
      </c>
      <c r="P254" s="15">
        <f t="shared" si="262"/>
        <v>1.7547780428425641</v>
      </c>
      <c r="Q254" s="15">
        <f t="shared" si="262"/>
        <v>3.0479156972278432</v>
      </c>
      <c r="R254" s="15">
        <f t="shared" si="262"/>
        <v>4.5451024310016797</v>
      </c>
      <c r="S254" s="15">
        <f t="shared" si="262"/>
        <v>4.4443014111663182</v>
      </c>
      <c r="T254" s="15">
        <f t="shared" si="262"/>
        <v>4.4437106255134529</v>
      </c>
      <c r="U254" s="15">
        <f t="shared" si="262"/>
        <v>-0.5640142783580715</v>
      </c>
      <c r="V254" s="15">
        <f t="shared" si="262"/>
        <v>6.4777549605840257</v>
      </c>
      <c r="W254" s="15">
        <f t="shared" si="262"/>
        <v>-2.2034125794245796</v>
      </c>
      <c r="X254" s="15">
        <f t="shared" si="262"/>
        <v>1.8501405793439618</v>
      </c>
      <c r="Z254" s="15">
        <f>ROUND(N254*'Table Q8'!N33,2)</f>
        <v>0.75</v>
      </c>
      <c r="AA254" s="15">
        <f>ROUND(O254*'Table Q8'!O33,2)</f>
        <v>1.55</v>
      </c>
      <c r="AB254" s="15">
        <f>ROUND(P254*'Table Q8'!P33,2)</f>
        <v>0.57999999999999996</v>
      </c>
      <c r="AC254" s="15">
        <f>ROUND(Q254*'Table Q8'!Q33,2)</f>
        <v>0.97</v>
      </c>
      <c r="AD254" s="15">
        <f>ROUND(R254*'Table Q8'!R33,2)</f>
        <v>0.82</v>
      </c>
      <c r="AE254" s="15">
        <f>ROUND(S254*'Table Q8'!S33,2)</f>
        <v>1.72</v>
      </c>
      <c r="AF254" s="15">
        <f>ROUND(T254*'Table Q8'!T33,2)</f>
        <v>1.6</v>
      </c>
      <c r="AG254" s="15">
        <f>ROUND(U254*'Table Q8'!U33,2)</f>
        <v>-0.21</v>
      </c>
      <c r="AH254" s="15">
        <f>ROUND(V254*'Table Q8'!V33,2)</f>
        <v>1.77</v>
      </c>
      <c r="AI254" s="15">
        <f>ROUND(W254*'Table Q8'!W33,2)</f>
        <v>-0.56000000000000005</v>
      </c>
      <c r="AJ254" s="15">
        <f>ROUND(X254*'Table Q8'!X33,2)</f>
        <v>0.66</v>
      </c>
    </row>
    <row r="255" spans="1:36" x14ac:dyDescent="0.2">
      <c r="A255" s="13" t="str">
        <f t="shared" si="216"/>
        <v>2001 Q1</v>
      </c>
      <c r="B255" s="15">
        <f t="shared" ref="B255:L255" si="263">(B34/B30-1)*100</f>
        <v>19.175308471521781</v>
      </c>
      <c r="C255" s="15">
        <f t="shared" si="263"/>
        <v>7.7417655304374611</v>
      </c>
      <c r="D255" s="15">
        <f t="shared" si="263"/>
        <v>-5.179106360080155</v>
      </c>
      <c r="E255" s="15">
        <f t="shared" si="263"/>
        <v>-4.7538985470645612</v>
      </c>
      <c r="F255" s="15">
        <f t="shared" si="263"/>
        <v>-5.0125283353053218</v>
      </c>
      <c r="G255" s="15">
        <f t="shared" si="263"/>
        <v>16.157687134087382</v>
      </c>
      <c r="H255" s="15">
        <f t="shared" si="263"/>
        <v>-13.571945952265107</v>
      </c>
      <c r="I255" s="15">
        <f t="shared" si="263"/>
        <v>0.50445068156230732</v>
      </c>
      <c r="J255" s="15">
        <f t="shared" si="263"/>
        <v>-4.0937573546933503</v>
      </c>
      <c r="K255" s="15">
        <f t="shared" si="263"/>
        <v>-2.8427779591839508</v>
      </c>
      <c r="L255" s="15">
        <f t="shared" si="263"/>
        <v>0.15128973291356207</v>
      </c>
      <c r="N255" s="15">
        <f t="shared" ref="N255:X255" si="264">(N34/N30-1)*100</f>
        <v>3.0632843993874115</v>
      </c>
      <c r="O255" s="15">
        <f t="shared" si="264"/>
        <v>3.3367536283456234</v>
      </c>
      <c r="P255" s="15">
        <f t="shared" si="264"/>
        <v>1.8713768857812507</v>
      </c>
      <c r="Q255" s="15">
        <f t="shared" si="264"/>
        <v>0.83987965214524785</v>
      </c>
      <c r="R255" s="15">
        <f t="shared" si="264"/>
        <v>1.9059580993367353</v>
      </c>
      <c r="S255" s="15">
        <f t="shared" si="264"/>
        <v>5.7472366297041555</v>
      </c>
      <c r="T255" s="15">
        <f t="shared" si="264"/>
        <v>1.2875041819852218</v>
      </c>
      <c r="U255" s="15">
        <f t="shared" si="264"/>
        <v>-0.62266757720662591</v>
      </c>
      <c r="V255" s="15">
        <f t="shared" si="264"/>
        <v>3.1534727592862355</v>
      </c>
      <c r="W255" s="15">
        <f t="shared" si="264"/>
        <v>-7.12178036206077</v>
      </c>
      <c r="X255" s="15">
        <f t="shared" si="264"/>
        <v>0.38962223861476186</v>
      </c>
      <c r="Z255" s="15">
        <f>ROUND(N255*'Table Q8'!N34,2)</f>
        <v>2.2400000000000002</v>
      </c>
      <c r="AA255" s="15">
        <f>ROUND(O255*'Table Q8'!O34,2)</f>
        <v>1.02</v>
      </c>
      <c r="AB255" s="15">
        <f>ROUND(P255*'Table Q8'!P34,2)</f>
        <v>0.62</v>
      </c>
      <c r="AC255" s="15">
        <f>ROUND(Q255*'Table Q8'!Q34,2)</f>
        <v>0.27</v>
      </c>
      <c r="AD255" s="15">
        <f>ROUND(R255*'Table Q8'!R34,2)</f>
        <v>0.35</v>
      </c>
      <c r="AE255" s="15">
        <f>ROUND(S255*'Table Q8'!S34,2)</f>
        <v>2.1800000000000002</v>
      </c>
      <c r="AF255" s="15">
        <f>ROUND(T255*'Table Q8'!T34,2)</f>
        <v>0.44</v>
      </c>
      <c r="AG255" s="15">
        <f>ROUND(U255*'Table Q8'!U34,2)</f>
        <v>-0.24</v>
      </c>
      <c r="AH255" s="15">
        <f>ROUND(V255*'Table Q8'!V34,2)</f>
        <v>0.85</v>
      </c>
      <c r="AI255" s="15">
        <f>ROUND(W255*'Table Q8'!W34,2)</f>
        <v>-1.74</v>
      </c>
      <c r="AJ255" s="15">
        <f>ROUND(X255*'Table Q8'!X34,2)</f>
        <v>0.14000000000000001</v>
      </c>
    </row>
    <row r="256" spans="1:36" x14ac:dyDescent="0.2">
      <c r="A256" s="13" t="str">
        <f t="shared" si="216"/>
        <v>2001 Q2</v>
      </c>
      <c r="B256" s="15">
        <f t="shared" ref="B256:L256" si="265">(B35/B31-1)*100</f>
        <v>19.178287307003504</v>
      </c>
      <c r="C256" s="15">
        <f t="shared" si="265"/>
        <v>6.7301503242769956</v>
      </c>
      <c r="D256" s="15">
        <f t="shared" si="265"/>
        <v>0.2221947633813004</v>
      </c>
      <c r="E256" s="15">
        <f t="shared" si="265"/>
        <v>-4.4120762611674529</v>
      </c>
      <c r="F256" s="15">
        <f t="shared" si="265"/>
        <v>-1.0698707654660855</v>
      </c>
      <c r="G256" s="15">
        <f t="shared" si="265"/>
        <v>4.1923648249995837</v>
      </c>
      <c r="H256" s="15">
        <f t="shared" si="265"/>
        <v>-11.893837039077315</v>
      </c>
      <c r="I256" s="15">
        <f t="shared" si="265"/>
        <v>-0.68957080154893324</v>
      </c>
      <c r="J256" s="15">
        <f t="shared" si="265"/>
        <v>4.3921569666960147</v>
      </c>
      <c r="K256" s="15">
        <f t="shared" si="265"/>
        <v>8.3784155597723231</v>
      </c>
      <c r="L256" s="15">
        <f t="shared" si="265"/>
        <v>0.2940276907213546</v>
      </c>
      <c r="N256" s="15">
        <f t="shared" ref="N256:X256" si="266">(N35/N31-1)*100</f>
        <v>6.49079641196455</v>
      </c>
      <c r="O256" s="15">
        <f t="shared" si="266"/>
        <v>3.8065227328866413</v>
      </c>
      <c r="P256" s="15">
        <f t="shared" si="266"/>
        <v>4.0330945800851392</v>
      </c>
      <c r="Q256" s="15">
        <f t="shared" si="266"/>
        <v>1.5843563789756487</v>
      </c>
      <c r="R256" s="15">
        <f t="shared" si="266"/>
        <v>4.0016597198753168</v>
      </c>
      <c r="S256" s="15">
        <f t="shared" si="266"/>
        <v>0.79439368376625907</v>
      </c>
      <c r="T256" s="15">
        <f t="shared" si="266"/>
        <v>3.0736939929969731</v>
      </c>
      <c r="U256" s="15">
        <f t="shared" si="266"/>
        <v>-0.7509211335521071</v>
      </c>
      <c r="V256" s="15">
        <f t="shared" si="266"/>
        <v>5.8590614128980478</v>
      </c>
      <c r="W256" s="15">
        <f t="shared" si="266"/>
        <v>-0.98655435213562681</v>
      </c>
      <c r="X256" s="15">
        <f t="shared" si="266"/>
        <v>1.3507734831523566</v>
      </c>
      <c r="Z256" s="15">
        <f>ROUND(N256*'Table Q8'!N35,2)</f>
        <v>4.75</v>
      </c>
      <c r="AA256" s="15">
        <f>ROUND(O256*'Table Q8'!O35,2)</f>
        <v>1.1399999999999999</v>
      </c>
      <c r="AB256" s="15">
        <f>ROUND(P256*'Table Q8'!P35,2)</f>
        <v>1.32</v>
      </c>
      <c r="AC256" s="15">
        <f>ROUND(Q256*'Table Q8'!Q35,2)</f>
        <v>0.5</v>
      </c>
      <c r="AD256" s="15">
        <f>ROUND(R256*'Table Q8'!R35,2)</f>
        <v>0.7</v>
      </c>
      <c r="AE256" s="15">
        <f>ROUND(S256*'Table Q8'!S35,2)</f>
        <v>0.3</v>
      </c>
      <c r="AF256" s="15">
        <f>ROUND(T256*'Table Q8'!T35,2)</f>
        <v>1.05</v>
      </c>
      <c r="AG256" s="15">
        <f>ROUND(U256*'Table Q8'!U35,2)</f>
        <v>-0.28000000000000003</v>
      </c>
      <c r="AH256" s="15">
        <f>ROUND(V256*'Table Q8'!V35,2)</f>
        <v>1.58</v>
      </c>
      <c r="AI256" s="15">
        <f>ROUND(W256*'Table Q8'!W35,2)</f>
        <v>-0.24</v>
      </c>
      <c r="AJ256" s="15">
        <f>ROUND(X256*'Table Q8'!X35,2)</f>
        <v>0.47</v>
      </c>
    </row>
    <row r="257" spans="1:36" x14ac:dyDescent="0.2">
      <c r="A257" s="13" t="str">
        <f t="shared" si="216"/>
        <v>2001 Q3</v>
      </c>
      <c r="B257" s="15">
        <f t="shared" ref="B257:L257" si="267">(B36/B32-1)*100</f>
        <v>5.2299964842993818</v>
      </c>
      <c r="C257" s="15">
        <f t="shared" si="267"/>
        <v>7.6744492323446156</v>
      </c>
      <c r="D257" s="15">
        <f t="shared" si="267"/>
        <v>1.2743491766143311</v>
      </c>
      <c r="E257" s="15">
        <f t="shared" si="267"/>
        <v>-3.6938102549068041</v>
      </c>
      <c r="F257" s="15">
        <f t="shared" si="267"/>
        <v>-4.7291543869010244</v>
      </c>
      <c r="G257" s="15">
        <f t="shared" si="267"/>
        <v>1.9456345487273152</v>
      </c>
      <c r="H257" s="15">
        <f t="shared" si="267"/>
        <v>-7.414691339261104</v>
      </c>
      <c r="I257" s="15">
        <f t="shared" si="267"/>
        <v>1.138610960472719</v>
      </c>
      <c r="J257" s="15">
        <f t="shared" si="267"/>
        <v>7.0392717497556268</v>
      </c>
      <c r="K257" s="15">
        <f t="shared" si="267"/>
        <v>4.348269209255351</v>
      </c>
      <c r="L257" s="15">
        <f t="shared" si="267"/>
        <v>0.34359269080357357</v>
      </c>
      <c r="N257" s="15">
        <f t="shared" ref="N257:X257" si="268">(N36/N32-1)*100</f>
        <v>7.1961115579204371</v>
      </c>
      <c r="O257" s="15">
        <f t="shared" si="268"/>
        <v>3.8301058093356044</v>
      </c>
      <c r="P257" s="15">
        <f t="shared" si="268"/>
        <v>4.2978021946518563</v>
      </c>
      <c r="Q257" s="15">
        <f t="shared" si="268"/>
        <v>0.34178309774535176</v>
      </c>
      <c r="R257" s="15">
        <f t="shared" si="268"/>
        <v>3.7042308034468618</v>
      </c>
      <c r="S257" s="15">
        <f t="shared" si="268"/>
        <v>3.9033542670207977</v>
      </c>
      <c r="T257" s="15">
        <f t="shared" si="268"/>
        <v>2.0541686758492217</v>
      </c>
      <c r="U257" s="15">
        <f t="shared" si="268"/>
        <v>2.3133756389773996</v>
      </c>
      <c r="V257" s="15">
        <f t="shared" si="268"/>
        <v>8.4169129586047386</v>
      </c>
      <c r="W257" s="15">
        <f t="shared" si="268"/>
        <v>-2.5975380970662765</v>
      </c>
      <c r="X257" s="15">
        <f t="shared" si="268"/>
        <v>1.8288076944978249</v>
      </c>
      <c r="Z257" s="15">
        <f>ROUND(N257*'Table Q8'!N36,2)</f>
        <v>5.27</v>
      </c>
      <c r="AA257" s="15">
        <f>ROUND(O257*'Table Q8'!O36,2)</f>
        <v>1.1299999999999999</v>
      </c>
      <c r="AB257" s="15">
        <f>ROUND(P257*'Table Q8'!P36,2)</f>
        <v>1.38</v>
      </c>
      <c r="AC257" s="15">
        <f>ROUND(Q257*'Table Q8'!Q36,2)</f>
        <v>0.11</v>
      </c>
      <c r="AD257" s="15">
        <f>ROUND(R257*'Table Q8'!R36,2)</f>
        <v>0.63</v>
      </c>
      <c r="AE257" s="15">
        <f>ROUND(S257*'Table Q8'!S36,2)</f>
        <v>1.46</v>
      </c>
      <c r="AF257" s="15">
        <f>ROUND(T257*'Table Q8'!T36,2)</f>
        <v>0.71</v>
      </c>
      <c r="AG257" s="15">
        <f>ROUND(U257*'Table Q8'!U36,2)</f>
        <v>0.85</v>
      </c>
      <c r="AH257" s="15">
        <f>ROUND(V257*'Table Q8'!V36,2)</f>
        <v>2.3199999999999998</v>
      </c>
      <c r="AI257" s="15">
        <f>ROUND(W257*'Table Q8'!W36,2)</f>
        <v>-0.64</v>
      </c>
      <c r="AJ257" s="15">
        <f>ROUND(X257*'Table Q8'!X36,2)</f>
        <v>0.63</v>
      </c>
    </row>
    <row r="258" spans="1:36" x14ac:dyDescent="0.2">
      <c r="A258" s="13" t="str">
        <f t="shared" si="216"/>
        <v>2001 Q4</v>
      </c>
      <c r="B258" s="15">
        <f t="shared" ref="B258:L258" si="269">(B37/B33-1)*100</f>
        <v>-6.6612883003457357</v>
      </c>
      <c r="C258" s="15">
        <f t="shared" si="269"/>
        <v>5.5821632656205766</v>
      </c>
      <c r="D258" s="15">
        <f t="shared" si="269"/>
        <v>-1.2910625070054804</v>
      </c>
      <c r="E258" s="15">
        <f t="shared" si="269"/>
        <v>1.1079145679653957</v>
      </c>
      <c r="F258" s="15">
        <f t="shared" si="269"/>
        <v>-1.3821234010641281</v>
      </c>
      <c r="G258" s="15">
        <f t="shared" si="269"/>
        <v>6.9269047124050243</v>
      </c>
      <c r="H258" s="15">
        <f t="shared" si="269"/>
        <v>4.9419667698126224</v>
      </c>
      <c r="I258" s="15">
        <f t="shared" si="269"/>
        <v>1.5809819826237526</v>
      </c>
      <c r="J258" s="15">
        <f t="shared" si="269"/>
        <v>6.2160362697272209</v>
      </c>
      <c r="K258" s="15">
        <f t="shared" si="269"/>
        <v>5.918856881418999</v>
      </c>
      <c r="L258" s="15">
        <f t="shared" si="269"/>
        <v>1.6956117498737155</v>
      </c>
      <c r="N258" s="15">
        <f t="shared" ref="N258:X258" si="270">(N37/N33-1)*100</f>
        <v>6.3956310947623107</v>
      </c>
      <c r="O258" s="15">
        <f t="shared" si="270"/>
        <v>3.5576287927874484</v>
      </c>
      <c r="P258" s="15">
        <f t="shared" si="270"/>
        <v>2.7233660267092397</v>
      </c>
      <c r="Q258" s="15">
        <f t="shared" si="270"/>
        <v>2.1994410225044447</v>
      </c>
      <c r="R258" s="15">
        <f t="shared" si="270"/>
        <v>8.126646874847566</v>
      </c>
      <c r="S258" s="15">
        <f t="shared" si="270"/>
        <v>5.6675004190170242</v>
      </c>
      <c r="T258" s="15">
        <f t="shared" si="270"/>
        <v>4.9096588698873234</v>
      </c>
      <c r="U258" s="15">
        <f t="shared" si="270"/>
        <v>4.669039883354964</v>
      </c>
      <c r="V258" s="15">
        <f t="shared" si="270"/>
        <v>7.1403405754550731</v>
      </c>
      <c r="W258" s="15">
        <f t="shared" si="270"/>
        <v>-1.2172683194867528</v>
      </c>
      <c r="X258" s="15">
        <f t="shared" si="270"/>
        <v>2.9375551158735247</v>
      </c>
      <c r="Z258" s="15">
        <f>ROUND(N258*'Table Q8'!N37,2)</f>
        <v>4.71</v>
      </c>
      <c r="AA258" s="15">
        <f>ROUND(O258*'Table Q8'!O37,2)</f>
        <v>1.04</v>
      </c>
      <c r="AB258" s="15">
        <f>ROUND(P258*'Table Q8'!P37,2)</f>
        <v>0.86</v>
      </c>
      <c r="AC258" s="15">
        <f>ROUND(Q258*'Table Q8'!Q37,2)</f>
        <v>0.72</v>
      </c>
      <c r="AD258" s="15">
        <f>ROUND(R258*'Table Q8'!R37,2)</f>
        <v>1.36</v>
      </c>
      <c r="AE258" s="15">
        <f>ROUND(S258*'Table Q8'!S37,2)</f>
        <v>2.14</v>
      </c>
      <c r="AF258" s="15">
        <f>ROUND(T258*'Table Q8'!T37,2)</f>
        <v>1.76</v>
      </c>
      <c r="AG258" s="15">
        <f>ROUND(U258*'Table Q8'!U37,2)</f>
        <v>1.74</v>
      </c>
      <c r="AH258" s="15">
        <f>ROUND(V258*'Table Q8'!V37,2)</f>
        <v>2.0099999999999998</v>
      </c>
      <c r="AI258" s="15">
        <f>ROUND(W258*'Table Q8'!W37,2)</f>
        <v>-0.3</v>
      </c>
      <c r="AJ258" s="15">
        <f>ROUND(X258*'Table Q8'!X37,2)</f>
        <v>1.02</v>
      </c>
    </row>
    <row r="259" spans="1:36" x14ac:dyDescent="0.2">
      <c r="A259" s="13" t="str">
        <f t="shared" si="216"/>
        <v>2002 Q1</v>
      </c>
      <c r="B259" s="15">
        <f t="shared" ref="B259:L259" si="271">(B38/B34-1)*100</f>
        <v>29.976204306804743</v>
      </c>
      <c r="C259" s="15">
        <f t="shared" si="271"/>
        <v>7.9851772159464485</v>
      </c>
      <c r="D259" s="15">
        <f t="shared" si="271"/>
        <v>-1.4918139425526111</v>
      </c>
      <c r="E259" s="15">
        <f t="shared" si="271"/>
        <v>1.2369707970383281E-2</v>
      </c>
      <c r="F259" s="15">
        <f t="shared" si="271"/>
        <v>-4.0315488853168491</v>
      </c>
      <c r="G259" s="15">
        <f t="shared" si="271"/>
        <v>6.927193147802857</v>
      </c>
      <c r="H259" s="15">
        <f t="shared" si="271"/>
        <v>8.8863987751109708</v>
      </c>
      <c r="I259" s="15">
        <f t="shared" si="271"/>
        <v>1.5594115882252124</v>
      </c>
      <c r="J259" s="15">
        <f t="shared" si="271"/>
        <v>3.0097573852654325</v>
      </c>
      <c r="K259" s="15">
        <f t="shared" si="271"/>
        <v>5.2819706072400496</v>
      </c>
      <c r="L259" s="15">
        <f t="shared" si="271"/>
        <v>3.0413774232546098</v>
      </c>
      <c r="N259" s="15">
        <f t="shared" ref="N259:X259" si="272">(N38/N34-1)*100</f>
        <v>2.6245742834516861</v>
      </c>
      <c r="O259" s="15">
        <f t="shared" si="272"/>
        <v>4.0007900319565248</v>
      </c>
      <c r="P259" s="15">
        <f t="shared" si="272"/>
        <v>1.7326309003812268</v>
      </c>
      <c r="Q259" s="15">
        <f t="shared" si="272"/>
        <v>2.1818444955595373</v>
      </c>
      <c r="R259" s="15">
        <f t="shared" si="272"/>
        <v>6.4873017068362016</v>
      </c>
      <c r="S259" s="15">
        <f t="shared" si="272"/>
        <v>3.9291912895778269</v>
      </c>
      <c r="T259" s="15">
        <f t="shared" si="272"/>
        <v>4.9743009465453847</v>
      </c>
      <c r="U259" s="15">
        <f t="shared" si="272"/>
        <v>5.9507860347528974</v>
      </c>
      <c r="V259" s="15">
        <f t="shared" si="272"/>
        <v>9.2437339052069198</v>
      </c>
      <c r="W259" s="15">
        <f t="shared" si="272"/>
        <v>0.90946861970588877</v>
      </c>
      <c r="X259" s="15">
        <f t="shared" si="272"/>
        <v>3.2105393499104906</v>
      </c>
      <c r="Z259" s="15">
        <f>ROUND(N259*'Table Q8'!N38,2)</f>
        <v>1.93</v>
      </c>
      <c r="AA259" s="15">
        <f>ROUND(O259*'Table Q8'!O38,2)</f>
        <v>1.1599999999999999</v>
      </c>
      <c r="AB259" s="15">
        <f>ROUND(P259*'Table Q8'!P38,2)</f>
        <v>0.55000000000000004</v>
      </c>
      <c r="AC259" s="15">
        <f>ROUND(Q259*'Table Q8'!Q38,2)</f>
        <v>0.71</v>
      </c>
      <c r="AD259" s="15">
        <f>ROUND(R259*'Table Q8'!R38,2)</f>
        <v>1.05</v>
      </c>
      <c r="AE259" s="15">
        <f>ROUND(S259*'Table Q8'!S38,2)</f>
        <v>1.46</v>
      </c>
      <c r="AF259" s="15">
        <f>ROUND(T259*'Table Q8'!T38,2)</f>
        <v>1.75</v>
      </c>
      <c r="AG259" s="15">
        <f>ROUND(U259*'Table Q8'!U38,2)</f>
        <v>2.1800000000000002</v>
      </c>
      <c r="AH259" s="15">
        <f>ROUND(V259*'Table Q8'!V38,2)</f>
        <v>2.58</v>
      </c>
      <c r="AI259" s="15">
        <f>ROUND(W259*'Table Q8'!W38,2)</f>
        <v>0.23</v>
      </c>
      <c r="AJ259" s="15">
        <f>ROUND(X259*'Table Q8'!X38,2)</f>
        <v>1.1100000000000001</v>
      </c>
    </row>
    <row r="260" spans="1:36" x14ac:dyDescent="0.2">
      <c r="A260" s="13" t="str">
        <f t="shared" si="216"/>
        <v>2002 Q2</v>
      </c>
      <c r="B260" s="15">
        <f t="shared" ref="B260:L260" si="273">(B39/B35-1)*100</f>
        <v>-8.5805322221688805</v>
      </c>
      <c r="C260" s="15">
        <f t="shared" si="273"/>
        <v>11.277696926924442</v>
      </c>
      <c r="D260" s="15">
        <f t="shared" si="273"/>
        <v>-1.1931146543620375</v>
      </c>
      <c r="E260" s="15">
        <f t="shared" si="273"/>
        <v>0.2921848485307077</v>
      </c>
      <c r="F260" s="15">
        <f t="shared" si="273"/>
        <v>-4.9981850676035329</v>
      </c>
      <c r="G260" s="15">
        <f t="shared" si="273"/>
        <v>11.320319555162349</v>
      </c>
      <c r="H260" s="15">
        <f t="shared" si="273"/>
        <v>13.038601697387531</v>
      </c>
      <c r="I260" s="15">
        <f t="shared" si="273"/>
        <v>4.9211370416311961</v>
      </c>
      <c r="J260" s="15">
        <f t="shared" si="273"/>
        <v>-1.8656406073661591</v>
      </c>
      <c r="K260" s="15">
        <f t="shared" si="273"/>
        <v>-5.0366619558768422</v>
      </c>
      <c r="L260" s="15">
        <f t="shared" si="273"/>
        <v>4.213013143104205</v>
      </c>
      <c r="N260" s="15">
        <f t="shared" ref="N260:X260" si="274">(N39/N35-1)*100</f>
        <v>4.8770111627122636</v>
      </c>
      <c r="O260" s="15">
        <f t="shared" si="274"/>
        <v>5.4247920883302658</v>
      </c>
      <c r="P260" s="15">
        <f t="shared" si="274"/>
        <v>5.0844450677168807</v>
      </c>
      <c r="Q260" s="15">
        <f t="shared" si="274"/>
        <v>1.7700253800987165</v>
      </c>
      <c r="R260" s="15">
        <f t="shared" si="274"/>
        <v>6.5037897505806352</v>
      </c>
      <c r="S260" s="15">
        <f t="shared" si="274"/>
        <v>4.7466861223567358</v>
      </c>
      <c r="T260" s="15">
        <f t="shared" si="274"/>
        <v>6.3670441831529034</v>
      </c>
      <c r="U260" s="15">
        <f t="shared" si="274"/>
        <v>6.8073013739843979</v>
      </c>
      <c r="V260" s="15">
        <f t="shared" si="274"/>
        <v>8.1455900167923367</v>
      </c>
      <c r="W260" s="15">
        <f t="shared" si="274"/>
        <v>-0.54632350063437141</v>
      </c>
      <c r="X260" s="15">
        <f t="shared" si="274"/>
        <v>3.9644566150864868</v>
      </c>
      <c r="Z260" s="15">
        <f>ROUND(N260*'Table Q8'!N39,2)</f>
        <v>3.59</v>
      </c>
      <c r="AA260" s="15">
        <f>ROUND(O260*'Table Q8'!O39,2)</f>
        <v>1.59</v>
      </c>
      <c r="AB260" s="15">
        <f>ROUND(P260*'Table Q8'!P39,2)</f>
        <v>1.62</v>
      </c>
      <c r="AC260" s="15">
        <f>ROUND(Q260*'Table Q8'!Q39,2)</f>
        <v>0.56999999999999995</v>
      </c>
      <c r="AD260" s="15">
        <f>ROUND(R260*'Table Q8'!R39,2)</f>
        <v>1.04</v>
      </c>
      <c r="AE260" s="15">
        <f>ROUND(S260*'Table Q8'!S39,2)</f>
        <v>1.75</v>
      </c>
      <c r="AF260" s="15">
        <f>ROUND(T260*'Table Q8'!T39,2)</f>
        <v>2.33</v>
      </c>
      <c r="AG260" s="15">
        <f>ROUND(U260*'Table Q8'!U39,2)</f>
        <v>2.5099999999999998</v>
      </c>
      <c r="AH260" s="15">
        <f>ROUND(V260*'Table Q8'!V39,2)</f>
        <v>2.29</v>
      </c>
      <c r="AI260" s="15">
        <f>ROUND(W260*'Table Q8'!W39,2)</f>
        <v>-0.14000000000000001</v>
      </c>
      <c r="AJ260" s="15">
        <f>ROUND(X260*'Table Q8'!X39,2)</f>
        <v>1.37</v>
      </c>
    </row>
    <row r="261" spans="1:36" x14ac:dyDescent="0.2">
      <c r="A261" s="13" t="str">
        <f t="shared" si="216"/>
        <v>2002 Q3</v>
      </c>
      <c r="B261" s="15">
        <f t="shared" ref="B261:L261" si="275">(B40/B36-1)*100</f>
        <v>-8.1855525719338971</v>
      </c>
      <c r="C261" s="15">
        <f t="shared" si="275"/>
        <v>11.485517677050128</v>
      </c>
      <c r="D261" s="15">
        <f t="shared" si="275"/>
        <v>1.4358133458993061</v>
      </c>
      <c r="E261" s="15">
        <f t="shared" si="275"/>
        <v>0.9994597014886919</v>
      </c>
      <c r="F261" s="15">
        <f t="shared" si="275"/>
        <v>-6.1301094597230987</v>
      </c>
      <c r="G261" s="15">
        <f t="shared" si="275"/>
        <v>14.369290892278563</v>
      </c>
      <c r="H261" s="15">
        <f t="shared" si="275"/>
        <v>12.249446574588729</v>
      </c>
      <c r="I261" s="15">
        <f t="shared" si="275"/>
        <v>1.7790798484568437</v>
      </c>
      <c r="J261" s="15">
        <f t="shared" si="275"/>
        <v>-4.7842762673183099</v>
      </c>
      <c r="K261" s="15">
        <f t="shared" si="275"/>
        <v>2.2251457321702084</v>
      </c>
      <c r="L261" s="15">
        <f t="shared" si="275"/>
        <v>3.9034319153055108</v>
      </c>
      <c r="N261" s="15">
        <f t="shared" ref="N261:X261" si="276">(N40/N36-1)*100</f>
        <v>2.6405076284190532</v>
      </c>
      <c r="O261" s="15">
        <f t="shared" si="276"/>
        <v>4.1316716500033435</v>
      </c>
      <c r="P261" s="15">
        <f t="shared" si="276"/>
        <v>4.7685917736553618</v>
      </c>
      <c r="Q261" s="15">
        <f t="shared" si="276"/>
        <v>2.0706324695617173</v>
      </c>
      <c r="R261" s="15">
        <f t="shared" si="276"/>
        <v>5.1980587598083217</v>
      </c>
      <c r="S261" s="15">
        <f t="shared" si="276"/>
        <v>2.2181379551759361</v>
      </c>
      <c r="T261" s="15">
        <f t="shared" si="276"/>
        <v>5.7996727455551289</v>
      </c>
      <c r="U261" s="15">
        <f t="shared" si="276"/>
        <v>4.1426716445410294</v>
      </c>
      <c r="V261" s="15">
        <f t="shared" si="276"/>
        <v>6.4981884683068092</v>
      </c>
      <c r="W261" s="15">
        <f t="shared" si="276"/>
        <v>-1.7595461869169937</v>
      </c>
      <c r="X261" s="15">
        <f t="shared" si="276"/>
        <v>2.8550763265874801</v>
      </c>
      <c r="Z261" s="15">
        <f>ROUND(N261*'Table Q8'!N40,2)</f>
        <v>1.95</v>
      </c>
      <c r="AA261" s="15">
        <f>ROUND(O261*'Table Q8'!O40,2)</f>
        <v>1.25</v>
      </c>
      <c r="AB261" s="15">
        <f>ROUND(P261*'Table Q8'!P40,2)</f>
        <v>1.56</v>
      </c>
      <c r="AC261" s="15">
        <f>ROUND(Q261*'Table Q8'!Q40,2)</f>
        <v>0.67</v>
      </c>
      <c r="AD261" s="15">
        <f>ROUND(R261*'Table Q8'!R40,2)</f>
        <v>0.82</v>
      </c>
      <c r="AE261" s="15">
        <f>ROUND(S261*'Table Q8'!S40,2)</f>
        <v>0.82</v>
      </c>
      <c r="AF261" s="15">
        <f>ROUND(T261*'Table Q8'!T40,2)</f>
        <v>2.2000000000000002</v>
      </c>
      <c r="AG261" s="15">
        <f>ROUND(U261*'Table Q8'!U40,2)</f>
        <v>1.56</v>
      </c>
      <c r="AH261" s="15">
        <f>ROUND(V261*'Table Q8'!V40,2)</f>
        <v>1.85</v>
      </c>
      <c r="AI261" s="15">
        <f>ROUND(W261*'Table Q8'!W40,2)</f>
        <v>-0.44</v>
      </c>
      <c r="AJ261" s="15">
        <f>ROUND(X261*'Table Q8'!X40,2)</f>
        <v>1</v>
      </c>
    </row>
    <row r="262" spans="1:36" x14ac:dyDescent="0.2">
      <c r="A262" s="13" t="str">
        <f t="shared" si="216"/>
        <v>2002 Q4</v>
      </c>
      <c r="B262" s="15">
        <f t="shared" ref="B262:L262" si="277">(B41/B37-1)*100</f>
        <v>30.270834394333267</v>
      </c>
      <c r="C262" s="15">
        <f t="shared" si="277"/>
        <v>10.847063796437739</v>
      </c>
      <c r="D262" s="15">
        <f t="shared" si="277"/>
        <v>1.0646025809776027</v>
      </c>
      <c r="E262" s="15">
        <f t="shared" si="277"/>
        <v>-0.33209250857001438</v>
      </c>
      <c r="F262" s="15">
        <f t="shared" si="277"/>
        <v>-6.9835980876837063</v>
      </c>
      <c r="G262" s="15">
        <f t="shared" si="277"/>
        <v>18.165651117931315</v>
      </c>
      <c r="H262" s="15">
        <f t="shared" si="277"/>
        <v>13.765123731678486</v>
      </c>
      <c r="I262" s="15">
        <f t="shared" si="277"/>
        <v>3.2752936713008607</v>
      </c>
      <c r="J262" s="15">
        <f t="shared" si="277"/>
        <v>-3.6885759610495894</v>
      </c>
      <c r="K262" s="15">
        <f t="shared" si="277"/>
        <v>-4.4886979314597291</v>
      </c>
      <c r="L262" s="15">
        <f t="shared" si="277"/>
        <v>3.7172775838088867</v>
      </c>
      <c r="N262" s="15">
        <f t="shared" ref="N262:X262" si="278">(N41/N37-1)*100</f>
        <v>9.2267879905214336</v>
      </c>
      <c r="O262" s="15">
        <f t="shared" si="278"/>
        <v>3.5461868672644892</v>
      </c>
      <c r="P262" s="15">
        <f t="shared" si="278"/>
        <v>5.7769897685035154</v>
      </c>
      <c r="Q262" s="15">
        <f t="shared" si="278"/>
        <v>0.88626235694144739</v>
      </c>
      <c r="R262" s="15">
        <f t="shared" si="278"/>
        <v>4.9623964634304185</v>
      </c>
      <c r="S262" s="15">
        <f t="shared" si="278"/>
        <v>3.6494237733705415</v>
      </c>
      <c r="T262" s="15">
        <f t="shared" si="278"/>
        <v>5.7340779417708765</v>
      </c>
      <c r="U262" s="15">
        <f t="shared" si="278"/>
        <v>3.0527614380331469</v>
      </c>
      <c r="V262" s="15">
        <f t="shared" si="278"/>
        <v>6.2657853726691304</v>
      </c>
      <c r="W262" s="15">
        <f t="shared" si="278"/>
        <v>-0.9529010635779378</v>
      </c>
      <c r="X262" s="15">
        <f t="shared" si="278"/>
        <v>2.8098820458879681</v>
      </c>
      <c r="Z262" s="15">
        <f>ROUND(N262*'Table Q8'!N41,2)</f>
        <v>6.83</v>
      </c>
      <c r="AA262" s="15">
        <f>ROUND(O262*'Table Q8'!O41,2)</f>
        <v>1.1000000000000001</v>
      </c>
      <c r="AB262" s="15">
        <f>ROUND(P262*'Table Q8'!P41,2)</f>
        <v>1.95</v>
      </c>
      <c r="AC262" s="15">
        <f>ROUND(Q262*'Table Q8'!Q41,2)</f>
        <v>0.28999999999999998</v>
      </c>
      <c r="AD262" s="15">
        <f>ROUND(R262*'Table Q8'!R41,2)</f>
        <v>0.79</v>
      </c>
      <c r="AE262" s="15">
        <f>ROUND(S262*'Table Q8'!S41,2)</f>
        <v>1.35</v>
      </c>
      <c r="AF262" s="15">
        <f>ROUND(T262*'Table Q8'!T41,2)</f>
        <v>2.25</v>
      </c>
      <c r="AG262" s="15">
        <f>ROUND(U262*'Table Q8'!U41,2)</f>
        <v>1.17</v>
      </c>
      <c r="AH262" s="15">
        <f>ROUND(V262*'Table Q8'!V41,2)</f>
        <v>1.82</v>
      </c>
      <c r="AI262" s="15">
        <f>ROUND(W262*'Table Q8'!W41,2)</f>
        <v>-0.25</v>
      </c>
      <c r="AJ262" s="15">
        <f>ROUND(X262*'Table Q8'!X41,2)</f>
        <v>1.01</v>
      </c>
    </row>
    <row r="263" spans="1:36" x14ac:dyDescent="0.2">
      <c r="A263" s="13" t="str">
        <f t="shared" si="216"/>
        <v>2003 Q1</v>
      </c>
      <c r="B263" s="15">
        <f t="shared" ref="B263:L263" si="279">(B42/B38-1)*100</f>
        <v>11.489451146880448</v>
      </c>
      <c r="C263" s="15">
        <f t="shared" si="279"/>
        <v>10.765547641796203</v>
      </c>
      <c r="D263" s="15">
        <f t="shared" si="279"/>
        <v>-2.7017932932338451</v>
      </c>
      <c r="E263" s="15">
        <f t="shared" si="279"/>
        <v>-1.2959574796918449</v>
      </c>
      <c r="F263" s="15">
        <f t="shared" si="279"/>
        <v>-0.38329863372631445</v>
      </c>
      <c r="G263" s="15">
        <f t="shared" si="279"/>
        <v>19.063398911681297</v>
      </c>
      <c r="H263" s="15">
        <f t="shared" si="279"/>
        <v>10.781258017194141</v>
      </c>
      <c r="I263" s="15">
        <f t="shared" si="279"/>
        <v>4.7003841587655026</v>
      </c>
      <c r="J263" s="15">
        <f t="shared" si="279"/>
        <v>-3.3700900624839547</v>
      </c>
      <c r="K263" s="15">
        <f t="shared" si="279"/>
        <v>0.75255547129076117</v>
      </c>
      <c r="L263" s="15">
        <f t="shared" si="279"/>
        <v>3.2926364676255426</v>
      </c>
      <c r="N263" s="15">
        <f t="shared" ref="N263:X263" si="280">(N42/N38-1)*100</f>
        <v>6.9415556268042744</v>
      </c>
      <c r="O263" s="15">
        <f t="shared" si="280"/>
        <v>5.1453158378520047</v>
      </c>
      <c r="P263" s="15">
        <f t="shared" si="280"/>
        <v>6.0089967176618186</v>
      </c>
      <c r="Q263" s="15">
        <f t="shared" si="280"/>
        <v>0.89007529188429579</v>
      </c>
      <c r="R263" s="15">
        <f t="shared" si="280"/>
        <v>9.3219568309202749</v>
      </c>
      <c r="S263" s="15">
        <f t="shared" si="280"/>
        <v>1.2251517660681666</v>
      </c>
      <c r="T263" s="15">
        <f t="shared" si="280"/>
        <v>4.7585015458006863</v>
      </c>
      <c r="U263" s="15">
        <f t="shared" si="280"/>
        <v>1.1984664627225916</v>
      </c>
      <c r="V263" s="15">
        <f t="shared" si="280"/>
        <v>5.5219269697466267</v>
      </c>
      <c r="W263" s="15">
        <f t="shared" si="280"/>
        <v>-1.3067548881611879</v>
      </c>
      <c r="X263" s="15">
        <f t="shared" si="280"/>
        <v>2.7736131415224685</v>
      </c>
      <c r="Z263" s="15">
        <f>ROUND(N263*'Table Q8'!N42,2)</f>
        <v>5.16</v>
      </c>
      <c r="AA263" s="15">
        <f>ROUND(O263*'Table Q8'!O42,2)</f>
        <v>1.61</v>
      </c>
      <c r="AB263" s="15">
        <f>ROUND(P263*'Table Q8'!P42,2)</f>
        <v>2.02</v>
      </c>
      <c r="AC263" s="15">
        <f>ROUND(Q263*'Table Q8'!Q42,2)</f>
        <v>0.28999999999999998</v>
      </c>
      <c r="AD263" s="15">
        <f>ROUND(R263*'Table Q8'!R42,2)</f>
        <v>1.47</v>
      </c>
      <c r="AE263" s="15">
        <f>ROUND(S263*'Table Q8'!S42,2)</f>
        <v>0.46</v>
      </c>
      <c r="AF263" s="15">
        <f>ROUND(T263*'Table Q8'!T42,2)</f>
        <v>1.95</v>
      </c>
      <c r="AG263" s="15">
        <f>ROUND(U263*'Table Q8'!U42,2)</f>
        <v>0.46</v>
      </c>
      <c r="AH263" s="15">
        <f>ROUND(V263*'Table Q8'!V42,2)</f>
        <v>1.62</v>
      </c>
      <c r="AI263" s="15">
        <f>ROUND(W263*'Table Q8'!W42,2)</f>
        <v>-0.35</v>
      </c>
      <c r="AJ263" s="15">
        <f>ROUND(X263*'Table Q8'!X42,2)</f>
        <v>1</v>
      </c>
    </row>
    <row r="264" spans="1:36" x14ac:dyDescent="0.2">
      <c r="A264" s="13" t="str">
        <f t="shared" si="216"/>
        <v>2003 Q2</v>
      </c>
      <c r="B264" s="15">
        <f t="shared" ref="B264:L264" si="281">(B43/B39-1)*100</f>
        <v>-17.288442646593516</v>
      </c>
      <c r="C264" s="15">
        <f t="shared" si="281"/>
        <v>9.4739631176562469</v>
      </c>
      <c r="D264" s="15">
        <f t="shared" si="281"/>
        <v>-2.8639474149950939</v>
      </c>
      <c r="E264" s="15">
        <f t="shared" si="281"/>
        <v>-0.57372036451861508</v>
      </c>
      <c r="F264" s="15">
        <f t="shared" si="281"/>
        <v>1.6088543658534959</v>
      </c>
      <c r="G264" s="15">
        <f t="shared" si="281"/>
        <v>19.300338074105582</v>
      </c>
      <c r="H264" s="15">
        <f t="shared" si="281"/>
        <v>8.8076842011122203</v>
      </c>
      <c r="I264" s="15">
        <f t="shared" si="281"/>
        <v>-0.60316034525703666</v>
      </c>
      <c r="J264" s="15">
        <f t="shared" si="281"/>
        <v>-8.5656865900528132</v>
      </c>
      <c r="K264" s="15">
        <f t="shared" si="281"/>
        <v>7.066421167665804</v>
      </c>
      <c r="L264" s="15">
        <f t="shared" si="281"/>
        <v>2.5378473636685106</v>
      </c>
      <c r="N264" s="15">
        <f t="shared" ref="N264:X264" si="282">(N43/N39-1)*100</f>
        <v>0.81871350044724345</v>
      </c>
      <c r="O264" s="15">
        <f t="shared" si="282"/>
        <v>4.2201062487904339</v>
      </c>
      <c r="P264" s="15">
        <f t="shared" si="282"/>
        <v>4.2283551934287011</v>
      </c>
      <c r="Q264" s="15">
        <f t="shared" si="282"/>
        <v>1.0524068044991397</v>
      </c>
      <c r="R264" s="15">
        <f t="shared" si="282"/>
        <v>9.8500261995117189</v>
      </c>
      <c r="S264" s="15">
        <f t="shared" si="282"/>
        <v>5.265724037055719E-2</v>
      </c>
      <c r="T264" s="15">
        <f t="shared" si="282"/>
        <v>2.1574244492568173</v>
      </c>
      <c r="U264" s="15">
        <f t="shared" si="282"/>
        <v>5.0619301048793197E-2</v>
      </c>
      <c r="V264" s="15">
        <f t="shared" si="282"/>
        <v>2.1679721008537989</v>
      </c>
      <c r="W264" s="15">
        <f t="shared" si="282"/>
        <v>-3.92792071538004</v>
      </c>
      <c r="X264" s="15">
        <f t="shared" si="282"/>
        <v>1.5197362034865547</v>
      </c>
      <c r="Z264" s="15">
        <f>ROUND(N264*'Table Q8'!N43,2)</f>
        <v>0.61</v>
      </c>
      <c r="AA264" s="15">
        <f>ROUND(O264*'Table Q8'!O43,2)</f>
        <v>1.34</v>
      </c>
      <c r="AB264" s="15">
        <f>ROUND(P264*'Table Q8'!P43,2)</f>
        <v>1.43</v>
      </c>
      <c r="AC264" s="15">
        <f>ROUND(Q264*'Table Q8'!Q43,2)</f>
        <v>0.34</v>
      </c>
      <c r="AD264" s="15">
        <f>ROUND(R264*'Table Q8'!R43,2)</f>
        <v>1.59</v>
      </c>
      <c r="AE264" s="15">
        <f>ROUND(S264*'Table Q8'!S43,2)</f>
        <v>0.02</v>
      </c>
      <c r="AF264" s="15">
        <f>ROUND(T264*'Table Q8'!T43,2)</f>
        <v>0.91</v>
      </c>
      <c r="AG264" s="15">
        <f>ROUND(U264*'Table Q8'!U43,2)</f>
        <v>0.02</v>
      </c>
      <c r="AH264" s="15">
        <f>ROUND(V264*'Table Q8'!V43,2)</f>
        <v>0.64</v>
      </c>
      <c r="AI264" s="15">
        <f>ROUND(W264*'Table Q8'!W43,2)</f>
        <v>-1.1000000000000001</v>
      </c>
      <c r="AJ264" s="15">
        <f>ROUND(X264*'Table Q8'!X43,2)</f>
        <v>0.55000000000000004</v>
      </c>
    </row>
    <row r="265" spans="1:36" x14ac:dyDescent="0.2">
      <c r="A265" s="13" t="str">
        <f t="shared" si="216"/>
        <v>2003 Q3</v>
      </c>
      <c r="B265" s="15">
        <f t="shared" ref="B265:L265" si="283">(B44/B40-1)*100</f>
        <v>0.93436837669200745</v>
      </c>
      <c r="C265" s="15">
        <f t="shared" si="283"/>
        <v>8.4125915006137753</v>
      </c>
      <c r="D265" s="15">
        <f t="shared" si="283"/>
        <v>-3.8940955476244987</v>
      </c>
      <c r="E265" s="15">
        <f t="shared" si="283"/>
        <v>-0.85489665602483944</v>
      </c>
      <c r="F265" s="15">
        <f t="shared" si="283"/>
        <v>6.0975246861809884</v>
      </c>
      <c r="G265" s="15">
        <f t="shared" si="283"/>
        <v>13.123735381871814</v>
      </c>
      <c r="H265" s="15">
        <f t="shared" si="283"/>
        <v>9.6319658057748114</v>
      </c>
      <c r="I265" s="15">
        <f t="shared" si="283"/>
        <v>1.637380686159351</v>
      </c>
      <c r="J265" s="15">
        <f t="shared" si="283"/>
        <v>-5.2332554517133918</v>
      </c>
      <c r="K265" s="15">
        <f t="shared" si="283"/>
        <v>4.1359290742813304</v>
      </c>
      <c r="L265" s="15">
        <f t="shared" si="283"/>
        <v>3.4868252507634701</v>
      </c>
      <c r="N265" s="15">
        <f t="shared" ref="N265:X265" si="284">(N44/N40-1)*100</f>
        <v>1.1766544164033998</v>
      </c>
      <c r="O265" s="15">
        <f t="shared" si="284"/>
        <v>4.9904386964534142</v>
      </c>
      <c r="P265" s="15">
        <f t="shared" si="284"/>
        <v>4.5489720824405833</v>
      </c>
      <c r="Q265" s="15">
        <f t="shared" si="284"/>
        <v>0.43528784258473063</v>
      </c>
      <c r="R265" s="15">
        <f t="shared" si="284"/>
        <v>15.036743068551338</v>
      </c>
      <c r="S265" s="15">
        <f t="shared" si="284"/>
        <v>-0.70483546322844814</v>
      </c>
      <c r="T265" s="15">
        <f t="shared" si="284"/>
        <v>3.9297857828736626</v>
      </c>
      <c r="U265" s="15">
        <f t="shared" si="284"/>
        <v>0.3755871218773521</v>
      </c>
      <c r="V265" s="15">
        <f t="shared" si="284"/>
        <v>4.7873980971555818</v>
      </c>
      <c r="W265" s="15">
        <f t="shared" si="284"/>
        <v>-3.2727101271992853</v>
      </c>
      <c r="X265" s="15">
        <f t="shared" si="284"/>
        <v>2.1322966218528805</v>
      </c>
      <c r="Z265" s="15">
        <f>ROUND(N265*'Table Q8'!N44,2)</f>
        <v>0.89</v>
      </c>
      <c r="AA265" s="15">
        <f>ROUND(O265*'Table Q8'!O44,2)</f>
        <v>1.59</v>
      </c>
      <c r="AB265" s="15">
        <f>ROUND(P265*'Table Q8'!P44,2)</f>
        <v>1.55</v>
      </c>
      <c r="AC265" s="15">
        <f>ROUND(Q265*'Table Q8'!Q44,2)</f>
        <v>0.14000000000000001</v>
      </c>
      <c r="AD265" s="15">
        <f>ROUND(R265*'Table Q8'!R44,2)</f>
        <v>2.46</v>
      </c>
      <c r="AE265" s="15">
        <f>ROUND(S265*'Table Q8'!S44,2)</f>
        <v>-0.27</v>
      </c>
      <c r="AF265" s="15">
        <f>ROUND(T265*'Table Q8'!T44,2)</f>
        <v>1.69</v>
      </c>
      <c r="AG265" s="15">
        <f>ROUND(U265*'Table Q8'!U44,2)</f>
        <v>0.15</v>
      </c>
      <c r="AH265" s="15">
        <f>ROUND(V265*'Table Q8'!V44,2)</f>
        <v>1.41</v>
      </c>
      <c r="AI265" s="15">
        <f>ROUND(W265*'Table Q8'!W44,2)</f>
        <v>-0.95</v>
      </c>
      <c r="AJ265" s="15">
        <f>ROUND(X265*'Table Q8'!X44,2)</f>
        <v>0.78</v>
      </c>
    </row>
    <row r="266" spans="1:36" x14ac:dyDescent="0.2">
      <c r="A266" s="13" t="str">
        <f t="shared" si="216"/>
        <v>2003 Q4</v>
      </c>
      <c r="B266" s="15">
        <f t="shared" ref="B266:L266" si="285">(B45/B41-1)*100</f>
        <v>21.94138262185308</v>
      </c>
      <c r="C266" s="15">
        <f t="shared" si="285"/>
        <v>8.9651188293971664</v>
      </c>
      <c r="D266" s="15">
        <f t="shared" si="285"/>
        <v>-3.1469314630124257</v>
      </c>
      <c r="E266" s="15">
        <f t="shared" si="285"/>
        <v>-1.1073649880486536</v>
      </c>
      <c r="F266" s="15">
        <f t="shared" si="285"/>
        <v>9.9368530199087211</v>
      </c>
      <c r="G266" s="15">
        <f t="shared" si="285"/>
        <v>12.491483484082867</v>
      </c>
      <c r="H266" s="15">
        <f t="shared" si="285"/>
        <v>4.5749909772528907</v>
      </c>
      <c r="I266" s="15">
        <f t="shared" si="285"/>
        <v>4.9045759561184621</v>
      </c>
      <c r="J266" s="15">
        <f t="shared" si="285"/>
        <v>-1.438837168442153</v>
      </c>
      <c r="K266" s="15">
        <f t="shared" si="285"/>
        <v>7.5861218782672157</v>
      </c>
      <c r="L266" s="15">
        <f t="shared" si="285"/>
        <v>4.3272836385965796</v>
      </c>
      <c r="N266" s="15">
        <f t="shared" ref="N266:X266" si="286">(N45/N41-1)*100</f>
        <v>-3.2603069269769192</v>
      </c>
      <c r="O266" s="15">
        <f t="shared" si="286"/>
        <v>4.6678462846163393</v>
      </c>
      <c r="P266" s="15">
        <f t="shared" si="286"/>
        <v>4.8985165340477144</v>
      </c>
      <c r="Q266" s="15">
        <f t="shared" si="286"/>
        <v>0.80851452355927833</v>
      </c>
      <c r="R266" s="15">
        <f t="shared" si="286"/>
        <v>16.9838017849385</v>
      </c>
      <c r="S266" s="15">
        <f t="shared" si="286"/>
        <v>-0.59787032240683491</v>
      </c>
      <c r="T266" s="15">
        <f t="shared" si="286"/>
        <v>3.007333338741458</v>
      </c>
      <c r="U266" s="15">
        <f t="shared" si="286"/>
        <v>1.2472948980588372</v>
      </c>
      <c r="V266" s="15">
        <f t="shared" si="286"/>
        <v>9.6747764872805</v>
      </c>
      <c r="W266" s="15">
        <f t="shared" si="286"/>
        <v>-5.9708847633245687</v>
      </c>
      <c r="X266" s="15">
        <f t="shared" si="286"/>
        <v>2.3087483658844832</v>
      </c>
      <c r="Z266" s="15">
        <f>ROUND(N266*'Table Q8'!N45,2)</f>
        <v>-2.4700000000000002</v>
      </c>
      <c r="AA266" s="15">
        <f>ROUND(O266*'Table Q8'!O45,2)</f>
        <v>1.49</v>
      </c>
      <c r="AB266" s="15">
        <f>ROUND(P266*'Table Q8'!P45,2)</f>
        <v>1.66</v>
      </c>
      <c r="AC266" s="15">
        <f>ROUND(Q266*'Table Q8'!Q45,2)</f>
        <v>0.26</v>
      </c>
      <c r="AD266" s="15">
        <f>ROUND(R266*'Table Q8'!R45,2)</f>
        <v>2.8</v>
      </c>
      <c r="AE266" s="15">
        <f>ROUND(S266*'Table Q8'!S45,2)</f>
        <v>-0.23</v>
      </c>
      <c r="AF266" s="15">
        <f>ROUND(T266*'Table Q8'!T45,2)</f>
        <v>1.31</v>
      </c>
      <c r="AG266" s="15">
        <f>ROUND(U266*'Table Q8'!U45,2)</f>
        <v>0.48</v>
      </c>
      <c r="AH266" s="15">
        <f>ROUND(V266*'Table Q8'!V45,2)</f>
        <v>2.83</v>
      </c>
      <c r="AI266" s="15">
        <f>ROUND(W266*'Table Q8'!W45,2)</f>
        <v>-1.77</v>
      </c>
      <c r="AJ266" s="15">
        <f>ROUND(X266*'Table Q8'!X45,2)</f>
        <v>0.84</v>
      </c>
    </row>
    <row r="267" spans="1:36" x14ac:dyDescent="0.2">
      <c r="A267" s="13" t="str">
        <f t="shared" si="216"/>
        <v>2004 Q1</v>
      </c>
      <c r="B267" s="15">
        <f t="shared" ref="B267:L267" si="287">(B46/B42-1)*100</f>
        <v>-10.737220357524013</v>
      </c>
      <c r="C267" s="15">
        <f t="shared" si="287"/>
        <v>7.8877840018837686</v>
      </c>
      <c r="D267" s="15">
        <f t="shared" si="287"/>
        <v>-0.6673197361984462</v>
      </c>
      <c r="E267" s="15">
        <f t="shared" si="287"/>
        <v>2.1461256078645796</v>
      </c>
      <c r="F267" s="15">
        <f t="shared" si="287"/>
        <v>12.744957110350041</v>
      </c>
      <c r="G267" s="15">
        <f t="shared" si="287"/>
        <v>11.415571670723757</v>
      </c>
      <c r="H267" s="15">
        <f t="shared" si="287"/>
        <v>8.3507162054618611</v>
      </c>
      <c r="I267" s="15">
        <f t="shared" si="287"/>
        <v>1.6733373999203272</v>
      </c>
      <c r="J267" s="15">
        <f t="shared" si="287"/>
        <v>1.8845644741979362</v>
      </c>
      <c r="K267" s="15">
        <f t="shared" si="287"/>
        <v>2.4849050504444747</v>
      </c>
      <c r="L267" s="15">
        <f t="shared" si="287"/>
        <v>3.5772262760884965</v>
      </c>
      <c r="N267" s="15">
        <f t="shared" ref="N267:X267" si="288">(N46/N42-1)*100</f>
        <v>0.6907770869299279</v>
      </c>
      <c r="O267" s="15">
        <f t="shared" si="288"/>
        <v>2.8645188269791344</v>
      </c>
      <c r="P267" s="15">
        <f t="shared" si="288"/>
        <v>1.7759703483551492</v>
      </c>
      <c r="Q267" s="15">
        <f t="shared" si="288"/>
        <v>0.12695667689184287</v>
      </c>
      <c r="R267" s="15">
        <f t="shared" si="288"/>
        <v>20.242829365916748</v>
      </c>
      <c r="S267" s="15">
        <f t="shared" si="288"/>
        <v>1.6670510829128071</v>
      </c>
      <c r="T267" s="15">
        <f t="shared" si="288"/>
        <v>2.8003639421020132</v>
      </c>
      <c r="U267" s="15">
        <f t="shared" si="288"/>
        <v>-0.40676749742400986</v>
      </c>
      <c r="V267" s="15">
        <f t="shared" si="288"/>
        <v>7.645159352807096</v>
      </c>
      <c r="W267" s="15">
        <f t="shared" si="288"/>
        <v>-7.1707121498688187</v>
      </c>
      <c r="X267" s="15">
        <f t="shared" si="288"/>
        <v>1.4935792223624178</v>
      </c>
      <c r="Z267" s="15">
        <f>ROUND(N267*'Table Q8'!N46,2)</f>
        <v>0.52</v>
      </c>
      <c r="AA267" s="15">
        <f>ROUND(O267*'Table Q8'!O46,2)</f>
        <v>0.92</v>
      </c>
      <c r="AB267" s="15">
        <f>ROUND(P267*'Table Q8'!P46,2)</f>
        <v>0.61</v>
      </c>
      <c r="AC267" s="15">
        <f>ROUND(Q267*'Table Q8'!Q46,2)</f>
        <v>0.04</v>
      </c>
      <c r="AD267" s="15">
        <f>ROUND(R267*'Table Q8'!R46,2)</f>
        <v>3.36</v>
      </c>
      <c r="AE267" s="15">
        <f>ROUND(S267*'Table Q8'!S46,2)</f>
        <v>0.64</v>
      </c>
      <c r="AF267" s="15">
        <f>ROUND(T267*'Table Q8'!T46,2)</f>
        <v>1.23</v>
      </c>
      <c r="AG267" s="15">
        <f>ROUND(U267*'Table Q8'!U46,2)</f>
        <v>-0.16</v>
      </c>
      <c r="AH267" s="15">
        <f>ROUND(V267*'Table Q8'!V46,2)</f>
        <v>2.27</v>
      </c>
      <c r="AI267" s="15">
        <f>ROUND(W267*'Table Q8'!W46,2)</f>
        <v>-2.2000000000000002</v>
      </c>
      <c r="AJ267" s="15">
        <f>ROUND(X267*'Table Q8'!X46,2)</f>
        <v>0.55000000000000004</v>
      </c>
    </row>
    <row r="268" spans="1:36" x14ac:dyDescent="0.2">
      <c r="A268" s="13" t="str">
        <f t="shared" si="216"/>
        <v>2004 Q2</v>
      </c>
      <c r="B268" s="15">
        <f t="shared" ref="B268:L268" si="289">(B47/B43-1)*100</f>
        <v>-8.5372798810117612</v>
      </c>
      <c r="C268" s="15">
        <f t="shared" si="289"/>
        <v>7.0164519278808957</v>
      </c>
      <c r="D268" s="15">
        <f t="shared" si="289"/>
        <v>-3.6355238032974579</v>
      </c>
      <c r="E268" s="15">
        <f t="shared" si="289"/>
        <v>0.4942778821389826</v>
      </c>
      <c r="F268" s="15">
        <f t="shared" si="289"/>
        <v>8.2329293495471809</v>
      </c>
      <c r="G268" s="15">
        <f t="shared" si="289"/>
        <v>11.078422656690456</v>
      </c>
      <c r="H268" s="15">
        <f t="shared" si="289"/>
        <v>10.402475603078187</v>
      </c>
      <c r="I268" s="15">
        <f t="shared" si="289"/>
        <v>5.1504487186263326</v>
      </c>
      <c r="J268" s="15">
        <f t="shared" si="289"/>
        <v>7.2888811464635328</v>
      </c>
      <c r="K268" s="15">
        <f t="shared" si="289"/>
        <v>4.1805760686657978</v>
      </c>
      <c r="L268" s="15">
        <f t="shared" si="289"/>
        <v>3.322477690513459</v>
      </c>
      <c r="N268" s="15">
        <f t="shared" ref="N268:X268" si="290">(N47/N43-1)*100</f>
        <v>1.094266309899572</v>
      </c>
      <c r="O268" s="15">
        <f t="shared" si="290"/>
        <v>2.418238995429256</v>
      </c>
      <c r="P268" s="15">
        <f t="shared" si="290"/>
        <v>1.8606844823782831</v>
      </c>
      <c r="Q268" s="15">
        <f t="shared" si="290"/>
        <v>-1.0260455279276992</v>
      </c>
      <c r="R268" s="15">
        <f t="shared" si="290"/>
        <v>17.21027525267813</v>
      </c>
      <c r="S268" s="15">
        <f t="shared" si="290"/>
        <v>3.3059805784365848</v>
      </c>
      <c r="T268" s="15">
        <f t="shared" si="290"/>
        <v>5.8378004086631519</v>
      </c>
      <c r="U268" s="15">
        <f t="shared" si="290"/>
        <v>0.90636108019590544</v>
      </c>
      <c r="V268" s="15">
        <f t="shared" si="290"/>
        <v>9.8561892140188725</v>
      </c>
      <c r="W268" s="15">
        <f t="shared" si="290"/>
        <v>-5.4153282234600253</v>
      </c>
      <c r="X268" s="15">
        <f t="shared" si="290"/>
        <v>1.8457032159129749</v>
      </c>
      <c r="Z268" s="15">
        <f>ROUND(N268*'Table Q8'!N47,2)</f>
        <v>0.83</v>
      </c>
      <c r="AA268" s="15">
        <f>ROUND(O268*'Table Q8'!O47,2)</f>
        <v>0.78</v>
      </c>
      <c r="AB268" s="15">
        <f>ROUND(P268*'Table Q8'!P47,2)</f>
        <v>0.65</v>
      </c>
      <c r="AC268" s="15">
        <f>ROUND(Q268*'Table Q8'!Q47,2)</f>
        <v>-0.32</v>
      </c>
      <c r="AD268" s="15">
        <f>ROUND(R268*'Table Q8'!R47,2)</f>
        <v>2.88</v>
      </c>
      <c r="AE268" s="15">
        <f>ROUND(S268*'Table Q8'!S47,2)</f>
        <v>1.27</v>
      </c>
      <c r="AF268" s="15">
        <f>ROUND(T268*'Table Q8'!T47,2)</f>
        <v>2.59</v>
      </c>
      <c r="AG268" s="15">
        <f>ROUND(U268*'Table Q8'!U47,2)</f>
        <v>0.34</v>
      </c>
      <c r="AH268" s="15">
        <f>ROUND(V268*'Table Q8'!V47,2)</f>
        <v>2.95</v>
      </c>
      <c r="AI268" s="15">
        <f>ROUND(W268*'Table Q8'!W47,2)</f>
        <v>-1.68</v>
      </c>
      <c r="AJ268" s="15">
        <f>ROUND(X268*'Table Q8'!X47,2)</f>
        <v>0.68</v>
      </c>
    </row>
    <row r="269" spans="1:36" x14ac:dyDescent="0.2">
      <c r="A269" s="13" t="str">
        <f t="shared" si="216"/>
        <v>2004 Q3</v>
      </c>
      <c r="B269" s="15">
        <f t="shared" ref="B269:L269" si="291">(B48/B44-1)*100</f>
        <v>-13.866771629728646</v>
      </c>
      <c r="C269" s="15">
        <f t="shared" si="291"/>
        <v>3.5531509340609446</v>
      </c>
      <c r="D269" s="15">
        <f t="shared" si="291"/>
        <v>-3.3056604013621982</v>
      </c>
      <c r="E269" s="15">
        <f t="shared" si="291"/>
        <v>1.8087918311141538</v>
      </c>
      <c r="F269" s="15">
        <f t="shared" si="291"/>
        <v>3.9562858270246748</v>
      </c>
      <c r="G269" s="15">
        <f t="shared" si="291"/>
        <v>17.156178157832546</v>
      </c>
      <c r="H269" s="15">
        <f t="shared" si="291"/>
        <v>10.868831242324518</v>
      </c>
      <c r="I269" s="15">
        <f t="shared" si="291"/>
        <v>2.5956329528395106</v>
      </c>
      <c r="J269" s="15">
        <f t="shared" si="291"/>
        <v>7.4257987797955227</v>
      </c>
      <c r="K269" s="15">
        <f t="shared" si="291"/>
        <v>-4.2506758320384419</v>
      </c>
      <c r="L269" s="15">
        <f t="shared" si="291"/>
        <v>2.4485678825652668</v>
      </c>
      <c r="N269" s="15">
        <f t="shared" ref="N269:X269" si="292">(N48/N44-1)*100</f>
        <v>1.3616058670803177</v>
      </c>
      <c r="O269" s="15">
        <f t="shared" si="292"/>
        <v>1.3121694939425277</v>
      </c>
      <c r="P269" s="15">
        <f t="shared" si="292"/>
        <v>2.7448870642295953</v>
      </c>
      <c r="Q269" s="15">
        <f t="shared" si="292"/>
        <v>0.820970676635846</v>
      </c>
      <c r="R269" s="15">
        <f t="shared" si="292"/>
        <v>12.260155711373999</v>
      </c>
      <c r="S269" s="15">
        <f t="shared" si="292"/>
        <v>4.4511281252576529</v>
      </c>
      <c r="T269" s="15">
        <f t="shared" si="292"/>
        <v>3.8273628159010364</v>
      </c>
      <c r="U269" s="15">
        <f t="shared" si="292"/>
        <v>-0.72769850627704136</v>
      </c>
      <c r="V269" s="15">
        <f t="shared" si="292"/>
        <v>9.2556115692362653</v>
      </c>
      <c r="W269" s="15">
        <f t="shared" si="292"/>
        <v>-6.1399777826173452</v>
      </c>
      <c r="X269" s="15">
        <f t="shared" si="292"/>
        <v>1.624660481050233</v>
      </c>
      <c r="Z269" s="15">
        <f>ROUND(N269*'Table Q8'!N48,2)</f>
        <v>1.03</v>
      </c>
      <c r="AA269" s="15">
        <f>ROUND(O269*'Table Q8'!O48,2)</f>
        <v>0.43</v>
      </c>
      <c r="AB269" s="15">
        <f>ROUND(P269*'Table Q8'!P48,2)</f>
        <v>0.96</v>
      </c>
      <c r="AC269" s="15">
        <f>ROUND(Q269*'Table Q8'!Q48,2)</f>
        <v>0.25</v>
      </c>
      <c r="AD269" s="15">
        <f>ROUND(R269*'Table Q8'!R48,2)</f>
        <v>2.04</v>
      </c>
      <c r="AE269" s="15">
        <f>ROUND(S269*'Table Q8'!S48,2)</f>
        <v>1.72</v>
      </c>
      <c r="AF269" s="15">
        <f>ROUND(T269*'Table Q8'!T48,2)</f>
        <v>1.71</v>
      </c>
      <c r="AG269" s="15">
        <f>ROUND(U269*'Table Q8'!U48,2)</f>
        <v>-0.27</v>
      </c>
      <c r="AH269" s="15">
        <f>ROUND(V269*'Table Q8'!V48,2)</f>
        <v>2.79</v>
      </c>
      <c r="AI269" s="15">
        <f>ROUND(W269*'Table Q8'!W48,2)</f>
        <v>-1.91</v>
      </c>
      <c r="AJ269" s="15">
        <f>ROUND(X269*'Table Q8'!X48,2)</f>
        <v>0.6</v>
      </c>
    </row>
    <row r="270" spans="1:36" x14ac:dyDescent="0.2">
      <c r="A270" s="13" t="str">
        <f t="shared" si="216"/>
        <v>2004 Q4</v>
      </c>
      <c r="B270" s="15">
        <f t="shared" ref="B270:L270" si="293">(B49/B45-1)*100</f>
        <v>-8.7626427154462903</v>
      </c>
      <c r="C270" s="15">
        <f t="shared" si="293"/>
        <v>3.6104520212107749</v>
      </c>
      <c r="D270" s="15">
        <f t="shared" si="293"/>
        <v>-6.0356897112530454</v>
      </c>
      <c r="E270" s="15">
        <f t="shared" si="293"/>
        <v>1.2223106006951756</v>
      </c>
      <c r="F270" s="15">
        <f t="shared" si="293"/>
        <v>3.4348198417975873</v>
      </c>
      <c r="G270" s="15">
        <f t="shared" si="293"/>
        <v>9.9536789446513119</v>
      </c>
      <c r="H270" s="15">
        <f t="shared" si="293"/>
        <v>10.331902909605283</v>
      </c>
      <c r="I270" s="15">
        <f t="shared" si="293"/>
        <v>-3.6259503429468376</v>
      </c>
      <c r="J270" s="15">
        <f t="shared" si="293"/>
        <v>-3.8974616359971459</v>
      </c>
      <c r="K270" s="15">
        <f t="shared" si="293"/>
        <v>-4.837063888872839E-2</v>
      </c>
      <c r="L270" s="15">
        <f t="shared" si="293"/>
        <v>0.27947779477028867</v>
      </c>
      <c r="N270" s="15">
        <f t="shared" ref="N270:X270" si="294">(N49/N45-1)*100</f>
        <v>1.798245470376636</v>
      </c>
      <c r="O270" s="15">
        <f t="shared" si="294"/>
        <v>0.79846525139113389</v>
      </c>
      <c r="P270" s="15">
        <f t="shared" si="294"/>
        <v>-0.81977544737990016</v>
      </c>
      <c r="Q270" s="15">
        <f t="shared" si="294"/>
        <v>-0.5410364410242896</v>
      </c>
      <c r="R270" s="15">
        <f t="shared" si="294"/>
        <v>7.571706821692592</v>
      </c>
      <c r="S270" s="15">
        <f t="shared" si="294"/>
        <v>0.46586820665146522</v>
      </c>
      <c r="T270" s="15">
        <f t="shared" si="294"/>
        <v>2.4131641444490981</v>
      </c>
      <c r="U270" s="15">
        <f t="shared" si="294"/>
        <v>-4.1444442355976889</v>
      </c>
      <c r="V270" s="15">
        <f t="shared" si="294"/>
        <v>2.2112746649783466</v>
      </c>
      <c r="W270" s="15">
        <f t="shared" si="294"/>
        <v>-1.7091118726021981</v>
      </c>
      <c r="X270" s="15">
        <f t="shared" si="294"/>
        <v>-0.33768159092457672</v>
      </c>
      <c r="Z270" s="15">
        <f>ROUND(N270*'Table Q8'!N49,2)</f>
        <v>1.36</v>
      </c>
      <c r="AA270" s="15">
        <f>ROUND(O270*'Table Q8'!O49,2)</f>
        <v>0.26</v>
      </c>
      <c r="AB270" s="15">
        <f>ROUND(P270*'Table Q8'!P49,2)</f>
        <v>-0.28999999999999998</v>
      </c>
      <c r="AC270" s="15">
        <f>ROUND(Q270*'Table Q8'!Q49,2)</f>
        <v>-0.16</v>
      </c>
      <c r="AD270" s="15">
        <f>ROUND(R270*'Table Q8'!R49,2)</f>
        <v>1.26</v>
      </c>
      <c r="AE270" s="15">
        <f>ROUND(S270*'Table Q8'!S49,2)</f>
        <v>0.18</v>
      </c>
      <c r="AF270" s="15">
        <f>ROUND(T270*'Table Q8'!T49,2)</f>
        <v>1.08</v>
      </c>
      <c r="AG270" s="15">
        <f>ROUND(U270*'Table Q8'!U49,2)</f>
        <v>-1.5</v>
      </c>
      <c r="AH270" s="15">
        <f>ROUND(V270*'Table Q8'!V49,2)</f>
        <v>0.67</v>
      </c>
      <c r="AI270" s="15">
        <f>ROUND(W270*'Table Q8'!W49,2)</f>
        <v>-0.54</v>
      </c>
      <c r="AJ270" s="15">
        <f>ROUND(X270*'Table Q8'!X49,2)</f>
        <v>-0.12</v>
      </c>
    </row>
    <row r="271" spans="1:36" x14ac:dyDescent="0.2">
      <c r="A271" s="13" t="str">
        <f t="shared" si="216"/>
        <v>2005 Q1</v>
      </c>
      <c r="B271" s="15">
        <f t="shared" ref="B271:L271" si="295">(B50/B46-1)*100</f>
        <v>5.7369017935167355</v>
      </c>
      <c r="C271" s="15">
        <f t="shared" si="295"/>
        <v>2.7012220579999191</v>
      </c>
      <c r="D271" s="15">
        <f t="shared" si="295"/>
        <v>-3.5483874767300971</v>
      </c>
      <c r="E271" s="15">
        <f t="shared" si="295"/>
        <v>1.8996161571538606</v>
      </c>
      <c r="F271" s="15">
        <f t="shared" si="295"/>
        <v>-2.2560477537934553</v>
      </c>
      <c r="G271" s="15">
        <f t="shared" si="295"/>
        <v>5.0211770383683296</v>
      </c>
      <c r="H271" s="15">
        <f t="shared" si="295"/>
        <v>5.2086986142487302</v>
      </c>
      <c r="I271" s="15">
        <f t="shared" si="295"/>
        <v>-2.5188745101923482</v>
      </c>
      <c r="J271" s="15">
        <f t="shared" si="295"/>
        <v>-1.8363679688011336</v>
      </c>
      <c r="K271" s="15">
        <f t="shared" si="295"/>
        <v>0.90219219755021118</v>
      </c>
      <c r="L271" s="15">
        <f t="shared" si="295"/>
        <v>0.24781597676086786</v>
      </c>
      <c r="N271" s="15">
        <f t="shared" ref="N271:X271" si="296">(N50/N46-1)*100</f>
        <v>-6.4610144638956646</v>
      </c>
      <c r="O271" s="15">
        <f t="shared" si="296"/>
        <v>1.644130366384422</v>
      </c>
      <c r="P271" s="15">
        <f t="shared" si="296"/>
        <v>-6.0787253186467272E-2</v>
      </c>
      <c r="Q271" s="15">
        <f t="shared" si="296"/>
        <v>0.71020815966864603</v>
      </c>
      <c r="R271" s="15">
        <f t="shared" si="296"/>
        <v>1.903332530413171</v>
      </c>
      <c r="S271" s="15">
        <f t="shared" si="296"/>
        <v>-1.6165297000843459</v>
      </c>
      <c r="T271" s="15">
        <f t="shared" si="296"/>
        <v>1.9711862371222466</v>
      </c>
      <c r="U271" s="15">
        <f t="shared" si="296"/>
        <v>-2.821681879715543</v>
      </c>
      <c r="V271" s="15">
        <f t="shared" si="296"/>
        <v>3.5683930746499781</v>
      </c>
      <c r="W271" s="15">
        <f t="shared" si="296"/>
        <v>-2.0820491219154413</v>
      </c>
      <c r="X271" s="15">
        <f t="shared" si="296"/>
        <v>-0.34946539090833229</v>
      </c>
      <c r="Z271" s="15">
        <f>ROUND(N271*'Table Q8'!N50,2)</f>
        <v>-4.91</v>
      </c>
      <c r="AA271" s="15">
        <f>ROUND(O271*'Table Q8'!O50,2)</f>
        <v>0.54</v>
      </c>
      <c r="AB271" s="15">
        <f>ROUND(P271*'Table Q8'!P50,2)</f>
        <v>-0.02</v>
      </c>
      <c r="AC271" s="15">
        <f>ROUND(Q271*'Table Q8'!Q50,2)</f>
        <v>0.21</v>
      </c>
      <c r="AD271" s="15">
        <f>ROUND(R271*'Table Q8'!R50,2)</f>
        <v>0.32</v>
      </c>
      <c r="AE271" s="15">
        <f>ROUND(S271*'Table Q8'!S50,2)</f>
        <v>-0.63</v>
      </c>
      <c r="AF271" s="15">
        <f>ROUND(T271*'Table Q8'!T50,2)</f>
        <v>0.88</v>
      </c>
      <c r="AG271" s="15">
        <f>ROUND(U271*'Table Q8'!U50,2)</f>
        <v>-1.01</v>
      </c>
      <c r="AH271" s="15">
        <f>ROUND(V271*'Table Q8'!V50,2)</f>
        <v>1.07</v>
      </c>
      <c r="AI271" s="15">
        <f>ROUND(W271*'Table Q8'!W50,2)</f>
        <v>-0.65</v>
      </c>
      <c r="AJ271" s="15">
        <f>ROUND(X271*'Table Q8'!X50,2)</f>
        <v>-0.13</v>
      </c>
    </row>
    <row r="272" spans="1:36" x14ac:dyDescent="0.2">
      <c r="A272" s="13" t="str">
        <f t="shared" si="216"/>
        <v>2005 Q2</v>
      </c>
      <c r="B272" s="15">
        <f t="shared" ref="B272:L272" si="297">(B51/B47-1)*100</f>
        <v>-5.0833808800078035</v>
      </c>
      <c r="C272" s="15">
        <f t="shared" si="297"/>
        <v>5.1556537768500776</v>
      </c>
      <c r="D272" s="15">
        <f t="shared" si="297"/>
        <v>-0.59225381283495304</v>
      </c>
      <c r="E272" s="15">
        <f t="shared" si="297"/>
        <v>5.6196857796053656</v>
      </c>
      <c r="F272" s="15">
        <f t="shared" si="297"/>
        <v>-1.0094002595225526</v>
      </c>
      <c r="G272" s="15">
        <f t="shared" si="297"/>
        <v>5.2064151147340976</v>
      </c>
      <c r="H272" s="15">
        <f t="shared" si="297"/>
        <v>4.586994317284776</v>
      </c>
      <c r="I272" s="15">
        <f t="shared" si="297"/>
        <v>-3.6928734356992843</v>
      </c>
      <c r="J272" s="15">
        <f t="shared" si="297"/>
        <v>-3.5127864353250549</v>
      </c>
      <c r="K272" s="15">
        <f t="shared" si="297"/>
        <v>1.2867449919922613</v>
      </c>
      <c r="L272" s="15">
        <f t="shared" si="297"/>
        <v>1.6135157326263361</v>
      </c>
      <c r="N272" s="15">
        <f t="shared" ref="N272:X272" si="298">(N51/N47-1)*100</f>
        <v>-0.6669690781354487</v>
      </c>
      <c r="O272" s="15">
        <f t="shared" si="298"/>
        <v>2.5062742401020799</v>
      </c>
      <c r="P272" s="15">
        <f t="shared" si="298"/>
        <v>-0.29093856337978341</v>
      </c>
      <c r="Q272" s="15">
        <f t="shared" si="298"/>
        <v>3.2535947056402392</v>
      </c>
      <c r="R272" s="15">
        <f t="shared" si="298"/>
        <v>0.79126407644698471</v>
      </c>
      <c r="S272" s="15">
        <f t="shared" si="298"/>
        <v>-3.1958603511976436</v>
      </c>
      <c r="T272" s="15">
        <f t="shared" si="298"/>
        <v>1.2439697102581082</v>
      </c>
      <c r="U272" s="15">
        <f t="shared" si="298"/>
        <v>-3.6302523035104617</v>
      </c>
      <c r="V272" s="15">
        <f t="shared" si="298"/>
        <v>1.0745335132694489</v>
      </c>
      <c r="W272" s="15">
        <f t="shared" si="298"/>
        <v>-3.3791132508297794</v>
      </c>
      <c r="X272" s="15">
        <f t="shared" si="298"/>
        <v>-2.8402470634991683E-2</v>
      </c>
      <c r="Z272" s="15">
        <f>ROUND(N272*'Table Q8'!N51,2)</f>
        <v>-0.51</v>
      </c>
      <c r="AA272" s="15">
        <f>ROUND(O272*'Table Q8'!O51,2)</f>
        <v>0.82</v>
      </c>
      <c r="AB272" s="15">
        <f>ROUND(P272*'Table Q8'!P51,2)</f>
        <v>-0.1</v>
      </c>
      <c r="AC272" s="15">
        <f>ROUND(Q272*'Table Q8'!Q51,2)</f>
        <v>0.97</v>
      </c>
      <c r="AD272" s="15">
        <f>ROUND(R272*'Table Q8'!R51,2)</f>
        <v>0.13</v>
      </c>
      <c r="AE272" s="15">
        <f>ROUND(S272*'Table Q8'!S51,2)</f>
        <v>-1.24</v>
      </c>
      <c r="AF272" s="15">
        <f>ROUND(T272*'Table Q8'!T51,2)</f>
        <v>0.56000000000000005</v>
      </c>
      <c r="AG272" s="15">
        <f>ROUND(U272*'Table Q8'!U51,2)</f>
        <v>-1.32</v>
      </c>
      <c r="AH272" s="15">
        <f>ROUND(V272*'Table Q8'!V51,2)</f>
        <v>0.32</v>
      </c>
      <c r="AI272" s="15">
        <f>ROUND(W272*'Table Q8'!W51,2)</f>
        <v>-1.07</v>
      </c>
      <c r="AJ272" s="15">
        <f>ROUND(X272*'Table Q8'!X51,2)</f>
        <v>-0.01</v>
      </c>
    </row>
    <row r="273" spans="1:36" x14ac:dyDescent="0.2">
      <c r="A273" s="13" t="str">
        <f t="shared" si="216"/>
        <v>2005 Q3</v>
      </c>
      <c r="B273" s="15">
        <f t="shared" ref="B273:L273" si="299">(B52/B48-1)*100</f>
        <v>-6.2639822044950222</v>
      </c>
      <c r="C273" s="15">
        <f t="shared" si="299"/>
        <v>7.8709048822854566</v>
      </c>
      <c r="D273" s="15">
        <f t="shared" si="299"/>
        <v>-3.531767550812337</v>
      </c>
      <c r="E273" s="15">
        <f t="shared" si="299"/>
        <v>5.0186148923694773</v>
      </c>
      <c r="F273" s="15">
        <f t="shared" si="299"/>
        <v>-0.61832621555004685</v>
      </c>
      <c r="G273" s="15">
        <f t="shared" si="299"/>
        <v>4.9739699850857466</v>
      </c>
      <c r="H273" s="15">
        <f t="shared" si="299"/>
        <v>2.9614888977117282</v>
      </c>
      <c r="I273" s="15">
        <f t="shared" si="299"/>
        <v>-2.672621276726217</v>
      </c>
      <c r="J273" s="15">
        <f t="shared" si="299"/>
        <v>-2.7820907846310416</v>
      </c>
      <c r="K273" s="15">
        <f t="shared" si="299"/>
        <v>8.7657706923723886</v>
      </c>
      <c r="L273" s="15">
        <f t="shared" si="299"/>
        <v>1.5923416707653404</v>
      </c>
      <c r="N273" s="15">
        <f t="shared" ref="N273:X273" si="300">(N52/N48-1)*100</f>
        <v>2.3959767851673863</v>
      </c>
      <c r="O273" s="15">
        <f t="shared" si="300"/>
        <v>3.3230165934231337</v>
      </c>
      <c r="P273" s="15">
        <f t="shared" si="300"/>
        <v>-2.5465491253953698</v>
      </c>
      <c r="Q273" s="15">
        <f t="shared" si="300"/>
        <v>2.1350101002042043</v>
      </c>
      <c r="R273" s="15">
        <f t="shared" si="300"/>
        <v>0.98960243831562877</v>
      </c>
      <c r="S273" s="15">
        <f t="shared" si="300"/>
        <v>-2.843350708857062</v>
      </c>
      <c r="T273" s="15">
        <f t="shared" si="300"/>
        <v>0.89746117914526469</v>
      </c>
      <c r="U273" s="15">
        <f t="shared" si="300"/>
        <v>-4.1014459063647646</v>
      </c>
      <c r="V273" s="15">
        <f t="shared" si="300"/>
        <v>0.32879962916974037</v>
      </c>
      <c r="W273" s="15">
        <f t="shared" si="300"/>
        <v>-0.38635529788713097</v>
      </c>
      <c r="X273" s="15">
        <f t="shared" si="300"/>
        <v>-0.38718191358829701</v>
      </c>
      <c r="Z273" s="15">
        <f>ROUND(N273*'Table Q8'!N52,2)</f>
        <v>1.81</v>
      </c>
      <c r="AA273" s="15">
        <f>ROUND(O273*'Table Q8'!O52,2)</f>
        <v>1.0900000000000001</v>
      </c>
      <c r="AB273" s="15">
        <f>ROUND(P273*'Table Q8'!P52,2)</f>
        <v>-0.91</v>
      </c>
      <c r="AC273" s="15">
        <f>ROUND(Q273*'Table Q8'!Q52,2)</f>
        <v>0.63</v>
      </c>
      <c r="AD273" s="15">
        <f>ROUND(R273*'Table Q8'!R52,2)</f>
        <v>0.17</v>
      </c>
      <c r="AE273" s="15">
        <f>ROUND(S273*'Table Q8'!S52,2)</f>
        <v>-1.1000000000000001</v>
      </c>
      <c r="AF273" s="15">
        <f>ROUND(T273*'Table Q8'!T52,2)</f>
        <v>0.41</v>
      </c>
      <c r="AG273" s="15">
        <f>ROUND(U273*'Table Q8'!U52,2)</f>
        <v>-1.49</v>
      </c>
      <c r="AH273" s="15">
        <f>ROUND(V273*'Table Q8'!V52,2)</f>
        <v>0.1</v>
      </c>
      <c r="AI273" s="15">
        <f>ROUND(W273*'Table Q8'!W52,2)</f>
        <v>-0.12</v>
      </c>
      <c r="AJ273" s="15">
        <f>ROUND(X273*'Table Q8'!X52,2)</f>
        <v>-0.14000000000000001</v>
      </c>
    </row>
    <row r="274" spans="1:36" x14ac:dyDescent="0.2">
      <c r="A274" s="13" t="str">
        <f t="shared" si="216"/>
        <v>2005 Q4</v>
      </c>
      <c r="B274" s="15">
        <f t="shared" ref="B274:L274" si="301">(B53/B49-1)*100</f>
        <v>-18.63047869893655</v>
      </c>
      <c r="C274" s="15">
        <f t="shared" si="301"/>
        <v>9.9858865890195538</v>
      </c>
      <c r="D274" s="15">
        <f t="shared" si="301"/>
        <v>-1.7299755944332307</v>
      </c>
      <c r="E274" s="15">
        <f t="shared" si="301"/>
        <v>8.7283160637290358</v>
      </c>
      <c r="F274" s="15">
        <f t="shared" si="301"/>
        <v>0.68011461028731901</v>
      </c>
      <c r="G274" s="15">
        <f t="shared" si="301"/>
        <v>9.6761204922364499</v>
      </c>
      <c r="H274" s="15">
        <f t="shared" si="301"/>
        <v>5.4577445182518503</v>
      </c>
      <c r="I274" s="15">
        <f t="shared" si="301"/>
        <v>3.938096437545946</v>
      </c>
      <c r="J274" s="15">
        <f t="shared" si="301"/>
        <v>4.0444484805455483</v>
      </c>
      <c r="K274" s="15">
        <f t="shared" si="301"/>
        <v>8.114923284846709</v>
      </c>
      <c r="L274" s="15">
        <f t="shared" si="301"/>
        <v>4.1776745367774204</v>
      </c>
      <c r="N274" s="15">
        <f t="shared" ref="N274:X274" si="302">(N53/N49-1)*100</f>
        <v>-1.3393113615273955</v>
      </c>
      <c r="O274" s="15">
        <f t="shared" si="302"/>
        <v>5.6102686037606153</v>
      </c>
      <c r="P274" s="15">
        <f t="shared" si="302"/>
        <v>-0.50808007459810511</v>
      </c>
      <c r="Q274" s="15">
        <f t="shared" si="302"/>
        <v>4.0962429604695538</v>
      </c>
      <c r="R274" s="15">
        <f t="shared" si="302"/>
        <v>1.2909927447986913</v>
      </c>
      <c r="S274" s="15">
        <f t="shared" si="302"/>
        <v>0.54189640444199938</v>
      </c>
      <c r="T274" s="15">
        <f t="shared" si="302"/>
        <v>3.5777059193160099</v>
      </c>
      <c r="U274" s="15">
        <f t="shared" si="302"/>
        <v>-1.9720758514516379</v>
      </c>
      <c r="V274" s="15">
        <f t="shared" si="302"/>
        <v>1.839068876908323</v>
      </c>
      <c r="W274" s="15">
        <f t="shared" si="302"/>
        <v>-3.6668818808978987</v>
      </c>
      <c r="X274" s="15">
        <f t="shared" si="302"/>
        <v>1.0477938452312596</v>
      </c>
      <c r="Z274" s="15">
        <f>ROUND(N274*'Table Q8'!N53,2)</f>
        <v>-1.02</v>
      </c>
      <c r="AA274" s="15">
        <f>ROUND(O274*'Table Q8'!O53,2)</f>
        <v>1.85</v>
      </c>
      <c r="AB274" s="15">
        <f>ROUND(P274*'Table Q8'!P53,2)</f>
        <v>-0.18</v>
      </c>
      <c r="AC274" s="15">
        <f>ROUND(Q274*'Table Q8'!Q53,2)</f>
        <v>1.22</v>
      </c>
      <c r="AD274" s="15">
        <f>ROUND(R274*'Table Q8'!R53,2)</f>
        <v>0.23</v>
      </c>
      <c r="AE274" s="15">
        <f>ROUND(S274*'Table Q8'!S53,2)</f>
        <v>0.21</v>
      </c>
      <c r="AF274" s="15">
        <f>ROUND(T274*'Table Q8'!T53,2)</f>
        <v>1.7</v>
      </c>
      <c r="AG274" s="15">
        <f>ROUND(U274*'Table Q8'!U53,2)</f>
        <v>-0.72</v>
      </c>
      <c r="AH274" s="15">
        <f>ROUND(V274*'Table Q8'!V53,2)</f>
        <v>0.54</v>
      </c>
      <c r="AI274" s="15">
        <f>ROUND(W274*'Table Q8'!W53,2)</f>
        <v>-1.19</v>
      </c>
      <c r="AJ274" s="15">
        <f>ROUND(X274*'Table Q8'!X53,2)</f>
        <v>0.39</v>
      </c>
    </row>
    <row r="275" spans="1:36" x14ac:dyDescent="0.2">
      <c r="A275" s="13" t="str">
        <f t="shared" si="216"/>
        <v>2006 Q1</v>
      </c>
      <c r="B275" s="15">
        <f t="shared" ref="B275:L275" si="303">(B54/B50-1)*100</f>
        <v>-5.1843426780835085</v>
      </c>
      <c r="C275" s="15">
        <f t="shared" si="303"/>
        <v>11.306252960279451</v>
      </c>
      <c r="D275" s="15">
        <f t="shared" si="303"/>
        <v>-2.6549463453895639</v>
      </c>
      <c r="E275" s="15">
        <f t="shared" si="303"/>
        <v>8.8386028605697895</v>
      </c>
      <c r="F275" s="15">
        <f t="shared" si="303"/>
        <v>2.3559736775786488</v>
      </c>
      <c r="G275" s="15">
        <f t="shared" si="303"/>
        <v>7.4941423623700043</v>
      </c>
      <c r="H275" s="15">
        <f t="shared" si="303"/>
        <v>9.0089922713743285</v>
      </c>
      <c r="I275" s="15">
        <f t="shared" si="303"/>
        <v>3.2713514568142754</v>
      </c>
      <c r="J275" s="15">
        <f t="shared" si="303"/>
        <v>-0.61763833824486358</v>
      </c>
      <c r="K275" s="15">
        <f t="shared" si="303"/>
        <v>-0.43383784138096848</v>
      </c>
      <c r="L275" s="15">
        <f t="shared" si="303"/>
        <v>4.3945296017325219</v>
      </c>
      <c r="N275" s="15">
        <f t="shared" ref="N275:X275" si="304">(N54/N50-1)*100</f>
        <v>3.5220862853532431</v>
      </c>
      <c r="O275" s="15">
        <f t="shared" si="304"/>
        <v>4.2890844015114338</v>
      </c>
      <c r="P275" s="15">
        <f t="shared" si="304"/>
        <v>0.71121305861350237</v>
      </c>
      <c r="Q275" s="15">
        <f t="shared" si="304"/>
        <v>3.8690720956564117</v>
      </c>
      <c r="R275" s="15">
        <f t="shared" si="304"/>
        <v>1.2160533711762511</v>
      </c>
      <c r="S275" s="15">
        <f t="shared" si="304"/>
        <v>1.3593566023233805</v>
      </c>
      <c r="T275" s="15">
        <f t="shared" si="304"/>
        <v>4.4445852352418491</v>
      </c>
      <c r="U275" s="15">
        <f t="shared" si="304"/>
        <v>-1.6820668071027112</v>
      </c>
      <c r="V275" s="15">
        <f t="shared" si="304"/>
        <v>-6.6387368157716509E-2</v>
      </c>
      <c r="W275" s="15">
        <f t="shared" si="304"/>
        <v>-3.4453333430613631</v>
      </c>
      <c r="X275" s="15">
        <f t="shared" si="304"/>
        <v>1.1718048665885661</v>
      </c>
      <c r="Z275" s="15">
        <f>ROUND(N275*'Table Q8'!N54,2)</f>
        <v>2.67</v>
      </c>
      <c r="AA275" s="15">
        <f>ROUND(O275*'Table Q8'!O54,2)</f>
        <v>1.42</v>
      </c>
      <c r="AB275" s="15">
        <f>ROUND(P275*'Table Q8'!P54,2)</f>
        <v>0.26</v>
      </c>
      <c r="AC275" s="15">
        <f>ROUND(Q275*'Table Q8'!Q54,2)</f>
        <v>1.1399999999999999</v>
      </c>
      <c r="AD275" s="15">
        <f>ROUND(R275*'Table Q8'!R54,2)</f>
        <v>0.21</v>
      </c>
      <c r="AE275" s="15">
        <f>ROUND(S275*'Table Q8'!S54,2)</f>
        <v>0.53</v>
      </c>
      <c r="AF275" s="15">
        <f>ROUND(T275*'Table Q8'!T54,2)</f>
        <v>2.08</v>
      </c>
      <c r="AG275" s="15">
        <f>ROUND(U275*'Table Q8'!U54,2)</f>
        <v>-0.62</v>
      </c>
      <c r="AH275" s="15">
        <f>ROUND(V275*'Table Q8'!V54,2)</f>
        <v>-0.02</v>
      </c>
      <c r="AI275" s="15">
        <f>ROUND(W275*'Table Q8'!W54,2)</f>
        <v>-1.1100000000000001</v>
      </c>
      <c r="AJ275" s="15">
        <f>ROUND(X275*'Table Q8'!X54,2)</f>
        <v>0.44</v>
      </c>
    </row>
    <row r="276" spans="1:36" x14ac:dyDescent="0.2">
      <c r="A276" s="13" t="str">
        <f t="shared" si="216"/>
        <v>2006 Q2</v>
      </c>
      <c r="B276" s="15">
        <f t="shared" ref="B276:L276" si="305">(B55/B51-1)*100</f>
        <v>-10.789627847554129</v>
      </c>
      <c r="C276" s="15">
        <f t="shared" si="305"/>
        <v>9.9128549733482387</v>
      </c>
      <c r="D276" s="15">
        <f t="shared" si="305"/>
        <v>-2.2270953781873049</v>
      </c>
      <c r="E276" s="15">
        <f t="shared" si="305"/>
        <v>5.9448173924521175</v>
      </c>
      <c r="F276" s="15">
        <f t="shared" si="305"/>
        <v>5.1352495729498848</v>
      </c>
      <c r="G276" s="15">
        <f t="shared" si="305"/>
        <v>4.6560201010866997</v>
      </c>
      <c r="H276" s="15">
        <f t="shared" si="305"/>
        <v>6.1648625359206344</v>
      </c>
      <c r="I276" s="15">
        <f t="shared" si="305"/>
        <v>3.4918728151964284</v>
      </c>
      <c r="J276" s="15">
        <f t="shared" si="305"/>
        <v>-2.9555991741315846</v>
      </c>
      <c r="K276" s="15">
        <f t="shared" si="305"/>
        <v>-4.5887601156717199</v>
      </c>
      <c r="L276" s="15">
        <f t="shared" si="305"/>
        <v>2.8163221061415555</v>
      </c>
      <c r="N276" s="15">
        <f t="shared" ref="N276:X276" si="306">(N55/N51-1)*100</f>
        <v>1.5704215578009606</v>
      </c>
      <c r="O276" s="15">
        <f t="shared" si="306"/>
        <v>2.8774865550301731</v>
      </c>
      <c r="P276" s="15">
        <f t="shared" si="306"/>
        <v>1.3351429669421266</v>
      </c>
      <c r="Q276" s="15">
        <f t="shared" si="306"/>
        <v>2.7743994815303985</v>
      </c>
      <c r="R276" s="15">
        <f t="shared" si="306"/>
        <v>0.3173164794234351</v>
      </c>
      <c r="S276" s="15">
        <f t="shared" si="306"/>
        <v>1.7148895735442427</v>
      </c>
      <c r="T276" s="15">
        <f t="shared" si="306"/>
        <v>3.1359163650252375</v>
      </c>
      <c r="U276" s="15">
        <f t="shared" si="306"/>
        <v>-1.169690635089915</v>
      </c>
      <c r="V276" s="15">
        <f t="shared" si="306"/>
        <v>0.95705350828592106</v>
      </c>
      <c r="W276" s="15">
        <f t="shared" si="306"/>
        <v>-3.4114874222359926</v>
      </c>
      <c r="X276" s="15">
        <f t="shared" si="306"/>
        <v>0.68438497192429004</v>
      </c>
      <c r="Z276" s="15">
        <f>ROUND(N276*'Table Q8'!N55,2)</f>
        <v>1.19</v>
      </c>
      <c r="AA276" s="15">
        <f>ROUND(O276*'Table Q8'!O55,2)</f>
        <v>0.95</v>
      </c>
      <c r="AB276" s="15">
        <f>ROUND(P276*'Table Q8'!P55,2)</f>
        <v>0.47</v>
      </c>
      <c r="AC276" s="15">
        <f>ROUND(Q276*'Table Q8'!Q55,2)</f>
        <v>0.81</v>
      </c>
      <c r="AD276" s="15">
        <f>ROUND(R276*'Table Q8'!R55,2)</f>
        <v>0.05</v>
      </c>
      <c r="AE276" s="15">
        <f>ROUND(S276*'Table Q8'!S55,2)</f>
        <v>0.67</v>
      </c>
      <c r="AF276" s="15">
        <f>ROUND(T276*'Table Q8'!T55,2)</f>
        <v>1.43</v>
      </c>
      <c r="AG276" s="15">
        <f>ROUND(U276*'Table Q8'!U55,2)</f>
        <v>-0.42</v>
      </c>
      <c r="AH276" s="15">
        <f>ROUND(V276*'Table Q8'!V55,2)</f>
        <v>0.28000000000000003</v>
      </c>
      <c r="AI276" s="15">
        <f>ROUND(W276*'Table Q8'!W55,2)</f>
        <v>-1.1000000000000001</v>
      </c>
      <c r="AJ276" s="15">
        <f>ROUND(X276*'Table Q8'!X55,2)</f>
        <v>0.25</v>
      </c>
    </row>
    <row r="277" spans="1:36" x14ac:dyDescent="0.2">
      <c r="A277" s="13" t="str">
        <f t="shared" si="216"/>
        <v>2006 Q3</v>
      </c>
      <c r="B277" s="15">
        <f t="shared" ref="B277:L277" si="307">(B56/B52-1)*100</f>
        <v>-5.6944488702450835</v>
      </c>
      <c r="C277" s="15">
        <f t="shared" si="307"/>
        <v>9.6168986240770415</v>
      </c>
      <c r="D277" s="15">
        <f t="shared" si="307"/>
        <v>-0.25771502009799274</v>
      </c>
      <c r="E277" s="15">
        <f t="shared" si="307"/>
        <v>4.1425968743405317</v>
      </c>
      <c r="F277" s="15">
        <f t="shared" si="307"/>
        <v>4.3415791060261277</v>
      </c>
      <c r="G277" s="15">
        <f t="shared" si="307"/>
        <v>1.2854729902495254</v>
      </c>
      <c r="H277" s="15">
        <f t="shared" si="307"/>
        <v>1.794015361230139</v>
      </c>
      <c r="I277" s="15">
        <f t="shared" si="307"/>
        <v>4.3167408473939073</v>
      </c>
      <c r="J277" s="15">
        <f t="shared" si="307"/>
        <v>-4.5980473026866804</v>
      </c>
      <c r="K277" s="15">
        <f t="shared" si="307"/>
        <v>-5.7115550681703819</v>
      </c>
      <c r="L277" s="15">
        <f t="shared" si="307"/>
        <v>2.6552560653676727</v>
      </c>
      <c r="N277" s="15">
        <f t="shared" ref="N277:X277" si="308">(N56/N52-1)*100</f>
        <v>-2.4069392203412088</v>
      </c>
      <c r="O277" s="15">
        <f t="shared" si="308"/>
        <v>2.2262904354628965</v>
      </c>
      <c r="P277" s="15">
        <f t="shared" si="308"/>
        <v>2.0304376422969783</v>
      </c>
      <c r="Q277" s="15">
        <f t="shared" si="308"/>
        <v>2.9537438824718931</v>
      </c>
      <c r="R277" s="15">
        <f t="shared" si="308"/>
        <v>1.4747994724891855</v>
      </c>
      <c r="S277" s="15">
        <f t="shared" si="308"/>
        <v>1.6870941748444057</v>
      </c>
      <c r="T277" s="15">
        <f t="shared" si="308"/>
        <v>1.6162981791901121</v>
      </c>
      <c r="U277" s="15">
        <f t="shared" si="308"/>
        <v>2.1263958906843294</v>
      </c>
      <c r="V277" s="15">
        <f t="shared" si="308"/>
        <v>2.8045187180171904</v>
      </c>
      <c r="W277" s="15">
        <f t="shared" si="308"/>
        <v>-2.4926194252632206</v>
      </c>
      <c r="X277" s="15">
        <f t="shared" si="308"/>
        <v>1.4481101658599949</v>
      </c>
      <c r="Z277" s="15">
        <f>ROUND(N277*'Table Q8'!N56,2)</f>
        <v>-1.83</v>
      </c>
      <c r="AA277" s="15">
        <f>ROUND(O277*'Table Q8'!O56,2)</f>
        <v>0.74</v>
      </c>
      <c r="AB277" s="15">
        <f>ROUND(P277*'Table Q8'!P56,2)</f>
        <v>0.72</v>
      </c>
      <c r="AC277" s="15">
        <f>ROUND(Q277*'Table Q8'!Q56,2)</f>
        <v>0.86</v>
      </c>
      <c r="AD277" s="15">
        <f>ROUND(R277*'Table Q8'!R56,2)</f>
        <v>0.25</v>
      </c>
      <c r="AE277" s="15">
        <f>ROUND(S277*'Table Q8'!S56,2)</f>
        <v>0.67</v>
      </c>
      <c r="AF277" s="15">
        <f>ROUND(T277*'Table Q8'!T56,2)</f>
        <v>0.73</v>
      </c>
      <c r="AG277" s="15">
        <f>ROUND(U277*'Table Q8'!U56,2)</f>
        <v>0.77</v>
      </c>
      <c r="AH277" s="15">
        <f>ROUND(V277*'Table Q8'!V56,2)</f>
        <v>0.81</v>
      </c>
      <c r="AI277" s="15">
        <f>ROUND(W277*'Table Q8'!W56,2)</f>
        <v>-0.8</v>
      </c>
      <c r="AJ277" s="15">
        <f>ROUND(X277*'Table Q8'!X56,2)</f>
        <v>0.54</v>
      </c>
    </row>
    <row r="278" spans="1:36" x14ac:dyDescent="0.2">
      <c r="A278" s="13" t="str">
        <f t="shared" si="216"/>
        <v>2006 Q4</v>
      </c>
      <c r="B278" s="15">
        <f t="shared" ref="B278:L278" si="309">(B57/B53-1)*100</f>
        <v>-0.43543509728088958</v>
      </c>
      <c r="C278" s="15">
        <f t="shared" si="309"/>
        <v>6.0499995617257385</v>
      </c>
      <c r="D278" s="15">
        <f t="shared" si="309"/>
        <v>0.86357715010916269</v>
      </c>
      <c r="E278" s="15">
        <f t="shared" si="309"/>
        <v>0.34005117114632721</v>
      </c>
      <c r="F278" s="15">
        <f t="shared" si="309"/>
        <v>1.746721054856315</v>
      </c>
      <c r="G278" s="15">
        <f t="shared" si="309"/>
        <v>0.65399632892737536</v>
      </c>
      <c r="H278" s="15">
        <f t="shared" si="309"/>
        <v>1.5207991815000765</v>
      </c>
      <c r="I278" s="15">
        <f t="shared" si="309"/>
        <v>-0.18899122230611187</v>
      </c>
      <c r="J278" s="15">
        <f t="shared" si="309"/>
        <v>-7.9622198527201649</v>
      </c>
      <c r="K278" s="15">
        <f t="shared" si="309"/>
        <v>-4.2703023277885999</v>
      </c>
      <c r="L278" s="15">
        <f t="shared" si="309"/>
        <v>0.66740752419656157</v>
      </c>
      <c r="N278" s="15">
        <f t="shared" ref="N278:X278" si="310">(N57/N53-1)*100</f>
        <v>-9.8842138060217799E-3</v>
      </c>
      <c r="O278" s="15">
        <f t="shared" si="310"/>
        <v>-0.32211570651320409</v>
      </c>
      <c r="P278" s="15">
        <f t="shared" si="310"/>
        <v>1.8203233134935326</v>
      </c>
      <c r="Q278" s="15">
        <f t="shared" si="310"/>
        <v>2.0277230447667494</v>
      </c>
      <c r="R278" s="15">
        <f t="shared" si="310"/>
        <v>2.8269229822289299</v>
      </c>
      <c r="S278" s="15">
        <f t="shared" si="310"/>
        <v>-0.28430212569875435</v>
      </c>
      <c r="T278" s="15">
        <f t="shared" si="310"/>
        <v>-0.24243249233851794</v>
      </c>
      <c r="U278" s="15">
        <f t="shared" si="310"/>
        <v>1.9033282088077197</v>
      </c>
      <c r="V278" s="15">
        <f t="shared" si="310"/>
        <v>3.0615681389725813</v>
      </c>
      <c r="W278" s="15">
        <f t="shared" si="310"/>
        <v>2.490895517043934</v>
      </c>
      <c r="X278" s="15">
        <f t="shared" si="310"/>
        <v>0.9368360618881022</v>
      </c>
      <c r="Z278" s="15">
        <f>ROUND(N278*'Table Q8'!N57,2)</f>
        <v>-0.01</v>
      </c>
      <c r="AA278" s="15">
        <f>ROUND(O278*'Table Q8'!O57,2)</f>
        <v>-0.11</v>
      </c>
      <c r="AB278" s="15">
        <f>ROUND(P278*'Table Q8'!P57,2)</f>
        <v>0.63</v>
      </c>
      <c r="AC278" s="15">
        <f>ROUND(Q278*'Table Q8'!Q57,2)</f>
        <v>0.56999999999999995</v>
      </c>
      <c r="AD278" s="15">
        <f>ROUND(R278*'Table Q8'!R57,2)</f>
        <v>0.46</v>
      </c>
      <c r="AE278" s="15">
        <f>ROUND(S278*'Table Q8'!S57,2)</f>
        <v>-0.11</v>
      </c>
      <c r="AF278" s="15">
        <f>ROUND(T278*'Table Q8'!T57,2)</f>
        <v>-0.1</v>
      </c>
      <c r="AG278" s="15">
        <f>ROUND(U278*'Table Q8'!U57,2)</f>
        <v>0.67</v>
      </c>
      <c r="AH278" s="15">
        <f>ROUND(V278*'Table Q8'!V57,2)</f>
        <v>0.87</v>
      </c>
      <c r="AI278" s="15">
        <f>ROUND(W278*'Table Q8'!W57,2)</f>
        <v>0.78</v>
      </c>
      <c r="AJ278" s="15">
        <f>ROUND(X278*'Table Q8'!X57,2)</f>
        <v>0.34</v>
      </c>
    </row>
    <row r="279" spans="1:36" x14ac:dyDescent="0.2">
      <c r="A279" s="13" t="str">
        <f t="shared" si="216"/>
        <v>2007 Q1</v>
      </c>
      <c r="B279" s="15">
        <f t="shared" ref="B279:L279" si="311">(B58/B54-1)*100</f>
        <v>0.67972313315376454</v>
      </c>
      <c r="C279" s="15">
        <f t="shared" si="311"/>
        <v>3.0907952644506409</v>
      </c>
      <c r="D279" s="15">
        <f t="shared" si="311"/>
        <v>0.27904613972862258</v>
      </c>
      <c r="E279" s="15">
        <f t="shared" si="311"/>
        <v>-1.5418005382096922</v>
      </c>
      <c r="F279" s="15">
        <f t="shared" si="311"/>
        <v>1.5587682133127334</v>
      </c>
      <c r="G279" s="15">
        <f t="shared" si="311"/>
        <v>5.9999499302437309</v>
      </c>
      <c r="H279" s="15">
        <f t="shared" si="311"/>
        <v>2.8088414709064091</v>
      </c>
      <c r="I279" s="15">
        <f t="shared" si="311"/>
        <v>0.5139797073194341</v>
      </c>
      <c r="J279" s="15">
        <f t="shared" si="311"/>
        <v>-5.4349741474376101</v>
      </c>
      <c r="K279" s="15">
        <f t="shared" si="311"/>
        <v>-4.6186877834365037</v>
      </c>
      <c r="L279" s="15">
        <f t="shared" si="311"/>
        <v>0.64558379637706942</v>
      </c>
      <c r="N279" s="15">
        <f t="shared" ref="N279:X279" si="312">(N58/N54-1)*100</f>
        <v>6.6604706333688091</v>
      </c>
      <c r="O279" s="15">
        <f t="shared" si="312"/>
        <v>-3.3102516466798626E-2</v>
      </c>
      <c r="P279" s="15">
        <f t="shared" si="312"/>
        <v>0.78380469783583262</v>
      </c>
      <c r="Q279" s="15">
        <f t="shared" si="312"/>
        <v>1.5385279268387952</v>
      </c>
      <c r="R279" s="15">
        <f t="shared" si="312"/>
        <v>3.113771130578824</v>
      </c>
      <c r="S279" s="15">
        <f t="shared" si="312"/>
        <v>1.2581837041383048</v>
      </c>
      <c r="T279" s="15">
        <f t="shared" si="312"/>
        <v>-1.2142182914529731</v>
      </c>
      <c r="U279" s="15">
        <f t="shared" si="312"/>
        <v>1.4001379799763125</v>
      </c>
      <c r="V279" s="15">
        <f t="shared" si="312"/>
        <v>5.1424485216746474</v>
      </c>
      <c r="W279" s="15">
        <f t="shared" si="312"/>
        <v>4.3651477086056101</v>
      </c>
      <c r="X279" s="15">
        <f t="shared" si="312"/>
        <v>1.0662143871738472</v>
      </c>
      <c r="Z279" s="15">
        <f>ROUND(N279*'Table Q8'!N58,2)</f>
        <v>5.04</v>
      </c>
      <c r="AA279" s="15">
        <f>ROUND(O279*'Table Q8'!O58,2)</f>
        <v>-0.01</v>
      </c>
      <c r="AB279" s="15">
        <f>ROUND(P279*'Table Q8'!P58,2)</f>
        <v>0.27</v>
      </c>
      <c r="AC279" s="15">
        <f>ROUND(Q279*'Table Q8'!Q58,2)</f>
        <v>0.44</v>
      </c>
      <c r="AD279" s="15">
        <f>ROUND(R279*'Table Q8'!R58,2)</f>
        <v>0.5</v>
      </c>
      <c r="AE279" s="15">
        <f>ROUND(S279*'Table Q8'!S58,2)</f>
        <v>0.5</v>
      </c>
      <c r="AF279" s="15">
        <f>ROUND(T279*'Table Q8'!T58,2)</f>
        <v>-0.52</v>
      </c>
      <c r="AG279" s="15">
        <f>ROUND(U279*'Table Q8'!U58,2)</f>
        <v>0.49</v>
      </c>
      <c r="AH279" s="15">
        <f>ROUND(V279*'Table Q8'!V58,2)</f>
        <v>1.45</v>
      </c>
      <c r="AI279" s="15">
        <f>ROUND(W279*'Table Q8'!W58,2)</f>
        <v>1.38</v>
      </c>
      <c r="AJ279" s="15">
        <f>ROUND(X279*'Table Q8'!X58,2)</f>
        <v>0.39</v>
      </c>
    </row>
    <row r="280" spans="1:36" x14ac:dyDescent="0.2">
      <c r="A280" s="13" t="str">
        <f t="shared" si="216"/>
        <v>2007 Q2</v>
      </c>
      <c r="B280" s="15">
        <f t="shared" ref="B280:L280" si="313">(B59/B55-1)*100</f>
        <v>-2.947115831928615</v>
      </c>
      <c r="C280" s="15">
        <f t="shared" si="313"/>
        <v>2.2989770102298968</v>
      </c>
      <c r="D280" s="15">
        <f t="shared" si="313"/>
        <v>-3.3418340098269717</v>
      </c>
      <c r="E280" s="15">
        <f t="shared" si="313"/>
        <v>-2.6812381457608003</v>
      </c>
      <c r="F280" s="15">
        <f t="shared" si="313"/>
        <v>1.5853606938861731</v>
      </c>
      <c r="G280" s="15">
        <f t="shared" si="313"/>
        <v>11.758713448105151</v>
      </c>
      <c r="H280" s="15">
        <f t="shared" si="313"/>
        <v>7.3371528826498666</v>
      </c>
      <c r="I280" s="15">
        <f t="shared" si="313"/>
        <v>-0.28946157900445746</v>
      </c>
      <c r="J280" s="15">
        <f t="shared" si="313"/>
        <v>-3.4087650123642232</v>
      </c>
      <c r="K280" s="15">
        <f t="shared" si="313"/>
        <v>-4.6346111762893605</v>
      </c>
      <c r="L280" s="15">
        <f t="shared" si="313"/>
        <v>0.8571249233048972</v>
      </c>
      <c r="N280" s="15">
        <f t="shared" ref="N280:X280" si="314">(N59/N55-1)*100</f>
        <v>-7.5309634279485671E-3</v>
      </c>
      <c r="O280" s="15">
        <f t="shared" si="314"/>
        <v>1.1748814785021544</v>
      </c>
      <c r="P280" s="15">
        <f t="shared" si="314"/>
        <v>-1.8301368228649362</v>
      </c>
      <c r="Q280" s="15">
        <f t="shared" si="314"/>
        <v>0.67946349792467053</v>
      </c>
      <c r="R280" s="15">
        <f t="shared" si="314"/>
        <v>6.6479435155778255</v>
      </c>
      <c r="S280" s="15">
        <f t="shared" si="314"/>
        <v>1.6377111407297473</v>
      </c>
      <c r="T280" s="15">
        <f t="shared" si="314"/>
        <v>-3.0809195534988287</v>
      </c>
      <c r="U280" s="15">
        <f t="shared" si="314"/>
        <v>0.7034146389931939</v>
      </c>
      <c r="V280" s="15">
        <f t="shared" si="314"/>
        <v>5.3865354635812324</v>
      </c>
      <c r="W280" s="15">
        <f t="shared" si="314"/>
        <v>4.0256548254594904</v>
      </c>
      <c r="X280" s="15">
        <f t="shared" si="314"/>
        <v>0.57540993986384681</v>
      </c>
      <c r="Z280" s="15">
        <f>ROUND(N280*'Table Q8'!N59,2)</f>
        <v>-0.01</v>
      </c>
      <c r="AA280" s="15">
        <f>ROUND(O280*'Table Q8'!O59,2)</f>
        <v>0.38</v>
      </c>
      <c r="AB280" s="15">
        <f>ROUND(P280*'Table Q8'!P59,2)</f>
        <v>-0.63</v>
      </c>
      <c r="AC280" s="15">
        <f>ROUND(Q280*'Table Q8'!Q59,2)</f>
        <v>0.19</v>
      </c>
      <c r="AD280" s="15">
        <f>ROUND(R280*'Table Q8'!R59,2)</f>
        <v>1.05</v>
      </c>
      <c r="AE280" s="15">
        <f>ROUND(S280*'Table Q8'!S59,2)</f>
        <v>0.64</v>
      </c>
      <c r="AF280" s="15">
        <f>ROUND(T280*'Table Q8'!T59,2)</f>
        <v>-1.34</v>
      </c>
      <c r="AG280" s="15">
        <f>ROUND(U280*'Table Q8'!U59,2)</f>
        <v>0.24</v>
      </c>
      <c r="AH280" s="15">
        <f>ROUND(V280*'Table Q8'!V59,2)</f>
        <v>1.51</v>
      </c>
      <c r="AI280" s="15">
        <f>ROUND(W280*'Table Q8'!W59,2)</f>
        <v>1.28</v>
      </c>
      <c r="AJ280" s="15">
        <f>ROUND(X280*'Table Q8'!X59,2)</f>
        <v>0.21</v>
      </c>
    </row>
    <row r="281" spans="1:36" x14ac:dyDescent="0.2">
      <c r="A281" s="13" t="str">
        <f t="shared" si="216"/>
        <v>2007 Q3</v>
      </c>
      <c r="B281" s="15">
        <f t="shared" ref="B281:L281" si="315">(B60/B56-1)*100</f>
        <v>-9.6418618772826648</v>
      </c>
      <c r="C281" s="15">
        <f t="shared" si="315"/>
        <v>1.2139647441015144</v>
      </c>
      <c r="D281" s="15">
        <f t="shared" si="315"/>
        <v>-3.524073501654057</v>
      </c>
      <c r="E281" s="15">
        <f t="shared" si="315"/>
        <v>-0.2783620554932309</v>
      </c>
      <c r="F281" s="15">
        <f t="shared" si="315"/>
        <v>5.363776415245658</v>
      </c>
      <c r="G281" s="15">
        <f t="shared" si="315"/>
        <v>12.2306595586412</v>
      </c>
      <c r="H281" s="15">
        <f t="shared" si="315"/>
        <v>15.018416283711545</v>
      </c>
      <c r="I281" s="15">
        <f t="shared" si="315"/>
        <v>-1.3390228303040375</v>
      </c>
      <c r="J281" s="15">
        <f t="shared" si="315"/>
        <v>-3.8876439780685779</v>
      </c>
      <c r="K281" s="15">
        <f t="shared" si="315"/>
        <v>-1.085610496319489</v>
      </c>
      <c r="L281" s="15">
        <f t="shared" si="315"/>
        <v>1.5307377428062763</v>
      </c>
      <c r="N281" s="15">
        <f t="shared" ref="N281:X281" si="316">(N60/N56-1)*100</f>
        <v>1.1759139585427736</v>
      </c>
      <c r="O281" s="15">
        <f t="shared" si="316"/>
        <v>1.4907186072473433</v>
      </c>
      <c r="P281" s="15">
        <f t="shared" si="316"/>
        <v>0.15057221085943429</v>
      </c>
      <c r="Q281" s="15">
        <f t="shared" si="316"/>
        <v>1.3483218739531289</v>
      </c>
      <c r="R281" s="15">
        <f t="shared" si="316"/>
        <v>7.6451066141600243</v>
      </c>
      <c r="S281" s="15">
        <f t="shared" si="316"/>
        <v>0.90908232717523685</v>
      </c>
      <c r="T281" s="15">
        <f t="shared" si="316"/>
        <v>-1.2043108504252498</v>
      </c>
      <c r="U281" s="15">
        <f t="shared" si="316"/>
        <v>-1.5510422751100372</v>
      </c>
      <c r="V281" s="15">
        <f t="shared" si="316"/>
        <v>2.6369046114725903</v>
      </c>
      <c r="W281" s="15">
        <f t="shared" si="316"/>
        <v>4.4104096871766085</v>
      </c>
      <c r="X281" s="15">
        <f t="shared" si="316"/>
        <v>0.46333526161002059</v>
      </c>
      <c r="Z281" s="15">
        <f>ROUND(N281*'Table Q8'!N60,2)</f>
        <v>0.87</v>
      </c>
      <c r="AA281" s="15">
        <f>ROUND(O281*'Table Q8'!O60,2)</f>
        <v>0.47</v>
      </c>
      <c r="AB281" s="15">
        <f>ROUND(P281*'Table Q8'!P60,2)</f>
        <v>0.05</v>
      </c>
      <c r="AC281" s="15">
        <f>ROUND(Q281*'Table Q8'!Q60,2)</f>
        <v>0.37</v>
      </c>
      <c r="AD281" s="15">
        <f>ROUND(R281*'Table Q8'!R60,2)</f>
        <v>1.19</v>
      </c>
      <c r="AE281" s="15">
        <f>ROUND(S281*'Table Q8'!S60,2)</f>
        <v>0.35</v>
      </c>
      <c r="AF281" s="15">
        <f>ROUND(T281*'Table Q8'!T60,2)</f>
        <v>-0.53</v>
      </c>
      <c r="AG281" s="15">
        <f>ROUND(U281*'Table Q8'!U60,2)</f>
        <v>-0.52</v>
      </c>
      <c r="AH281" s="15">
        <f>ROUND(V281*'Table Q8'!V60,2)</f>
        <v>0.73</v>
      </c>
      <c r="AI281" s="15">
        <f>ROUND(W281*'Table Q8'!W60,2)</f>
        <v>1.4</v>
      </c>
      <c r="AJ281" s="15">
        <f>ROUND(X281*'Table Q8'!X60,2)</f>
        <v>0.16</v>
      </c>
    </row>
    <row r="282" spans="1:36" x14ac:dyDescent="0.2">
      <c r="A282" s="13" t="str">
        <f t="shared" si="216"/>
        <v>2007 Q4</v>
      </c>
      <c r="B282" s="15">
        <f t="shared" ref="B282:L282" si="317">(B61/B57-1)*100</f>
        <v>-6.0200198743059596</v>
      </c>
      <c r="C282" s="15">
        <f t="shared" si="317"/>
        <v>2.9295963502197875</v>
      </c>
      <c r="D282" s="15">
        <f t="shared" si="317"/>
        <v>-4.2381226546314039</v>
      </c>
      <c r="E282" s="15">
        <f t="shared" si="317"/>
        <v>1.4144340927580767</v>
      </c>
      <c r="F282" s="15">
        <f t="shared" si="317"/>
        <v>5.3291317887240064</v>
      </c>
      <c r="G282" s="15">
        <f t="shared" si="317"/>
        <v>11.945607486597609</v>
      </c>
      <c r="H282" s="15">
        <f t="shared" si="317"/>
        <v>15.665341549391275</v>
      </c>
      <c r="I282" s="15">
        <f t="shared" si="317"/>
        <v>-0.91660394279472479</v>
      </c>
      <c r="J282" s="15">
        <f t="shared" si="317"/>
        <v>2.1796556026715708</v>
      </c>
      <c r="K282" s="15">
        <f t="shared" si="317"/>
        <v>-0.96720081874672736</v>
      </c>
      <c r="L282" s="15">
        <f t="shared" si="317"/>
        <v>2.6791007905138553</v>
      </c>
      <c r="N282" s="15">
        <f t="shared" ref="N282:X282" si="318">(N61/N57-1)*100</f>
        <v>4.2024646749291739</v>
      </c>
      <c r="O282" s="15">
        <f t="shared" si="318"/>
        <v>3.4329055430533106</v>
      </c>
      <c r="P282" s="15">
        <f t="shared" si="318"/>
        <v>0.48898977481881545</v>
      </c>
      <c r="Q282" s="15">
        <f t="shared" si="318"/>
        <v>2.3245171837517065</v>
      </c>
      <c r="R282" s="15">
        <f t="shared" si="318"/>
        <v>5.5415149191443858</v>
      </c>
      <c r="S282" s="15">
        <f t="shared" si="318"/>
        <v>1.7705914875893347</v>
      </c>
      <c r="T282" s="15">
        <f t="shared" si="318"/>
        <v>-0.32376342323962026</v>
      </c>
      <c r="U282" s="15">
        <f t="shared" si="318"/>
        <v>-1.0976662937447368</v>
      </c>
      <c r="V282" s="15">
        <f t="shared" si="318"/>
        <v>6.6637681028824947</v>
      </c>
      <c r="W282" s="15">
        <f t="shared" si="318"/>
        <v>-1.9462724170240864</v>
      </c>
      <c r="X282" s="15">
        <f t="shared" si="318"/>
        <v>1.2402059986573732</v>
      </c>
      <c r="Z282" s="15">
        <f>ROUND(N282*'Table Q8'!N61,2)</f>
        <v>3.11</v>
      </c>
      <c r="AA282" s="15">
        <f>ROUND(O282*'Table Q8'!O61,2)</f>
        <v>1.0900000000000001</v>
      </c>
      <c r="AB282" s="15">
        <f>ROUND(P282*'Table Q8'!P61,2)</f>
        <v>0.17</v>
      </c>
      <c r="AC282" s="15">
        <f>ROUND(Q282*'Table Q8'!Q61,2)</f>
        <v>0.64</v>
      </c>
      <c r="AD282" s="15">
        <f>ROUND(R282*'Table Q8'!R61,2)</f>
        <v>0.87</v>
      </c>
      <c r="AE282" s="15">
        <f>ROUND(S282*'Table Q8'!S61,2)</f>
        <v>0.69</v>
      </c>
      <c r="AF282" s="15">
        <f>ROUND(T282*'Table Q8'!T61,2)</f>
        <v>-0.15</v>
      </c>
      <c r="AG282" s="15">
        <f>ROUND(U282*'Table Q8'!U61,2)</f>
        <v>-0.37</v>
      </c>
      <c r="AH282" s="15">
        <f>ROUND(V282*'Table Q8'!V61,2)</f>
        <v>1.87</v>
      </c>
      <c r="AI282" s="15">
        <f>ROUND(W282*'Table Q8'!W61,2)</f>
        <v>-0.63</v>
      </c>
      <c r="AJ282" s="15">
        <f>ROUND(X282*'Table Q8'!X61,2)</f>
        <v>0.45</v>
      </c>
    </row>
    <row r="283" spans="1:36" x14ac:dyDescent="0.2">
      <c r="A283" s="13" t="str">
        <f t="shared" si="216"/>
        <v>2008 Q1</v>
      </c>
      <c r="B283" s="15">
        <f t="shared" ref="B283:L283" si="319">(B62/B58-1)*100</f>
        <v>-2.0886871170572086</v>
      </c>
      <c r="C283" s="15">
        <f t="shared" si="319"/>
        <v>3.9270540795728337</v>
      </c>
      <c r="D283" s="15">
        <f t="shared" si="319"/>
        <v>-4.7614770868581013</v>
      </c>
      <c r="E283" s="15">
        <f t="shared" si="319"/>
        <v>-0.43939739431810843</v>
      </c>
      <c r="F283" s="15">
        <f t="shared" si="319"/>
        <v>4.7703512877701248</v>
      </c>
      <c r="G283" s="15">
        <f t="shared" si="319"/>
        <v>9.7574540967605436</v>
      </c>
      <c r="H283" s="15">
        <f t="shared" si="319"/>
        <v>3.6446757444253963</v>
      </c>
      <c r="I283" s="15">
        <f t="shared" si="319"/>
        <v>0.28655012451652695</v>
      </c>
      <c r="J283" s="15">
        <f t="shared" si="319"/>
        <v>4.101906279891554</v>
      </c>
      <c r="K283" s="15">
        <f t="shared" si="319"/>
        <v>3.7038942522514828</v>
      </c>
      <c r="L283" s="15">
        <f t="shared" si="319"/>
        <v>1.3849873778357447</v>
      </c>
      <c r="N283" s="15">
        <f t="shared" ref="N283:X283" si="320">(N62/N58-1)*100</f>
        <v>-2.0799092364429339</v>
      </c>
      <c r="O283" s="15">
        <f t="shared" si="320"/>
        <v>2.0150106844381677</v>
      </c>
      <c r="P283" s="15">
        <f t="shared" si="320"/>
        <v>1.1711677546929478</v>
      </c>
      <c r="Q283" s="15">
        <f t="shared" si="320"/>
        <v>-0.31820688060942848</v>
      </c>
      <c r="R283" s="15">
        <f t="shared" si="320"/>
        <v>1.7373235409237742</v>
      </c>
      <c r="S283" s="15">
        <f t="shared" si="320"/>
        <v>-2.7027204935703431E-2</v>
      </c>
      <c r="T283" s="15">
        <f t="shared" si="320"/>
        <v>-1.1958749814666603</v>
      </c>
      <c r="U283" s="15">
        <f t="shared" si="320"/>
        <v>-0.97997060675801828</v>
      </c>
      <c r="V283" s="15">
        <f t="shared" si="320"/>
        <v>6.5959986582029728</v>
      </c>
      <c r="W283" s="15">
        <f t="shared" si="320"/>
        <v>-1.1487007062507382</v>
      </c>
      <c r="X283" s="15">
        <f t="shared" si="320"/>
        <v>3.5192077434742508E-2</v>
      </c>
      <c r="Z283" s="15">
        <f>ROUND(N283*'Table Q8'!N62,2)</f>
        <v>-1.53</v>
      </c>
      <c r="AA283" s="15">
        <f>ROUND(O283*'Table Q8'!O62,2)</f>
        <v>0.63</v>
      </c>
      <c r="AB283" s="15">
        <f>ROUND(P283*'Table Q8'!P62,2)</f>
        <v>0.41</v>
      </c>
      <c r="AC283" s="15">
        <f>ROUND(Q283*'Table Q8'!Q62,2)</f>
        <v>-0.09</v>
      </c>
      <c r="AD283" s="15">
        <f>ROUND(R283*'Table Q8'!R62,2)</f>
        <v>0.27</v>
      </c>
      <c r="AE283" s="15">
        <f>ROUND(S283*'Table Q8'!S62,2)</f>
        <v>-0.01</v>
      </c>
      <c r="AF283" s="15">
        <f>ROUND(T283*'Table Q8'!T62,2)</f>
        <v>-0.53</v>
      </c>
      <c r="AG283" s="15">
        <f>ROUND(U283*'Table Q8'!U62,2)</f>
        <v>-0.33</v>
      </c>
      <c r="AH283" s="15">
        <f>ROUND(V283*'Table Q8'!V62,2)</f>
        <v>1.85</v>
      </c>
      <c r="AI283" s="15">
        <f>ROUND(W283*'Table Q8'!W62,2)</f>
        <v>-0.37</v>
      </c>
      <c r="AJ283" s="15">
        <f>ROUND(X283*'Table Q8'!X62,2)</f>
        <v>0.01</v>
      </c>
    </row>
    <row r="284" spans="1:36" x14ac:dyDescent="0.2">
      <c r="A284" s="13" t="str">
        <f t="shared" si="216"/>
        <v>2008 Q2</v>
      </c>
      <c r="B284" s="15">
        <f t="shared" ref="B284:L284" si="321">(B63/B59-1)*100</f>
        <v>-9.4272839355753923</v>
      </c>
      <c r="C284" s="15">
        <f t="shared" si="321"/>
        <v>3.7783186669163138</v>
      </c>
      <c r="D284" s="15">
        <f t="shared" si="321"/>
        <v>-1.941164451133448</v>
      </c>
      <c r="E284" s="15">
        <f t="shared" si="321"/>
        <v>0.67851423973002145</v>
      </c>
      <c r="F284" s="15">
        <f t="shared" si="321"/>
        <v>3.1186458580897414</v>
      </c>
      <c r="G284" s="15">
        <f t="shared" si="321"/>
        <v>11.27008429122338</v>
      </c>
      <c r="H284" s="15">
        <f t="shared" si="321"/>
        <v>-0.58934442409928067</v>
      </c>
      <c r="I284" s="15">
        <f t="shared" si="321"/>
        <v>0.12447781397120217</v>
      </c>
      <c r="J284" s="15">
        <f t="shared" si="321"/>
        <v>3.4991228032668742</v>
      </c>
      <c r="K284" s="15">
        <f t="shared" si="321"/>
        <v>5.4230082487996212</v>
      </c>
      <c r="L284" s="15">
        <f t="shared" si="321"/>
        <v>1.453688383906071</v>
      </c>
      <c r="N284" s="15">
        <f t="shared" ref="N284:X284" si="322">(N63/N59-1)*100</f>
        <v>0.57067118864191357</v>
      </c>
      <c r="O284" s="15">
        <f t="shared" si="322"/>
        <v>2.0020951252934127</v>
      </c>
      <c r="P284" s="15">
        <f t="shared" si="322"/>
        <v>5.3279379014543382</v>
      </c>
      <c r="Q284" s="15">
        <f t="shared" si="322"/>
        <v>0.96650299458331812</v>
      </c>
      <c r="R284" s="15">
        <f t="shared" si="322"/>
        <v>0.5697313179514607</v>
      </c>
      <c r="S284" s="15">
        <f t="shared" si="322"/>
        <v>2.6477371602357413</v>
      </c>
      <c r="T284" s="15">
        <f t="shared" si="322"/>
        <v>2.2511070129701105</v>
      </c>
      <c r="U284" s="15">
        <f t="shared" si="322"/>
        <v>0.45372566487831278</v>
      </c>
      <c r="V284" s="15">
        <f t="shared" si="322"/>
        <v>9.0358844796444728</v>
      </c>
      <c r="W284" s="15">
        <f t="shared" si="322"/>
        <v>0.55633258040455047</v>
      </c>
      <c r="X284" s="15">
        <f t="shared" si="322"/>
        <v>1.7127854831942235</v>
      </c>
      <c r="Z284" s="15">
        <f>ROUND(N284*'Table Q8'!N63,2)</f>
        <v>0.42</v>
      </c>
      <c r="AA284" s="15">
        <f>ROUND(O284*'Table Q8'!O63,2)</f>
        <v>0.63</v>
      </c>
      <c r="AB284" s="15">
        <f>ROUND(P284*'Table Q8'!P63,2)</f>
        <v>1.88</v>
      </c>
      <c r="AC284" s="15">
        <f>ROUND(Q284*'Table Q8'!Q63,2)</f>
        <v>0.27</v>
      </c>
      <c r="AD284" s="15">
        <f>ROUND(R284*'Table Q8'!R63,2)</f>
        <v>0.09</v>
      </c>
      <c r="AE284" s="15">
        <f>ROUND(S284*'Table Q8'!S63,2)</f>
        <v>1.03</v>
      </c>
      <c r="AF284" s="15">
        <f>ROUND(T284*'Table Q8'!T63,2)</f>
        <v>0.99</v>
      </c>
      <c r="AG284" s="15">
        <f>ROUND(U284*'Table Q8'!U63,2)</f>
        <v>0.16</v>
      </c>
      <c r="AH284" s="15">
        <f>ROUND(V284*'Table Q8'!V63,2)</f>
        <v>2.63</v>
      </c>
      <c r="AI284" s="15">
        <f>ROUND(W284*'Table Q8'!W63,2)</f>
        <v>0.18</v>
      </c>
      <c r="AJ284" s="15">
        <f>ROUND(X284*'Table Q8'!X63,2)</f>
        <v>0.62</v>
      </c>
    </row>
    <row r="285" spans="1:36" x14ac:dyDescent="0.2">
      <c r="A285" s="13" t="str">
        <f t="shared" si="216"/>
        <v>2008 Q3</v>
      </c>
      <c r="B285" s="15">
        <f t="shared" ref="B285:L285" si="323">(B64/B60-1)*100</f>
        <v>-2.1742848197706999</v>
      </c>
      <c r="C285" s="15">
        <f t="shared" si="323"/>
        <v>3.967854093317591</v>
      </c>
      <c r="D285" s="15">
        <f t="shared" si="323"/>
        <v>-5.1713057839005589</v>
      </c>
      <c r="E285" s="15">
        <f t="shared" si="323"/>
        <v>-4.1701519847164743</v>
      </c>
      <c r="F285" s="15">
        <f t="shared" si="323"/>
        <v>-1.2286512221284629</v>
      </c>
      <c r="G285" s="15">
        <f t="shared" si="323"/>
        <v>10.321046290936664</v>
      </c>
      <c r="H285" s="15">
        <f t="shared" si="323"/>
        <v>-6.2836718078968179</v>
      </c>
      <c r="I285" s="15">
        <f t="shared" si="323"/>
        <v>-2.3025122529310882</v>
      </c>
      <c r="J285" s="15">
        <f t="shared" si="323"/>
        <v>0.81185533585219627</v>
      </c>
      <c r="K285" s="15">
        <f t="shared" si="323"/>
        <v>-1.4968330557680321</v>
      </c>
      <c r="L285" s="15">
        <f t="shared" si="323"/>
        <v>-0.89856173618105828</v>
      </c>
      <c r="N285" s="15">
        <f t="shared" ref="N285:X285" si="324">(N64/N60-1)*100</f>
        <v>2.3741626486330158</v>
      </c>
      <c r="O285" s="15">
        <f t="shared" si="324"/>
        <v>2.3389888271142967</v>
      </c>
      <c r="P285" s="15">
        <f t="shared" si="324"/>
        <v>2.8020213049605669</v>
      </c>
      <c r="Q285" s="15">
        <f t="shared" si="324"/>
        <v>1.3490706865566304</v>
      </c>
      <c r="R285" s="15">
        <f t="shared" si="324"/>
        <v>1.7742782830506343</v>
      </c>
      <c r="S285" s="15">
        <f t="shared" si="324"/>
        <v>3.1436948544476095</v>
      </c>
      <c r="T285" s="15">
        <f t="shared" si="324"/>
        <v>0.65288963252112531</v>
      </c>
      <c r="U285" s="15">
        <f t="shared" si="324"/>
        <v>0.80396298336606886</v>
      </c>
      <c r="V285" s="15">
        <f t="shared" si="324"/>
        <v>11.007421232724536</v>
      </c>
      <c r="W285" s="15">
        <f t="shared" si="324"/>
        <v>-1.322667590440052</v>
      </c>
      <c r="X285" s="15">
        <f t="shared" si="324"/>
        <v>1.851722989177107</v>
      </c>
      <c r="Z285" s="15">
        <f>ROUND(N285*'Table Q8'!N64,2)</f>
        <v>1.78</v>
      </c>
      <c r="AA285" s="15">
        <f>ROUND(O285*'Table Q8'!O64,2)</f>
        <v>0.73</v>
      </c>
      <c r="AB285" s="15">
        <f>ROUND(P285*'Table Q8'!P64,2)</f>
        <v>1.01</v>
      </c>
      <c r="AC285" s="15">
        <f>ROUND(Q285*'Table Q8'!Q64,2)</f>
        <v>0.38</v>
      </c>
      <c r="AD285" s="15">
        <f>ROUND(R285*'Table Q8'!R64,2)</f>
        <v>0.28000000000000003</v>
      </c>
      <c r="AE285" s="15">
        <f>ROUND(S285*'Table Q8'!S64,2)</f>
        <v>1.24</v>
      </c>
      <c r="AF285" s="15">
        <f>ROUND(T285*'Table Q8'!T64,2)</f>
        <v>0.28999999999999998</v>
      </c>
      <c r="AG285" s="15">
        <f>ROUND(U285*'Table Q8'!U64,2)</f>
        <v>0.28000000000000003</v>
      </c>
      <c r="AH285" s="15">
        <f>ROUND(V285*'Table Q8'!V64,2)</f>
        <v>3.39</v>
      </c>
      <c r="AI285" s="15">
        <f>ROUND(W285*'Table Q8'!W64,2)</f>
        <v>-0.41</v>
      </c>
      <c r="AJ285" s="15">
        <f>ROUND(X285*'Table Q8'!X64,2)</f>
        <v>0.68</v>
      </c>
    </row>
    <row r="286" spans="1:36" x14ac:dyDescent="0.2">
      <c r="A286" s="13" t="str">
        <f t="shared" si="216"/>
        <v>2008 Q4</v>
      </c>
      <c r="B286" s="15">
        <f t="shared" ref="B286:L286" si="325">(B65/B61-1)*100</f>
        <v>-2.3319829610327636</v>
      </c>
      <c r="C286" s="15">
        <f t="shared" si="325"/>
        <v>0.17279571425552476</v>
      </c>
      <c r="D286" s="15">
        <f t="shared" si="325"/>
        <v>-10.141193950038108</v>
      </c>
      <c r="E286" s="15">
        <f t="shared" si="325"/>
        <v>-9.2690270264678247</v>
      </c>
      <c r="F286" s="15">
        <f t="shared" si="325"/>
        <v>-6.0957536851328653</v>
      </c>
      <c r="G286" s="15">
        <f t="shared" si="325"/>
        <v>15.075552746591004</v>
      </c>
      <c r="H286" s="15">
        <f t="shared" si="325"/>
        <v>-6.2164655779853417</v>
      </c>
      <c r="I286" s="15">
        <f t="shared" si="325"/>
        <v>-0.67384316614210737</v>
      </c>
      <c r="J286" s="15">
        <f t="shared" si="325"/>
        <v>-5.4576649282539584</v>
      </c>
      <c r="K286" s="15">
        <f t="shared" si="325"/>
        <v>-10.534778742865736</v>
      </c>
      <c r="L286" s="15">
        <f t="shared" si="325"/>
        <v>-3.0091680422753564</v>
      </c>
      <c r="N286" s="15">
        <f t="shared" ref="N286:X286" si="326">(N65/N61-1)*100</f>
        <v>-3.3008838605753321</v>
      </c>
      <c r="O286" s="15">
        <f t="shared" si="326"/>
        <v>2.3527270176024295</v>
      </c>
      <c r="P286" s="15">
        <f t="shared" si="326"/>
        <v>3.3363098599559882</v>
      </c>
      <c r="Q286" s="15">
        <f t="shared" si="326"/>
        <v>1.3843791651742876</v>
      </c>
      <c r="R286" s="15">
        <f t="shared" si="326"/>
        <v>3.5355191582645995</v>
      </c>
      <c r="S286" s="15">
        <f t="shared" si="326"/>
        <v>4.761951328709646</v>
      </c>
      <c r="T286" s="15">
        <f t="shared" si="326"/>
        <v>-0.2954489816774486</v>
      </c>
      <c r="U286" s="15">
        <f t="shared" si="326"/>
        <v>3.2555431412969904</v>
      </c>
      <c r="V286" s="15">
        <f t="shared" si="326"/>
        <v>5.5255466358497873</v>
      </c>
      <c r="W286" s="15">
        <f t="shared" si="326"/>
        <v>0.12265464294938244</v>
      </c>
      <c r="X286" s="15">
        <f t="shared" si="326"/>
        <v>2.1372261457647479</v>
      </c>
      <c r="Z286" s="15">
        <f>ROUND(N286*'Table Q8'!N65,2)</f>
        <v>-2.48</v>
      </c>
      <c r="AA286" s="15">
        <f>ROUND(O286*'Table Q8'!O65,2)</f>
        <v>0.73</v>
      </c>
      <c r="AB286" s="15">
        <f>ROUND(P286*'Table Q8'!P65,2)</f>
        <v>1.22</v>
      </c>
      <c r="AC286" s="15">
        <f>ROUND(Q286*'Table Q8'!Q65,2)</f>
        <v>0.39</v>
      </c>
      <c r="AD286" s="15">
        <f>ROUND(R286*'Table Q8'!R65,2)</f>
        <v>0.55000000000000004</v>
      </c>
      <c r="AE286" s="15">
        <f>ROUND(S286*'Table Q8'!S65,2)</f>
        <v>1.89</v>
      </c>
      <c r="AF286" s="15">
        <f>ROUND(T286*'Table Q8'!T65,2)</f>
        <v>-0.13</v>
      </c>
      <c r="AG286" s="15">
        <f>ROUND(U286*'Table Q8'!U65,2)</f>
        <v>1.17</v>
      </c>
      <c r="AH286" s="15">
        <f>ROUND(V286*'Table Q8'!V65,2)</f>
        <v>1.75</v>
      </c>
      <c r="AI286" s="15">
        <f>ROUND(W286*'Table Q8'!W65,2)</f>
        <v>0.04</v>
      </c>
      <c r="AJ286" s="15">
        <f>ROUND(X286*'Table Q8'!X65,2)</f>
        <v>0.79</v>
      </c>
    </row>
    <row r="287" spans="1:36" x14ac:dyDescent="0.2">
      <c r="A287" s="13" t="str">
        <f t="shared" si="216"/>
        <v>2009 Q1</v>
      </c>
      <c r="B287" s="15">
        <f t="shared" ref="B287:L287" si="327">(B66/B62-1)*100</f>
        <v>-9.655300296870962</v>
      </c>
      <c r="C287" s="15">
        <f t="shared" si="327"/>
        <v>-1.2793809360989172</v>
      </c>
      <c r="D287" s="15">
        <f t="shared" si="327"/>
        <v>-15.110707619742447</v>
      </c>
      <c r="E287" s="15">
        <f t="shared" si="327"/>
        <v>-8.3792724569537356</v>
      </c>
      <c r="F287" s="15">
        <f t="shared" si="327"/>
        <v>-9.067411748114818</v>
      </c>
      <c r="G287" s="15">
        <f t="shared" si="327"/>
        <v>8.1902346478628587</v>
      </c>
      <c r="H287" s="15">
        <f t="shared" si="327"/>
        <v>2.7351435016427006</v>
      </c>
      <c r="I287" s="15">
        <f t="shared" si="327"/>
        <v>0.96489666061232437</v>
      </c>
      <c r="J287" s="15">
        <f t="shared" si="327"/>
        <v>2.0793695365296072</v>
      </c>
      <c r="K287" s="15">
        <f t="shared" si="327"/>
        <v>-2.8981440185481322</v>
      </c>
      <c r="L287" s="15">
        <f t="shared" si="327"/>
        <v>-1.8656799975487415</v>
      </c>
      <c r="N287" s="15">
        <f t="shared" ref="N287:X287" si="328">(N66/N62-1)*100</f>
        <v>-10.981767412707743</v>
      </c>
      <c r="O287" s="15">
        <f t="shared" si="328"/>
        <v>6.4435887762616995</v>
      </c>
      <c r="P287" s="15">
        <f t="shared" si="328"/>
        <v>3.9639815561031355</v>
      </c>
      <c r="Q287" s="15">
        <f t="shared" si="328"/>
        <v>6.5309442822144348</v>
      </c>
      <c r="R287" s="15">
        <f t="shared" si="328"/>
        <v>7.7844170901282705</v>
      </c>
      <c r="S287" s="15">
        <f t="shared" si="328"/>
        <v>0.5617940014792433</v>
      </c>
      <c r="T287" s="15">
        <f t="shared" si="328"/>
        <v>3.4758861610546532</v>
      </c>
      <c r="U287" s="15">
        <f t="shared" si="328"/>
        <v>7.738886350973484</v>
      </c>
      <c r="V287" s="15">
        <f t="shared" si="328"/>
        <v>17.590846185005194</v>
      </c>
      <c r="W287" s="15">
        <f t="shared" si="328"/>
        <v>3.6851483863522994</v>
      </c>
      <c r="X287" s="15">
        <f t="shared" si="328"/>
        <v>5.9647958724128758</v>
      </c>
      <c r="Z287" s="15">
        <f>ROUND(N287*'Table Q8'!N66,2)</f>
        <v>-8.26</v>
      </c>
      <c r="AA287" s="15">
        <f>ROUND(O287*'Table Q8'!O66,2)</f>
        <v>2</v>
      </c>
      <c r="AB287" s="15">
        <f>ROUND(P287*'Table Q8'!P66,2)</f>
        <v>1.42</v>
      </c>
      <c r="AC287" s="15">
        <f>ROUND(Q287*'Table Q8'!Q66,2)</f>
        <v>1.85</v>
      </c>
      <c r="AD287" s="15">
        <f>ROUND(R287*'Table Q8'!R66,2)</f>
        <v>1.1599999999999999</v>
      </c>
      <c r="AE287" s="15">
        <f>ROUND(S287*'Table Q8'!S66,2)</f>
        <v>0.22</v>
      </c>
      <c r="AF287" s="15">
        <f>ROUND(T287*'Table Q8'!T66,2)</f>
        <v>1.6</v>
      </c>
      <c r="AG287" s="15">
        <f>ROUND(U287*'Table Q8'!U66,2)</f>
        <v>2.8</v>
      </c>
      <c r="AH287" s="15">
        <f>ROUND(V287*'Table Q8'!V66,2)</f>
        <v>5.76</v>
      </c>
      <c r="AI287" s="15">
        <f>ROUND(W287*'Table Q8'!W66,2)</f>
        <v>1.1100000000000001</v>
      </c>
      <c r="AJ287" s="15">
        <f>ROUND(X287*'Table Q8'!X66,2)</f>
        <v>2.21</v>
      </c>
    </row>
    <row r="288" spans="1:36" x14ac:dyDescent="0.2">
      <c r="A288" s="13" t="str">
        <f t="shared" si="216"/>
        <v>2009 Q2</v>
      </c>
      <c r="B288" s="15">
        <f t="shared" ref="B288:L288" si="329">(B67/B63-1)*100</f>
        <v>-4.2796838094455225</v>
      </c>
      <c r="C288" s="15">
        <f t="shared" si="329"/>
        <v>-1.162782362564041</v>
      </c>
      <c r="D288" s="15">
        <f t="shared" si="329"/>
        <v>-14.740694671007116</v>
      </c>
      <c r="E288" s="15">
        <f t="shared" si="329"/>
        <v>-8.796935074893419</v>
      </c>
      <c r="F288" s="15">
        <f t="shared" si="329"/>
        <v>-15.795232721637763</v>
      </c>
      <c r="G288" s="15">
        <f t="shared" si="329"/>
        <v>2.5536817750752894</v>
      </c>
      <c r="H288" s="15">
        <f t="shared" si="329"/>
        <v>-0.74734962720873765</v>
      </c>
      <c r="I288" s="15">
        <f t="shared" si="329"/>
        <v>3.337058283080685</v>
      </c>
      <c r="J288" s="15">
        <f t="shared" si="329"/>
        <v>4.4383928035208298</v>
      </c>
      <c r="K288" s="15">
        <f t="shared" si="329"/>
        <v>-4.3446970064011659</v>
      </c>
      <c r="L288" s="15">
        <f t="shared" si="329"/>
        <v>-2.519870751863984</v>
      </c>
      <c r="N288" s="15">
        <f t="shared" ref="N288:X288" si="330">(N67/N63-1)*100</f>
        <v>-5.0080636076909268</v>
      </c>
      <c r="O288" s="15">
        <f t="shared" si="330"/>
        <v>4.4312344625473843</v>
      </c>
      <c r="P288" s="15">
        <f t="shared" si="330"/>
        <v>2.7567535396900933</v>
      </c>
      <c r="Q288" s="15">
        <f t="shared" si="330"/>
        <v>5.9232774329551763</v>
      </c>
      <c r="R288" s="15">
        <f t="shared" si="330"/>
        <v>4.3430758866119357</v>
      </c>
      <c r="S288" s="15">
        <f t="shared" si="330"/>
        <v>-2.7183465118752248</v>
      </c>
      <c r="T288" s="15">
        <f t="shared" si="330"/>
        <v>0.86091630753877268</v>
      </c>
      <c r="U288" s="15">
        <f t="shared" si="330"/>
        <v>6.078794042148572</v>
      </c>
      <c r="V288" s="15">
        <f t="shared" si="330"/>
        <v>14.259659119038037</v>
      </c>
      <c r="W288" s="15">
        <f t="shared" si="330"/>
        <v>5.2430499503881789</v>
      </c>
      <c r="X288" s="15">
        <f t="shared" si="330"/>
        <v>4.7661033851852608</v>
      </c>
      <c r="Z288" s="15">
        <f>ROUND(N288*'Table Q8'!N67,2)</f>
        <v>-3.75</v>
      </c>
      <c r="AA288" s="15">
        <f>ROUND(O288*'Table Q8'!O67,2)</f>
        <v>1.37</v>
      </c>
      <c r="AB288" s="15">
        <f>ROUND(P288*'Table Q8'!P67,2)</f>
        <v>0.95</v>
      </c>
      <c r="AC288" s="15">
        <f>ROUND(Q288*'Table Q8'!Q67,2)</f>
        <v>1.66</v>
      </c>
      <c r="AD288" s="15">
        <f>ROUND(R288*'Table Q8'!R67,2)</f>
        <v>0.6</v>
      </c>
      <c r="AE288" s="15">
        <f>ROUND(S288*'Table Q8'!S67,2)</f>
        <v>-1.0900000000000001</v>
      </c>
      <c r="AF288" s="15">
        <f>ROUND(T288*'Table Q8'!T67,2)</f>
        <v>0.4</v>
      </c>
      <c r="AG288" s="15">
        <f>ROUND(U288*'Table Q8'!U67,2)</f>
        <v>2.2200000000000002</v>
      </c>
      <c r="AH288" s="15">
        <f>ROUND(V288*'Table Q8'!V67,2)</f>
        <v>4.7300000000000004</v>
      </c>
      <c r="AI288" s="15">
        <f>ROUND(W288*'Table Q8'!W67,2)</f>
        <v>1.52</v>
      </c>
      <c r="AJ288" s="15">
        <f>ROUND(X288*'Table Q8'!X67,2)</f>
        <v>1.76</v>
      </c>
    </row>
    <row r="289" spans="1:36" x14ac:dyDescent="0.2">
      <c r="A289" s="13" t="str">
        <f t="shared" si="216"/>
        <v>2009 Q3</v>
      </c>
      <c r="B289" s="15">
        <f t="shared" ref="B289:L289" si="331">(B68/B64-1)*100</f>
        <v>-11.426716229647283</v>
      </c>
      <c r="C289" s="15">
        <f t="shared" si="331"/>
        <v>-1.0355831391989034</v>
      </c>
      <c r="D289" s="15">
        <f t="shared" si="331"/>
        <v>-7.2283415810641793</v>
      </c>
      <c r="E289" s="15">
        <f t="shared" si="331"/>
        <v>-5.3233718580985689</v>
      </c>
      <c r="F289" s="15">
        <f t="shared" si="331"/>
        <v>-12.294670074253178</v>
      </c>
      <c r="G289" s="15">
        <f t="shared" si="331"/>
        <v>3.8681063622827194</v>
      </c>
      <c r="H289" s="15">
        <f t="shared" si="331"/>
        <v>-0.37288287802376141</v>
      </c>
      <c r="I289" s="15">
        <f t="shared" si="331"/>
        <v>5.9573786919830951</v>
      </c>
      <c r="J289" s="15">
        <f t="shared" si="331"/>
        <v>12.593257831555471</v>
      </c>
      <c r="K289" s="15">
        <f t="shared" si="331"/>
        <v>-0.89977311938421733</v>
      </c>
      <c r="L289" s="15">
        <f t="shared" si="331"/>
        <v>-0.66165993750478824</v>
      </c>
      <c r="N289" s="15">
        <f t="shared" ref="N289:X289" si="332">(N68/N64-1)*100</f>
        <v>-6.5126910421979485</v>
      </c>
      <c r="O289" s="15">
        <f t="shared" si="332"/>
        <v>3.1268065116982546</v>
      </c>
      <c r="P289" s="15">
        <f t="shared" si="332"/>
        <v>5.0487106796758274</v>
      </c>
      <c r="Q289" s="15">
        <f t="shared" si="332"/>
        <v>4.0689823555386528</v>
      </c>
      <c r="R289" s="15">
        <f t="shared" si="332"/>
        <v>-0.79157766829092147</v>
      </c>
      <c r="S289" s="15">
        <f t="shared" si="332"/>
        <v>-2.324315917993669</v>
      </c>
      <c r="T289" s="15">
        <f t="shared" si="332"/>
        <v>3.7246766477302629</v>
      </c>
      <c r="U289" s="15">
        <f t="shared" si="332"/>
        <v>6.0563427282976479</v>
      </c>
      <c r="V289" s="15">
        <f t="shared" si="332"/>
        <v>10.998927587571661</v>
      </c>
      <c r="W289" s="15">
        <f t="shared" si="332"/>
        <v>4.7520241742437852</v>
      </c>
      <c r="X289" s="15">
        <f t="shared" si="332"/>
        <v>4.0599334736758586</v>
      </c>
      <c r="Z289" s="15">
        <f>ROUND(N289*'Table Q8'!N68,2)</f>
        <v>-4.84</v>
      </c>
      <c r="AA289" s="15">
        <f>ROUND(O289*'Table Q8'!O68,2)</f>
        <v>0.97</v>
      </c>
      <c r="AB289" s="15">
        <f>ROUND(P289*'Table Q8'!P68,2)</f>
        <v>1.67</v>
      </c>
      <c r="AC289" s="15">
        <f>ROUND(Q289*'Table Q8'!Q68,2)</f>
        <v>1.1299999999999999</v>
      </c>
      <c r="AD289" s="15">
        <f>ROUND(R289*'Table Q8'!R68,2)</f>
        <v>-0.1</v>
      </c>
      <c r="AE289" s="15">
        <f>ROUND(S289*'Table Q8'!S68,2)</f>
        <v>-0.94</v>
      </c>
      <c r="AF289" s="15">
        <f>ROUND(T289*'Table Q8'!T68,2)</f>
        <v>1.76</v>
      </c>
      <c r="AG289" s="15">
        <f>ROUND(U289*'Table Q8'!U68,2)</f>
        <v>2.25</v>
      </c>
      <c r="AH289" s="15">
        <f>ROUND(V289*'Table Q8'!V68,2)</f>
        <v>3.68</v>
      </c>
      <c r="AI289" s="15">
        <f>ROUND(W289*'Table Q8'!W68,2)</f>
        <v>1.33</v>
      </c>
      <c r="AJ289" s="15">
        <f>ROUND(X289*'Table Q8'!X68,2)</f>
        <v>1.5</v>
      </c>
    </row>
    <row r="290" spans="1:36" x14ac:dyDescent="0.2">
      <c r="A290" s="13" t="str">
        <f t="shared" si="216"/>
        <v>2009 Q4</v>
      </c>
      <c r="B290" s="15">
        <f t="shared" ref="B290:L290" si="333">(B69/B65-1)*100</f>
        <v>-15.155919335344914</v>
      </c>
      <c r="C290" s="15">
        <f t="shared" si="333"/>
        <v>2.1895472689994477</v>
      </c>
      <c r="D290" s="15">
        <f t="shared" si="333"/>
        <v>-1.773713472064764</v>
      </c>
      <c r="E290" s="15">
        <f t="shared" si="333"/>
        <v>3.8322292864523266</v>
      </c>
      <c r="F290" s="15">
        <f t="shared" si="333"/>
        <v>-4.2455488315134353</v>
      </c>
      <c r="G290" s="15">
        <f t="shared" si="333"/>
        <v>3.4647152871489562</v>
      </c>
      <c r="H290" s="15">
        <f t="shared" si="333"/>
        <v>-3.2740113050832798</v>
      </c>
      <c r="I290" s="15">
        <f t="shared" si="333"/>
        <v>3.0523194346002924</v>
      </c>
      <c r="J290" s="15">
        <f t="shared" si="333"/>
        <v>15.206670596594396</v>
      </c>
      <c r="K290" s="15">
        <f t="shared" si="333"/>
        <v>6.0713961693291463</v>
      </c>
      <c r="L290" s="15">
        <f t="shared" si="333"/>
        <v>1.3060233045022684</v>
      </c>
      <c r="N290" s="15">
        <f t="shared" ref="N290:X290" si="334">(N69/N65-1)*100</f>
        <v>-4.4451974553279205</v>
      </c>
      <c r="O290" s="15">
        <f t="shared" si="334"/>
        <v>0.84510572593687883</v>
      </c>
      <c r="P290" s="15">
        <f t="shared" si="334"/>
        <v>4.6296598982641157</v>
      </c>
      <c r="Q290" s="15">
        <f t="shared" si="334"/>
        <v>3.396024277217391</v>
      </c>
      <c r="R290" s="15">
        <f t="shared" si="334"/>
        <v>-1.5678014241016225</v>
      </c>
      <c r="S290" s="15">
        <f t="shared" si="334"/>
        <v>-4.5658961779315721</v>
      </c>
      <c r="T290" s="15">
        <f t="shared" si="334"/>
        <v>4.5713336917429404</v>
      </c>
      <c r="U290" s="15">
        <f t="shared" si="334"/>
        <v>1.6837784246237941</v>
      </c>
      <c r="V290" s="15">
        <f t="shared" si="334"/>
        <v>11.07802493370562</v>
      </c>
      <c r="W290" s="15">
        <f t="shared" si="334"/>
        <v>7.3603855007915886</v>
      </c>
      <c r="X290" s="15">
        <f t="shared" si="334"/>
        <v>2.7687356623028236</v>
      </c>
      <c r="Z290" s="15">
        <f>ROUND(N290*'Table Q8'!N69,2)</f>
        <v>-3.26</v>
      </c>
      <c r="AA290" s="15">
        <f>ROUND(O290*'Table Q8'!O69,2)</f>
        <v>0.26</v>
      </c>
      <c r="AB290" s="15">
        <f>ROUND(P290*'Table Q8'!P69,2)</f>
        <v>1.44</v>
      </c>
      <c r="AC290" s="15">
        <f>ROUND(Q290*'Table Q8'!Q69,2)</f>
        <v>0.92</v>
      </c>
      <c r="AD290" s="15">
        <f>ROUND(R290*'Table Q8'!R69,2)</f>
        <v>-0.18</v>
      </c>
      <c r="AE290" s="15">
        <f>ROUND(S290*'Table Q8'!S69,2)</f>
        <v>-1.85</v>
      </c>
      <c r="AF290" s="15">
        <f>ROUND(T290*'Table Q8'!T69,2)</f>
        <v>2.17</v>
      </c>
      <c r="AG290" s="15">
        <f>ROUND(U290*'Table Q8'!U69,2)</f>
        <v>0.62</v>
      </c>
      <c r="AH290" s="15">
        <f>ROUND(V290*'Table Q8'!V69,2)</f>
        <v>3.7</v>
      </c>
      <c r="AI290" s="15">
        <f>ROUND(W290*'Table Q8'!W69,2)</f>
        <v>1.97</v>
      </c>
      <c r="AJ290" s="15">
        <f>ROUND(X290*'Table Q8'!X69,2)</f>
        <v>1.01</v>
      </c>
    </row>
    <row r="291" spans="1:36" x14ac:dyDescent="0.2">
      <c r="A291" s="13" t="str">
        <f t="shared" si="216"/>
        <v>2010 Q1</v>
      </c>
      <c r="B291" s="15">
        <f t="shared" ref="B291:L291" si="335">(B70/B66-1)*100</f>
        <v>-6.9683105139869301</v>
      </c>
      <c r="C291" s="15">
        <f t="shared" si="335"/>
        <v>2.9620540441721133</v>
      </c>
      <c r="D291" s="15">
        <f t="shared" si="335"/>
        <v>12.403243876867531</v>
      </c>
      <c r="E291" s="15">
        <f t="shared" si="335"/>
        <v>7.4173259464529018</v>
      </c>
      <c r="F291" s="15">
        <f t="shared" si="335"/>
        <v>1.9641050926321402</v>
      </c>
      <c r="G291" s="15">
        <f t="shared" si="335"/>
        <v>8.4866511748390661</v>
      </c>
      <c r="H291" s="15">
        <f t="shared" si="335"/>
        <v>-5.9397773667244529</v>
      </c>
      <c r="I291" s="15">
        <f t="shared" si="335"/>
        <v>1.3179168853806544</v>
      </c>
      <c r="J291" s="15">
        <f t="shared" si="335"/>
        <v>4.6495689940114771</v>
      </c>
      <c r="K291" s="15">
        <f t="shared" si="335"/>
        <v>1.0794749418823191</v>
      </c>
      <c r="L291" s="15">
        <f t="shared" si="335"/>
        <v>2.5287879033960792</v>
      </c>
      <c r="N291" s="15">
        <f t="shared" ref="N291:X291" si="336">(N70/N66-1)*100</f>
        <v>-2.8754961586896499E-2</v>
      </c>
      <c r="O291" s="15">
        <f t="shared" si="336"/>
        <v>-3.1570785175272231</v>
      </c>
      <c r="P291" s="15">
        <f t="shared" si="336"/>
        <v>5.5816584059132035</v>
      </c>
      <c r="Q291" s="15">
        <f t="shared" si="336"/>
        <v>0.9332998081966748</v>
      </c>
      <c r="R291" s="15">
        <f t="shared" si="336"/>
        <v>-0.20208538642108032</v>
      </c>
      <c r="S291" s="15">
        <f t="shared" si="336"/>
        <v>0.74050301906527505</v>
      </c>
      <c r="T291" s="15">
        <f t="shared" si="336"/>
        <v>2.615325053660067</v>
      </c>
      <c r="U291" s="15">
        <f t="shared" si="336"/>
        <v>-3.4030193824151844</v>
      </c>
      <c r="V291" s="15">
        <f t="shared" si="336"/>
        <v>1.9713666285424702</v>
      </c>
      <c r="W291" s="15">
        <f t="shared" si="336"/>
        <v>2.8931303435518529</v>
      </c>
      <c r="X291" s="15">
        <f t="shared" si="336"/>
        <v>0.27820304033188137</v>
      </c>
      <c r="Z291" s="15">
        <f>ROUND(N291*'Table Q8'!N70,2)</f>
        <v>-0.02</v>
      </c>
      <c r="AA291" s="15">
        <f>ROUND(O291*'Table Q8'!O70,2)</f>
        <v>-0.97</v>
      </c>
      <c r="AB291" s="15">
        <f>ROUND(P291*'Table Q8'!P70,2)</f>
        <v>1.72</v>
      </c>
      <c r="AC291" s="15">
        <f>ROUND(Q291*'Table Q8'!Q70,2)</f>
        <v>0.25</v>
      </c>
      <c r="AD291" s="15">
        <f>ROUND(R291*'Table Q8'!R70,2)</f>
        <v>-0.02</v>
      </c>
      <c r="AE291" s="15">
        <f>ROUND(S291*'Table Q8'!S70,2)</f>
        <v>0.3</v>
      </c>
      <c r="AF291" s="15">
        <f>ROUND(T291*'Table Q8'!T70,2)</f>
        <v>1.29</v>
      </c>
      <c r="AG291" s="15">
        <f>ROUND(U291*'Table Q8'!U70,2)</f>
        <v>-1.28</v>
      </c>
      <c r="AH291" s="15">
        <f>ROUND(V291*'Table Q8'!V70,2)</f>
        <v>0.67</v>
      </c>
      <c r="AI291" s="15">
        <f>ROUND(W291*'Table Q8'!W70,2)</f>
        <v>0.75</v>
      </c>
      <c r="AJ291" s="15">
        <f>ROUND(X291*'Table Q8'!X70,2)</f>
        <v>0.1</v>
      </c>
    </row>
    <row r="292" spans="1:36" x14ac:dyDescent="0.2">
      <c r="A292" s="13" t="str">
        <f t="shared" si="216"/>
        <v>2010 Q2</v>
      </c>
      <c r="B292" s="15">
        <f t="shared" ref="B292:L292" si="337">(B71/B67-1)*100</f>
        <v>-15.044829946415927</v>
      </c>
      <c r="C292" s="15">
        <f t="shared" si="337"/>
        <v>2.3705177357800977</v>
      </c>
      <c r="D292" s="15">
        <f t="shared" si="337"/>
        <v>16.592591203973296</v>
      </c>
      <c r="E292" s="15">
        <f t="shared" si="337"/>
        <v>9.41747468483074</v>
      </c>
      <c r="F292" s="15">
        <f t="shared" si="337"/>
        <v>13.664145337262458</v>
      </c>
      <c r="G292" s="15">
        <f t="shared" si="337"/>
        <v>7.3097643328190243</v>
      </c>
      <c r="H292" s="15">
        <f t="shared" si="337"/>
        <v>-4.5125888675782377</v>
      </c>
      <c r="I292" s="15">
        <f t="shared" si="337"/>
        <v>3.7689686634667652E-2</v>
      </c>
      <c r="J292" s="15">
        <f t="shared" si="337"/>
        <v>0.59078878229392728</v>
      </c>
      <c r="K292" s="15">
        <f t="shared" si="337"/>
        <v>1.6941774423033795</v>
      </c>
      <c r="L292" s="15">
        <f t="shared" si="337"/>
        <v>3.3117674110114903</v>
      </c>
      <c r="N292" s="15">
        <f t="shared" ref="N292:X292" si="338">(N71/N67-1)*100</f>
        <v>-8.0686060555138504</v>
      </c>
      <c r="O292" s="15">
        <f t="shared" si="338"/>
        <v>-3.6172261352388935</v>
      </c>
      <c r="P292" s="15">
        <f t="shared" si="338"/>
        <v>2.7373325334383081</v>
      </c>
      <c r="Q292" s="15">
        <f t="shared" si="338"/>
        <v>-0.90132887679659213</v>
      </c>
      <c r="R292" s="15">
        <f t="shared" si="338"/>
        <v>2.9118920925849334</v>
      </c>
      <c r="S292" s="15">
        <f t="shared" si="338"/>
        <v>-2.3374268901654727E-2</v>
      </c>
      <c r="T292" s="15">
        <f t="shared" si="338"/>
        <v>0.17534646882246818</v>
      </c>
      <c r="U292" s="15">
        <f t="shared" si="338"/>
        <v>-4.1785511707896017</v>
      </c>
      <c r="V292" s="15">
        <f t="shared" si="338"/>
        <v>2.1498788608807162</v>
      </c>
      <c r="W292" s="15">
        <f t="shared" si="338"/>
        <v>-0.22875128980347492</v>
      </c>
      <c r="X292" s="15">
        <f t="shared" si="338"/>
        <v>-1.2488158687761874</v>
      </c>
      <c r="Z292" s="15">
        <f>ROUND(N292*'Table Q8'!N71,2)</f>
        <v>-5.86</v>
      </c>
      <c r="AA292" s="15">
        <f>ROUND(O292*'Table Q8'!O71,2)</f>
        <v>-1.1399999999999999</v>
      </c>
      <c r="AB292" s="15">
        <f>ROUND(P292*'Table Q8'!P71,2)</f>
        <v>0.85</v>
      </c>
      <c r="AC292" s="15">
        <f>ROUND(Q292*'Table Q8'!Q71,2)</f>
        <v>-0.25</v>
      </c>
      <c r="AD292" s="15">
        <f>ROUND(R292*'Table Q8'!R71,2)</f>
        <v>0.36</v>
      </c>
      <c r="AE292" s="15">
        <f>ROUND(S292*'Table Q8'!S71,2)</f>
        <v>-0.01</v>
      </c>
      <c r="AF292" s="15">
        <f>ROUND(T292*'Table Q8'!T71,2)</f>
        <v>0.08</v>
      </c>
      <c r="AG292" s="15">
        <f>ROUND(U292*'Table Q8'!U71,2)</f>
        <v>-1.58</v>
      </c>
      <c r="AH292" s="15">
        <f>ROUND(V292*'Table Q8'!V71,2)</f>
        <v>0.72</v>
      </c>
      <c r="AI292" s="15">
        <f>ROUND(W292*'Table Q8'!W71,2)</f>
        <v>-0.06</v>
      </c>
      <c r="AJ292" s="15">
        <f>ROUND(X292*'Table Q8'!X71,2)</f>
        <v>-0.46</v>
      </c>
    </row>
    <row r="293" spans="1:36" x14ac:dyDescent="0.2">
      <c r="A293" s="13" t="str">
        <f t="shared" si="216"/>
        <v>2010 Q3</v>
      </c>
      <c r="B293" s="15">
        <f t="shared" ref="B293:L293" si="339">(B72/B68-1)*100</f>
        <v>-16.460377704292128</v>
      </c>
      <c r="C293" s="15">
        <f t="shared" si="339"/>
        <v>1.277370072897055</v>
      </c>
      <c r="D293" s="15">
        <f t="shared" si="339"/>
        <v>14.595084300173401</v>
      </c>
      <c r="E293" s="15">
        <f t="shared" si="339"/>
        <v>10.524769462647598</v>
      </c>
      <c r="F293" s="15">
        <f t="shared" si="339"/>
        <v>14.826040046597356</v>
      </c>
      <c r="G293" s="15">
        <f t="shared" si="339"/>
        <v>3.5683687597599878</v>
      </c>
      <c r="H293" s="15">
        <f t="shared" si="339"/>
        <v>-4.2678383881684656</v>
      </c>
      <c r="I293" s="15">
        <f t="shared" si="339"/>
        <v>1.7971243192978159</v>
      </c>
      <c r="J293" s="15">
        <f t="shared" si="339"/>
        <v>-8.2946126871229922</v>
      </c>
      <c r="K293" s="15">
        <f t="shared" si="339"/>
        <v>1.1619756714778662</v>
      </c>
      <c r="L293" s="15">
        <f t="shared" si="339"/>
        <v>3.4517195369705433</v>
      </c>
      <c r="N293" s="15">
        <f t="shared" ref="N293:X293" si="340">(N72/N68-1)*100</f>
        <v>-9.1030757053923708</v>
      </c>
      <c r="O293" s="15">
        <f t="shared" si="340"/>
        <v>-4.1161270531681282</v>
      </c>
      <c r="P293" s="15">
        <f t="shared" si="340"/>
        <v>1.0876288480401008</v>
      </c>
      <c r="Q293" s="15">
        <f t="shared" si="340"/>
        <v>-1.3996607584770282</v>
      </c>
      <c r="R293" s="15">
        <f t="shared" si="340"/>
        <v>5.3789560432850214</v>
      </c>
      <c r="S293" s="15">
        <f t="shared" si="340"/>
        <v>-4.4884955780157609</v>
      </c>
      <c r="T293" s="15">
        <f t="shared" si="340"/>
        <v>-2.3427759575516904</v>
      </c>
      <c r="U293" s="15">
        <f t="shared" si="340"/>
        <v>-3.4256372949549974</v>
      </c>
      <c r="V293" s="15">
        <f t="shared" si="340"/>
        <v>4.3645209928634854</v>
      </c>
      <c r="W293" s="15">
        <f t="shared" si="340"/>
        <v>-1.5965639756395089</v>
      </c>
      <c r="X293" s="15">
        <f t="shared" si="340"/>
        <v>-1.7636674354876369</v>
      </c>
      <c r="Z293" s="15">
        <f>ROUND(N293*'Table Q8'!N72,2)</f>
        <v>-6.58</v>
      </c>
      <c r="AA293" s="15">
        <f>ROUND(O293*'Table Q8'!O72,2)</f>
        <v>-1.33</v>
      </c>
      <c r="AB293" s="15">
        <f>ROUND(P293*'Table Q8'!P72,2)</f>
        <v>0.34</v>
      </c>
      <c r="AC293" s="15">
        <f>ROUND(Q293*'Table Q8'!Q72,2)</f>
        <v>-0.38</v>
      </c>
      <c r="AD293" s="15">
        <f>ROUND(R293*'Table Q8'!R72,2)</f>
        <v>0.71</v>
      </c>
      <c r="AE293" s="15">
        <f>ROUND(S293*'Table Q8'!S72,2)</f>
        <v>-1.85</v>
      </c>
      <c r="AF293" s="15">
        <f>ROUND(T293*'Table Q8'!T72,2)</f>
        <v>-1.1000000000000001</v>
      </c>
      <c r="AG293" s="15">
        <f>ROUND(U293*'Table Q8'!U72,2)</f>
        <v>-1.3</v>
      </c>
      <c r="AH293" s="15">
        <f>ROUND(V293*'Table Q8'!V72,2)</f>
        <v>1.46</v>
      </c>
      <c r="AI293" s="15">
        <f>ROUND(W293*'Table Q8'!W72,2)</f>
        <v>-0.42</v>
      </c>
      <c r="AJ293" s="15">
        <f>ROUND(X293*'Table Q8'!X72,2)</f>
        <v>-0.65</v>
      </c>
    </row>
    <row r="294" spans="1:36" x14ac:dyDescent="0.2">
      <c r="A294" s="13" t="str">
        <f t="shared" si="216"/>
        <v>2010 Q4</v>
      </c>
      <c r="B294" s="15">
        <f t="shared" ref="B294:L294" si="341">(B73/B69-1)*100</f>
        <v>-9.4141245012906882</v>
      </c>
      <c r="C294" s="15">
        <f t="shared" si="341"/>
        <v>-3.1418391441689675</v>
      </c>
      <c r="D294" s="15">
        <f t="shared" si="341"/>
        <v>12.544040044090977</v>
      </c>
      <c r="E294" s="15">
        <f t="shared" si="341"/>
        <v>5.2139120406530459</v>
      </c>
      <c r="F294" s="15">
        <f t="shared" si="341"/>
        <v>10.588298000033248</v>
      </c>
      <c r="G294" s="15">
        <f t="shared" si="341"/>
        <v>1.38336410419444</v>
      </c>
      <c r="H294" s="15">
        <f t="shared" si="341"/>
        <v>-8.3003042906662614</v>
      </c>
      <c r="I294" s="15">
        <f t="shared" si="341"/>
        <v>2.139644350702441</v>
      </c>
      <c r="J294" s="15">
        <f t="shared" si="341"/>
        <v>-4.6689407993564469</v>
      </c>
      <c r="K294" s="15">
        <f t="shared" si="341"/>
        <v>-2.6779049675802358</v>
      </c>
      <c r="L294" s="15">
        <f t="shared" si="341"/>
        <v>1.6524074126802013</v>
      </c>
      <c r="N294" s="15">
        <f t="shared" ref="N294:X294" si="342">(N73/N69-1)*100</f>
        <v>-9.37131243593603</v>
      </c>
      <c r="O294" s="15">
        <f t="shared" si="342"/>
        <v>-6.2297030644176576</v>
      </c>
      <c r="P294" s="15">
        <f t="shared" si="342"/>
        <v>0.93748334550514123</v>
      </c>
      <c r="Q294" s="15">
        <f t="shared" si="342"/>
        <v>-2.2465971186988454</v>
      </c>
      <c r="R294" s="15">
        <f t="shared" si="342"/>
        <v>7.5673305144940306</v>
      </c>
      <c r="S294" s="15">
        <f t="shared" si="342"/>
        <v>-5.8767397554012168</v>
      </c>
      <c r="T294" s="15">
        <f t="shared" si="342"/>
        <v>-4.7799721405355378</v>
      </c>
      <c r="U294" s="15">
        <f t="shared" si="342"/>
        <v>-2.7537704776063543</v>
      </c>
      <c r="V294" s="15">
        <f t="shared" si="342"/>
        <v>4.5237136861928873</v>
      </c>
      <c r="W294" s="15">
        <f t="shared" si="342"/>
        <v>-2.3985586958172322</v>
      </c>
      <c r="X294" s="15">
        <f t="shared" si="342"/>
        <v>-2.2172151139983831</v>
      </c>
      <c r="Z294" s="15">
        <f>ROUND(N294*'Table Q8'!N73,2)</f>
        <v>-6.77</v>
      </c>
      <c r="AA294" s="15">
        <f>ROUND(O294*'Table Q8'!O73,2)</f>
        <v>-2.09</v>
      </c>
      <c r="AB294" s="15">
        <f>ROUND(P294*'Table Q8'!P73,2)</f>
        <v>0.3</v>
      </c>
      <c r="AC294" s="15">
        <f>ROUND(Q294*'Table Q8'!Q73,2)</f>
        <v>-0.62</v>
      </c>
      <c r="AD294" s="15">
        <f>ROUND(R294*'Table Q8'!R73,2)</f>
        <v>1.08</v>
      </c>
      <c r="AE294" s="15">
        <f>ROUND(S294*'Table Q8'!S73,2)</f>
        <v>-2.4500000000000002</v>
      </c>
      <c r="AF294" s="15">
        <f>ROUND(T294*'Table Q8'!T73,2)</f>
        <v>-2.2400000000000002</v>
      </c>
      <c r="AG294" s="15">
        <f>ROUND(U294*'Table Q8'!U73,2)</f>
        <v>-1.07</v>
      </c>
      <c r="AH294" s="15">
        <f>ROUND(V294*'Table Q8'!V73,2)</f>
        <v>1.54</v>
      </c>
      <c r="AI294" s="15">
        <f>ROUND(W294*'Table Q8'!W73,2)</f>
        <v>-0.65</v>
      </c>
      <c r="AJ294" s="15">
        <f>ROUND(X294*'Table Q8'!X73,2)</f>
        <v>-0.83</v>
      </c>
    </row>
    <row r="295" spans="1:36" x14ac:dyDescent="0.2">
      <c r="A295" s="13" t="str">
        <f t="shared" si="216"/>
        <v>2011 Q1</v>
      </c>
      <c r="B295" s="15">
        <f t="shared" ref="B295:L295" si="343">(B74/B70-1)*100</f>
        <v>-13.093323270647595</v>
      </c>
      <c r="C295" s="15">
        <f t="shared" si="343"/>
        <v>-2.9785730854235415</v>
      </c>
      <c r="D295" s="15">
        <f t="shared" si="343"/>
        <v>9.8198967276968752</v>
      </c>
      <c r="E295" s="15">
        <f t="shared" si="343"/>
        <v>2.2695229446028531</v>
      </c>
      <c r="F295" s="15">
        <f t="shared" si="343"/>
        <v>9.77749173281277</v>
      </c>
      <c r="G295" s="15">
        <f t="shared" si="343"/>
        <v>1.3776966219035902</v>
      </c>
      <c r="H295" s="15">
        <f t="shared" si="343"/>
        <v>-9.3764323388440545</v>
      </c>
      <c r="I295" s="15">
        <f t="shared" si="343"/>
        <v>1.7631077140709772</v>
      </c>
      <c r="J295" s="15">
        <f t="shared" si="343"/>
        <v>-0.49677682671515067</v>
      </c>
      <c r="K295" s="15">
        <f t="shared" si="343"/>
        <v>2.5097408358235151</v>
      </c>
      <c r="L295" s="15">
        <f t="shared" si="343"/>
        <v>0.52384810430452511</v>
      </c>
      <c r="N295" s="15">
        <f t="shared" ref="N295:X295" si="344">(N74/N70-1)*100</f>
        <v>-7.6123040669879627</v>
      </c>
      <c r="O295" s="15">
        <f t="shared" si="344"/>
        <v>-5.3206339492268278</v>
      </c>
      <c r="P295" s="15">
        <f t="shared" si="344"/>
        <v>1.8761072715323346</v>
      </c>
      <c r="Q295" s="15">
        <f t="shared" si="344"/>
        <v>-2.5911415379467395</v>
      </c>
      <c r="R295" s="15">
        <f t="shared" si="344"/>
        <v>4.1643095881786607</v>
      </c>
      <c r="S295" s="15">
        <f t="shared" si="344"/>
        <v>-8.2474416308438094</v>
      </c>
      <c r="T295" s="15">
        <f t="shared" si="344"/>
        <v>-7.5574476254265166</v>
      </c>
      <c r="U295" s="15">
        <f t="shared" si="344"/>
        <v>-1.5991221899366304</v>
      </c>
      <c r="V295" s="15">
        <f t="shared" si="344"/>
        <v>1.1007736259818657</v>
      </c>
      <c r="W295" s="15">
        <f t="shared" si="344"/>
        <v>-4.7759057455284415</v>
      </c>
      <c r="X295" s="15">
        <f t="shared" si="344"/>
        <v>-2.8452670837031624</v>
      </c>
      <c r="Z295" s="15">
        <f>ROUND(N295*'Table Q8'!N74,2)</f>
        <v>-5.46</v>
      </c>
      <c r="AA295" s="15">
        <f>ROUND(O295*'Table Q8'!O74,2)</f>
        <v>-1.81</v>
      </c>
      <c r="AB295" s="15">
        <f>ROUND(P295*'Table Q8'!P74,2)</f>
        <v>0.61</v>
      </c>
      <c r="AC295" s="15">
        <f>ROUND(Q295*'Table Q8'!Q74,2)</f>
        <v>-0.71</v>
      </c>
      <c r="AD295" s="15">
        <f>ROUND(R295*'Table Q8'!R74,2)</f>
        <v>0.64</v>
      </c>
      <c r="AE295" s="15">
        <f>ROUND(S295*'Table Q8'!S74,2)</f>
        <v>-3.44</v>
      </c>
      <c r="AF295" s="15">
        <f>ROUND(T295*'Table Q8'!T74,2)</f>
        <v>-3.42</v>
      </c>
      <c r="AG295" s="15">
        <f>ROUND(U295*'Table Q8'!U74,2)</f>
        <v>-0.62</v>
      </c>
      <c r="AH295" s="15">
        <f>ROUND(V295*'Table Q8'!V74,2)</f>
        <v>0.37</v>
      </c>
      <c r="AI295" s="15">
        <f>ROUND(W295*'Table Q8'!W74,2)</f>
        <v>-1.3</v>
      </c>
      <c r="AJ295" s="15">
        <f>ROUND(X295*'Table Q8'!X74,2)</f>
        <v>-1.06</v>
      </c>
    </row>
    <row r="296" spans="1:36" x14ac:dyDescent="0.2">
      <c r="A296" s="13" t="str">
        <f t="shared" ref="A296:A331" si="345">A75</f>
        <v>2011 Q2</v>
      </c>
      <c r="B296" s="15">
        <f t="shared" ref="B296:L296" si="346">(B75/B71-1)*100</f>
        <v>-8.2481672870038931</v>
      </c>
      <c r="C296" s="15">
        <f t="shared" si="346"/>
        <v>-1.2463519779278953</v>
      </c>
      <c r="D296" s="15">
        <f t="shared" si="346"/>
        <v>7.0951662132572313</v>
      </c>
      <c r="E296" s="15">
        <f t="shared" si="346"/>
        <v>1.8249722169026095</v>
      </c>
      <c r="F296" s="15">
        <f t="shared" si="346"/>
        <v>6.7137483103541395</v>
      </c>
      <c r="G296" s="15">
        <f t="shared" si="346"/>
        <v>4.5161809542761944</v>
      </c>
      <c r="H296" s="15">
        <f t="shared" si="346"/>
        <v>-6.2646890346191197</v>
      </c>
      <c r="I296" s="15">
        <f t="shared" si="346"/>
        <v>2.7857788250447379</v>
      </c>
      <c r="J296" s="15">
        <f t="shared" si="346"/>
        <v>0.89572222679339397</v>
      </c>
      <c r="K296" s="15">
        <f t="shared" si="346"/>
        <v>2.076994616087946</v>
      </c>
      <c r="L296" s="15">
        <f t="shared" si="346"/>
        <v>1.2212471227876831</v>
      </c>
      <c r="N296" s="15">
        <f t="shared" ref="N296:X296" si="347">(N75/N71-1)*100</f>
        <v>-0.21414475375911568</v>
      </c>
      <c r="O296" s="15">
        <f t="shared" si="347"/>
        <v>-2.3946579461204154</v>
      </c>
      <c r="P296" s="15">
        <f t="shared" si="347"/>
        <v>3.7982370585745606</v>
      </c>
      <c r="Q296" s="15">
        <f t="shared" si="347"/>
        <v>-0.52483336523145852</v>
      </c>
      <c r="R296" s="15">
        <f t="shared" si="347"/>
        <v>3.3330540245295248</v>
      </c>
      <c r="S296" s="15">
        <f t="shared" si="347"/>
        <v>-8.10129549494728</v>
      </c>
      <c r="T296" s="15">
        <f t="shared" si="347"/>
        <v>-3.354152615546302</v>
      </c>
      <c r="U296" s="15">
        <f t="shared" si="347"/>
        <v>0.47897199074213859</v>
      </c>
      <c r="V296" s="15">
        <f t="shared" si="347"/>
        <v>2.3234199174119841</v>
      </c>
      <c r="W296" s="15">
        <f t="shared" si="347"/>
        <v>-5.1778356892245192</v>
      </c>
      <c r="X296" s="15">
        <f t="shared" si="347"/>
        <v>-0.83599862146094273</v>
      </c>
      <c r="Z296" s="15">
        <f>ROUND(N296*'Table Q8'!N75,2)</f>
        <v>-0.15</v>
      </c>
      <c r="AA296" s="15">
        <f>ROUND(O296*'Table Q8'!O75,2)</f>
        <v>-0.81</v>
      </c>
      <c r="AB296" s="15">
        <f>ROUND(P296*'Table Q8'!P75,2)</f>
        <v>1.25</v>
      </c>
      <c r="AC296" s="15">
        <f>ROUND(Q296*'Table Q8'!Q75,2)</f>
        <v>-0.14000000000000001</v>
      </c>
      <c r="AD296" s="15">
        <f>ROUND(R296*'Table Q8'!R75,2)</f>
        <v>0.55000000000000004</v>
      </c>
      <c r="AE296" s="15">
        <f>ROUND(S296*'Table Q8'!S75,2)</f>
        <v>-3.36</v>
      </c>
      <c r="AF296" s="15">
        <f>ROUND(T296*'Table Q8'!T75,2)</f>
        <v>-1.52</v>
      </c>
      <c r="AG296" s="15">
        <f>ROUND(U296*'Table Q8'!U75,2)</f>
        <v>0.19</v>
      </c>
      <c r="AH296" s="15">
        <f>ROUND(V296*'Table Q8'!V75,2)</f>
        <v>0.79</v>
      </c>
      <c r="AI296" s="15">
        <f>ROUND(W296*'Table Q8'!W75,2)</f>
        <v>-1.45</v>
      </c>
      <c r="AJ296" s="15">
        <f>ROUND(X296*'Table Q8'!X75,2)</f>
        <v>-0.31</v>
      </c>
    </row>
    <row r="297" spans="1:36" x14ac:dyDescent="0.2">
      <c r="A297" s="13" t="str">
        <f t="shared" si="345"/>
        <v>2011 Q3</v>
      </c>
      <c r="B297" s="15">
        <f t="shared" ref="B297:L297" si="348">(B76/B72-1)*100</f>
        <v>-10.471246976505588</v>
      </c>
      <c r="C297" s="15">
        <f t="shared" si="348"/>
        <v>-0.27614295080157225</v>
      </c>
      <c r="D297" s="15">
        <f t="shared" si="348"/>
        <v>2.4759310717398675</v>
      </c>
      <c r="E297" s="15">
        <f t="shared" si="348"/>
        <v>1.5582547502307253</v>
      </c>
      <c r="F297" s="15">
        <f t="shared" si="348"/>
        <v>3.0627127658371389</v>
      </c>
      <c r="G297" s="15">
        <f t="shared" si="348"/>
        <v>8.9241625000859628</v>
      </c>
      <c r="H297" s="15">
        <f t="shared" si="348"/>
        <v>-3.8716847385336206</v>
      </c>
      <c r="I297" s="15">
        <f t="shared" si="348"/>
        <v>-1.9541888863715107</v>
      </c>
      <c r="J297" s="15">
        <f t="shared" si="348"/>
        <v>4.0935398848180204</v>
      </c>
      <c r="K297" s="15">
        <f t="shared" si="348"/>
        <v>-2.7569244434515805</v>
      </c>
      <c r="L297" s="15">
        <f t="shared" si="348"/>
        <v>0.21144265525923078</v>
      </c>
      <c r="N297" s="15">
        <f t="shared" ref="N297:X297" si="349">(N76/N72-1)*100</f>
        <v>-0.14911177200110926</v>
      </c>
      <c r="O297" s="15">
        <f t="shared" si="349"/>
        <v>-1.274937144378796</v>
      </c>
      <c r="P297" s="15">
        <f t="shared" si="349"/>
        <v>1.6589663829327472</v>
      </c>
      <c r="Q297" s="15">
        <f t="shared" si="349"/>
        <v>1.4004881240285316</v>
      </c>
      <c r="R297" s="15">
        <f t="shared" si="349"/>
        <v>3.2192402403864673</v>
      </c>
      <c r="S297" s="15">
        <f t="shared" si="349"/>
        <v>-5.248261933010645</v>
      </c>
      <c r="T297" s="15">
        <f t="shared" si="349"/>
        <v>-2.7430195861138373</v>
      </c>
      <c r="U297" s="15">
        <f t="shared" si="349"/>
        <v>-2.578497086274445</v>
      </c>
      <c r="V297" s="15">
        <f t="shared" si="349"/>
        <v>-0.25205702372289585</v>
      </c>
      <c r="W297" s="15">
        <f t="shared" si="349"/>
        <v>-6.2591395011784678</v>
      </c>
      <c r="X297" s="15">
        <f t="shared" si="349"/>
        <v>-1.1243279995553412</v>
      </c>
      <c r="Z297" s="15">
        <f>ROUND(N297*'Table Q8'!N76,2)</f>
        <v>-0.11</v>
      </c>
      <c r="AA297" s="15">
        <f>ROUND(O297*'Table Q8'!O76,2)</f>
        <v>-0.44</v>
      </c>
      <c r="AB297" s="15">
        <f>ROUND(P297*'Table Q8'!P76,2)</f>
        <v>0.55000000000000004</v>
      </c>
      <c r="AC297" s="15">
        <f>ROUND(Q297*'Table Q8'!Q76,2)</f>
        <v>0.37</v>
      </c>
      <c r="AD297" s="15">
        <f>ROUND(R297*'Table Q8'!R76,2)</f>
        <v>0.56999999999999995</v>
      </c>
      <c r="AE297" s="15">
        <f>ROUND(S297*'Table Q8'!S76,2)</f>
        <v>-2.17</v>
      </c>
      <c r="AF297" s="15">
        <f>ROUND(T297*'Table Q8'!T76,2)</f>
        <v>-1.25</v>
      </c>
      <c r="AG297" s="15">
        <f>ROUND(U297*'Table Q8'!U76,2)</f>
        <v>-1.01</v>
      </c>
      <c r="AH297" s="15">
        <f>ROUND(V297*'Table Q8'!V76,2)</f>
        <v>-0.09</v>
      </c>
      <c r="AI297" s="15">
        <f>ROUND(W297*'Table Q8'!W76,2)</f>
        <v>-1.82</v>
      </c>
      <c r="AJ297" s="15">
        <f>ROUND(X297*'Table Q8'!X76,2)</f>
        <v>-0.42</v>
      </c>
    </row>
    <row r="298" spans="1:36" x14ac:dyDescent="0.2">
      <c r="A298" s="13" t="str">
        <f t="shared" si="345"/>
        <v>2011 Q4</v>
      </c>
      <c r="B298" s="15">
        <f t="shared" ref="B298:L298" si="350">(B77/B73-1)*100</f>
        <v>-16.585329274587568</v>
      </c>
      <c r="C298" s="15">
        <f t="shared" si="350"/>
        <v>3.4334744509983084</v>
      </c>
      <c r="D298" s="15">
        <f t="shared" si="350"/>
        <v>9.2871407627324931</v>
      </c>
      <c r="E298" s="15">
        <f t="shared" si="350"/>
        <v>0.40301758329372994</v>
      </c>
      <c r="F298" s="15">
        <f t="shared" si="350"/>
        <v>1.035001114881573</v>
      </c>
      <c r="G298" s="15">
        <f t="shared" si="350"/>
        <v>6.8447811530096159</v>
      </c>
      <c r="H298" s="15">
        <f t="shared" si="350"/>
        <v>1.6708792666708883</v>
      </c>
      <c r="I298" s="15">
        <f t="shared" si="350"/>
        <v>-1.0709671651672248</v>
      </c>
      <c r="J298" s="15">
        <f t="shared" si="350"/>
        <v>4.0933581350583337</v>
      </c>
      <c r="K298" s="15">
        <f t="shared" si="350"/>
        <v>3.632728263869911</v>
      </c>
      <c r="L298" s="15">
        <f t="shared" si="350"/>
        <v>1.3108042313334511</v>
      </c>
      <c r="N298" s="15">
        <f t="shared" ref="N298:X298" si="351">(N77/N73-1)*100</f>
        <v>1.9575275589532204</v>
      </c>
      <c r="O298" s="15">
        <f t="shared" si="351"/>
        <v>2.0163488969036969</v>
      </c>
      <c r="P298" s="15">
        <f t="shared" si="351"/>
        <v>4.1499255850476091</v>
      </c>
      <c r="Q298" s="15">
        <f t="shared" si="351"/>
        <v>0.58139721958094803</v>
      </c>
      <c r="R298" s="15">
        <f t="shared" si="351"/>
        <v>-0.42897010885514231</v>
      </c>
      <c r="S298" s="15">
        <f t="shared" si="351"/>
        <v>-5.0966625282785945</v>
      </c>
      <c r="T298" s="15">
        <f t="shared" si="351"/>
        <v>0.71920691721807373</v>
      </c>
      <c r="U298" s="15">
        <f t="shared" si="351"/>
        <v>-1.9731327915208374</v>
      </c>
      <c r="V298" s="15">
        <f t="shared" si="351"/>
        <v>1.0891141972135809</v>
      </c>
      <c r="W298" s="15">
        <f t="shared" si="351"/>
        <v>-3.3962409938595894</v>
      </c>
      <c r="X298" s="15">
        <f t="shared" si="351"/>
        <v>-0.3573078923395534</v>
      </c>
      <c r="Z298" s="15">
        <f>ROUND(N298*'Table Q8'!N77,2)</f>
        <v>1.4</v>
      </c>
      <c r="AA298" s="15">
        <f>ROUND(O298*'Table Q8'!O77,2)</f>
        <v>0.69</v>
      </c>
      <c r="AB298" s="15">
        <f>ROUND(P298*'Table Q8'!P77,2)</f>
        <v>1.38</v>
      </c>
      <c r="AC298" s="15">
        <f>ROUND(Q298*'Table Q8'!Q77,2)</f>
        <v>0.15</v>
      </c>
      <c r="AD298" s="15">
        <f>ROUND(R298*'Table Q8'!R77,2)</f>
        <v>-0.08</v>
      </c>
      <c r="AE298" s="15">
        <f>ROUND(S298*'Table Q8'!S77,2)</f>
        <v>-2.11</v>
      </c>
      <c r="AF298" s="15">
        <f>ROUND(T298*'Table Q8'!T77,2)</f>
        <v>0.33</v>
      </c>
      <c r="AG298" s="15">
        <f>ROUND(U298*'Table Q8'!U77,2)</f>
        <v>-0.78</v>
      </c>
      <c r="AH298" s="15">
        <f>ROUND(V298*'Table Q8'!V77,2)</f>
        <v>0.38</v>
      </c>
      <c r="AI298" s="15">
        <f>ROUND(W298*'Table Q8'!W77,2)</f>
        <v>-1.01</v>
      </c>
      <c r="AJ298" s="15">
        <f>ROUND(X298*'Table Q8'!X77,2)</f>
        <v>-0.13</v>
      </c>
    </row>
    <row r="299" spans="1:36" x14ac:dyDescent="0.2">
      <c r="A299" s="13" t="str">
        <f t="shared" si="345"/>
        <v>2012 Q1</v>
      </c>
      <c r="B299" s="15">
        <f t="shared" ref="B299:L299" si="352">(B78/B74-1)*100</f>
        <v>-10.973361873140885</v>
      </c>
      <c r="C299" s="15">
        <f t="shared" si="352"/>
        <v>3.8454786565023769</v>
      </c>
      <c r="D299" s="15">
        <f t="shared" si="352"/>
        <v>1.2846137280269065</v>
      </c>
      <c r="E299" s="15">
        <f t="shared" si="352"/>
        <v>7.9105777617050066E-3</v>
      </c>
      <c r="F299" s="15">
        <f t="shared" si="352"/>
        <v>-1.5952077320304903</v>
      </c>
      <c r="G299" s="15">
        <f t="shared" si="352"/>
        <v>12.138450791526868</v>
      </c>
      <c r="H299" s="15">
        <f t="shared" si="352"/>
        <v>2.2346640848836863</v>
      </c>
      <c r="I299" s="15">
        <f t="shared" si="352"/>
        <v>-0.99526964228900949</v>
      </c>
      <c r="J299" s="15">
        <f t="shared" si="352"/>
        <v>7.720963930754321</v>
      </c>
      <c r="K299" s="15">
        <f t="shared" si="352"/>
        <v>-3.7271296819737398</v>
      </c>
      <c r="L299" s="15">
        <f t="shared" si="352"/>
        <v>0.93990439999858122</v>
      </c>
      <c r="N299" s="15">
        <f t="shared" ref="N299:X299" si="353">(N78/N74-1)*100</f>
        <v>3.7722642782092475</v>
      </c>
      <c r="O299" s="15">
        <f t="shared" si="353"/>
        <v>1.0057902660144613</v>
      </c>
      <c r="P299" s="15">
        <f t="shared" si="353"/>
        <v>0.72940132604646379</v>
      </c>
      <c r="Q299" s="15">
        <f t="shared" si="353"/>
        <v>-0.42315124165988038</v>
      </c>
      <c r="R299" s="15">
        <f t="shared" si="353"/>
        <v>-0.37831249235088515</v>
      </c>
      <c r="S299" s="15">
        <f t="shared" si="353"/>
        <v>-2.9896282492723136</v>
      </c>
      <c r="T299" s="15">
        <f t="shared" si="353"/>
        <v>2.8057430040597131</v>
      </c>
      <c r="U299" s="15">
        <f t="shared" si="353"/>
        <v>-3.7060910856138052</v>
      </c>
      <c r="V299" s="15">
        <f t="shared" si="353"/>
        <v>3.337935234002698</v>
      </c>
      <c r="W299" s="15">
        <f t="shared" si="353"/>
        <v>-2.3031104477100328E-2</v>
      </c>
      <c r="X299" s="15">
        <f t="shared" si="353"/>
        <v>-0.60460962297509413</v>
      </c>
      <c r="Z299" s="15">
        <f>ROUND(N299*'Table Q8'!N78,2)</f>
        <v>2.71</v>
      </c>
      <c r="AA299" s="15">
        <f>ROUND(O299*'Table Q8'!O78,2)</f>
        <v>0.35</v>
      </c>
      <c r="AB299" s="15">
        <f>ROUND(P299*'Table Q8'!P78,2)</f>
        <v>0.25</v>
      </c>
      <c r="AC299" s="15">
        <f>ROUND(Q299*'Table Q8'!Q78,2)</f>
        <v>-0.11</v>
      </c>
      <c r="AD299" s="15">
        <f>ROUND(R299*'Table Q8'!R78,2)</f>
        <v>-7.0000000000000007E-2</v>
      </c>
      <c r="AE299" s="15">
        <f>ROUND(S299*'Table Q8'!S78,2)</f>
        <v>-1.23</v>
      </c>
      <c r="AF299" s="15">
        <f>ROUND(T299*'Table Q8'!T78,2)</f>
        <v>1.29</v>
      </c>
      <c r="AG299" s="15">
        <f>ROUND(U299*'Table Q8'!U78,2)</f>
        <v>-1.48</v>
      </c>
      <c r="AH299" s="15">
        <f>ROUND(V299*'Table Q8'!V78,2)</f>
        <v>1.1499999999999999</v>
      </c>
      <c r="AI299" s="15">
        <f>ROUND(W299*'Table Q8'!W78,2)</f>
        <v>-0.01</v>
      </c>
      <c r="AJ299" s="15">
        <f>ROUND(X299*'Table Q8'!X78,2)</f>
        <v>-0.23</v>
      </c>
    </row>
    <row r="300" spans="1:36" x14ac:dyDescent="0.2">
      <c r="A300" s="13" t="str">
        <f t="shared" si="345"/>
        <v>2012 Q2</v>
      </c>
      <c r="B300" s="15">
        <f t="shared" ref="B300:L300" si="354">(B79/B75-1)*100</f>
        <v>-10.270928409863423</v>
      </c>
      <c r="C300" s="15">
        <f t="shared" si="354"/>
        <v>0.2623525075347688</v>
      </c>
      <c r="D300" s="15">
        <f t="shared" si="354"/>
        <v>-0.15020345640001098</v>
      </c>
      <c r="E300" s="15">
        <f t="shared" si="354"/>
        <v>-1.2249950117364961</v>
      </c>
      <c r="F300" s="15">
        <f t="shared" si="354"/>
        <v>-3.4844981396862096</v>
      </c>
      <c r="G300" s="15">
        <f t="shared" si="354"/>
        <v>6.2910403818064564</v>
      </c>
      <c r="H300" s="15">
        <f t="shared" si="354"/>
        <v>2.5631649571996151</v>
      </c>
      <c r="I300" s="15">
        <f t="shared" si="354"/>
        <v>-5.4916728930861414</v>
      </c>
      <c r="J300" s="15">
        <f t="shared" si="354"/>
        <v>2.750981781541606</v>
      </c>
      <c r="K300" s="15">
        <f t="shared" si="354"/>
        <v>-5.433090497158477</v>
      </c>
      <c r="L300" s="15">
        <f t="shared" si="354"/>
        <v>-0.99377836204812553</v>
      </c>
      <c r="N300" s="15">
        <f t="shared" ref="N300:X300" si="355">(N79/N75-1)*100</f>
        <v>-2.1488653703621075</v>
      </c>
      <c r="O300" s="15">
        <f t="shared" si="355"/>
        <v>-2.5578428550958932</v>
      </c>
      <c r="P300" s="15">
        <f t="shared" si="355"/>
        <v>2.0830668761619986</v>
      </c>
      <c r="Q300" s="15">
        <f t="shared" si="355"/>
        <v>-0.7522563277131078</v>
      </c>
      <c r="R300" s="15">
        <f t="shared" si="355"/>
        <v>-1.5509292276775888</v>
      </c>
      <c r="S300" s="15">
        <f t="shared" si="355"/>
        <v>-0.21685800987576442</v>
      </c>
      <c r="T300" s="15">
        <f t="shared" si="355"/>
        <v>-0.13063901083421037</v>
      </c>
      <c r="U300" s="15">
        <f t="shared" si="355"/>
        <v>-5.9049784231109186</v>
      </c>
      <c r="V300" s="15">
        <f t="shared" si="355"/>
        <v>-1.1959748789473035</v>
      </c>
      <c r="W300" s="15">
        <f t="shared" si="355"/>
        <v>1.1215169349026999</v>
      </c>
      <c r="X300" s="15">
        <f t="shared" si="355"/>
        <v>-2.0555090004063747</v>
      </c>
      <c r="Z300" s="15">
        <f>ROUND(N300*'Table Q8'!N79,2)</f>
        <v>-1.53</v>
      </c>
      <c r="AA300" s="15">
        <f>ROUND(O300*'Table Q8'!O79,2)</f>
        <v>-0.89</v>
      </c>
      <c r="AB300" s="15">
        <f>ROUND(P300*'Table Q8'!P79,2)</f>
        <v>0.71</v>
      </c>
      <c r="AC300" s="15">
        <f>ROUND(Q300*'Table Q8'!Q79,2)</f>
        <v>-0.2</v>
      </c>
      <c r="AD300" s="15">
        <f>ROUND(R300*'Table Q8'!R79,2)</f>
        <v>-0.3</v>
      </c>
      <c r="AE300" s="15">
        <f>ROUND(S300*'Table Q8'!S79,2)</f>
        <v>-0.09</v>
      </c>
      <c r="AF300" s="15">
        <f>ROUND(T300*'Table Q8'!T79,2)</f>
        <v>-0.06</v>
      </c>
      <c r="AG300" s="15">
        <f>ROUND(U300*'Table Q8'!U79,2)</f>
        <v>-2.38</v>
      </c>
      <c r="AH300" s="15">
        <f>ROUND(V300*'Table Q8'!V79,2)</f>
        <v>-0.41</v>
      </c>
      <c r="AI300" s="15">
        <f>ROUND(W300*'Table Q8'!W79,2)</f>
        <v>0.34</v>
      </c>
      <c r="AJ300" s="15">
        <f>ROUND(X300*'Table Q8'!X79,2)</f>
        <v>-0.78</v>
      </c>
    </row>
    <row r="301" spans="1:36" x14ac:dyDescent="0.2">
      <c r="A301" s="13" t="str">
        <f t="shared" si="345"/>
        <v>2012 Q3</v>
      </c>
      <c r="B301" s="15">
        <f t="shared" ref="B301:L301" si="356">(B80/B76-1)*100</f>
        <v>-5.5191780141693014</v>
      </c>
      <c r="C301" s="15">
        <f t="shared" si="356"/>
        <v>1.0388804955096864</v>
      </c>
      <c r="D301" s="15">
        <f t="shared" si="356"/>
        <v>2.2329356665502509</v>
      </c>
      <c r="E301" s="15">
        <f t="shared" si="356"/>
        <v>-2.9436409673412212</v>
      </c>
      <c r="F301" s="15">
        <f t="shared" si="356"/>
        <v>-3.0721615015739556</v>
      </c>
      <c r="G301" s="15">
        <f t="shared" si="356"/>
        <v>1.4645211454511697</v>
      </c>
      <c r="H301" s="15">
        <f t="shared" si="356"/>
        <v>-1.1942906477448889</v>
      </c>
      <c r="I301" s="15">
        <f t="shared" si="356"/>
        <v>-1.6126435441587872</v>
      </c>
      <c r="J301" s="15">
        <f t="shared" si="356"/>
        <v>2.4878389798798084</v>
      </c>
      <c r="K301" s="15">
        <f t="shared" si="356"/>
        <v>9.1649835876690169</v>
      </c>
      <c r="L301" s="15">
        <f t="shared" si="356"/>
        <v>-0.1318426332066247</v>
      </c>
      <c r="N301" s="15">
        <f t="shared" ref="N301:X301" si="357">(N80/N76-1)*100</f>
        <v>-1.0321683944519489</v>
      </c>
      <c r="O301" s="15">
        <f t="shared" si="357"/>
        <v>-3.7633918617928419</v>
      </c>
      <c r="P301" s="15">
        <f t="shared" si="357"/>
        <v>4.9074508254493443</v>
      </c>
      <c r="Q301" s="15">
        <f t="shared" si="357"/>
        <v>-3.3598470331577035</v>
      </c>
      <c r="R301" s="15">
        <f t="shared" si="357"/>
        <v>-3.6302983126934141</v>
      </c>
      <c r="S301" s="15">
        <f t="shared" si="357"/>
        <v>-0.35369937148955755</v>
      </c>
      <c r="T301" s="15">
        <f t="shared" si="357"/>
        <v>-0.13886525803231686</v>
      </c>
      <c r="U301" s="15">
        <f t="shared" si="357"/>
        <v>-4.5194376479208209</v>
      </c>
      <c r="V301" s="15">
        <f t="shared" si="357"/>
        <v>0.76718669128779116</v>
      </c>
      <c r="W301" s="15">
        <f t="shared" si="357"/>
        <v>3.4958428033914135</v>
      </c>
      <c r="X301" s="15">
        <f t="shared" si="357"/>
        <v>-2.1314684332138456</v>
      </c>
      <c r="Z301" s="15">
        <f>ROUND(N301*'Table Q8'!N80,2)</f>
        <v>-0.73</v>
      </c>
      <c r="AA301" s="15">
        <f>ROUND(O301*'Table Q8'!O80,2)</f>
        <v>-1.31</v>
      </c>
      <c r="AB301" s="15">
        <f>ROUND(P301*'Table Q8'!P80,2)</f>
        <v>1.68</v>
      </c>
      <c r="AC301" s="15">
        <f>ROUND(Q301*'Table Q8'!Q80,2)</f>
        <v>-0.88</v>
      </c>
      <c r="AD301" s="15">
        <f>ROUND(R301*'Table Q8'!R80,2)</f>
        <v>-0.69</v>
      </c>
      <c r="AE301" s="15">
        <f>ROUND(S301*'Table Q8'!S80,2)</f>
        <v>-0.15</v>
      </c>
      <c r="AF301" s="15">
        <f>ROUND(T301*'Table Q8'!T80,2)</f>
        <v>-0.06</v>
      </c>
      <c r="AG301" s="15">
        <f>ROUND(U301*'Table Q8'!U80,2)</f>
        <v>-1.84</v>
      </c>
      <c r="AH301" s="15">
        <f>ROUND(V301*'Table Q8'!V80,2)</f>
        <v>0.26</v>
      </c>
      <c r="AI301" s="15">
        <f>ROUND(W301*'Table Q8'!W80,2)</f>
        <v>1.05</v>
      </c>
      <c r="AJ301" s="15">
        <f>ROUND(X301*'Table Q8'!X80,2)</f>
        <v>-0.81</v>
      </c>
    </row>
    <row r="302" spans="1:36" x14ac:dyDescent="0.2">
      <c r="A302" s="13" t="str">
        <f t="shared" si="345"/>
        <v>2012 Q4</v>
      </c>
      <c r="B302" s="15">
        <f t="shared" ref="B302:L302" si="358">(B81/B77-1)*100</f>
        <v>5.7961017556726224</v>
      </c>
      <c r="C302" s="15">
        <f t="shared" si="358"/>
        <v>1.5299062169557009</v>
      </c>
      <c r="D302" s="15">
        <f t="shared" si="358"/>
        <v>-2.1817498257932999</v>
      </c>
      <c r="E302" s="15">
        <f t="shared" si="358"/>
        <v>-2.9766590738430576</v>
      </c>
      <c r="F302" s="15">
        <f t="shared" si="358"/>
        <v>-0.89885113910059822</v>
      </c>
      <c r="G302" s="15">
        <f t="shared" si="358"/>
        <v>5.5188719160481847</v>
      </c>
      <c r="H302" s="15">
        <f t="shared" si="358"/>
        <v>-4.5099782474877115</v>
      </c>
      <c r="I302" s="15">
        <f t="shared" si="358"/>
        <v>0.97136792175287479</v>
      </c>
      <c r="J302" s="15">
        <f t="shared" si="358"/>
        <v>-4.7060841284056849</v>
      </c>
      <c r="K302" s="15">
        <f t="shared" si="358"/>
        <v>-4.8644954744833102</v>
      </c>
      <c r="L302" s="15">
        <f t="shared" si="358"/>
        <v>-0.95880042861563597</v>
      </c>
      <c r="N302" s="15">
        <f t="shared" ref="N302:X302" si="359">(N81/N77-1)*100</f>
        <v>6.9306676641306408</v>
      </c>
      <c r="O302" s="15">
        <f t="shared" si="359"/>
        <v>-3.1926467072764253</v>
      </c>
      <c r="P302" s="15">
        <f t="shared" si="359"/>
        <v>1.3649350448831754</v>
      </c>
      <c r="Q302" s="15">
        <f t="shared" si="359"/>
        <v>-2.6653232160127049</v>
      </c>
      <c r="R302" s="15">
        <f t="shared" si="359"/>
        <v>-3.6335916081300712</v>
      </c>
      <c r="S302" s="15">
        <f t="shared" si="359"/>
        <v>1.9024865639423405</v>
      </c>
      <c r="T302" s="15">
        <f t="shared" si="359"/>
        <v>0.93486916198903813</v>
      </c>
      <c r="U302" s="15">
        <f t="shared" si="359"/>
        <v>-3.7594135620946378</v>
      </c>
      <c r="V302" s="15">
        <f t="shared" si="359"/>
        <v>-3.8985072661915976</v>
      </c>
      <c r="W302" s="15">
        <f t="shared" si="359"/>
        <v>-3.2976357553600955</v>
      </c>
      <c r="X302" s="15">
        <f t="shared" si="359"/>
        <v>-2.29429535570016</v>
      </c>
      <c r="Z302" s="15">
        <f>ROUND(N302*'Table Q8'!N81,2)</f>
        <v>4.9400000000000004</v>
      </c>
      <c r="AA302" s="15">
        <f>ROUND(O302*'Table Q8'!O81,2)</f>
        <v>-1.1200000000000001</v>
      </c>
      <c r="AB302" s="15">
        <f>ROUND(P302*'Table Q8'!P81,2)</f>
        <v>0.47</v>
      </c>
      <c r="AC302" s="15">
        <f>ROUND(Q302*'Table Q8'!Q81,2)</f>
        <v>-0.7</v>
      </c>
      <c r="AD302" s="15">
        <f>ROUND(R302*'Table Q8'!R81,2)</f>
        <v>-0.68</v>
      </c>
      <c r="AE302" s="15">
        <f>ROUND(S302*'Table Q8'!S81,2)</f>
        <v>0.78</v>
      </c>
      <c r="AF302" s="15">
        <f>ROUND(T302*'Table Q8'!T81,2)</f>
        <v>0.43</v>
      </c>
      <c r="AG302" s="15">
        <f>ROUND(U302*'Table Q8'!U81,2)</f>
        <v>-1.55</v>
      </c>
      <c r="AH302" s="15">
        <f>ROUND(V302*'Table Q8'!V81,2)</f>
        <v>-1.33</v>
      </c>
      <c r="AI302" s="15">
        <f>ROUND(W302*'Table Q8'!W81,2)</f>
        <v>-0.98</v>
      </c>
      <c r="AJ302" s="15">
        <f>ROUND(X302*'Table Q8'!X81,2)</f>
        <v>-0.88</v>
      </c>
    </row>
    <row r="303" spans="1:36" x14ac:dyDescent="0.2">
      <c r="A303" s="13" t="str">
        <f t="shared" si="345"/>
        <v>2013 Q1</v>
      </c>
      <c r="B303" s="15">
        <f t="shared" ref="B303:L303" si="360">(B82/B78-1)*100</f>
        <v>2.0701757891909534</v>
      </c>
      <c r="C303" s="15">
        <f t="shared" si="360"/>
        <v>1.2561680372877415</v>
      </c>
      <c r="D303" s="15">
        <f t="shared" si="360"/>
        <v>0.755355460434326</v>
      </c>
      <c r="E303" s="15">
        <f t="shared" si="360"/>
        <v>-2.3525082297920941</v>
      </c>
      <c r="F303" s="15">
        <f t="shared" si="360"/>
        <v>0.67676972345973585</v>
      </c>
      <c r="G303" s="15">
        <f t="shared" si="360"/>
        <v>-1.8503749819931636</v>
      </c>
      <c r="H303" s="15">
        <f t="shared" si="360"/>
        <v>-0.81691198882578586</v>
      </c>
      <c r="I303" s="15">
        <f t="shared" si="360"/>
        <v>0.45100906974731014</v>
      </c>
      <c r="J303" s="15">
        <f t="shared" si="360"/>
        <v>-7.6316571122294956</v>
      </c>
      <c r="K303" s="15">
        <f t="shared" si="360"/>
        <v>-0.51076000512159103</v>
      </c>
      <c r="L303" s="15">
        <f t="shared" si="360"/>
        <v>-0.89577684473016728</v>
      </c>
      <c r="N303" s="15">
        <f t="shared" ref="N303:X303" si="361">(N82/N78-1)*100</f>
        <v>6.0623066665911107</v>
      </c>
      <c r="O303" s="15">
        <f t="shared" si="361"/>
        <v>-2.7918793232420636</v>
      </c>
      <c r="P303" s="15">
        <f t="shared" si="361"/>
        <v>2.275578319282956</v>
      </c>
      <c r="Q303" s="15">
        <f t="shared" si="361"/>
        <v>-1.789179826466325</v>
      </c>
      <c r="R303" s="15">
        <f t="shared" si="361"/>
        <v>-3.4176529427096147</v>
      </c>
      <c r="S303" s="15">
        <f t="shared" si="361"/>
        <v>-2.0568745602894456</v>
      </c>
      <c r="T303" s="15">
        <f t="shared" si="361"/>
        <v>1.9578829975748668</v>
      </c>
      <c r="U303" s="15">
        <f t="shared" si="361"/>
        <v>-3.0764756234265001</v>
      </c>
      <c r="V303" s="15">
        <f t="shared" si="361"/>
        <v>-3.1498955143097751</v>
      </c>
      <c r="W303" s="15">
        <f t="shared" si="361"/>
        <v>-2.37210733536517</v>
      </c>
      <c r="X303" s="15">
        <f t="shared" si="361"/>
        <v>-1.9318798997335462</v>
      </c>
      <c r="Z303" s="15">
        <f>ROUND(N303*'Table Q8'!N82,2)</f>
        <v>4.3</v>
      </c>
      <c r="AA303" s="15">
        <f>ROUND(O303*'Table Q8'!O82,2)</f>
        <v>-0.98</v>
      </c>
      <c r="AB303" s="15">
        <f>ROUND(P303*'Table Q8'!P82,2)</f>
        <v>0.8</v>
      </c>
      <c r="AC303" s="15">
        <f>ROUND(Q303*'Table Q8'!Q82,2)</f>
        <v>-0.47</v>
      </c>
      <c r="AD303" s="15">
        <f>ROUND(R303*'Table Q8'!R82,2)</f>
        <v>-0.63</v>
      </c>
      <c r="AE303" s="15">
        <f>ROUND(S303*'Table Q8'!S82,2)</f>
        <v>-0.84</v>
      </c>
      <c r="AF303" s="15">
        <f>ROUND(T303*'Table Q8'!T82,2)</f>
        <v>0.92</v>
      </c>
      <c r="AG303" s="15">
        <f>ROUND(U303*'Table Q8'!U82,2)</f>
        <v>-1.28</v>
      </c>
      <c r="AH303" s="15">
        <f>ROUND(V303*'Table Q8'!V82,2)</f>
        <v>-1.08</v>
      </c>
      <c r="AI303" s="15">
        <f>ROUND(W303*'Table Q8'!W82,2)</f>
        <v>-0.71</v>
      </c>
      <c r="AJ303" s="15">
        <f>ROUND(X303*'Table Q8'!X82,2)</f>
        <v>-0.74</v>
      </c>
    </row>
    <row r="304" spans="1:36" x14ac:dyDescent="0.2">
      <c r="A304" s="13" t="str">
        <f t="shared" si="345"/>
        <v>2013 Q2</v>
      </c>
      <c r="B304" s="15">
        <f t="shared" ref="B304:L304" si="362">(B83/B79-1)*100</f>
        <v>3.1164546836253137</v>
      </c>
      <c r="C304" s="15">
        <f t="shared" si="362"/>
        <v>3.6453442894358812</v>
      </c>
      <c r="D304" s="15">
        <f t="shared" si="362"/>
        <v>2.7111226486849604</v>
      </c>
      <c r="E304" s="15">
        <f t="shared" si="362"/>
        <v>-2.8075436100002293</v>
      </c>
      <c r="F304" s="15">
        <f t="shared" si="362"/>
        <v>4.1060636293460018</v>
      </c>
      <c r="G304" s="15">
        <f t="shared" si="362"/>
        <v>0.94464530036595384</v>
      </c>
      <c r="H304" s="15">
        <f t="shared" si="362"/>
        <v>-3.9172179292000453</v>
      </c>
      <c r="I304" s="15">
        <f t="shared" si="362"/>
        <v>5.7456540785195909</v>
      </c>
      <c r="J304" s="15">
        <f t="shared" si="362"/>
        <v>-3.2314692360980057</v>
      </c>
      <c r="K304" s="15">
        <f t="shared" si="362"/>
        <v>6.4354926804736534</v>
      </c>
      <c r="L304" s="15">
        <f t="shared" si="362"/>
        <v>0.81863656187786127</v>
      </c>
      <c r="N304" s="15">
        <f t="shared" ref="N304:X304" si="363">(N83/N79-1)*100</f>
        <v>8.8812625312127089</v>
      </c>
      <c r="O304" s="15">
        <f t="shared" si="363"/>
        <v>-1.4971154574951573</v>
      </c>
      <c r="P304" s="15">
        <f t="shared" si="363"/>
        <v>1.1128939755353118</v>
      </c>
      <c r="Q304" s="15">
        <f t="shared" si="363"/>
        <v>-3.0355858865534713</v>
      </c>
      <c r="R304" s="15">
        <f t="shared" si="363"/>
        <v>-1.7892731669742479</v>
      </c>
      <c r="S304" s="15">
        <f t="shared" si="363"/>
        <v>-3.7411632497714176</v>
      </c>
      <c r="T304" s="15">
        <f t="shared" si="363"/>
        <v>3.9100093749670606</v>
      </c>
      <c r="U304" s="15">
        <f t="shared" si="363"/>
        <v>-2.1630096259373843</v>
      </c>
      <c r="V304" s="15">
        <f t="shared" si="363"/>
        <v>-2.6151298303005666</v>
      </c>
      <c r="W304" s="15">
        <f t="shared" si="363"/>
        <v>-1.6058154234821043</v>
      </c>
      <c r="X304" s="15">
        <f t="shared" si="363"/>
        <v>-1.6324649940780089</v>
      </c>
      <c r="Z304" s="15">
        <f>ROUND(N304*'Table Q8'!N83,2)</f>
        <v>6.27</v>
      </c>
      <c r="AA304" s="15">
        <f>ROUND(O304*'Table Q8'!O83,2)</f>
        <v>-0.53</v>
      </c>
      <c r="AB304" s="15">
        <f>ROUND(P304*'Table Q8'!P83,2)</f>
        <v>0.39</v>
      </c>
      <c r="AC304" s="15">
        <f>ROUND(Q304*'Table Q8'!Q83,2)</f>
        <v>-0.8</v>
      </c>
      <c r="AD304" s="15">
        <f>ROUND(R304*'Table Q8'!R83,2)</f>
        <v>-0.32</v>
      </c>
      <c r="AE304" s="15">
        <f>ROUND(S304*'Table Q8'!S83,2)</f>
        <v>-1.51</v>
      </c>
      <c r="AF304" s="15">
        <f>ROUND(T304*'Table Q8'!T83,2)</f>
        <v>1.82</v>
      </c>
      <c r="AG304" s="15">
        <f>ROUND(U304*'Table Q8'!U83,2)</f>
        <v>-0.89</v>
      </c>
      <c r="AH304" s="15">
        <f>ROUND(V304*'Table Q8'!V83,2)</f>
        <v>-0.9</v>
      </c>
      <c r="AI304" s="15">
        <f>ROUND(W304*'Table Q8'!W83,2)</f>
        <v>-0.49</v>
      </c>
      <c r="AJ304" s="15">
        <f>ROUND(X304*'Table Q8'!X83,2)</f>
        <v>-0.62</v>
      </c>
    </row>
    <row r="305" spans="1:36" x14ac:dyDescent="0.2">
      <c r="A305" s="13" t="str">
        <f t="shared" si="345"/>
        <v>2013 Q3</v>
      </c>
      <c r="B305" s="15">
        <f t="shared" ref="B305:L305" si="364">(B84/B80-1)*100</f>
        <v>-3.8882650530529528</v>
      </c>
      <c r="C305" s="15">
        <f t="shared" si="364"/>
        <v>2.9345362488791604</v>
      </c>
      <c r="D305" s="15">
        <f t="shared" si="364"/>
        <v>2.3412270924557887</v>
      </c>
      <c r="E305" s="15">
        <f t="shared" si="364"/>
        <v>-2.0707002268927965</v>
      </c>
      <c r="F305" s="15">
        <f t="shared" si="364"/>
        <v>2.6090756084294675</v>
      </c>
      <c r="G305" s="15">
        <f t="shared" si="364"/>
        <v>2.0638916173224553</v>
      </c>
      <c r="H305" s="15">
        <f t="shared" si="364"/>
        <v>-3.3007000080651716</v>
      </c>
      <c r="I305" s="15">
        <f t="shared" si="364"/>
        <v>5.4943851573071134</v>
      </c>
      <c r="J305" s="15">
        <f t="shared" si="364"/>
        <v>-1.8198060243169167</v>
      </c>
      <c r="K305" s="15">
        <f t="shared" si="364"/>
        <v>-4.9105200574108725</v>
      </c>
      <c r="L305" s="15">
        <f t="shared" si="364"/>
        <v>0.11094109553770881</v>
      </c>
      <c r="N305" s="15">
        <f t="shared" ref="N305:X305" si="365">(N84/N80-1)*100</f>
        <v>4.9553653101221284</v>
      </c>
      <c r="O305" s="15">
        <f t="shared" si="365"/>
        <v>-1.8835259984488761</v>
      </c>
      <c r="P305" s="15">
        <f t="shared" si="365"/>
        <v>-1.9637037251177936</v>
      </c>
      <c r="Q305" s="15">
        <f t="shared" si="365"/>
        <v>-2.0151285405697994</v>
      </c>
      <c r="R305" s="15">
        <f t="shared" si="365"/>
        <v>-1.3715645511362062</v>
      </c>
      <c r="S305" s="15">
        <f t="shared" si="365"/>
        <v>-4.1704008829880461</v>
      </c>
      <c r="T305" s="15">
        <f t="shared" si="365"/>
        <v>4.3628054860164411</v>
      </c>
      <c r="U305" s="15">
        <f t="shared" si="365"/>
        <v>-2.0261351080127277</v>
      </c>
      <c r="V305" s="15">
        <f t="shared" si="365"/>
        <v>-1.0897321358871337</v>
      </c>
      <c r="W305" s="15">
        <f t="shared" si="365"/>
        <v>-1.1700583962973909</v>
      </c>
      <c r="X305" s="15">
        <f t="shared" si="365"/>
        <v>-1.5872064937075048</v>
      </c>
      <c r="Z305" s="15">
        <f>ROUND(N305*'Table Q8'!N84,2)</f>
        <v>3.48</v>
      </c>
      <c r="AA305" s="15">
        <f>ROUND(O305*'Table Q8'!O84,2)</f>
        <v>-0.66</v>
      </c>
      <c r="AB305" s="15">
        <f>ROUND(P305*'Table Q8'!P84,2)</f>
        <v>-0.7</v>
      </c>
      <c r="AC305" s="15">
        <f>ROUND(Q305*'Table Q8'!Q84,2)</f>
        <v>-0.53</v>
      </c>
      <c r="AD305" s="15">
        <f>ROUND(R305*'Table Q8'!R84,2)</f>
        <v>-0.24</v>
      </c>
      <c r="AE305" s="15">
        <f>ROUND(S305*'Table Q8'!S84,2)</f>
        <v>-1.66</v>
      </c>
      <c r="AF305" s="15">
        <f>ROUND(T305*'Table Q8'!T84,2)</f>
        <v>2.0299999999999998</v>
      </c>
      <c r="AG305" s="15">
        <f>ROUND(U305*'Table Q8'!U84,2)</f>
        <v>-0.82</v>
      </c>
      <c r="AH305" s="15">
        <f>ROUND(V305*'Table Q8'!V84,2)</f>
        <v>-0.37</v>
      </c>
      <c r="AI305" s="15">
        <f>ROUND(W305*'Table Q8'!W84,2)</f>
        <v>-0.36</v>
      </c>
      <c r="AJ305" s="15">
        <f>ROUND(X305*'Table Q8'!X84,2)</f>
        <v>-0.6</v>
      </c>
    </row>
    <row r="306" spans="1:36" x14ac:dyDescent="0.2">
      <c r="A306" s="13" t="str">
        <f t="shared" si="345"/>
        <v>2013 Q4</v>
      </c>
      <c r="B306" s="15">
        <f t="shared" ref="B306:L306" si="366">(B85/B81-1)*100</f>
        <v>4.4772549968115749</v>
      </c>
      <c r="C306" s="15">
        <f t="shared" si="366"/>
        <v>3.4153189840722353</v>
      </c>
      <c r="D306" s="15">
        <f t="shared" si="366"/>
        <v>1.2560212272495486</v>
      </c>
      <c r="E306" s="15">
        <f t="shared" si="366"/>
        <v>-0.11147499671667616</v>
      </c>
      <c r="F306" s="15">
        <f t="shared" si="366"/>
        <v>2.579970188177394</v>
      </c>
      <c r="G306" s="15">
        <f t="shared" si="366"/>
        <v>-0.38490517224319953</v>
      </c>
      <c r="H306" s="15">
        <f t="shared" si="366"/>
        <v>-2.581446885502181</v>
      </c>
      <c r="I306" s="15">
        <f t="shared" si="366"/>
        <v>3.3236229485309465</v>
      </c>
      <c r="J306" s="15">
        <f t="shared" si="366"/>
        <v>0.17225260354274408</v>
      </c>
      <c r="K306" s="15">
        <f t="shared" si="366"/>
        <v>3.2524443552638171</v>
      </c>
      <c r="L306" s="15">
        <f t="shared" si="366"/>
        <v>1.1421850636018194</v>
      </c>
      <c r="N306" s="15">
        <f t="shared" ref="N306:X306" si="367">(N85/N81-1)*100</f>
        <v>-2.6498155548027924</v>
      </c>
      <c r="O306" s="15">
        <f t="shared" si="367"/>
        <v>-1.9520923054502703</v>
      </c>
      <c r="P306" s="15">
        <f t="shared" si="367"/>
        <v>-1.2811828538883852</v>
      </c>
      <c r="Q306" s="15">
        <f t="shared" si="367"/>
        <v>-1.3251731267883149</v>
      </c>
      <c r="R306" s="15">
        <f t="shared" si="367"/>
        <v>0.28823265232074124</v>
      </c>
      <c r="S306" s="15">
        <f t="shared" si="367"/>
        <v>-5.5504699818300747</v>
      </c>
      <c r="T306" s="15">
        <f t="shared" si="367"/>
        <v>2.266830094543737</v>
      </c>
      <c r="U306" s="15">
        <f t="shared" si="367"/>
        <v>-2.486225222039995</v>
      </c>
      <c r="V306" s="15">
        <f t="shared" si="367"/>
        <v>0.86072659690248354</v>
      </c>
      <c r="W306" s="15">
        <f t="shared" si="367"/>
        <v>-2.8971940008449937</v>
      </c>
      <c r="X306" s="15">
        <f t="shared" si="367"/>
        <v>-1.72934309450401</v>
      </c>
      <c r="Z306" s="15">
        <f>ROUND(N306*'Table Q8'!N85,2)</f>
        <v>-1.85</v>
      </c>
      <c r="AA306" s="15">
        <f>ROUND(O306*'Table Q8'!O85,2)</f>
        <v>-0.68</v>
      </c>
      <c r="AB306" s="15">
        <f>ROUND(P306*'Table Q8'!P85,2)</f>
        <v>-0.46</v>
      </c>
      <c r="AC306" s="15">
        <f>ROUND(Q306*'Table Q8'!Q85,2)</f>
        <v>-0.34</v>
      </c>
      <c r="AD306" s="15">
        <f>ROUND(R306*'Table Q8'!R85,2)</f>
        <v>0.05</v>
      </c>
      <c r="AE306" s="15">
        <f>ROUND(S306*'Table Q8'!S85,2)</f>
        <v>-2.2000000000000002</v>
      </c>
      <c r="AF306" s="15">
        <f>ROUND(T306*'Table Q8'!T85,2)</f>
        <v>1.06</v>
      </c>
      <c r="AG306" s="15">
        <f>ROUND(U306*'Table Q8'!U85,2)</f>
        <v>-0.99</v>
      </c>
      <c r="AH306" s="15">
        <f>ROUND(V306*'Table Q8'!V85,2)</f>
        <v>0.28999999999999998</v>
      </c>
      <c r="AI306" s="15">
        <f>ROUND(W306*'Table Q8'!W85,2)</f>
        <v>-0.89</v>
      </c>
      <c r="AJ306" s="15">
        <f>ROUND(X306*'Table Q8'!X85,2)</f>
        <v>-0.65</v>
      </c>
    </row>
    <row r="307" spans="1:36" x14ac:dyDescent="0.2">
      <c r="A307" s="13" t="str">
        <f t="shared" si="345"/>
        <v>2014 Q1</v>
      </c>
      <c r="B307" s="15">
        <f t="shared" ref="B307:L307" si="368">(B86/B82-1)*100</f>
        <v>25.0011385084022</v>
      </c>
      <c r="C307" s="15">
        <f t="shared" si="368"/>
        <v>4.254380832729332</v>
      </c>
      <c r="D307" s="15">
        <f t="shared" si="368"/>
        <v>-1.2950451790127104</v>
      </c>
      <c r="E307" s="15">
        <f t="shared" si="368"/>
        <v>1.8580958398858538</v>
      </c>
      <c r="F307" s="15">
        <f t="shared" si="368"/>
        <v>1.225540278773285</v>
      </c>
      <c r="G307" s="15">
        <f t="shared" si="368"/>
        <v>0.15620115750809571</v>
      </c>
      <c r="H307" s="15">
        <f t="shared" si="368"/>
        <v>-6.796869861774546</v>
      </c>
      <c r="I307" s="15">
        <f t="shared" si="368"/>
        <v>2.6600205101381391</v>
      </c>
      <c r="J307" s="15">
        <f t="shared" si="368"/>
        <v>-9.6363781435192859</v>
      </c>
      <c r="K307" s="15">
        <f t="shared" si="368"/>
        <v>1.2045895641217497</v>
      </c>
      <c r="L307" s="15">
        <f t="shared" si="368"/>
        <v>0.80861430327694439</v>
      </c>
      <c r="N307" s="15">
        <f t="shared" ref="N307:X307" si="369">(N86/N82-1)*100</f>
        <v>-5.828603455543913</v>
      </c>
      <c r="O307" s="15">
        <f t="shared" si="369"/>
        <v>-1.3571693359158421</v>
      </c>
      <c r="P307" s="15">
        <f t="shared" si="369"/>
        <v>-4.1521817427413232</v>
      </c>
      <c r="Q307" s="15">
        <f t="shared" si="369"/>
        <v>-0.9274368407298117</v>
      </c>
      <c r="R307" s="15">
        <f t="shared" si="369"/>
        <v>-0.58817397661014015</v>
      </c>
      <c r="S307" s="15">
        <f t="shared" si="369"/>
        <v>-4.2564888105966929</v>
      </c>
      <c r="T307" s="15">
        <f t="shared" si="369"/>
        <v>0.71197374679237146</v>
      </c>
      <c r="U307" s="15">
        <f t="shared" si="369"/>
        <v>-2.5155989496966291</v>
      </c>
      <c r="V307" s="15">
        <f t="shared" si="369"/>
        <v>-2.7576085073528267</v>
      </c>
      <c r="W307" s="15">
        <f t="shared" si="369"/>
        <v>-5.2191597007786754</v>
      </c>
      <c r="X307" s="15">
        <f t="shared" si="369"/>
        <v>-2.4997515808149573</v>
      </c>
      <c r="Z307" s="15">
        <f>ROUND(N307*'Table Q8'!N86,2)</f>
        <v>-4.0599999999999996</v>
      </c>
      <c r="AA307" s="15">
        <f>ROUND(O307*'Table Q8'!O86,2)</f>
        <v>-0.47</v>
      </c>
      <c r="AB307" s="15">
        <f>ROUND(P307*'Table Q8'!P86,2)</f>
        <v>-1.52</v>
      </c>
      <c r="AC307" s="15">
        <f>ROUND(Q307*'Table Q8'!Q86,2)</f>
        <v>-0.24</v>
      </c>
      <c r="AD307" s="15">
        <f>ROUND(R307*'Table Q8'!R86,2)</f>
        <v>-0.1</v>
      </c>
      <c r="AE307" s="15">
        <f>ROUND(S307*'Table Q8'!S86,2)</f>
        <v>-1.68</v>
      </c>
      <c r="AF307" s="15">
        <f>ROUND(T307*'Table Q8'!T86,2)</f>
        <v>0.33</v>
      </c>
      <c r="AG307" s="15">
        <f>ROUND(U307*'Table Q8'!U86,2)</f>
        <v>-1</v>
      </c>
      <c r="AH307" s="15">
        <f>ROUND(V307*'Table Q8'!V86,2)</f>
        <v>-0.93</v>
      </c>
      <c r="AI307" s="15">
        <f>ROUND(W307*'Table Q8'!W86,2)</f>
        <v>-1.65</v>
      </c>
      <c r="AJ307" s="15">
        <f>ROUND(X307*'Table Q8'!X86,2)</f>
        <v>-0.94</v>
      </c>
    </row>
    <row r="308" spans="1:36" x14ac:dyDescent="0.2">
      <c r="A308" s="13" t="str">
        <f t="shared" si="345"/>
        <v>2014 Q2</v>
      </c>
      <c r="B308" s="15">
        <f t="shared" ref="B308:L308" si="370">(B87/B83-1)*100</f>
        <v>-6.237761411899978</v>
      </c>
      <c r="C308" s="15">
        <f t="shared" si="370"/>
        <v>3.3974160316532442</v>
      </c>
      <c r="D308" s="15">
        <f t="shared" si="370"/>
        <v>-3.0794914685462693</v>
      </c>
      <c r="E308" s="15">
        <f t="shared" si="370"/>
        <v>3.4135866067420695</v>
      </c>
      <c r="F308" s="15">
        <f t="shared" si="370"/>
        <v>-0.60424449455781515</v>
      </c>
      <c r="G308" s="15">
        <f t="shared" si="370"/>
        <v>5.9056679116534561</v>
      </c>
      <c r="H308" s="15">
        <f t="shared" si="370"/>
        <v>-4.3144536303031611</v>
      </c>
      <c r="I308" s="15">
        <f t="shared" si="370"/>
        <v>-0.57487433426776091</v>
      </c>
      <c r="J308" s="15">
        <f t="shared" si="370"/>
        <v>-8.8543004545720514</v>
      </c>
      <c r="K308" s="15">
        <f t="shared" si="370"/>
        <v>-5.4764591954743702</v>
      </c>
      <c r="L308" s="15">
        <f t="shared" si="370"/>
        <v>-0.58146713985631759</v>
      </c>
      <c r="N308" s="15">
        <f t="shared" ref="N308:X308" si="371">(N87/N83-1)*100</f>
        <v>-7.6821045029247141</v>
      </c>
      <c r="O308" s="15">
        <f t="shared" si="371"/>
        <v>-1.3640017201464238</v>
      </c>
      <c r="P308" s="15">
        <f t="shared" si="371"/>
        <v>-5.1682277846292983</v>
      </c>
      <c r="Q308" s="15">
        <f t="shared" si="371"/>
        <v>-0.51399400670829598</v>
      </c>
      <c r="R308" s="15">
        <f t="shared" si="371"/>
        <v>-0.79774141197752613</v>
      </c>
      <c r="S308" s="15">
        <f t="shared" si="371"/>
        <v>-4.6152824120230918</v>
      </c>
      <c r="T308" s="15">
        <f t="shared" si="371"/>
        <v>-4.6452770636751239E-3</v>
      </c>
      <c r="U308" s="15">
        <f t="shared" si="371"/>
        <v>-4.0613288526073488</v>
      </c>
      <c r="V308" s="15">
        <f t="shared" si="371"/>
        <v>-0.44451704995797092</v>
      </c>
      <c r="W308" s="15">
        <f t="shared" si="371"/>
        <v>-7.8279939916585999</v>
      </c>
      <c r="X308" s="15">
        <f t="shared" si="371"/>
        <v>-2.8618462816313972</v>
      </c>
      <c r="Z308" s="15">
        <f>ROUND(N308*'Table Q8'!N87,2)</f>
        <v>-5.37</v>
      </c>
      <c r="AA308" s="15">
        <f>ROUND(O308*'Table Q8'!O87,2)</f>
        <v>-0.48</v>
      </c>
      <c r="AB308" s="15">
        <f>ROUND(P308*'Table Q8'!P87,2)</f>
        <v>-1.94</v>
      </c>
      <c r="AC308" s="15">
        <f>ROUND(Q308*'Table Q8'!Q87,2)</f>
        <v>-0.14000000000000001</v>
      </c>
      <c r="AD308" s="15">
        <f>ROUND(R308*'Table Q8'!R87,2)</f>
        <v>-0.14000000000000001</v>
      </c>
      <c r="AE308" s="15">
        <f>ROUND(S308*'Table Q8'!S87,2)</f>
        <v>-1.83</v>
      </c>
      <c r="AF308" s="15">
        <f>ROUND(T308*'Table Q8'!T87,2)</f>
        <v>0</v>
      </c>
      <c r="AG308" s="15">
        <f>ROUND(U308*'Table Q8'!U87,2)</f>
        <v>-1.64</v>
      </c>
      <c r="AH308" s="15">
        <f>ROUND(V308*'Table Q8'!V87,2)</f>
        <v>-0.15</v>
      </c>
      <c r="AI308" s="15">
        <f>ROUND(W308*'Table Q8'!W87,2)</f>
        <v>-2.5499999999999998</v>
      </c>
      <c r="AJ308" s="15">
        <f>ROUND(X308*'Table Q8'!X87,2)</f>
        <v>-1.0900000000000001</v>
      </c>
    </row>
    <row r="309" spans="1:36" x14ac:dyDescent="0.2">
      <c r="A309" s="13" t="str">
        <f t="shared" si="345"/>
        <v>2014 Q3</v>
      </c>
      <c r="B309" s="15">
        <f t="shared" ref="B309:L309" si="372">(B88/B84-1)*100</f>
        <v>-6.7854227697522917</v>
      </c>
      <c r="C309" s="15">
        <f t="shared" si="372"/>
        <v>3.5339497547540066</v>
      </c>
      <c r="D309" s="15">
        <f t="shared" si="372"/>
        <v>-1.8273433777120096</v>
      </c>
      <c r="E309" s="15">
        <f t="shared" si="372"/>
        <v>2.9652483552230713</v>
      </c>
      <c r="F309" s="15">
        <f t="shared" si="372"/>
        <v>2.9501840173413729</v>
      </c>
      <c r="G309" s="15">
        <f t="shared" si="372"/>
        <v>8.6679491493766534</v>
      </c>
      <c r="H309" s="15">
        <f t="shared" si="372"/>
        <v>-4.1666997247540749</v>
      </c>
      <c r="I309" s="15">
        <f t="shared" si="372"/>
        <v>-0.76700860991836262</v>
      </c>
      <c r="J309" s="15">
        <f t="shared" si="372"/>
        <v>-7.2539744359620295</v>
      </c>
      <c r="K309" s="15">
        <f t="shared" si="372"/>
        <v>0.48125748977945193</v>
      </c>
      <c r="L309" s="15">
        <f t="shared" si="372"/>
        <v>-0.11163613810881712</v>
      </c>
      <c r="N309" s="15">
        <f t="shared" ref="N309:X309" si="373">(N88/N84-1)*100</f>
        <v>-3.636381281349077</v>
      </c>
      <c r="O309" s="15">
        <f t="shared" si="373"/>
        <v>0.20912804263306661</v>
      </c>
      <c r="P309" s="15">
        <f t="shared" si="373"/>
        <v>-2.543260817675308</v>
      </c>
      <c r="Q309" s="15">
        <f t="shared" si="373"/>
        <v>-0.37150874542604129</v>
      </c>
      <c r="R309" s="15">
        <f t="shared" si="373"/>
        <v>1.1850477435310758</v>
      </c>
      <c r="S309" s="15">
        <f t="shared" si="373"/>
        <v>-4.0880181485479454</v>
      </c>
      <c r="T309" s="15">
        <f t="shared" si="373"/>
        <v>-0.53066553992355825</v>
      </c>
      <c r="U309" s="15">
        <f t="shared" si="373"/>
        <v>-3.4652967110606947</v>
      </c>
      <c r="V309" s="15">
        <f t="shared" si="373"/>
        <v>-2.5774307900283122</v>
      </c>
      <c r="W309" s="15">
        <f t="shared" si="373"/>
        <v>-6.2465441434296771</v>
      </c>
      <c r="X309" s="15">
        <f t="shared" si="373"/>
        <v>-2.1535856294757294</v>
      </c>
      <c r="Z309" s="15">
        <f>ROUND(N309*'Table Q8'!N88,2)</f>
        <v>-2.5499999999999998</v>
      </c>
      <c r="AA309" s="15">
        <f>ROUND(O309*'Table Q8'!O88,2)</f>
        <v>0.08</v>
      </c>
      <c r="AB309" s="15">
        <f>ROUND(P309*'Table Q8'!P88,2)</f>
        <v>-0.97</v>
      </c>
      <c r="AC309" s="15">
        <f>ROUND(Q309*'Table Q8'!Q88,2)</f>
        <v>-0.1</v>
      </c>
      <c r="AD309" s="15">
        <f>ROUND(R309*'Table Q8'!R88,2)</f>
        <v>0.21</v>
      </c>
      <c r="AE309" s="15">
        <f>ROUND(S309*'Table Q8'!S88,2)</f>
        <v>-1.64</v>
      </c>
      <c r="AF309" s="15">
        <f>ROUND(T309*'Table Q8'!T88,2)</f>
        <v>-0.25</v>
      </c>
      <c r="AG309" s="15">
        <f>ROUND(U309*'Table Q8'!U88,2)</f>
        <v>-1.41</v>
      </c>
      <c r="AH309" s="15">
        <f>ROUND(V309*'Table Q8'!V88,2)</f>
        <v>-0.83</v>
      </c>
      <c r="AI309" s="15">
        <f>ROUND(W309*'Table Q8'!W88,2)</f>
        <v>-2.1</v>
      </c>
      <c r="AJ309" s="15">
        <f>ROUND(X309*'Table Q8'!X88,2)</f>
        <v>-0.83</v>
      </c>
    </row>
    <row r="310" spans="1:36" x14ac:dyDescent="0.2">
      <c r="A310" s="13" t="str">
        <f t="shared" si="345"/>
        <v>2014 Q4</v>
      </c>
      <c r="B310" s="15">
        <f t="shared" ref="B310:L310" si="374">(B89/B85-1)*100</f>
        <v>-17.752439676193109</v>
      </c>
      <c r="C310" s="15">
        <f t="shared" si="374"/>
        <v>1.6625447165609541</v>
      </c>
      <c r="D310" s="15">
        <f t="shared" si="374"/>
        <v>-1.6509747697946997</v>
      </c>
      <c r="E310" s="15">
        <f t="shared" si="374"/>
        <v>2.8728092804347849</v>
      </c>
      <c r="F310" s="15">
        <f t="shared" si="374"/>
        <v>1.6616785795647848</v>
      </c>
      <c r="G310" s="15">
        <f t="shared" si="374"/>
        <v>9.5732262984334007</v>
      </c>
      <c r="H310" s="15">
        <f t="shared" si="374"/>
        <v>0.30385893522248963</v>
      </c>
      <c r="I310" s="15">
        <f t="shared" si="374"/>
        <v>-1.6871549929949214</v>
      </c>
      <c r="J310" s="15">
        <f t="shared" si="374"/>
        <v>-9.3668175482433007</v>
      </c>
      <c r="K310" s="15">
        <f t="shared" si="374"/>
        <v>4.5242689725202734</v>
      </c>
      <c r="L310" s="15">
        <f t="shared" si="374"/>
        <v>-0.8341515789423104</v>
      </c>
      <c r="N310" s="15">
        <f t="shared" ref="N310:X310" si="375">(N89/N85-1)*100</f>
        <v>-4.1069004502928719</v>
      </c>
      <c r="O310" s="15">
        <f t="shared" si="375"/>
        <v>-0.95921298373423669</v>
      </c>
      <c r="P310" s="15">
        <f t="shared" si="375"/>
        <v>-3.7110151689091819</v>
      </c>
      <c r="Q310" s="15">
        <f t="shared" si="375"/>
        <v>-4.2737973851658673E-2</v>
      </c>
      <c r="R310" s="15">
        <f t="shared" si="375"/>
        <v>1.614538216267003</v>
      </c>
      <c r="S310" s="15">
        <f t="shared" si="375"/>
        <v>-3.759933893608014</v>
      </c>
      <c r="T310" s="15">
        <f t="shared" si="375"/>
        <v>-0.37006273393938027</v>
      </c>
      <c r="U310" s="15">
        <f t="shared" si="375"/>
        <v>-4.959465949093933</v>
      </c>
      <c r="V310" s="15">
        <f t="shared" si="375"/>
        <v>-2.0634877304596233</v>
      </c>
      <c r="W310" s="15">
        <f t="shared" si="375"/>
        <v>-0.90842013604083283</v>
      </c>
      <c r="X310" s="15">
        <f t="shared" si="375"/>
        <v>-2.2613237952122334</v>
      </c>
      <c r="Z310" s="15">
        <f>ROUND(N310*'Table Q8'!N89,2)</f>
        <v>-2.88</v>
      </c>
      <c r="AA310" s="15">
        <f>ROUND(O310*'Table Q8'!O89,2)</f>
        <v>-0.35</v>
      </c>
      <c r="AB310" s="15">
        <f>ROUND(P310*'Table Q8'!P89,2)</f>
        <v>-1.45</v>
      </c>
      <c r="AC310" s="15">
        <f>ROUND(Q310*'Table Q8'!Q89,2)</f>
        <v>-0.01</v>
      </c>
      <c r="AD310" s="15">
        <f>ROUND(R310*'Table Q8'!R89,2)</f>
        <v>0.28999999999999998</v>
      </c>
      <c r="AE310" s="15">
        <f>ROUND(S310*'Table Q8'!S89,2)</f>
        <v>-1.52</v>
      </c>
      <c r="AF310" s="15">
        <f>ROUND(T310*'Table Q8'!T89,2)</f>
        <v>-0.18</v>
      </c>
      <c r="AG310" s="15">
        <f>ROUND(U310*'Table Q8'!U89,2)</f>
        <v>-2.0299999999999998</v>
      </c>
      <c r="AH310" s="15">
        <f>ROUND(V310*'Table Q8'!V89,2)</f>
        <v>-0.64</v>
      </c>
      <c r="AI310" s="15">
        <f>ROUND(W310*'Table Q8'!W89,2)</f>
        <v>-0.31</v>
      </c>
      <c r="AJ310" s="15">
        <f>ROUND(X310*'Table Q8'!X89,2)</f>
        <v>-0.87</v>
      </c>
    </row>
    <row r="311" spans="1:36" x14ac:dyDescent="0.2">
      <c r="A311" s="13" t="str">
        <f t="shared" si="345"/>
        <v>2015 Q1</v>
      </c>
      <c r="B311" s="15">
        <f t="shared" ref="B311:L311" si="376">(B90/B86-1)*100</f>
        <v>2.3029081391652495</v>
      </c>
      <c r="C311" s="15">
        <f t="shared" si="376"/>
        <v>0.48571050300976193</v>
      </c>
      <c r="D311" s="15">
        <f t="shared" si="376"/>
        <v>2.8475483592731665</v>
      </c>
      <c r="E311" s="15">
        <f t="shared" si="376"/>
        <v>-1.1156939092124563</v>
      </c>
      <c r="F311" s="15">
        <f t="shared" si="376"/>
        <v>-5.3174256112296314</v>
      </c>
      <c r="G311" s="15">
        <f t="shared" si="376"/>
        <v>10.573543461480384</v>
      </c>
      <c r="H311" s="15">
        <f t="shared" si="376"/>
        <v>5.2983003508895843</v>
      </c>
      <c r="I311" s="15">
        <f t="shared" si="376"/>
        <v>-1.5636840570912969</v>
      </c>
      <c r="J311" s="15">
        <f t="shared" si="376"/>
        <v>-6.66592192933898</v>
      </c>
      <c r="K311" s="15">
        <f t="shared" si="376"/>
        <v>1.4127888145164524</v>
      </c>
      <c r="L311" s="15">
        <f t="shared" si="376"/>
        <v>-0.30610601738157994</v>
      </c>
      <c r="N311" s="15">
        <f t="shared" ref="N311:X311" si="377">(N90/N86-1)*100</f>
        <v>6.5691804829353329</v>
      </c>
      <c r="O311" s="15">
        <f t="shared" si="377"/>
        <v>-1.0127547342448473</v>
      </c>
      <c r="P311" s="15">
        <f t="shared" si="377"/>
        <v>-0.41754959836219907</v>
      </c>
      <c r="Q311" s="15">
        <f t="shared" si="377"/>
        <v>-0.98962363924605112</v>
      </c>
      <c r="R311" s="15">
        <f t="shared" si="377"/>
        <v>1.8588646825019373</v>
      </c>
      <c r="S311" s="15">
        <f t="shared" si="377"/>
        <v>-1.8375156702957307</v>
      </c>
      <c r="T311" s="15">
        <f t="shared" si="377"/>
        <v>2.9418180774419156</v>
      </c>
      <c r="U311" s="15">
        <f t="shared" si="377"/>
        <v>-4.7802970074487305</v>
      </c>
      <c r="V311" s="15">
        <f t="shared" si="377"/>
        <v>-1.0183284583763164</v>
      </c>
      <c r="W311" s="15">
        <f t="shared" si="377"/>
        <v>-2.0394284911519289</v>
      </c>
      <c r="X311" s="15">
        <f t="shared" si="377"/>
        <v>-1.4062532300265773</v>
      </c>
      <c r="Z311" s="15">
        <f>ROUND(N311*'Table Q8'!N90,2)</f>
        <v>4.5599999999999996</v>
      </c>
      <c r="AA311" s="15">
        <f>ROUND(O311*'Table Q8'!O90,2)</f>
        <v>-0.37</v>
      </c>
      <c r="AB311" s="15">
        <f>ROUND(P311*'Table Q8'!P90,2)</f>
        <v>-0.16</v>
      </c>
      <c r="AC311" s="15">
        <f>ROUND(Q311*'Table Q8'!Q90,2)</f>
        <v>-0.28000000000000003</v>
      </c>
      <c r="AD311" s="15">
        <f>ROUND(R311*'Table Q8'!R90,2)</f>
        <v>0.33</v>
      </c>
      <c r="AE311" s="15">
        <f>ROUND(S311*'Table Q8'!S90,2)</f>
        <v>-0.74</v>
      </c>
      <c r="AF311" s="15">
        <f>ROUND(T311*'Table Q8'!T90,2)</f>
        <v>1.39</v>
      </c>
      <c r="AG311" s="15">
        <f>ROUND(U311*'Table Q8'!U90,2)</f>
        <v>-1.97</v>
      </c>
      <c r="AH311" s="15">
        <f>ROUND(V311*'Table Q8'!V90,2)</f>
        <v>-0.32</v>
      </c>
      <c r="AI311" s="15">
        <f>ROUND(W311*'Table Q8'!W90,2)</f>
        <v>-0.72</v>
      </c>
      <c r="AJ311" s="15">
        <f>ROUND(X311*'Table Q8'!X90,2)</f>
        <v>-0.54</v>
      </c>
    </row>
    <row r="312" spans="1:36" x14ac:dyDescent="0.2">
      <c r="A312" s="13" t="str">
        <f t="shared" si="345"/>
        <v>2015 Q2</v>
      </c>
      <c r="B312" s="15">
        <f t="shared" ref="B312:L312" si="378">(B91/B87-1)*100</f>
        <v>15.519198999814087</v>
      </c>
      <c r="C312" s="15">
        <f t="shared" si="378"/>
        <v>0.88313355011813144</v>
      </c>
      <c r="D312" s="15">
        <f t="shared" si="378"/>
        <v>5.8842131727543379</v>
      </c>
      <c r="E312" s="15">
        <f t="shared" si="378"/>
        <v>-1.4532636046820313</v>
      </c>
      <c r="F312" s="15">
        <f t="shared" si="378"/>
        <v>-8.2538642086784737</v>
      </c>
      <c r="G312" s="15">
        <f t="shared" si="378"/>
        <v>7.3403829497440176</v>
      </c>
      <c r="H312" s="15">
        <f t="shared" si="378"/>
        <v>-0.59774017977529681</v>
      </c>
      <c r="I312" s="15">
        <f t="shared" si="378"/>
        <v>1.4177311097676615</v>
      </c>
      <c r="J312" s="15">
        <f t="shared" si="378"/>
        <v>-6.4092466255524343</v>
      </c>
      <c r="K312" s="15">
        <f t="shared" si="378"/>
        <v>4.0609327640598103</v>
      </c>
      <c r="L312" s="15">
        <f t="shared" si="378"/>
        <v>0.57564753361776244</v>
      </c>
      <c r="N312" s="15">
        <f t="shared" ref="N312:X312" si="379">(N91/N87-1)*100</f>
        <v>9.3949463616428197</v>
      </c>
      <c r="O312" s="15">
        <f t="shared" si="379"/>
        <v>0.27424803371378648</v>
      </c>
      <c r="P312" s="15">
        <f t="shared" si="379"/>
        <v>3.0451547010581947</v>
      </c>
      <c r="Q312" s="15">
        <f t="shared" si="379"/>
        <v>2.8752052736114031E-2</v>
      </c>
      <c r="R312" s="15">
        <f t="shared" si="379"/>
        <v>-1.1105468501352855</v>
      </c>
      <c r="S312" s="15">
        <f t="shared" si="379"/>
        <v>-1.8893009374000957</v>
      </c>
      <c r="T312" s="15">
        <f t="shared" si="379"/>
        <v>3.4094088100278253</v>
      </c>
      <c r="U312" s="15">
        <f t="shared" si="379"/>
        <v>-2.6586553818299885</v>
      </c>
      <c r="V312" s="15">
        <f t="shared" si="379"/>
        <v>7.0188650180869061E-2</v>
      </c>
      <c r="W312" s="15">
        <f t="shared" si="379"/>
        <v>-3.7709152779397126E-2</v>
      </c>
      <c r="X312" s="15">
        <f t="shared" si="379"/>
        <v>-0.24408342420262352</v>
      </c>
      <c r="Z312" s="15">
        <f>ROUND(N312*'Table Q8'!N91,2)</f>
        <v>6.44</v>
      </c>
      <c r="AA312" s="15">
        <f>ROUND(O312*'Table Q8'!O91,2)</f>
        <v>0.1</v>
      </c>
      <c r="AB312" s="15">
        <f>ROUND(P312*'Table Q8'!P91,2)</f>
        <v>1.2</v>
      </c>
      <c r="AC312" s="15">
        <f>ROUND(Q312*'Table Q8'!Q91,2)</f>
        <v>0.01</v>
      </c>
      <c r="AD312" s="15">
        <f>ROUND(R312*'Table Q8'!R91,2)</f>
        <v>-0.2</v>
      </c>
      <c r="AE312" s="15">
        <f>ROUND(S312*'Table Q8'!S91,2)</f>
        <v>-0.76</v>
      </c>
      <c r="AF312" s="15">
        <f>ROUND(T312*'Table Q8'!T91,2)</f>
        <v>1.59</v>
      </c>
      <c r="AG312" s="15">
        <f>ROUND(U312*'Table Q8'!U91,2)</f>
        <v>-1.1100000000000001</v>
      </c>
      <c r="AH312" s="15">
        <f>ROUND(V312*'Table Q8'!V91,2)</f>
        <v>0.02</v>
      </c>
      <c r="AI312" s="15">
        <f>ROUND(W312*'Table Q8'!W91,2)</f>
        <v>-0.01</v>
      </c>
      <c r="AJ312" s="15">
        <f>ROUND(X312*'Table Q8'!X91,2)</f>
        <v>-0.09</v>
      </c>
    </row>
    <row r="313" spans="1:36" x14ac:dyDescent="0.2">
      <c r="A313" s="13" t="str">
        <f t="shared" si="345"/>
        <v>2015 Q3</v>
      </c>
      <c r="B313" s="15">
        <f t="shared" ref="B313:L313" si="380">(B92/B88-1)*100</f>
        <v>23.775889620994327</v>
      </c>
      <c r="C313" s="15">
        <f t="shared" si="380"/>
        <v>0.51035730687472025</v>
      </c>
      <c r="D313" s="15">
        <f t="shared" si="380"/>
        <v>1.705822328091755</v>
      </c>
      <c r="E313" s="15">
        <f t="shared" si="380"/>
        <v>-0.80020883195249803</v>
      </c>
      <c r="F313" s="15">
        <f t="shared" si="380"/>
        <v>-11.882033405333736</v>
      </c>
      <c r="G313" s="15">
        <f t="shared" si="380"/>
        <v>8.8228314634685603</v>
      </c>
      <c r="H313" s="15">
        <f t="shared" si="380"/>
        <v>-0.87602197150872252</v>
      </c>
      <c r="I313" s="15">
        <f t="shared" si="380"/>
        <v>1.5796019512803294</v>
      </c>
      <c r="J313" s="15">
        <f t="shared" si="380"/>
        <v>-4.9993230870159273</v>
      </c>
      <c r="K313" s="15">
        <f t="shared" si="380"/>
        <v>2.7118301303322712</v>
      </c>
      <c r="L313" s="15">
        <f t="shared" si="380"/>
        <v>0.65312361793408158</v>
      </c>
      <c r="N313" s="15">
        <f t="shared" ref="N313:X313" si="381">(N92/N88-1)*100</f>
        <v>10.529349158582836</v>
      </c>
      <c r="O313" s="15">
        <f t="shared" si="381"/>
        <v>1.3264720751696935</v>
      </c>
      <c r="P313" s="15">
        <f t="shared" si="381"/>
        <v>1.9864338946105509</v>
      </c>
      <c r="Q313" s="15">
        <f t="shared" si="381"/>
        <v>1.303674115905129</v>
      </c>
      <c r="R313" s="15">
        <f t="shared" si="381"/>
        <v>-3.9309502726908585</v>
      </c>
      <c r="S313" s="15">
        <f t="shared" si="381"/>
        <v>1.0399918095873817</v>
      </c>
      <c r="T313" s="15">
        <f t="shared" si="381"/>
        <v>3.772978988668152</v>
      </c>
      <c r="U313" s="15">
        <f t="shared" si="381"/>
        <v>-2.1914852832287779</v>
      </c>
      <c r="V313" s="15">
        <f t="shared" si="381"/>
        <v>0.1937185149483156</v>
      </c>
      <c r="W313" s="15">
        <f t="shared" si="381"/>
        <v>0.95035818641591163</v>
      </c>
      <c r="X313" s="15">
        <f t="shared" si="381"/>
        <v>0.27302950815590865</v>
      </c>
      <c r="Z313" s="15">
        <f>ROUND(N313*'Table Q8'!N92,2)</f>
        <v>7.09</v>
      </c>
      <c r="AA313" s="15">
        <f>ROUND(O313*'Table Q8'!O92,2)</f>
        <v>0.49</v>
      </c>
      <c r="AB313" s="15">
        <f>ROUND(P313*'Table Q8'!P92,2)</f>
        <v>0.77</v>
      </c>
      <c r="AC313" s="15">
        <f>ROUND(Q313*'Table Q8'!Q92,2)</f>
        <v>0.36</v>
      </c>
      <c r="AD313" s="15">
        <f>ROUND(R313*'Table Q8'!R92,2)</f>
        <v>-0.71</v>
      </c>
      <c r="AE313" s="15">
        <f>ROUND(S313*'Table Q8'!S92,2)</f>
        <v>0.41</v>
      </c>
      <c r="AF313" s="15">
        <f>ROUND(T313*'Table Q8'!T92,2)</f>
        <v>1.71</v>
      </c>
      <c r="AG313" s="15">
        <f>ROUND(U313*'Table Q8'!U92,2)</f>
        <v>-0.92</v>
      </c>
      <c r="AH313" s="15">
        <f>ROUND(V313*'Table Q8'!V92,2)</f>
        <v>0.06</v>
      </c>
      <c r="AI313" s="15">
        <f>ROUND(W313*'Table Q8'!W92,2)</f>
        <v>0.34</v>
      </c>
      <c r="AJ313" s="15">
        <f>ROUND(X313*'Table Q8'!X92,2)</f>
        <v>0.1</v>
      </c>
    </row>
    <row r="314" spans="1:36" x14ac:dyDescent="0.2">
      <c r="A314" s="13" t="str">
        <f t="shared" si="345"/>
        <v>2015 Q4</v>
      </c>
      <c r="B314" s="15">
        <f t="shared" ref="B314:L314" si="382">(B93/B89-1)*100</f>
        <v>20.208055211339083</v>
      </c>
      <c r="C314" s="15">
        <f t="shared" si="382"/>
        <v>-2.4916345667483797</v>
      </c>
      <c r="D314" s="15">
        <f t="shared" si="382"/>
        <v>-0.44514494764209545</v>
      </c>
      <c r="E314" s="15">
        <f t="shared" si="382"/>
        <v>-1.9390437078321998</v>
      </c>
      <c r="F314" s="15">
        <f t="shared" si="382"/>
        <v>-14.290199173588425</v>
      </c>
      <c r="G314" s="15">
        <f t="shared" si="382"/>
        <v>9.2476793936383963</v>
      </c>
      <c r="H314" s="15">
        <f t="shared" si="382"/>
        <v>-1.499514989894668</v>
      </c>
      <c r="I314" s="15">
        <f t="shared" si="382"/>
        <v>-0.61046093246472921</v>
      </c>
      <c r="J314" s="15">
        <f t="shared" si="382"/>
        <v>-1.2455954980906569</v>
      </c>
      <c r="K314" s="15">
        <f t="shared" si="382"/>
        <v>0.29016163136987849</v>
      </c>
      <c r="L314" s="15">
        <f t="shared" si="382"/>
        <v>-0.5666059270956092</v>
      </c>
      <c r="N314" s="15">
        <f t="shared" ref="N314:X314" si="383">(N93/N89-1)*100</f>
        <v>5.7470652746862694</v>
      </c>
      <c r="O314" s="15">
        <f t="shared" si="383"/>
        <v>-0.41990846926953651</v>
      </c>
      <c r="P314" s="15">
        <f t="shared" si="383"/>
        <v>0.98123868327457675</v>
      </c>
      <c r="Q314" s="15">
        <f t="shared" si="383"/>
        <v>2.9242111114524683E-2</v>
      </c>
      <c r="R314" s="15">
        <f t="shared" si="383"/>
        <v>-7.1967909391222218</v>
      </c>
      <c r="S314" s="15">
        <f t="shared" si="383"/>
        <v>0.79233737560353568</v>
      </c>
      <c r="T314" s="15">
        <f t="shared" si="383"/>
        <v>0.58292164226767529</v>
      </c>
      <c r="U314" s="15">
        <f t="shared" si="383"/>
        <v>-2.3772408173455051</v>
      </c>
      <c r="V314" s="15">
        <f t="shared" si="383"/>
        <v>0.50740350060609618</v>
      </c>
      <c r="W314" s="15">
        <f t="shared" si="383"/>
        <v>-0.14714415046690466</v>
      </c>
      <c r="X314" s="15">
        <f t="shared" si="383"/>
        <v>-0.92169171095609626</v>
      </c>
      <c r="Z314" s="15">
        <f>ROUND(N314*'Table Q8'!N93,2)</f>
        <v>3.8</v>
      </c>
      <c r="AA314" s="15">
        <f>ROUND(O314*'Table Q8'!O93,2)</f>
        <v>-0.16</v>
      </c>
      <c r="AB314" s="15">
        <f>ROUND(P314*'Table Q8'!P93,2)</f>
        <v>0.38</v>
      </c>
      <c r="AC314" s="15">
        <f>ROUND(Q314*'Table Q8'!Q93,2)</f>
        <v>0.01</v>
      </c>
      <c r="AD314" s="15">
        <f>ROUND(R314*'Table Q8'!R93,2)</f>
        <v>-1.3</v>
      </c>
      <c r="AE314" s="15">
        <f>ROUND(S314*'Table Q8'!S93,2)</f>
        <v>0.31</v>
      </c>
      <c r="AF314" s="15">
        <f>ROUND(T314*'Table Q8'!T93,2)</f>
        <v>0.26</v>
      </c>
      <c r="AG314" s="15">
        <f>ROUND(U314*'Table Q8'!U93,2)</f>
        <v>-1</v>
      </c>
      <c r="AH314" s="15">
        <f>ROUND(V314*'Table Q8'!V93,2)</f>
        <v>0.17</v>
      </c>
      <c r="AI314" s="15">
        <f>ROUND(W314*'Table Q8'!W93,2)</f>
        <v>-0.05</v>
      </c>
      <c r="AJ314" s="15">
        <f>ROUND(X314*'Table Q8'!X93,2)</f>
        <v>-0.35</v>
      </c>
    </row>
    <row r="315" spans="1:36" x14ac:dyDescent="0.2">
      <c r="A315" s="13" t="str">
        <f t="shared" si="345"/>
        <v>2016 Q1</v>
      </c>
      <c r="B315" s="15">
        <f t="shared" ref="B315:L315" si="384">(B94/B90-1)*100</f>
        <v>5.9442947686504155</v>
      </c>
      <c r="C315" s="15">
        <f t="shared" si="384"/>
        <v>-0.67401385282516157</v>
      </c>
      <c r="D315" s="15">
        <f t="shared" si="384"/>
        <v>-3.0652029015791782</v>
      </c>
      <c r="E315" s="15">
        <f t="shared" si="384"/>
        <v>0.33066596515469726</v>
      </c>
      <c r="F315" s="15">
        <f t="shared" si="384"/>
        <v>-6.5789948329474708</v>
      </c>
      <c r="G315" s="15">
        <f t="shared" si="384"/>
        <v>10.594672995780584</v>
      </c>
      <c r="H315" s="15">
        <f t="shared" si="384"/>
        <v>-0.64766255606710788</v>
      </c>
      <c r="I315" s="15">
        <f t="shared" si="384"/>
        <v>4.244344888924001E-2</v>
      </c>
      <c r="J315" s="15">
        <f t="shared" si="384"/>
        <v>5.4469821314992339</v>
      </c>
      <c r="K315" s="15">
        <f t="shared" si="384"/>
        <v>-1.940088459991951</v>
      </c>
      <c r="L315" s="15">
        <f t="shared" si="384"/>
        <v>0.51587865165130253</v>
      </c>
      <c r="N315" s="15">
        <f t="shared" ref="N315:X315" si="385">(N94/N90-1)*100</f>
        <v>3.2704067987134433</v>
      </c>
      <c r="O315" s="15">
        <f t="shared" si="385"/>
        <v>2.8231254219555968</v>
      </c>
      <c r="P315" s="15">
        <f t="shared" si="385"/>
        <v>1.2527852597401523</v>
      </c>
      <c r="Q315" s="15">
        <f t="shared" si="385"/>
        <v>1.017020528433199</v>
      </c>
      <c r="R315" s="15">
        <f t="shared" si="385"/>
        <v>-3.7838106320583709</v>
      </c>
      <c r="S315" s="15">
        <f t="shared" si="385"/>
        <v>1.7215256663989598</v>
      </c>
      <c r="T315" s="15">
        <f t="shared" si="385"/>
        <v>-1.7543375829301655</v>
      </c>
      <c r="U315" s="15">
        <f t="shared" si="385"/>
        <v>-0.33649399026107751</v>
      </c>
      <c r="V315" s="15">
        <f t="shared" si="385"/>
        <v>2.3738038824200558</v>
      </c>
      <c r="W315" s="15">
        <f t="shared" si="385"/>
        <v>1.3304525813054413</v>
      </c>
      <c r="X315" s="15">
        <f t="shared" si="385"/>
        <v>0.51048821771237929</v>
      </c>
      <c r="Z315" s="15">
        <f>ROUND(N315*'Table Q8'!N94,2)</f>
        <v>2.15</v>
      </c>
      <c r="AA315" s="15">
        <f>ROUND(O315*'Table Q8'!O94,2)</f>
        <v>1.06</v>
      </c>
      <c r="AB315" s="15">
        <f>ROUND(P315*'Table Q8'!P94,2)</f>
        <v>0.49</v>
      </c>
      <c r="AC315" s="15">
        <f>ROUND(Q315*'Table Q8'!Q94,2)</f>
        <v>0.28000000000000003</v>
      </c>
      <c r="AD315" s="15">
        <f>ROUND(R315*'Table Q8'!R94,2)</f>
        <v>-0.69</v>
      </c>
      <c r="AE315" s="15">
        <f>ROUND(S315*'Table Q8'!S94,2)</f>
        <v>0.69</v>
      </c>
      <c r="AF315" s="15">
        <f>ROUND(T315*'Table Q8'!T94,2)</f>
        <v>-0.79</v>
      </c>
      <c r="AG315" s="15">
        <f>ROUND(U315*'Table Q8'!U94,2)</f>
        <v>-0.14000000000000001</v>
      </c>
      <c r="AH315" s="15">
        <f>ROUND(V315*'Table Q8'!V94,2)</f>
        <v>0.78</v>
      </c>
      <c r="AI315" s="15">
        <f>ROUND(W315*'Table Q8'!W94,2)</f>
        <v>0.48</v>
      </c>
      <c r="AJ315" s="15">
        <f>ROUND(X315*'Table Q8'!X94,2)</f>
        <v>0.2</v>
      </c>
    </row>
    <row r="316" spans="1:36" x14ac:dyDescent="0.2">
      <c r="A316" s="13" t="str">
        <f t="shared" si="345"/>
        <v>2016 Q2</v>
      </c>
      <c r="B316" s="15">
        <f t="shared" ref="B316:L316" si="386">(B95/B91-1)*100</f>
        <v>2.6971652194203166</v>
      </c>
      <c r="C316" s="15">
        <f t="shared" si="386"/>
        <v>9.7948658303304015E-2</v>
      </c>
      <c r="D316" s="15">
        <f t="shared" si="386"/>
        <v>-6.5296109172999213</v>
      </c>
      <c r="E316" s="15">
        <f t="shared" si="386"/>
        <v>0.47540483444408199</v>
      </c>
      <c r="F316" s="15">
        <f t="shared" si="386"/>
        <v>-5.8786133252569206</v>
      </c>
      <c r="G316" s="15">
        <f t="shared" si="386"/>
        <v>8.1846866516551273</v>
      </c>
      <c r="H316" s="15">
        <f t="shared" si="386"/>
        <v>4.7907013709464374</v>
      </c>
      <c r="I316" s="15">
        <f t="shared" si="386"/>
        <v>-2.5737631011041651</v>
      </c>
      <c r="J316" s="15">
        <f t="shared" si="386"/>
        <v>5.5999786893516479</v>
      </c>
      <c r="K316" s="15">
        <f t="shared" si="386"/>
        <v>-3.64608417773441</v>
      </c>
      <c r="L316" s="15">
        <f t="shared" si="386"/>
        <v>0.20494305069602703</v>
      </c>
      <c r="N316" s="15">
        <f t="shared" ref="N316:X316" si="387">(N95/N91-1)*100</f>
        <v>3.2487999084484187</v>
      </c>
      <c r="O316" s="15">
        <f t="shared" si="387"/>
        <v>2.2467144325638788</v>
      </c>
      <c r="P316" s="15">
        <f t="shared" si="387"/>
        <v>-1.6918188234428033</v>
      </c>
      <c r="Q316" s="15">
        <f t="shared" si="387"/>
        <v>0.48064355332582132</v>
      </c>
      <c r="R316" s="15">
        <f t="shared" si="387"/>
        <v>-4.7295895477178611</v>
      </c>
      <c r="S316" s="15">
        <f t="shared" si="387"/>
        <v>2.051203170841176</v>
      </c>
      <c r="T316" s="15">
        <f t="shared" si="387"/>
        <v>-2.5993871563322557</v>
      </c>
      <c r="U316" s="15">
        <f t="shared" si="387"/>
        <v>-0.26096410868510223</v>
      </c>
      <c r="V316" s="15">
        <f t="shared" si="387"/>
        <v>4.8962661256463313</v>
      </c>
      <c r="W316" s="15">
        <f t="shared" si="387"/>
        <v>2.3646102895205745</v>
      </c>
      <c r="X316" s="15">
        <f t="shared" si="387"/>
        <v>0.30355694278054735</v>
      </c>
      <c r="Z316" s="15">
        <f>ROUND(N316*'Table Q8'!N95,2)</f>
        <v>2.12</v>
      </c>
      <c r="AA316" s="15">
        <f>ROUND(O316*'Table Q8'!O95,2)</f>
        <v>0.83</v>
      </c>
      <c r="AB316" s="15">
        <f>ROUND(P316*'Table Q8'!P95,2)</f>
        <v>-0.66</v>
      </c>
      <c r="AC316" s="15">
        <f>ROUND(Q316*'Table Q8'!Q95,2)</f>
        <v>0.13</v>
      </c>
      <c r="AD316" s="15">
        <f>ROUND(R316*'Table Q8'!R95,2)</f>
        <v>-0.84</v>
      </c>
      <c r="AE316" s="15">
        <f>ROUND(S316*'Table Q8'!S95,2)</f>
        <v>0.82</v>
      </c>
      <c r="AF316" s="15">
        <f>ROUND(T316*'Table Q8'!T95,2)</f>
        <v>-1.2</v>
      </c>
      <c r="AG316" s="15">
        <f>ROUND(U316*'Table Q8'!U95,2)</f>
        <v>-0.11</v>
      </c>
      <c r="AH316" s="15">
        <f>ROUND(V316*'Table Q8'!V95,2)</f>
        <v>1.57</v>
      </c>
      <c r="AI316" s="15">
        <f>ROUND(W316*'Table Q8'!W95,2)</f>
        <v>0.82</v>
      </c>
      <c r="AJ316" s="15">
        <f>ROUND(X316*'Table Q8'!X95,2)</f>
        <v>0.12</v>
      </c>
    </row>
    <row r="317" spans="1:36" x14ac:dyDescent="0.2">
      <c r="A317" s="13" t="str">
        <f t="shared" si="345"/>
        <v>2016 Q3</v>
      </c>
      <c r="B317" s="15">
        <f t="shared" ref="B317:L317" si="388">(B96/B92-1)*100</f>
        <v>-2.9841601397516349</v>
      </c>
      <c r="C317" s="15">
        <f t="shared" si="388"/>
        <v>-0.96879928218788214</v>
      </c>
      <c r="D317" s="15">
        <f t="shared" si="388"/>
        <v>-4.068002642355828</v>
      </c>
      <c r="E317" s="15">
        <f t="shared" si="388"/>
        <v>1.0578580833904061</v>
      </c>
      <c r="F317" s="15">
        <f t="shared" si="388"/>
        <v>-3.5095958172881025</v>
      </c>
      <c r="G317" s="15">
        <f t="shared" si="388"/>
        <v>5.8667913429641283</v>
      </c>
      <c r="H317" s="15">
        <f t="shared" si="388"/>
        <v>8.5827601938815334</v>
      </c>
      <c r="I317" s="15">
        <f t="shared" si="388"/>
        <v>-3.0473602391999588</v>
      </c>
      <c r="J317" s="15">
        <f t="shared" si="388"/>
        <v>-0.41786644646258919</v>
      </c>
      <c r="K317" s="15">
        <f t="shared" si="388"/>
        <v>-4.4859696062824579</v>
      </c>
      <c r="L317" s="15">
        <f t="shared" si="388"/>
        <v>0.32251675193704088</v>
      </c>
      <c r="N317" s="15">
        <f t="shared" ref="N317:X317" si="389">(N96/N92-1)*100</f>
        <v>2.302492929699973</v>
      </c>
      <c r="O317" s="15">
        <f t="shared" si="389"/>
        <v>1.8991312281331219</v>
      </c>
      <c r="P317" s="15">
        <f t="shared" si="389"/>
        <v>-0.24415642988430131</v>
      </c>
      <c r="Q317" s="15">
        <f t="shared" si="389"/>
        <v>0.19411712788064417</v>
      </c>
      <c r="R317" s="15">
        <f t="shared" si="389"/>
        <v>-2.4286580279944125</v>
      </c>
      <c r="S317" s="15">
        <f t="shared" si="389"/>
        <v>-1.6531881326397713</v>
      </c>
      <c r="T317" s="15">
        <f t="shared" si="389"/>
        <v>-4.8281414192994365</v>
      </c>
      <c r="U317" s="15">
        <f t="shared" si="389"/>
        <v>0.95909264626314883</v>
      </c>
      <c r="V317" s="15">
        <f t="shared" si="389"/>
        <v>3.7516500113477624</v>
      </c>
      <c r="W317" s="15">
        <f t="shared" si="389"/>
        <v>1.5082375186315389</v>
      </c>
      <c r="X317" s="15">
        <f t="shared" si="389"/>
        <v>0.31078186021480381</v>
      </c>
      <c r="Z317" s="15">
        <f>ROUND(N317*'Table Q8'!N96,2)</f>
        <v>1.5</v>
      </c>
      <c r="AA317" s="15">
        <f>ROUND(O317*'Table Q8'!O96,2)</f>
        <v>0.7</v>
      </c>
      <c r="AB317" s="15">
        <f>ROUND(P317*'Table Q8'!P96,2)</f>
        <v>-0.1</v>
      </c>
      <c r="AC317" s="15">
        <f>ROUND(Q317*'Table Q8'!Q96,2)</f>
        <v>0.05</v>
      </c>
      <c r="AD317" s="15">
        <f>ROUND(R317*'Table Q8'!R96,2)</f>
        <v>-0.42</v>
      </c>
      <c r="AE317" s="15">
        <f>ROUND(S317*'Table Q8'!S96,2)</f>
        <v>-0.66</v>
      </c>
      <c r="AF317" s="15">
        <f>ROUND(T317*'Table Q8'!T96,2)</f>
        <v>-2.31</v>
      </c>
      <c r="AG317" s="15">
        <f>ROUND(U317*'Table Q8'!U96,2)</f>
        <v>0.4</v>
      </c>
      <c r="AH317" s="15">
        <f>ROUND(V317*'Table Q8'!V96,2)</f>
        <v>1.18</v>
      </c>
      <c r="AI317" s="15">
        <f>ROUND(W317*'Table Q8'!W96,2)</f>
        <v>0.52</v>
      </c>
      <c r="AJ317" s="15">
        <f>ROUND(X317*'Table Q8'!X96,2)</f>
        <v>0.12</v>
      </c>
    </row>
    <row r="318" spans="1:36" x14ac:dyDescent="0.2">
      <c r="A318" s="13" t="str">
        <f t="shared" si="345"/>
        <v>2016 Q4</v>
      </c>
      <c r="B318" s="15">
        <f t="shared" ref="B318:L318" si="390">(B97/B93-1)*100</f>
        <v>-1.64271318488447</v>
      </c>
      <c r="C318" s="15">
        <f t="shared" si="390"/>
        <v>2.750577408554622</v>
      </c>
      <c r="D318" s="15">
        <f t="shared" si="390"/>
        <v>-2.4008458025579715</v>
      </c>
      <c r="E318" s="15">
        <f t="shared" si="390"/>
        <v>4.0541735800961431</v>
      </c>
      <c r="F318" s="15">
        <f t="shared" si="390"/>
        <v>0.45675641746611984</v>
      </c>
      <c r="G318" s="15">
        <f t="shared" si="390"/>
        <v>6.0875386778362017</v>
      </c>
      <c r="H318" s="15">
        <f t="shared" si="390"/>
        <v>9.1581161952397636</v>
      </c>
      <c r="I318" s="15">
        <f t="shared" si="390"/>
        <v>-0.35025712312414248</v>
      </c>
      <c r="J318" s="15">
        <f t="shared" si="390"/>
        <v>-1.1031341220743451</v>
      </c>
      <c r="K318" s="15">
        <f t="shared" si="390"/>
        <v>-5.7045277958711393</v>
      </c>
      <c r="L318" s="15">
        <f t="shared" si="390"/>
        <v>2.1817384020104358</v>
      </c>
      <c r="N318" s="15">
        <f t="shared" ref="N318:X318" si="391">(N97/N93-1)*100</f>
        <v>2.0358428175567322</v>
      </c>
      <c r="O318" s="15">
        <f t="shared" si="391"/>
        <v>4.3821514934547556</v>
      </c>
      <c r="P318" s="15">
        <f t="shared" si="391"/>
        <v>1.6185785743951353</v>
      </c>
      <c r="Q318" s="15">
        <f t="shared" si="391"/>
        <v>1.6879874864195621</v>
      </c>
      <c r="R318" s="15">
        <f t="shared" si="391"/>
        <v>0.15876460365418232</v>
      </c>
      <c r="S318" s="15">
        <f t="shared" si="391"/>
        <v>0.13631065164909639</v>
      </c>
      <c r="T318" s="15">
        <f t="shared" si="391"/>
        <v>-8.9618248407674628E-2</v>
      </c>
      <c r="U318" s="15">
        <f t="shared" si="391"/>
        <v>2.3317082307933612</v>
      </c>
      <c r="V318" s="15">
        <f t="shared" si="391"/>
        <v>4.0896289245498929</v>
      </c>
      <c r="W318" s="15">
        <f t="shared" si="391"/>
        <v>2.015566543738756</v>
      </c>
      <c r="X318" s="15">
        <f t="shared" si="391"/>
        <v>1.7453334750115124</v>
      </c>
      <c r="Z318" s="15">
        <f>ROUND(N318*'Table Q8'!N97,2)</f>
        <v>1.32</v>
      </c>
      <c r="AA318" s="15">
        <f>ROUND(O318*'Table Q8'!O97,2)</f>
        <v>1.63</v>
      </c>
      <c r="AB318" s="15">
        <f>ROUND(P318*'Table Q8'!P97,2)</f>
        <v>0.63</v>
      </c>
      <c r="AC318" s="15">
        <f>ROUND(Q318*'Table Q8'!Q97,2)</f>
        <v>0.46</v>
      </c>
      <c r="AD318" s="15">
        <f>ROUND(R318*'Table Q8'!R97,2)</f>
        <v>0.03</v>
      </c>
      <c r="AE318" s="15">
        <f>ROUND(S318*'Table Q8'!S97,2)</f>
        <v>0.06</v>
      </c>
      <c r="AF318" s="15">
        <f>ROUND(T318*'Table Q8'!T97,2)</f>
        <v>-0.04</v>
      </c>
      <c r="AG318" s="15">
        <f>ROUND(U318*'Table Q8'!U97,2)</f>
        <v>0.97</v>
      </c>
      <c r="AH318" s="15">
        <f>ROUND(V318*'Table Q8'!V97,2)</f>
        <v>1.27</v>
      </c>
      <c r="AI318" s="15">
        <f>ROUND(W318*'Table Q8'!W97,2)</f>
        <v>0.69</v>
      </c>
      <c r="AJ318" s="15">
        <f>ROUND(X318*'Table Q8'!X97,2)</f>
        <v>0.67</v>
      </c>
    </row>
    <row r="319" spans="1:36" x14ac:dyDescent="0.2">
      <c r="A319" s="13" t="str">
        <f t="shared" si="345"/>
        <v>2017 Q1</v>
      </c>
      <c r="B319" s="15">
        <f t="shared" ref="B319:L319" si="392">(B98/B94-1)*100</f>
        <v>-3.902442508140247</v>
      </c>
      <c r="C319" s="15">
        <f t="shared" si="392"/>
        <v>1.6786346335560642</v>
      </c>
      <c r="D319" s="15">
        <f t="shared" si="392"/>
        <v>-5.0092527628331496E-3</v>
      </c>
      <c r="E319" s="15">
        <f t="shared" si="392"/>
        <v>2.8436482406192898</v>
      </c>
      <c r="F319" s="15">
        <f t="shared" si="392"/>
        <v>0.15597347447937615</v>
      </c>
      <c r="G319" s="15">
        <f t="shared" si="392"/>
        <v>-1.0285784896340577</v>
      </c>
      <c r="H319" s="15">
        <f t="shared" si="392"/>
        <v>8.7559048378529347</v>
      </c>
      <c r="I319" s="15">
        <f t="shared" si="392"/>
        <v>0.56969142887270952</v>
      </c>
      <c r="J319" s="15">
        <f t="shared" si="392"/>
        <v>-9.0324230113693282</v>
      </c>
      <c r="K319" s="15">
        <f t="shared" si="392"/>
        <v>-3.1764884340166444</v>
      </c>
      <c r="L319" s="15">
        <f t="shared" si="392"/>
        <v>0.50236540535164576</v>
      </c>
      <c r="N319" s="15">
        <f t="shared" ref="N319:X319" si="393">(N98/N94-1)*100</f>
        <v>-4.916065868358233</v>
      </c>
      <c r="O319" s="15">
        <f t="shared" si="393"/>
        <v>2.0531815187712965</v>
      </c>
      <c r="P319" s="15">
        <f t="shared" si="393"/>
        <v>-0.81621693520930183</v>
      </c>
      <c r="Q319" s="15">
        <f t="shared" si="393"/>
        <v>1.064707777781182</v>
      </c>
      <c r="R319" s="15">
        <f t="shared" si="393"/>
        <v>-0.89493094847692412</v>
      </c>
      <c r="S319" s="15">
        <f t="shared" si="393"/>
        <v>-2.6441050064400784</v>
      </c>
      <c r="T319" s="15">
        <f t="shared" si="393"/>
        <v>1.5336870083612286</v>
      </c>
      <c r="U319" s="15">
        <f t="shared" si="393"/>
        <v>2.3250609311699755</v>
      </c>
      <c r="V319" s="15">
        <f t="shared" si="393"/>
        <v>-1.0894108249067225</v>
      </c>
      <c r="W319" s="15">
        <f t="shared" si="393"/>
        <v>0.56298992650376523</v>
      </c>
      <c r="X319" s="15">
        <f t="shared" si="393"/>
        <v>3.851679485660231E-2</v>
      </c>
      <c r="Z319" s="15">
        <f>ROUND(N319*'Table Q8'!N98,2)</f>
        <v>-3.19</v>
      </c>
      <c r="AA319" s="15">
        <f>ROUND(O319*'Table Q8'!O98,2)</f>
        <v>0.76</v>
      </c>
      <c r="AB319" s="15">
        <f>ROUND(P319*'Table Q8'!P98,2)</f>
        <v>-0.32</v>
      </c>
      <c r="AC319" s="15">
        <f>ROUND(Q319*'Table Q8'!Q98,2)</f>
        <v>0.28999999999999998</v>
      </c>
      <c r="AD319" s="15">
        <f>ROUND(R319*'Table Q8'!R98,2)</f>
        <v>-0.15</v>
      </c>
      <c r="AE319" s="15">
        <f>ROUND(S319*'Table Q8'!S98,2)</f>
        <v>-1.06</v>
      </c>
      <c r="AF319" s="15">
        <f>ROUND(T319*'Table Q8'!T98,2)</f>
        <v>0.77</v>
      </c>
      <c r="AG319" s="15">
        <f>ROUND(U319*'Table Q8'!U98,2)</f>
        <v>0.96</v>
      </c>
      <c r="AH319" s="15">
        <f>ROUND(V319*'Table Q8'!V98,2)</f>
        <v>-0.33</v>
      </c>
      <c r="AI319" s="15">
        <f>ROUND(W319*'Table Q8'!W98,2)</f>
        <v>0.19</v>
      </c>
      <c r="AJ319" s="15">
        <f>ROUND(X319*'Table Q8'!X98,2)</f>
        <v>0.01</v>
      </c>
    </row>
    <row r="320" spans="1:36" x14ac:dyDescent="0.2">
      <c r="A320" s="13" t="str">
        <f t="shared" si="345"/>
        <v>2017 Q2</v>
      </c>
      <c r="B320" s="15">
        <f t="shared" ref="B320:L320" si="394">(B99/B95-1)*100</f>
        <v>-10.739932721487088</v>
      </c>
      <c r="C320" s="15">
        <f t="shared" si="394"/>
        <v>-1.2231715586554559</v>
      </c>
      <c r="D320" s="15">
        <f t="shared" si="394"/>
        <v>-2.0188718760502766</v>
      </c>
      <c r="E320" s="15">
        <f t="shared" si="394"/>
        <v>2.2854089359609642</v>
      </c>
      <c r="F320" s="15">
        <f t="shared" si="394"/>
        <v>3.8345289085924827</v>
      </c>
      <c r="G320" s="15">
        <f t="shared" si="394"/>
        <v>-2.1089246599745426</v>
      </c>
      <c r="H320" s="15">
        <f t="shared" si="394"/>
        <v>7.7379252858604808</v>
      </c>
      <c r="I320" s="15">
        <f t="shared" si="394"/>
        <v>2.2820729424196662</v>
      </c>
      <c r="J320" s="15">
        <f t="shared" si="394"/>
        <v>-6.5481849261009977</v>
      </c>
      <c r="K320" s="15">
        <f t="shared" si="394"/>
        <v>-0.54615144773902946</v>
      </c>
      <c r="L320" s="15">
        <f t="shared" si="394"/>
        <v>0.394630752395142</v>
      </c>
      <c r="N320" s="15">
        <f t="shared" ref="N320:X320" si="395">(N99/N95-1)*100</f>
        <v>-4.472217562597514</v>
      </c>
      <c r="O320" s="15">
        <f t="shared" si="395"/>
        <v>0.60041977324882811</v>
      </c>
      <c r="P320" s="15">
        <f t="shared" si="395"/>
        <v>-2.9131421249615541</v>
      </c>
      <c r="Q320" s="15">
        <f t="shared" si="395"/>
        <v>0.87334368794207418</v>
      </c>
      <c r="R320" s="15">
        <f t="shared" si="395"/>
        <v>4.1205530980975791</v>
      </c>
      <c r="S320" s="15">
        <f t="shared" si="395"/>
        <v>-3.3371226136397203</v>
      </c>
      <c r="T320" s="15">
        <f t="shared" si="395"/>
        <v>1.1278516445601072</v>
      </c>
      <c r="U320" s="15">
        <f t="shared" si="395"/>
        <v>3.0900620988095318</v>
      </c>
      <c r="V320" s="15">
        <f t="shared" si="395"/>
        <v>-1.3423224989508431</v>
      </c>
      <c r="W320" s="15">
        <f t="shared" si="395"/>
        <v>-1.3212932364370822</v>
      </c>
      <c r="X320" s="15">
        <f t="shared" si="395"/>
        <v>-8.9119233747636528E-2</v>
      </c>
      <c r="Z320" s="15">
        <f>ROUND(N320*'Table Q8'!N99,2)</f>
        <v>-2.9</v>
      </c>
      <c r="AA320" s="15">
        <f>ROUND(O320*'Table Q8'!O99,2)</f>
        <v>0.22</v>
      </c>
      <c r="AB320" s="15">
        <f>ROUND(P320*'Table Q8'!P99,2)</f>
        <v>-1.1200000000000001</v>
      </c>
      <c r="AC320" s="15">
        <f>ROUND(Q320*'Table Q8'!Q99,2)</f>
        <v>0.23</v>
      </c>
      <c r="AD320" s="15">
        <f>ROUND(R320*'Table Q8'!R99,2)</f>
        <v>0.68</v>
      </c>
      <c r="AE320" s="15">
        <f>ROUND(S320*'Table Q8'!S99,2)</f>
        <v>-1.33</v>
      </c>
      <c r="AF320" s="15">
        <f>ROUND(T320*'Table Q8'!T99,2)</f>
        <v>0.56999999999999995</v>
      </c>
      <c r="AG320" s="15">
        <f>ROUND(U320*'Table Q8'!U99,2)</f>
        <v>1.27</v>
      </c>
      <c r="AH320" s="15">
        <f>ROUND(V320*'Table Q8'!V99,2)</f>
        <v>-0.41</v>
      </c>
      <c r="AI320" s="15">
        <f>ROUND(W320*'Table Q8'!W99,2)</f>
        <v>-0.45</v>
      </c>
      <c r="AJ320" s="15">
        <f>ROUND(X320*'Table Q8'!X99,2)</f>
        <v>-0.03</v>
      </c>
    </row>
    <row r="321" spans="1:36" x14ac:dyDescent="0.2">
      <c r="A321" s="13" t="str">
        <f t="shared" si="345"/>
        <v>2017 Q3</v>
      </c>
      <c r="B321" s="15">
        <f t="shared" ref="B321:L321" si="396">(B100/B96-1)*100</f>
        <v>-7.4207268997943494</v>
      </c>
      <c r="C321" s="15">
        <f t="shared" si="396"/>
        <v>-1.5300079064517469E-2</v>
      </c>
      <c r="D321" s="15">
        <f t="shared" si="396"/>
        <v>-1.1086845576636195</v>
      </c>
      <c r="E321" s="15">
        <f t="shared" si="396"/>
        <v>2.7803677839461249</v>
      </c>
      <c r="F321" s="15">
        <f t="shared" si="396"/>
        <v>5.5927534301610571</v>
      </c>
      <c r="G321" s="15">
        <f t="shared" si="396"/>
        <v>0.83361912767299096</v>
      </c>
      <c r="H321" s="15">
        <f t="shared" si="396"/>
        <v>5.3446784896900468</v>
      </c>
      <c r="I321" s="15">
        <f t="shared" si="396"/>
        <v>4.7691825244813746</v>
      </c>
      <c r="J321" s="15">
        <f t="shared" si="396"/>
        <v>-1.9482476206520438</v>
      </c>
      <c r="K321" s="15">
        <f t="shared" si="396"/>
        <v>-4.4043513775698369</v>
      </c>
      <c r="L321" s="15">
        <f t="shared" si="396"/>
        <v>1.4406971514599798</v>
      </c>
      <c r="N321" s="15">
        <f t="shared" ref="N321:X321" si="397">(N100/N96-1)*100</f>
        <v>-3.3923414052298928</v>
      </c>
      <c r="O321" s="15">
        <f t="shared" si="397"/>
        <v>-0.27756974253266842</v>
      </c>
      <c r="P321" s="15">
        <f t="shared" si="397"/>
        <v>-2.2031836616086098</v>
      </c>
      <c r="Q321" s="15">
        <f t="shared" si="397"/>
        <v>1.7846837972784302</v>
      </c>
      <c r="R321" s="15">
        <f t="shared" si="397"/>
        <v>5.8703240615676222</v>
      </c>
      <c r="S321" s="15">
        <f t="shared" si="397"/>
        <v>1.5818797306201393</v>
      </c>
      <c r="T321" s="15">
        <f t="shared" si="397"/>
        <v>4.1266169160049326</v>
      </c>
      <c r="U321" s="15">
        <f t="shared" si="397"/>
        <v>4.352084774959164</v>
      </c>
      <c r="V321" s="15">
        <f t="shared" si="397"/>
        <v>2.8770955208407445</v>
      </c>
      <c r="W321" s="15">
        <f t="shared" si="397"/>
        <v>-4.8129089870083241</v>
      </c>
      <c r="X321" s="15">
        <f t="shared" si="397"/>
        <v>0.98656447895897337</v>
      </c>
      <c r="Z321" s="15">
        <f>ROUND(N321*'Table Q8'!N100,2)</f>
        <v>-2.21</v>
      </c>
      <c r="AA321" s="15">
        <f>ROUND(O321*'Table Q8'!O100,2)</f>
        <v>-0.1</v>
      </c>
      <c r="AB321" s="15">
        <f>ROUND(P321*'Table Q8'!P100,2)</f>
        <v>-0.84</v>
      </c>
      <c r="AC321" s="15">
        <f>ROUND(Q321*'Table Q8'!Q100,2)</f>
        <v>0.47</v>
      </c>
      <c r="AD321" s="15">
        <f>ROUND(R321*'Table Q8'!R100,2)</f>
        <v>0.98</v>
      </c>
      <c r="AE321" s="15">
        <f>ROUND(S321*'Table Q8'!S100,2)</f>
        <v>0.63</v>
      </c>
      <c r="AF321" s="15">
        <f>ROUND(T321*'Table Q8'!T100,2)</f>
        <v>2.11</v>
      </c>
      <c r="AG321" s="15">
        <f>ROUND(U321*'Table Q8'!U100,2)</f>
        <v>1.77</v>
      </c>
      <c r="AH321" s="15">
        <f>ROUND(V321*'Table Q8'!V100,2)</f>
        <v>0.86</v>
      </c>
      <c r="AI321" s="15">
        <f>ROUND(W321*'Table Q8'!W100,2)</f>
        <v>-1.62</v>
      </c>
      <c r="AJ321" s="15">
        <f>ROUND(X321*'Table Q8'!X100,2)</f>
        <v>0.37</v>
      </c>
    </row>
    <row r="322" spans="1:36" x14ac:dyDescent="0.2">
      <c r="A322" s="13" t="str">
        <f t="shared" si="345"/>
        <v>2017 Q4</v>
      </c>
      <c r="B322" s="15">
        <f t="shared" ref="B322:L322" si="398">(B101/B97-1)*100</f>
        <v>-3.6403059999000953</v>
      </c>
      <c r="C322" s="15">
        <f t="shared" si="398"/>
        <v>1.9427479377027268</v>
      </c>
      <c r="D322" s="15">
        <f t="shared" si="398"/>
        <v>2.6176883132295048</v>
      </c>
      <c r="E322" s="15">
        <f t="shared" si="398"/>
        <v>-1.5603187864092649</v>
      </c>
      <c r="F322" s="15">
        <f t="shared" si="398"/>
        <v>5.1115192530284848</v>
      </c>
      <c r="G322" s="15">
        <f t="shared" si="398"/>
        <v>3.8127234332393289</v>
      </c>
      <c r="H322" s="15">
        <f t="shared" si="398"/>
        <v>1.7593034941763674</v>
      </c>
      <c r="I322" s="15">
        <f t="shared" si="398"/>
        <v>3.7294010445379389</v>
      </c>
      <c r="J322" s="15">
        <f t="shared" si="398"/>
        <v>-1.93722003517105</v>
      </c>
      <c r="K322" s="15">
        <f t="shared" si="398"/>
        <v>-0.90153062593396616</v>
      </c>
      <c r="L322" s="15">
        <f t="shared" si="398"/>
        <v>1.1252595201126647</v>
      </c>
      <c r="N322" s="15">
        <f t="shared" ref="N322:X322" si="399">(N101/N97-1)*100</f>
        <v>-0.80150319614931131</v>
      </c>
      <c r="O322" s="15">
        <f t="shared" si="399"/>
        <v>0.45251788315108232</v>
      </c>
      <c r="P322" s="15">
        <f t="shared" si="399"/>
        <v>1.6218287404437648</v>
      </c>
      <c r="Q322" s="15">
        <f t="shared" si="399"/>
        <v>0.10287609869639169</v>
      </c>
      <c r="R322" s="15">
        <f t="shared" si="399"/>
        <v>5.6190063927959555</v>
      </c>
      <c r="S322" s="15">
        <f t="shared" si="399"/>
        <v>3.4317672494289742</v>
      </c>
      <c r="T322" s="15">
        <f t="shared" si="399"/>
        <v>2.4230303600978109</v>
      </c>
      <c r="U322" s="15">
        <f t="shared" si="399"/>
        <v>4.3095750918981546</v>
      </c>
      <c r="V322" s="15">
        <f t="shared" si="399"/>
        <v>2.9677522398437128</v>
      </c>
      <c r="W322" s="15">
        <f t="shared" si="399"/>
        <v>-3.3031489521512247</v>
      </c>
      <c r="X322" s="15">
        <f t="shared" si="399"/>
        <v>1.3242762404159558</v>
      </c>
      <c r="Z322" s="15">
        <f>ROUND(N322*'Table Q8'!N101,2)</f>
        <v>-0.53</v>
      </c>
      <c r="AA322" s="15">
        <f>ROUND(O322*'Table Q8'!O101,2)</f>
        <v>0.17</v>
      </c>
      <c r="AB322" s="15">
        <f>ROUND(P322*'Table Q8'!P101,2)</f>
        <v>0.61</v>
      </c>
      <c r="AC322" s="15">
        <f>ROUND(Q322*'Table Q8'!Q101,2)</f>
        <v>0.03</v>
      </c>
      <c r="AD322" s="15">
        <f>ROUND(R322*'Table Q8'!R101,2)</f>
        <v>0.94</v>
      </c>
      <c r="AE322" s="15">
        <f>ROUND(S322*'Table Q8'!S101,2)</f>
        <v>1.36</v>
      </c>
      <c r="AF322" s="15">
        <f>ROUND(T322*'Table Q8'!T101,2)</f>
        <v>1.25</v>
      </c>
      <c r="AG322" s="15">
        <f>ROUND(U322*'Table Q8'!U101,2)</f>
        <v>1.74</v>
      </c>
      <c r="AH322" s="15">
        <f>ROUND(V322*'Table Q8'!V101,2)</f>
        <v>0.9</v>
      </c>
      <c r="AI322" s="15">
        <f>ROUND(W322*'Table Q8'!W101,2)</f>
        <v>-1.1100000000000001</v>
      </c>
      <c r="AJ322" s="15">
        <f>ROUND(X322*'Table Q8'!X101,2)</f>
        <v>0.5</v>
      </c>
    </row>
    <row r="323" spans="1:36" x14ac:dyDescent="0.2">
      <c r="A323" s="13" t="str">
        <f t="shared" si="345"/>
        <v>2018 Q1</v>
      </c>
      <c r="B323" s="15">
        <f t="shared" ref="B323:L323" si="400">(B102/B98-1)*100</f>
        <v>-11.295641232120957</v>
      </c>
      <c r="C323" s="15">
        <f t="shared" si="400"/>
        <v>1.9957731770381182</v>
      </c>
      <c r="D323" s="15">
        <f t="shared" si="400"/>
        <v>-2.3104491016685658</v>
      </c>
      <c r="E323" s="15">
        <f t="shared" si="400"/>
        <v>-0.54596829951556458</v>
      </c>
      <c r="F323" s="15">
        <f t="shared" si="400"/>
        <v>0.28103849433891437</v>
      </c>
      <c r="G323" s="15">
        <f t="shared" si="400"/>
        <v>11.623160035924851</v>
      </c>
      <c r="H323" s="15">
        <f t="shared" si="400"/>
        <v>-1.3414834453702396</v>
      </c>
      <c r="I323" s="15">
        <f t="shared" si="400"/>
        <v>0.71393486351580826</v>
      </c>
      <c r="J323" s="15">
        <f t="shared" si="400"/>
        <v>0.37540434658125399</v>
      </c>
      <c r="K323" s="15">
        <f t="shared" si="400"/>
        <v>-1.7258003944459088</v>
      </c>
      <c r="L323" s="15">
        <f t="shared" si="400"/>
        <v>0.39668829616403833</v>
      </c>
      <c r="N323" s="15">
        <f t="shared" ref="N323:X323" si="401">(N102/N98-1)*100</f>
        <v>1.7682812402372017</v>
      </c>
      <c r="O323" s="15">
        <f t="shared" si="401"/>
        <v>0.1433545594869301</v>
      </c>
      <c r="P323" s="15">
        <f t="shared" si="401"/>
        <v>3.2604467764383749</v>
      </c>
      <c r="Q323" s="15">
        <f t="shared" si="401"/>
        <v>2.3544899160956811</v>
      </c>
      <c r="R323" s="15">
        <f t="shared" si="401"/>
        <v>0.62806340724972376</v>
      </c>
      <c r="S323" s="15">
        <f t="shared" si="401"/>
        <v>4.8220765093612616</v>
      </c>
      <c r="T323" s="15">
        <f t="shared" si="401"/>
        <v>-1.1047486167430898</v>
      </c>
      <c r="U323" s="15">
        <f t="shared" si="401"/>
        <v>2.2888154903275559</v>
      </c>
      <c r="V323" s="15">
        <f t="shared" si="401"/>
        <v>4.0678550855570483</v>
      </c>
      <c r="W323" s="15">
        <f t="shared" si="401"/>
        <v>-2.812620473642502</v>
      </c>
      <c r="X323" s="15">
        <f t="shared" si="401"/>
        <v>1.2485277315603671</v>
      </c>
      <c r="Z323" s="15">
        <f>ROUND(N323*'Table Q8'!N102,2)</f>
        <v>1.1599999999999999</v>
      </c>
      <c r="AA323" s="15">
        <f>ROUND(O323*'Table Q8'!O102,2)</f>
        <v>0.05</v>
      </c>
      <c r="AB323" s="15">
        <f>ROUND(P323*'Table Q8'!P102,2)</f>
        <v>1.22</v>
      </c>
      <c r="AC323" s="15">
        <f>ROUND(Q323*'Table Q8'!Q102,2)</f>
        <v>0.61</v>
      </c>
      <c r="AD323" s="15">
        <f>ROUND(R323*'Table Q8'!R102,2)</f>
        <v>0.1</v>
      </c>
      <c r="AE323" s="15">
        <f>ROUND(S323*'Table Q8'!S102,2)</f>
        <v>1.88</v>
      </c>
      <c r="AF323" s="15">
        <f>ROUND(T323*'Table Q8'!T102,2)</f>
        <v>-0.56999999999999995</v>
      </c>
      <c r="AG323" s="15">
        <f>ROUND(U323*'Table Q8'!U102,2)</f>
        <v>0.92</v>
      </c>
      <c r="AH323" s="15">
        <f>ROUND(V323*'Table Q8'!V102,2)</f>
        <v>1.2</v>
      </c>
      <c r="AI323" s="15">
        <f>ROUND(W323*'Table Q8'!W102,2)</f>
        <v>-0.95</v>
      </c>
      <c r="AJ323" s="15">
        <f>ROUND(X323*'Table Q8'!X102,2)</f>
        <v>0.47</v>
      </c>
    </row>
    <row r="324" spans="1:36" x14ac:dyDescent="0.2">
      <c r="A324" s="13" t="str">
        <f t="shared" si="345"/>
        <v>2018 Q2</v>
      </c>
      <c r="B324" s="15">
        <f t="shared" ref="B324:L324" si="402">(B103/B99-1)*100</f>
        <v>-5.1284156958515403</v>
      </c>
      <c r="C324" s="15">
        <f t="shared" si="402"/>
        <v>4.3659350911549932</v>
      </c>
      <c r="D324" s="15">
        <f t="shared" si="402"/>
        <v>-0.26382569312501936</v>
      </c>
      <c r="E324" s="15">
        <f t="shared" si="402"/>
        <v>-0.70368783508241162</v>
      </c>
      <c r="F324" s="15">
        <f t="shared" si="402"/>
        <v>1.4902526339619859</v>
      </c>
      <c r="G324" s="15">
        <f t="shared" si="402"/>
        <v>17.533306387469416</v>
      </c>
      <c r="H324" s="15">
        <f t="shared" si="402"/>
        <v>-2.1860215177037956</v>
      </c>
      <c r="I324" s="15">
        <f t="shared" si="402"/>
        <v>-0.24701163222251576</v>
      </c>
      <c r="J324" s="15">
        <f t="shared" si="402"/>
        <v>-4.2053532509121361</v>
      </c>
      <c r="K324" s="15">
        <f t="shared" si="402"/>
        <v>-0.19872336236403942</v>
      </c>
      <c r="L324" s="15">
        <f t="shared" si="402"/>
        <v>1.1459838942804002</v>
      </c>
      <c r="N324" s="15">
        <f t="shared" ref="N324:X324" si="403">(N103/N99-1)*100</f>
        <v>-3.1045911723426078</v>
      </c>
      <c r="O324" s="15">
        <f t="shared" si="403"/>
        <v>1.7063873704217025</v>
      </c>
      <c r="P324" s="15">
        <f t="shared" si="403"/>
        <v>5.6793374963914678</v>
      </c>
      <c r="Q324" s="15">
        <f t="shared" si="403"/>
        <v>2.3452626548396083</v>
      </c>
      <c r="R324" s="15">
        <f t="shared" si="403"/>
        <v>-2.3022018917451148</v>
      </c>
      <c r="S324" s="15">
        <f t="shared" si="403"/>
        <v>6.6310848676558454</v>
      </c>
      <c r="T324" s="15">
        <f t="shared" si="403"/>
        <v>-0.44998860058085288</v>
      </c>
      <c r="U324" s="15">
        <f t="shared" si="403"/>
        <v>2.7826831190483015</v>
      </c>
      <c r="V324" s="15">
        <f t="shared" si="403"/>
        <v>2.0409753259873042</v>
      </c>
      <c r="W324" s="15">
        <f t="shared" si="403"/>
        <v>1.4022010631364434</v>
      </c>
      <c r="X324" s="15">
        <f t="shared" si="403"/>
        <v>1.3157539861155199</v>
      </c>
      <c r="Z324" s="15">
        <f>ROUND(N324*'Table Q8'!N103,2)</f>
        <v>-2.0699999999999998</v>
      </c>
      <c r="AA324" s="15">
        <f>ROUND(O324*'Table Q8'!O103,2)</f>
        <v>0.63</v>
      </c>
      <c r="AB324" s="15">
        <f>ROUND(P324*'Table Q8'!P103,2)</f>
        <v>2.12</v>
      </c>
      <c r="AC324" s="15">
        <f>ROUND(Q324*'Table Q8'!Q103,2)</f>
        <v>0.61</v>
      </c>
      <c r="AD324" s="15">
        <f>ROUND(R324*'Table Q8'!R103,2)</f>
        <v>-0.38</v>
      </c>
      <c r="AE324" s="15">
        <f>ROUND(S324*'Table Q8'!S103,2)</f>
        <v>2.59</v>
      </c>
      <c r="AF324" s="15">
        <f>ROUND(T324*'Table Q8'!T103,2)</f>
        <v>-0.23</v>
      </c>
      <c r="AG324" s="15">
        <f>ROUND(U324*'Table Q8'!U103,2)</f>
        <v>1.1100000000000001</v>
      </c>
      <c r="AH324" s="15">
        <f>ROUND(V324*'Table Q8'!V103,2)</f>
        <v>0.6</v>
      </c>
      <c r="AI324" s="15">
        <f>ROUND(W324*'Table Q8'!W103,2)</f>
        <v>0.48</v>
      </c>
      <c r="AJ324" s="15">
        <f>ROUND(X324*'Table Q8'!X103,2)</f>
        <v>0.5</v>
      </c>
    </row>
    <row r="325" spans="1:36" x14ac:dyDescent="0.2">
      <c r="A325" s="13" t="str">
        <f t="shared" si="345"/>
        <v>2018 Q3</v>
      </c>
      <c r="B325" s="15">
        <f t="shared" ref="B325:L325" si="404">(B104/B100-1)*100</f>
        <v>1.286153214880148</v>
      </c>
      <c r="C325" s="15">
        <f t="shared" si="404"/>
        <v>4.9212483810683327</v>
      </c>
      <c r="D325" s="15">
        <f t="shared" si="404"/>
        <v>-1.6266711413633894</v>
      </c>
      <c r="E325" s="15">
        <f t="shared" si="404"/>
        <v>-2.9372677677731884</v>
      </c>
      <c r="F325" s="15">
        <f t="shared" si="404"/>
        <v>-0.57065281128004797</v>
      </c>
      <c r="G325" s="15">
        <f t="shared" si="404"/>
        <v>15.532549698962983</v>
      </c>
      <c r="H325" s="15">
        <f t="shared" si="404"/>
        <v>-3.0585478652236819</v>
      </c>
      <c r="I325" s="15">
        <f t="shared" si="404"/>
        <v>-5.2509926611987279</v>
      </c>
      <c r="J325" s="15">
        <f t="shared" si="404"/>
        <v>-8.726554029897116</v>
      </c>
      <c r="K325" s="15">
        <f t="shared" si="404"/>
        <v>5.5368218006031755</v>
      </c>
      <c r="L325" s="15">
        <f t="shared" si="404"/>
        <v>-0.47459955273824184</v>
      </c>
      <c r="N325" s="15">
        <f t="shared" ref="N325:X325" si="405">(N104/N100-1)*100</f>
        <v>-3.2357468823867919</v>
      </c>
      <c r="O325" s="15">
        <f t="shared" si="405"/>
        <v>2.3395625570991729</v>
      </c>
      <c r="P325" s="15">
        <f t="shared" si="405"/>
        <v>4.043173012961776</v>
      </c>
      <c r="Q325" s="15">
        <f t="shared" si="405"/>
        <v>0.15376724492213167</v>
      </c>
      <c r="R325" s="15">
        <f t="shared" si="405"/>
        <v>-5.4886193496185172</v>
      </c>
      <c r="S325" s="15">
        <f t="shared" si="405"/>
        <v>2.7779139501523442</v>
      </c>
      <c r="T325" s="15">
        <f t="shared" si="405"/>
        <v>-1.3543223962516948</v>
      </c>
      <c r="U325" s="15">
        <f t="shared" si="405"/>
        <v>-1.5863889275784415</v>
      </c>
      <c r="V325" s="15">
        <f t="shared" si="405"/>
        <v>-1.9132810698438529</v>
      </c>
      <c r="W325" s="15">
        <f t="shared" si="405"/>
        <v>9.5386682104134266</v>
      </c>
      <c r="X325" s="15">
        <f t="shared" si="405"/>
        <v>-0.70187775140380104</v>
      </c>
      <c r="Z325" s="15">
        <f>ROUND(N325*'Table Q8'!N104,2)</f>
        <v>-2.17</v>
      </c>
      <c r="AA325" s="15">
        <f>ROUND(O325*'Table Q8'!O104,2)</f>
        <v>0.85</v>
      </c>
      <c r="AB325" s="15">
        <f>ROUND(P325*'Table Q8'!P104,2)</f>
        <v>1.51</v>
      </c>
      <c r="AC325" s="15">
        <f>ROUND(Q325*'Table Q8'!Q104,2)</f>
        <v>0.04</v>
      </c>
      <c r="AD325" s="15">
        <f>ROUND(R325*'Table Q8'!R104,2)</f>
        <v>-0.92</v>
      </c>
      <c r="AE325" s="15">
        <f>ROUND(S325*'Table Q8'!S104,2)</f>
        <v>1.08</v>
      </c>
      <c r="AF325" s="15">
        <f>ROUND(T325*'Table Q8'!T104,2)</f>
        <v>-0.71</v>
      </c>
      <c r="AG325" s="15">
        <f>ROUND(U325*'Table Q8'!U104,2)</f>
        <v>-0.62</v>
      </c>
      <c r="AH325" s="15">
        <f>ROUND(V325*'Table Q8'!V104,2)</f>
        <v>-0.55000000000000004</v>
      </c>
      <c r="AI325" s="15">
        <f>ROUND(W325*'Table Q8'!W104,2)</f>
        <v>3.25</v>
      </c>
      <c r="AJ325" s="15">
        <f>ROUND(X325*'Table Q8'!X104,2)</f>
        <v>-0.26</v>
      </c>
    </row>
    <row r="326" spans="1:36" x14ac:dyDescent="0.2">
      <c r="A326" s="13" t="str">
        <f t="shared" si="345"/>
        <v>2018 Q4</v>
      </c>
      <c r="B326" s="15">
        <f t="shared" ref="B326:L326" si="406">(B105/B101-1)*100</f>
        <v>10.119695424721286</v>
      </c>
      <c r="C326" s="15">
        <f t="shared" si="406"/>
        <v>3.2304573311213503</v>
      </c>
      <c r="D326" s="15">
        <f t="shared" si="406"/>
        <v>-5.6384878374942211</v>
      </c>
      <c r="E326" s="15">
        <f t="shared" si="406"/>
        <v>-0.67768210903679238</v>
      </c>
      <c r="F326" s="15">
        <f t="shared" si="406"/>
        <v>0.20286875059327691</v>
      </c>
      <c r="G326" s="15">
        <f t="shared" si="406"/>
        <v>12.08024999630284</v>
      </c>
      <c r="H326" s="15">
        <f t="shared" si="406"/>
        <v>-3.7170522638915071</v>
      </c>
      <c r="I326" s="15">
        <f t="shared" si="406"/>
        <v>-4.3306352612692667</v>
      </c>
      <c r="J326" s="15">
        <f t="shared" si="406"/>
        <v>-9.0194338846055206</v>
      </c>
      <c r="K326" s="15">
        <f t="shared" si="406"/>
        <v>2.5260507295026269</v>
      </c>
      <c r="L326" s="15">
        <f t="shared" si="406"/>
        <v>-0.15506082379251884</v>
      </c>
      <c r="N326" s="15">
        <f t="shared" ref="N326:X326" si="407">(N105/N101-1)*100</f>
        <v>0.93373701390029318</v>
      </c>
      <c r="O326" s="15">
        <f t="shared" si="407"/>
        <v>2.5542305436210277</v>
      </c>
      <c r="P326" s="15">
        <f t="shared" si="407"/>
        <v>0.73455280524317157</v>
      </c>
      <c r="Q326" s="15">
        <f t="shared" si="407"/>
        <v>1.3859507289289752</v>
      </c>
      <c r="R326" s="15">
        <f t="shared" si="407"/>
        <v>-6.4976004107476832</v>
      </c>
      <c r="S326" s="15">
        <f t="shared" si="407"/>
        <v>0.6293809349365187</v>
      </c>
      <c r="T326" s="15">
        <f t="shared" si="407"/>
        <v>-3.1520357262353915</v>
      </c>
      <c r="U326" s="15">
        <f t="shared" si="407"/>
        <v>-1.3936285947775851</v>
      </c>
      <c r="V326" s="15">
        <f t="shared" si="407"/>
        <v>-1.2530277549295477</v>
      </c>
      <c r="W326" s="15">
        <f t="shared" si="407"/>
        <v>8.4616363732481936</v>
      </c>
      <c r="X326" s="15">
        <f t="shared" si="407"/>
        <v>-0.74638219335555478</v>
      </c>
      <c r="Z326" s="15">
        <f>ROUND(N326*'Table Q8'!N105,2)</f>
        <v>0.63</v>
      </c>
      <c r="AA326" s="15">
        <f>ROUND(O326*'Table Q8'!O105,2)</f>
        <v>0.92</v>
      </c>
      <c r="AB326" s="15">
        <f>ROUND(P326*'Table Q8'!P105,2)</f>
        <v>0.27</v>
      </c>
      <c r="AC326" s="15">
        <f>ROUND(Q326*'Table Q8'!Q105,2)</f>
        <v>0.36</v>
      </c>
      <c r="AD326" s="15">
        <f>ROUND(R326*'Table Q8'!R105,2)</f>
        <v>-1.0900000000000001</v>
      </c>
      <c r="AE326" s="15">
        <f>ROUND(S326*'Table Q8'!S105,2)</f>
        <v>0.24</v>
      </c>
      <c r="AF326" s="15">
        <f>ROUND(T326*'Table Q8'!T105,2)</f>
        <v>-1.64</v>
      </c>
      <c r="AG326" s="15">
        <f>ROUND(U326*'Table Q8'!U105,2)</f>
        <v>-0.54</v>
      </c>
      <c r="AH326" s="15">
        <f>ROUND(V326*'Table Q8'!V105,2)</f>
        <v>-0.35</v>
      </c>
      <c r="AI326" s="15">
        <f>ROUND(W326*'Table Q8'!W105,2)</f>
        <v>2.88</v>
      </c>
      <c r="AJ326" s="15">
        <f>ROUND(X326*'Table Q8'!X105,2)</f>
        <v>-0.28000000000000003</v>
      </c>
    </row>
    <row r="327" spans="1:36" x14ac:dyDescent="0.2">
      <c r="A327" s="13" t="str">
        <f t="shared" si="345"/>
        <v>2019 Q1</v>
      </c>
      <c r="B327" s="15">
        <f t="shared" ref="B327:L327" si="408">(B106/B102-1)*100</f>
        <v>40.263466958737062</v>
      </c>
      <c r="C327" s="15">
        <f t="shared" si="408"/>
        <v>3.6335221759169256</v>
      </c>
      <c r="D327" s="15">
        <f t="shared" si="408"/>
        <v>-4.0247128649242736</v>
      </c>
      <c r="E327" s="15">
        <f t="shared" si="408"/>
        <v>-1.9392975283565428</v>
      </c>
      <c r="F327" s="15">
        <f t="shared" si="408"/>
        <v>-2.0912166353507011</v>
      </c>
      <c r="G327" s="15">
        <f t="shared" si="408"/>
        <v>9.2094922469242881</v>
      </c>
      <c r="H327" s="15">
        <f t="shared" si="408"/>
        <v>-2.8877093409158672</v>
      </c>
      <c r="I327" s="15">
        <f t="shared" si="408"/>
        <v>-2.8852226106802492</v>
      </c>
      <c r="J327" s="15">
        <f t="shared" si="408"/>
        <v>-7.087809591154226</v>
      </c>
      <c r="K327" s="15">
        <f t="shared" si="408"/>
        <v>-3.8995752352691482</v>
      </c>
      <c r="L327" s="15">
        <f t="shared" si="408"/>
        <v>0.1260440106080285</v>
      </c>
      <c r="N327" s="15">
        <f t="shared" ref="N327:X327" si="409">(N106/N102-1)*100</f>
        <v>2.7879698462615732</v>
      </c>
      <c r="O327" s="15">
        <f t="shared" si="409"/>
        <v>0.79306915812575873</v>
      </c>
      <c r="P327" s="15">
        <f t="shared" si="409"/>
        <v>0.90142284573206943</v>
      </c>
      <c r="Q327" s="15">
        <f t="shared" si="409"/>
        <v>-1.7662797411980069</v>
      </c>
      <c r="R327" s="15">
        <f t="shared" si="409"/>
        <v>-6.1631757806169363</v>
      </c>
      <c r="S327" s="15">
        <f t="shared" si="409"/>
        <v>1.1902509494643443</v>
      </c>
      <c r="T327" s="15">
        <f t="shared" si="409"/>
        <v>-0.54980025583374337</v>
      </c>
      <c r="U327" s="15">
        <f t="shared" si="409"/>
        <v>-2.4288307805497844E-2</v>
      </c>
      <c r="V327" s="15">
        <f t="shared" si="409"/>
        <v>1.5705925046349378</v>
      </c>
      <c r="W327" s="15">
        <f t="shared" si="409"/>
        <v>2.2265327223658815</v>
      </c>
      <c r="X327" s="15">
        <f t="shared" si="409"/>
        <v>-1.0132338391061535</v>
      </c>
      <c r="Z327" s="15">
        <f>ROUND(N327*'Table Q8'!N106,2)</f>
        <v>1.89</v>
      </c>
      <c r="AA327" s="15">
        <f>ROUND(O327*'Table Q8'!O106,2)</f>
        <v>0.28999999999999998</v>
      </c>
      <c r="AB327" s="15">
        <f>ROUND(P327*'Table Q8'!P106,2)</f>
        <v>0.34</v>
      </c>
      <c r="AC327" s="15">
        <f>ROUND(Q327*'Table Q8'!Q106,2)</f>
        <v>-0.46</v>
      </c>
      <c r="AD327" s="15">
        <f>ROUND(R327*'Table Q8'!R106,2)</f>
        <v>-1.05</v>
      </c>
      <c r="AE327" s="15">
        <f>ROUND(S327*'Table Q8'!S106,2)</f>
        <v>0.45</v>
      </c>
      <c r="AF327" s="15">
        <f>ROUND(T327*'Table Q8'!T106,2)</f>
        <v>-0.28999999999999998</v>
      </c>
      <c r="AG327" s="15">
        <f>ROUND(U327*'Table Q8'!U106,2)</f>
        <v>-0.01</v>
      </c>
      <c r="AH327" s="15">
        <f>ROUND(V327*'Table Q8'!V106,2)</f>
        <v>0.44</v>
      </c>
      <c r="AI327" s="15">
        <f>ROUND(W327*'Table Q8'!W106,2)</f>
        <v>0.76</v>
      </c>
      <c r="AJ327" s="15">
        <f>ROUND(X327*'Table Q8'!X106,2)</f>
        <v>-0.38</v>
      </c>
    </row>
    <row r="328" spans="1:36" x14ac:dyDescent="0.2">
      <c r="A328" s="13" t="s">
        <v>254</v>
      </c>
      <c r="B328" s="15">
        <f t="shared" ref="B328:L328" si="410">(B107/B103-1)*100</f>
        <v>10.309828193227677</v>
      </c>
      <c r="C328" s="15">
        <f t="shared" si="410"/>
        <v>2.7887938306733862</v>
      </c>
      <c r="D328" s="15">
        <f t="shared" si="410"/>
        <v>1.9641403390195933</v>
      </c>
      <c r="E328" s="15">
        <f t="shared" si="410"/>
        <v>-1.3054196379508221</v>
      </c>
      <c r="F328" s="15">
        <f t="shared" si="410"/>
        <v>-4.880497579154996</v>
      </c>
      <c r="G328" s="15">
        <f t="shared" si="410"/>
        <v>6.9484838187450659</v>
      </c>
      <c r="H328" s="15">
        <f t="shared" si="410"/>
        <v>-2.9300587537081091</v>
      </c>
      <c r="I328" s="15">
        <f t="shared" si="410"/>
        <v>-3.0961745613484859</v>
      </c>
      <c r="J328" s="15">
        <f t="shared" si="410"/>
        <v>-2.4946916189349522</v>
      </c>
      <c r="K328" s="15">
        <f t="shared" si="410"/>
        <v>-4.8545285519616899</v>
      </c>
      <c r="L328" s="15">
        <f t="shared" si="410"/>
        <v>-0.1498052531708649</v>
      </c>
      <c r="N328" s="15">
        <f t="shared" ref="N328:X328" si="411">(N107/N103-1)*100</f>
        <v>5.4804249232762281</v>
      </c>
      <c r="O328" s="15">
        <f t="shared" si="411"/>
        <v>2.0550086865740225</v>
      </c>
      <c r="P328" s="15">
        <f t="shared" si="411"/>
        <v>5.8483369840809374</v>
      </c>
      <c r="Q328" s="15">
        <f t="shared" si="411"/>
        <v>-1.1636468689725565</v>
      </c>
      <c r="R328" s="15">
        <f t="shared" si="411"/>
        <v>-6.6329731376305601</v>
      </c>
      <c r="S328" s="15">
        <f t="shared" si="411"/>
        <v>1.6236718828279262</v>
      </c>
      <c r="T328" s="15">
        <f t="shared" si="411"/>
        <v>-0.85632687746569625</v>
      </c>
      <c r="U328" s="15">
        <f t="shared" si="411"/>
        <v>-2.5301061804474667</v>
      </c>
      <c r="V328" s="15">
        <f t="shared" si="411"/>
        <v>-0.53982695787986312</v>
      </c>
      <c r="W328" s="15">
        <f t="shared" si="411"/>
        <v>1.5404481972165707</v>
      </c>
      <c r="X328" s="15">
        <f t="shared" si="411"/>
        <v>-0.84570447791223469</v>
      </c>
      <c r="Z328" s="15">
        <f>ROUND(N328*'Table Q8'!N107,2)</f>
        <v>3.7</v>
      </c>
      <c r="AA328" s="15">
        <f>ROUND(O328*'Table Q8'!O107,2)</f>
        <v>0.74</v>
      </c>
      <c r="AB328" s="15">
        <f>ROUND(P328*'Table Q8'!P107,2)</f>
        <v>2.17</v>
      </c>
      <c r="AC328" s="15">
        <f>ROUND(Q328*'Table Q8'!Q107,2)</f>
        <v>-0.3</v>
      </c>
      <c r="AD328" s="15">
        <f>ROUND(R328*'Table Q8'!R107,2)</f>
        <v>-1.1399999999999999</v>
      </c>
      <c r="AE328" s="15">
        <f>ROUND(S328*'Table Q8'!S107,2)</f>
        <v>0.61</v>
      </c>
      <c r="AF328" s="15">
        <f>ROUND(T328*'Table Q8'!T107,2)</f>
        <v>-0.44</v>
      </c>
      <c r="AG328" s="15">
        <f>ROUND(U328*'Table Q8'!U107,2)</f>
        <v>-0.96</v>
      </c>
      <c r="AH328" s="15">
        <f>ROUND(V328*'Table Q8'!V107,2)</f>
        <v>-0.14000000000000001</v>
      </c>
      <c r="AI328" s="15">
        <f>ROUND(W328*'Table Q8'!W107,2)</f>
        <v>0.51</v>
      </c>
      <c r="AJ328" s="15">
        <f>ROUND(X328*'Table Q8'!X107,2)</f>
        <v>-0.31</v>
      </c>
    </row>
    <row r="329" spans="1:36" x14ac:dyDescent="0.2">
      <c r="A329" s="13" t="str">
        <f t="shared" si="345"/>
        <v>2019 Q3</v>
      </c>
      <c r="B329" s="15">
        <f t="shared" ref="B329:L329" si="412">(B108/B104-1)*100</f>
        <v>0.82716448952737665</v>
      </c>
      <c r="C329" s="15">
        <f t="shared" si="412"/>
        <v>1.826331798271208</v>
      </c>
      <c r="D329" s="15">
        <f t="shared" si="412"/>
        <v>0.33369985161197935</v>
      </c>
      <c r="E329" s="15">
        <f t="shared" si="412"/>
        <v>-0.39114101450048455</v>
      </c>
      <c r="F329" s="15">
        <f t="shared" si="412"/>
        <v>-2.706702332097799</v>
      </c>
      <c r="G329" s="15">
        <f t="shared" si="412"/>
        <v>4.6183647448976073</v>
      </c>
      <c r="H329" s="15">
        <f t="shared" si="412"/>
        <v>0.24254374932848322</v>
      </c>
      <c r="I329" s="15">
        <f t="shared" si="412"/>
        <v>2.87209367620056E-2</v>
      </c>
      <c r="J329" s="15">
        <f t="shared" si="412"/>
        <v>0.21906812699759026</v>
      </c>
      <c r="K329" s="15">
        <f t="shared" si="412"/>
        <v>-2.6805396983128449</v>
      </c>
      <c r="L329" s="15">
        <f t="shared" si="412"/>
        <v>0.5960354917358357</v>
      </c>
      <c r="N329" s="15">
        <f t="shared" ref="N329:X329" si="413">(N108/N104-1)*100</f>
        <v>4.2127423189940671</v>
      </c>
      <c r="O329" s="15">
        <f t="shared" si="413"/>
        <v>1.567166507576645</v>
      </c>
      <c r="P329" s="15">
        <f t="shared" si="413"/>
        <v>9.8324131427115944</v>
      </c>
      <c r="Q329" s="15">
        <f t="shared" si="413"/>
        <v>0.15012262380871277</v>
      </c>
      <c r="R329" s="15">
        <f t="shared" si="413"/>
        <v>-4.1074124014420788</v>
      </c>
      <c r="S329" s="15">
        <f t="shared" si="413"/>
        <v>0.44670503457628907</v>
      </c>
      <c r="T329" s="15">
        <f t="shared" si="413"/>
        <v>0.81892811944319632</v>
      </c>
      <c r="U329" s="15">
        <f t="shared" si="413"/>
        <v>-0.68969680035010361</v>
      </c>
      <c r="V329" s="15">
        <f t="shared" si="413"/>
        <v>0.74076210098152906</v>
      </c>
      <c r="W329" s="15">
        <f t="shared" si="413"/>
        <v>0.49460804766559008</v>
      </c>
      <c r="X329" s="15">
        <f t="shared" si="413"/>
        <v>0.32258873502204466</v>
      </c>
      <c r="Z329" s="15">
        <f>ROUND(N329*'Table Q8'!N108,2)</f>
        <v>2.85</v>
      </c>
      <c r="AA329" s="15">
        <f>ROUND(O329*'Table Q8'!O108,2)</f>
        <v>0.56999999999999995</v>
      </c>
      <c r="AB329" s="15">
        <f>ROUND(P329*'Table Q8'!P108,2)</f>
        <v>3.67</v>
      </c>
      <c r="AC329" s="15">
        <f>ROUND(Q329*'Table Q8'!Q108,2)</f>
        <v>0.04</v>
      </c>
      <c r="AD329" s="15">
        <f>ROUND(R329*'Table Q8'!R108,2)</f>
        <v>-0.71</v>
      </c>
      <c r="AE329" s="15">
        <f>ROUND(S329*'Table Q8'!S108,2)</f>
        <v>0.16</v>
      </c>
      <c r="AF329" s="15">
        <f>ROUND(T329*'Table Q8'!T108,2)</f>
        <v>0.42</v>
      </c>
      <c r="AG329" s="15">
        <f>ROUND(U329*'Table Q8'!U108,2)</f>
        <v>-0.26</v>
      </c>
      <c r="AH329" s="15">
        <f>ROUND(V329*'Table Q8'!V108,2)</f>
        <v>0.18</v>
      </c>
      <c r="AI329" s="15">
        <f>ROUND(W329*'Table Q8'!W108,2)</f>
        <v>0.17</v>
      </c>
      <c r="AJ329" s="15">
        <f>ROUND(X329*'Table Q8'!X108,2)</f>
        <v>0.12</v>
      </c>
    </row>
    <row r="330" spans="1:36" x14ac:dyDescent="0.2">
      <c r="A330" s="13" t="str">
        <f t="shared" si="345"/>
        <v>2019 Q4</v>
      </c>
      <c r="B330" s="15">
        <f t="shared" ref="B330:L330" si="414">(B109/B105-1)*100</f>
        <v>-0.15681306311344789</v>
      </c>
      <c r="C330" s="15">
        <f t="shared" si="414"/>
        <v>4.0394994783922833</v>
      </c>
      <c r="D330" s="15">
        <f t="shared" si="414"/>
        <v>1.3440333779794145</v>
      </c>
      <c r="E330" s="15">
        <f t="shared" si="414"/>
        <v>0.56418421825137344</v>
      </c>
      <c r="F330" s="15">
        <f t="shared" si="414"/>
        <v>-3.710928629632726</v>
      </c>
      <c r="G330" s="15">
        <f t="shared" si="414"/>
        <v>0.82774984437981036</v>
      </c>
      <c r="H330" s="15">
        <f t="shared" si="414"/>
        <v>-1.1702640551349175</v>
      </c>
      <c r="I330" s="15">
        <f t="shared" si="414"/>
        <v>0.48657321403471343</v>
      </c>
      <c r="J330" s="15">
        <f t="shared" si="414"/>
        <v>2.6616790971720539</v>
      </c>
      <c r="K330" s="15">
        <f t="shared" si="414"/>
        <v>-5.9609935439858592</v>
      </c>
      <c r="L330" s="15">
        <f t="shared" si="414"/>
        <v>0.49177910372300015</v>
      </c>
      <c r="N330" s="15">
        <f t="shared" ref="N330:X330" si="415">(N109/N105-1)*100</f>
        <v>5.1317255783847271</v>
      </c>
      <c r="O330" s="15">
        <f t="shared" si="415"/>
        <v>3.1226322781872096</v>
      </c>
      <c r="P330" s="15">
        <f t="shared" si="415"/>
        <v>13.460873117578821</v>
      </c>
      <c r="Q330" s="15">
        <f t="shared" si="415"/>
        <v>1.2399096469764226</v>
      </c>
      <c r="R330" s="15">
        <f t="shared" si="415"/>
        <v>-4.879868986023272</v>
      </c>
      <c r="S330" s="15">
        <f t="shared" si="415"/>
        <v>-0.80368649518607338</v>
      </c>
      <c r="T330" s="15">
        <f t="shared" si="415"/>
        <v>-7.9428117553614896E-2</v>
      </c>
      <c r="U330" s="15">
        <f t="shared" si="415"/>
        <v>-0.84630270446989231</v>
      </c>
      <c r="V330" s="15">
        <f t="shared" si="415"/>
        <v>1.988132461732528</v>
      </c>
      <c r="W330" s="15">
        <f t="shared" si="415"/>
        <v>-3.2881137848591813</v>
      </c>
      <c r="X330" s="15">
        <f t="shared" si="415"/>
        <v>0.65180618501960996</v>
      </c>
      <c r="Z330" s="15">
        <f>ROUND(N330*'Table Q8'!N109,2)</f>
        <v>3.49</v>
      </c>
      <c r="AA330" s="15">
        <f>ROUND(O330*'Table Q8'!O109,2)</f>
        <v>1.1399999999999999</v>
      </c>
      <c r="AB330" s="15">
        <f>ROUND(P330*'Table Q8'!P109,2)</f>
        <v>5.1100000000000003</v>
      </c>
      <c r="AC330" s="15">
        <f>ROUND(Q330*'Table Q8'!Q109,2)</f>
        <v>0.34</v>
      </c>
      <c r="AD330" s="15">
        <f>ROUND(R330*'Table Q8'!R109,2)</f>
        <v>-0.87</v>
      </c>
      <c r="AE330" s="15">
        <f>ROUND(S330*'Table Q8'!S109,2)</f>
        <v>-0.3</v>
      </c>
      <c r="AF330" s="15">
        <f>ROUND(T330*'Table Q8'!T109,2)</f>
        <v>-0.04</v>
      </c>
      <c r="AG330" s="15">
        <f>ROUND(U330*'Table Q8'!U109,2)</f>
        <v>-0.32</v>
      </c>
      <c r="AH330" s="15">
        <f>ROUND(V330*'Table Q8'!V109,2)</f>
        <v>0.46</v>
      </c>
      <c r="AI330" s="15">
        <f>ROUND(W330*'Table Q8'!W109,2)</f>
        <v>-1.1000000000000001</v>
      </c>
      <c r="AJ330" s="15">
        <f>ROUND(X330*'Table Q8'!X109,2)</f>
        <v>0.24</v>
      </c>
    </row>
    <row r="331" spans="1:36" x14ac:dyDescent="0.2">
      <c r="A331" s="13" t="str">
        <f t="shared" si="345"/>
        <v>2020 Q1</v>
      </c>
      <c r="B331" s="15">
        <f t="shared" ref="B331:L331" si="416">(B110/B106-1)*100</f>
        <v>-2.3384045515822072</v>
      </c>
      <c r="C331" s="15">
        <f t="shared" si="416"/>
        <v>1.795190752246989</v>
      </c>
      <c r="D331" s="15">
        <f t="shared" si="416"/>
        <v>3.7757300967825369</v>
      </c>
      <c r="E331" s="15">
        <f t="shared" si="416"/>
        <v>-0.44287177565461855</v>
      </c>
      <c r="F331" s="15">
        <f t="shared" si="416"/>
        <v>-3.0718475031062953</v>
      </c>
      <c r="G331" s="15">
        <f t="shared" si="416"/>
        <v>-3.4747447170790924E-2</v>
      </c>
      <c r="H331" s="15">
        <f t="shared" si="416"/>
        <v>-1.1839620143681784</v>
      </c>
      <c r="I331" s="15">
        <f t="shared" si="416"/>
        <v>0.34190107033327255</v>
      </c>
      <c r="J331" s="15">
        <f t="shared" si="416"/>
        <v>1.0168779583325405</v>
      </c>
      <c r="K331" s="15">
        <f t="shared" si="416"/>
        <v>-0.95487048559479426</v>
      </c>
      <c r="L331" s="15">
        <f t="shared" si="416"/>
        <v>0.1102697830375865</v>
      </c>
      <c r="N331" s="15">
        <f t="shared" ref="N331:X331" si="417">(N110/N106-1)*100</f>
        <v>3.3079401193859992</v>
      </c>
      <c r="O331" s="15">
        <f t="shared" si="417"/>
        <v>6.1124687959038804</v>
      </c>
      <c r="P331" s="15">
        <f t="shared" si="417"/>
        <v>18.679949573215147</v>
      </c>
      <c r="Q331" s="15">
        <f t="shared" si="417"/>
        <v>5.4600674534294624</v>
      </c>
      <c r="R331" s="15">
        <f t="shared" si="417"/>
        <v>-1.0075757179305755</v>
      </c>
      <c r="S331" s="15">
        <f t="shared" si="417"/>
        <v>0.96952961659086956</v>
      </c>
      <c r="T331" s="15">
        <f t="shared" si="417"/>
        <v>0.24088098472925257</v>
      </c>
      <c r="U331" s="15">
        <f t="shared" si="417"/>
        <v>-0.72976694895213745</v>
      </c>
      <c r="V331" s="15">
        <f t="shared" si="417"/>
        <v>2.666249654688535</v>
      </c>
      <c r="W331" s="15">
        <f t="shared" si="417"/>
        <v>7.0733946014680971</v>
      </c>
      <c r="X331" s="15">
        <f t="shared" si="417"/>
        <v>3.1590176610893472</v>
      </c>
      <c r="Z331" s="15">
        <f>ROUND(N331*'Table Q8'!N110,2)</f>
        <v>2.2599999999999998</v>
      </c>
      <c r="AA331" s="15">
        <f>ROUND(O331*'Table Q8'!O110,2)</f>
        <v>2.21</v>
      </c>
      <c r="AB331" s="15">
        <f>ROUND(P331*'Table Q8'!P110,2)</f>
        <v>7</v>
      </c>
      <c r="AC331" s="15">
        <f>ROUND(Q331*'Table Q8'!Q110,2)</f>
        <v>1.48</v>
      </c>
      <c r="AD331" s="15">
        <f>ROUND(R331*'Table Q8'!R110,2)</f>
        <v>-0.18</v>
      </c>
      <c r="AE331" s="15">
        <f>ROUND(S331*'Table Q8'!S110,2)</f>
        <v>0.35</v>
      </c>
      <c r="AF331" s="15">
        <f>ROUND(T331*'Table Q8'!T110,2)</f>
        <v>0.12</v>
      </c>
      <c r="AG331" s="15">
        <f>ROUND(U331*'Table Q8'!U110,2)</f>
        <v>-0.27</v>
      </c>
      <c r="AH331" s="15">
        <f>ROUND(V331*'Table Q8'!V110,2)</f>
        <v>0.59</v>
      </c>
      <c r="AI331" s="15">
        <f>ROUND(W331*'Table Q8'!W110,2)</f>
        <v>2.35</v>
      </c>
      <c r="AJ331" s="15">
        <f>ROUND(X331*'Table Q8'!X110,2)</f>
        <v>1.1499999999999999</v>
      </c>
    </row>
    <row r="332" spans="1:36" x14ac:dyDescent="0.2">
      <c r="A332" s="13" t="s">
        <v>260</v>
      </c>
      <c r="B332" s="15">
        <f t="shared" ref="B332:L332" si="418">(B111/B107-1)*100</f>
        <v>-5.653544313323156</v>
      </c>
      <c r="C332" s="15">
        <f t="shared" si="418"/>
        <v>-1.3572852998368634</v>
      </c>
      <c r="D332" s="15">
        <f t="shared" si="418"/>
        <v>-12.758331146680646</v>
      </c>
      <c r="E332" s="15">
        <f t="shared" si="418"/>
        <v>-5.2125230166264691</v>
      </c>
      <c r="F332" s="15">
        <f t="shared" si="418"/>
        <v>-6.8934355779404655</v>
      </c>
      <c r="G332" s="15">
        <f t="shared" si="418"/>
        <v>-6.6902996800664578</v>
      </c>
      <c r="H332" s="15">
        <f t="shared" si="418"/>
        <v>-5.8555877228565256</v>
      </c>
      <c r="I332" s="15">
        <f t="shared" si="418"/>
        <v>-0.17508548957411163</v>
      </c>
      <c r="J332" s="15">
        <f t="shared" si="418"/>
        <v>17.877012624189948</v>
      </c>
      <c r="K332" s="15">
        <f t="shared" si="418"/>
        <v>-20.019247162229004</v>
      </c>
      <c r="L332" s="15">
        <f t="shared" si="418"/>
        <v>0.43396050344088888</v>
      </c>
      <c r="N332" s="15">
        <f t="shared" ref="N332:X332" si="419">(N111/N107-1)*100</f>
        <v>5.6527067768969319</v>
      </c>
      <c r="O332" s="15">
        <f t="shared" si="419"/>
        <v>28.867776059041272</v>
      </c>
      <c r="P332" s="15">
        <f t="shared" si="419"/>
        <v>57.180506421857856</v>
      </c>
      <c r="Q332" s="15">
        <f t="shared" si="419"/>
        <v>50.00875401995193</v>
      </c>
      <c r="R332" s="15">
        <f t="shared" si="419"/>
        <v>29.875275166801508</v>
      </c>
      <c r="S332" s="15">
        <f t="shared" si="419"/>
        <v>5.4472440969531633</v>
      </c>
      <c r="T332" s="15">
        <f t="shared" si="419"/>
        <v>6.9151536867240182E-2</v>
      </c>
      <c r="U332" s="15">
        <f t="shared" si="419"/>
        <v>19.419189911518121</v>
      </c>
      <c r="V332" s="15">
        <f t="shared" si="419"/>
        <v>24.585351945026535</v>
      </c>
      <c r="W332" s="15">
        <f t="shared" si="419"/>
        <v>69.389959218233741</v>
      </c>
      <c r="X332" s="15">
        <f t="shared" si="419"/>
        <v>29.317833791798819</v>
      </c>
      <c r="Z332" s="15">
        <f>ROUND(N332*'Table Q8'!N111,2)</f>
        <v>3.94</v>
      </c>
      <c r="AA332" s="15">
        <f>ROUND(O332*'Table Q8'!O111,2)</f>
        <v>10.53</v>
      </c>
      <c r="AB332" s="15">
        <f>ROUND(P332*'Table Q8'!P111,2)</f>
        <v>21.29</v>
      </c>
      <c r="AC332" s="15">
        <f>ROUND(Q332*'Table Q8'!Q111,2)</f>
        <v>13.65</v>
      </c>
      <c r="AD332" s="15">
        <f>ROUND(R332*'Table Q8'!R111,2)</f>
        <v>5.16</v>
      </c>
      <c r="AE332" s="15">
        <f>ROUND(S332*'Table Q8'!S111,2)</f>
        <v>1.94</v>
      </c>
      <c r="AF332" s="15">
        <f>ROUND(T332*'Table Q8'!T111,2)</f>
        <v>0.04</v>
      </c>
      <c r="AG332" s="15">
        <f>ROUND(U332*'Table Q8'!U111,2)</f>
        <v>7.24</v>
      </c>
      <c r="AH332" s="15">
        <f>ROUND(V332*'Table Q8'!V111,2)</f>
        <v>5.62</v>
      </c>
      <c r="AI332" s="15">
        <f>ROUND(W332*'Table Q8'!W111,2)</f>
        <v>23.5</v>
      </c>
      <c r="AJ332" s="15">
        <f>ROUND(X332*'Table Q8'!X111,2)</f>
        <v>10.72</v>
      </c>
    </row>
    <row r="333" spans="1:36" x14ac:dyDescent="0.2">
      <c r="A333" s="13" t="s">
        <v>261</v>
      </c>
      <c r="B333" s="15">
        <f t="shared" ref="B333:L337" si="420">(B112/B108-1)*100</f>
        <v>-2.1153011749652673</v>
      </c>
      <c r="C333" s="15">
        <f t="shared" si="420"/>
        <v>11.680895123580504</v>
      </c>
      <c r="D333" s="15">
        <f t="shared" si="420"/>
        <v>13.655513339622471</v>
      </c>
      <c r="E333" s="15">
        <f t="shared" si="420"/>
        <v>21.310710890249474</v>
      </c>
      <c r="F333" s="15">
        <f t="shared" si="420"/>
        <v>2.3531745637406232E-3</v>
      </c>
      <c r="G333" s="15">
        <f t="shared" si="420"/>
        <v>-4.7022798184247154</v>
      </c>
      <c r="H333" s="15">
        <f t="shared" si="420"/>
        <v>-5.6163135054125064</v>
      </c>
      <c r="I333" s="15">
        <f t="shared" si="420"/>
        <v>3.1466253820038981</v>
      </c>
      <c r="J333" s="15">
        <f t="shared" si="420"/>
        <v>25.753868276873959</v>
      </c>
      <c r="K333" s="15">
        <f t="shared" si="420"/>
        <v>4.4529344873168064</v>
      </c>
      <c r="L333" s="15">
        <f t="shared" si="420"/>
        <v>9.9149956457796016</v>
      </c>
      <c r="N333" s="15">
        <f t="shared" ref="N333:X337" si="421">(N112/N108-1)*100</f>
        <v>3.104642669904889</v>
      </c>
      <c r="O333" s="15">
        <f t="shared" si="421"/>
        <v>19.678601110335435</v>
      </c>
      <c r="P333" s="15">
        <f t="shared" si="421"/>
        <v>38.144811300034867</v>
      </c>
      <c r="Q333" s="15">
        <f t="shared" si="421"/>
        <v>26.573671561479383</v>
      </c>
      <c r="R333" s="15">
        <f t="shared" si="421"/>
        <v>18.285178353136121</v>
      </c>
      <c r="S333" s="15">
        <f t="shared" si="421"/>
        <v>2.6581750491081246</v>
      </c>
      <c r="T333" s="15">
        <f t="shared" si="421"/>
        <v>-1.9171754986076706</v>
      </c>
      <c r="U333" s="15">
        <f t="shared" si="421"/>
        <v>13.341807253800098</v>
      </c>
      <c r="V333" s="15">
        <f t="shared" si="421"/>
        <v>23.348809486239077</v>
      </c>
      <c r="W333" s="15">
        <f t="shared" si="421"/>
        <v>44.76465159950056</v>
      </c>
      <c r="X333" s="15">
        <f t="shared" si="421"/>
        <v>18.929351415462637</v>
      </c>
      <c r="Z333" s="15">
        <f>ROUND(N333*'Table Q8'!N112,2)</f>
        <v>2.19</v>
      </c>
      <c r="AA333" s="15">
        <f>ROUND(O333*'Table Q8'!O112,2)</f>
        <v>7.15</v>
      </c>
      <c r="AB333" s="15">
        <f>ROUND(P333*'Table Q8'!P112,2)</f>
        <v>13.95</v>
      </c>
      <c r="AC333" s="15">
        <f>ROUND(Q333*'Table Q8'!Q112,2)</f>
        <v>7.21</v>
      </c>
      <c r="AD333" s="15">
        <f>ROUND(R333*'Table Q8'!R112,2)</f>
        <v>3.05</v>
      </c>
      <c r="AE333" s="15">
        <f>ROUND(S333*'Table Q8'!S112,2)</f>
        <v>0.93</v>
      </c>
      <c r="AF333" s="15">
        <f>ROUND(T333*'Table Q8'!T112,2)</f>
        <v>-0.97</v>
      </c>
      <c r="AG333" s="15">
        <f>ROUND(U333*'Table Q8'!U112,2)</f>
        <v>4.8899999999999997</v>
      </c>
      <c r="AH333" s="15">
        <f>ROUND(V333*'Table Q8'!V112,2)</f>
        <v>5.56</v>
      </c>
      <c r="AI333" s="15">
        <f>ROUND(W333*'Table Q8'!W112,2)</f>
        <v>15.28</v>
      </c>
      <c r="AJ333" s="15">
        <f>ROUND(X333*'Table Q8'!X112,2)</f>
        <v>6.88</v>
      </c>
    </row>
    <row r="334" spans="1:36" x14ac:dyDescent="0.2">
      <c r="A334" s="13" t="s">
        <v>291</v>
      </c>
      <c r="B334" s="15">
        <f t="shared" si="420"/>
        <v>-3.8649137612049023</v>
      </c>
      <c r="C334" s="15">
        <f t="shared" si="420"/>
        <v>3.8673044899410813</v>
      </c>
      <c r="D334" s="15">
        <f t="shared" si="420"/>
        <v>4.7918218396111767</v>
      </c>
      <c r="E334" s="15">
        <f t="shared" si="420"/>
        <v>7.3131235502961189</v>
      </c>
      <c r="F334" s="15">
        <f t="shared" si="420"/>
        <v>-3.0617674573806708</v>
      </c>
      <c r="G334" s="15">
        <f t="shared" si="420"/>
        <v>-2.9424228137142183</v>
      </c>
      <c r="H334" s="15">
        <f t="shared" si="420"/>
        <v>-2.6757971790172141</v>
      </c>
      <c r="I334" s="15">
        <f t="shared" si="420"/>
        <v>-2.5524488700624848</v>
      </c>
      <c r="J334" s="15">
        <f t="shared" si="420"/>
        <v>18.962968230977097</v>
      </c>
      <c r="K334" s="15">
        <f t="shared" si="420"/>
        <v>-7.429043277979364</v>
      </c>
      <c r="L334" s="15">
        <f t="shared" si="420"/>
        <v>3.5082762172730098</v>
      </c>
      <c r="N334" s="15">
        <f t="shared" si="421"/>
        <v>1.9134695477941666</v>
      </c>
      <c r="O334" s="15">
        <f t="shared" si="421"/>
        <v>7.2289161357199205</v>
      </c>
      <c r="P334" s="15">
        <f t="shared" si="421"/>
        <v>18.652512063907658</v>
      </c>
      <c r="Q334" s="15">
        <f t="shared" si="421"/>
        <v>19.627518566058843</v>
      </c>
      <c r="R334" s="15">
        <f t="shared" si="421"/>
        <v>8.0561306330230167</v>
      </c>
      <c r="S334" s="15">
        <f t="shared" si="421"/>
        <v>1.9853083096983415</v>
      </c>
      <c r="T334" s="15">
        <f t="shared" si="421"/>
        <v>-1.5204921268248683</v>
      </c>
      <c r="U334" s="15">
        <f t="shared" si="421"/>
        <v>4.553663396316221</v>
      </c>
      <c r="V334" s="15">
        <f t="shared" si="421"/>
        <v>14.193250176997374</v>
      </c>
      <c r="W334" s="15">
        <f t="shared" si="421"/>
        <v>44.304700045254066</v>
      </c>
      <c r="X334" s="15">
        <f t="shared" si="421"/>
        <v>10.900802804008114</v>
      </c>
      <c r="Z334" s="15">
        <f>ROUND(N334*'Table Q8'!N113,2)</f>
        <v>1.37</v>
      </c>
      <c r="AA334" s="15">
        <f>ROUND(O334*'Table Q8'!O113,2)</f>
        <v>2.61</v>
      </c>
      <c r="AB334" s="15">
        <f>ROUND(P334*'Table Q8'!P113,2)</f>
        <v>6.68</v>
      </c>
      <c r="AC334" s="15">
        <f>ROUND(Q334*'Table Q8'!Q113,2)</f>
        <v>5.29</v>
      </c>
      <c r="AD334" s="15">
        <f>ROUND(R334*'Table Q8'!R113,2)</f>
        <v>1.3</v>
      </c>
      <c r="AE334" s="15">
        <f>ROUND(S334*'Table Q8'!S113,2)</f>
        <v>0.68</v>
      </c>
      <c r="AF334" s="15">
        <f>ROUND(T334*'Table Q8'!T113,2)</f>
        <v>-0.76</v>
      </c>
      <c r="AG334" s="15">
        <f>ROUND(U334*'Table Q8'!U113,2)</f>
        <v>1.64</v>
      </c>
      <c r="AH334" s="15">
        <f>ROUND(V334*'Table Q8'!V113,2)</f>
        <v>3.5</v>
      </c>
      <c r="AI334" s="15">
        <f>ROUND(W334*'Table Q8'!W113,2)</f>
        <v>15.22</v>
      </c>
      <c r="AJ334" s="15">
        <f>ROUND(X334*'Table Q8'!X113,2)</f>
        <v>3.92</v>
      </c>
    </row>
    <row r="335" spans="1:36" x14ac:dyDescent="0.2">
      <c r="A335" s="13" t="s">
        <v>309</v>
      </c>
      <c r="B335" s="15">
        <f t="shared" si="420"/>
        <v>-1.7614294310729472</v>
      </c>
      <c r="C335" s="15">
        <f t="shared" si="420"/>
        <v>6.0540236974054196</v>
      </c>
      <c r="D335" s="15">
        <f t="shared" si="420"/>
        <v>8.7558115976146489</v>
      </c>
      <c r="E335" s="15">
        <f t="shared" si="420"/>
        <v>8.2849876683170223</v>
      </c>
      <c r="F335" s="15">
        <f t="shared" si="420"/>
        <v>0.92948425620307251</v>
      </c>
      <c r="G335" s="15">
        <f t="shared" si="420"/>
        <v>-1.4376998720266543</v>
      </c>
      <c r="H335" s="15">
        <f t="shared" si="420"/>
        <v>0.2438864754771064</v>
      </c>
      <c r="I335" s="15">
        <f t="shared" si="420"/>
        <v>-1.0458569661345285</v>
      </c>
      <c r="J335" s="15">
        <f t="shared" si="420"/>
        <v>20.328617743730515</v>
      </c>
      <c r="K335" s="15">
        <f t="shared" si="420"/>
        <v>25.39652833925301</v>
      </c>
      <c r="L335" s="15">
        <f t="shared" si="420"/>
        <v>7.0898554196214159</v>
      </c>
      <c r="N335" s="15">
        <f t="shared" si="421"/>
        <v>1.0956360590513858</v>
      </c>
      <c r="O335" s="15">
        <f t="shared" si="421"/>
        <v>7.6274044797890905</v>
      </c>
      <c r="P335" s="15">
        <f t="shared" si="421"/>
        <v>18.003003681921847</v>
      </c>
      <c r="Q335" s="15">
        <f t="shared" si="421"/>
        <v>25.043694741465394</v>
      </c>
      <c r="R335" s="15">
        <f t="shared" si="421"/>
        <v>9.1316382551698272</v>
      </c>
      <c r="S335" s="15">
        <f t="shared" si="421"/>
        <v>2.7654595906701607</v>
      </c>
      <c r="T335" s="15">
        <f t="shared" si="421"/>
        <v>-2.0041212694989929</v>
      </c>
      <c r="U335" s="15">
        <f t="shared" si="421"/>
        <v>2.9407923874489761</v>
      </c>
      <c r="V335" s="15">
        <f t="shared" si="421"/>
        <v>13.289009376760541</v>
      </c>
      <c r="W335" s="15">
        <f t="shared" si="421"/>
        <v>60.285461357818917</v>
      </c>
      <c r="X335" s="15">
        <f t="shared" si="421"/>
        <v>12.023084112493422</v>
      </c>
      <c r="Z335" s="15">
        <f>ROUND(N335*'Table Q8'!N114,2)</f>
        <v>0.78</v>
      </c>
      <c r="AA335" s="15">
        <f>ROUND(O335*'Table Q8'!O114,2)</f>
        <v>2.74</v>
      </c>
      <c r="AB335" s="15">
        <f>ROUND(P335*'Table Q8'!P114,2)</f>
        <v>6.39</v>
      </c>
      <c r="AC335" s="15">
        <f>ROUND(Q335*'Table Q8'!Q114,2)</f>
        <v>6.76</v>
      </c>
      <c r="AD335" s="15">
        <f>ROUND(R335*'Table Q8'!R114,2)</f>
        <v>1.46</v>
      </c>
      <c r="AE335" s="15">
        <f>ROUND(S335*'Table Q8'!S114,2)</f>
        <v>0.95</v>
      </c>
      <c r="AF335" s="15">
        <f>ROUND(T335*'Table Q8'!T114,2)</f>
        <v>-1</v>
      </c>
      <c r="AG335" s="15">
        <f>ROUND(U335*'Table Q8'!U114,2)</f>
        <v>1.05</v>
      </c>
      <c r="AH335" s="15">
        <f>ROUND(V335*'Table Q8'!V114,2)</f>
        <v>3.35</v>
      </c>
      <c r="AI335" s="15">
        <f>ROUND(W335*'Table Q8'!W114,2)</f>
        <v>20.71</v>
      </c>
      <c r="AJ335" s="15">
        <f>ROUND(X335*'Table Q8'!X114,2)</f>
        <v>4.32</v>
      </c>
    </row>
    <row r="336" spans="1:36" x14ac:dyDescent="0.2">
      <c r="A336" s="13" t="s">
        <v>315</v>
      </c>
      <c r="B336" s="15">
        <f t="shared" si="420"/>
        <v>2.149401365343051</v>
      </c>
      <c r="C336" s="15">
        <f t="shared" si="420"/>
        <v>7.0268040876720894</v>
      </c>
      <c r="D336" s="15">
        <f t="shared" si="420"/>
        <v>18.489106016334933</v>
      </c>
      <c r="E336" s="15">
        <f t="shared" si="420"/>
        <v>76.850873393733551</v>
      </c>
      <c r="F336" s="15">
        <f t="shared" si="420"/>
        <v>5.9057197585820509</v>
      </c>
      <c r="G336" s="15">
        <f t="shared" si="420"/>
        <v>6.3236121449337102</v>
      </c>
      <c r="H336" s="15">
        <f t="shared" si="420"/>
        <v>5.3501786566716891</v>
      </c>
      <c r="I336" s="15">
        <f t="shared" si="420"/>
        <v>-3.6246731385389364</v>
      </c>
      <c r="J336" s="15">
        <f t="shared" si="420"/>
        <v>3.6921361819075571</v>
      </c>
      <c r="K336" s="15">
        <f t="shared" si="420"/>
        <v>23.063386456447009</v>
      </c>
      <c r="L336" s="15">
        <f t="shared" si="420"/>
        <v>4.3676052099432816</v>
      </c>
      <c r="N336" s="15">
        <f t="shared" si="421"/>
        <v>-0.62774877662616912</v>
      </c>
      <c r="O336" s="15">
        <f t="shared" si="421"/>
        <v>-16.00038786455934</v>
      </c>
      <c r="P336" s="15">
        <f t="shared" si="421"/>
        <v>-19.782129241382883</v>
      </c>
      <c r="Q336" s="15">
        <f t="shared" si="421"/>
        <v>-23.335157364493785</v>
      </c>
      <c r="R336" s="15">
        <f t="shared" si="421"/>
        <v>-18.349086077001221</v>
      </c>
      <c r="S336" s="15">
        <f t="shared" si="421"/>
        <v>-2.3418077354466993</v>
      </c>
      <c r="T336" s="15">
        <f t="shared" si="421"/>
        <v>-1.1125526083576864</v>
      </c>
      <c r="U336" s="15">
        <f t="shared" si="421"/>
        <v>-18.036544949270027</v>
      </c>
      <c r="V336" s="15">
        <f t="shared" si="421"/>
        <v>-8.1965773171444827</v>
      </c>
      <c r="W336" s="15">
        <f t="shared" si="421"/>
        <v>-22.660214607347395</v>
      </c>
      <c r="X336" s="15">
        <f t="shared" si="421"/>
        <v>-16.597715034688342</v>
      </c>
      <c r="Z336" s="15">
        <f>ROUND(N336*'Table Q8'!N116,2)</f>
        <v>-0.45</v>
      </c>
      <c r="AA336" s="15">
        <f>ROUND(O336*'Table Q8'!O116,2)</f>
        <v>-5.72</v>
      </c>
      <c r="AB336" s="15">
        <f>ROUND(P336*'Table Q8'!P116,2)</f>
        <v>-6.97</v>
      </c>
      <c r="AC336" s="15">
        <f>ROUND(Q336*'Table Q8'!Q116,2)</f>
        <v>-6.38</v>
      </c>
      <c r="AD336" s="15">
        <f>ROUND(R336*'Table Q8'!R116,2)</f>
        <v>-2.92</v>
      </c>
      <c r="AE336" s="15">
        <f>ROUND(S336*'Table Q8'!S116,2)</f>
        <v>-0.82</v>
      </c>
      <c r="AF336" s="15">
        <f>ROUND(T336*'Table Q8'!T116,2)</f>
        <v>-0.56000000000000005</v>
      </c>
      <c r="AG336" s="15">
        <f>ROUND(U336*'Table Q8'!U116,2)</f>
        <v>-6.37</v>
      </c>
      <c r="AH336" s="15">
        <f>ROUND(V336*'Table Q8'!V116,2)</f>
        <v>-2.14</v>
      </c>
      <c r="AI336" s="15">
        <f>ROUND(W336*'Table Q8'!W116,2)</f>
        <v>-8</v>
      </c>
      <c r="AJ336" s="15">
        <f>ROUND(X336*'Table Q8'!X116,2)</f>
        <v>-5.99</v>
      </c>
    </row>
    <row r="337" spans="1:36" x14ac:dyDescent="0.2">
      <c r="A337" s="13" t="s">
        <v>316</v>
      </c>
      <c r="B337" s="15">
        <f t="shared" si="420"/>
        <v>1.6233766233765934</v>
      </c>
      <c r="C337" s="15">
        <f t="shared" si="420"/>
        <v>-4.89799811062327</v>
      </c>
      <c r="D337" s="15">
        <f t="shared" si="420"/>
        <v>-9.5280471046302999</v>
      </c>
      <c r="E337" s="15">
        <f t="shared" si="420"/>
        <v>-17.003705664372692</v>
      </c>
      <c r="F337" s="15">
        <f t="shared" si="420"/>
        <v>-2.3879967654283463</v>
      </c>
      <c r="G337" s="15">
        <f t="shared" si="420"/>
        <v>5.4807300293520322</v>
      </c>
      <c r="H337" s="15">
        <f t="shared" si="420"/>
        <v>6.945527753661751</v>
      </c>
      <c r="I337" s="15">
        <f t="shared" si="420"/>
        <v>-13.640442716123246</v>
      </c>
      <c r="J337" s="15">
        <f t="shared" si="420"/>
        <v>-9.8076118778753667</v>
      </c>
      <c r="K337" s="15">
        <f t="shared" si="420"/>
        <v>-23.289828982898275</v>
      </c>
      <c r="L337" s="15">
        <f t="shared" si="420"/>
        <v>-6.7280277340090899</v>
      </c>
      <c r="N337" s="15">
        <f t="shared" si="421"/>
        <v>1.0803196601744558</v>
      </c>
      <c r="O337" s="15">
        <f t="shared" si="421"/>
        <v>-8.3317985289869441</v>
      </c>
      <c r="P337" s="15">
        <f t="shared" si="421"/>
        <v>-12.09004632294578</v>
      </c>
      <c r="Q337" s="15">
        <f t="shared" si="421"/>
        <v>-17.279413104787011</v>
      </c>
      <c r="R337" s="15">
        <f t="shared" si="421"/>
        <v>-15.845753188672852</v>
      </c>
      <c r="S337" s="15">
        <f t="shared" si="421"/>
        <v>1.2969931950623348</v>
      </c>
      <c r="T337" s="15">
        <f t="shared" si="421"/>
        <v>3.2044865203265438</v>
      </c>
      <c r="U337" s="15">
        <f t="shared" si="421"/>
        <v>-14.610279500321976</v>
      </c>
      <c r="V337" s="15">
        <f t="shared" si="421"/>
        <v>-7.2611255523299389</v>
      </c>
      <c r="W337" s="15">
        <f t="shared" si="421"/>
        <v>-23.034028098769067</v>
      </c>
      <c r="X337" s="15">
        <f t="shared" si="421"/>
        <v>-12.557333978156537</v>
      </c>
      <c r="Z337" s="15">
        <f>ROUND(N337*'Table Q8'!N117,2)</f>
        <v>0</v>
      </c>
      <c r="AA337" s="15">
        <f>ROUND(O337*'Table Q8'!O117,2)</f>
        <v>0</v>
      </c>
      <c r="AB337" s="15">
        <f>ROUND(P337*'Table Q8'!P117,2)</f>
        <v>0</v>
      </c>
      <c r="AC337" s="15">
        <f>ROUND(Q337*'Table Q8'!Q117,2)</f>
        <v>0</v>
      </c>
      <c r="AD337" s="15">
        <f>ROUND(R337*'Table Q8'!R117,2)</f>
        <v>0</v>
      </c>
      <c r="AE337" s="15">
        <f>ROUND(S337*'Table Q8'!S117,2)</f>
        <v>0</v>
      </c>
      <c r="AF337" s="15">
        <f>ROUND(T337*'Table Q8'!T117,2)</f>
        <v>0</v>
      </c>
      <c r="AG337" s="15">
        <f>ROUND(U337*'Table Q8'!U117,2)</f>
        <v>0</v>
      </c>
      <c r="AH337" s="15">
        <f>ROUND(V337*'Table Q8'!V117,2)</f>
        <v>0</v>
      </c>
      <c r="AI337" s="15">
        <f>ROUND(W337*'Table Q8'!W117,2)</f>
        <v>0</v>
      </c>
      <c r="AJ337" s="15">
        <f>ROUND(X337*'Table Q8'!X117,2)</f>
        <v>0</v>
      </c>
    </row>
  </sheetData>
  <hyperlinks>
    <hyperlink ref="A1" location="Contents!A1" display="Back to Contents" xr:uid="{142F772D-25FA-4492-A019-FDC2FF8B960E}"/>
    <hyperlink ref="Z3" location="'Table Q7'!Z105" display="data" xr:uid="{59FB2AC2-5F24-407E-B557-084835FEB71F}"/>
  </hyperlink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J337"/>
  <sheetViews>
    <sheetView workbookViewId="0">
      <pane xSplit="1" ySplit="4" topLeftCell="B5" activePane="bottomRight" state="frozen"/>
      <selection activeCell="A114" sqref="A114"/>
      <selection pane="topRight" activeCell="A114" sqref="A114"/>
      <selection pane="bottomLeft" activeCell="A114" sqref="A114"/>
      <selection pane="bottomRight" activeCell="B5" sqref="B5"/>
    </sheetView>
  </sheetViews>
  <sheetFormatPr defaultColWidth="8.7109375" defaultRowHeight="12" x14ac:dyDescent="0.2"/>
  <cols>
    <col min="1" max="1" width="20.7109375" style="13" customWidth="1"/>
    <col min="2" max="36" width="9.28515625" style="13" customWidth="1"/>
    <col min="37" max="16384" width="8.7109375" style="13"/>
  </cols>
  <sheetData>
    <row r="1" spans="1:36" ht="12.75" x14ac:dyDescent="0.2">
      <c r="A1" s="61" t="s">
        <v>183</v>
      </c>
      <c r="B1" s="9" t="s">
        <v>208</v>
      </c>
      <c r="N1" s="9" t="s">
        <v>209</v>
      </c>
      <c r="Z1" s="9" t="s">
        <v>211</v>
      </c>
    </row>
    <row r="2" spans="1:36" x14ac:dyDescent="0.2">
      <c r="B2" s="9" t="s">
        <v>161</v>
      </c>
      <c r="N2" s="9" t="s">
        <v>170</v>
      </c>
      <c r="Z2" s="9" t="s">
        <v>176</v>
      </c>
    </row>
    <row r="3" spans="1:36" ht="12.75" x14ac:dyDescent="0.2">
      <c r="A3" s="16"/>
      <c r="B3" s="9"/>
      <c r="N3" s="9"/>
      <c r="Z3" s="54" t="s">
        <v>210</v>
      </c>
    </row>
    <row r="4" spans="1:36" x14ac:dyDescent="0.2">
      <c r="B4" s="13" t="s">
        <v>163</v>
      </c>
      <c r="C4" s="13" t="s">
        <v>0</v>
      </c>
      <c r="D4" s="13" t="s">
        <v>1</v>
      </c>
      <c r="E4" s="13" t="s">
        <v>164</v>
      </c>
      <c r="F4" s="13" t="s">
        <v>2</v>
      </c>
      <c r="G4" s="13" t="s">
        <v>3</v>
      </c>
      <c r="H4" s="13" t="s">
        <v>4</v>
      </c>
      <c r="I4" s="13" t="s">
        <v>165</v>
      </c>
      <c r="J4" s="13" t="s">
        <v>166</v>
      </c>
      <c r="K4" s="13" t="s">
        <v>167</v>
      </c>
      <c r="L4" s="13" t="s">
        <v>10</v>
      </c>
      <c r="N4" s="13" t="s">
        <v>163</v>
      </c>
      <c r="O4" s="13" t="s">
        <v>0</v>
      </c>
      <c r="P4" s="13" t="s">
        <v>1</v>
      </c>
      <c r="Q4" s="13" t="s">
        <v>164</v>
      </c>
      <c r="R4" s="13" t="s">
        <v>2</v>
      </c>
      <c r="S4" s="13" t="s">
        <v>3</v>
      </c>
      <c r="T4" s="13" t="s">
        <v>4</v>
      </c>
      <c r="U4" s="13" t="s">
        <v>165</v>
      </c>
      <c r="V4" s="13" t="s">
        <v>166</v>
      </c>
      <c r="W4" s="13" t="s">
        <v>167</v>
      </c>
      <c r="X4" s="13" t="s">
        <v>10</v>
      </c>
      <c r="Z4" s="13" t="s">
        <v>163</v>
      </c>
      <c r="AA4" s="13" t="s">
        <v>0</v>
      </c>
      <c r="AB4" s="13" t="s">
        <v>1</v>
      </c>
      <c r="AC4" s="13" t="s">
        <v>164</v>
      </c>
      <c r="AD4" s="13" t="s">
        <v>2</v>
      </c>
      <c r="AE4" s="13" t="s">
        <v>3</v>
      </c>
      <c r="AF4" s="13" t="s">
        <v>4</v>
      </c>
      <c r="AG4" s="13" t="s">
        <v>165</v>
      </c>
      <c r="AH4" s="13" t="s">
        <v>166</v>
      </c>
      <c r="AI4" s="13" t="s">
        <v>167</v>
      </c>
      <c r="AJ4" s="13" t="s">
        <v>10</v>
      </c>
    </row>
    <row r="5" spans="1:36" x14ac:dyDescent="0.2">
      <c r="A5" s="17" t="str">
        <f>Base_year</f>
        <v>2019=100</v>
      </c>
    </row>
    <row r="6" spans="1:36" x14ac:dyDescent="0.2">
      <c r="A6" s="48" t="s">
        <v>52</v>
      </c>
      <c r="B6" s="15">
        <f>'Table Q1'!B6/'Table Q2'!B6*100</f>
        <v>42.167064439140809</v>
      </c>
      <c r="C6" s="15">
        <f>'Table Q1'!C6/'Table Q2'!C6*100</f>
        <v>41.520005273218644</v>
      </c>
      <c r="D6" s="15">
        <f>'Table Q1'!D6/'Table Q2'!D6*100</f>
        <v>109.65107646622126</v>
      </c>
      <c r="E6" s="15">
        <f>'Table Q1'!E6/'Table Q2'!E6*100</f>
        <v>94.294330518697222</v>
      </c>
      <c r="F6" s="15">
        <f>'Table Q1'!F6/'Table Q2'!F6*100</f>
        <v>70.609756097560975</v>
      </c>
      <c r="G6" s="15">
        <f>'Table Q1'!G6/'Table Q2'!G6*100</f>
        <v>14.951025688412493</v>
      </c>
      <c r="H6" s="15">
        <f>'Table Q1'!H6/'Table Q2'!H6*100</f>
        <v>68.903156768325303</v>
      </c>
      <c r="I6" s="15">
        <f>'Table Q1'!I6/'Table Q2'!I6*100</f>
        <v>86.834290239556523</v>
      </c>
      <c r="J6" s="15">
        <f>'Table Q1'!J6/'Table Q2'!J6*100</f>
        <v>146.96305572949279</v>
      </c>
      <c r="K6" s="15">
        <f>'Table Q1'!K6/'Table Q2'!K6*100</f>
        <v>105.7393850658858</v>
      </c>
      <c r="L6" s="15">
        <f>'Table Q1'!L6/'Table Q2'!L6*100</f>
        <v>72.149150810879831</v>
      </c>
      <c r="N6" s="15">
        <f>'Table Q4 (a)'!B6/'Table Q2'!B6*100</f>
        <v>66.405727923627694</v>
      </c>
      <c r="O6" s="15">
        <f>'Table Q4 (a)'!C6/'Table Q2'!C6*100</f>
        <v>75.294970667721302</v>
      </c>
      <c r="P6" s="15">
        <f>'Table Q4 (a)'!D6/'Table Q2'!D6*100</f>
        <v>64.51373422420194</v>
      </c>
      <c r="Q6" s="15">
        <f>'Table Q4 (a)'!E6/'Table Q2'!E6*100</f>
        <v>67.394451145958982</v>
      </c>
      <c r="R6" s="15">
        <f>'Table Q4 (a)'!F6/'Table Q2'!F6*100</f>
        <v>55.329268292682919</v>
      </c>
      <c r="S6" s="15">
        <f>'Table Q4 (a)'!G6/'Table Q2'!G6*100</f>
        <v>85.751247458880059</v>
      </c>
      <c r="T6" s="15">
        <f>'Table Q4 (a)'!H6/'Table Q2'!H6*100</f>
        <v>67.223113964687002</v>
      </c>
      <c r="U6" s="15">
        <f>'Table Q4 (a)'!I6/'Table Q2'!I6*100</f>
        <v>111.4234804989111</v>
      </c>
      <c r="V6" s="15">
        <f>'Table Q4 (a)'!J6/'Table Q2'!J6*100</f>
        <v>33.291588394907116</v>
      </c>
      <c r="W6" s="15">
        <f>'Table Q4 (a)'!K6/'Table Q2'!K6*100</f>
        <v>117.39385065885799</v>
      </c>
      <c r="X6" s="15">
        <f>'Table Q4 (a)'!L6/'Table Q2'!L6*100</f>
        <v>83.910100881113507</v>
      </c>
    </row>
    <row r="7" spans="1:36" x14ac:dyDescent="0.2">
      <c r="A7" s="48" t="s">
        <v>53</v>
      </c>
      <c r="B7" s="15">
        <f>'Table Q1'!B7/'Table Q2'!B7*100</f>
        <v>170.76388888888889</v>
      </c>
      <c r="C7" s="15">
        <f>'Table Q1'!C7/'Table Q2'!C7*100</f>
        <v>41.752442996742673</v>
      </c>
      <c r="D7" s="15">
        <f>'Table Q1'!D7/'Table Q2'!D7*100</f>
        <v>108.93601372885513</v>
      </c>
      <c r="E7" s="15">
        <f>'Table Q1'!E7/'Table Q2'!E7*100</f>
        <v>93.773992322456806</v>
      </c>
      <c r="F7" s="15">
        <f>'Table Q1'!F7/'Table Q2'!F7*100</f>
        <v>73.008903524820099</v>
      </c>
      <c r="G7" s="15">
        <f>'Table Q1'!G7/'Table Q2'!G7*100</f>
        <v>15.122040741420445</v>
      </c>
      <c r="H7" s="15">
        <f>'Table Q1'!H7/'Table Q2'!H7*100</f>
        <v>68.502249839297193</v>
      </c>
      <c r="I7" s="15">
        <f>'Table Q1'!I7/'Table Q2'!I7*100</f>
        <v>88.127584170112229</v>
      </c>
      <c r="J7" s="15">
        <f>'Table Q1'!J7/'Table Q2'!J7*100</f>
        <v>143.35692618806874</v>
      </c>
      <c r="K7" s="15">
        <f>'Table Q1'!K7/'Table Q2'!K7*100</f>
        <v>105.06643305592056</v>
      </c>
      <c r="L7" s="15">
        <f>'Table Q1'!L7/'Table Q2'!L7*100</f>
        <v>72.743430239939073</v>
      </c>
      <c r="N7" s="15">
        <f>'Table Q4 (a)'!B7/'Table Q2'!B7*100</f>
        <v>69.404761904761898</v>
      </c>
      <c r="O7" s="15">
        <f>'Table Q4 (a)'!C7/'Table Q2'!C7*100</f>
        <v>74.495114006514655</v>
      </c>
      <c r="P7" s="15">
        <f>'Table Q4 (a)'!D7/'Table Q2'!D7*100</f>
        <v>64.182397646481988</v>
      </c>
      <c r="Q7" s="15">
        <f>'Table Q4 (a)'!E7/'Table Q2'!E7*100</f>
        <v>67.298464491362765</v>
      </c>
      <c r="R7" s="15">
        <f>'Table Q4 (a)'!F7/'Table Q2'!F7*100</f>
        <v>55.909257226491036</v>
      </c>
      <c r="S7" s="15">
        <f>'Table Q4 (a)'!G7/'Table Q2'!G7*100</f>
        <v>86.896678289594419</v>
      </c>
      <c r="T7" s="15">
        <f>'Table Q4 (a)'!H7/'Table Q2'!H7*100</f>
        <v>67.302335547460885</v>
      </c>
      <c r="U7" s="15">
        <f>'Table Q4 (a)'!I7/'Table Q2'!I7*100</f>
        <v>111.65583776333925</v>
      </c>
      <c r="V7" s="15">
        <f>'Table Q4 (a)'!J7/'Table Q2'!J7*100</f>
        <v>32.517694641051563</v>
      </c>
      <c r="W7" s="15">
        <f>'Table Q4 (a)'!K7/'Table Q2'!K7*100</f>
        <v>118.30924222514237</v>
      </c>
      <c r="X7" s="15">
        <f>'Table Q4 (a)'!L7/'Table Q2'!L7*100</f>
        <v>83.889805763615584</v>
      </c>
      <c r="Y7" s="11"/>
      <c r="Z7" s="11"/>
      <c r="AA7" s="11"/>
      <c r="AB7" s="11"/>
      <c r="AC7" s="11"/>
      <c r="AD7" s="11"/>
      <c r="AE7" s="11"/>
      <c r="AF7" s="11"/>
      <c r="AG7" s="11"/>
    </row>
    <row r="8" spans="1:36" x14ac:dyDescent="0.2">
      <c r="A8" s="48" t="s">
        <v>54</v>
      </c>
      <c r="B8" s="15">
        <f>'Table Q1'!B8/'Table Q2'!B8*100</f>
        <v>163.47868217054264</v>
      </c>
      <c r="C8" s="15">
        <f>'Table Q1'!C8/'Table Q2'!C8*100</f>
        <v>41.62276757034563</v>
      </c>
      <c r="D8" s="15">
        <f>'Table Q1'!D8/'Table Q2'!D8*100</f>
        <v>107.79252404724218</v>
      </c>
      <c r="E8" s="15">
        <f>'Table Q1'!E8/'Table Q2'!E8*100</f>
        <v>94.038553069966682</v>
      </c>
      <c r="F8" s="15">
        <f>'Table Q1'!F8/'Table Q2'!F8*100</f>
        <v>72.706504749308635</v>
      </c>
      <c r="G8" s="15">
        <f>'Table Q1'!G8/'Table Q2'!G8*100</f>
        <v>15.102559448175711</v>
      </c>
      <c r="H8" s="15">
        <f>'Table Q1'!H8/'Table Q2'!H8*100</f>
        <v>69.629949293343401</v>
      </c>
      <c r="I8" s="15">
        <f>'Table Q1'!I8/'Table Q2'!I8*100</f>
        <v>89.495305164319248</v>
      </c>
      <c r="J8" s="15">
        <f>'Table Q1'!J8/'Table Q2'!J8*100</f>
        <v>137.76534156696258</v>
      </c>
      <c r="K8" s="15">
        <f>'Table Q1'!K8/'Table Q2'!K8*100</f>
        <v>104.95489044823142</v>
      </c>
      <c r="L8" s="15">
        <f>'Table Q1'!L8/'Table Q2'!L8*100</f>
        <v>72.23128057193027</v>
      </c>
      <c r="N8" s="15">
        <f>'Table Q4 (a)'!B8/'Table Q2'!B8*100</f>
        <v>68.129844961240309</v>
      </c>
      <c r="O8" s="15">
        <f>'Table Q4 (a)'!C8/'Table Q2'!C8*100</f>
        <v>73.499935757420019</v>
      </c>
      <c r="P8" s="15">
        <f>'Table Q4 (a)'!D8/'Table Q2'!D8*100</f>
        <v>64.02045537562401</v>
      </c>
      <c r="Q8" s="15">
        <f>'Table Q4 (a)'!E8/'Table Q2'!E8*100</f>
        <v>67.087101380295096</v>
      </c>
      <c r="R8" s="15">
        <f>'Table Q4 (a)'!F8/'Table Q2'!F8*100</f>
        <v>55.657087892268841</v>
      </c>
      <c r="S8" s="15">
        <f>'Table Q4 (a)'!G8/'Table Q2'!G8*100</f>
        <v>87.711018333635863</v>
      </c>
      <c r="T8" s="15">
        <f>'Table Q4 (a)'!H8/'Table Q2'!H8*100</f>
        <v>67.806667385910018</v>
      </c>
      <c r="U8" s="15">
        <f>'Table Q4 (a)'!I8/'Table Q2'!I8*100</f>
        <v>111.67840375586854</v>
      </c>
      <c r="V8" s="15">
        <f>'Table Q4 (a)'!J8/'Table Q2'!J8*100</f>
        <v>31.223465843303742</v>
      </c>
      <c r="W8" s="15">
        <f>'Table Q4 (a)'!K8/'Table Q2'!K8*100</f>
        <v>117.28483459831018</v>
      </c>
      <c r="X8" s="15">
        <f>'Table Q4 (a)'!L8/'Table Q2'!L8*100</f>
        <v>83.331242944939163</v>
      </c>
      <c r="Y8" s="11"/>
      <c r="Z8" s="11"/>
      <c r="AA8" s="11"/>
      <c r="AB8" s="11"/>
      <c r="AC8" s="11"/>
      <c r="AD8" s="11"/>
      <c r="AE8" s="11"/>
      <c r="AF8" s="11"/>
      <c r="AG8" s="11"/>
    </row>
    <row r="9" spans="1:36" x14ac:dyDescent="0.2">
      <c r="A9" s="48" t="s">
        <v>55</v>
      </c>
      <c r="B9" s="15">
        <f>'Table Q1'!B9/'Table Q2'!B9*100</f>
        <v>86.773586773586771</v>
      </c>
      <c r="C9" s="15">
        <f>'Table Q1'!C9/'Table Q2'!C9*100</f>
        <v>41.821880363613253</v>
      </c>
      <c r="D9" s="15">
        <f>'Table Q1'!D9/'Table Q2'!D9*100</f>
        <v>107.58847136081722</v>
      </c>
      <c r="E9" s="15">
        <f>'Table Q1'!E9/'Table Q2'!E9*100</f>
        <v>93.177273261969162</v>
      </c>
      <c r="F9" s="15">
        <f>'Table Q1'!F9/'Table Q2'!F9*100</f>
        <v>73.907284768211923</v>
      </c>
      <c r="G9" s="15">
        <f>'Table Q1'!G9/'Table Q2'!G9*100</f>
        <v>15.270758122743686</v>
      </c>
      <c r="H9" s="15">
        <f>'Table Q1'!H9/'Table Q2'!H9*100</f>
        <v>69.041533546325866</v>
      </c>
      <c r="I9" s="15">
        <f>'Table Q1'!I9/'Table Q2'!I9*100</f>
        <v>88.477760736196316</v>
      </c>
      <c r="J9" s="15">
        <f>'Table Q1'!J9/'Table Q2'!J9*100</f>
        <v>140.31659175298026</v>
      </c>
      <c r="K9" s="15">
        <f>'Table Q1'!K9/'Table Q2'!K9*100</f>
        <v>107.83330946584562</v>
      </c>
      <c r="L9" s="15">
        <f>'Table Q1'!L9/'Table Q2'!L9*100</f>
        <v>72.045822438052539</v>
      </c>
      <c r="N9" s="15">
        <f>'Table Q4 (a)'!B9/'Table Q2'!B9*100</f>
        <v>69.894069894069887</v>
      </c>
      <c r="O9" s="15">
        <f>'Table Q4 (a)'!C9/'Table Q2'!C9*100</f>
        <v>72.640010170999929</v>
      </c>
      <c r="P9" s="15">
        <f>'Table Q4 (a)'!D9/'Table Q2'!D9*100</f>
        <v>64.125015201264731</v>
      </c>
      <c r="Q9" s="15">
        <f>'Table Q4 (a)'!E9/'Table Q2'!E9*100</f>
        <v>66.768615457005055</v>
      </c>
      <c r="R9" s="15">
        <f>'Table Q4 (a)'!F9/'Table Q2'!F9*100</f>
        <v>56.207104154124025</v>
      </c>
      <c r="S9" s="15">
        <f>'Table Q4 (a)'!G9/'Table Q2'!G9*100</f>
        <v>88.880866425992792</v>
      </c>
      <c r="T9" s="15">
        <f>'Table Q4 (a)'!H9/'Table Q2'!H9*100</f>
        <v>66.922257720979758</v>
      </c>
      <c r="U9" s="15">
        <f>'Table Q4 (a)'!I9/'Table Q2'!I9*100</f>
        <v>110.08435582822086</v>
      </c>
      <c r="V9" s="15">
        <f>'Table Q4 (a)'!J9/'Table Q2'!J9*100</f>
        <v>31.776431502833695</v>
      </c>
      <c r="W9" s="15">
        <f>'Table Q4 (a)'!K9/'Table Q2'!K9*100</f>
        <v>118.54503794930547</v>
      </c>
      <c r="X9" s="15">
        <f>'Table Q4 (a)'!L9/'Table Q2'!L9*100</f>
        <v>83.115427717594315</v>
      </c>
      <c r="Y9" s="11"/>
      <c r="Z9" s="11"/>
      <c r="AA9" s="11"/>
      <c r="AB9" s="11"/>
      <c r="AC9" s="11"/>
      <c r="AD9" s="11"/>
      <c r="AE9" s="11"/>
      <c r="AF9" s="11"/>
      <c r="AG9" s="11"/>
    </row>
    <row r="10" spans="1:36" x14ac:dyDescent="0.2">
      <c r="A10" s="48" t="s">
        <v>56</v>
      </c>
      <c r="B10" s="15">
        <f>'Table Q1'!B10/'Table Q2'!B10*100</f>
        <v>43.976721629485944</v>
      </c>
      <c r="C10" s="15">
        <f>'Table Q1'!C10/'Table Q2'!C10*100</f>
        <v>41.257004584819164</v>
      </c>
      <c r="D10" s="15">
        <f>'Table Q1'!D10/'Table Q2'!D10*100</f>
        <v>107.2901325478645</v>
      </c>
      <c r="E10" s="15">
        <f>'Table Q1'!E10/'Table Q2'!E10*100</f>
        <v>93.700047014574523</v>
      </c>
      <c r="F10" s="15">
        <f>'Table Q1'!F10/'Table Q2'!F10*100</f>
        <v>75.127582017010937</v>
      </c>
      <c r="G10" s="15">
        <f>'Table Q1'!G10/'Table Q2'!G10*100</f>
        <v>15.206463195691203</v>
      </c>
      <c r="H10" s="15">
        <f>'Table Q1'!H10/'Table Q2'!H10*100</f>
        <v>70.694115111015307</v>
      </c>
      <c r="I10" s="15">
        <f>'Table Q1'!I10/'Table Q2'!I10*100</f>
        <v>88.961038961038966</v>
      </c>
      <c r="J10" s="15">
        <f>'Table Q1'!J10/'Table Q2'!J10*100</f>
        <v>139.10690121786197</v>
      </c>
      <c r="K10" s="15">
        <f>'Table Q1'!K10/'Table Q2'!K10*100</f>
        <v>102.4131274131274</v>
      </c>
      <c r="L10" s="15">
        <f>'Table Q1'!L10/'Table Q2'!L10*100</f>
        <v>72.380360472343057</v>
      </c>
      <c r="N10" s="15">
        <f>'Table Q4 (a)'!B10/'Table Q2'!B10*100</f>
        <v>68.709990300678953</v>
      </c>
      <c r="O10" s="15">
        <f>'Table Q4 (a)'!C10/'Table Q2'!C10*100</f>
        <v>72.955934793683141</v>
      </c>
      <c r="P10" s="15">
        <f>'Table Q4 (a)'!D10/'Table Q2'!D10*100</f>
        <v>64.776632302405503</v>
      </c>
      <c r="Q10" s="15">
        <f>'Table Q4 (a)'!E10/'Table Q2'!E10*100</f>
        <v>67.41889985895628</v>
      </c>
      <c r="R10" s="15">
        <f>'Table Q4 (a)'!F10/'Table Q2'!F10*100</f>
        <v>57.047387606318352</v>
      </c>
      <c r="S10" s="15">
        <f>'Table Q4 (a)'!G10/'Table Q2'!G10*100</f>
        <v>90.215439856373422</v>
      </c>
      <c r="T10" s="15">
        <f>'Table Q4 (a)'!H10/'Table Q2'!H10*100</f>
        <v>67.762448803621467</v>
      </c>
      <c r="U10" s="15">
        <f>'Table Q4 (a)'!I10/'Table Q2'!I10*100</f>
        <v>109.95034377387319</v>
      </c>
      <c r="V10" s="15">
        <f>'Table Q4 (a)'!J10/'Table Q2'!J10*100</f>
        <v>31.645080224241255</v>
      </c>
      <c r="W10" s="15">
        <f>'Table Q4 (a)'!K10/'Table Q2'!K10*100</f>
        <v>115.41643684500829</v>
      </c>
      <c r="X10" s="15">
        <f>'Table Q4 (a)'!L10/'Table Q2'!L10*100</f>
        <v>83.393412057178367</v>
      </c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6" x14ac:dyDescent="0.2">
      <c r="A11" s="48" t="s">
        <v>57</v>
      </c>
      <c r="B11" s="15">
        <f>'Table Q1'!B11/'Table Q2'!B11*100</f>
        <v>167.61325219743071</v>
      </c>
      <c r="C11" s="15">
        <f>'Table Q1'!C11/'Table Q2'!C11*100</f>
        <v>41.352052109024221</v>
      </c>
      <c r="D11" s="15">
        <f>'Table Q1'!D11/'Table Q2'!D11*100</f>
        <v>108.0259772086754</v>
      </c>
      <c r="E11" s="15">
        <f>'Table Q1'!E11/'Table Q2'!E11*100</f>
        <v>93.57776463630988</v>
      </c>
      <c r="F11" s="15">
        <f>'Table Q1'!F11/'Table Q2'!F11*100</f>
        <v>75.902886822079964</v>
      </c>
      <c r="G11" s="15">
        <f>'Table Q1'!G11/'Table Q2'!G11*100</f>
        <v>15.322868355333572</v>
      </c>
      <c r="H11" s="15">
        <f>'Table Q1'!H11/'Table Q2'!H11*100</f>
        <v>68.414322250639387</v>
      </c>
      <c r="I11" s="15">
        <f>'Table Q1'!I11/'Table Q2'!I11*100</f>
        <v>88.610001901502187</v>
      </c>
      <c r="J11" s="15">
        <f>'Table Q1'!J11/'Table Q2'!J11*100</f>
        <v>138.47187559992321</v>
      </c>
      <c r="K11" s="15">
        <f>'Table Q1'!K11/'Table Q2'!K11*100</f>
        <v>104.47433433982982</v>
      </c>
      <c r="L11" s="15">
        <f>'Table Q1'!L11/'Table Q2'!L11*100</f>
        <v>72.526655095462431</v>
      </c>
      <c r="N11" s="15">
        <f>'Table Q4 (a)'!B11/'Table Q2'!B11*100</f>
        <v>68.666087124504983</v>
      </c>
      <c r="O11" s="15">
        <f>'Table Q4 (a)'!C11/'Table Q2'!C11*100</f>
        <v>72.674381837728447</v>
      </c>
      <c r="P11" s="15">
        <f>'Table Q4 (a)'!D11/'Table Q2'!D11*100</f>
        <v>64.636686680553851</v>
      </c>
      <c r="Q11" s="15">
        <f>'Table Q4 (a)'!E11/'Table Q2'!E11*100</f>
        <v>68.752217622708471</v>
      </c>
      <c r="R11" s="15">
        <f>'Table Q4 (a)'!F11/'Table Q2'!F11*100</f>
        <v>56.878850102669411</v>
      </c>
      <c r="S11" s="15">
        <f>'Table Q4 (a)'!G11/'Table Q2'!G11*100</f>
        <v>91.580449518373172</v>
      </c>
      <c r="T11" s="15">
        <f>'Table Q4 (a)'!H11/'Table Q2'!H11*100</f>
        <v>67.092924126172207</v>
      </c>
      <c r="U11" s="15">
        <f>'Table Q4 (a)'!I11/'Table Q2'!I11*100</f>
        <v>109.52652595550485</v>
      </c>
      <c r="V11" s="15">
        <f>'Table Q4 (a)'!J11/'Table Q2'!J11*100</f>
        <v>31.771933192551355</v>
      </c>
      <c r="W11" s="15">
        <f>'Table Q4 (a)'!K11/'Table Q2'!K11*100</f>
        <v>116.18171836398574</v>
      </c>
      <c r="X11" s="15">
        <f>'Table Q4 (a)'!L11/'Table Q2'!L11*100</f>
        <v>83.622613439127207</v>
      </c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6" x14ac:dyDescent="0.2">
      <c r="A12" s="48" t="s">
        <v>58</v>
      </c>
      <c r="B12" s="15">
        <f>'Table Q1'!B12/'Table Q2'!B12*100</f>
        <v>171.14442778610695</v>
      </c>
      <c r="C12" s="15">
        <f>'Table Q1'!C12/'Table Q2'!C12*100</f>
        <v>41.233419249387069</v>
      </c>
      <c r="D12" s="15">
        <f>'Table Q1'!D12/'Table Q2'!D12*100</f>
        <v>106.49632397252017</v>
      </c>
      <c r="E12" s="15">
        <f>'Table Q1'!E12/'Table Q2'!E12*100</f>
        <v>96.090584028605491</v>
      </c>
      <c r="F12" s="15">
        <f>'Table Q1'!F12/'Table Q2'!F12*100</f>
        <v>77.796508127633956</v>
      </c>
      <c r="G12" s="15">
        <f>'Table Q1'!G12/'Table Q2'!G12*100</f>
        <v>15.318173805746518</v>
      </c>
      <c r="H12" s="15">
        <f>'Table Q1'!H12/'Table Q2'!H12*100</f>
        <v>70.321280882197001</v>
      </c>
      <c r="I12" s="15">
        <f>'Table Q1'!I12/'Table Q2'!I12*100</f>
        <v>87.96313710739139</v>
      </c>
      <c r="J12" s="15">
        <f>'Table Q1'!J12/'Table Q2'!J12*100</f>
        <v>138.00836183960473</v>
      </c>
      <c r="K12" s="15">
        <f>'Table Q1'!K12/'Table Q2'!K12*100</f>
        <v>107.92505204718947</v>
      </c>
      <c r="L12" s="15">
        <f>'Table Q1'!L12/'Table Q2'!L12*100</f>
        <v>72.831869355437334</v>
      </c>
      <c r="N12" s="15">
        <f>'Table Q4 (a)'!B12/'Table Q2'!B12*100</f>
        <v>71.304347826086968</v>
      </c>
      <c r="O12" s="15">
        <f>'Table Q4 (a)'!C12/'Table Q2'!C12*100</f>
        <v>72.452379455585586</v>
      </c>
      <c r="P12" s="15">
        <f>'Table Q4 (a)'!D12/'Table Q2'!D12*100</f>
        <v>63.516933831505362</v>
      </c>
      <c r="Q12" s="15">
        <f>'Table Q4 (a)'!E12/'Table Q2'!E12*100</f>
        <v>70.214541120381398</v>
      </c>
      <c r="R12" s="15">
        <f>'Table Q4 (a)'!F12/'Table Q2'!F12*100</f>
        <v>56.773028296207109</v>
      </c>
      <c r="S12" s="15">
        <f>'Table Q4 (a)'!G12/'Table Q2'!G12*100</f>
        <v>92.437863564251728</v>
      </c>
      <c r="T12" s="15">
        <f>'Table Q4 (a)'!H12/'Table Q2'!H12*100</f>
        <v>66.875198812427101</v>
      </c>
      <c r="U12" s="15">
        <f>'Table Q4 (a)'!I12/'Table Q2'!I12*100</f>
        <v>108.35057363174722</v>
      </c>
      <c r="V12" s="15">
        <f>'Table Q4 (a)'!J12/'Table Q2'!J12*100</f>
        <v>31.832003040668948</v>
      </c>
      <c r="W12" s="15">
        <f>'Table Q4 (a)'!K12/'Table Q2'!K12*100</f>
        <v>118.93129770992365</v>
      </c>
      <c r="X12" s="15">
        <f>'Table Q4 (a)'!L12/'Table Q2'!L12*100</f>
        <v>83.904490906841517</v>
      </c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6" x14ac:dyDescent="0.2">
      <c r="A13" s="48" t="s">
        <v>59</v>
      </c>
      <c r="B13" s="15">
        <f>'Table Q1'!B13/'Table Q2'!B13*100</f>
        <v>87.889442328352374</v>
      </c>
      <c r="C13" s="15">
        <f>'Table Q1'!C13/'Table Q2'!C13*100</f>
        <v>40.661310259579729</v>
      </c>
      <c r="D13" s="15">
        <f>'Table Q1'!D13/'Table Q2'!D13*100</f>
        <v>107.07900459048079</v>
      </c>
      <c r="E13" s="15">
        <f>'Table Q1'!E13/'Table Q2'!E13*100</f>
        <v>95.581367500898082</v>
      </c>
      <c r="F13" s="15">
        <f>'Table Q1'!F13/'Table Q2'!F13*100</f>
        <v>78.158276863504355</v>
      </c>
      <c r="G13" s="15">
        <f>'Table Q1'!G13/'Table Q2'!G13*100</f>
        <v>15.005192107995846</v>
      </c>
      <c r="H13" s="15">
        <f>'Table Q1'!H13/'Table Q2'!H13*100</f>
        <v>69.536077076133637</v>
      </c>
      <c r="I13" s="15">
        <f>'Table Q1'!I13/'Table Q2'!I13*100</f>
        <v>87.934254762794168</v>
      </c>
      <c r="J13" s="15">
        <f>'Table Q1'!J13/'Table Q2'!J13*100</f>
        <v>140.92941862726036</v>
      </c>
      <c r="K13" s="15">
        <f>'Table Q1'!K13/'Table Q2'!K13*100</f>
        <v>105.97406181015452</v>
      </c>
      <c r="L13" s="15">
        <f>'Table Q1'!L13/'Table Q2'!L13*100</f>
        <v>72.289305076392324</v>
      </c>
      <c r="N13" s="15">
        <f>'Table Q4 (a)'!B13/'Table Q2'!B13*100</f>
        <v>69.909170817462638</v>
      </c>
      <c r="O13" s="15">
        <f>'Table Q4 (a)'!C13/'Table Q2'!C13*100</f>
        <v>71.279357231149561</v>
      </c>
      <c r="P13" s="15">
        <f>'Table Q4 (a)'!D13/'Table Q2'!D13*100</f>
        <v>63.638560038656678</v>
      </c>
      <c r="Q13" s="15">
        <f>'Table Q4 (a)'!E13/'Table Q2'!E13*100</f>
        <v>71.380672973296612</v>
      </c>
      <c r="R13" s="15">
        <f>'Table Q4 (a)'!F13/'Table Q2'!F13*100</f>
        <v>57.127299128751204</v>
      </c>
      <c r="S13" s="15">
        <f>'Table Q4 (a)'!G13/'Table Q2'!G13*100</f>
        <v>92.834890965732086</v>
      </c>
      <c r="T13" s="15">
        <f>'Table Q4 (a)'!H13/'Table Q2'!H13*100</f>
        <v>66.059273222326937</v>
      </c>
      <c r="U13" s="15">
        <f>'Table Q4 (a)'!I13/'Table Q2'!I13*100</f>
        <v>108.10608890549122</v>
      </c>
      <c r="V13" s="15">
        <f>'Table Q4 (a)'!J13/'Table Q2'!J13*100</f>
        <v>33.151856892864089</v>
      </c>
      <c r="W13" s="15">
        <f>'Table Q4 (a)'!K13/'Table Q2'!K13*100</f>
        <v>119.88134657836645</v>
      </c>
      <c r="X13" s="15">
        <f>'Table Q4 (a)'!L13/'Table Q2'!L13*100</f>
        <v>83.994578610152786</v>
      </c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6" x14ac:dyDescent="0.2">
      <c r="A14" s="48" t="s">
        <v>60</v>
      </c>
      <c r="B14" s="15">
        <f>'Table Q1'!B14/'Table Q2'!B14*100</f>
        <v>47.533044092422557</v>
      </c>
      <c r="C14" s="15">
        <f>'Table Q1'!C14/'Table Q2'!C14*100</f>
        <v>40.592656481025138</v>
      </c>
      <c r="D14" s="15">
        <f>'Table Q1'!D14/'Table Q2'!D14*100</f>
        <v>108.42813455657492</v>
      </c>
      <c r="E14" s="15">
        <f>'Table Q1'!E14/'Table Q2'!E14*100</f>
        <v>96.664667066586688</v>
      </c>
      <c r="F14" s="15">
        <f>'Table Q1'!F14/'Table Q2'!F14*100</f>
        <v>78.813049235584458</v>
      </c>
      <c r="G14" s="15">
        <f>'Table Q1'!G14/'Table Q2'!G14*100</f>
        <v>15.055058499655885</v>
      </c>
      <c r="H14" s="15">
        <f>'Table Q1'!H14/'Table Q2'!H14*100</f>
        <v>71.002109704641356</v>
      </c>
      <c r="I14" s="15">
        <f>'Table Q1'!I14/'Table Q2'!I14*100</f>
        <v>88.832960477255767</v>
      </c>
      <c r="J14" s="15">
        <f>'Table Q1'!J14/'Table Q2'!J14*100</f>
        <v>137.36762481089258</v>
      </c>
      <c r="K14" s="15">
        <f>'Table Q1'!K14/'Table Q2'!K14*100</f>
        <v>106.09333887273232</v>
      </c>
      <c r="L14" s="15">
        <f>'Table Q1'!L14/'Table Q2'!L14*100</f>
        <v>73.376063108591154</v>
      </c>
      <c r="N14" s="15">
        <f>'Table Q4 (a)'!B14/'Table Q2'!B14*100</f>
        <v>72.454848148521847</v>
      </c>
      <c r="O14" s="15">
        <f>'Table Q4 (a)'!C14/'Table Q2'!C14*100</f>
        <v>71.32207984228684</v>
      </c>
      <c r="P14" s="15">
        <f>'Table Q4 (a)'!D14/'Table Q2'!D14*100</f>
        <v>64.50152905198776</v>
      </c>
      <c r="Q14" s="15">
        <f>'Table Q4 (a)'!E14/'Table Q2'!E14*100</f>
        <v>72.345530893821248</v>
      </c>
      <c r="R14" s="15">
        <f>'Table Q4 (a)'!F14/'Table Q2'!F14*100</f>
        <v>56.951968219573857</v>
      </c>
      <c r="S14" s="15">
        <f>'Table Q4 (a)'!G14/'Table Q2'!G14*100</f>
        <v>94.752236751548523</v>
      </c>
      <c r="T14" s="15">
        <f>'Table Q4 (a)'!H14/'Table Q2'!H14*100</f>
        <v>66.603375527426167</v>
      </c>
      <c r="U14" s="15">
        <f>'Table Q4 (a)'!I14/'Table Q2'!I14*100</f>
        <v>108.68754660700968</v>
      </c>
      <c r="V14" s="15">
        <f>'Table Q4 (a)'!J14/'Table Q2'!J14*100</f>
        <v>33.01815431164902</v>
      </c>
      <c r="W14" s="15">
        <f>'Table Q4 (a)'!K14/'Table Q2'!K14*100</f>
        <v>122.22683838803492</v>
      </c>
      <c r="X14" s="15">
        <f>'Table Q4 (a)'!L14/'Table Q2'!L14*100</f>
        <v>84.567977320350067</v>
      </c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6" x14ac:dyDescent="0.2">
      <c r="A15" s="48" t="s">
        <v>61</v>
      </c>
      <c r="B15" s="15">
        <f>'Table Q1'!B15/'Table Q2'!B15*100</f>
        <v>176.82732523401711</v>
      </c>
      <c r="C15" s="15">
        <f>'Table Q1'!C15/'Table Q2'!C15*100</f>
        <v>40.466613032984718</v>
      </c>
      <c r="D15" s="15">
        <f>'Table Q1'!D15/'Table Q2'!D15*100</f>
        <v>108.06118732548258</v>
      </c>
      <c r="E15" s="15">
        <f>'Table Q1'!E15/'Table Q2'!E15*100</f>
        <v>96.963901506096121</v>
      </c>
      <c r="F15" s="15">
        <f>'Table Q1'!F15/'Table Q2'!F15*100</f>
        <v>80.232699066779773</v>
      </c>
      <c r="G15" s="15">
        <f>'Table Q1'!G15/'Table Q2'!G15*100</f>
        <v>14.768713204373421</v>
      </c>
      <c r="H15" s="15">
        <f>'Table Q1'!H15/'Table Q2'!H15*100</f>
        <v>71.782711791334336</v>
      </c>
      <c r="I15" s="15">
        <f>'Table Q1'!I15/'Table Q2'!I15*100</f>
        <v>89.915191740412979</v>
      </c>
      <c r="J15" s="15">
        <f>'Table Q1'!J15/'Table Q2'!J15*100</f>
        <v>137.11691259931897</v>
      </c>
      <c r="K15" s="15">
        <f>'Table Q1'!K15/'Table Q2'!K15*100</f>
        <v>104.04907975460122</v>
      </c>
      <c r="L15" s="15">
        <f>'Table Q1'!L15/'Table Q2'!L15*100</f>
        <v>73.479169226987835</v>
      </c>
      <c r="N15" s="15">
        <f>'Table Q4 (a)'!B15/'Table Q2'!B15*100</f>
        <v>71.818362875921139</v>
      </c>
      <c r="O15" s="15">
        <f>'Table Q4 (a)'!C15/'Table Q2'!C15*100</f>
        <v>71.916578996225013</v>
      </c>
      <c r="P15" s="15">
        <f>'Table Q4 (a)'!D15/'Table Q2'!D15*100</f>
        <v>64.161709360203957</v>
      </c>
      <c r="Q15" s="15">
        <f>'Table Q4 (a)'!E15/'Table Q2'!E15*100</f>
        <v>72.890270141047097</v>
      </c>
      <c r="R15" s="15">
        <f>'Table Q4 (a)'!F15/'Table Q2'!F15*100</f>
        <v>57.532420312689368</v>
      </c>
      <c r="S15" s="15">
        <f>'Table Q4 (a)'!G15/'Table Q2'!G15*100</f>
        <v>95.475189234650955</v>
      </c>
      <c r="T15" s="15">
        <f>'Table Q4 (a)'!H15/'Table Q2'!H15*100</f>
        <v>68.193576201767627</v>
      </c>
      <c r="U15" s="15">
        <f>'Table Q4 (a)'!I15/'Table Q2'!I15*100</f>
        <v>108.60988200589969</v>
      </c>
      <c r="V15" s="15">
        <f>'Table Q4 (a)'!J15/'Table Q2'!J15*100</f>
        <v>34.090049186530457</v>
      </c>
      <c r="W15" s="15">
        <f>'Table Q4 (a)'!K15/'Table Q2'!K15*100</f>
        <v>122.44035446489437</v>
      </c>
      <c r="X15" s="15">
        <f>'Table Q4 (a)'!L15/'Table Q2'!L15*100</f>
        <v>84.957601081479652</v>
      </c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6" x14ac:dyDescent="0.2">
      <c r="A16" s="48" t="s">
        <v>62</v>
      </c>
      <c r="B16" s="15">
        <f>'Table Q1'!B16/'Table Q2'!B16*100</f>
        <v>174.11636219221606</v>
      </c>
      <c r="C16" s="15">
        <f>'Table Q1'!C16/'Table Q2'!C16*100</f>
        <v>40.962580163128074</v>
      </c>
      <c r="D16" s="15">
        <f>'Table Q1'!D16/'Table Q2'!D16*100</f>
        <v>110.25859965845328</v>
      </c>
      <c r="E16" s="15">
        <f>'Table Q1'!E16/'Table Q2'!E16*100</f>
        <v>97.198044592822214</v>
      </c>
      <c r="F16" s="15">
        <f>'Table Q1'!F16/'Table Q2'!F16*100</f>
        <v>82.007089597848676</v>
      </c>
      <c r="G16" s="15">
        <f>'Table Q1'!G16/'Table Q2'!G16*100</f>
        <v>14.592274678111588</v>
      </c>
      <c r="H16" s="15">
        <f>'Table Q1'!H16/'Table Q2'!H16*100</f>
        <v>75.543772319013101</v>
      </c>
      <c r="I16" s="15">
        <f>'Table Q1'!I16/'Table Q2'!I16*100</f>
        <v>89.438037708218914</v>
      </c>
      <c r="J16" s="15">
        <f>'Table Q1'!J16/'Table Q2'!J16*100</f>
        <v>132.13833061741809</v>
      </c>
      <c r="K16" s="15">
        <f>'Table Q1'!K16/'Table Q2'!K16*100</f>
        <v>103.34661354581674</v>
      </c>
      <c r="L16" s="15">
        <f>'Table Q1'!L16/'Table Q2'!L16*100</f>
        <v>73.57405140758874</v>
      </c>
      <c r="N16" s="15">
        <f>'Table Q4 (a)'!B16/'Table Q2'!B16*100</f>
        <v>71.91223193010326</v>
      </c>
      <c r="O16" s="15">
        <f>'Table Q4 (a)'!C16/'Table Q2'!C16*100</f>
        <v>72.616898076084908</v>
      </c>
      <c r="P16" s="15">
        <f>'Table Q4 (a)'!D16/'Table Q2'!D16*100</f>
        <v>64.723103195901444</v>
      </c>
      <c r="Q16" s="15">
        <f>'Table Q4 (a)'!E16/'Table Q2'!E16*100</f>
        <v>73.482770955049475</v>
      </c>
      <c r="R16" s="15">
        <f>'Table Q4 (a)'!F16/'Table Q2'!F16*100</f>
        <v>58.305830583058302</v>
      </c>
      <c r="S16" s="15">
        <f>'Table Q4 (a)'!G16/'Table Q2'!G16*100</f>
        <v>96.550016507098064</v>
      </c>
      <c r="T16" s="15">
        <f>'Table Q4 (a)'!H16/'Table Q2'!H16*100</f>
        <v>68.639757601991121</v>
      </c>
      <c r="U16" s="15">
        <f>'Table Q4 (a)'!I16/'Table Q2'!I16*100</f>
        <v>109.00604063701263</v>
      </c>
      <c r="V16" s="15">
        <f>'Table Q4 (a)'!J16/'Table Q2'!J16*100</f>
        <v>33.568712656165125</v>
      </c>
      <c r="W16" s="15">
        <f>'Table Q4 (a)'!K16/'Table Q2'!K16*100</f>
        <v>121.60690571049135</v>
      </c>
      <c r="X16" s="15">
        <f>'Table Q4 (a)'!L16/'Table Q2'!L16*100</f>
        <v>85.31211750305998</v>
      </c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63</v>
      </c>
      <c r="B17" s="15">
        <f>'Table Q1'!B17/'Table Q2'!B17*100</f>
        <v>89.448957619653513</v>
      </c>
      <c r="C17" s="15">
        <f>'Table Q1'!C17/'Table Q2'!C17*100</f>
        <v>40.871649864765182</v>
      </c>
      <c r="D17" s="15">
        <f>'Table Q1'!D17/'Table Q2'!D17*100</f>
        <v>111.04521868050408</v>
      </c>
      <c r="E17" s="15">
        <f>'Table Q1'!E17/'Table Q2'!E17*100</f>
        <v>95.996209429045251</v>
      </c>
      <c r="F17" s="15">
        <f>'Table Q1'!F17/'Table Q2'!F17*100</f>
        <v>82.026378896882477</v>
      </c>
      <c r="G17" s="15">
        <f>'Table Q1'!G17/'Table Q2'!G17*100</f>
        <v>14.92312834224599</v>
      </c>
      <c r="H17" s="15">
        <f>'Table Q1'!H17/'Table Q2'!H17*100</f>
        <v>76.013476796000418</v>
      </c>
      <c r="I17" s="15">
        <f>'Table Q1'!I17/'Table Q2'!I17*100</f>
        <v>89.243606022129512</v>
      </c>
      <c r="J17" s="15">
        <f>'Table Q1'!J17/'Table Q2'!J17*100</f>
        <v>141.6939996141231</v>
      </c>
      <c r="K17" s="15">
        <f>'Table Q1'!K17/'Table Q2'!K17*100</f>
        <v>106.31464344039195</v>
      </c>
      <c r="L17" s="15">
        <f>'Table Q1'!L17/'Table Q2'!L17*100</f>
        <v>73.590214067278282</v>
      </c>
      <c r="N17" s="15">
        <f>'Table Q4 (a)'!B17/'Table Q2'!B17*100</f>
        <v>71.204854654008017</v>
      </c>
      <c r="O17" s="15">
        <f>'Table Q4 (a)'!C17/'Table Q2'!C17*100</f>
        <v>71.815834767642002</v>
      </c>
      <c r="P17" s="15">
        <f>'Table Q4 (a)'!D17/'Table Q2'!D17*100</f>
        <v>65.900667160859911</v>
      </c>
      <c r="Q17" s="15">
        <f>'Table Q4 (a)'!E17/'Table Q2'!E17*100</f>
        <v>73.785832741056623</v>
      </c>
      <c r="R17" s="15">
        <f>'Table Q4 (a)'!F17/'Table Q2'!F17*100</f>
        <v>57.601918465227811</v>
      </c>
      <c r="S17" s="15">
        <f>'Table Q4 (a)'!G17/'Table Q2'!G17*100</f>
        <v>100.55147058823528</v>
      </c>
      <c r="T17" s="15">
        <f>'Table Q4 (a)'!H17/'Table Q2'!H17*100</f>
        <v>69.003369199000105</v>
      </c>
      <c r="U17" s="15">
        <f>'Table Q4 (a)'!I17/'Table Q2'!I17*100</f>
        <v>109.41411209867584</v>
      </c>
      <c r="V17" s="15">
        <f>'Table Q4 (a)'!J17/'Table Q2'!J17*100</f>
        <v>36.774069071966039</v>
      </c>
      <c r="W17" s="15">
        <f>'Table Q4 (a)'!K17/'Table Q2'!K17*100</f>
        <v>127.28633641807295</v>
      </c>
      <c r="X17" s="15">
        <f>'Table Q4 (a)'!L17/'Table Q2'!L17*100</f>
        <v>85.932721712538225</v>
      </c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64</v>
      </c>
      <c r="B18" s="15">
        <f>'Table Q1'!B18/'Table Q2'!B18*100</f>
        <v>45.430554198025604</v>
      </c>
      <c r="C18" s="15">
        <f>'Table Q1'!C18/'Table Q2'!C18*100</f>
        <v>41.531308121512708</v>
      </c>
      <c r="D18" s="15">
        <f>'Table Q1'!D18/'Table Q2'!D18*100</f>
        <v>106.64645239539115</v>
      </c>
      <c r="E18" s="15">
        <f>'Table Q1'!E18/'Table Q2'!E18*100</f>
        <v>92.880447448147279</v>
      </c>
      <c r="F18" s="15">
        <f>'Table Q1'!F18/'Table Q2'!F18*100</f>
        <v>83.592814371257489</v>
      </c>
      <c r="G18" s="15">
        <f>'Table Q1'!G18/'Table Q2'!G18*100</f>
        <v>13.575374901341753</v>
      </c>
      <c r="H18" s="15">
        <f>'Table Q1'!H18/'Table Q2'!H18*100</f>
        <v>80.780362311072992</v>
      </c>
      <c r="I18" s="15">
        <f>'Table Q1'!I18/'Table Q2'!I18*100</f>
        <v>88.719133060934439</v>
      </c>
      <c r="J18" s="15">
        <f>'Table Q1'!J18/'Table Q2'!J18*100</f>
        <v>135.35353535353536</v>
      </c>
      <c r="K18" s="15">
        <f>'Table Q1'!K18/'Table Q2'!K18*100</f>
        <v>106.34099877534359</v>
      </c>
      <c r="L18" s="15">
        <f>'Table Q1'!L18/'Table Q2'!L18*100</f>
        <v>73.477525374577084</v>
      </c>
      <c r="N18" s="15">
        <f>'Table Q4 (a)'!B18/'Table Q2'!B18*100</f>
        <v>71.557032548137997</v>
      </c>
      <c r="O18" s="15">
        <f>'Table Q4 (a)'!C18/'Table Q2'!C18*100</f>
        <v>72.386856788592681</v>
      </c>
      <c r="P18" s="15">
        <f>'Table Q4 (a)'!D18/'Table Q2'!D18*100</f>
        <v>64.560339599757427</v>
      </c>
      <c r="Q18" s="15">
        <f>'Table Q4 (a)'!E18/'Table Q2'!E18*100</f>
        <v>73.840596597529711</v>
      </c>
      <c r="R18" s="15">
        <f>'Table Q4 (a)'!F18/'Table Q2'!F18*100</f>
        <v>58.670658682634738</v>
      </c>
      <c r="S18" s="15">
        <f>'Table Q4 (a)'!G18/'Table Q2'!G18*100</f>
        <v>96.211523283346494</v>
      </c>
      <c r="T18" s="15">
        <f>'Table Q4 (a)'!H18/'Table Q2'!H18*100</f>
        <v>68.624718619358987</v>
      </c>
      <c r="U18" s="15">
        <f>'Table Q4 (a)'!I18/'Table Q2'!I18*100</f>
        <v>107.39030023094689</v>
      </c>
      <c r="V18" s="15">
        <f>'Table Q4 (a)'!J18/'Table Q2'!J18*100</f>
        <v>37.542087542087543</v>
      </c>
      <c r="W18" s="15">
        <f>'Table Q4 (a)'!K18/'Table Q2'!K18*100</f>
        <v>127.10572867056742</v>
      </c>
      <c r="X18" s="15">
        <f>'Table Q4 (a)'!L18/'Table Q2'!L18*100</f>
        <v>85.463992266795557</v>
      </c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65</v>
      </c>
      <c r="B19" s="15">
        <f>'Table Q1'!B19/'Table Q2'!B19*100</f>
        <v>177.94390696765367</v>
      </c>
      <c r="C19" s="15">
        <f>'Table Q1'!C19/'Table Q2'!C19*100</f>
        <v>40.975250261008412</v>
      </c>
      <c r="D19" s="15">
        <f>'Table Q1'!D19/'Table Q2'!D19*100</f>
        <v>110.23496124984622</v>
      </c>
      <c r="E19" s="15">
        <f>'Table Q1'!E19/'Table Q2'!E19*100</f>
        <v>93.915434857339292</v>
      </c>
      <c r="F19" s="15">
        <f>'Table Q1'!F19/'Table Q2'!F19*100</f>
        <v>87.056590342863913</v>
      </c>
      <c r="G19" s="15">
        <f>'Table Q1'!G19/'Table Q2'!G19*100</f>
        <v>13.74164464480025</v>
      </c>
      <c r="H19" s="15">
        <f>'Table Q1'!H19/'Table Q2'!H19*100</f>
        <v>77.297183247177955</v>
      </c>
      <c r="I19" s="15">
        <f>'Table Q1'!I19/'Table Q2'!I19*100</f>
        <v>89.76</v>
      </c>
      <c r="J19" s="15">
        <f>'Table Q1'!J19/'Table Q2'!J19*100</f>
        <v>134.41401155207751</v>
      </c>
      <c r="K19" s="15">
        <f>'Table Q1'!K19/'Table Q2'!K19*100</f>
        <v>104.35246995994657</v>
      </c>
      <c r="L19" s="15">
        <f>'Table Q1'!L19/'Table Q2'!L19*100</f>
        <v>73.720177436758178</v>
      </c>
      <c r="N19" s="15">
        <f>'Table Q4 (a)'!B19/'Table Q2'!B19*100</f>
        <v>71.953483826834756</v>
      </c>
      <c r="O19" s="15">
        <f>'Table Q4 (a)'!C19/'Table Q2'!C19*100</f>
        <v>71.860222317754705</v>
      </c>
      <c r="P19" s="15">
        <f>'Table Q4 (a)'!D19/'Table Q2'!D19*100</f>
        <v>65.875261409767489</v>
      </c>
      <c r="Q19" s="15">
        <f>'Table Q4 (a)'!E19/'Table Q2'!E19*100</f>
        <v>73.89710095107138</v>
      </c>
      <c r="R19" s="15">
        <f>'Table Q4 (a)'!F19/'Table Q2'!F19*100</f>
        <v>59.235971052319371</v>
      </c>
      <c r="S19" s="15">
        <f>'Table Q4 (a)'!G19/'Table Q2'!G19*100</f>
        <v>95.616353178921187</v>
      </c>
      <c r="T19" s="15">
        <f>'Table Q4 (a)'!H19/'Table Q2'!H19*100</f>
        <v>68.456588247705454</v>
      </c>
      <c r="U19" s="15">
        <f>'Table Q4 (a)'!I19/'Table Q2'!I19*100</f>
        <v>108.21333333333334</v>
      </c>
      <c r="V19" s="15">
        <f>'Table Q4 (a)'!J19/'Table Q2'!J19*100</f>
        <v>39.146636854853739</v>
      </c>
      <c r="W19" s="15">
        <f>'Table Q4 (a)'!K19/'Table Q2'!K19*100</f>
        <v>124.65954606141523</v>
      </c>
      <c r="X19" s="15">
        <f>'Table Q4 (a)'!L19/'Table Q2'!L19*100</f>
        <v>85.481357151420696</v>
      </c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66</v>
      </c>
      <c r="B20" s="15">
        <f>'Table Q1'!B20/'Table Q2'!B20*100</f>
        <v>179.96952090675302</v>
      </c>
      <c r="C20" s="15">
        <f>'Table Q1'!C20/'Table Q2'!C20*100</f>
        <v>41.552001983389118</v>
      </c>
      <c r="D20" s="15">
        <f>'Table Q1'!D20/'Table Q2'!D20*100</f>
        <v>108.49137403646152</v>
      </c>
      <c r="E20" s="15">
        <f>'Table Q1'!E20/'Table Q2'!E20*100</f>
        <v>94.183928977919422</v>
      </c>
      <c r="F20" s="15">
        <f>'Table Q1'!F20/'Table Q2'!F20*100</f>
        <v>92.216358839050145</v>
      </c>
      <c r="G20" s="15">
        <f>'Table Q1'!G20/'Table Q2'!G20*100</f>
        <v>14.123426466073072</v>
      </c>
      <c r="H20" s="15">
        <f>'Table Q1'!H20/'Table Q2'!H20*100</f>
        <v>76.421725239616606</v>
      </c>
      <c r="I20" s="15">
        <f>'Table Q1'!I20/'Table Q2'!I20*100</f>
        <v>91.113452757288385</v>
      </c>
      <c r="J20" s="15">
        <f>'Table Q1'!J20/'Table Q2'!J20*100</f>
        <v>124.35391241923908</v>
      </c>
      <c r="K20" s="15">
        <f>'Table Q1'!K20/'Table Q2'!K20*100</f>
        <v>100.58471760797343</v>
      </c>
      <c r="L20" s="15">
        <f>'Table Q1'!L20/'Table Q2'!L20*100</f>
        <v>73.792198496958122</v>
      </c>
      <c r="N20" s="15">
        <f>'Table Q4 (a)'!B20/'Table Q2'!B20*100</f>
        <v>70.654348033146022</v>
      </c>
      <c r="O20" s="15">
        <f>'Table Q4 (a)'!C20/'Table Q2'!C20*100</f>
        <v>72.67261683401513</v>
      </c>
      <c r="P20" s="15">
        <f>'Table Q4 (a)'!D20/'Table Q2'!D20*100</f>
        <v>66.266976630368276</v>
      </c>
      <c r="Q20" s="15">
        <f>'Table Q4 (a)'!E20/'Table Q2'!E20*100</f>
        <v>74.755292510812666</v>
      </c>
      <c r="R20" s="15">
        <f>'Table Q4 (a)'!F20/'Table Q2'!F20*100</f>
        <v>60.242264331974091</v>
      </c>
      <c r="S20" s="15">
        <f>'Table Q4 (a)'!G20/'Table Q2'!G20*100</f>
        <v>95.45594105004605</v>
      </c>
      <c r="T20" s="15">
        <f>'Table Q4 (a)'!H20/'Table Q2'!H20*100</f>
        <v>70.223642172523952</v>
      </c>
      <c r="U20" s="15">
        <f>'Table Q4 (a)'!I20/'Table Q2'!I20*100</f>
        <v>107.90305584826132</v>
      </c>
      <c r="V20" s="15">
        <f>'Table Q4 (a)'!J20/'Table Q2'!J20*100</f>
        <v>39.447236180904525</v>
      </c>
      <c r="W20" s="15">
        <f>'Table Q4 (a)'!K20/'Table Q2'!K20*100</f>
        <v>124.65116279069768</v>
      </c>
      <c r="X20" s="15">
        <f>'Table Q4 (a)'!L20/'Table Q2'!L20*100</f>
        <v>85.804604556841241</v>
      </c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67</v>
      </c>
      <c r="B21" s="15">
        <f>'Table Q1'!B21/'Table Q2'!B21*100</f>
        <v>103.1099301249877</v>
      </c>
      <c r="C21" s="15">
        <f>'Table Q1'!C21/'Table Q2'!C21*100</f>
        <v>42.376052385406929</v>
      </c>
      <c r="D21" s="15">
        <f>'Table Q1'!D21/'Table Q2'!D21*100</f>
        <v>108.87800215079461</v>
      </c>
      <c r="E21" s="15">
        <f>'Table Q1'!E21/'Table Q2'!E21*100</f>
        <v>94.328256421914062</v>
      </c>
      <c r="F21" s="15">
        <f>'Table Q1'!F21/'Table Q2'!F21*100</f>
        <v>97.31903485254692</v>
      </c>
      <c r="G21" s="15">
        <f>'Table Q1'!G21/'Table Q2'!G21*100</f>
        <v>15.713425647200483</v>
      </c>
      <c r="H21" s="15">
        <f>'Table Q1'!H21/'Table Q2'!H21*100</f>
        <v>71.583652618135389</v>
      </c>
      <c r="I21" s="15">
        <f>'Table Q1'!I21/'Table Q2'!I21*100</f>
        <v>89.674386209298277</v>
      </c>
      <c r="J21" s="15">
        <f>'Table Q1'!J21/'Table Q2'!J21*100</f>
        <v>129.54243402316311</v>
      </c>
      <c r="K21" s="15">
        <f>'Table Q1'!K21/'Table Q2'!K21*100</f>
        <v>107.7992173795709</v>
      </c>
      <c r="L21" s="15">
        <f>'Table Q1'!L21/'Table Q2'!L21*100</f>
        <v>75.023923444976077</v>
      </c>
      <c r="N21" s="15">
        <f>'Table Q4 (a)'!B21/'Table Q2'!B21*100</f>
        <v>73.634484794803654</v>
      </c>
      <c r="O21" s="15">
        <f>'Table Q4 (a)'!C21/'Table Q2'!C21*100</f>
        <v>73.30215154349861</v>
      </c>
      <c r="P21" s="15">
        <f>'Table Q4 (a)'!D21/'Table Q2'!D21*100</f>
        <v>64.870354881108867</v>
      </c>
      <c r="Q21" s="15">
        <f>'Table Q4 (a)'!E21/'Table Q2'!E21*100</f>
        <v>76.312798363264378</v>
      </c>
      <c r="R21" s="15">
        <f>'Table Q4 (a)'!F21/'Table Q2'!F21*100</f>
        <v>61.881550085303438</v>
      </c>
      <c r="S21" s="15">
        <f>'Table Q4 (a)'!G21/'Table Q2'!G21*100</f>
        <v>94.626730885009025</v>
      </c>
      <c r="T21" s="15">
        <f>'Table Q4 (a)'!H21/'Table Q2'!H21*100</f>
        <v>71.636866751809293</v>
      </c>
      <c r="U21" s="15">
        <f>'Table Q4 (a)'!I21/'Table Q2'!I21*100</f>
        <v>107.74856346857045</v>
      </c>
      <c r="V21" s="15">
        <f>'Table Q4 (a)'!J21/'Table Q2'!J21*100</f>
        <v>43.74406683121321</v>
      </c>
      <c r="W21" s="15">
        <f>'Table Q4 (a)'!K21/'Table Q2'!K21*100</f>
        <v>127.2163000944542</v>
      </c>
      <c r="X21" s="15">
        <f>'Table Q4 (a)'!L21/'Table Q2'!L21*100</f>
        <v>86.866028708133982</v>
      </c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68</v>
      </c>
      <c r="B22" s="15">
        <f>'Table Q1'!B22/'Table Q2'!B22*100</f>
        <v>54.973925022139134</v>
      </c>
      <c r="C22" s="15">
        <f>'Table Q1'!C22/'Table Q2'!C22*100</f>
        <v>42.577810779035943</v>
      </c>
      <c r="D22" s="15">
        <f>'Table Q1'!D22/'Table Q2'!D22*100</f>
        <v>109.28136704119851</v>
      </c>
      <c r="E22" s="15">
        <f>'Table Q1'!E22/'Table Q2'!E22*100</f>
        <v>91.117445838084379</v>
      </c>
      <c r="F22" s="15">
        <f>'Table Q1'!F22/'Table Q2'!F22*100</f>
        <v>89.896094589752778</v>
      </c>
      <c r="G22" s="15">
        <f>'Table Q1'!G22/'Table Q2'!G22*100</f>
        <v>15.458791622721108</v>
      </c>
      <c r="H22" s="15">
        <f>'Table Q1'!H22/'Table Q2'!H22*100</f>
        <v>80.989994734070564</v>
      </c>
      <c r="I22" s="15">
        <f>'Table Q1'!I22/'Table Q2'!I22*100</f>
        <v>87.645847632120791</v>
      </c>
      <c r="J22" s="15">
        <f>'Table Q1'!J22/'Table Q2'!J22*100</f>
        <v>127.15355805243446</v>
      </c>
      <c r="K22" s="15">
        <f>'Table Q1'!K22/'Table Q2'!K22*100</f>
        <v>94.890999063795647</v>
      </c>
      <c r="L22" s="15">
        <f>'Table Q1'!L22/'Table Q2'!L22*100</f>
        <v>75.053406123902207</v>
      </c>
      <c r="N22" s="15">
        <f>'Table Q4 (a)'!B22/'Table Q2'!B22*100</f>
        <v>74.279248253468467</v>
      </c>
      <c r="O22" s="15">
        <f>'Table Q4 (a)'!C22/'Table Q2'!C22*100</f>
        <v>72.897716725450152</v>
      </c>
      <c r="P22" s="15">
        <f>'Table Q4 (a)'!D22/'Table Q2'!D22*100</f>
        <v>64.009831460674164</v>
      </c>
      <c r="Q22" s="15">
        <f>'Table Q4 (a)'!E22/'Table Q2'!E22*100</f>
        <v>77.822120866590652</v>
      </c>
      <c r="R22" s="15">
        <f>'Table Q4 (a)'!F22/'Table Q2'!F22*100</f>
        <v>62.355189298937056</v>
      </c>
      <c r="S22" s="15">
        <f>'Table Q4 (a)'!G22/'Table Q2'!G22*100</f>
        <v>95.374416151875835</v>
      </c>
      <c r="T22" s="15">
        <f>'Table Q4 (a)'!H22/'Table Q2'!H22*100</f>
        <v>72.248551869404949</v>
      </c>
      <c r="U22" s="15">
        <f>'Table Q4 (a)'!I22/'Table Q2'!I22*100</f>
        <v>107.25806451612902</v>
      </c>
      <c r="V22" s="15">
        <f>'Table Q4 (a)'!J22/'Table Q2'!J22*100</f>
        <v>45.018726591760299</v>
      </c>
      <c r="W22" s="15">
        <f>'Table Q4 (a)'!K22/'Table Q2'!K22*100</f>
        <v>125.67874816102716</v>
      </c>
      <c r="X22" s="15">
        <f>'Table Q4 (a)'!L22/'Table Q2'!L22*100</f>
        <v>87.051981960598141</v>
      </c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69</v>
      </c>
      <c r="B23" s="15">
        <f>'Table Q1'!B23/'Table Q2'!B23*100</f>
        <v>205.5782856002395</v>
      </c>
      <c r="C23" s="15">
        <f>'Table Q1'!C23/'Table Q2'!C23*100</f>
        <v>42.696559817182383</v>
      </c>
      <c r="D23" s="15">
        <f>'Table Q1'!D23/'Table Q2'!D23*100</f>
        <v>108.47537878787878</v>
      </c>
      <c r="E23" s="15">
        <f>'Table Q1'!E23/'Table Q2'!E23*100</f>
        <v>90.984632896983513</v>
      </c>
      <c r="F23" s="15">
        <f>'Table Q1'!F23/'Table Q2'!F23*100</f>
        <v>94.397204426325004</v>
      </c>
      <c r="G23" s="15">
        <f>'Table Q1'!G23/'Table Q2'!G23*100</f>
        <v>16.443910497071631</v>
      </c>
      <c r="H23" s="15">
        <f>'Table Q1'!H23/'Table Q2'!H23*100</f>
        <v>78.708386009270953</v>
      </c>
      <c r="I23" s="15">
        <f>'Table Q1'!I23/'Table Q2'!I23*100</f>
        <v>89.858530765297417</v>
      </c>
      <c r="J23" s="15">
        <f>'Table Q1'!J23/'Table Q2'!J23*100</f>
        <v>131.31331736968136</v>
      </c>
      <c r="K23" s="15">
        <f>'Table Q1'!K23/'Table Q2'!K23*100</f>
        <v>99.050763516302112</v>
      </c>
      <c r="L23" s="15">
        <f>'Table Q1'!L23/'Table Q2'!L23*100</f>
        <v>75.604265402843595</v>
      </c>
      <c r="N23" s="15">
        <f>'Table Q4 (a)'!B23/'Table Q2'!B23*100</f>
        <v>75.970462029737547</v>
      </c>
      <c r="O23" s="15">
        <f>'Table Q4 (a)'!C23/'Table Q2'!C23*100</f>
        <v>72.873818788215672</v>
      </c>
      <c r="P23" s="15">
        <f>'Table Q4 (a)'!D23/'Table Q2'!D23*100</f>
        <v>65.317234848484844</v>
      </c>
      <c r="Q23" s="15">
        <f>'Table Q4 (a)'!E23/'Table Q2'!E23*100</f>
        <v>78.975526465566304</v>
      </c>
      <c r="R23" s="15">
        <f>'Table Q4 (a)'!F23/'Table Q2'!F23*100</f>
        <v>61.89866045428073</v>
      </c>
      <c r="S23" s="15">
        <f>'Table Q4 (a)'!G23/'Table Q2'!G23*100</f>
        <v>95.675026280222255</v>
      </c>
      <c r="T23" s="15">
        <f>'Table Q4 (a)'!H23/'Table Q2'!H23*100</f>
        <v>73.377581120943958</v>
      </c>
      <c r="U23" s="15">
        <f>'Table Q4 (a)'!I23/'Table Q2'!I23*100</f>
        <v>107.26095108232488</v>
      </c>
      <c r="V23" s="15">
        <f>'Table Q4 (a)'!J23/'Table Q2'!J23*100</f>
        <v>45.975317738073315</v>
      </c>
      <c r="W23" s="15">
        <f>'Table Q4 (a)'!K23/'Table Q2'!K23*100</f>
        <v>128.86229192461136</v>
      </c>
      <c r="X23" s="15">
        <f>'Table Q4 (a)'!L23/'Table Q2'!L23*100</f>
        <v>87.606635071090039</v>
      </c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70</v>
      </c>
      <c r="B24" s="15">
        <f>'Table Q1'!B24/'Table Q2'!B24*100</f>
        <v>194.27104722792606</v>
      </c>
      <c r="C24" s="15">
        <f>'Table Q1'!C24/'Table Q2'!C24*100</f>
        <v>43.084447746409111</v>
      </c>
      <c r="D24" s="15">
        <f>'Table Q1'!D24/'Table Q2'!D24*100</f>
        <v>110.61925784512587</v>
      </c>
      <c r="E24" s="15">
        <f>'Table Q1'!E24/'Table Q2'!E24*100</f>
        <v>90.418489846291934</v>
      </c>
      <c r="F24" s="15">
        <f>'Table Q1'!F24/'Table Q2'!F24*100</f>
        <v>98.013321084060635</v>
      </c>
      <c r="G24" s="15">
        <f>'Table Q1'!G24/'Table Q2'!G24*100</f>
        <v>17.725258493353028</v>
      </c>
      <c r="H24" s="15">
        <f>'Table Q1'!H24/'Table Q2'!H24*100</f>
        <v>78.282828282828291</v>
      </c>
      <c r="I24" s="15">
        <f>'Table Q1'!I24/'Table Q2'!I24*100</f>
        <v>88.787725510032018</v>
      </c>
      <c r="J24" s="15">
        <f>'Table Q1'!J24/'Table Q2'!J24*100</f>
        <v>131.10064538635967</v>
      </c>
      <c r="K24" s="15">
        <f>'Table Q1'!K24/'Table Q2'!K24*100</f>
        <v>109.48228128460688</v>
      </c>
      <c r="L24" s="15">
        <f>'Table Q1'!L24/'Table Q2'!L24*100</f>
        <v>75.555555555555571</v>
      </c>
      <c r="N24" s="15">
        <f>'Table Q4 (a)'!B24/'Table Q2'!B24*100</f>
        <v>78.706365503080079</v>
      </c>
      <c r="O24" s="15">
        <f>'Table Q4 (a)'!C24/'Table Q2'!C24*100</f>
        <v>73.136453689945512</v>
      </c>
      <c r="P24" s="15">
        <f>'Table Q4 (a)'!D24/'Table Q2'!D24*100</f>
        <v>66.698484667700754</v>
      </c>
      <c r="Q24" s="15">
        <f>'Table Q4 (a)'!E24/'Table Q2'!E24*100</f>
        <v>79.109166386177492</v>
      </c>
      <c r="R24" s="15">
        <f>'Table Q4 (a)'!F24/'Table Q2'!F24*100</f>
        <v>61.701883325677528</v>
      </c>
      <c r="S24" s="15">
        <f>'Table Q4 (a)'!G24/'Table Q2'!G24*100</f>
        <v>94.549483013293951</v>
      </c>
      <c r="T24" s="15">
        <f>'Table Q4 (a)'!H24/'Table Q2'!H24*100</f>
        <v>74.031986531986533</v>
      </c>
      <c r="U24" s="15">
        <f>'Table Q4 (a)'!I24/'Table Q2'!I24*100</f>
        <v>106.81166750969481</v>
      </c>
      <c r="V24" s="15">
        <f>'Table Q4 (a)'!J24/'Table Q2'!J24*100</f>
        <v>45.316588173731034</v>
      </c>
      <c r="W24" s="15">
        <f>'Table Q4 (a)'!K24/'Table Q2'!K24*100</f>
        <v>129.48504983388708</v>
      </c>
      <c r="X24" s="15">
        <f>'Table Q4 (a)'!L24/'Table Q2'!L24*100</f>
        <v>87.59553203997649</v>
      </c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71</v>
      </c>
      <c r="B25" s="15">
        <f>'Table Q1'!B25/'Table Q2'!B25*100</f>
        <v>105.88361376058299</v>
      </c>
      <c r="C25" s="15">
        <f>'Table Q1'!C25/'Table Q2'!C25*100</f>
        <v>44.309329279878398</v>
      </c>
      <c r="D25" s="15">
        <f>'Table Q1'!D25/'Table Q2'!D25*100</f>
        <v>113.04451038575667</v>
      </c>
      <c r="E25" s="15">
        <f>'Table Q1'!E25/'Table Q2'!E25*100</f>
        <v>92.035298110645996</v>
      </c>
      <c r="F25" s="15">
        <f>'Table Q1'!F25/'Table Q2'!F25*100</f>
        <v>97.618499769903352</v>
      </c>
      <c r="G25" s="15">
        <f>'Table Q1'!G25/'Table Q2'!G25*100</f>
        <v>19.463886820551004</v>
      </c>
      <c r="H25" s="15">
        <f>'Table Q1'!H25/'Table Q2'!H25*100</f>
        <v>75.281608590377942</v>
      </c>
      <c r="I25" s="15">
        <f>'Table Q1'!I25/'Table Q2'!I25*100</f>
        <v>90.402162892869214</v>
      </c>
      <c r="J25" s="15">
        <f>'Table Q1'!J25/'Table Q2'!J25*100</f>
        <v>137.42408002858167</v>
      </c>
      <c r="K25" s="15">
        <f>'Table Q1'!K25/'Table Q2'!K25*100</f>
        <v>109.30586283185842</v>
      </c>
      <c r="L25" s="15">
        <f>'Table Q1'!L25/'Table Q2'!L25*100</f>
        <v>77.090261282660322</v>
      </c>
      <c r="N25" s="15">
        <f>'Table Q4 (a)'!B25/'Table Q2'!B25*100</f>
        <v>82.702818561783303</v>
      </c>
      <c r="O25" s="15">
        <f>'Table Q4 (a)'!C25/'Table Q2'!C25*100</f>
        <v>74.887579960732154</v>
      </c>
      <c r="P25" s="15">
        <f>'Table Q4 (a)'!D25/'Table Q2'!D25*100</f>
        <v>67.335311572700292</v>
      </c>
      <c r="Q25" s="15">
        <f>'Table Q4 (a)'!E25/'Table Q2'!E25*100</f>
        <v>80.902817060753478</v>
      </c>
      <c r="R25" s="15">
        <f>'Table Q4 (a)'!F25/'Table Q2'!F25*100</f>
        <v>62.977450529222281</v>
      </c>
      <c r="S25" s="15">
        <f>'Table Q4 (a)'!G25/'Table Q2'!G25*100</f>
        <v>95.919583023082637</v>
      </c>
      <c r="T25" s="15">
        <f>'Table Q4 (a)'!H25/'Table Q2'!H25*100</f>
        <v>76.208021897041803</v>
      </c>
      <c r="U25" s="15">
        <f>'Table Q4 (a)'!I25/'Table Q2'!I25*100</f>
        <v>107.82358905035485</v>
      </c>
      <c r="V25" s="15">
        <f>'Table Q4 (a)'!J25/'Table Q2'!J25*100</f>
        <v>48.088603072525906</v>
      </c>
      <c r="W25" s="15">
        <f>'Table Q4 (a)'!K25/'Table Q2'!K25*100</f>
        <v>129.41095132743365</v>
      </c>
      <c r="X25" s="15">
        <f>'Table Q4 (a)'!L25/'Table Q2'!L25*100</f>
        <v>89.251781472684087</v>
      </c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72</v>
      </c>
      <c r="B26" s="15">
        <f>'Table Q1'!B26/'Table Q2'!B26*100</f>
        <v>61.255248142964788</v>
      </c>
      <c r="C26" s="15">
        <f>'Table Q1'!C26/'Table Q2'!C26*100</f>
        <v>45.705066150371088</v>
      </c>
      <c r="D26" s="15">
        <f>'Table Q1'!D26/'Table Q2'!D26*100</f>
        <v>115.3864390706496</v>
      </c>
      <c r="E26" s="15">
        <f>'Table Q1'!E26/'Table Q2'!E26*100</f>
        <v>89.604570404391168</v>
      </c>
      <c r="F26" s="15">
        <f>'Table Q1'!F26/'Table Q2'!F26*100</f>
        <v>94.249681823440923</v>
      </c>
      <c r="G26" s="15">
        <f>'Table Q1'!G26/'Table Q2'!G26*100</f>
        <v>18.669432508519783</v>
      </c>
      <c r="H26" s="15">
        <f>'Table Q1'!H26/'Table Q2'!H26*100</f>
        <v>75.888085507701973</v>
      </c>
      <c r="I26" s="15">
        <f>'Table Q1'!I26/'Table Q2'!I26*100</f>
        <v>88.207158172521844</v>
      </c>
      <c r="J26" s="15">
        <f>'Table Q1'!J26/'Table Q2'!J26*100</f>
        <v>134.18259023354565</v>
      </c>
      <c r="K26" s="15">
        <f>'Table Q1'!K26/'Table Q2'!K26*100</f>
        <v>102.08557588805169</v>
      </c>
      <c r="L26" s="15">
        <f>'Table Q1'!L26/'Table Q2'!L26*100</f>
        <v>77.205013005438644</v>
      </c>
      <c r="N26" s="15">
        <f>'Table Q4 (a)'!B26/'Table Q2'!B26*100</f>
        <v>83.604263106900632</v>
      </c>
      <c r="O26" s="15">
        <f>'Table Q4 (a)'!C26/'Table Q2'!C26*100</f>
        <v>76.256857050661509</v>
      </c>
      <c r="P26" s="15">
        <f>'Table Q4 (a)'!D26/'Table Q2'!D26*100</f>
        <v>67.911332385016593</v>
      </c>
      <c r="Q26" s="15">
        <f>'Table Q4 (a)'!E26/'Table Q2'!E26*100</f>
        <v>81.393525260445841</v>
      </c>
      <c r="R26" s="15">
        <f>'Table Q4 (a)'!F26/'Table Q2'!F26*100</f>
        <v>64.665046858729596</v>
      </c>
      <c r="S26" s="15">
        <f>'Table Q4 (a)'!G26/'Table Q2'!G26*100</f>
        <v>96.414283597570005</v>
      </c>
      <c r="T26" s="15">
        <f>'Table Q4 (a)'!H26/'Table Q2'!H26*100</f>
        <v>76.862621817038658</v>
      </c>
      <c r="U26" s="15">
        <f>'Table Q4 (a)'!I26/'Table Q2'!I26*100</f>
        <v>106.36648523833085</v>
      </c>
      <c r="V26" s="15">
        <f>'Table Q4 (a)'!J26/'Table Q2'!J26*100</f>
        <v>49.044585987261144</v>
      </c>
      <c r="W26" s="15">
        <f>'Table Q4 (a)'!K26/'Table Q2'!K26*100</f>
        <v>125.6054897739505</v>
      </c>
      <c r="X26" s="15">
        <f>'Table Q4 (a)'!L26/'Table Q2'!L26*100</f>
        <v>89.5956490896193</v>
      </c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73</v>
      </c>
      <c r="B27" s="15">
        <f>'Table Q1'!B27/'Table Q2'!B27*100</f>
        <v>233.94536002654576</v>
      </c>
      <c r="C27" s="15">
        <f>'Table Q1'!C27/'Table Q2'!C27*100</f>
        <v>46.734880083420229</v>
      </c>
      <c r="D27" s="15">
        <f>'Table Q1'!D27/'Table Q2'!D27*100</f>
        <v>116.45405150011814</v>
      </c>
      <c r="E27" s="15">
        <f>'Table Q1'!E27/'Table Q2'!E27*100</f>
        <v>88.124790338812474</v>
      </c>
      <c r="F27" s="15">
        <f>'Table Q1'!F27/'Table Q2'!F27*100</f>
        <v>98.281196287383978</v>
      </c>
      <c r="G27" s="15">
        <f>'Table Q1'!G27/'Table Q2'!G27*100</f>
        <v>18.508206330597893</v>
      </c>
      <c r="H27" s="15">
        <f>'Table Q1'!H27/'Table Q2'!H27*100</f>
        <v>74.292768233720821</v>
      </c>
      <c r="I27" s="15">
        <f>'Table Q1'!I27/'Table Q2'!I27*100</f>
        <v>87.452969082283659</v>
      </c>
      <c r="J27" s="15">
        <f>'Table Q1'!J27/'Table Q2'!J27*100</f>
        <v>128.51196670135278</v>
      </c>
      <c r="K27" s="15">
        <f>'Table Q1'!K27/'Table Q2'!K27*100</f>
        <v>102.54110612855006</v>
      </c>
      <c r="L27" s="15">
        <f>'Table Q1'!L27/'Table Q2'!L27*100</f>
        <v>77.463126843657832</v>
      </c>
      <c r="N27" s="15">
        <f>'Table Q4 (a)'!B27/'Table Q2'!B27*100</f>
        <v>86.351067359805327</v>
      </c>
      <c r="O27" s="15">
        <f>'Table Q4 (a)'!C27/'Table Q2'!C27*100</f>
        <v>76.909541188738274</v>
      </c>
      <c r="P27" s="15">
        <f>'Table Q4 (a)'!D27/'Table Q2'!D27*100</f>
        <v>68.367587999055047</v>
      </c>
      <c r="Q27" s="15">
        <f>'Table Q4 (a)'!E27/'Table Q2'!E27*100</f>
        <v>82.33255059823324</v>
      </c>
      <c r="R27" s="15">
        <f>'Table Q4 (a)'!F27/'Table Q2'!F27*100</f>
        <v>64.867652114128575</v>
      </c>
      <c r="S27" s="15">
        <f>'Table Q4 (a)'!G27/'Table Q2'!G27*100</f>
        <v>96.365767878077392</v>
      </c>
      <c r="T27" s="15">
        <f>'Table Q4 (a)'!H27/'Table Q2'!H27*100</f>
        <v>76.309021705585849</v>
      </c>
      <c r="U27" s="15">
        <f>'Table Q4 (a)'!I27/'Table Q2'!I27*100</f>
        <v>106.75609357107803</v>
      </c>
      <c r="V27" s="15">
        <f>'Table Q4 (a)'!J27/'Table Q2'!J27*100</f>
        <v>49.358307318765185</v>
      </c>
      <c r="W27" s="15">
        <f>'Table Q4 (a)'!K27/'Table Q2'!K27*100</f>
        <v>126.9737736105449</v>
      </c>
      <c r="X27" s="15">
        <f>'Table Q4 (a)'!L27/'Table Q2'!L27*100</f>
        <v>90.017699115044252</v>
      </c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74</v>
      </c>
      <c r="B28" s="15">
        <f>'Table Q1'!B28/'Table Q2'!B28*100</f>
        <v>230.34183275804475</v>
      </c>
      <c r="C28" s="15">
        <f>'Table Q1'!C28/'Table Q2'!C28*100</f>
        <v>48.556051457075341</v>
      </c>
      <c r="D28" s="15">
        <f>'Table Q1'!D28/'Table Q2'!D28*100</f>
        <v>119.21939680662331</v>
      </c>
      <c r="E28" s="15">
        <f>'Table Q1'!E28/'Table Q2'!E28*100</f>
        <v>88.640429338103772</v>
      </c>
      <c r="F28" s="15">
        <f>'Table Q1'!F28/'Table Q2'!F28*100</f>
        <v>100.11233430689734</v>
      </c>
      <c r="G28" s="15">
        <f>'Table Q1'!G28/'Table Q2'!G28*100</f>
        <v>20.716074848975982</v>
      </c>
      <c r="H28" s="15">
        <f>'Table Q1'!H28/'Table Q2'!H28*100</f>
        <v>72.345778403944848</v>
      </c>
      <c r="I28" s="15">
        <f>'Table Q1'!I28/'Table Q2'!I28*100</f>
        <v>87.789473684210535</v>
      </c>
      <c r="J28" s="15">
        <f>'Table Q1'!J28/'Table Q2'!J28*100</f>
        <v>123.07563307060204</v>
      </c>
      <c r="K28" s="15">
        <f>'Table Q1'!K28/'Table Q2'!K28*100</f>
        <v>96.539566466440334</v>
      </c>
      <c r="L28" s="15">
        <f>'Table Q1'!L28/'Table Q2'!L28*100</f>
        <v>78.196106028618345</v>
      </c>
      <c r="N28" s="15">
        <f>'Table Q4 (a)'!B28/'Table Q2'!B28*100</f>
        <v>87.339939873065347</v>
      </c>
      <c r="O28" s="15">
        <f>'Table Q4 (a)'!C28/'Table Q2'!C28*100</f>
        <v>77.35626148595432</v>
      </c>
      <c r="P28" s="15">
        <f>'Table Q4 (a)'!D28/'Table Q2'!D28*100</f>
        <v>69.024246008279121</v>
      </c>
      <c r="Q28" s="15">
        <f>'Table Q4 (a)'!E28/'Table Q2'!E28*100</f>
        <v>83.430232558139537</v>
      </c>
      <c r="R28" s="15">
        <f>'Table Q4 (a)'!F28/'Table Q2'!F28*100</f>
        <v>64.434958436306459</v>
      </c>
      <c r="S28" s="15">
        <f>'Table Q4 (a)'!G28/'Table Q2'!G28*100</f>
        <v>98.217179902755262</v>
      </c>
      <c r="T28" s="15">
        <f>'Table Q4 (a)'!H28/'Table Q2'!H28*100</f>
        <v>75.485559021837574</v>
      </c>
      <c r="U28" s="15">
        <f>'Table Q4 (a)'!I28/'Table Q2'!I28*100</f>
        <v>106.76923076923077</v>
      </c>
      <c r="V28" s="15">
        <f>'Table Q4 (a)'!J28/'Table Q2'!J28*100</f>
        <v>49.454972329364409</v>
      </c>
      <c r="W28" s="15">
        <f>'Table Q4 (a)'!K28/'Table Q2'!K28*100</f>
        <v>121.76808566205275</v>
      </c>
      <c r="X28" s="15">
        <f>'Table Q4 (a)'!L28/'Table Q2'!L28*100</f>
        <v>90.159512080694356</v>
      </c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75</v>
      </c>
      <c r="B29" s="15">
        <f>'Table Q1'!B29/'Table Q2'!B29*100</f>
        <v>119.14869466515323</v>
      </c>
      <c r="C29" s="15">
        <f>'Table Q1'!C29/'Table Q2'!C29*100</f>
        <v>48.992583841963643</v>
      </c>
      <c r="D29" s="15">
        <f>'Table Q1'!D29/'Table Q2'!D29*100</f>
        <v>118.88442448593712</v>
      </c>
      <c r="E29" s="15">
        <f>'Table Q1'!E29/'Table Q2'!E29*100</f>
        <v>91.679731243001129</v>
      </c>
      <c r="F29" s="15">
        <f>'Table Q1'!F29/'Table Q2'!F29*100</f>
        <v>96.077127659574472</v>
      </c>
      <c r="G29" s="15">
        <f>'Table Q1'!G29/'Table Q2'!G29*100</f>
        <v>21.918409124140954</v>
      </c>
      <c r="H29" s="15">
        <f>'Table Q1'!H29/'Table Q2'!H29*100</f>
        <v>76.692338873125252</v>
      </c>
      <c r="I29" s="15">
        <f>'Table Q1'!I29/'Table Q2'!I29*100</f>
        <v>89.52167653175492</v>
      </c>
      <c r="J29" s="15">
        <f>'Table Q1'!J29/'Table Q2'!J29*100</f>
        <v>129.01223926909157</v>
      </c>
      <c r="K29" s="15">
        <f>'Table Q1'!K29/'Table Q2'!K29*100</f>
        <v>97.166044055133341</v>
      </c>
      <c r="L29" s="15">
        <f>'Table Q1'!L29/'Table Q2'!L29*100</f>
        <v>79.465541490857944</v>
      </c>
      <c r="N29" s="15">
        <f>'Table Q4 (a)'!B29/'Table Q2'!B29*100</f>
        <v>89.284903518728726</v>
      </c>
      <c r="O29" s="15">
        <f>'Table Q4 (a)'!C29/'Table Q2'!C29*100</f>
        <v>77.29868084268557</v>
      </c>
      <c r="P29" s="15">
        <f>'Table Q4 (a)'!D29/'Table Q2'!D29*100</f>
        <v>69.34530843772157</v>
      </c>
      <c r="Q29" s="15">
        <f>'Table Q4 (a)'!E29/'Table Q2'!E29*100</f>
        <v>84.680851063829792</v>
      </c>
      <c r="R29" s="15">
        <f>'Table Q4 (a)'!F29/'Table Q2'!F29*100</f>
        <v>64.25088652482269</v>
      </c>
      <c r="S29" s="15">
        <f>'Table Q4 (a)'!G29/'Table Q2'!G29*100</f>
        <v>98.567041965199593</v>
      </c>
      <c r="T29" s="15">
        <f>'Table Q4 (a)'!H29/'Table Q2'!H29*100</f>
        <v>76.945683015808669</v>
      </c>
      <c r="U29" s="15">
        <f>'Table Q4 (a)'!I29/'Table Q2'!I29*100</f>
        <v>106.3989761638138</v>
      </c>
      <c r="V29" s="15">
        <f>'Table Q4 (a)'!J29/'Table Q2'!J29*100</f>
        <v>52.594380279262197</v>
      </c>
      <c r="W29" s="15">
        <f>'Table Q4 (a)'!K29/'Table Q2'!K29*100</f>
        <v>120.28854824165916</v>
      </c>
      <c r="X29" s="15">
        <f>'Table Q4 (a)'!L29/'Table Q2'!L29*100</f>
        <v>90.670417252695742</v>
      </c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76</v>
      </c>
      <c r="B30" s="15">
        <f>'Table Q1'!B30/'Table Q2'!B30*100</f>
        <v>62.798594847775178</v>
      </c>
      <c r="C30" s="15">
        <f>'Table Q1'!C30/'Table Q2'!C30*100</f>
        <v>50.355227882037532</v>
      </c>
      <c r="D30" s="15">
        <f>'Table Q1'!D30/'Table Q2'!D30*100</f>
        <v>121.66307213036187</v>
      </c>
      <c r="E30" s="15">
        <f>'Table Q1'!E30/'Table Q2'!E30*100</f>
        <v>95.591410067037828</v>
      </c>
      <c r="F30" s="15">
        <f>'Table Q1'!F30/'Table Q2'!F30*100</f>
        <v>98.21123390680188</v>
      </c>
      <c r="G30" s="15">
        <f>'Table Q1'!G30/'Table Q2'!G30*100</f>
        <v>23.382137628111277</v>
      </c>
      <c r="H30" s="15">
        <f>'Table Q1'!H30/'Table Q2'!H30*100</f>
        <v>80.359193902057015</v>
      </c>
      <c r="I30" s="15">
        <f>'Table Q1'!I30/'Table Q2'!I30*100</f>
        <v>87.975186893589949</v>
      </c>
      <c r="J30" s="15">
        <f>'Table Q1'!J30/'Table Q2'!J30*100</f>
        <v>132.19249478804727</v>
      </c>
      <c r="K30" s="15">
        <f>'Table Q1'!K30/'Table Q2'!K30*100</f>
        <v>104.51277955271566</v>
      </c>
      <c r="L30" s="15">
        <f>'Table Q1'!L30/'Table Q2'!L30*100</f>
        <v>81.678754012602553</v>
      </c>
      <c r="N30" s="15">
        <f>'Table Q4 (a)'!B30/'Table Q2'!B30*100</f>
        <v>92.248243559718972</v>
      </c>
      <c r="O30" s="15">
        <f>'Table Q4 (a)'!C30/'Table Q2'!C30*100</f>
        <v>78.847184986595181</v>
      </c>
      <c r="P30" s="15">
        <f>'Table Q4 (a)'!D30/'Table Q2'!D30*100</f>
        <v>70.980110232446691</v>
      </c>
      <c r="Q30" s="15">
        <f>'Table Q4 (a)'!E30/'Table Q2'!E30*100</f>
        <v>87.058288830814675</v>
      </c>
      <c r="R30" s="15">
        <f>'Table Q4 (a)'!F30/'Table Q2'!F30*100</f>
        <v>66.685655691010609</v>
      </c>
      <c r="S30" s="15">
        <f>'Table Q4 (a)'!G30/'Table Q2'!G30*100</f>
        <v>100.51244509516839</v>
      </c>
      <c r="T30" s="15">
        <f>'Table Q4 (a)'!H30/'Table Q2'!H30*100</f>
        <v>80.2234520204657</v>
      </c>
      <c r="U30" s="15">
        <f>'Table Q4 (a)'!I30/'Table Q2'!I30*100</f>
        <v>107.09400349928424</v>
      </c>
      <c r="V30" s="15">
        <f>'Table Q4 (a)'!J30/'Table Q2'!J30*100</f>
        <v>54.360667129951359</v>
      </c>
      <c r="W30" s="15">
        <f>'Table Q4 (a)'!K30/'Table Q2'!K30*100</f>
        <v>124.38764643237485</v>
      </c>
      <c r="X30" s="15">
        <f>'Table Q4 (a)'!L30/'Table Q2'!L30*100</f>
        <v>92.581143740340039</v>
      </c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77</v>
      </c>
      <c r="B31" s="15">
        <f>'Table Q1'!B31/'Table Q2'!B31*100</f>
        <v>223.0459307010475</v>
      </c>
      <c r="C31" s="15">
        <f>'Table Q1'!C31/'Table Q2'!C31*100</f>
        <v>50.653529056907296</v>
      </c>
      <c r="D31" s="15">
        <f>'Table Q1'!D31/'Table Q2'!D31*100</f>
        <v>115.08192937918302</v>
      </c>
      <c r="E31" s="15">
        <f>'Table Q1'!E31/'Table Q2'!E31*100</f>
        <v>94.976399190829397</v>
      </c>
      <c r="F31" s="15">
        <f>'Table Q1'!F31/'Table Q2'!F31*100</f>
        <v>99.497831545309296</v>
      </c>
      <c r="G31" s="15">
        <f>'Table Q1'!G31/'Table Q2'!G31*100</f>
        <v>25.138524351122776</v>
      </c>
      <c r="H31" s="15">
        <f>'Table Q1'!H31/'Table Q2'!H31*100</f>
        <v>78.447300771208234</v>
      </c>
      <c r="I31" s="15">
        <f>'Table Q1'!I31/'Table Q2'!I31*100</f>
        <v>88.932681696358188</v>
      </c>
      <c r="J31" s="15">
        <f>'Table Q1'!J31/'Table Q2'!J31*100</f>
        <v>129.58820538891715</v>
      </c>
      <c r="K31" s="15">
        <f>'Table Q1'!K31/'Table Q2'!K31*100</f>
        <v>99.346237661838217</v>
      </c>
      <c r="L31" s="15">
        <f>'Table Q1'!L31/'Table Q2'!L31*100</f>
        <v>81.599342414278993</v>
      </c>
      <c r="N31" s="15">
        <f>'Table Q4 (a)'!B31/'Table Q2'!B31*100</f>
        <v>90.744791067111777</v>
      </c>
      <c r="O31" s="15">
        <f>'Table Q4 (a)'!C31/'Table Q2'!C31*100</f>
        <v>78.718412762249486</v>
      </c>
      <c r="P31" s="15">
        <f>'Table Q4 (a)'!D31/'Table Q2'!D31*100</f>
        <v>68.78606046618971</v>
      </c>
      <c r="Q31" s="15">
        <f>'Table Q4 (a)'!E31/'Table Q2'!E31*100</f>
        <v>87.053270397842198</v>
      </c>
      <c r="R31" s="15">
        <f>'Table Q4 (a)'!F31/'Table Q2'!F31*100</f>
        <v>67.541657155900481</v>
      </c>
      <c r="S31" s="15">
        <f>'Table Q4 (a)'!G31/'Table Q2'!G31*100</f>
        <v>105.14727325750948</v>
      </c>
      <c r="T31" s="15">
        <f>'Table Q4 (a)'!H31/'Table Q2'!H31*100</f>
        <v>79.804627249357324</v>
      </c>
      <c r="U31" s="15">
        <f>'Table Q4 (a)'!I31/'Table Q2'!I31*100</f>
        <v>107.031373167271</v>
      </c>
      <c r="V31" s="15">
        <f>'Table Q4 (a)'!J31/'Table Q2'!J31*100</f>
        <v>54.770377902050505</v>
      </c>
      <c r="W31" s="15">
        <f>'Table Q4 (a)'!K31/'Table Q2'!K31*100</f>
        <v>119.81797205486475</v>
      </c>
      <c r="X31" s="15">
        <f>'Table Q4 (a)'!L31/'Table Q2'!L31*100</f>
        <v>92.17942696101457</v>
      </c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78</v>
      </c>
      <c r="B32" s="15">
        <f>'Table Q1'!B32/'Table Q2'!B32*100</f>
        <v>234.39549062464047</v>
      </c>
      <c r="C32" s="15">
        <f>'Table Q1'!C32/'Table Q2'!C32*100</f>
        <v>51.739189742190696</v>
      </c>
      <c r="D32" s="15">
        <f>'Table Q1'!D32/'Table Q2'!D32*100</f>
        <v>112.04666204666205</v>
      </c>
      <c r="E32" s="15">
        <f>'Table Q1'!E32/'Table Q2'!E32*100</f>
        <v>93.974142776840921</v>
      </c>
      <c r="F32" s="15">
        <f>'Table Q1'!F32/'Table Q2'!F32*100</f>
        <v>105.98788709861728</v>
      </c>
      <c r="G32" s="15">
        <f>'Table Q1'!G32/'Table Q2'!G32*100</f>
        <v>26.306049822064061</v>
      </c>
      <c r="H32" s="15">
        <f>'Table Q1'!H32/'Table Q2'!H32*100</f>
        <v>77.074235807860248</v>
      </c>
      <c r="I32" s="15">
        <f>'Table Q1'!I32/'Table Q2'!I32*100</f>
        <v>89.497432705772525</v>
      </c>
      <c r="J32" s="15">
        <f>'Table Q1'!J32/'Table Q2'!J32*100</f>
        <v>123.96033269353805</v>
      </c>
      <c r="K32" s="15">
        <f>'Table Q1'!K32/'Table Q2'!K32*100</f>
        <v>99.756191453868837</v>
      </c>
      <c r="L32" s="15">
        <f>'Table Q1'!L32/'Table Q2'!L32*100</f>
        <v>81.868196184010287</v>
      </c>
      <c r="N32" s="15">
        <f>'Table Q4 (a)'!B32/'Table Q2'!B32*100</f>
        <v>90.728172092488208</v>
      </c>
      <c r="O32" s="15">
        <f>'Table Q4 (a)'!C32/'Table Q2'!C32*100</f>
        <v>79.975446733051427</v>
      </c>
      <c r="P32" s="15">
        <f>'Table Q4 (a)'!D32/'Table Q2'!D32*100</f>
        <v>69.184569184569185</v>
      </c>
      <c r="Q32" s="15">
        <f>'Table Q4 (a)'!E32/'Table Q2'!E32*100</f>
        <v>87.869589657110723</v>
      </c>
      <c r="R32" s="15">
        <f>'Table Q4 (a)'!F32/'Table Q2'!F32*100</f>
        <v>68.175065706776365</v>
      </c>
      <c r="S32" s="15">
        <f>'Table Q4 (a)'!G32/'Table Q2'!G32*100</f>
        <v>104.31316725978648</v>
      </c>
      <c r="T32" s="15">
        <f>'Table Q4 (a)'!H32/'Table Q2'!H32*100</f>
        <v>81.524225410688274</v>
      </c>
      <c r="U32" s="15">
        <f>'Table Q4 (a)'!I32/'Table Q2'!I32*100</f>
        <v>106.55049011980708</v>
      </c>
      <c r="V32" s="15">
        <f>'Table Q4 (a)'!J32/'Table Q2'!J32*100</f>
        <v>53.134996801023668</v>
      </c>
      <c r="W32" s="15">
        <f>'Table Q4 (a)'!K32/'Table Q2'!K32*100</f>
        <v>119.42769151802899</v>
      </c>
      <c r="X32" s="15">
        <f>'Table Q4 (a)'!L32/'Table Q2'!L32*100</f>
        <v>92.379726091536924</v>
      </c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79</v>
      </c>
      <c r="B33" s="15">
        <f>'Table Q1'!B33/'Table Q2'!B33*100</f>
        <v>137.55997258396161</v>
      </c>
      <c r="C33" s="15">
        <f>'Table Q1'!C33/'Table Q2'!C33*100</f>
        <v>53.529819694868245</v>
      </c>
      <c r="D33" s="15">
        <f>'Table Q1'!D33/'Table Q2'!D33*100</f>
        <v>114.99883368322837</v>
      </c>
      <c r="E33" s="15">
        <f>'Table Q1'!E33/'Table Q2'!E33*100</f>
        <v>90.717766947275152</v>
      </c>
      <c r="F33" s="15">
        <f>'Table Q1'!F33/'Table Q2'!F33*100</f>
        <v>99.744046294235474</v>
      </c>
      <c r="G33" s="15">
        <f>'Table Q1'!G33/'Table Q2'!G33*100</f>
        <v>26.680440771349868</v>
      </c>
      <c r="H33" s="15">
        <f>'Table Q1'!H33/'Table Q2'!H33*100</f>
        <v>70.60314242270654</v>
      </c>
      <c r="I33" s="15">
        <f>'Table Q1'!I33/'Table Q2'!I33*100</f>
        <v>88.051274225545555</v>
      </c>
      <c r="J33" s="15">
        <f>'Table Q1'!J33/'Table Q2'!J33*100</f>
        <v>128.62545215389676</v>
      </c>
      <c r="K33" s="15">
        <f>'Table Q1'!K33/'Table Q2'!K33*100</f>
        <v>100.86349206349207</v>
      </c>
      <c r="L33" s="15">
        <f>'Table Q1'!L33/'Table Q2'!L33*100</f>
        <v>81.660658216071639</v>
      </c>
      <c r="N33" s="15">
        <f>'Table Q4 (a)'!B33/'Table Q2'!B33*100</f>
        <v>90.198766278272785</v>
      </c>
      <c r="O33" s="15">
        <f>'Table Q4 (a)'!C33/'Table Q2'!C33*100</f>
        <v>81.158113730929273</v>
      </c>
      <c r="P33" s="15">
        <f>'Table Q4 (a)'!D33/'Table Q2'!D33*100</f>
        <v>70.56216468392816</v>
      </c>
      <c r="Q33" s="15">
        <f>'Table Q4 (a)'!E33/'Table Q2'!E33*100</f>
        <v>87.261852015950382</v>
      </c>
      <c r="R33" s="15">
        <f>'Table Q4 (a)'!F33/'Table Q2'!F33*100</f>
        <v>67.171155130202536</v>
      </c>
      <c r="S33" s="15">
        <f>'Table Q4 (a)'!G33/'Table Q2'!G33*100</f>
        <v>102.94765840220386</v>
      </c>
      <c r="T33" s="15">
        <f>'Table Q4 (a)'!H33/'Table Q2'!H33*100</f>
        <v>80.364926507856055</v>
      </c>
      <c r="U33" s="15">
        <f>'Table Q4 (a)'!I33/'Table Q2'!I33*100</f>
        <v>105.79887074622309</v>
      </c>
      <c r="V33" s="15">
        <f>'Table Q4 (a)'!J33/'Table Q2'!J33*100</f>
        <v>56.001315356790535</v>
      </c>
      <c r="W33" s="15">
        <f>'Table Q4 (a)'!K33/'Table Q2'!K33*100</f>
        <v>117.63809523809523</v>
      </c>
      <c r="X33" s="15">
        <f>'Table Q4 (a)'!L33/'Table Q2'!L33*100</f>
        <v>92.347947435748353</v>
      </c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80</v>
      </c>
      <c r="B34" s="15">
        <f>'Table Q1'!B34/'Table Q2'!B34*100</f>
        <v>74.840419125617245</v>
      </c>
      <c r="C34" s="15">
        <f>'Table Q1'!C34/'Table Q2'!C34*100</f>
        <v>54.253611556982342</v>
      </c>
      <c r="D34" s="15">
        <f>'Table Q1'!D34/'Table Q2'!D34*100</f>
        <v>115.36201222378939</v>
      </c>
      <c r="E34" s="15">
        <f>'Table Q1'!E34/'Table Q2'!E34*100</f>
        <v>91.04709141274239</v>
      </c>
      <c r="F34" s="15">
        <f>'Table Q1'!F34/'Table Q2'!F34*100</f>
        <v>93.288367978770452</v>
      </c>
      <c r="G34" s="15">
        <f>'Table Q1'!G34/'Table Q2'!G34*100</f>
        <v>27.160150271323218</v>
      </c>
      <c r="H34" s="15">
        <f>'Table Q1'!H34/'Table Q2'!H34*100</f>
        <v>69.452887537993917</v>
      </c>
      <c r="I34" s="15">
        <f>'Table Q1'!I34/'Table Q2'!I34*100</f>
        <v>88.418978323480374</v>
      </c>
      <c r="J34" s="15">
        <f>'Table Q1'!J34/'Table Q2'!J34*100</f>
        <v>126.78085481030897</v>
      </c>
      <c r="K34" s="15">
        <f>'Table Q1'!K34/'Table Q2'!K34*100</f>
        <v>101.54171329106055</v>
      </c>
      <c r="L34" s="15">
        <f>'Table Q1'!L34/'Table Q2'!L34*100</f>
        <v>81.802325581395337</v>
      </c>
      <c r="N34" s="15">
        <f>'Table Q4 (a)'!B34/'Table Q2'!B34*100</f>
        <v>95.074069613392737</v>
      </c>
      <c r="O34" s="15">
        <f>'Table Q4 (a)'!C34/'Table Q2'!C34*100</f>
        <v>81.478121292483777</v>
      </c>
      <c r="P34" s="15">
        <f>'Table Q4 (a)'!D34/'Table Q2'!D34*100</f>
        <v>72.308415608838743</v>
      </c>
      <c r="Q34" s="15">
        <f>'Table Q4 (a)'!E34/'Table Q2'!E34*100</f>
        <v>87.789473684210535</v>
      </c>
      <c r="R34" s="15">
        <f>'Table Q4 (a)'!F34/'Table Q2'!F34*100</f>
        <v>67.956656346749227</v>
      </c>
      <c r="S34" s="15">
        <f>'Table Q4 (a)'!G34/'Table Q2'!G34*100</f>
        <v>106.28913315708918</v>
      </c>
      <c r="T34" s="15">
        <f>'Table Q4 (a)'!H34/'Table Q2'!H34*100</f>
        <v>81.256332320162102</v>
      </c>
      <c r="U34" s="15">
        <f>'Table Q4 (a)'!I34/'Table Q2'!I34*100</f>
        <v>106.42716386236167</v>
      </c>
      <c r="V34" s="15">
        <f>'Table Q4 (a)'!J34/'Table Q2'!J34*100</f>
        <v>56.074915959660643</v>
      </c>
      <c r="W34" s="15">
        <f>'Table Q4 (a)'!K34/'Table Q2'!K34*100</f>
        <v>115.5290314559244</v>
      </c>
      <c r="X34" s="15">
        <f>'Table Q4 (a)'!L34/'Table Q2'!L34*100</f>
        <v>92.941860465116292</v>
      </c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81</v>
      </c>
      <c r="B35" s="15">
        <f>'Table Q1'!B35/'Table Q2'!B35*100</f>
        <v>265.82232011747431</v>
      </c>
      <c r="C35" s="15">
        <f>'Table Q1'!C35/'Table Q2'!C35*100</f>
        <v>54.062587706988488</v>
      </c>
      <c r="D35" s="15">
        <f>'Table Q1'!D35/'Table Q2'!D35*100</f>
        <v>115.33763539986172</v>
      </c>
      <c r="E35" s="15">
        <f>'Table Q1'!E35/'Table Q2'!E35*100</f>
        <v>90.785968028419177</v>
      </c>
      <c r="F35" s="15">
        <f>'Table Q1'!F35/'Table Q2'!F35*100</f>
        <v>98.433333333333337</v>
      </c>
      <c r="G35" s="15">
        <f>'Table Q1'!G35/'Table Q2'!G35*100</f>
        <v>26.192423003543201</v>
      </c>
      <c r="H35" s="15">
        <f>'Table Q1'!H35/'Table Q2'!H35*100</f>
        <v>69.116906655925888</v>
      </c>
      <c r="I35" s="15">
        <f>'Table Q1'!I35/'Table Q2'!I35*100</f>
        <v>88.319427890345651</v>
      </c>
      <c r="J35" s="15">
        <f>'Table Q1'!J35/'Table Q2'!J35*100</f>
        <v>135.2799227799228</v>
      </c>
      <c r="K35" s="15">
        <f>'Table Q1'!K35/'Table Q2'!K35*100</f>
        <v>107.66987829614605</v>
      </c>
      <c r="L35" s="15">
        <f>'Table Q1'!L35/'Table Q2'!L35*100</f>
        <v>81.839267076423511</v>
      </c>
      <c r="N35" s="15">
        <f>'Table Q4 (a)'!B35/'Table Q2'!B35*100</f>
        <v>96.63485070974059</v>
      </c>
      <c r="O35" s="15">
        <f>'Table Q4 (a)'!C35/'Table Q2'!C35*100</f>
        <v>81.714847039012056</v>
      </c>
      <c r="P35" s="15">
        <f>'Table Q4 (a)'!D35/'Table Q2'!D35*100</f>
        <v>71.5602673427057</v>
      </c>
      <c r="Q35" s="15">
        <f>'Table Q4 (a)'!E35/'Table Q2'!E35*100</f>
        <v>88.432504440497326</v>
      </c>
      <c r="R35" s="15">
        <f>'Table Q4 (a)'!F35/'Table Q2'!F35*100</f>
        <v>70.24444444444444</v>
      </c>
      <c r="S35" s="15">
        <f>'Table Q4 (a)'!G35/'Table Q2'!G35*100</f>
        <v>105.9825565549196</v>
      </c>
      <c r="T35" s="15">
        <f>'Table Q4 (a)'!H35/'Table Q2'!H35*100</f>
        <v>82.257577283254449</v>
      </c>
      <c r="U35" s="15">
        <f>'Table Q4 (a)'!I35/'Table Q2'!I35*100</f>
        <v>106.22765196662694</v>
      </c>
      <c r="V35" s="15">
        <f>'Table Q4 (a)'!J35/'Table Q2'!J35*100</f>
        <v>57.979407979407981</v>
      </c>
      <c r="W35" s="15">
        <f>'Table Q4 (a)'!K35/'Table Q2'!K35*100</f>
        <v>118.63590263691684</v>
      </c>
      <c r="X35" s="15">
        <f>'Table Q4 (a)'!L35/'Table Q2'!L35*100</f>
        <v>93.424562217325757</v>
      </c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82</v>
      </c>
      <c r="B36" s="15">
        <f>'Table Q1'!B36/'Table Q2'!B36*100</f>
        <v>246.65436654366545</v>
      </c>
      <c r="C36" s="15">
        <f>'Table Q1'!C36/'Table Q2'!C36*100</f>
        <v>55.709887592181573</v>
      </c>
      <c r="D36" s="15">
        <f>'Table Q1'!D36/'Table Q2'!D36*100</f>
        <v>113.47452776187752</v>
      </c>
      <c r="E36" s="15">
        <f>'Table Q1'!E36/'Table Q2'!E36*100</f>
        <v>90.502916253989213</v>
      </c>
      <c r="F36" s="15">
        <f>'Table Q1'!F36/'Table Q2'!F36*100</f>
        <v>100.97555628630931</v>
      </c>
      <c r="G36" s="15">
        <f>'Table Q1'!G36/'Table Q2'!G36*100</f>
        <v>26.817869415807561</v>
      </c>
      <c r="H36" s="15">
        <f>'Table Q1'!H36/'Table Q2'!H36*100</f>
        <v>71.359419120613154</v>
      </c>
      <c r="I36" s="15">
        <f>'Table Q1'!I36/'Table Q2'!I36*100</f>
        <v>90.516460283902148</v>
      </c>
      <c r="J36" s="15">
        <f>'Table Q1'!J36/'Table Q2'!J36*100</f>
        <v>132.68623737373736</v>
      </c>
      <c r="K36" s="15">
        <f>'Table Q1'!K36/'Table Q2'!K36*100</f>
        <v>104.09385921118324</v>
      </c>
      <c r="L36" s="15">
        <f>'Table Q1'!L36/'Table Q2'!L36*100</f>
        <v>82.149489322191272</v>
      </c>
      <c r="N36" s="15">
        <f>'Table Q4 (a)'!B36/'Table Q2'!B36*100</f>
        <v>97.257072570725697</v>
      </c>
      <c r="O36" s="15">
        <f>'Table Q4 (a)'!C36/'Table Q2'!C36*100</f>
        <v>83.03859096441613</v>
      </c>
      <c r="P36" s="15">
        <f>'Table Q4 (a)'!D36/'Table Q2'!D36*100</f>
        <v>72.157985117344026</v>
      </c>
      <c r="Q36" s="15">
        <f>'Table Q4 (a)'!E36/'Table Q2'!E36*100</f>
        <v>88.169913062616928</v>
      </c>
      <c r="R36" s="15">
        <f>'Table Q4 (a)'!F36/'Table Q2'!F36*100</f>
        <v>70.700427490956912</v>
      </c>
      <c r="S36" s="15">
        <f>'Table Q4 (a)'!G36/'Table Q2'!G36*100</f>
        <v>108.38487972508591</v>
      </c>
      <c r="T36" s="15">
        <f>'Table Q4 (a)'!H36/'Table Q2'!H36*100</f>
        <v>83.198870512303344</v>
      </c>
      <c r="U36" s="15">
        <f>'Table Q4 (a)'!I36/'Table Q2'!I36*100</f>
        <v>109.01540320144971</v>
      </c>
      <c r="V36" s="15">
        <f>'Table Q4 (a)'!J36/'Table Q2'!J36*100</f>
        <v>57.607323232323239</v>
      </c>
      <c r="W36" s="15">
        <f>'Table Q4 (a)'!K36/'Table Q2'!K36*100</f>
        <v>116.3255117324014</v>
      </c>
      <c r="X36" s="15">
        <f>'Table Q4 (a)'!L36/'Table Q2'!L36*100</f>
        <v>94.069173630454969</v>
      </c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83</v>
      </c>
      <c r="B37" s="15">
        <f>'Table Q1'!B37/'Table Q2'!B37*100</f>
        <v>128.39670622426738</v>
      </c>
      <c r="C37" s="15">
        <f>'Table Q1'!C37/'Table Q2'!C37*100</f>
        <v>56.517941626028104</v>
      </c>
      <c r="D37" s="15">
        <f>'Table Q1'!D37/'Table Q2'!D37*100</f>
        <v>113.51412685805062</v>
      </c>
      <c r="E37" s="15">
        <f>'Table Q1'!E37/'Table Q2'!E37*100</f>
        <v>91.722842303016918</v>
      </c>
      <c r="F37" s="15">
        <f>'Table Q1'!F37/'Table Q2'!F37*100</f>
        <v>98.365460489234607</v>
      </c>
      <c r="G37" s="15">
        <f>'Table Q1'!G37/'Table Q2'!G37*100</f>
        <v>28.528569480430932</v>
      </c>
      <c r="H37" s="15">
        <f>'Table Q1'!H37/'Table Q2'!H37*100</f>
        <v>74.092326259680178</v>
      </c>
      <c r="I37" s="15">
        <f>'Table Q1'!I37/'Table Q2'!I37*100</f>
        <v>89.443349006522055</v>
      </c>
      <c r="J37" s="15">
        <f>'Table Q1'!J37/'Table Q2'!J37*100</f>
        <v>136.62085691188361</v>
      </c>
      <c r="K37" s="15">
        <f>'Table Q1'!K37/'Table Q2'!K37*100</f>
        <v>106.83345780433157</v>
      </c>
      <c r="L37" s="15">
        <f>'Table Q1'!L37/'Table Q2'!L37*100</f>
        <v>83.045305931807562</v>
      </c>
      <c r="N37" s="15">
        <f>'Table Q4 (a)'!B37/'Table Q2'!B37*100</f>
        <v>95.967546621457984</v>
      </c>
      <c r="O37" s="15">
        <f>'Table Q4 (a)'!C37/'Table Q2'!C37*100</f>
        <v>84.045418152703988</v>
      </c>
      <c r="P37" s="15">
        <f>'Table Q4 (a)'!D37/'Table Q2'!D37*100</f>
        <v>72.48383070464088</v>
      </c>
      <c r="Q37" s="15">
        <f>'Table Q4 (a)'!E37/'Table Q2'!E37*100</f>
        <v>89.181124986186319</v>
      </c>
      <c r="R37" s="15">
        <f>'Table Q4 (a)'!F37/'Table Q2'!F37*100</f>
        <v>72.629917709390156</v>
      </c>
      <c r="S37" s="15">
        <f>'Table Q4 (a)'!G37/'Table Q2'!G37*100</f>
        <v>108.78221737351697</v>
      </c>
      <c r="T37" s="15">
        <f>'Table Q4 (a)'!H37/'Table Q2'!H37*100</f>
        <v>84.310570250427432</v>
      </c>
      <c r="U37" s="15">
        <f>'Table Q4 (a)'!I37/'Table Q2'!I37*100</f>
        <v>110.73866221750342</v>
      </c>
      <c r="V37" s="15">
        <f>'Table Q4 (a)'!J37/'Table Q2'!J37*100</f>
        <v>60</v>
      </c>
      <c r="W37" s="15">
        <f>'Table Q4 (a)'!K37/'Table Q2'!K37*100</f>
        <v>116.20612397311425</v>
      </c>
      <c r="X37" s="15">
        <f>'Table Q4 (a)'!L37/'Table Q2'!L37*100</f>
        <v>95.060719290051381</v>
      </c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84</v>
      </c>
      <c r="B38" s="15">
        <f>'Table Q1'!B38/'Table Q2'!B38*100</f>
        <v>97.274736066781244</v>
      </c>
      <c r="C38" s="15">
        <f>'Table Q1'!C38/'Table Q2'!C38*100</f>
        <v>58.585858585858588</v>
      </c>
      <c r="D38" s="15">
        <f>'Table Q1'!D38/'Table Q2'!D38*100</f>
        <v>113.64102564102565</v>
      </c>
      <c r="E38" s="15">
        <f>'Table Q1'!E38/'Table Q2'!E38*100</f>
        <v>91.058353672065678</v>
      </c>
      <c r="F38" s="15">
        <f>'Table Q1'!F38/'Table Q2'!F38*100</f>
        <v>89.527401819392054</v>
      </c>
      <c r="G38" s="15">
        <f>'Table Q1'!G38/'Table Q2'!G38*100</f>
        <v>29.041586339851278</v>
      </c>
      <c r="H38" s="15">
        <f>'Table Q1'!H38/'Table Q2'!H38*100</f>
        <v>75.624748085449411</v>
      </c>
      <c r="I38" s="15">
        <f>'Table Q1'!I38/'Table Q2'!I38*100</f>
        <v>89.797794117647058</v>
      </c>
      <c r="J38" s="15">
        <f>'Table Q1'!J38/'Table Q2'!J38*100</f>
        <v>130.59665095106487</v>
      </c>
      <c r="K38" s="15">
        <f>'Table Q1'!K38/'Table Q2'!K38*100</f>
        <v>106.90511674118233</v>
      </c>
      <c r="L38" s="15">
        <f>'Table Q1'!L38/'Table Q2'!L38*100</f>
        <v>84.29024304332512</v>
      </c>
      <c r="N38" s="15">
        <f>'Table Q4 (a)'!B38/'Table Q2'!B38*100</f>
        <v>97.569359194696787</v>
      </c>
      <c r="O38" s="15">
        <f>'Table Q4 (a)'!C38/'Table Q2'!C38*100</f>
        <v>84.737889847378909</v>
      </c>
      <c r="P38" s="15">
        <f>'Table Q4 (a)'!D38/'Table Q2'!D38*100</f>
        <v>73.561253561253565</v>
      </c>
      <c r="Q38" s="15">
        <f>'Table Q4 (a)'!E38/'Table Q2'!E38*100</f>
        <v>89.704903483470162</v>
      </c>
      <c r="R38" s="15">
        <f>'Table Q4 (a)'!F38/'Table Q2'!F38*100</f>
        <v>72.365209673840695</v>
      </c>
      <c r="S38" s="15">
        <f>'Table Q4 (a)'!G38/'Table Q2'!G38*100</f>
        <v>110.46543651886532</v>
      </c>
      <c r="T38" s="15">
        <f>'Table Q4 (a)'!H38/'Table Q2'!H38*100</f>
        <v>85.298266827891993</v>
      </c>
      <c r="U38" s="15">
        <f>'Table Q4 (a)'!I38/'Table Q2'!I38*100</f>
        <v>112.76041666666667</v>
      </c>
      <c r="V38" s="15">
        <f>'Table Q4 (a)'!J38/'Table Q2'!J38*100</f>
        <v>61.258331978540085</v>
      </c>
      <c r="W38" s="15">
        <f>'Table Q4 (a)'!K38/'Table Q2'!K38*100</f>
        <v>116.57973174366619</v>
      </c>
      <c r="X38" s="15">
        <f>'Table Q4 (a)'!L38/'Table Q2'!L38*100</f>
        <v>95.925795467887752</v>
      </c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85</v>
      </c>
      <c r="B39" s="15">
        <f>'Table Q1'!B39/'Table Q2'!B39*100</f>
        <v>243.01335028607753</v>
      </c>
      <c r="C39" s="15">
        <f>'Table Q1'!C39/'Table Q2'!C39*100</f>
        <v>60.159602499435358</v>
      </c>
      <c r="D39" s="15">
        <f>'Table Q1'!D39/'Table Q2'!D39*100</f>
        <v>113.96152516991131</v>
      </c>
      <c r="E39" s="15">
        <f>'Table Q1'!E39/'Table Q2'!E39*100</f>
        <v>91.05123087159015</v>
      </c>
      <c r="F39" s="15">
        <f>'Table Q1'!F39/'Table Q2'!F39*100</f>
        <v>93.513453165122257</v>
      </c>
      <c r="G39" s="15">
        <f>'Table Q1'!G39/'Table Q2'!G39*100</f>
        <v>29.157488986784141</v>
      </c>
      <c r="H39" s="15">
        <f>'Table Q1'!H39/'Table Q2'!H39*100</f>
        <v>78.128784820347192</v>
      </c>
      <c r="I39" s="15">
        <f>'Table Q1'!I39/'Table Q2'!I39*100</f>
        <v>92.665747971214202</v>
      </c>
      <c r="J39" s="15">
        <f>'Table Q1'!J39/'Table Q2'!J39*100</f>
        <v>132.75608560692697</v>
      </c>
      <c r="K39" s="15">
        <f>'Table Q1'!K39/'Table Q2'!K39*100</f>
        <v>102.24691049806516</v>
      </c>
      <c r="L39" s="15">
        <f>'Table Q1'!L39/'Table Q2'!L39*100</f>
        <v>85.287166154573384</v>
      </c>
      <c r="N39" s="15">
        <f>'Table Q4 (a)'!B39/'Table Q2'!B39*100</f>
        <v>101.34774316592497</v>
      </c>
      <c r="O39" s="15">
        <f>'Table Q4 (a)'!C39/'Table Q2'!C39*100</f>
        <v>86.147707596175565</v>
      </c>
      <c r="P39" s="15">
        <f>'Table Q4 (a)'!D39/'Table Q2'!D39*100</f>
        <v>75.198709826056913</v>
      </c>
      <c r="Q39" s="15">
        <f>'Table Q4 (a)'!E39/'Table Q2'!E39*100</f>
        <v>89.997782213351059</v>
      </c>
      <c r="R39" s="15">
        <f>'Table Q4 (a)'!F39/'Table Q2'!F39*100</f>
        <v>74.812995422574531</v>
      </c>
      <c r="S39" s="15">
        <f>'Table Q4 (a)'!G39/'Table Q2'!G39*100</f>
        <v>111.01321585903084</v>
      </c>
      <c r="T39" s="15">
        <f>'Table Q4 (a)'!H39/'Table Q2'!H39*100</f>
        <v>87.494953572870401</v>
      </c>
      <c r="U39" s="15">
        <f>'Table Q4 (a)'!I39/'Table Q2'!I39*100</f>
        <v>113.45888837850251</v>
      </c>
      <c r="V39" s="15">
        <f>'Table Q4 (a)'!J39/'Table Q2'!J39*100</f>
        <v>62.702172847573934</v>
      </c>
      <c r="W39" s="15">
        <f>'Table Q4 (a)'!K39/'Table Q2'!K39*100</f>
        <v>117.98776682062164</v>
      </c>
      <c r="X39" s="15">
        <f>'Table Q4 (a)'!L39/'Table Q2'!L39*100</f>
        <v>97.128338454266128</v>
      </c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86</v>
      </c>
      <c r="B40" s="15">
        <f>'Table Q1'!B40/'Table Q2'!B40*100</f>
        <v>226.46434369926317</v>
      </c>
      <c r="C40" s="15">
        <f>'Table Q1'!C40/'Table Q2'!C40*100</f>
        <v>62.108456579446347</v>
      </c>
      <c r="D40" s="15">
        <f>'Table Q1'!D40/'Table Q2'!D40*100</f>
        <v>115.10381017567877</v>
      </c>
      <c r="E40" s="15">
        <f>'Table Q1'!E40/'Table Q2'!E40*100</f>
        <v>91.407456430619902</v>
      </c>
      <c r="F40" s="15">
        <f>'Table Q1'!F40/'Table Q2'!F40*100</f>
        <v>94.785644158394248</v>
      </c>
      <c r="G40" s="15">
        <f>'Table Q1'!G40/'Table Q2'!G40*100</f>
        <v>30.671407083276357</v>
      </c>
      <c r="H40" s="15">
        <f>'Table Q1'!H40/'Table Q2'!H40*100</f>
        <v>80.100553041729512</v>
      </c>
      <c r="I40" s="15">
        <f>'Table Q1'!I40/'Table Q2'!I40*100</f>
        <v>92.1268203883495</v>
      </c>
      <c r="J40" s="15">
        <f>'Table Q1'!J40/'Table Q2'!J40*100</f>
        <v>126.33816120906801</v>
      </c>
      <c r="K40" s="15">
        <f>'Table Q1'!K40/'Table Q2'!K40*100</f>
        <v>106.41009927687215</v>
      </c>
      <c r="L40" s="15">
        <f>'Table Q1'!L40/'Table Q2'!L40*100</f>
        <v>85.356138706654178</v>
      </c>
      <c r="N40" s="15">
        <f>'Table Q4 (a)'!B40/'Table Q2'!B40*100</f>
        <v>99.825152991132768</v>
      </c>
      <c r="O40" s="15">
        <f>'Table Q4 (a)'!C40/'Table Q2'!C40*100</f>
        <v>86.469472885855154</v>
      </c>
      <c r="P40" s="15">
        <f>'Table Q4 (a)'!D40/'Table Q2'!D40*100</f>
        <v>75.598904859685149</v>
      </c>
      <c r="Q40" s="15">
        <f>'Table Q4 (a)'!E40/'Table Q2'!E40*100</f>
        <v>89.995587910875813</v>
      </c>
      <c r="R40" s="15">
        <f>'Table Q4 (a)'!F40/'Table Q2'!F40*100</f>
        <v>74.37547725537253</v>
      </c>
      <c r="S40" s="15">
        <f>'Table Q4 (a)'!G40/'Table Q2'!G40*100</f>
        <v>110.78900587993982</v>
      </c>
      <c r="T40" s="15">
        <f>'Table Q4 (a)'!H40/'Table Q2'!H40*100</f>
        <v>88.024132730015097</v>
      </c>
      <c r="U40" s="15">
        <f>'Table Q4 (a)'!I40/'Table Q2'!I40*100</f>
        <v>113.53155339805825</v>
      </c>
      <c r="V40" s="15">
        <f>'Table Q4 (a)'!J40/'Table Q2'!J40*100</f>
        <v>61.350755667506299</v>
      </c>
      <c r="W40" s="15">
        <f>'Table Q4 (a)'!K40/'Table Q2'!K40*100</f>
        <v>114.27871062630224</v>
      </c>
      <c r="X40" s="15">
        <f>'Table Q4 (a)'!L40/'Table Q2'!L40*100</f>
        <v>96.754920337394566</v>
      </c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87</v>
      </c>
      <c r="B41" s="15">
        <f>'Table Q1'!B41/'Table Q2'!B41*100</f>
        <v>167.26346053319395</v>
      </c>
      <c r="C41" s="15">
        <f>'Table Q1'!C41/'Table Q2'!C41*100</f>
        <v>62.648478810636817</v>
      </c>
      <c r="D41" s="15">
        <f>'Table Q1'!D41/'Table Q2'!D41*100</f>
        <v>114.72260118235562</v>
      </c>
      <c r="E41" s="15">
        <f>'Table Q1'!E41/'Table Q2'!E41*100</f>
        <v>91.418237615081111</v>
      </c>
      <c r="F41" s="15">
        <f>'Table Q1'!F41/'Table Q2'!F41*100</f>
        <v>91.496012071567151</v>
      </c>
      <c r="G41" s="15">
        <f>'Table Q1'!G41/'Table Q2'!G41*100</f>
        <v>33.710969881182642</v>
      </c>
      <c r="H41" s="15">
        <f>'Table Q1'!H41/'Table Q2'!H41*100</f>
        <v>84.291226645004059</v>
      </c>
      <c r="I41" s="15">
        <f>'Table Q1'!I41/'Table Q2'!I41*100</f>
        <v>92.372881355932208</v>
      </c>
      <c r="J41" s="15">
        <f>'Table Q1'!J41/'Table Q2'!J41*100</f>
        <v>131.58149282605191</v>
      </c>
      <c r="K41" s="15">
        <f>'Table Q1'!K41/'Table Q2'!K41*100</f>
        <v>102.03802659376164</v>
      </c>
      <c r="L41" s="15">
        <f>'Table Q1'!L41/'Table Q2'!L41*100</f>
        <v>86.132330473616165</v>
      </c>
      <c r="N41" s="15">
        <f>'Table Q4 (a)'!B41/'Table Q2'!B41*100</f>
        <v>104.82226868792472</v>
      </c>
      <c r="O41" s="15">
        <f>'Table Q4 (a)'!C41/'Table Q2'!C41*100</f>
        <v>87.025825733772706</v>
      </c>
      <c r="P41" s="15">
        <f>'Table Q4 (a)'!D41/'Table Q2'!D41*100</f>
        <v>76.671214188267399</v>
      </c>
      <c r="Q41" s="15">
        <f>'Table Q4 (a)'!E41/'Table Q2'!E41*100</f>
        <v>89.971503726435785</v>
      </c>
      <c r="R41" s="15">
        <f>'Table Q4 (a)'!F41/'Table Q2'!F41*100</f>
        <v>76.234102177193364</v>
      </c>
      <c r="S41" s="15">
        <f>'Table Q4 (a)'!G41/'Table Q2'!G41*100</f>
        <v>112.75214147554573</v>
      </c>
      <c r="T41" s="15">
        <f>'Table Q4 (a)'!H41/'Table Q2'!H41*100</f>
        <v>89.145004061738433</v>
      </c>
      <c r="U41" s="15">
        <f>'Table Q4 (a)'!I41/'Table Q2'!I41*100</f>
        <v>114.11924939467313</v>
      </c>
      <c r="V41" s="15">
        <f>'Table Q4 (a)'!J41/'Table Q2'!J41*100</f>
        <v>63.75947122360148</v>
      </c>
      <c r="W41" s="15">
        <f>'Table Q4 (a)'!K41/'Table Q2'!K41*100</f>
        <v>115.09879458183174</v>
      </c>
      <c r="X41" s="15">
        <f>'Table Q4 (a)'!L41/'Table Q2'!L41*100</f>
        <v>97.731813374074505</v>
      </c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88</v>
      </c>
      <c r="B42" s="15">
        <f>'Table Q1'!B42/'Table Q2'!B42*100</f>
        <v>108.45106934543098</v>
      </c>
      <c r="C42" s="15">
        <f>'Table Q1'!C42/'Table Q2'!C42*100</f>
        <v>64.892947103274551</v>
      </c>
      <c r="D42" s="15">
        <f>'Table Q1'!D42/'Table Q2'!D42*100</f>
        <v>110.57068003189427</v>
      </c>
      <c r="E42" s="15">
        <f>'Table Q1'!E42/'Table Q2'!E42*100</f>
        <v>89.878276126768284</v>
      </c>
      <c r="F42" s="15">
        <f>'Table Q1'!F42/'Table Q2'!F42*100</f>
        <v>89.184244511407655</v>
      </c>
      <c r="G42" s="15">
        <f>'Table Q1'!G42/'Table Q2'!G42*100</f>
        <v>34.577899794097469</v>
      </c>
      <c r="H42" s="15">
        <f>'Table Q1'!H42/'Table Q2'!H42*100</f>
        <v>83.778047301394793</v>
      </c>
      <c r="I42" s="15">
        <f>'Table Q1'!I42/'Table Q2'!I42*100</f>
        <v>94.018635407273806</v>
      </c>
      <c r="J42" s="15">
        <f>'Table Q1'!J42/'Table Q2'!J42*100</f>
        <v>126.19542619542618</v>
      </c>
      <c r="K42" s="15">
        <f>'Table Q1'!K42/'Table Q2'!K42*100</f>
        <v>107.70963704630788</v>
      </c>
      <c r="L42" s="15">
        <f>'Table Q1'!L42/'Table Q2'!L42*100</f>
        <v>87.06561432441984</v>
      </c>
      <c r="N42" s="15">
        <f>'Table Q4 (a)'!B42/'Table Q2'!B42*100</f>
        <v>104.34219053791314</v>
      </c>
      <c r="O42" s="15">
        <f>'Table Q4 (a)'!C42/'Table Q2'!C42*100</f>
        <v>89.097921914357684</v>
      </c>
      <c r="P42" s="15">
        <f>'Table Q4 (a)'!D42/'Table Q2'!D42*100</f>
        <v>77.981546873220182</v>
      </c>
      <c r="Q42" s="15">
        <f>'Table Q4 (a)'!E42/'Table Q2'!E42*100</f>
        <v>90.503344664985192</v>
      </c>
      <c r="R42" s="15">
        <f>'Table Q4 (a)'!F42/'Table Q2'!F42*100</f>
        <v>79.111063280241069</v>
      </c>
      <c r="S42" s="15">
        <f>'Table Q4 (a)'!G42/'Table Q2'!G42*100</f>
        <v>111.81880576527109</v>
      </c>
      <c r="T42" s="15">
        <f>'Table Q4 (a)'!H42/'Table Q2'!H42*100</f>
        <v>89.357186173438436</v>
      </c>
      <c r="U42" s="15">
        <f>'Table Q4 (a)'!I42/'Table Q2'!I42*100</f>
        <v>114.11181244364292</v>
      </c>
      <c r="V42" s="15">
        <f>'Table Q4 (a)'!J42/'Table Q2'!J42*100</f>
        <v>64.640972333280018</v>
      </c>
      <c r="W42" s="15">
        <f>'Table Q4 (a)'!K42/'Table Q2'!K42*100</f>
        <v>115.05632040050062</v>
      </c>
      <c r="X42" s="15">
        <f>'Table Q4 (a)'!L42/'Table Q2'!L42*100</f>
        <v>98.586405937095051</v>
      </c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89</v>
      </c>
      <c r="B43" s="15">
        <f>'Table Q1'!B43/'Table Q2'!B43*100</f>
        <v>201.00012659830361</v>
      </c>
      <c r="C43" s="15">
        <f>'Table Q1'!C43/'Table Q2'!C43*100</f>
        <v>65.859101051960465</v>
      </c>
      <c r="D43" s="15">
        <f>'Table Q1'!D43/'Table Q2'!D43*100</f>
        <v>110.69772701571866</v>
      </c>
      <c r="E43" s="15">
        <f>'Table Q1'!E43/'Table Q2'!E43*100</f>
        <v>90.528851417934973</v>
      </c>
      <c r="F43" s="15">
        <f>'Table Q1'!F43/'Table Q2'!F43*100</f>
        <v>95.017948439029681</v>
      </c>
      <c r="G43" s="15">
        <f>'Table Q1'!G43/'Table Q2'!G43*100</f>
        <v>34.784982935153586</v>
      </c>
      <c r="H43" s="15">
        <f>'Table Q1'!H43/'Table Q2'!H43*100</f>
        <v>85.010121457489873</v>
      </c>
      <c r="I43" s="15">
        <f>'Table Q1'!I43/'Table Q2'!I43*100</f>
        <v>92.106824925816014</v>
      </c>
      <c r="J43" s="15">
        <f>'Table Q1'!J43/'Table Q2'!J43*100</f>
        <v>121.3846153846154</v>
      </c>
      <c r="K43" s="15">
        <f>'Table Q1'!K43/'Table Q2'!K43*100</f>
        <v>109.47210782478474</v>
      </c>
      <c r="L43" s="15">
        <f>'Table Q1'!L43/'Table Q2'!L43*100</f>
        <v>87.451624252374799</v>
      </c>
      <c r="N43" s="15">
        <f>'Table Q4 (a)'!B43/'Table Q2'!B43*100</f>
        <v>102.177490821623</v>
      </c>
      <c r="O43" s="15">
        <f>'Table Q4 (a)'!C43/'Table Q2'!C43*100</f>
        <v>89.783232387631486</v>
      </c>
      <c r="P43" s="15">
        <f>'Table Q4 (a)'!D43/'Table Q2'!D43*100</f>
        <v>78.378378378378372</v>
      </c>
      <c r="Q43" s="15">
        <f>'Table Q4 (a)'!E43/'Table Q2'!E43*100</f>
        <v>90.944924997262675</v>
      </c>
      <c r="R43" s="15">
        <f>'Table Q4 (a)'!F43/'Table Q2'!F43*100</f>
        <v>82.182095072337631</v>
      </c>
      <c r="S43" s="15">
        <f>'Table Q4 (a)'!G43/'Table Q2'!G43*100</f>
        <v>111.07167235494882</v>
      </c>
      <c r="T43" s="15">
        <f>'Table Q4 (a)'!H43/'Table Q2'!H43*100</f>
        <v>89.382591093117412</v>
      </c>
      <c r="U43" s="15">
        <f>'Table Q4 (a)'!I43/'Table Q2'!I43*100</f>
        <v>113.51632047477744</v>
      </c>
      <c r="V43" s="15">
        <f>'Table Q4 (a)'!J43/'Table Q2'!J43*100</f>
        <v>64.061538461538461</v>
      </c>
      <c r="W43" s="15">
        <f>'Table Q4 (a)'!K43/'Table Q2'!K43*100</f>
        <v>113.35330088606015</v>
      </c>
      <c r="X43" s="15">
        <f>'Table Q4 (a)'!L43/'Table Q2'!L43*100</f>
        <v>98.604432977600567</v>
      </c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90</v>
      </c>
      <c r="B44" s="15">
        <f>'Table Q1'!B44/'Table Q2'!B44*100</f>
        <v>228.5803549112722</v>
      </c>
      <c r="C44" s="15">
        <f>'Table Q1'!C44/'Table Q2'!C44*100</f>
        <v>67.333387318811248</v>
      </c>
      <c r="D44" s="15">
        <f>'Table Q1'!D44/'Table Q2'!D44*100</f>
        <v>110.62155782848151</v>
      </c>
      <c r="E44" s="15">
        <f>'Table Q1'!E44/'Table Q2'!E44*100</f>
        <v>90.626017142237174</v>
      </c>
      <c r="F44" s="15">
        <f>'Table Q1'!F44/'Table Q2'!F44*100</f>
        <v>100.565222209908</v>
      </c>
      <c r="G44" s="15">
        <f>'Table Q1'!G44/'Table Q2'!G44*100</f>
        <v>34.696641386782233</v>
      </c>
      <c r="H44" s="15">
        <f>'Table Q1'!H44/'Table Q2'!H44*100</f>
        <v>87.81581092094541</v>
      </c>
      <c r="I44" s="15">
        <f>'Table Q1'!I44/'Table Q2'!I44*100</f>
        <v>93.635287152161041</v>
      </c>
      <c r="J44" s="15">
        <f>'Table Q1'!J44/'Table Q2'!J44*100</f>
        <v>119.7265625</v>
      </c>
      <c r="K44" s="15">
        <f>'Table Q1'!K44/'Table Q2'!K44*100</f>
        <v>110.81114551083593</v>
      </c>
      <c r="L44" s="15">
        <f>'Table Q1'!L44/'Table Q2'!L44*100</f>
        <v>88.33235810415448</v>
      </c>
      <c r="N44" s="15">
        <f>'Table Q4 (a)'!B44/'Table Q2'!B44*100</f>
        <v>100.99975006248438</v>
      </c>
      <c r="O44" s="15">
        <f>'Table Q4 (a)'!C44/'Table Q2'!C44*100</f>
        <v>90.784678921370158</v>
      </c>
      <c r="P44" s="15">
        <f>'Table Q4 (a)'!D44/'Table Q2'!D44*100</f>
        <v>79.03787793638304</v>
      </c>
      <c r="Q44" s="15">
        <f>'Table Q4 (a)'!E44/'Table Q2'!E44*100</f>
        <v>90.387327763914499</v>
      </c>
      <c r="R44" s="15">
        <f>'Table Q4 (a)'!F44/'Table Q2'!F44*100</f>
        <v>85.559126676271745</v>
      </c>
      <c r="S44" s="15">
        <f>'Table Q4 (a)'!G44/'Table Q2'!G44*100</f>
        <v>110.00812567713976</v>
      </c>
      <c r="T44" s="15">
        <f>'Table Q4 (a)'!H44/'Table Q2'!H44*100</f>
        <v>91.483292583537079</v>
      </c>
      <c r="U44" s="15">
        <f>'Table Q4 (a)'!I44/'Table Q2'!I44*100</f>
        <v>113.95796329188867</v>
      </c>
      <c r="V44" s="15">
        <f>'Table Q4 (a)'!J44/'Table Q2'!J44*100</f>
        <v>64.287860576923066</v>
      </c>
      <c r="W44" s="15">
        <f>'Table Q4 (a)'!K44/'Table Q2'!K44*100</f>
        <v>110.53869969040248</v>
      </c>
      <c r="X44" s="15">
        <f>'Table Q4 (a)'!L44/'Table Q2'!L44*100</f>
        <v>98.818022235225271</v>
      </c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91</v>
      </c>
      <c r="B45" s="15">
        <f>'Table Q1'!B45/'Table Q2'!B45*100</f>
        <v>203.96337639533425</v>
      </c>
      <c r="C45" s="15">
        <f>'Table Q1'!C45/'Table Q2'!C45*100</f>
        <v>68.264989380820111</v>
      </c>
      <c r="D45" s="15">
        <f>'Table Q1'!D45/'Table Q2'!D45*100</f>
        <v>111.11235955056181</v>
      </c>
      <c r="E45" s="15">
        <f>'Table Q1'!E45/'Table Q2'!E45*100</f>
        <v>90.40590405904058</v>
      </c>
      <c r="F45" s="15">
        <f>'Table Q1'!F45/'Table Q2'!F45*100</f>
        <v>100.58783631019672</v>
      </c>
      <c r="G45" s="15">
        <f>'Table Q1'!G45/'Table Q2'!G45*100</f>
        <v>37.921970116214723</v>
      </c>
      <c r="H45" s="15">
        <f>'Table Q1'!H45/'Table Q2'!H45*100</f>
        <v>88.14754265862878</v>
      </c>
      <c r="I45" s="15">
        <f>'Table Q1'!I45/'Table Q2'!I45*100</f>
        <v>96.903379484889086</v>
      </c>
      <c r="J45" s="15">
        <f>'Table Q1'!J45/'Table Q2'!J45*100</f>
        <v>129.68824940047963</v>
      </c>
      <c r="K45" s="15">
        <f>'Table Q1'!K45/'Table Q2'!K45*100</f>
        <v>109.77875565334313</v>
      </c>
      <c r="L45" s="15">
        <f>'Table Q1'!L45/'Table Q2'!L45*100</f>
        <v>89.859520717742896</v>
      </c>
      <c r="N45" s="15">
        <f>'Table Q4 (a)'!B45/'Table Q2'!B45*100</f>
        <v>101.40474100087795</v>
      </c>
      <c r="O45" s="15">
        <f>'Table Q4 (a)'!C45/'Table Q2'!C45*100</f>
        <v>91.088057506943315</v>
      </c>
      <c r="P45" s="15">
        <f>'Table Q4 (a)'!D45/'Table Q2'!D45*100</f>
        <v>80.426966292134821</v>
      </c>
      <c r="Q45" s="15">
        <f>'Table Q4 (a)'!E45/'Table Q2'!E45*100</f>
        <v>90.698936401128705</v>
      </c>
      <c r="R45" s="15">
        <f>'Table Q4 (a)'!F45/'Table Q2'!F45*100</f>
        <v>89.18155098349537</v>
      </c>
      <c r="S45" s="15">
        <f>'Table Q4 (a)'!G45/'Table Q2'!G45*100</f>
        <v>112.07802988378528</v>
      </c>
      <c r="T45" s="15">
        <f>'Table Q4 (a)'!H45/'Table Q2'!H45*100</f>
        <v>91.825891488709516</v>
      </c>
      <c r="U45" s="15">
        <f>'Table Q4 (a)'!I45/'Table Q2'!I45*100</f>
        <v>115.54265297007593</v>
      </c>
      <c r="V45" s="15">
        <f>'Table Q4 (a)'!J45/'Table Q2'!J45*100</f>
        <v>69.928057553956847</v>
      </c>
      <c r="W45" s="15">
        <f>'Table Q4 (a)'!K45/'Table Q2'!K45*100</f>
        <v>108.2263781933749</v>
      </c>
      <c r="X45" s="15">
        <f>'Table Q4 (a)'!L45/'Table Q2'!L45*100</f>
        <v>99.988195018297731</v>
      </c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92</v>
      </c>
      <c r="B46" s="15">
        <f>'Table Q1'!B46/'Table Q2'!B46*100</f>
        <v>96.806439049720879</v>
      </c>
      <c r="C46" s="15">
        <f>'Table Q1'!C46/'Table Q2'!C46*100</f>
        <v>70.011562603237536</v>
      </c>
      <c r="D46" s="15">
        <f>'Table Q1'!D46/'Table Q2'!D46*100</f>
        <v>109.8328200615926</v>
      </c>
      <c r="E46" s="15">
        <f>'Table Q1'!E46/'Table Q2'!E46*100</f>
        <v>91.807176826632087</v>
      </c>
      <c r="F46" s="15">
        <f>'Table Q1'!F46/'Table Q2'!F46*100</f>
        <v>100.55073822357627</v>
      </c>
      <c r="G46" s="15">
        <f>'Table Q1'!G46/'Table Q2'!G46*100</f>
        <v>38.525164727323705</v>
      </c>
      <c r="H46" s="15">
        <f>'Table Q1'!H46/'Table Q2'!H46*100</f>
        <v>90.774114274011879</v>
      </c>
      <c r="I46" s="15">
        <f>'Table Q1'!I46/'Table Q2'!I46*100</f>
        <v>95.591884396438459</v>
      </c>
      <c r="J46" s="15">
        <f>'Table Q1'!J46/'Table Q2'!J46*100</f>
        <v>128.57366036556786</v>
      </c>
      <c r="K46" s="15">
        <f>'Table Q1'!K46/'Table Q2'!K46*100</f>
        <v>110.38611925708699</v>
      </c>
      <c r="L46" s="15">
        <f>'Table Q1'!L46/'Table Q2'!L46*100</f>
        <v>90.180148357470856</v>
      </c>
      <c r="N46" s="15">
        <f>'Table Q4 (a)'!B46/'Table Q2'!B46*100</f>
        <v>105.06296248214981</v>
      </c>
      <c r="O46" s="15">
        <f>'Table Q4 (a)'!C46/'Table Q2'!C46*100</f>
        <v>91.65014866204163</v>
      </c>
      <c r="P46" s="15">
        <f>'Table Q4 (a)'!D46/'Table Q2'!D46*100</f>
        <v>79.366476022877251</v>
      </c>
      <c r="Q46" s="15">
        <f>'Table Q4 (a)'!E46/'Table Q2'!E46*100</f>
        <v>90.618244703847822</v>
      </c>
      <c r="R46" s="15">
        <f>'Table Q4 (a)'!F46/'Table Q2'!F46*100</f>
        <v>95.125380829622685</v>
      </c>
      <c r="S46" s="15">
        <f>'Table Q4 (a)'!G46/'Table Q2'!G46*100</f>
        <v>113.68288237768121</v>
      </c>
      <c r="T46" s="15">
        <f>'Table Q4 (a)'!H46/'Table Q2'!H46*100</f>
        <v>91.859512594716364</v>
      </c>
      <c r="U46" s="15">
        <f>'Table Q4 (a)'!I46/'Table Q2'!I46*100</f>
        <v>113.64764267990073</v>
      </c>
      <c r="V46" s="15">
        <f>'Table Q4 (a)'!J46/'Table Q2'!J46*100</f>
        <v>69.582877675363221</v>
      </c>
      <c r="W46" s="15">
        <f>'Table Q4 (a)'!K46/'Table Q2'!K46*100</f>
        <v>106.80596285434993</v>
      </c>
      <c r="X46" s="15">
        <f>'Table Q4 (a)'!L46/'Table Q2'!L46*100</f>
        <v>100.05887201224537</v>
      </c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93</v>
      </c>
      <c r="B47" s="15">
        <f>'Table Q1'!B47/'Table Q2'!B47*100</f>
        <v>183.84018322941847</v>
      </c>
      <c r="C47" s="15">
        <f>'Table Q1'!C47/'Table Q2'!C47*100</f>
        <v>70.480073217405774</v>
      </c>
      <c r="D47" s="15">
        <f>'Table Q1'!D47/'Table Q2'!D47*100</f>
        <v>106.67328480035296</v>
      </c>
      <c r="E47" s="15">
        <f>'Table Q1'!E47/'Table Q2'!E47*100</f>
        <v>90.976315507448291</v>
      </c>
      <c r="F47" s="15">
        <f>'Table Q1'!F47/'Table Q2'!F47*100</f>
        <v>102.84070900340416</v>
      </c>
      <c r="G47" s="15">
        <f>'Table Q1'!G47/'Table Q2'!G47*100</f>
        <v>38.638610365767548</v>
      </c>
      <c r="H47" s="15">
        <f>'Table Q1'!H47/'Table Q2'!H47*100</f>
        <v>93.853278602252388</v>
      </c>
      <c r="I47" s="15">
        <f>'Table Q1'!I47/'Table Q2'!I47*100</f>
        <v>96.850739709975102</v>
      </c>
      <c r="J47" s="15">
        <f>'Table Q1'!J47/'Table Q2'!J47*100</f>
        <v>130.23219573009192</v>
      </c>
      <c r="K47" s="15">
        <f>'Table Q1'!K47/'Table Q2'!K47*100</f>
        <v>114.04867256637171</v>
      </c>
      <c r="L47" s="15">
        <f>'Table Q1'!L47/'Table Q2'!L47*100</f>
        <v>90.357184958151606</v>
      </c>
      <c r="N47" s="15">
        <f>'Table Q4 (a)'!B47/'Table Q2'!B47*100</f>
        <v>103.29558467998474</v>
      </c>
      <c r="O47" s="15">
        <f>'Table Q4 (a)'!C47/'Table Q2'!C47*100</f>
        <v>91.954405524586065</v>
      </c>
      <c r="P47" s="15">
        <f>'Table Q4 (a)'!D47/'Table Q2'!D47*100</f>
        <v>79.836752702404596</v>
      </c>
      <c r="Q47" s="15">
        <f>'Table Q4 (a)'!E47/'Table Q2'!E47*100</f>
        <v>90.011788661451064</v>
      </c>
      <c r="R47" s="15">
        <f>'Table Q4 (a)'!F47/'Table Q2'!F47*100</f>
        <v>96.32585984270456</v>
      </c>
      <c r="S47" s="15">
        <f>'Table Q4 (a)'!G47/'Table Q2'!G47*100</f>
        <v>114.74368027114814</v>
      </c>
      <c r="T47" s="15">
        <f>'Table Q4 (a)'!H47/'Table Q2'!H47*100</f>
        <v>94.600568361225129</v>
      </c>
      <c r="U47" s="15">
        <f>'Table Q4 (a)'!I47/'Table Q2'!I47*100</f>
        <v>114.54518822323129</v>
      </c>
      <c r="V47" s="15">
        <f>'Table Q4 (a)'!J47/'Table Q2'!J47*100</f>
        <v>70.375564905719173</v>
      </c>
      <c r="W47" s="15">
        <f>'Table Q4 (a)'!K47/'Table Q2'!K47*100</f>
        <v>107.21484759095378</v>
      </c>
      <c r="X47" s="15">
        <f>'Table Q4 (a)'!L47/'Table Q2'!L47*100</f>
        <v>100.4243781681009</v>
      </c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94</v>
      </c>
      <c r="B48" s="15">
        <f>'Table Q1'!B48/'Table Q2'!B48*100</f>
        <v>196.88363910530285</v>
      </c>
      <c r="C48" s="15">
        <f>'Table Q1'!C48/'Table Q2'!C48*100</f>
        <v>69.725844199264458</v>
      </c>
      <c r="D48" s="15">
        <f>'Table Q1'!D48/'Table Q2'!D48*100</f>
        <v>106.96478479597542</v>
      </c>
      <c r="E48" s="15">
        <f>'Table Q1'!E48/'Table Q2'!E48*100</f>
        <v>92.265253137170063</v>
      </c>
      <c r="F48" s="15">
        <f>'Table Q1'!F48/'Table Q2'!F48*100</f>
        <v>104.54386984311445</v>
      </c>
      <c r="G48" s="15">
        <f>'Table Q1'!G48/'Table Q2'!G48*100</f>
        <v>40.649258997882853</v>
      </c>
      <c r="H48" s="15">
        <f>'Table Q1'!H48/'Table Q2'!H48*100</f>
        <v>97.360363214021746</v>
      </c>
      <c r="I48" s="15">
        <f>'Table Q1'!I48/'Table Q2'!I48*100</f>
        <v>96.065715520968425</v>
      </c>
      <c r="J48" s="15">
        <f>'Table Q1'!J48/'Table Q2'!J48*100</f>
        <v>128.61721611721612</v>
      </c>
      <c r="K48" s="15">
        <f>'Table Q1'!K48/'Table Q2'!K48*100</f>
        <v>106.10092292940188</v>
      </c>
      <c r="L48" s="15">
        <f>'Table Q1'!L48/'Table Q2'!L48*100</f>
        <v>90.49523585460534</v>
      </c>
      <c r="N48" s="15">
        <f>'Table Q4 (a)'!B48/'Table Q2'!B48*100</f>
        <v>102.37496858507163</v>
      </c>
      <c r="O48" s="15">
        <f>'Table Q4 (a)'!C48/'Table Q2'!C48*100</f>
        <v>91.975927783350059</v>
      </c>
      <c r="P48" s="15">
        <f>'Table Q4 (a)'!D48/'Table Q2'!D48*100</f>
        <v>81.207378423700391</v>
      </c>
      <c r="Q48" s="15">
        <f>'Table Q4 (a)'!E48/'Table Q2'!E48*100</f>
        <v>91.129381220250977</v>
      </c>
      <c r="R48" s="15">
        <f>'Table Q4 (a)'!F48/'Table Q2'!F48*100</f>
        <v>96.048808832074386</v>
      </c>
      <c r="S48" s="15">
        <f>'Table Q4 (a)'!G48/'Table Q2'!G48*100</f>
        <v>114.90472829922371</v>
      </c>
      <c r="T48" s="15">
        <f>'Table Q4 (a)'!H48/'Table Q2'!H48*100</f>
        <v>94.984690106641324</v>
      </c>
      <c r="U48" s="15">
        <f>'Table Q4 (a)'!I48/'Table Q2'!I48*100</f>
        <v>113.12869289522986</v>
      </c>
      <c r="V48" s="15">
        <f>'Table Q4 (a)'!J48/'Table Q2'!J48*100</f>
        <v>70.238095238095241</v>
      </c>
      <c r="W48" s="15">
        <f>'Table Q4 (a)'!K48/'Table Q2'!K48*100</f>
        <v>103.75164808821766</v>
      </c>
      <c r="X48" s="15">
        <f>'Table Q4 (a)'!L48/'Table Q2'!L48*100</f>
        <v>100.4234795906364</v>
      </c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">
      <c r="A49" s="48" t="s">
        <v>95</v>
      </c>
      <c r="B49" s="15">
        <f>'Table Q1'!B49/'Table Q2'!B49*100</f>
        <v>186.09079445145019</v>
      </c>
      <c r="C49" s="15">
        <f>'Table Q1'!C49/'Table Q2'!C49*100</f>
        <v>70.729664069699254</v>
      </c>
      <c r="D49" s="15">
        <f>'Table Q1'!D49/'Table Q2'!D49*100</f>
        <v>104.40596229723806</v>
      </c>
      <c r="E49" s="15">
        <f>'Table Q1'!E49/'Table Q2'!E49*100</f>
        <v>91.510945008008534</v>
      </c>
      <c r="F49" s="15">
        <f>'Table Q1'!F49/'Table Q2'!F49*100</f>
        <v>104.04284727021424</v>
      </c>
      <c r="G49" s="15">
        <f>'Table Q1'!G49/'Table Q2'!G49*100</f>
        <v>41.696601271069355</v>
      </c>
      <c r="H49" s="15">
        <f>'Table Q1'!H49/'Table Q2'!H49*100</f>
        <v>97.254861183321211</v>
      </c>
      <c r="I49" s="15">
        <f>'Table Q1'!I49/'Table Q2'!I49*100</f>
        <v>93.389711064129671</v>
      </c>
      <c r="J49" s="15">
        <f>'Table Q1'!J49/'Table Q2'!J49*100</f>
        <v>124.63369963369964</v>
      </c>
      <c r="K49" s="15">
        <f>'Table Q1'!K49/'Table Q2'!K49*100</f>
        <v>109.7256549678695</v>
      </c>
      <c r="L49" s="15">
        <f>'Table Q1'!L49/'Table Q2'!L49*100</f>
        <v>90.110658124636004</v>
      </c>
      <c r="N49" s="15">
        <f>'Table Q4 (a)'!B49/'Table Q2'!B49*100</f>
        <v>103.2282471626734</v>
      </c>
      <c r="O49" s="15">
        <f>'Table Q4 (a)'!C49/'Table Q2'!C49*100</f>
        <v>91.815363994303425</v>
      </c>
      <c r="P49" s="15">
        <f>'Table Q4 (a)'!D49/'Table Q2'!D49*100</f>
        <v>79.767645769399394</v>
      </c>
      <c r="Q49" s="15">
        <f>'Table Q4 (a)'!E49/'Table Q2'!E49*100</f>
        <v>90.208222103577157</v>
      </c>
      <c r="R49" s="15">
        <f>'Table Q4 (a)'!F49/'Table Q2'!F49*100</f>
        <v>95.93411656300394</v>
      </c>
      <c r="S49" s="15">
        <f>'Table Q4 (a)'!G49/'Table Q2'!G49*100</f>
        <v>112.60016579165517</v>
      </c>
      <c r="T49" s="15">
        <f>'Table Q4 (a)'!H49/'Table Q2'!H49*100</f>
        <v>94.041800977435784</v>
      </c>
      <c r="U49" s="15">
        <f>'Table Q4 (a)'!I49/'Table Q2'!I49*100</f>
        <v>110.75405214940098</v>
      </c>
      <c r="V49" s="15">
        <f>'Table Q4 (a)'!J49/'Table Q2'!J49*100</f>
        <v>71.474358974358978</v>
      </c>
      <c r="W49" s="15">
        <f>'Table Q4 (a)'!K49/'Table Q2'!K49*100</f>
        <v>106.37666831438457</v>
      </c>
      <c r="X49" s="15">
        <f>'Table Q4 (a)'!L49/'Table Q2'!L49*100</f>
        <v>99.650553290623179</v>
      </c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">
      <c r="A50" s="48" t="s">
        <v>96</v>
      </c>
      <c r="B50" s="15">
        <f>'Table Q1'!B50/'Table Q2'!B50*100</f>
        <v>102.36012938780401</v>
      </c>
      <c r="C50" s="15">
        <f>'Table Q1'!C50/'Table Q2'!C50*100</f>
        <v>71.902730375426614</v>
      </c>
      <c r="D50" s="15">
        <f>'Table Q1'!D50/'Table Q2'!D50*100</f>
        <v>105.93552602918754</v>
      </c>
      <c r="E50" s="15">
        <f>'Table Q1'!E50/'Table Q2'!E50*100</f>
        <v>93.551160791057612</v>
      </c>
      <c r="F50" s="15">
        <f>'Table Q1'!F50/'Table Q2'!F50*100</f>
        <v>98.282265552460544</v>
      </c>
      <c r="G50" s="15">
        <f>'Table Q1'!G50/'Table Q2'!G50*100</f>
        <v>40.459581452605661</v>
      </c>
      <c r="H50" s="15">
        <f>'Table Q1'!H50/'Table Q2'!H50*100</f>
        <v>95.502264306298898</v>
      </c>
      <c r="I50" s="15">
        <f>'Table Q1'!I50/'Table Q2'!I50*100</f>
        <v>93.18404478656403</v>
      </c>
      <c r="J50" s="15">
        <f>'Table Q1'!J50/'Table Q2'!J50*100</f>
        <v>126.21257485029942</v>
      </c>
      <c r="K50" s="15">
        <f>'Table Q1'!K50/'Table Q2'!K50*100</f>
        <v>111.38201421220289</v>
      </c>
      <c r="L50" s="15">
        <f>'Table Q1'!L50/'Table Q2'!L50*100</f>
        <v>90.403629172967314</v>
      </c>
      <c r="N50" s="15">
        <f>'Table Q4 (a)'!B50/'Table Q2'!B50*100</f>
        <v>98.274829279980835</v>
      </c>
      <c r="O50" s="15">
        <f>'Table Q4 (a)'!C50/'Table Q2'!C50*100</f>
        <v>93.156996587030719</v>
      </c>
      <c r="P50" s="15">
        <f>'Table Q4 (a)'!D50/'Table Q2'!D50*100</f>
        <v>79.318231322152045</v>
      </c>
      <c r="Q50" s="15">
        <f>'Table Q4 (a)'!E50/'Table Q2'!E50*100</f>
        <v>91.261822871883041</v>
      </c>
      <c r="R50" s="15">
        <f>'Table Q4 (a)'!F50/'Table Q2'!F50*100</f>
        <v>96.935933147632312</v>
      </c>
      <c r="S50" s="15">
        <f>'Table Q4 (a)'!G50/'Table Q2'!G50*100</f>
        <v>111.84516482013404</v>
      </c>
      <c r="T50" s="15">
        <f>'Table Q4 (a)'!H50/'Table Q2'!H50*100</f>
        <v>93.670234664470982</v>
      </c>
      <c r="U50" s="15">
        <f>'Table Q4 (a)'!I50/'Table Q2'!I50*100</f>
        <v>110.4408677396781</v>
      </c>
      <c r="V50" s="15">
        <f>'Table Q4 (a)'!J50/'Table Q2'!J50*100</f>
        <v>72.06586826347305</v>
      </c>
      <c r="W50" s="15">
        <f>'Table Q4 (a)'!K50/'Table Q2'!K50*100</f>
        <v>104.58221024258761</v>
      </c>
      <c r="X50" s="15">
        <f>'Table Q4 (a)'!L50/'Table Q2'!L50*100</f>
        <v>99.709200884029315</v>
      </c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">
      <c r="A51" s="48" t="s">
        <v>97</v>
      </c>
      <c r="B51" s="15">
        <f>'Table Q1'!B51/'Table Q2'!B51*100</f>
        <v>174.4948865053629</v>
      </c>
      <c r="C51" s="15">
        <f>'Table Q1'!C51/'Table Q2'!C51*100</f>
        <v>74.113781774165659</v>
      </c>
      <c r="D51" s="15">
        <f>'Table Q1'!D51/'Table Q2'!D51*100</f>
        <v>106.04150820384658</v>
      </c>
      <c r="E51" s="15">
        <f>'Table Q1'!E51/'Table Q2'!E51*100</f>
        <v>96.088898572829279</v>
      </c>
      <c r="F51" s="15">
        <f>'Table Q1'!F51/'Table Q2'!F51*100</f>
        <v>101.80263461982896</v>
      </c>
      <c r="G51" s="15">
        <f>'Table Q1'!G51/'Table Q2'!G51*100</f>
        <v>40.650296815974087</v>
      </c>
      <c r="H51" s="15">
        <f>'Table Q1'!H51/'Table Q2'!H51*100</f>
        <v>98.158323158323157</v>
      </c>
      <c r="I51" s="15">
        <f>'Table Q1'!I51/'Table Q2'!I51*100</f>
        <v>93.27416447094717</v>
      </c>
      <c r="J51" s="15">
        <f>'Table Q1'!J51/'Table Q2'!J51*100</f>
        <v>125.65741682405927</v>
      </c>
      <c r="K51" s="15">
        <f>'Table Q1'!K51/'Table Q2'!K51*100</f>
        <v>115.51618814905315</v>
      </c>
      <c r="L51" s="15">
        <f>'Table Q1'!L51/'Table Q2'!L51*100</f>
        <v>91.815112353009667</v>
      </c>
      <c r="N51" s="15">
        <f>'Table Q4 (a)'!B51/'Table Q2'!B51*100</f>
        <v>102.60663507109003</v>
      </c>
      <c r="O51" s="15">
        <f>'Table Q4 (a)'!C51/'Table Q2'!C51*100</f>
        <v>94.259035102887779</v>
      </c>
      <c r="P51" s="15">
        <f>'Table Q4 (a)'!D51/'Table Q2'!D51*100</f>
        <v>79.604476801043148</v>
      </c>
      <c r="Q51" s="15">
        <f>'Table Q4 (a)'!E51/'Table Q2'!E51*100</f>
        <v>92.940407451792126</v>
      </c>
      <c r="R51" s="15">
        <f>'Table Q4 (a)'!F51/'Table Q2'!F51*100</f>
        <v>97.088051767968551</v>
      </c>
      <c r="S51" s="15">
        <f>'Table Q4 (a)'!G51/'Table Q2'!G51*100</f>
        <v>111.07663248785752</v>
      </c>
      <c r="T51" s="15">
        <f>'Table Q4 (a)'!H51/'Table Q2'!H51*100</f>
        <v>95.777370777370777</v>
      </c>
      <c r="U51" s="15">
        <f>'Table Q4 (a)'!I51/'Table Q2'!I51*100</f>
        <v>110.38690888919704</v>
      </c>
      <c r="V51" s="15">
        <f>'Table Q4 (a)'!J51/'Table Q2'!J51*100</f>
        <v>71.131773935783812</v>
      </c>
      <c r="W51" s="15">
        <f>'Table Q4 (a)'!K51/'Table Q2'!K51*100</f>
        <v>103.59193646915091</v>
      </c>
      <c r="X51" s="15">
        <f>'Table Q4 (a)'!L51/'Table Q2'!L51*100</f>
        <v>100.39585516358133</v>
      </c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">
      <c r="A52" s="48" t="s">
        <v>98</v>
      </c>
      <c r="B52" s="15">
        <f>'Table Q1'!B52/'Table Q2'!B52*100</f>
        <v>184.55088298818447</v>
      </c>
      <c r="C52" s="15">
        <f>'Table Q1'!C52/'Table Q2'!C52*100</f>
        <v>75.213899074559109</v>
      </c>
      <c r="D52" s="15">
        <f>'Table Q1'!D52/'Table Q2'!D52*100</f>
        <v>103.18703723575491</v>
      </c>
      <c r="E52" s="15">
        <f>'Table Q1'!E52/'Table Q2'!E52*100</f>
        <v>96.895690871594482</v>
      </c>
      <c r="F52" s="15">
        <f>'Table Q1'!F52/'Table Q2'!F52*100</f>
        <v>103.89744768912395</v>
      </c>
      <c r="G52" s="15">
        <f>'Table Q1'!G52/'Table Q2'!G52*100</f>
        <v>42.671140939597315</v>
      </c>
      <c r="H52" s="15">
        <f>'Table Q1'!H52/'Table Q2'!H52*100</f>
        <v>100.24367956137681</v>
      </c>
      <c r="I52" s="15">
        <f>'Table Q1'!I52/'Table Q2'!I52*100</f>
        <v>93.498242768315748</v>
      </c>
      <c r="J52" s="15">
        <f>'Table Q1'!J52/'Table Q2'!J52*100</f>
        <v>125.03896840017006</v>
      </c>
      <c r="K52" s="15">
        <f>'Table Q1'!K52/'Table Q2'!K52*100</f>
        <v>115.401486535884</v>
      </c>
      <c r="L52" s="15">
        <f>'Table Q1'!L52/'Table Q2'!L52*100</f>
        <v>91.936229205175607</v>
      </c>
      <c r="N52" s="15">
        <f>'Table Q4 (a)'!B52/'Table Q2'!B52*100</f>
        <v>104.82784906619236</v>
      </c>
      <c r="O52" s="15">
        <f>'Table Q4 (a)'!C52/'Table Q2'!C52*100</f>
        <v>95.032303125545653</v>
      </c>
      <c r="P52" s="15">
        <f>'Table Q4 (a)'!D52/'Table Q2'!D52*100</f>
        <v>79.139392638695142</v>
      </c>
      <c r="Q52" s="15">
        <f>'Table Q4 (a)'!E52/'Table Q2'!E52*100</f>
        <v>93.075002713556927</v>
      </c>
      <c r="R52" s="15">
        <f>'Table Q4 (a)'!F52/'Table Q2'!F52*100</f>
        <v>96.999310186249716</v>
      </c>
      <c r="S52" s="15">
        <f>'Table Q4 (a)'!G52/'Table Q2'!G52*100</f>
        <v>111.63758389261744</v>
      </c>
      <c r="T52" s="15">
        <f>'Table Q4 (a)'!H52/'Table Q2'!H52*100</f>
        <v>95.837140826479853</v>
      </c>
      <c r="U52" s="15">
        <f>'Table Q4 (a)'!I52/'Table Q2'!I52*100</f>
        <v>108.48878075155449</v>
      </c>
      <c r="V52" s="15">
        <f>'Table Q4 (a)'!J52/'Table Q2'!J52*100</f>
        <v>70.469037834773985</v>
      </c>
      <c r="W52" s="15">
        <f>'Table Q4 (a)'!K52/'Table Q2'!K52*100</f>
        <v>103.35079809918362</v>
      </c>
      <c r="X52" s="15">
        <f>'Table Q4 (a)'!L52/'Table Q2'!L52*100</f>
        <v>100.03465804066542</v>
      </c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">
      <c r="A53" s="48" t="s">
        <v>99</v>
      </c>
      <c r="B53" s="15">
        <f>'Table Q1'!B53/'Table Q2'!B53*100</f>
        <v>151.42118863049097</v>
      </c>
      <c r="C53" s="15">
        <f>'Table Q1'!C53/'Table Q2'!C53*100</f>
        <v>77.792648108493935</v>
      </c>
      <c r="D53" s="15">
        <f>'Table Q1'!D53/'Table Q2'!D53*100</f>
        <v>102.59976463036269</v>
      </c>
      <c r="E53" s="15">
        <f>'Table Q1'!E53/'Table Q2'!E53*100</f>
        <v>99.498309521212789</v>
      </c>
      <c r="F53" s="15">
        <f>'Table Q1'!F53/'Table Q2'!F53*100</f>
        <v>104.7504578754579</v>
      </c>
      <c r="G53" s="15">
        <f>'Table Q1'!G53/'Table Q2'!G53*100</f>
        <v>45.731214651225422</v>
      </c>
      <c r="H53" s="15">
        <f>'Table Q1'!H53/'Table Q2'!H53*100</f>
        <v>102.56278303828736</v>
      </c>
      <c r="I53" s="15">
        <f>'Table Q1'!I53/'Table Q2'!I53*100</f>
        <v>97.067487948580606</v>
      </c>
      <c r="J53" s="15">
        <f>'Table Q1'!J53/'Table Q2'!J53*100</f>
        <v>129.67444540478249</v>
      </c>
      <c r="K53" s="15">
        <f>'Table Q1'!K53/'Table Q2'!K53*100</f>
        <v>118.62980769230769</v>
      </c>
      <c r="L53" s="15">
        <f>'Table Q1'!L53/'Table Q2'!L53*100</f>
        <v>93.875188144031483</v>
      </c>
      <c r="N53" s="15">
        <f>'Table Q4 (a)'!B53/'Table Q2'!B53*100</f>
        <v>101.84569952011813</v>
      </c>
      <c r="O53" s="15">
        <f>'Table Q4 (a)'!C53/'Table Q2'!C53*100</f>
        <v>96.966452533904359</v>
      </c>
      <c r="P53" s="15">
        <f>'Table Q4 (a)'!D53/'Table Q2'!D53*100</f>
        <v>79.362362255269076</v>
      </c>
      <c r="Q53" s="15">
        <f>'Table Q4 (a)'!E53/'Table Q2'!E53*100</f>
        <v>93.903370051259671</v>
      </c>
      <c r="R53" s="15">
        <f>'Table Q4 (a)'!F53/'Table Q2'!F53*100</f>
        <v>97.172619047619051</v>
      </c>
      <c r="S53" s="15">
        <f>'Table Q4 (a)'!G53/'Table Q2'!G53*100</f>
        <v>113.21034204147588</v>
      </c>
      <c r="T53" s="15">
        <f>'Table Q4 (a)'!H53/'Table Q2'!H53*100</f>
        <v>97.406340057636882</v>
      </c>
      <c r="U53" s="15">
        <f>'Table Q4 (a)'!I53/'Table Q2'!I53*100</f>
        <v>108.56989823245848</v>
      </c>
      <c r="V53" s="15">
        <f>'Table Q4 (a)'!J53/'Table Q2'!J53*100</f>
        <v>72.788821665226152</v>
      </c>
      <c r="W53" s="15">
        <f>'Table Q4 (a)'!K53/'Table Q2'!K53*100</f>
        <v>102.47596153846155</v>
      </c>
      <c r="X53" s="15">
        <f>'Table Q4 (a)'!L53/'Table Q2'!L53*100</f>
        <v>100.69468565474122</v>
      </c>
    </row>
    <row r="54" spans="1:33" x14ac:dyDescent="0.2">
      <c r="A54" s="48" t="s">
        <v>100</v>
      </c>
      <c r="B54" s="15">
        <f>'Table Q1'!B54/'Table Q2'!B54*100</f>
        <v>97.053429514610585</v>
      </c>
      <c r="C54" s="15">
        <f>'Table Q1'!C54/'Table Q2'!C54*100</f>
        <v>80.032234957020037</v>
      </c>
      <c r="D54" s="15">
        <f>'Table Q1'!D54/'Table Q2'!D54*100</f>
        <v>103.12299465240642</v>
      </c>
      <c r="E54" s="15">
        <f>'Table Q1'!E54/'Table Q2'!E54*100</f>
        <v>101.81977636483226</v>
      </c>
      <c r="F54" s="15">
        <f>'Table Q1'!F54/'Table Q2'!F54*100</f>
        <v>100.59776985860445</v>
      </c>
      <c r="G54" s="15">
        <f>'Table Q1'!G54/'Table Q2'!G54*100</f>
        <v>43.491680085882983</v>
      </c>
      <c r="H54" s="15">
        <f>'Table Q1'!H54/'Table Q2'!H54*100</f>
        <v>104.10605591664086</v>
      </c>
      <c r="I54" s="15">
        <f>'Table Q1'!I54/'Table Q2'!I54*100</f>
        <v>96.232422393207756</v>
      </c>
      <c r="J54" s="15">
        <f>'Table Q1'!J54/'Table Q2'!J54*100</f>
        <v>125.43303760033797</v>
      </c>
      <c r="K54" s="15">
        <f>'Table Q1'!K54/'Table Q2'!K54*100</f>
        <v>110.89879688605802</v>
      </c>
      <c r="L54" s="15">
        <f>'Table Q1'!L54/'Table Q2'!L54*100</f>
        <v>94.376443418013864</v>
      </c>
      <c r="N54" s="15">
        <f>'Table Q4 (a)'!B54/'Table Q2'!B54*100</f>
        <v>101.73615356400536</v>
      </c>
      <c r="O54" s="15">
        <f>'Table Q4 (a)'!C54/'Table Q2'!C54*100</f>
        <v>97.152578796561599</v>
      </c>
      <c r="P54" s="15">
        <f>'Table Q4 (a)'!D54/'Table Q2'!D54*100</f>
        <v>79.882352941176464</v>
      </c>
      <c r="Q54" s="15">
        <f>'Table Q4 (a)'!E54/'Table Q2'!E54*100</f>
        <v>94.792808594606441</v>
      </c>
      <c r="R54" s="15">
        <f>'Table Q4 (a)'!F54/'Table Q2'!F54*100</f>
        <v>98.114725830555244</v>
      </c>
      <c r="S54" s="15">
        <f>'Table Q4 (a)'!G54/'Table Q2'!G54*100</f>
        <v>113.36553945249599</v>
      </c>
      <c r="T54" s="15">
        <f>'Table Q4 (a)'!H54/'Table Q2'!H54*100</f>
        <v>97.833488084184452</v>
      </c>
      <c r="U54" s="15">
        <f>'Table Q4 (a)'!I54/'Table Q2'!I54*100</f>
        <v>108.58317856195276</v>
      </c>
      <c r="V54" s="15">
        <f>'Table Q4 (a)'!J54/'Table Q2'!J54*100</f>
        <v>72.018025630192923</v>
      </c>
      <c r="W54" s="15">
        <f>'Table Q4 (a)'!K54/'Table Q2'!K54*100</f>
        <v>100.9790044821892</v>
      </c>
      <c r="X54" s="15">
        <f>'Table Q4 (a)'!L54/'Table Q2'!L54*100</f>
        <v>100.87759815242494</v>
      </c>
    </row>
    <row r="55" spans="1:33" x14ac:dyDescent="0.2">
      <c r="A55" s="48" t="s">
        <v>101</v>
      </c>
      <c r="B55" s="15">
        <f>'Table Q1'!B55/'Table Q2'!B55*100</f>
        <v>155.66753763842229</v>
      </c>
      <c r="C55" s="15">
        <f>'Table Q1'!C55/'Table Q2'!C55*100</f>
        <v>81.460573476702507</v>
      </c>
      <c r="D55" s="15">
        <f>'Table Q1'!D55/'Table Q2'!D55*100</f>
        <v>103.67986267567859</v>
      </c>
      <c r="E55" s="15">
        <f>'Table Q1'!E55/'Table Q2'!E55*100</f>
        <v>101.80120812740252</v>
      </c>
      <c r="F55" s="15">
        <f>'Table Q1'!F55/'Table Q2'!F55*100</f>
        <v>107.03045397939546</v>
      </c>
      <c r="G55" s="15">
        <f>'Table Q1'!G55/'Table Q2'!G55*100</f>
        <v>42.542982806877248</v>
      </c>
      <c r="H55" s="15">
        <f>'Table Q1'!H55/'Table Q2'!H55*100</f>
        <v>104.20964884859853</v>
      </c>
      <c r="I55" s="15">
        <f>'Table Q1'!I55/'Table Q2'!I55*100</f>
        <v>96.531179663709779</v>
      </c>
      <c r="J55" s="15">
        <f>'Table Q1'!J55/'Table Q2'!J55*100</f>
        <v>121.9434872501723</v>
      </c>
      <c r="K55" s="15">
        <f>'Table Q1'!K55/'Table Q2'!K55*100</f>
        <v>110.21542738012509</v>
      </c>
      <c r="L55" s="15">
        <f>'Table Q1'!L55/'Table Q2'!L55*100</f>
        <v>94.400921658986178</v>
      </c>
      <c r="N55" s="15">
        <f>'Table Q4 (a)'!B55/'Table Q2'!B55*100</f>
        <v>104.21799178798059</v>
      </c>
      <c r="O55" s="15">
        <f>'Table Q4 (a)'!C55/'Table Q2'!C55*100</f>
        <v>96.971326164874554</v>
      </c>
      <c r="P55" s="15">
        <f>'Table Q4 (a)'!D55/'Table Q2'!D55*100</f>
        <v>80.667310374423352</v>
      </c>
      <c r="Q55" s="15">
        <f>'Table Q4 (a)'!E55/'Table Q2'!E55*100</f>
        <v>95.518945634266885</v>
      </c>
      <c r="R55" s="15">
        <f>'Table Q4 (a)'!F55/'Table Q2'!F55*100</f>
        <v>97.396128155779465</v>
      </c>
      <c r="S55" s="15">
        <f>'Table Q4 (a)'!G55/'Table Q2'!G55*100</f>
        <v>112.98147407703584</v>
      </c>
      <c r="T55" s="15">
        <f>'Table Q4 (a)'!H55/'Table Q2'!H55*100</f>
        <v>98.780869021569245</v>
      </c>
      <c r="U55" s="15">
        <f>'Table Q4 (a)'!I55/'Table Q2'!I55*100</f>
        <v>109.09572355355488</v>
      </c>
      <c r="V55" s="15">
        <f>'Table Q4 (a)'!J55/'Table Q2'!J55*100</f>
        <v>71.812543073742248</v>
      </c>
      <c r="W55" s="15">
        <f>'Table Q4 (a)'!K55/'Table Q2'!K55*100</f>
        <v>100.05791058605513</v>
      </c>
      <c r="X55" s="15">
        <f>'Table Q4 (a)'!L55/'Table Q2'!L55*100</f>
        <v>101.08294930875576</v>
      </c>
    </row>
    <row r="56" spans="1:33" x14ac:dyDescent="0.2">
      <c r="A56" s="48" t="s">
        <v>102</v>
      </c>
      <c r="B56" s="15">
        <f>'Table Q1'!B56/'Table Q2'!B56*100</f>
        <v>174.04172731683647</v>
      </c>
      <c r="C56" s="15">
        <f>'Table Q1'!C56/'Table Q2'!C56*100</f>
        <v>82.44714349977508</v>
      </c>
      <c r="D56" s="15">
        <f>'Table Q1'!D56/'Table Q2'!D56*100</f>
        <v>102.92110874200426</v>
      </c>
      <c r="E56" s="15">
        <f>'Table Q1'!E56/'Table Q2'!E56*100</f>
        <v>100.90968873301182</v>
      </c>
      <c r="F56" s="15">
        <f>'Table Q1'!F56/'Table Q2'!F56*100</f>
        <v>108.40823756968938</v>
      </c>
      <c r="G56" s="15">
        <f>'Table Q1'!G56/'Table Q2'!G56*100</f>
        <v>43.219666931007147</v>
      </c>
      <c r="H56" s="15">
        <f>'Table Q1'!H56/'Table Q2'!H56*100</f>
        <v>102.04206657137023</v>
      </c>
      <c r="I56" s="15">
        <f>'Table Q1'!I56/'Table Q2'!I56*100</f>
        <v>97.534319605491149</v>
      </c>
      <c r="J56" s="15">
        <f>'Table Q1'!J56/'Table Q2'!J56*100</f>
        <v>119.2896174863388</v>
      </c>
      <c r="K56" s="15">
        <f>'Table Q1'!K56/'Table Q2'!K56*100</f>
        <v>108.81026708289976</v>
      </c>
      <c r="L56" s="15">
        <f>'Table Q1'!L56/'Table Q2'!L56*100</f>
        <v>94.377371507416356</v>
      </c>
      <c r="N56" s="15">
        <f>'Table Q4 (a)'!B56/'Table Q2'!B56*100</f>
        <v>102.30470645317808</v>
      </c>
      <c r="O56" s="15">
        <f>'Table Q4 (a)'!C56/'Table Q2'!C56*100</f>
        <v>97.147998200629786</v>
      </c>
      <c r="P56" s="15">
        <f>'Table Q4 (a)'!D56/'Table Q2'!D56*100</f>
        <v>80.74626865671641</v>
      </c>
      <c r="Q56" s="15">
        <f>'Table Q4 (a)'!E56/'Table Q2'!E56*100</f>
        <v>95.824199912319173</v>
      </c>
      <c r="R56" s="15">
        <f>'Table Q4 (a)'!F56/'Table Q2'!F56*100</f>
        <v>98.42985550119468</v>
      </c>
      <c r="S56" s="15">
        <f>'Table Q4 (a)'!G56/'Table Q2'!G56*100</f>
        <v>113.52101506740682</v>
      </c>
      <c r="T56" s="15">
        <f>'Table Q4 (a)'!H56/'Table Q2'!H56*100</f>
        <v>97.38615478864611</v>
      </c>
      <c r="U56" s="15">
        <f>'Table Q4 (a)'!I56/'Table Q2'!I56*100</f>
        <v>110.79568172730907</v>
      </c>
      <c r="V56" s="15">
        <f>'Table Q4 (a)'!J56/'Table Q2'!J56*100</f>
        <v>72.445355191256837</v>
      </c>
      <c r="W56" s="15">
        <f>'Table Q4 (a)'!K56/'Table Q2'!K56*100</f>
        <v>100.7746560295988</v>
      </c>
      <c r="X56" s="15">
        <f>'Table Q4 (a)'!L56/'Table Q2'!L56*100</f>
        <v>101.48327009313559</v>
      </c>
    </row>
    <row r="57" spans="1:33" x14ac:dyDescent="0.2">
      <c r="A57" s="48" t="s">
        <v>103</v>
      </c>
      <c r="B57" s="15">
        <f>'Table Q1'!B57/'Table Q2'!B57*100</f>
        <v>150.76184763047391</v>
      </c>
      <c r="C57" s="15">
        <f>'Table Q1'!C57/'Table Q2'!C57*100</f>
        <v>82.49910297811266</v>
      </c>
      <c r="D57" s="15">
        <f>'Table Q1'!D57/'Table Q2'!D57*100</f>
        <v>103.48579275377628</v>
      </c>
      <c r="E57" s="15">
        <f>'Table Q1'!E57/'Table Q2'!E57*100</f>
        <v>99.836654688010469</v>
      </c>
      <c r="F57" s="15">
        <f>'Table Q1'!F57/'Table Q2'!F57*100</f>
        <v>106.58015617822691</v>
      </c>
      <c r="G57" s="15">
        <f>'Table Q1'!G57/'Table Q2'!G57*100</f>
        <v>46.030295116218333</v>
      </c>
      <c r="H57" s="15">
        <f>'Table Q1'!H57/'Table Q2'!H57*100</f>
        <v>104.12255700325734</v>
      </c>
      <c r="I57" s="15">
        <f>'Table Q1'!I57/'Table Q2'!I57*100</f>
        <v>96.884038916644741</v>
      </c>
      <c r="J57" s="15">
        <f>'Table Q1'!J57/'Table Q2'!J57*100</f>
        <v>119.34948096885813</v>
      </c>
      <c r="K57" s="15">
        <f>'Table Q1'!K57/'Table Q2'!K57*100</f>
        <v>113.56395625297193</v>
      </c>
      <c r="L57" s="15">
        <f>'Table Q1'!L57/'Table Q2'!L57*100</f>
        <v>94.501718213058425</v>
      </c>
      <c r="N57" s="15">
        <f>'Table Q4 (a)'!B57/'Table Q2'!B57*100</f>
        <v>101.83563287342533</v>
      </c>
      <c r="O57" s="15">
        <f>'Table Q4 (a)'!C57/'Table Q2'!C57*100</f>
        <v>96.654108360243981</v>
      </c>
      <c r="P57" s="15">
        <f>'Table Q4 (a)'!D57/'Table Q2'!D57*100</f>
        <v>80.807013837540936</v>
      </c>
      <c r="Q57" s="15">
        <f>'Table Q4 (a)'!E57/'Table Q2'!E57*100</f>
        <v>95.807470325601656</v>
      </c>
      <c r="R57" s="15">
        <f>'Table Q4 (a)'!F57/'Table Q2'!F57*100</f>
        <v>99.919614147909968</v>
      </c>
      <c r="S57" s="15">
        <f>'Table Q4 (a)'!G57/'Table Q2'!G57*100</f>
        <v>112.88848263254114</v>
      </c>
      <c r="T57" s="15">
        <f>'Table Q4 (a)'!H57/'Table Q2'!H57*100</f>
        <v>97.170195439739416</v>
      </c>
      <c r="U57" s="15">
        <f>'Table Q4 (a)'!I57/'Table Q2'!I57*100</f>
        <v>110.6363397317907</v>
      </c>
      <c r="V57" s="15">
        <f>'Table Q4 (a)'!J57/'Table Q2'!J57*100</f>
        <v>75.017301038062286</v>
      </c>
      <c r="W57" s="15">
        <f>'Table Q4 (a)'!K57/'Table Q2'!K57*100</f>
        <v>105.02853067047076</v>
      </c>
      <c r="X57" s="15">
        <f>'Table Q4 (a)'!L57/'Table Q2'!L57*100</f>
        <v>101.63802978235969</v>
      </c>
    </row>
    <row r="58" spans="1:33" x14ac:dyDescent="0.2">
      <c r="A58" s="48" t="s">
        <v>104</v>
      </c>
      <c r="B58" s="15">
        <f>'Table Q1'!B58/'Table Q2'!B58*100</f>
        <v>97.713124126540478</v>
      </c>
      <c r="C58" s="15">
        <f>'Table Q1'!C58/'Table Q2'!C58*100</f>
        <v>82.505867485105625</v>
      </c>
      <c r="D58" s="15">
        <f>'Table Q1'!D58/'Table Q2'!D58*100</f>
        <v>103.41075538815652</v>
      </c>
      <c r="E58" s="15">
        <f>'Table Q1'!E58/'Table Q2'!E58*100</f>
        <v>100.24991850483538</v>
      </c>
      <c r="F58" s="15">
        <f>'Table Q1'!F58/'Table Q2'!F58*100</f>
        <v>102.16585591846187</v>
      </c>
      <c r="G58" s="15">
        <f>'Table Q1'!G58/'Table Q2'!G58*100</f>
        <v>46.101159114857744</v>
      </c>
      <c r="H58" s="15">
        <f>'Table Q1'!H58/'Table Q2'!H58*100</f>
        <v>107.03022998895248</v>
      </c>
      <c r="I58" s="15">
        <f>'Table Q1'!I58/'Table Q2'!I58*100</f>
        <v>96.727037516170768</v>
      </c>
      <c r="J58" s="15">
        <f>'Table Q1'!J58/'Table Q2'!J58*100</f>
        <v>118.6157844344139</v>
      </c>
      <c r="K58" s="15">
        <f>'Table Q1'!K58/'Table Q2'!K58*100</f>
        <v>105.7767277023036</v>
      </c>
      <c r="L58" s="15">
        <f>'Table Q1'!L58/'Table Q2'!L58*100</f>
        <v>94.985722444317531</v>
      </c>
      <c r="N58" s="15">
        <f>'Table Q4 (a)'!B58/'Table Q2'!B58*100</f>
        <v>108.51226019565495</v>
      </c>
      <c r="O58" s="15">
        <f>'Table Q4 (a)'!C58/'Table Q2'!C58*100</f>
        <v>97.120418848167546</v>
      </c>
      <c r="P58" s="15">
        <f>'Table Q4 (a)'!D58/'Table Q2'!D58*100</f>
        <v>80.508474576271198</v>
      </c>
      <c r="Q58" s="15">
        <f>'Table Q4 (a)'!E58/'Table Q2'!E58*100</f>
        <v>96.251222427469301</v>
      </c>
      <c r="R58" s="15">
        <f>'Table Q4 (a)'!F58/'Table Q2'!F58*100</f>
        <v>101.16979383831364</v>
      </c>
      <c r="S58" s="15">
        <f>'Table Q4 (a)'!G58/'Table Q2'!G58*100</f>
        <v>114.79188619599579</v>
      </c>
      <c r="T58" s="15">
        <f>'Table Q4 (a)'!H58/'Table Q2'!H58*100</f>
        <v>96.645575976699817</v>
      </c>
      <c r="U58" s="15">
        <f>'Table Q4 (a)'!I58/'Table Q2'!I58*100</f>
        <v>110.10349288486417</v>
      </c>
      <c r="V58" s="15">
        <f>'Table Q4 (a)'!J58/'Table Q2'!J58*100</f>
        <v>75.721515524552046</v>
      </c>
      <c r="W58" s="15">
        <f>'Table Q4 (a)'!K58/'Table Q2'!K58*100</f>
        <v>105.38688718251623</v>
      </c>
      <c r="X58" s="15">
        <f>'Table Q4 (a)'!L58/'Table Q2'!L58*100</f>
        <v>101.95316961736151</v>
      </c>
    </row>
    <row r="59" spans="1:33" x14ac:dyDescent="0.2">
      <c r="A59" s="48" t="s">
        <v>105</v>
      </c>
      <c r="B59" s="15">
        <f>'Table Q1'!B59/'Table Q2'!B59*100</f>
        <v>151.07983499150691</v>
      </c>
      <c r="C59" s="15">
        <f>'Table Q1'!C59/'Table Q2'!C59*100</f>
        <v>83.333333333333329</v>
      </c>
      <c r="D59" s="15">
        <f>'Table Q1'!D59/'Table Q2'!D59*100</f>
        <v>100.21505376344086</v>
      </c>
      <c r="E59" s="15">
        <f>'Table Q1'!E59/'Table Q2'!E59*100</f>
        <v>99.071675302245254</v>
      </c>
      <c r="F59" s="15">
        <f>'Table Q1'!F59/'Table Q2'!F59*100</f>
        <v>108.72727272727272</v>
      </c>
      <c r="G59" s="15">
        <f>'Table Q1'!G59/'Table Q2'!G59*100</f>
        <v>47.545490247414584</v>
      </c>
      <c r="H59" s="15">
        <f>'Table Q1'!H59/'Table Q2'!H59*100</f>
        <v>111.85567010309279</v>
      </c>
      <c r="I59" s="15">
        <f>'Table Q1'!I59/'Table Q2'!I59*100</f>
        <v>96.251758986823575</v>
      </c>
      <c r="J59" s="15">
        <f>'Table Q1'!J59/'Table Q2'!J59*100</f>
        <v>117.7867203219316</v>
      </c>
      <c r="K59" s="15">
        <f>'Table Q1'!K59/'Table Q2'!K59*100</f>
        <v>105.10737086477073</v>
      </c>
      <c r="L59" s="15">
        <f>'Table Q1'!L59/'Table Q2'!L59*100</f>
        <v>95.210055486354889</v>
      </c>
      <c r="N59" s="15">
        <f>'Table Q4 (a)'!B59/'Table Q2'!B59*100</f>
        <v>104.2101431691337</v>
      </c>
      <c r="O59" s="15">
        <f>'Table Q4 (a)'!C59/'Table Q2'!C59*100</f>
        <v>98.110624315443587</v>
      </c>
      <c r="P59" s="15">
        <f>'Table Q4 (a)'!D59/'Table Q2'!D59*100</f>
        <v>79.190988223246279</v>
      </c>
      <c r="Q59" s="15">
        <f>'Table Q4 (a)'!E59/'Table Q2'!E59*100</f>
        <v>96.167962003454235</v>
      </c>
      <c r="R59" s="15">
        <f>'Table Q4 (a)'!F59/'Table Q2'!F59*100</f>
        <v>103.87096774193547</v>
      </c>
      <c r="S59" s="15">
        <f>'Table Q4 (a)'!G59/'Table Q2'!G59*100</f>
        <v>114.83178426495616</v>
      </c>
      <c r="T59" s="15">
        <f>'Table Q4 (a)'!H59/'Table Q2'!H59*100</f>
        <v>95.737509912767649</v>
      </c>
      <c r="U59" s="15">
        <f>'Table Q4 (a)'!I59/'Table Q2'!I59*100</f>
        <v>109.86311884354612</v>
      </c>
      <c r="V59" s="15">
        <f>'Table Q4 (a)'!J59/'Table Q2'!J59*100</f>
        <v>75.680751173708927</v>
      </c>
      <c r="W59" s="15">
        <f>'Table Q4 (a)'!K59/'Table Q2'!K59*100</f>
        <v>104.0858966918166</v>
      </c>
      <c r="X59" s="15">
        <f>'Table Q4 (a)'!L59/'Table Q2'!L59*100</f>
        <v>101.66459064658588</v>
      </c>
    </row>
    <row r="60" spans="1:33" x14ac:dyDescent="0.2">
      <c r="A60" s="48" t="s">
        <v>106</v>
      </c>
      <c r="B60" s="15">
        <f>'Table Q1'!B60/'Table Q2'!B60*100</f>
        <v>157.26086436011016</v>
      </c>
      <c r="C60" s="15">
        <f>'Table Q1'!C60/'Table Q2'!C60*100</f>
        <v>83.448022754381142</v>
      </c>
      <c r="D60" s="15">
        <f>'Table Q1'!D60/'Table Q2'!D60*100</f>
        <v>99.294093221218731</v>
      </c>
      <c r="E60" s="15">
        <f>'Table Q1'!E60/'Table Q2'!E60*100</f>
        <v>100.62879444926278</v>
      </c>
      <c r="F60" s="15">
        <f>'Table Q1'!F60/'Table Q2'!F60*100</f>
        <v>114.22301304863585</v>
      </c>
      <c r="G60" s="15">
        <f>'Table Q1'!G60/'Table Q2'!G60*100</f>
        <v>48.505717255717258</v>
      </c>
      <c r="H60" s="15">
        <f>'Table Q1'!H60/'Table Q2'!H60*100</f>
        <v>117.36716891356068</v>
      </c>
      <c r="I60" s="15">
        <f>'Table Q1'!I60/'Table Q2'!I60*100</f>
        <v>96.228312798591915</v>
      </c>
      <c r="J60" s="15">
        <f>'Table Q1'!J60/'Table Q2'!J60*100</f>
        <v>114.65206185567011</v>
      </c>
      <c r="K60" s="15">
        <f>'Table Q1'!K60/'Table Q2'!K60*100</f>
        <v>107.62901140237453</v>
      </c>
      <c r="L60" s="15">
        <f>'Table Q1'!L60/'Table Q2'!L60*100</f>
        <v>95.822041553748875</v>
      </c>
      <c r="N60" s="15">
        <f>'Table Q4 (a)'!B60/'Table Q2'!B60*100</f>
        <v>103.50772177660721</v>
      </c>
      <c r="O60" s="15">
        <f>'Table Q4 (a)'!C60/'Table Q2'!C60*100</f>
        <v>98.596201486374895</v>
      </c>
      <c r="P60" s="15">
        <f>'Table Q4 (a)'!D60/'Table Q2'!D60*100</f>
        <v>80.867850098619328</v>
      </c>
      <c r="Q60" s="15">
        <f>'Table Q4 (a)'!E60/'Table Q2'!E60*100</f>
        <v>97.116218560277545</v>
      </c>
      <c r="R60" s="15">
        <f>'Table Q4 (a)'!F60/'Table Q2'!F60*100</f>
        <v>105.95492289442467</v>
      </c>
      <c r="S60" s="15">
        <f>'Table Q4 (a)'!G60/'Table Q2'!G60*100</f>
        <v>114.55301455301456</v>
      </c>
      <c r="T60" s="15">
        <f>'Table Q4 (a)'!H60/'Table Q2'!H60*100</f>
        <v>96.213322759714515</v>
      </c>
      <c r="U60" s="15">
        <f>'Table Q4 (a)'!I60/'Table Q2'!I60*100</f>
        <v>109.07719386472215</v>
      </c>
      <c r="V60" s="15">
        <f>'Table Q4 (a)'!J60/'Table Q2'!J60*100</f>
        <v>74.355670103092791</v>
      </c>
      <c r="W60" s="15">
        <f>'Table Q4 (a)'!K60/'Table Q2'!K60*100</f>
        <v>105.21923122134713</v>
      </c>
      <c r="X60" s="15">
        <f>'Table Q4 (a)'!L60/'Table Q2'!L60*100</f>
        <v>101.95347786811202</v>
      </c>
    </row>
    <row r="61" spans="1:33" x14ac:dyDescent="0.2">
      <c r="A61" s="48" t="s">
        <v>107</v>
      </c>
      <c r="B61" s="15">
        <f>'Table Q1'!B61/'Table Q2'!B61*100</f>
        <v>141.68595444024851</v>
      </c>
      <c r="C61" s="15">
        <f>'Table Q1'!C61/'Table Q2'!C61*100</f>
        <v>84.915993687923503</v>
      </c>
      <c r="D61" s="15">
        <f>'Table Q1'!D61/'Table Q2'!D61*100</f>
        <v>99.099937926753583</v>
      </c>
      <c r="E61" s="15">
        <f>'Table Q1'!E61/'Table Q2'!E61*100</f>
        <v>101.24877836898685</v>
      </c>
      <c r="F61" s="15">
        <f>'Table Q1'!F61/'Table Q2'!F61*100</f>
        <v>112.25995316159249</v>
      </c>
      <c r="G61" s="15">
        <f>'Table Q1'!G61/'Table Q2'!G61*100</f>
        <v>51.528893495724283</v>
      </c>
      <c r="H61" s="15">
        <f>'Table Q1'!H61/'Table Q2'!H61*100</f>
        <v>120.43371118777723</v>
      </c>
      <c r="I61" s="15">
        <f>'Table Q1'!I61/'Table Q2'!I61*100</f>
        <v>95.995995995995997</v>
      </c>
      <c r="J61" s="15">
        <f>'Table Q1'!J61/'Table Q2'!J61*100</f>
        <v>121.95088861755529</v>
      </c>
      <c r="K61" s="15">
        <f>'Table Q1'!K61/'Table Q2'!K61*100</f>
        <v>112.46556473829202</v>
      </c>
      <c r="L61" s="15">
        <f>'Table Q1'!L61/'Table Q2'!L61*100</f>
        <v>97.033514492753639</v>
      </c>
      <c r="N61" s="15">
        <f>'Table Q4 (a)'!B61/'Table Q2'!B61*100</f>
        <v>106.11523937142159</v>
      </c>
      <c r="O61" s="15">
        <f>'Table Q4 (a)'!C61/'Table Q2'!C61*100</f>
        <v>99.972152603731544</v>
      </c>
      <c r="P61" s="15">
        <f>'Table Q4 (a)'!D61/'Table Q2'!D61*100</f>
        <v>81.202151872542927</v>
      </c>
      <c r="Q61" s="15">
        <f>'Table Q4 (a)'!E61/'Table Q2'!E61*100</f>
        <v>98.034531436638076</v>
      </c>
      <c r="R61" s="15">
        <f>'Table Q4 (a)'!F61/'Table Q2'!F61*100</f>
        <v>105.45667447306791</v>
      </c>
      <c r="S61" s="15">
        <f>'Table Q4 (a)'!G61/'Table Q2'!G61*100</f>
        <v>114.88727649650168</v>
      </c>
      <c r="T61" s="15">
        <f>'Table Q4 (a)'!H61/'Table Q2'!H61*100</f>
        <v>96.85559388861509</v>
      </c>
      <c r="U61" s="15">
        <f>'Table Q4 (a)'!I61/'Table Q2'!I61*100</f>
        <v>109.42192192192192</v>
      </c>
      <c r="V61" s="15">
        <f>'Table Q4 (a)'!J61/'Table Q2'!J61*100</f>
        <v>80.016280016280021</v>
      </c>
      <c r="W61" s="15">
        <f>'Table Q4 (a)'!K61/'Table Q2'!K61*100</f>
        <v>102.9843893480257</v>
      </c>
      <c r="X61" s="15">
        <f>'Table Q4 (a)'!L61/'Table Q2'!L61*100</f>
        <v>102.89855072463769</v>
      </c>
    </row>
    <row r="62" spans="1:33" x14ac:dyDescent="0.2">
      <c r="A62" s="48" t="s">
        <v>108</v>
      </c>
      <c r="B62" s="15">
        <f>'Table Q1'!B62/'Table Q2'!B62*100</f>
        <v>95.672202691235313</v>
      </c>
      <c r="C62" s="15">
        <f>'Table Q1'!C62/'Table Q2'!C62*100</f>
        <v>85.745917520066428</v>
      </c>
      <c r="D62" s="15">
        <f>'Table Q1'!D62/'Table Q2'!D62*100</f>
        <v>98.486875965002568</v>
      </c>
      <c r="E62" s="15">
        <f>'Table Q1'!E62/'Table Q2'!E62*100</f>
        <v>99.809422975119105</v>
      </c>
      <c r="F62" s="15">
        <f>'Table Q1'!F62/'Table Q2'!F62*100</f>
        <v>107.0395261419296</v>
      </c>
      <c r="G62" s="15">
        <f>'Table Q1'!G62/'Table Q2'!G62*100</f>
        <v>50.599458553564524</v>
      </c>
      <c r="H62" s="15">
        <f>'Table Q1'!H62/'Table Q2'!H62*100</f>
        <v>110.93113482056256</v>
      </c>
      <c r="I62" s="15">
        <f>'Table Q1'!I62/'Table Q2'!I62*100</f>
        <v>97.004208962614499</v>
      </c>
      <c r="J62" s="15">
        <f>'Table Q1'!J62/'Table Q2'!J62*100</f>
        <v>123.48129274507176</v>
      </c>
      <c r="K62" s="15">
        <f>'Table Q1'!K62/'Table Q2'!K62*100</f>
        <v>109.69458583988893</v>
      </c>
      <c r="L62" s="15">
        <f>'Table Q1'!L62/'Table Q2'!L62*100</f>
        <v>96.301262710917428</v>
      </c>
      <c r="N62" s="15">
        <f>'Table Q4 (a)'!B62/'Table Q2'!B62*100</f>
        <v>106.25530367317253</v>
      </c>
      <c r="O62" s="15">
        <f>'Table Q4 (a)'!C62/'Table Q2'!C62*100</f>
        <v>99.077405664729227</v>
      </c>
      <c r="P62" s="15">
        <f>'Table Q4 (a)'!D62/'Table Q2'!D62*100</f>
        <v>81.451363870303652</v>
      </c>
      <c r="Q62" s="15">
        <f>'Table Q4 (a)'!E62/'Table Q2'!E62*100</f>
        <v>95.944944415034414</v>
      </c>
      <c r="R62" s="15">
        <f>'Table Q4 (a)'!F62/'Table Q2'!F62*100</f>
        <v>102.92744048297071</v>
      </c>
      <c r="S62" s="15">
        <f>'Table Q4 (a)'!G62/'Table Q2'!G62*100</f>
        <v>114.76086115766404</v>
      </c>
      <c r="T62" s="15">
        <f>'Table Q4 (a)'!H62/'Table Q2'!H62*100</f>
        <v>95.489815712900111</v>
      </c>
      <c r="U62" s="15">
        <f>'Table Q4 (a)'!I62/'Table Q2'!I62*100</f>
        <v>109.02451101757859</v>
      </c>
      <c r="V62" s="15">
        <f>'Table Q4 (a)'!J62/'Table Q2'!J62*100</f>
        <v>80.71610567252246</v>
      </c>
      <c r="W62" s="15">
        <f>'Table Q4 (a)'!K62/'Table Q2'!K62*100</f>
        <v>104.176307265155</v>
      </c>
      <c r="X62" s="15">
        <f>'Table Q4 (a)'!L62/'Table Q2'!L62*100</f>
        <v>101.98904905576043</v>
      </c>
    </row>
    <row r="63" spans="1:33" x14ac:dyDescent="0.2">
      <c r="A63" s="48" t="s">
        <v>109</v>
      </c>
      <c r="B63" s="15">
        <f>'Table Q1'!B63/'Table Q2'!B63*100</f>
        <v>136.83710997745877</v>
      </c>
      <c r="C63" s="15">
        <f>'Table Q1'!C63/'Table Q2'!C63*100</f>
        <v>86.48193222243026</v>
      </c>
      <c r="D63" s="15">
        <f>'Table Q1'!D63/'Table Q2'!D63*100</f>
        <v>98.269714765100673</v>
      </c>
      <c r="E63" s="15">
        <f>'Table Q1'!E63/'Table Q2'!E63*100</f>
        <v>99.743890726710077</v>
      </c>
      <c r="F63" s="15">
        <f>'Table Q1'!F63/'Table Q2'!F63*100</f>
        <v>112.11809131479575</v>
      </c>
      <c r="G63" s="15">
        <f>'Table Q1'!G63/'Table Q2'!G63*100</f>
        <v>52.903907074973603</v>
      </c>
      <c r="H63" s="15">
        <f>'Table Q1'!H63/'Table Q2'!H63*100</f>
        <v>111.19645494830132</v>
      </c>
      <c r="I63" s="15">
        <f>'Table Q1'!I63/'Table Q2'!I63*100</f>
        <v>96.371571072319213</v>
      </c>
      <c r="J63" s="15">
        <f>'Table Q1'!J63/'Table Q2'!J63*100</f>
        <v>121.90822231193647</v>
      </c>
      <c r="K63" s="15">
        <f>'Table Q1'!K63/'Table Q2'!K63*100</f>
        <v>110.80735225686367</v>
      </c>
      <c r="L63" s="15">
        <f>'Table Q1'!L63/'Table Q2'!L63*100</f>
        <v>96.59411300327055</v>
      </c>
      <c r="N63" s="15">
        <f>'Table Q4 (a)'!B63/'Table Q2'!B63*100</f>
        <v>104.80484043184244</v>
      </c>
      <c r="O63" s="15">
        <f>'Table Q4 (a)'!C63/'Table Q2'!C63*100</f>
        <v>100.07489234225801</v>
      </c>
      <c r="P63" s="15">
        <f>'Table Q4 (a)'!D63/'Table Q2'!D63*100</f>
        <v>83.410234899328856</v>
      </c>
      <c r="Q63" s="15">
        <f>'Table Q4 (a)'!E63/'Table Q2'!E63*100</f>
        <v>97.097428236047378</v>
      </c>
      <c r="R63" s="15">
        <f>'Table Q4 (a)'!F63/'Table Q2'!F63*100</f>
        <v>104.46275317542053</v>
      </c>
      <c r="S63" s="15">
        <f>'Table Q4 (a)'!G63/'Table Q2'!G63*100</f>
        <v>117.87222808870115</v>
      </c>
      <c r="T63" s="15">
        <f>'Table Q4 (a)'!H63/'Table Q2'!H63*100</f>
        <v>97.892663712456923</v>
      </c>
      <c r="U63" s="15">
        <f>'Table Q4 (a)'!I63/'Table Q2'!I63*100</f>
        <v>110.36159600997506</v>
      </c>
      <c r="V63" s="15">
        <f>'Table Q4 (a)'!J63/'Table Q2'!J63*100</f>
        <v>82.519176423092446</v>
      </c>
      <c r="W63" s="15">
        <f>'Table Q4 (a)'!K63/'Table Q2'!K63*100</f>
        <v>104.66496044671941</v>
      </c>
      <c r="X63" s="15">
        <f>'Table Q4 (a)'!L63/'Table Q2'!L63*100</f>
        <v>103.40588699672944</v>
      </c>
    </row>
    <row r="64" spans="1:33" x14ac:dyDescent="0.2">
      <c r="A64" s="48" t="s">
        <v>110</v>
      </c>
      <c r="B64" s="15">
        <f>'Table Q1'!B64/'Table Q2'!B64*100</f>
        <v>153.8415652588881</v>
      </c>
      <c r="C64" s="15">
        <f>'Table Q1'!C64/'Table Q2'!C64*100</f>
        <v>86.759118541033445</v>
      </c>
      <c r="D64" s="15">
        <f>'Table Q1'!D64/'Table Q2'!D64*100</f>
        <v>94.159292035398238</v>
      </c>
      <c r="E64" s="15">
        <f>'Table Q1'!E64/'Table Q2'!E64*100</f>
        <v>96.432420780340593</v>
      </c>
      <c r="F64" s="15">
        <f>'Table Q1'!F64/'Table Q2'!F64*100</f>
        <v>112.81961060286183</v>
      </c>
      <c r="G64" s="15">
        <f>'Table Q1'!G64/'Table Q2'!G64*100</f>
        <v>53.512014787430687</v>
      </c>
      <c r="H64" s="15">
        <f>'Table Q1'!H64/'Table Q2'!H64*100</f>
        <v>109.99220120881263</v>
      </c>
      <c r="I64" s="15">
        <f>'Table Q1'!I64/'Table Q2'!I64*100</f>
        <v>94.012644105615479</v>
      </c>
      <c r="J64" s="15">
        <f>'Table Q1'!J64/'Table Q2'!J64*100</f>
        <v>115.58287073750992</v>
      </c>
      <c r="K64" s="15">
        <f>'Table Q1'!K64/'Table Q2'!K64*100</f>
        <v>106.01798478210745</v>
      </c>
      <c r="L64" s="15">
        <f>'Table Q1'!L64/'Table Q2'!L64*100</f>
        <v>94.961021353519371</v>
      </c>
      <c r="N64" s="15">
        <f>'Table Q4 (a)'!B64/'Table Q2'!B64*100</f>
        <v>105.96516344547841</v>
      </c>
      <c r="O64" s="15">
        <f>'Table Q4 (a)'!C64/'Table Q2'!C64*100</f>
        <v>100.90235562310031</v>
      </c>
      <c r="P64" s="15">
        <f>'Table Q4 (a)'!D64/'Table Q2'!D64*100</f>
        <v>83.133784487246217</v>
      </c>
      <c r="Q64" s="15">
        <f>'Table Q4 (a)'!E64/'Table Q2'!E64*100</f>
        <v>98.426384996766529</v>
      </c>
      <c r="R64" s="15">
        <f>'Table Q4 (a)'!F64/'Table Q2'!F64*100</f>
        <v>107.83485808116349</v>
      </c>
      <c r="S64" s="15">
        <f>'Table Q4 (a)'!G64/'Table Q2'!G64*100</f>
        <v>118.1542117771323</v>
      </c>
      <c r="T64" s="15">
        <f>'Table Q4 (a)'!H64/'Table Q2'!H64*100</f>
        <v>96.841489569116789</v>
      </c>
      <c r="U64" s="15">
        <f>'Table Q4 (a)'!I64/'Table Q2'!I64*100</f>
        <v>109.95413412668897</v>
      </c>
      <c r="V64" s="15">
        <f>'Table Q4 (a)'!J64/'Table Q2'!J64*100</f>
        <v>82.540311921755233</v>
      </c>
      <c r="W64" s="15">
        <f>'Table Q4 (a)'!K64/'Table Q2'!K64*100</f>
        <v>103.82753055107219</v>
      </c>
      <c r="X64" s="15">
        <f>'Table Q4 (a)'!L64/'Table Q2'!L64*100</f>
        <v>103.84137385606145</v>
      </c>
    </row>
    <row r="65" spans="1:24" x14ac:dyDescent="0.2">
      <c r="A65" s="48" t="s">
        <v>111</v>
      </c>
      <c r="B65" s="15">
        <f>'Table Q1'!B65/'Table Q2'!B65*100</f>
        <v>138.38186212452527</v>
      </c>
      <c r="C65" s="15">
        <f>'Table Q1'!C65/'Table Q2'!C65*100</f>
        <v>85.062724885733729</v>
      </c>
      <c r="D65" s="15">
        <f>'Table Q1'!D65/'Table Q2'!D65*100</f>
        <v>89.05002101723413</v>
      </c>
      <c r="E65" s="15">
        <f>'Table Q1'!E65/'Table Q2'!E65*100</f>
        <v>91.864001737996944</v>
      </c>
      <c r="F65" s="15">
        <f>'Table Q1'!F65/'Table Q2'!F65*100</f>
        <v>105.41686292981629</v>
      </c>
      <c r="G65" s="15">
        <f>'Table Q1'!G65/'Table Q2'!G65*100</f>
        <v>59.297159014406894</v>
      </c>
      <c r="H65" s="15">
        <f>'Table Q1'!H65/'Table Q2'!H65*100</f>
        <v>112.94699098749878</v>
      </c>
      <c r="I65" s="15">
        <f>'Table Q1'!I65/'Table Q2'!I65*100</f>
        <v>95.349133537206924</v>
      </c>
      <c r="J65" s="15">
        <f>'Table Q1'!J65/'Table Q2'!J65*100</f>
        <v>115.29521773978092</v>
      </c>
      <c r="K65" s="15">
        <f>'Table Q1'!K65/'Table Q2'!K65*100</f>
        <v>100.61756633119853</v>
      </c>
      <c r="L65" s="15">
        <f>'Table Q1'!L65/'Table Q2'!L65*100</f>
        <v>94.113612984341074</v>
      </c>
      <c r="N65" s="15">
        <f>'Table Q4 (a)'!B65/'Table Q2'!B65*100</f>
        <v>102.61249856139946</v>
      </c>
      <c r="O65" s="15">
        <f>'Table Q4 (a)'!C65/'Table Q2'!C65*100</f>
        <v>102.32422444811826</v>
      </c>
      <c r="P65" s="15">
        <f>'Table Q4 (a)'!D65/'Table Q2'!D65*100</f>
        <v>83.911307271963011</v>
      </c>
      <c r="Q65" s="15">
        <f>'Table Q4 (a)'!E65/'Table Q2'!E65*100</f>
        <v>99.391701064523133</v>
      </c>
      <c r="R65" s="15">
        <f>'Table Q4 (a)'!F65/'Table Q2'!F65*100</f>
        <v>109.18511540273197</v>
      </c>
      <c r="S65" s="15">
        <f>'Table Q4 (a)'!G65/'Table Q2'!G65*100</f>
        <v>120.35815268614516</v>
      </c>
      <c r="T65" s="15">
        <f>'Table Q4 (a)'!H65/'Table Q2'!H65*100</f>
        <v>96.569435022773533</v>
      </c>
      <c r="U65" s="15">
        <f>'Table Q4 (a)'!I65/'Table Q2'!I65*100</f>
        <v>112.98419979612639</v>
      </c>
      <c r="V65" s="15">
        <f>'Table Q4 (a)'!J65/'Table Q2'!J65*100</f>
        <v>84.437616884851735</v>
      </c>
      <c r="W65" s="15">
        <f>'Table Q4 (a)'!K65/'Table Q2'!K65*100</f>
        <v>103.11070448307412</v>
      </c>
      <c r="X65" s="15">
        <f>'Table Q4 (a)'!L65/'Table Q2'!L65*100</f>
        <v>105.09772545433765</v>
      </c>
    </row>
    <row r="66" spans="1:24" x14ac:dyDescent="0.2">
      <c r="A66" s="48" t="s">
        <v>112</v>
      </c>
      <c r="B66" s="15">
        <f>'Table Q1'!B66/'Table Q2'!B66*100</f>
        <v>86.434764220765487</v>
      </c>
      <c r="C66" s="15">
        <f>'Table Q1'!C66/'Table Q2'!C66*100</f>
        <v>84.648900597831599</v>
      </c>
      <c r="D66" s="15">
        <f>'Table Q1'!D66/'Table Q2'!D66*100</f>
        <v>83.604812094112631</v>
      </c>
      <c r="E66" s="15">
        <f>'Table Q1'!E66/'Table Q2'!E66*100</f>
        <v>91.446119486320498</v>
      </c>
      <c r="F66" s="15">
        <f>'Table Q1'!F66/'Table Q2'!F66*100</f>
        <v>97.333811573409847</v>
      </c>
      <c r="G66" s="15">
        <f>'Table Q1'!G66/'Table Q2'!G66*100</f>
        <v>54.743672939649578</v>
      </c>
      <c r="H66" s="15">
        <f>'Table Q1'!H66/'Table Q2'!H66*100</f>
        <v>113.96526054590569</v>
      </c>
      <c r="I66" s="15">
        <f>'Table Q1'!I66/'Table Q2'!I66*100</f>
        <v>97.940199335548172</v>
      </c>
      <c r="J66" s="15">
        <f>'Table Q1'!J66/'Table Q2'!J66*100</f>
        <v>126.04892512972572</v>
      </c>
      <c r="K66" s="15">
        <f>'Table Q1'!K66/'Table Q2'!K66*100</f>
        <v>106.51547876169904</v>
      </c>
      <c r="L66" s="15">
        <f>'Table Q1'!L66/'Table Q2'!L66*100</f>
        <v>94.504589315132975</v>
      </c>
      <c r="N66" s="15">
        <f>'Table Q4 (a)'!B66/'Table Q2'!B66*100</f>
        <v>94.586593360118414</v>
      </c>
      <c r="O66" s="15">
        <f>'Table Q4 (a)'!C66/'Table Q2'!C66*100</f>
        <v>105.46154625595298</v>
      </c>
      <c r="P66" s="15">
        <f>'Table Q4 (a)'!D66/'Table Q2'!D66*100</f>
        <v>84.680080911316935</v>
      </c>
      <c r="Q66" s="15">
        <f>'Table Q4 (a)'!E66/'Table Q2'!E66*100</f>
        <v>102.21105527638193</v>
      </c>
      <c r="R66" s="15">
        <f>'Table Q4 (a)'!F66/'Table Q2'!F66*100</f>
        <v>110.93974175035868</v>
      </c>
      <c r="S66" s="15">
        <f>'Table Q4 (a)'!G66/'Table Q2'!G66*100</f>
        <v>115.40558079169372</v>
      </c>
      <c r="T66" s="15">
        <f>'Table Q4 (a)'!H66/'Table Q2'!H66*100</f>
        <v>98.808933002481396</v>
      </c>
      <c r="U66" s="15">
        <f>'Table Q4 (a)'!I66/'Table Q2'!I66*100</f>
        <v>117.46179401993355</v>
      </c>
      <c r="V66" s="15">
        <f>'Table Q4 (a)'!J66/'Table Q2'!J66*100</f>
        <v>94.914751667902138</v>
      </c>
      <c r="W66" s="15">
        <f>'Table Q4 (a)'!K66/'Table Q2'!K66*100</f>
        <v>108.01535877129828</v>
      </c>
      <c r="X66" s="15">
        <f>'Table Q4 (a)'!L66/'Table Q2'!L66*100</f>
        <v>108.07248764415156</v>
      </c>
    </row>
    <row r="67" spans="1:24" x14ac:dyDescent="0.2">
      <c r="A67" s="48" t="s">
        <v>113</v>
      </c>
      <c r="B67" s="15">
        <f>'Table Q1'!B67/'Table Q2'!B67*100</f>
        <v>130.98091433644029</v>
      </c>
      <c r="C67" s="15">
        <f>'Table Q1'!C67/'Table Q2'!C67*100</f>
        <v>85.476335567743249</v>
      </c>
      <c r="D67" s="15">
        <f>'Table Q1'!D67/'Table Q2'!D67*100</f>
        <v>83.784076157507585</v>
      </c>
      <c r="E67" s="15">
        <f>'Table Q1'!E67/'Table Q2'!E67*100</f>
        <v>90.96948541830875</v>
      </c>
      <c r="F67" s="15">
        <f>'Table Q1'!F67/'Table Q2'!F67*100</f>
        <v>94.408777868565423</v>
      </c>
      <c r="G67" s="15">
        <f>'Table Q1'!G67/'Table Q2'!G67*100</f>
        <v>54.254904508249965</v>
      </c>
      <c r="H67" s="15">
        <f>'Table Q1'!H67/'Table Q2'!H67*100</f>
        <v>110.36542865677586</v>
      </c>
      <c r="I67" s="15">
        <f>'Table Q1'!I67/'Table Q2'!I67*100</f>
        <v>99.587546567323031</v>
      </c>
      <c r="J67" s="15">
        <f>'Table Q1'!J67/'Table Q2'!J67*100</f>
        <v>127.31898807792963</v>
      </c>
      <c r="K67" s="15">
        <f>'Table Q1'!K67/'Table Q2'!K67*100</f>
        <v>105.99310854048731</v>
      </c>
      <c r="L67" s="15">
        <f>'Table Q1'!L67/'Table Q2'!L67*100</f>
        <v>94.160066201678688</v>
      </c>
      <c r="N67" s="15">
        <f>'Table Q4 (a)'!B67/'Table Q2'!B67*100</f>
        <v>99.556147359076789</v>
      </c>
      <c r="O67" s="15">
        <f>'Table Q4 (a)'!C67/'Table Q2'!C67*100</f>
        <v>104.50944546008533</v>
      </c>
      <c r="P67" s="15">
        <f>'Table Q4 (a)'!D67/'Table Q2'!D67*100</f>
        <v>85.709649502379932</v>
      </c>
      <c r="Q67" s="15">
        <f>'Table Q4 (a)'!E67/'Table Q2'!E67*100</f>
        <v>102.84877829073302</v>
      </c>
      <c r="R67" s="15">
        <f>'Table Q4 (a)'!F67/'Table Q2'!F67*100</f>
        <v>108.99964981907317</v>
      </c>
      <c r="S67" s="15">
        <f>'Table Q4 (a)'!G67/'Table Q2'!G67*100</f>
        <v>114.66805248798234</v>
      </c>
      <c r="T67" s="15">
        <f>'Table Q4 (a)'!H67/'Table Q2'!H67*100</f>
        <v>98.735437618241548</v>
      </c>
      <c r="U67" s="15">
        <f>'Table Q4 (a)'!I67/'Table Q2'!I67*100</f>
        <v>117.0702501330495</v>
      </c>
      <c r="V67" s="15">
        <f>'Table Q4 (a)'!J67/'Table Q2'!J67*100</f>
        <v>94.286129688863028</v>
      </c>
      <c r="W67" s="15">
        <f>'Table Q4 (a)'!K67/'Table Q2'!K67*100</f>
        <v>110.15259660349494</v>
      </c>
      <c r="X67" s="15">
        <f>'Table Q4 (a)'!L67/'Table Q2'!L67*100</f>
        <v>108.33431847736139</v>
      </c>
    </row>
    <row r="68" spans="1:24" x14ac:dyDescent="0.2">
      <c r="A68" s="48" t="s">
        <v>114</v>
      </c>
      <c r="B68" s="15">
        <f>'Table Q1'!B68/'Table Q2'!B68*100</f>
        <v>136.26252615350731</v>
      </c>
      <c r="C68" s="15">
        <f>'Table Q1'!C68/'Table Q2'!C68*100</f>
        <v>85.860655737704917</v>
      </c>
      <c r="D68" s="15">
        <f>'Table Q1'!D68/'Table Q2'!D68*100</f>
        <v>87.353136776767897</v>
      </c>
      <c r="E68" s="15">
        <f>'Table Q1'!E68/'Table Q2'!E68*100</f>
        <v>91.29896443043674</v>
      </c>
      <c r="F68" s="15">
        <f>'Table Q1'!F68/'Table Q2'!F68*100</f>
        <v>98.948811700182816</v>
      </c>
      <c r="G68" s="15">
        <f>'Table Q1'!G68/'Table Q2'!G68*100</f>
        <v>55.58191643600896</v>
      </c>
      <c r="H68" s="15">
        <f>'Table Q1'!H68/'Table Q2'!H68*100</f>
        <v>109.58205912334353</v>
      </c>
      <c r="I68" s="15">
        <f>'Table Q1'!I68/'Table Q2'!I68*100</f>
        <v>99.613333333333316</v>
      </c>
      <c r="J68" s="15">
        <f>'Table Q1'!J68/'Table Q2'!J68*100</f>
        <v>130.13851965859803</v>
      </c>
      <c r="K68" s="15">
        <f>'Table Q1'!K68/'Table Q2'!K68*100</f>
        <v>105.06406345332519</v>
      </c>
      <c r="L68" s="15">
        <f>'Table Q1'!L68/'Table Q2'!L68*100</f>
        <v>94.332702318977766</v>
      </c>
      <c r="N68" s="15">
        <f>'Table Q4 (a)'!B68/'Table Q2'!B68*100</f>
        <v>99.063979737914323</v>
      </c>
      <c r="O68" s="15">
        <f>'Table Q4 (a)'!C68/'Table Q2'!C68*100</f>
        <v>104.05737704918035</v>
      </c>
      <c r="P68" s="15">
        <f>'Table Q4 (a)'!D68/'Table Q2'!D68*100</f>
        <v>87.330968743072503</v>
      </c>
      <c r="Q68" s="15">
        <f>'Table Q4 (a)'!E68/'Table Q2'!E68*100</f>
        <v>102.4313372354795</v>
      </c>
      <c r="R68" s="15">
        <f>'Table Q4 (a)'!F68/'Table Q2'!F68*100</f>
        <v>106.98126142595979</v>
      </c>
      <c r="S68" s="15">
        <f>'Table Q4 (a)'!G68/'Table Q2'!G68*100</f>
        <v>115.40793462501647</v>
      </c>
      <c r="T68" s="15">
        <f>'Table Q4 (a)'!H68/'Table Q2'!H68*100</f>
        <v>100.44852191641182</v>
      </c>
      <c r="U68" s="15">
        <f>'Table Q4 (a)'!I68/'Table Q2'!I68*100</f>
        <v>116.61333333333333</v>
      </c>
      <c r="V68" s="15">
        <f>'Table Q4 (a)'!J68/'Table Q2'!J68*100</f>
        <v>91.618861060584862</v>
      </c>
      <c r="W68" s="15">
        <f>'Table Q4 (a)'!K68/'Table Q2'!K68*100</f>
        <v>108.76143990237949</v>
      </c>
      <c r="X68" s="15">
        <f>'Table Q4 (a)'!L68/'Table Q2'!L68*100</f>
        <v>108.05726455276859</v>
      </c>
    </row>
    <row r="69" spans="1:24" x14ac:dyDescent="0.2">
      <c r="A69" s="48" t="s">
        <v>115</v>
      </c>
      <c r="B69" s="15">
        <f>'Table Q1'!B69/'Table Q2'!B69*100</f>
        <v>117.40881872618401</v>
      </c>
      <c r="C69" s="15">
        <f>'Table Q1'!C69/'Table Q2'!C69*100</f>
        <v>86.925213455405824</v>
      </c>
      <c r="D69" s="15">
        <f>'Table Q1'!D69/'Table Q2'!D69*100</f>
        <v>87.470528797574943</v>
      </c>
      <c r="E69" s="15">
        <f>'Table Q1'!E69/'Table Q2'!E69*100</f>
        <v>95.38444091630754</v>
      </c>
      <c r="F69" s="15">
        <f>'Table Q1'!F69/'Table Q2'!F69*100</f>
        <v>100.94133853748136</v>
      </c>
      <c r="G69" s="15">
        <f>'Table Q1'!G69/'Table Q2'!G69*100</f>
        <v>61.35163674762407</v>
      </c>
      <c r="H69" s="15">
        <f>'Table Q1'!H69/'Table Q2'!H69*100</f>
        <v>109.24909373381668</v>
      </c>
      <c r="I69" s="15">
        <f>'Table Q1'!I69/'Table Q2'!I69*100</f>
        <v>98.259493670886073</v>
      </c>
      <c r="J69" s="15">
        <f>'Table Q1'!J69/'Table Q2'!J69*100</f>
        <v>132.82778171509568</v>
      </c>
      <c r="K69" s="15">
        <f>'Table Q1'!K69/'Table Q2'!K69*100</f>
        <v>106.72645739910314</v>
      </c>
      <c r="L69" s="15">
        <f>'Table Q1'!L69/'Table Q2'!L69*100</f>
        <v>95.342758702625645</v>
      </c>
      <c r="N69" s="15">
        <f>'Table Q4 (a)'!B69/'Table Q2'!B69*100</f>
        <v>98.051170386499734</v>
      </c>
      <c r="O69" s="15">
        <f>'Table Q4 (a)'!C69/'Table Q2'!C69*100</f>
        <v>103.18897232794981</v>
      </c>
      <c r="P69" s="15">
        <f>'Table Q4 (a)'!D69/'Table Q2'!D69*100</f>
        <v>87.796115414842262</v>
      </c>
      <c r="Q69" s="15">
        <f>'Table Q4 (a)'!E69/'Table Q2'!E69*100</f>
        <v>102.76706736221367</v>
      </c>
      <c r="R69" s="15">
        <f>'Table Q4 (a)'!F69/'Table Q2'!F69*100</f>
        <v>107.47330960854093</v>
      </c>
      <c r="S69" s="15">
        <f>'Table Q4 (a)'!G69/'Table Q2'!G69*100</f>
        <v>114.86272439281942</v>
      </c>
      <c r="T69" s="15">
        <f>'Table Q4 (a)'!H69/'Table Q2'!H69*100</f>
        <v>100.98394614189539</v>
      </c>
      <c r="U69" s="15">
        <f>'Table Q4 (a)'!I69/'Table Q2'!I69*100</f>
        <v>114.88660337552741</v>
      </c>
      <c r="V69" s="15">
        <f>'Table Q4 (a)'!J69/'Table Q2'!J69*100</f>
        <v>93.791637136782441</v>
      </c>
      <c r="W69" s="15">
        <f>'Table Q4 (a)'!K69/'Table Q2'!K69*100</f>
        <v>110.70004982561036</v>
      </c>
      <c r="X69" s="15">
        <f>'Table Q4 (a)'!L69/'Table Q2'!L69*100</f>
        <v>108.00760365926101</v>
      </c>
    </row>
    <row r="70" spans="1:24" x14ac:dyDescent="0.2">
      <c r="A70" s="48" t="s">
        <v>116</v>
      </c>
      <c r="B70" s="15">
        <f>'Table Q1'!B70/'Table Q2'!B70*100</f>
        <v>80.411721457830069</v>
      </c>
      <c r="C70" s="15">
        <f>'Table Q1'!C70/'Table Q2'!C70*100</f>
        <v>87.156246781336904</v>
      </c>
      <c r="D70" s="15">
        <f>'Table Q1'!D70/'Table Q2'!D70*100</f>
        <v>93.974520830942268</v>
      </c>
      <c r="E70" s="15">
        <f>'Table Q1'!E70/'Table Q2'!E70*100</f>
        <v>98.228976234003667</v>
      </c>
      <c r="F70" s="15">
        <f>'Table Q1'!F70/'Table Q2'!F70*100</f>
        <v>99.24554992337616</v>
      </c>
      <c r="G70" s="15">
        <f>'Table Q1'!G70/'Table Q2'!G70*100</f>
        <v>59.389577502332401</v>
      </c>
      <c r="H70" s="15">
        <f>'Table Q1'!H70/'Table Q2'!H70*100</f>
        <v>107.19597779407144</v>
      </c>
      <c r="I70" s="15">
        <f>'Table Q1'!I70/'Table Q2'!I70*100</f>
        <v>99.230969760166829</v>
      </c>
      <c r="J70" s="15">
        <f>'Table Q1'!J70/'Table Q2'!J70*100</f>
        <v>131.90965686984219</v>
      </c>
      <c r="K70" s="15">
        <f>'Table Q1'!K70/'Table Q2'!K70*100</f>
        <v>107.66528666415758</v>
      </c>
      <c r="L70" s="15">
        <f>'Table Q1'!L70/'Table Q2'!L70*100</f>
        <v>96.894409937888199</v>
      </c>
      <c r="N70" s="15">
        <f>'Table Q4 (a)'!B70/'Table Q2'!B70*100</f>
        <v>94.559395021531358</v>
      </c>
      <c r="O70" s="15">
        <f>'Table Q4 (a)'!C70/'Table Q2'!C70*100</f>
        <v>102.13204243485426</v>
      </c>
      <c r="P70" s="15">
        <f>'Table Q4 (a)'!D70/'Table Q2'!D70*100</f>
        <v>89.406633765637565</v>
      </c>
      <c r="Q70" s="15">
        <f>'Table Q4 (a)'!E70/'Table Q2'!E70*100</f>
        <v>103.16499085923219</v>
      </c>
      <c r="R70" s="15">
        <f>'Table Q4 (a)'!F70/'Table Q2'!F70*100</f>
        <v>110.71554874454792</v>
      </c>
      <c r="S70" s="15">
        <f>'Table Q4 (a)'!G70/'Table Q2'!G70*100</f>
        <v>116.26016260162602</v>
      </c>
      <c r="T70" s="15">
        <f>'Table Q4 (a)'!H70/'Table Q2'!H70*100</f>
        <v>101.39310778254949</v>
      </c>
      <c r="U70" s="15">
        <f>'Table Q4 (a)'!I70/'Table Q2'!I70*100</f>
        <v>113.46454640250261</v>
      </c>
      <c r="V70" s="15">
        <f>'Table Q4 (a)'!J70/'Table Q2'!J70*100</f>
        <v>96.785869407847116</v>
      </c>
      <c r="W70" s="15">
        <f>'Table Q4 (a)'!K70/'Table Q2'!K70*100</f>
        <v>111.1403838916071</v>
      </c>
      <c r="X70" s="15">
        <f>'Table Q4 (a)'!L70/'Table Q2'!L70*100</f>
        <v>108.3731485905399</v>
      </c>
    </row>
    <row r="71" spans="1:24" x14ac:dyDescent="0.2">
      <c r="A71" s="48" t="s">
        <v>117</v>
      </c>
      <c r="B71" s="15">
        <f>'Table Q1'!B71/'Table Q2'!B71*100</f>
        <v>111.27505851226213</v>
      </c>
      <c r="C71" s="15">
        <f>'Table Q1'!C71/'Table Q2'!C71*100</f>
        <v>87.502567262271512</v>
      </c>
      <c r="D71" s="15">
        <f>'Table Q1'!D71/'Table Q2'!D71*100</f>
        <v>97.68602540834847</v>
      </c>
      <c r="E71" s="15">
        <f>'Table Q1'!E71/'Table Q2'!E71*100</f>
        <v>99.536513678498764</v>
      </c>
      <c r="F71" s="15">
        <f>'Table Q1'!F71/'Table Q2'!F71*100</f>
        <v>107.30893048765947</v>
      </c>
      <c r="G71" s="15">
        <f>'Table Q1'!G71/'Table Q2'!G71*100</f>
        <v>58.220810166799041</v>
      </c>
      <c r="H71" s="15">
        <f>'Table Q1'!H71/'Table Q2'!H71*100</f>
        <v>105.38509060955519</v>
      </c>
      <c r="I71" s="15">
        <f>'Table Q1'!I71/'Table Q2'!I71*100</f>
        <v>99.625080801551405</v>
      </c>
      <c r="J71" s="15">
        <f>'Table Q1'!J71/'Table Q2'!J71*100</f>
        <v>128.0711743772242</v>
      </c>
      <c r="K71" s="15">
        <f>'Table Q1'!K71/'Table Q2'!K71*100</f>
        <v>107.7888198757764</v>
      </c>
      <c r="L71" s="15">
        <f>'Table Q1'!L71/'Table Q2'!L71*100</f>
        <v>97.27842858833273</v>
      </c>
      <c r="N71" s="15">
        <f>'Table Q4 (a)'!B71/'Table Q2'!B71*100</f>
        <v>91.52335402462603</v>
      </c>
      <c r="O71" s="15">
        <f>'Table Q4 (a)'!C71/'Table Q2'!C71*100</f>
        <v>100.72910248510989</v>
      </c>
      <c r="P71" s="15">
        <f>'Table Q4 (a)'!D71/'Table Q2'!D71*100</f>
        <v>88.055807622504531</v>
      </c>
      <c r="Q71" s="15">
        <f>'Table Q4 (a)'!E71/'Table Q2'!E71*100</f>
        <v>101.92177255256614</v>
      </c>
      <c r="R71" s="15">
        <f>'Table Q4 (a)'!F71/'Table Q2'!F71*100</f>
        <v>112.17360200310003</v>
      </c>
      <c r="S71" s="15">
        <f>'Table Q4 (a)'!G71/'Table Q2'!G71*100</f>
        <v>114.6412496690495</v>
      </c>
      <c r="T71" s="15">
        <f>'Table Q4 (a)'!H71/'Table Q2'!H71*100</f>
        <v>98.90856672158155</v>
      </c>
      <c r="U71" s="15">
        <f>'Table Q4 (a)'!I71/'Table Q2'!I71*100</f>
        <v>112.17840982546865</v>
      </c>
      <c r="V71" s="15">
        <f>'Table Q4 (a)'!J71/'Table Q2'!J71*100</f>
        <v>96.313167259786468</v>
      </c>
      <c r="W71" s="15">
        <f>'Table Q4 (a)'!K71/'Table Q2'!K71*100</f>
        <v>109.90062111801242</v>
      </c>
      <c r="X71" s="15">
        <f>'Table Q4 (a)'!L71/'Table Q2'!L71*100</f>
        <v>106.98142231688557</v>
      </c>
    </row>
    <row r="72" spans="1:24" x14ac:dyDescent="0.2">
      <c r="A72" s="48" t="s">
        <v>118</v>
      </c>
      <c r="B72" s="15">
        <f>'Table Q1'!B72/'Table Q2'!B72*100</f>
        <v>113.83319967923016</v>
      </c>
      <c r="C72" s="15">
        <f>'Table Q1'!C72/'Table Q2'!C72*100</f>
        <v>86.957414058491523</v>
      </c>
      <c r="D72" s="15">
        <f>'Table Q1'!D72/'Table Q2'!D72*100</f>
        <v>100.10240072818294</v>
      </c>
      <c r="E72" s="15">
        <f>'Table Q1'!E72/'Table Q2'!E72*100</f>
        <v>100.90796995852483</v>
      </c>
      <c r="F72" s="15">
        <f>'Table Q1'!F72/'Table Q2'!F72*100</f>
        <v>113.61900214848413</v>
      </c>
      <c r="G72" s="15">
        <f>'Table Q1'!G72/'Table Q2'!G72*100</f>
        <v>57.565284178187405</v>
      </c>
      <c r="H72" s="15">
        <f>'Table Q1'!H72/'Table Q2'!H72*100</f>
        <v>104.905273937532</v>
      </c>
      <c r="I72" s="15">
        <f>'Table Q1'!I72/'Table Q2'!I72*100</f>
        <v>101.40350877192984</v>
      </c>
      <c r="J72" s="15">
        <f>'Table Q1'!J72/'Table Q2'!J72*100</f>
        <v>119.3440334961619</v>
      </c>
      <c r="K72" s="15">
        <f>'Table Q1'!K72/'Table Q2'!K72*100</f>
        <v>106.2848823101189</v>
      </c>
      <c r="L72" s="15">
        <f>'Table Q1'!L72/'Table Q2'!L72*100</f>
        <v>97.588802634674195</v>
      </c>
      <c r="N72" s="15">
        <f>'Table Q4 (a)'!B72/'Table Q2'!B72*100</f>
        <v>90.046110665597425</v>
      </c>
      <c r="O72" s="15">
        <f>'Table Q4 (a)'!C72/'Table Q2'!C72*100</f>
        <v>99.774243201641866</v>
      </c>
      <c r="P72" s="15">
        <f>'Table Q4 (a)'!D72/'Table Q2'!D72*100</f>
        <v>88.280805552395051</v>
      </c>
      <c r="Q72" s="15">
        <f>'Table Q4 (a)'!E72/'Table Q2'!E72*100</f>
        <v>100.99764600381123</v>
      </c>
      <c r="R72" s="15">
        <f>'Table Q4 (a)'!F72/'Table Q2'!F72*100</f>
        <v>112.73573645261399</v>
      </c>
      <c r="S72" s="15">
        <f>'Table Q4 (a)'!G72/'Table Q2'!G72*100</f>
        <v>110.22785458269328</v>
      </c>
      <c r="T72" s="15">
        <f>'Table Q4 (a)'!H72/'Table Q2'!H72*100</f>
        <v>98.095238095238088</v>
      </c>
      <c r="U72" s="15">
        <f>'Table Q4 (a)'!I72/'Table Q2'!I72*100</f>
        <v>112.61858349577648</v>
      </c>
      <c r="V72" s="15">
        <f>'Table Q4 (a)'!J72/'Table Q2'!J72*100</f>
        <v>95.617585484996511</v>
      </c>
      <c r="W72" s="15">
        <f>'Table Q4 (a)'!K72/'Table Q2'!K72*100</f>
        <v>107.02499393351128</v>
      </c>
      <c r="X72" s="15">
        <f>'Table Q4 (a)'!L72/'Table Q2'!L72*100</f>
        <v>106.15149376617268</v>
      </c>
    </row>
    <row r="73" spans="1:24" x14ac:dyDescent="0.2">
      <c r="A73" s="48" t="s">
        <v>119</v>
      </c>
      <c r="B73" s="15">
        <f>'Table Q1'!B73/'Table Q2'!B73*100</f>
        <v>106.35580635580635</v>
      </c>
      <c r="C73" s="15">
        <f>'Table Q1'!C73/'Table Q2'!C73*100</f>
        <v>84.194163072911451</v>
      </c>
      <c r="D73" s="15">
        <f>'Table Q1'!D73/'Table Q2'!D73*100</f>
        <v>98.442866956720863</v>
      </c>
      <c r="E73" s="15">
        <f>'Table Q1'!E73/'Table Q2'!E73*100</f>
        <v>100.35770176615249</v>
      </c>
      <c r="F73" s="15">
        <f>'Table Q1'!F73/'Table Q2'!F73*100</f>
        <v>111.62930826705228</v>
      </c>
      <c r="G73" s="15">
        <f>'Table Q1'!G73/'Table Q2'!G73*100</f>
        <v>62.200353267726463</v>
      </c>
      <c r="H73" s="15">
        <f>'Table Q1'!H73/'Table Q2'!H73*100</f>
        <v>100.18108651911469</v>
      </c>
      <c r="I73" s="15">
        <f>'Table Q1'!I73/'Table Q2'!I73*100</f>
        <v>100.36189737624402</v>
      </c>
      <c r="J73" s="15">
        <f>'Table Q1'!J73/'Table Q2'!J73*100</f>
        <v>126.62613122171946</v>
      </c>
      <c r="K73" s="15">
        <f>'Table Q1'!K73/'Table Q2'!K73*100</f>
        <v>103.86842429469016</v>
      </c>
      <c r="L73" s="15">
        <f>'Table Q1'!L73/'Table Q2'!L73*100</f>
        <v>96.918209514881639</v>
      </c>
      <c r="N73" s="15">
        <f>'Table Q4 (a)'!B73/'Table Q2'!B73*100</f>
        <v>88.86248886248886</v>
      </c>
      <c r="O73" s="15">
        <f>'Table Q4 (a)'!C73/'Table Q2'!C73*100</f>
        <v>96.760605756694432</v>
      </c>
      <c r="P73" s="15">
        <f>'Table Q4 (a)'!D73/'Table Q2'!D73*100</f>
        <v>88.619189374856887</v>
      </c>
      <c r="Q73" s="15">
        <f>'Table Q4 (a)'!E73/'Table Q2'!E73*100</f>
        <v>100.45830538788287</v>
      </c>
      <c r="R73" s="15">
        <f>'Table Q4 (a)'!F73/'Table Q2'!F73*100</f>
        <v>115.60617016148468</v>
      </c>
      <c r="S73" s="15">
        <f>'Table Q4 (a)'!G73/'Table Q2'!G73*100</f>
        <v>108.11254100428967</v>
      </c>
      <c r="T73" s="15">
        <f>'Table Q4 (a)'!H73/'Table Q2'!H73*100</f>
        <v>96.15694164989938</v>
      </c>
      <c r="U73" s="15">
        <f>'Table Q4 (a)'!I73/'Table Q2'!I73*100</f>
        <v>111.72289000904743</v>
      </c>
      <c r="V73" s="15">
        <f>'Table Q4 (a)'!J73/'Table Q2'!J73*100</f>
        <v>98.034502262443439</v>
      </c>
      <c r="W73" s="15">
        <f>'Table Q4 (a)'!K73/'Table Q2'!K73*100</f>
        <v>108.04484415424417</v>
      </c>
      <c r="X73" s="15">
        <f>'Table Q4 (a)'!L73/'Table Q2'!L73*100</f>
        <v>105.61284274666041</v>
      </c>
    </row>
    <row r="74" spans="1:24" x14ac:dyDescent="0.2">
      <c r="A74" s="48" t="s">
        <v>120</v>
      </c>
      <c r="B74" s="15">
        <f>'Table Q1'!B74/'Table Q2'!B74*100</f>
        <v>69.883154819863677</v>
      </c>
      <c r="C74" s="15">
        <f>'Table Q1'!C74/'Table Q2'!C74*100</f>
        <v>84.560234272442685</v>
      </c>
      <c r="D74" s="15">
        <f>'Table Q1'!D74/'Table Q2'!D74*100</f>
        <v>103.20272172688878</v>
      </c>
      <c r="E74" s="15">
        <f>'Table Q1'!E74/'Table Q2'!E74*100</f>
        <v>100.45830538788287</v>
      </c>
      <c r="F74" s="15">
        <f>'Table Q1'!F74/'Table Q2'!F74*100</f>
        <v>108.94927536231884</v>
      </c>
      <c r="G74" s="15">
        <f>'Table Q1'!G74/'Table Q2'!G74*100</f>
        <v>60.207785705344854</v>
      </c>
      <c r="H74" s="15">
        <f>'Table Q1'!H74/'Table Q2'!H74*100</f>
        <v>97.144819466248038</v>
      </c>
      <c r="I74" s="15">
        <f>'Table Q1'!I74/'Table Q2'!I74*100</f>
        <v>100.98051864275577</v>
      </c>
      <c r="J74" s="15">
        <f>'Table Q1'!J74/'Table Q2'!J74*100</f>
        <v>131.25436026231336</v>
      </c>
      <c r="K74" s="15">
        <f>'Table Q1'!K74/'Table Q2'!K74*100</f>
        <v>110.36740632957438</v>
      </c>
      <c r="L74" s="15">
        <f>'Table Q1'!L74/'Table Q2'!L74*100</f>
        <v>97.401989467524871</v>
      </c>
      <c r="N74" s="15">
        <f>'Table Q4 (a)'!B74/'Table Q2'!B74*100</f>
        <v>87.361246348588111</v>
      </c>
      <c r="O74" s="15">
        <f>'Table Q4 (a)'!C74/'Table Q2'!C74*100</f>
        <v>96.697970312026655</v>
      </c>
      <c r="P74" s="15">
        <f>'Table Q4 (a)'!D74/'Table Q2'!D74*100</f>
        <v>91.08399812294698</v>
      </c>
      <c r="Q74" s="15">
        <f>'Table Q4 (a)'!E74/'Table Q2'!E74*100</f>
        <v>100.49183992845967</v>
      </c>
      <c r="R74" s="15">
        <f>'Table Q4 (a)'!F74/'Table Q2'!F74*100</f>
        <v>115.32608695652173</v>
      </c>
      <c r="S74" s="15">
        <f>'Table Q4 (a)'!G74/'Table Q2'!G74*100</f>
        <v>106.67167355113281</v>
      </c>
      <c r="T74" s="15">
        <f>'Table Q4 (a)'!H74/'Table Q2'!H74*100</f>
        <v>93.730376766091055</v>
      </c>
      <c r="U74" s="15">
        <f>'Table Q4 (a)'!I74/'Table Q2'!I74*100</f>
        <v>111.65010966326925</v>
      </c>
      <c r="V74" s="15">
        <f>'Table Q4 (a)'!J74/'Table Q2'!J74*100</f>
        <v>97.851262731965946</v>
      </c>
      <c r="W74" s="15">
        <f>'Table Q4 (a)'!K74/'Table Q2'!K74*100</f>
        <v>105.83242391172547</v>
      </c>
      <c r="X74" s="15">
        <f>'Table Q4 (a)'!L74/'Table Q2'!L74*100</f>
        <v>105.28964306612055</v>
      </c>
    </row>
    <row r="75" spans="1:24" x14ac:dyDescent="0.2">
      <c r="A75" s="48" t="s">
        <v>121</v>
      </c>
      <c r="B75" s="15">
        <f>'Table Q1'!B75/'Table Q2'!B75*100</f>
        <v>102.09690553745929</v>
      </c>
      <c r="C75" s="15">
        <f>'Table Q1'!C75/'Table Q2'!C75*100</f>
        <v>86.411977284460505</v>
      </c>
      <c r="D75" s="15">
        <f>'Table Q1'!D75/'Table Q2'!D75*100</f>
        <v>104.61701127819548</v>
      </c>
      <c r="E75" s="15">
        <f>'Table Q1'!E75/'Table Q2'!E75*100</f>
        <v>101.35302739880483</v>
      </c>
      <c r="F75" s="15">
        <f>'Table Q1'!F75/'Table Q2'!F75*100</f>
        <v>114.51338199513381</v>
      </c>
      <c r="G75" s="15">
        <f>'Table Q1'!G75/'Table Q2'!G75*100</f>
        <v>60.850167306977319</v>
      </c>
      <c r="H75" s="15">
        <f>'Table Q1'!H75/'Table Q2'!H75*100</f>
        <v>98.78304239401497</v>
      </c>
      <c r="I75" s="15">
        <f>'Table Q1'!I75/'Table Q2'!I75*100</f>
        <v>102.40041520695473</v>
      </c>
      <c r="J75" s="15">
        <f>'Table Q1'!J75/'Table Q2'!J75*100</f>
        <v>129.21833635223632</v>
      </c>
      <c r="K75" s="15">
        <f>'Table Q1'!K75/'Table Q2'!K75*100</f>
        <v>110.02758786134102</v>
      </c>
      <c r="L75" s="15">
        <f>'Table Q1'!L75/'Table Q2'!L75*100</f>
        <v>98.466438598560813</v>
      </c>
      <c r="N75" s="15">
        <f>'Table Q4 (a)'!B75/'Table Q2'!B75*100</f>
        <v>91.327361563517911</v>
      </c>
      <c r="O75" s="15">
        <f>'Table Q4 (a)'!C75/'Table Q2'!C75*100</f>
        <v>98.316985028394427</v>
      </c>
      <c r="P75" s="15">
        <f>'Table Q4 (a)'!D75/'Table Q2'!D75*100</f>
        <v>91.400375939849624</v>
      </c>
      <c r="Q75" s="15">
        <f>'Table Q4 (a)'!E75/'Table Q2'!E75*100</f>
        <v>101.38685308377495</v>
      </c>
      <c r="R75" s="15">
        <f>'Table Q4 (a)'!F75/'Table Q2'!F75*100</f>
        <v>115.91240875912408</v>
      </c>
      <c r="S75" s="15">
        <f>'Table Q4 (a)'!G75/'Table Q2'!G75*100</f>
        <v>105.35382327425953</v>
      </c>
      <c r="T75" s="15">
        <f>'Table Q4 (a)'!H75/'Table Q2'!H75*100</f>
        <v>95.591022443890267</v>
      </c>
      <c r="U75" s="15">
        <f>'Table Q4 (a)'!I75/'Table Q2'!I75*100</f>
        <v>112.71571298819256</v>
      </c>
      <c r="V75" s="15">
        <f>'Table Q4 (a)'!J75/'Table Q2'!J75*100</f>
        <v>98.550926570990669</v>
      </c>
      <c r="W75" s="15">
        <f>'Table Q4 (a)'!K75/'Table Q2'!K75*100</f>
        <v>104.21014753508456</v>
      </c>
      <c r="X75" s="15">
        <f>'Table Q4 (a)'!L75/'Table Q2'!L75*100</f>
        <v>106.0870591010971</v>
      </c>
    </row>
    <row r="76" spans="1:24" x14ac:dyDescent="0.2">
      <c r="A76" s="48" t="s">
        <v>122</v>
      </c>
      <c r="B76" s="15">
        <f>'Table Q1'!B76/'Table Q2'!B76*100</f>
        <v>101.91344419955921</v>
      </c>
      <c r="C76" s="15">
        <f>'Table Q1'!C76/'Table Q2'!C76*100</f>
        <v>86.717287289369665</v>
      </c>
      <c r="D76" s="15">
        <f>'Table Q1'!D76/'Table Q2'!D76*100</f>
        <v>102.58086717136959</v>
      </c>
      <c r="E76" s="15">
        <f>'Table Q1'!E76/'Table Q2'!E76*100</f>
        <v>102.48037319376493</v>
      </c>
      <c r="F76" s="15">
        <f>'Table Q1'!F76/'Table Q2'!F76*100</f>
        <v>117.09882583170253</v>
      </c>
      <c r="G76" s="15">
        <f>'Table Q1'!G76/'Table Q2'!G76*100</f>
        <v>62.702503681885126</v>
      </c>
      <c r="H76" s="15">
        <f>'Table Q1'!H76/'Table Q2'!H76*100</f>
        <v>100.84367245657569</v>
      </c>
      <c r="I76" s="15">
        <f>'Table Q1'!I76/'Table Q2'!I76*100</f>
        <v>99.421892673118023</v>
      </c>
      <c r="J76" s="15">
        <f>'Table Q1'!J76/'Table Q2'!J76*100</f>
        <v>124.22942910747787</v>
      </c>
      <c r="K76" s="15">
        <f>'Table Q1'!K76/'Table Q2'!K76*100</f>
        <v>103.35468841001749</v>
      </c>
      <c r="L76" s="15">
        <f>'Table Q1'!L76/'Table Q2'!L76*100</f>
        <v>97.795146990200649</v>
      </c>
      <c r="N76" s="15">
        <f>'Table Q4 (a)'!B76/'Table Q2'!B76*100</f>
        <v>89.911841314365873</v>
      </c>
      <c r="O76" s="15">
        <f>'Table Q4 (a)'!C76/'Table Q2'!C76*100</f>
        <v>98.502184314541296</v>
      </c>
      <c r="P76" s="15">
        <f>'Table Q4 (a)'!D76/'Table Q2'!D76*100</f>
        <v>89.745354439091514</v>
      </c>
      <c r="Q76" s="15">
        <f>'Table Q4 (a)'!E76/'Table Q2'!E76*100</f>
        <v>102.41210604164297</v>
      </c>
      <c r="R76" s="15">
        <f>'Table Q4 (a)'!F76/'Table Q2'!F76*100</f>
        <v>116.36497064579257</v>
      </c>
      <c r="S76" s="15">
        <f>'Table Q4 (a)'!G76/'Table Q2'!G76*100</f>
        <v>104.44280805105547</v>
      </c>
      <c r="T76" s="15">
        <f>'Table Q4 (a)'!H76/'Table Q2'!H76*100</f>
        <v>95.404466501240705</v>
      </c>
      <c r="U76" s="15">
        <f>'Table Q4 (a)'!I76/'Table Q2'!I76*100</f>
        <v>109.71471660173432</v>
      </c>
      <c r="V76" s="15">
        <f>'Table Q4 (a)'!J76/'Table Q2'!J76*100</f>
        <v>95.376574644867333</v>
      </c>
      <c r="W76" s="15">
        <f>'Table Q4 (a)'!K76/'Table Q2'!K76*100</f>
        <v>100.32615026208502</v>
      </c>
      <c r="X76" s="15">
        <f>'Table Q4 (a)'!L76/'Table Q2'!L76*100</f>
        <v>104.95800279981336</v>
      </c>
    </row>
    <row r="77" spans="1:24" x14ac:dyDescent="0.2">
      <c r="A77" s="48" t="s">
        <v>123</v>
      </c>
      <c r="B77" s="15">
        <f>'Table Q1'!B77/'Table Q2'!B77*100</f>
        <v>88.71634566905314</v>
      </c>
      <c r="C77" s="15">
        <f>'Table Q1'!C77/'Table Q2'!C77*100</f>
        <v>87.084948151251709</v>
      </c>
      <c r="D77" s="15">
        <f>'Table Q1'!D77/'Table Q2'!D77*100</f>
        <v>107.58539458186101</v>
      </c>
      <c r="E77" s="15">
        <f>'Table Q1'!E77/'Table Q2'!E77*100</f>
        <v>100.76216095045956</v>
      </c>
      <c r="F77" s="15">
        <f>'Table Q1'!F77/'Table Q2'!F77*100</f>
        <v>112.78467285215086</v>
      </c>
      <c r="G77" s="15">
        <f>'Table Q1'!G77/'Table Q2'!G77*100</f>
        <v>66.4578313253012</v>
      </c>
      <c r="H77" s="15">
        <f>'Table Q1'!H77/'Table Q2'!H77*100</f>
        <v>101.8549915228882</v>
      </c>
      <c r="I77" s="15">
        <f>'Table Q1'!I77/'Table Q2'!I77*100</f>
        <v>99.28705440900562</v>
      </c>
      <c r="J77" s="15">
        <f>'Table Q1'!J77/'Table Q2'!J77*100</f>
        <v>131.80939226519337</v>
      </c>
      <c r="K77" s="15">
        <f>'Table Q1'!K77/'Table Q2'!K77*100</f>
        <v>107.6416819012797</v>
      </c>
      <c r="L77" s="15">
        <f>'Table Q1'!L77/'Table Q2'!L77*100</f>
        <v>98.18861750613533</v>
      </c>
      <c r="N77" s="15">
        <f>'Table Q4 (a)'!B77/'Table Q2'!B77*100</f>
        <v>90.601996571543808</v>
      </c>
      <c r="O77" s="15">
        <f>'Table Q4 (a)'!C77/'Table Q2'!C77*100</f>
        <v>98.711637163506865</v>
      </c>
      <c r="P77" s="15">
        <f>'Table Q4 (a)'!D77/'Table Q2'!D77*100</f>
        <v>92.296819787985868</v>
      </c>
      <c r="Q77" s="15">
        <f>'Table Q4 (a)'!E77/'Table Q2'!E77*100</f>
        <v>101.04236718224615</v>
      </c>
      <c r="R77" s="15">
        <f>'Table Q4 (a)'!F77/'Table Q2'!F77*100</f>
        <v>115.1102542474997</v>
      </c>
      <c r="S77" s="15">
        <f>'Table Q4 (a)'!G77/'Table Q2'!G77*100</f>
        <v>102.60240963855421</v>
      </c>
      <c r="T77" s="15">
        <f>'Table Q4 (a)'!H77/'Table Q2'!H77*100</f>
        <v>96.848509025630804</v>
      </c>
      <c r="U77" s="15">
        <f>'Table Q4 (a)'!I77/'Table Q2'!I77*100</f>
        <v>109.51844903064416</v>
      </c>
      <c r="V77" s="15">
        <f>'Table Q4 (a)'!J77/'Table Q2'!J77*100</f>
        <v>99.10220994475138</v>
      </c>
      <c r="W77" s="15">
        <f>'Table Q4 (a)'!K77/'Table Q2'!K77*100</f>
        <v>104.37538086532602</v>
      </c>
      <c r="X77" s="15">
        <f>'Table Q4 (a)'!L77/'Table Q2'!L77*100</f>
        <v>105.23547972420242</v>
      </c>
    </row>
    <row r="78" spans="1:24" x14ac:dyDescent="0.2">
      <c r="A78" s="48" t="s">
        <v>124</v>
      </c>
      <c r="B78" s="15">
        <f>'Table Q1'!B78/'Table Q2'!B78*100</f>
        <v>62.214623353112742</v>
      </c>
      <c r="C78" s="15">
        <f>'Table Q1'!C78/'Table Q2'!C78*100</f>
        <v>87.811980033277877</v>
      </c>
      <c r="D78" s="15">
        <f>'Table Q1'!D78/'Table Q2'!D78*100</f>
        <v>104.5284780578898</v>
      </c>
      <c r="E78" s="15">
        <f>'Table Q1'!E78/'Table Q2'!E78*100</f>
        <v>100.46625222024868</v>
      </c>
      <c r="F78" s="15">
        <f>'Table Q1'!F78/'Table Q2'!F78*100</f>
        <v>107.21130809774795</v>
      </c>
      <c r="G78" s="15">
        <f>'Table Q1'!G78/'Table Q2'!G78*100</f>
        <v>67.516078145856085</v>
      </c>
      <c r="H78" s="15">
        <f>'Table Q1'!H78/'Table Q2'!H78*100</f>
        <v>99.315679857185373</v>
      </c>
      <c r="I78" s="15">
        <f>'Table Q1'!I78/'Table Q2'!I78*100</f>
        <v>99.975490196078425</v>
      </c>
      <c r="J78" s="15">
        <f>'Table Q1'!J78/'Table Q2'!J78*100</f>
        <v>141.3884620757089</v>
      </c>
      <c r="K78" s="15">
        <f>'Table Q1'!K78/'Table Q2'!K78*100</f>
        <v>106.25386996904025</v>
      </c>
      <c r="L78" s="15">
        <f>'Table Q1'!L78/'Table Q2'!L78*100</f>
        <v>98.317475052216281</v>
      </c>
      <c r="N78" s="15">
        <f>'Table Q4 (a)'!B78/'Table Q2'!B78*100</f>
        <v>90.656743437594272</v>
      </c>
      <c r="O78" s="15">
        <f>'Table Q4 (a)'!C78/'Table Q2'!C78*100</f>
        <v>97.670549084858578</v>
      </c>
      <c r="P78" s="15">
        <f>'Table Q4 (a)'!D78/'Table Q2'!D78*100</f>
        <v>91.748366013071887</v>
      </c>
      <c r="Q78" s="15">
        <f>'Table Q4 (a)'!E78/'Table Q2'!E78*100</f>
        <v>100.06660746003553</v>
      </c>
      <c r="R78" s="15">
        <f>'Table Q4 (a)'!F78/'Table Q2'!F78*100</f>
        <v>114.88979396262577</v>
      </c>
      <c r="S78" s="15">
        <f>'Table Q4 (a)'!G78/'Table Q2'!G78*100</f>
        <v>103.48258706467661</v>
      </c>
      <c r="T78" s="15">
        <f>'Table Q4 (a)'!H78/'Table Q2'!H78*100</f>
        <v>96.360210254884464</v>
      </c>
      <c r="U78" s="15">
        <f>'Table Q4 (a)'!I78/'Table Q2'!I78*100</f>
        <v>107.51225490196079</v>
      </c>
      <c r="V78" s="15">
        <f>'Table Q4 (a)'!J78/'Table Q2'!J78*100</f>
        <v>101.1174745076128</v>
      </c>
      <c r="W78" s="15">
        <f>'Table Q4 (a)'!K78/'Table Q2'!K78*100</f>
        <v>105.80804953560371</v>
      </c>
      <c r="X78" s="15">
        <f>'Table Q4 (a)'!L78/'Table Q2'!L78*100</f>
        <v>104.65305175214665</v>
      </c>
    </row>
    <row r="79" spans="1:24" x14ac:dyDescent="0.2">
      <c r="A79" s="48" t="s">
        <v>125</v>
      </c>
      <c r="B79" s="15">
        <f>'Table Q1'!B79/'Table Q2'!B79*100</f>
        <v>91.610605461020967</v>
      </c>
      <c r="C79" s="15">
        <f>'Table Q1'!C79/'Table Q2'!C79*100</f>
        <v>86.638681273676667</v>
      </c>
      <c r="D79" s="15">
        <f>'Table Q1'!D79/'Table Q2'!D79*100</f>
        <v>104.45987291127324</v>
      </c>
      <c r="E79" s="15">
        <f>'Table Q1'!E79/'Table Q2'!E79*100</f>
        <v>100.11145786892554</v>
      </c>
      <c r="F79" s="15">
        <f>'Table Q1'!F79/'Table Q2'!F79*100</f>
        <v>110.52316532982161</v>
      </c>
      <c r="G79" s="15">
        <f>'Table Q1'!G79/'Table Q2'!G79*100</f>
        <v>64.678275904656047</v>
      </c>
      <c r="H79" s="15">
        <f>'Table Q1'!H79/'Table Q2'!H79*100</f>
        <v>101.31501472031401</v>
      </c>
      <c r="I79" s="15">
        <f>'Table Q1'!I79/'Table Q2'!I79*100</f>
        <v>96.776919362626742</v>
      </c>
      <c r="J79" s="15">
        <f>'Table Q1'!J79/'Table Q2'!J79*100</f>
        <v>132.77310924369749</v>
      </c>
      <c r="K79" s="15">
        <f>'Table Q1'!K79/'Table Q2'!K79*100</f>
        <v>104.0496894409938</v>
      </c>
      <c r="L79" s="15">
        <f>'Table Q1'!L79/'Table Q2'!L79*100</f>
        <v>97.487900437888911</v>
      </c>
      <c r="N79" s="15">
        <f>'Table Q4 (a)'!B79/'Table Q2'!B79*100</f>
        <v>89.364859517214086</v>
      </c>
      <c r="O79" s="15">
        <f>'Table Q4 (a)'!C79/'Table Q2'!C79*100</f>
        <v>95.802191051499946</v>
      </c>
      <c r="P79" s="15">
        <f>'Table Q4 (a)'!D79/'Table Q2'!D79*100</f>
        <v>93.304306895740169</v>
      </c>
      <c r="Q79" s="15">
        <f>'Table Q4 (a)'!E79/'Table Q2'!E79*100</f>
        <v>100.62416406598307</v>
      </c>
      <c r="R79" s="15">
        <f>'Table Q4 (a)'!F79/'Table Q2'!F79*100</f>
        <v>114.1146893331737</v>
      </c>
      <c r="S79" s="15">
        <f>'Table Q4 (a)'!G79/'Table Q2'!G79*100</f>
        <v>105.12535506977893</v>
      </c>
      <c r="T79" s="15">
        <f>'Table Q4 (a)'!H79/'Table Q2'!H79*100</f>
        <v>95.466143277723262</v>
      </c>
      <c r="U79" s="15">
        <f>'Table Q4 (a)'!I79/'Table Q2'!I79*100</f>
        <v>106.05987445678416</v>
      </c>
      <c r="V79" s="15">
        <f>'Table Q4 (a)'!J79/'Table Q2'!J79*100</f>
        <v>97.372282246231819</v>
      </c>
      <c r="W79" s="15">
        <f>'Table Q4 (a)'!K79/'Table Q2'!K79*100</f>
        <v>105.37888198757763</v>
      </c>
      <c r="X79" s="15">
        <f>'Table Q4 (a)'!L79/'Table Q2'!L79*100</f>
        <v>103.90643005300761</v>
      </c>
    </row>
    <row r="80" spans="1:24" x14ac:dyDescent="0.2">
      <c r="A80" s="48" t="s">
        <v>126</v>
      </c>
      <c r="B80" s="15">
        <f>'Table Q1'!B80/'Table Q2'!B80*100</f>
        <v>96.288659793814432</v>
      </c>
      <c r="C80" s="15">
        <f>'Table Q1'!C80/'Table Q2'!C80*100</f>
        <v>87.618176273254036</v>
      </c>
      <c r="D80" s="15">
        <f>'Table Q1'!D80/'Table Q2'!D80*100</f>
        <v>104.87143194149564</v>
      </c>
      <c r="E80" s="15">
        <f>'Table Q1'!E80/'Table Q2'!E80*100</f>
        <v>99.463718944949093</v>
      </c>
      <c r="F80" s="15">
        <f>'Table Q1'!F80/'Table Q2'!F80*100</f>
        <v>113.50136078570583</v>
      </c>
      <c r="G80" s="15">
        <f>'Table Q1'!G80/'Table Q2'!G80*100</f>
        <v>63.620795107033636</v>
      </c>
      <c r="H80" s="15">
        <f>'Table Q1'!H80/'Table Q2'!H80*100</f>
        <v>99.639305907584315</v>
      </c>
      <c r="I80" s="15">
        <f>'Table Q1'!I80/'Table Q2'!I80*100</f>
        <v>97.81857193944451</v>
      </c>
      <c r="J80" s="15">
        <f>'Table Q1'!J80/'Table Q2'!J80*100</f>
        <v>127.32005726929584</v>
      </c>
      <c r="K80" s="15">
        <f>'Table Q1'!K80/'Table Q2'!K80*100</f>
        <v>112.82712863988205</v>
      </c>
      <c r="L80" s="15">
        <f>'Table Q1'!L80/'Table Q2'!L80*100</f>
        <v>97.666211293260474</v>
      </c>
      <c r="N80" s="15">
        <f>'Table Q4 (a)'!B80/'Table Q2'!B80*100</f>
        <v>88.983799705449201</v>
      </c>
      <c r="O80" s="15">
        <f>'Table Q4 (a)'!C80/'Table Q2'!C80*100</f>
        <v>94.795161126359659</v>
      </c>
      <c r="P80" s="15">
        <f>'Table Q4 (a)'!D80/'Table Q2'!D80*100</f>
        <v>94.14956357631516</v>
      </c>
      <c r="Q80" s="15">
        <f>'Table Q4 (a)'!E80/'Table Q2'!E80*100</f>
        <v>98.971215935208505</v>
      </c>
      <c r="R80" s="15">
        <f>'Table Q4 (a)'!F80/'Table Q2'!F80*100</f>
        <v>112.14057507987218</v>
      </c>
      <c r="S80" s="15">
        <f>'Table Q4 (a)'!G80/'Table Q2'!G80*100</f>
        <v>104.07339449541284</v>
      </c>
      <c r="T80" s="15">
        <f>'Table Q4 (a)'!H80/'Table Q2'!H80*100</f>
        <v>95.271982842659398</v>
      </c>
      <c r="U80" s="15">
        <f>'Table Q4 (a)'!I80/'Table Q2'!I80*100</f>
        <v>104.7562283943259</v>
      </c>
      <c r="V80" s="15">
        <f>'Table Q4 (a)'!J80/'Table Q2'!J80*100</f>
        <v>96.108291032148912</v>
      </c>
      <c r="W80" s="15">
        <f>'Table Q4 (a)'!K80/'Table Q2'!K80*100</f>
        <v>103.83339476594178</v>
      </c>
      <c r="X80" s="15">
        <f>'Table Q4 (a)'!L80/'Table Q2'!L80*100</f>
        <v>102.72085610200364</v>
      </c>
    </row>
    <row r="81" spans="1:24" x14ac:dyDescent="0.2">
      <c r="A81" s="48" t="s">
        <v>127</v>
      </c>
      <c r="B81" s="15">
        <f>'Table Q1'!B81/'Table Q2'!B81*100</f>
        <v>93.858435337945721</v>
      </c>
      <c r="C81" s="15">
        <f>'Table Q1'!C81/'Table Q2'!C81*100</f>
        <v>88.417266187050359</v>
      </c>
      <c r="D81" s="15">
        <f>'Table Q1'!D81/'Table Q2'!D81*100</f>
        <v>105.23815042299222</v>
      </c>
      <c r="E81" s="15">
        <f>'Table Q1'!E81/'Table Q2'!E81*100</f>
        <v>97.76281494352736</v>
      </c>
      <c r="F81" s="15">
        <f>'Table Q1'!F81/'Table Q2'!F81*100</f>
        <v>111.77090653548842</v>
      </c>
      <c r="G81" s="15">
        <f>'Table Q1'!G81/'Table Q2'!G81*100</f>
        <v>70.125553914327924</v>
      </c>
      <c r="H81" s="15">
        <f>'Table Q1'!H81/'Table Q2'!H81*100</f>
        <v>97.261353561225491</v>
      </c>
      <c r="I81" s="15">
        <f>'Table Q1'!I81/'Table Q2'!I81*100</f>
        <v>100.25149700598801</v>
      </c>
      <c r="J81" s="15">
        <f>'Table Q1'!J81/'Table Q2'!J81*100</f>
        <v>125.60633137605311</v>
      </c>
      <c r="K81" s="15">
        <f>'Table Q1'!K81/'Table Q2'!K81*100</f>
        <v>102.40545715653423</v>
      </c>
      <c r="L81" s="15">
        <f>'Table Q1'!L81/'Table Q2'!L81*100</f>
        <v>97.247184620634741</v>
      </c>
      <c r="N81" s="15">
        <f>'Table Q4 (a)'!B81/'Table Q2'!B81*100</f>
        <v>96.881319850984553</v>
      </c>
      <c r="O81" s="15">
        <f>'Table Q4 (a)'!C81/'Table Q2'!C81*100</f>
        <v>95.560123329907512</v>
      </c>
      <c r="P81" s="15">
        <f>'Table Q4 (a)'!D81/'Table Q2'!D81*100</f>
        <v>93.556611426584766</v>
      </c>
      <c r="Q81" s="15">
        <f>'Table Q4 (a)'!E81/'Table Q2'!E81*100</f>
        <v>98.34926151172894</v>
      </c>
      <c r="R81" s="15">
        <f>'Table Q4 (a)'!F81/'Table Q2'!F81*100</f>
        <v>110.92761770906536</v>
      </c>
      <c r="S81" s="15">
        <f>'Table Q4 (a)'!G81/'Table Q2'!G81*100</f>
        <v>104.55440669620877</v>
      </c>
      <c r="T81" s="15">
        <f>'Table Q4 (a)'!H81/'Table Q2'!H81*100</f>
        <v>97.753915870357602</v>
      </c>
      <c r="U81" s="15">
        <f>'Table Q4 (a)'!I81/'Table Q2'!I81*100</f>
        <v>105.40119760479043</v>
      </c>
      <c r="V81" s="15">
        <f>'Table Q4 (a)'!J81/'Table Q2'!J81*100</f>
        <v>95.238703089098792</v>
      </c>
      <c r="W81" s="15">
        <f>'Table Q4 (a)'!K81/'Table Q2'!K81*100</f>
        <v>100.93346098611775</v>
      </c>
      <c r="X81" s="15">
        <f>'Table Q4 (a)'!L81/'Table Q2'!L81*100</f>
        <v>102.82106700034126</v>
      </c>
    </row>
    <row r="82" spans="1:24" x14ac:dyDescent="0.2">
      <c r="A82" s="48" t="s">
        <v>128</v>
      </c>
      <c r="B82" s="15">
        <f>'Table Q1'!B82/'Table Q2'!B82*100</f>
        <v>63.50257542310522</v>
      </c>
      <c r="C82" s="15">
        <f>'Table Q1'!C82/'Table Q2'!C82*100</f>
        <v>88.915046059365409</v>
      </c>
      <c r="D82" s="15">
        <f>'Table Q1'!D82/'Table Q2'!D82*100</f>
        <v>105.31803962460897</v>
      </c>
      <c r="E82" s="15">
        <f>'Table Q1'!E82/'Table Q2'!E82*100</f>
        <v>98.102775368603645</v>
      </c>
      <c r="F82" s="15">
        <f>'Table Q1'!F82/'Table Q2'!F82*100</f>
        <v>107.93688177107865</v>
      </c>
      <c r="G82" s="15">
        <f>'Table Q1'!G82/'Table Q2'!G82*100</f>
        <v>66.266777527022214</v>
      </c>
      <c r="H82" s="15">
        <f>'Table Q1'!H82/'Table Q2'!H82*100</f>
        <v>98.504358161648184</v>
      </c>
      <c r="I82" s="15">
        <f>'Table Q1'!I82/'Table Q2'!I82*100</f>
        <v>100.42638872438707</v>
      </c>
      <c r="J82" s="15">
        <f>'Table Q1'!J82/'Table Q2'!J82*100</f>
        <v>130.59817945383617</v>
      </c>
      <c r="K82" s="15">
        <f>'Table Q1'!K82/'Table Q2'!K82*100</f>
        <v>105.71116769734449</v>
      </c>
      <c r="L82" s="15">
        <f>'Table Q1'!L82/'Table Q2'!L82*100</f>
        <v>97.436769876375166</v>
      </c>
      <c r="N82" s="15">
        <f>'Table Q4 (a)'!B82/'Table Q2'!B82*100</f>
        <v>96.152633238725954</v>
      </c>
      <c r="O82" s="15">
        <f>'Table Q4 (a)'!C82/'Table Q2'!C82*100</f>
        <v>94.943705220061418</v>
      </c>
      <c r="P82" s="15">
        <f>'Table Q4 (a)'!D82/'Table Q2'!D82*100</f>
        <v>93.836171938361716</v>
      </c>
      <c r="Q82" s="15">
        <f>'Table Q4 (a)'!E82/'Table Q2'!E82*100</f>
        <v>98.276235906331323</v>
      </c>
      <c r="R82" s="15">
        <f>'Table Q4 (a)'!F82/'Table Q2'!F82*100</f>
        <v>110.96325953838908</v>
      </c>
      <c r="S82" s="15">
        <f>'Table Q4 (a)'!G82/'Table Q2'!G82*100</f>
        <v>101.3540800570139</v>
      </c>
      <c r="T82" s="15">
        <f>'Table Q4 (a)'!H82/'Table Q2'!H82*100</f>
        <v>98.246830427892235</v>
      </c>
      <c r="U82" s="15">
        <f>'Table Q4 (a)'!I82/'Table Q2'!I82*100</f>
        <v>104.2046665877058</v>
      </c>
      <c r="V82" s="15">
        <f>'Table Q4 (a)'!J82/'Table Q2'!J82*100</f>
        <v>97.932379713914173</v>
      </c>
      <c r="W82" s="15">
        <f>'Table Q4 (a)'!K82/'Table Q2'!K82*100</f>
        <v>103.29816903116284</v>
      </c>
      <c r="X82" s="15">
        <f>'Table Q4 (a)'!L82/'Table Q2'!L82*100</f>
        <v>102.63128048088919</v>
      </c>
    </row>
    <row r="83" spans="1:24" x14ac:dyDescent="0.2">
      <c r="A83" s="48" t="s">
        <v>129</v>
      </c>
      <c r="B83" s="15">
        <f>'Table Q1'!B83/'Table Q2'!B83*100</f>
        <v>94.465608465608469</v>
      </c>
      <c r="C83" s="15">
        <f>'Table Q1'!C83/'Table Q2'!C83*100</f>
        <v>89.796959493929194</v>
      </c>
      <c r="D83" s="15">
        <f>'Table Q1'!D83/'Table Q2'!D83*100</f>
        <v>107.2919081845583</v>
      </c>
      <c r="E83" s="15">
        <f>'Table Q1'!E83/'Table Q2'!E83*100</f>
        <v>97.300785030648456</v>
      </c>
      <c r="F83" s="15">
        <f>'Table Q1'!F83/'Table Q2'!F83*100</f>
        <v>115.06131682343137</v>
      </c>
      <c r="G83" s="15">
        <f>'Table Q1'!G83/'Table Q2'!G83*100</f>
        <v>65.289256198347104</v>
      </c>
      <c r="H83" s="15">
        <f>'Table Q1'!H83/'Table Q2'!H83*100</f>
        <v>97.346284798718202</v>
      </c>
      <c r="I83" s="15">
        <f>'Table Q1'!I83/'Table Q2'!I83*100</f>
        <v>102.33738637705112</v>
      </c>
      <c r="J83" s="15">
        <f>'Table Q1'!J83/'Table Q2'!J83*100</f>
        <v>128.48258706467661</v>
      </c>
      <c r="K83" s="15">
        <f>'Table Q1'!K83/'Table Q2'!K83*100</f>
        <v>110.74579958902453</v>
      </c>
      <c r="L83" s="15">
        <f>'Table Q1'!L83/'Table Q2'!L83*100</f>
        <v>98.285972034280547</v>
      </c>
      <c r="N83" s="15">
        <f>'Table Q4 (a)'!B83/'Table Q2'!B83*100</f>
        <v>97.301587301587304</v>
      </c>
      <c r="O83" s="15">
        <f>'Table Q4 (a)'!C83/'Table Q2'!C83*100</f>
        <v>94.367921640648902</v>
      </c>
      <c r="P83" s="15">
        <f>'Table Q4 (a)'!D83/'Table Q2'!D83*100</f>
        <v>94.34268490609783</v>
      </c>
      <c r="Q83" s="15">
        <f>'Table Q4 (a)'!E83/'Table Q2'!E83*100</f>
        <v>97.569631143133677</v>
      </c>
      <c r="R83" s="15">
        <f>'Table Q4 (a)'!F83/'Table Q2'!F83*100</f>
        <v>112.0728658173592</v>
      </c>
      <c r="S83" s="15">
        <f>'Table Q4 (a)'!G83/'Table Q2'!G83*100</f>
        <v>101.19244391971665</v>
      </c>
      <c r="T83" s="15">
        <f>'Table Q4 (a)'!H83/'Table Q2'!H83*100</f>
        <v>99.198878429801724</v>
      </c>
      <c r="U83" s="15">
        <f>'Table Q4 (a)'!I83/'Table Q2'!I83*100</f>
        <v>103.76578916302681</v>
      </c>
      <c r="V83" s="15">
        <f>'Table Q4 (a)'!J83/'Table Q2'!J83*100</f>
        <v>94.825870646766148</v>
      </c>
      <c r="W83" s="15">
        <f>'Table Q4 (a)'!K83/'Table Q2'!K83*100</f>
        <v>103.68669164752811</v>
      </c>
      <c r="X83" s="15">
        <f>'Table Q4 (a)'!L83/'Table Q2'!L83*100</f>
        <v>102.21019395579611</v>
      </c>
    </row>
    <row r="84" spans="1:24" x14ac:dyDescent="0.2">
      <c r="A84" s="48" t="s">
        <v>130</v>
      </c>
      <c r="B84" s="15">
        <f>'Table Q1'!B84/'Table Q2'!B84*100</f>
        <v>92.544701484998498</v>
      </c>
      <c r="C84" s="15">
        <f>'Table Q1'!C84/'Table Q2'!C84*100</f>
        <v>90.189363416599519</v>
      </c>
      <c r="D84" s="15">
        <f>'Table Q1'!D84/'Table Q2'!D84*100</f>
        <v>107.32671031835628</v>
      </c>
      <c r="E84" s="15">
        <f>'Table Q1'!E84/'Table Q2'!E84*100</f>
        <v>97.404123491080014</v>
      </c>
      <c r="F84" s="15">
        <f>'Table Q1'!F84/'Table Q2'!F84*100</f>
        <v>116.4626971052012</v>
      </c>
      <c r="G84" s="15">
        <f>'Table Q1'!G84/'Table Q2'!G84*100</f>
        <v>64.933859364121602</v>
      </c>
      <c r="H84" s="15">
        <f>'Table Q1'!H84/'Table Q2'!H84*100</f>
        <v>96.350511329456594</v>
      </c>
      <c r="I84" s="15">
        <f>'Table Q1'!I84/'Table Q2'!I84*100</f>
        <v>103.19310103717514</v>
      </c>
      <c r="J84" s="15">
        <f>'Table Q1'!J84/'Table Q2'!J84*100</f>
        <v>125.00307919694545</v>
      </c>
      <c r="K84" s="15">
        <f>'Table Q1'!K84/'Table Q2'!K84*100</f>
        <v>107.28672985781988</v>
      </c>
      <c r="L84" s="15">
        <f>'Table Q1'!L84/'Table Q2'!L84*100</f>
        <v>97.774563258039393</v>
      </c>
      <c r="N84" s="15">
        <f>'Table Q4 (a)'!B84/'Table Q2'!B84*100</f>
        <v>93.393272047681592</v>
      </c>
      <c r="O84" s="15">
        <f>'Table Q4 (a)'!C84/'Table Q2'!C84*100</f>
        <v>93.009669621273176</v>
      </c>
      <c r="P84" s="15">
        <f>'Table Q4 (a)'!D84/'Table Q2'!D84*100</f>
        <v>92.300745089184915</v>
      </c>
      <c r="Q84" s="15">
        <f>'Table Q4 (a)'!E84/'Table Q2'!E84*100</f>
        <v>96.97681871594915</v>
      </c>
      <c r="R84" s="15">
        <f>'Table Q4 (a)'!F84/'Table Q2'!F84*100</f>
        <v>110.60249470463637</v>
      </c>
      <c r="S84" s="15">
        <f>'Table Q4 (a)'!G84/'Table Q2'!G84*100</f>
        <v>99.733116732420513</v>
      </c>
      <c r="T84" s="15">
        <f>'Table Q4 (a)'!H84/'Table Q2'!H84*100</f>
        <v>99.428514136755581</v>
      </c>
      <c r="U84" s="15">
        <f>'Table Q4 (a)'!I84/'Table Q2'!I84*100</f>
        <v>102.63372567299847</v>
      </c>
      <c r="V84" s="15">
        <f>'Table Q4 (a)'!J84/'Table Q2'!J84*100</f>
        <v>95.060968099519656</v>
      </c>
      <c r="W84" s="15">
        <f>'Table Q4 (a)'!K84/'Table Q2'!K84*100</f>
        <v>102.61848341232226</v>
      </c>
      <c r="X84" s="15">
        <f>'Table Q4 (a)'!L84/'Table Q2'!L84*100</f>
        <v>101.0904640035607</v>
      </c>
    </row>
    <row r="85" spans="1:24" x14ac:dyDescent="0.2">
      <c r="A85" s="48" t="s">
        <v>131</v>
      </c>
      <c r="B85" s="15">
        <f>'Table Q1'!B85/'Table Q2'!B85*100</f>
        <v>98.060716824043055</v>
      </c>
      <c r="C85" s="15">
        <f>'Table Q1'!C85/'Table Q2'!C85*100</f>
        <v>91.436997864334373</v>
      </c>
      <c r="D85" s="15">
        <f>'Table Q1'!D85/'Table Q2'!D85*100</f>
        <v>106.55996393146981</v>
      </c>
      <c r="E85" s="15">
        <f>'Table Q1'!E85/'Table Q2'!E85*100</f>
        <v>97.65383384877893</v>
      </c>
      <c r="F85" s="15">
        <f>'Table Q1'!F85/'Table Q2'!F85*100</f>
        <v>114.65456260315965</v>
      </c>
      <c r="G85" s="15">
        <f>'Table Q1'!G85/'Table Q2'!G85*100</f>
        <v>69.855637030247479</v>
      </c>
      <c r="H85" s="15">
        <f>'Table Q1'!H85/'Table Q2'!H85*100</f>
        <v>94.750603378921966</v>
      </c>
      <c r="I85" s="15">
        <f>'Table Q1'!I85/'Table Q2'!I85*100</f>
        <v>103.58347876672485</v>
      </c>
      <c r="J85" s="15">
        <f>'Table Q1'!J85/'Table Q2'!J85*100</f>
        <v>125.82269155206288</v>
      </c>
      <c r="K85" s="15">
        <f>'Table Q1'!K85/'Table Q2'!K85*100</f>
        <v>105.73613766730404</v>
      </c>
      <c r="L85" s="15">
        <f>'Table Q1'!L85/'Table Q2'!L85*100</f>
        <v>98.357927438144912</v>
      </c>
      <c r="N85" s="15">
        <f>'Table Q4 (a)'!B85/'Table Q2'!B85*100</f>
        <v>94.314143567874922</v>
      </c>
      <c r="O85" s="15">
        <f>'Table Q4 (a)'!C85/'Table Q2'!C85*100</f>
        <v>93.694701515305596</v>
      </c>
      <c r="P85" s="15">
        <f>'Table Q4 (a)'!D85/'Table Q2'!D85*100</f>
        <v>92.35798016230838</v>
      </c>
      <c r="Q85" s="15">
        <f>'Table Q4 (a)'!E85/'Table Q2'!E85*100</f>
        <v>97.045963527780742</v>
      </c>
      <c r="R85" s="15">
        <f>'Table Q4 (a)'!F85/'Table Q2'!F85*100</f>
        <v>111.24734732374442</v>
      </c>
      <c r="S85" s="15">
        <f>'Table Q4 (a)'!G85/'Table Q2'!G85*100</f>
        <v>98.751145737855168</v>
      </c>
      <c r="T85" s="15">
        <f>'Table Q4 (a)'!H85/'Table Q2'!H85*100</f>
        <v>99.969831053901842</v>
      </c>
      <c r="U85" s="15">
        <f>'Table Q4 (a)'!I85/'Table Q2'!I85*100</f>
        <v>102.78068644560791</v>
      </c>
      <c r="V85" s="15">
        <f>'Table Q4 (a)'!J85/'Table Q2'!J85*100</f>
        <v>96.058447937131646</v>
      </c>
      <c r="W85" s="15">
        <f>'Table Q4 (a)'!K85/'Table Q2'!K85*100</f>
        <v>98.009222809582724</v>
      </c>
      <c r="X85" s="15">
        <f>'Table Q4 (a)'!L85/'Table Q2'!L85*100</f>
        <v>101.04293797847552</v>
      </c>
    </row>
    <row r="86" spans="1:24" x14ac:dyDescent="0.2">
      <c r="A86" s="48" t="s">
        <v>132</v>
      </c>
      <c r="B86" s="15">
        <f>'Table Q1'!B86/'Table Q2'!B86*100</f>
        <v>79.378942261038333</v>
      </c>
      <c r="C86" s="15">
        <f>'Table Q1'!C86/'Table Q2'!C86*100</f>
        <v>92.697830736327518</v>
      </c>
      <c r="D86" s="15">
        <f>'Table Q1'!D86/'Table Q2'!D86*100</f>
        <v>103.95412342981977</v>
      </c>
      <c r="E86" s="15">
        <f>'Table Q1'!E86/'Table Q2'!E86*100</f>
        <v>99.925618956540234</v>
      </c>
      <c r="F86" s="15">
        <f>'Table Q1'!F86/'Table Q2'!F86*100</f>
        <v>109.25969173283512</v>
      </c>
      <c r="G86" s="15">
        <f>'Table Q1'!G86/'Table Q2'!G86*100</f>
        <v>66.37028700056274</v>
      </c>
      <c r="H86" s="15">
        <f>'Table Q1'!H86/'Table Q2'!H86*100</f>
        <v>91.80914512922466</v>
      </c>
      <c r="I86" s="15">
        <f>'Table Q1'!I86/'Table Q2'!I86*100</f>
        <v>103.09775126204681</v>
      </c>
      <c r="J86" s="15">
        <f>'Table Q1'!J86/'Table Q2'!J86*100</f>
        <v>118.0132450331126</v>
      </c>
      <c r="K86" s="15">
        <f>'Table Q1'!K86/'Table Q2'!K86*100</f>
        <v>106.98455339153794</v>
      </c>
      <c r="L86" s="15">
        <f>'Table Q1'!L86/'Table Q2'!L86*100</f>
        <v>98.224657534246575</v>
      </c>
      <c r="N86" s="15">
        <f>'Table Q4 (a)'!B86/'Table Q2'!B86*100</f>
        <v>90.548277535177107</v>
      </c>
      <c r="O86" s="15">
        <f>'Table Q4 (a)'!C86/'Table Q2'!C86*100</f>
        <v>93.655158366432417</v>
      </c>
      <c r="P86" s="15">
        <f>'Table Q4 (a)'!D86/'Table Q2'!D86*100</f>
        <v>89.939923539049701</v>
      </c>
      <c r="Q86" s="15">
        <f>'Table Q4 (a)'!E86/'Table Q2'!E86*100</f>
        <v>97.364785888853461</v>
      </c>
      <c r="R86" s="15">
        <f>'Table Q4 (a)'!F86/'Table Q2'!F86*100</f>
        <v>110.3106025221859</v>
      </c>
      <c r="S86" s="15">
        <f>'Table Q4 (a)'!G86/'Table Q2'!G86*100</f>
        <v>97.039954980303889</v>
      </c>
      <c r="T86" s="15">
        <f>'Table Q4 (a)'!H86/'Table Q2'!H86*100</f>
        <v>98.946322067594451</v>
      </c>
      <c r="U86" s="15">
        <f>'Table Q4 (a)'!I86/'Table Q2'!I86*100</f>
        <v>101.5832950894906</v>
      </c>
      <c r="V86" s="15">
        <f>'Table Q4 (a)'!J86/'Table Q2'!J86*100</f>
        <v>95.231788079470206</v>
      </c>
      <c r="W86" s="15">
        <f>'Table Q4 (a)'!K86/'Table Q2'!K86*100</f>
        <v>97.906872621446155</v>
      </c>
      <c r="X86" s="15">
        <f>'Table Q4 (a)'!L86/'Table Q2'!L86*100</f>
        <v>100.06575342465753</v>
      </c>
    </row>
    <row r="87" spans="1:24" x14ac:dyDescent="0.2">
      <c r="A87" s="48" t="s">
        <v>133</v>
      </c>
      <c r="B87" s="15">
        <f>'Table Q1'!B87/'Table Q2'!B87*100</f>
        <v>88.573069193224228</v>
      </c>
      <c r="C87" s="15">
        <f>'Table Q1'!C87/'Table Q2'!C87*100</f>
        <v>92.84773579171312</v>
      </c>
      <c r="D87" s="15">
        <f>'Table Q1'!D87/'Table Q2'!D87*100</f>
        <v>103.98786302557433</v>
      </c>
      <c r="E87" s="15">
        <f>'Table Q1'!E87/'Table Q2'!E87*100</f>
        <v>100.62223159670955</v>
      </c>
      <c r="F87" s="15">
        <f>'Table Q1'!F87/'Table Q2'!F87*100</f>
        <v>114.36606515116006</v>
      </c>
      <c r="G87" s="15">
        <f>'Table Q1'!G87/'Table Q2'!G87*100</f>
        <v>69.145022851410104</v>
      </c>
      <c r="H87" s="15">
        <f>'Table Q1'!H87/'Table Q2'!H87*100</f>
        <v>93.146324480254648</v>
      </c>
      <c r="I87" s="15">
        <f>'Table Q1'!I87/'Table Q2'!I87*100</f>
        <v>101.74907500840902</v>
      </c>
      <c r="J87" s="15">
        <f>'Table Q1'!J87/'Table Q2'!J87*100</f>
        <v>117.10635277416301</v>
      </c>
      <c r="K87" s="15">
        <f>'Table Q1'!K87/'Table Q2'!K87*100</f>
        <v>104.68085106382978</v>
      </c>
      <c r="L87" s="15">
        <f>'Table Q1'!L87/'Table Q2'!L87*100</f>
        <v>97.714471403812837</v>
      </c>
      <c r="N87" s="15">
        <f>'Table Q4 (a)'!B87/'Table Q2'!B87*100</f>
        <v>89.826777682074848</v>
      </c>
      <c r="O87" s="15">
        <f>'Table Q4 (a)'!C87/'Table Q2'!C87*100</f>
        <v>93.080741566204026</v>
      </c>
      <c r="P87" s="15">
        <f>'Table Q4 (a)'!D87/'Table Q2'!D87*100</f>
        <v>89.466840052015613</v>
      </c>
      <c r="Q87" s="15">
        <f>'Table Q4 (a)'!E87/'Table Q2'!E87*100</f>
        <v>97.068129086690575</v>
      </c>
      <c r="R87" s="15">
        <f>'Table Q4 (a)'!F87/'Table Q2'!F87*100</f>
        <v>111.17881415514412</v>
      </c>
      <c r="S87" s="15">
        <f>'Table Q4 (a)'!G87/'Table Q2'!G87*100</f>
        <v>96.52212685319364</v>
      </c>
      <c r="T87" s="15">
        <f>'Table Q4 (a)'!H87/'Table Q2'!H87*100</f>
        <v>99.1942703670546</v>
      </c>
      <c r="U87" s="15">
        <f>'Table Q4 (a)'!I87/'Table Q2'!I87*100</f>
        <v>99.551519228613088</v>
      </c>
      <c r="V87" s="15">
        <f>'Table Q4 (a)'!J87/'Table Q2'!J87*100</f>
        <v>94.404353483970183</v>
      </c>
      <c r="W87" s="15">
        <f>'Table Q4 (a)'!K87/'Table Q2'!K87*100</f>
        <v>95.570103655210033</v>
      </c>
      <c r="X87" s="15">
        <f>'Table Q4 (a)'!L87/'Table Q2'!L87*100</f>
        <v>99.285095320623924</v>
      </c>
    </row>
    <row r="88" spans="1:24" x14ac:dyDescent="0.2">
      <c r="A88" s="48" t="s">
        <v>134</v>
      </c>
      <c r="B88" s="15">
        <f>'Table Q1'!B88/'Table Q2'!B88*100</f>
        <v>86.265152238236126</v>
      </c>
      <c r="C88" s="15">
        <f>'Table Q1'!C88/'Table Q2'!C88*100</f>
        <v>93.376610203874634</v>
      </c>
      <c r="D88" s="15">
        <f>'Table Q1'!D88/'Table Q2'!D88*100</f>
        <v>105.36548278483764</v>
      </c>
      <c r="E88" s="15">
        <f>'Table Q1'!E88/'Table Q2'!E88*100</f>
        <v>100.29239766081872</v>
      </c>
      <c r="F88" s="15">
        <f>'Table Q1'!F88/'Table Q2'!F88*100</f>
        <v>119.89856098136353</v>
      </c>
      <c r="G88" s="15">
        <f>'Table Q1'!G88/'Table Q2'!G88*100</f>
        <v>70.562293274531413</v>
      </c>
      <c r="H88" s="15">
        <f>'Table Q1'!H88/'Table Q2'!H88*100</f>
        <v>92.33587483909298</v>
      </c>
      <c r="I88" s="15">
        <f>'Table Q1'!I88/'Table Q2'!I88*100</f>
        <v>102.40160106737825</v>
      </c>
      <c r="J88" s="15">
        <f>'Table Q1'!J88/'Table Q2'!J88*100</f>
        <v>115.93538778783366</v>
      </c>
      <c r="K88" s="15">
        <f>'Table Q1'!K88/'Table Q2'!K88*100</f>
        <v>107.80305528080009</v>
      </c>
      <c r="L88" s="15">
        <f>'Table Q1'!L88/'Table Q2'!L88*100</f>
        <v>97.665411511565352</v>
      </c>
      <c r="N88" s="15">
        <f>'Table Q4 (a)'!B88/'Table Q2'!B88*100</f>
        <v>89.997136584900275</v>
      </c>
      <c r="O88" s="15">
        <f>'Table Q4 (a)'!C88/'Table Q2'!C88*100</f>
        <v>93.204178922811636</v>
      </c>
      <c r="P88" s="15">
        <f>'Table Q4 (a)'!D88/'Table Q2'!D88*100</f>
        <v>89.95329640490931</v>
      </c>
      <c r="Q88" s="15">
        <f>'Table Q4 (a)'!E88/'Table Q2'!E88*100</f>
        <v>96.61654135338344</v>
      </c>
      <c r="R88" s="15">
        <f>'Table Q4 (a)'!F88/'Table Q2'!F88*100</f>
        <v>111.91318707242273</v>
      </c>
      <c r="S88" s="15">
        <f>'Table Q4 (a)'!G88/'Table Q2'!G88*100</f>
        <v>95.656008820286658</v>
      </c>
      <c r="T88" s="15">
        <f>'Table Q4 (a)'!H88/'Table Q2'!H88*100</f>
        <v>98.900881275373791</v>
      </c>
      <c r="U88" s="15">
        <f>'Table Q4 (a)'!I88/'Table Q2'!I88*100</f>
        <v>99.077162552812993</v>
      </c>
      <c r="V88" s="15">
        <f>'Table Q4 (a)'!J88/'Table Q2'!J88*100</f>
        <v>92.610837438423644</v>
      </c>
      <c r="W88" s="15">
        <f>'Table Q4 (a)'!K88/'Table Q2'!K88*100</f>
        <v>96.208374546653488</v>
      </c>
      <c r="X88" s="15">
        <f>'Table Q4 (a)'!L88/'Table Q2'!L88*100</f>
        <v>98.913394298009678</v>
      </c>
    </row>
    <row r="89" spans="1:24" x14ac:dyDescent="0.2">
      <c r="A89" s="48" t="s">
        <v>135</v>
      </c>
      <c r="B89" s="15">
        <f>'Table Q1'!B89/'Table Q2'!B89*100</f>
        <v>80.652547223812263</v>
      </c>
      <c r="C89" s="15">
        <f>'Table Q1'!C89/'Table Q2'!C89*100</f>
        <v>92.957178841309826</v>
      </c>
      <c r="D89" s="15">
        <f>'Table Q1'!D89/'Table Q2'!D89*100</f>
        <v>104.80068581225891</v>
      </c>
      <c r="E89" s="15">
        <f>'Table Q1'!E89/'Table Q2'!E89*100</f>
        <v>100.45924225028702</v>
      </c>
      <c r="F89" s="15">
        <f>'Table Q1'!F89/'Table Q2'!F89*100</f>
        <v>116.55975291043003</v>
      </c>
      <c r="G89" s="15">
        <f>'Table Q1'!G89/'Table Q2'!G89*100</f>
        <v>76.543075245365316</v>
      </c>
      <c r="H89" s="15">
        <f>'Table Q1'!H89/'Table Q2'!H89*100</f>
        <v>95.038511553466037</v>
      </c>
      <c r="I89" s="15">
        <f>'Table Q1'!I89/'Table Q2'!I89*100</f>
        <v>101.83586493279422</v>
      </c>
      <c r="J89" s="15">
        <f>'Table Q1'!J89/'Table Q2'!J89*100</f>
        <v>114.03710960009221</v>
      </c>
      <c r="K89" s="15">
        <f>'Table Q1'!K89/'Table Q2'!K89*100</f>
        <v>110.5199249365272</v>
      </c>
      <c r="L89" s="15">
        <f>'Table Q1'!L89/'Table Q2'!L89*100</f>
        <v>97.537473233404697</v>
      </c>
      <c r="N89" s="15">
        <f>'Table Q4 (a)'!B89/'Table Q2'!B89*100</f>
        <v>90.440755580995997</v>
      </c>
      <c r="O89" s="15">
        <f>'Table Q4 (a)'!C89/'Table Q2'!C89*100</f>
        <v>92.795969773299745</v>
      </c>
      <c r="P89" s="15">
        <f>'Table Q4 (a)'!D89/'Table Q2'!D89*100</f>
        <v>88.93056150878698</v>
      </c>
      <c r="Q89" s="15">
        <f>'Table Q4 (a)'!E89/'Table Q2'!E89*100</f>
        <v>97.004488049264154</v>
      </c>
      <c r="R89" s="15">
        <f>'Table Q4 (a)'!F89/'Table Q2'!F89*100</f>
        <v>113.04347826086956</v>
      </c>
      <c r="S89" s="15">
        <f>'Table Q4 (a)'!G89/'Table Q2'!G89*100</f>
        <v>95.038167938931309</v>
      </c>
      <c r="T89" s="15">
        <f>'Table Q4 (a)'!H89/'Table Q2'!H89*100</f>
        <v>99.599879963989196</v>
      </c>
      <c r="U89" s="15">
        <f>'Table Q4 (a)'!I89/'Table Q2'!I89*100</f>
        <v>97.683313299092987</v>
      </c>
      <c r="V89" s="15">
        <f>'Table Q4 (a)'!J89/'Table Q2'!J89*100</f>
        <v>94.076293649878991</v>
      </c>
      <c r="W89" s="15">
        <f>'Table Q4 (a)'!K89/'Table Q2'!K89*100</f>
        <v>97.118887294403351</v>
      </c>
      <c r="X89" s="15">
        <f>'Table Q4 (a)'!L89/'Table Q2'!L89*100</f>
        <v>98.75802997858672</v>
      </c>
    </row>
    <row r="90" spans="1:24" x14ac:dyDescent="0.2">
      <c r="A90" s="48" t="s">
        <v>136</v>
      </c>
      <c r="B90" s="15">
        <f>'Table Q1'!B90/'Table Q2'!B90*100</f>
        <v>81.20696638315107</v>
      </c>
      <c r="C90" s="15">
        <f>'Table Q1'!C90/'Table Q2'!C90*100</f>
        <v>93.148073836276069</v>
      </c>
      <c r="D90" s="15">
        <f>'Table Q1'!D90/'Table Q2'!D90*100</f>
        <v>106.91426736594241</v>
      </c>
      <c r="E90" s="15">
        <f>'Table Q1'!E90/'Table Q2'!E90*100</f>
        <v>98.81075491209927</v>
      </c>
      <c r="F90" s="15">
        <f>'Table Q1'!F90/'Table Q2'!F90*100</f>
        <v>103.4498889018828</v>
      </c>
      <c r="G90" s="15">
        <f>'Table Q1'!G90/'Table Q2'!G90*100</f>
        <v>73.387978142076506</v>
      </c>
      <c r="H90" s="15">
        <f>'Table Q1'!H90/'Table Q2'!H90*100</f>
        <v>96.673469387755091</v>
      </c>
      <c r="I90" s="15">
        <f>'Table Q1'!I90/'Table Q2'!I90*100</f>
        <v>101.48562816234255</v>
      </c>
      <c r="J90" s="15">
        <f>'Table Q1'!J90/'Table Q2'!J90*100</f>
        <v>110.1465742529258</v>
      </c>
      <c r="K90" s="15">
        <f>'Table Q1'!K90/'Table Q2'!K90*100</f>
        <v>108.49601919511397</v>
      </c>
      <c r="L90" s="15">
        <f>'Table Q1'!L90/'Table Q2'!L90*100</f>
        <v>97.923985946981801</v>
      </c>
      <c r="N90" s="15">
        <f>'Table Q4 (a)'!B90/'Table Q2'!B90*100</f>
        <v>96.496557310652079</v>
      </c>
      <c r="O90" s="15">
        <f>'Table Q4 (a)'!C90/'Table Q2'!C90*100</f>
        <v>92.706661316211864</v>
      </c>
      <c r="P90" s="15">
        <f>'Table Q4 (a)'!D90/'Table Q2'!D90*100</f>
        <v>89.564379749545125</v>
      </c>
      <c r="Q90" s="15">
        <f>'Table Q4 (a)'!E90/'Table Q2'!E90*100</f>
        <v>96.401240951396062</v>
      </c>
      <c r="R90" s="15">
        <f>'Table Q4 (a)'!F90/'Table Q2'!F90*100</f>
        <v>112.3611273535259</v>
      </c>
      <c r="S90" s="15">
        <f>'Table Q4 (a)'!G90/'Table Q2'!G90*100</f>
        <v>95.256830601092886</v>
      </c>
      <c r="T90" s="15">
        <f>'Table Q4 (a)'!H90/'Table Q2'!H90*100</f>
        <v>101.85714285714285</v>
      </c>
      <c r="U90" s="15">
        <f>'Table Q4 (a)'!I90/'Table Q2'!I90*100</f>
        <v>96.727311874259868</v>
      </c>
      <c r="V90" s="15">
        <f>'Table Q4 (a)'!J90/'Table Q2'!J90*100</f>
        <v>94.262015680036342</v>
      </c>
      <c r="W90" s="15">
        <f>'Table Q4 (a)'!K90/'Table Q2'!K90*100</f>
        <v>95.910131966408557</v>
      </c>
      <c r="X90" s="15">
        <f>'Table Q4 (a)'!L90/'Table Q2'!L90*100</f>
        <v>98.658575534972854</v>
      </c>
    </row>
    <row r="91" spans="1:24" x14ac:dyDescent="0.2">
      <c r="A91" s="48" t="s">
        <v>137</v>
      </c>
      <c r="B91" s="15">
        <f>'Table Q1'!B91/'Table Q2'!B91*100</f>
        <v>102.31890006156372</v>
      </c>
      <c r="C91" s="15">
        <f>'Table Q1'!C91/'Table Q2'!C91*100</f>
        <v>93.667705297014777</v>
      </c>
      <c r="D91" s="15">
        <f>'Table Q1'!D91/'Table Q2'!D91*100</f>
        <v>110.1067305597909</v>
      </c>
      <c r="E91" s="15">
        <f>'Table Q1'!E91/'Table Q2'!E91*100</f>
        <v>99.159925326695713</v>
      </c>
      <c r="F91" s="15">
        <f>'Table Q1'!F91/'Table Q2'!F91*100</f>
        <v>104.92644543277456</v>
      </c>
      <c r="G91" s="15">
        <f>'Table Q1'!G91/'Table Q2'!G91*100</f>
        <v>74.220532319391623</v>
      </c>
      <c r="H91" s="15">
        <f>'Table Q1'!H91/'Table Q2'!H91*100</f>
        <v>92.589551472852293</v>
      </c>
      <c r="I91" s="15">
        <f>'Table Q1'!I91/'Table Q2'!I91*100</f>
        <v>103.19160329870407</v>
      </c>
      <c r="J91" s="15">
        <f>'Table Q1'!J91/'Table Q2'!J91*100</f>
        <v>109.60071781067744</v>
      </c>
      <c r="K91" s="15">
        <f>'Table Q1'!K91/'Table Q2'!K91*100</f>
        <v>108.93187004237748</v>
      </c>
      <c r="L91" s="15">
        <f>'Table Q1'!L91/'Table Q2'!L91*100</f>
        <v>98.276962348436513</v>
      </c>
      <c r="N91" s="15">
        <f>'Table Q4 (a)'!B91/'Table Q2'!B91*100</f>
        <v>98.265955263697933</v>
      </c>
      <c r="O91" s="15">
        <f>'Table Q4 (a)'!C91/'Table Q2'!C91*100</f>
        <v>93.336013669715555</v>
      </c>
      <c r="P91" s="15">
        <f>'Table Q4 (a)'!D91/'Table Q2'!D91*100</f>
        <v>92.191243737747783</v>
      </c>
      <c r="Q91" s="15">
        <f>'Table Q4 (a)'!E91/'Table Q2'!E91*100</f>
        <v>97.096038166355541</v>
      </c>
      <c r="R91" s="15">
        <f>'Table Q4 (a)'!F91/'Table Q2'!F91*100</f>
        <v>109.94412133652641</v>
      </c>
      <c r="S91" s="15">
        <f>'Table Q4 (a)'!G91/'Table Q2'!G91*100</f>
        <v>94.698533405757743</v>
      </c>
      <c r="T91" s="15">
        <f>'Table Q4 (a)'!H91/'Table Q2'!H91*100</f>
        <v>102.57620855999178</v>
      </c>
      <c r="U91" s="15">
        <f>'Table Q4 (a)'!I91/'Table Q2'!I91*100</f>
        <v>96.904787404948053</v>
      </c>
      <c r="V91" s="15">
        <f>'Table Q4 (a)'!J91/'Table Q2'!J91*100</f>
        <v>94.470614625392557</v>
      </c>
      <c r="W91" s="15">
        <f>'Table Q4 (a)'!K91/'Table Q2'!K91*100</f>
        <v>95.534064978811259</v>
      </c>
      <c r="X91" s="15">
        <f>'Table Q4 (a)'!L91/'Table Q2'!L91*100</f>
        <v>99.042756860242505</v>
      </c>
    </row>
    <row r="92" spans="1:24" x14ac:dyDescent="0.2">
      <c r="A92" s="48" t="s">
        <v>138</v>
      </c>
      <c r="B92" s="15">
        <f>'Table Q1'!B92/'Table Q2'!B92*100</f>
        <v>106.77545961578187</v>
      </c>
      <c r="C92" s="15">
        <f>'Table Q1'!C92/'Table Q2'!C92*100</f>
        <v>93.853164556962028</v>
      </c>
      <c r="D92" s="15">
        <f>'Table Q1'!D92/'Table Q2'!D92*100</f>
        <v>107.16283071628308</v>
      </c>
      <c r="E92" s="15">
        <f>'Table Q1'!E92/'Table Q2'!E92*100</f>
        <v>99.489849036959924</v>
      </c>
      <c r="F92" s="15">
        <f>'Table Q1'!F92/'Table Q2'!F92*100</f>
        <v>105.65217391304347</v>
      </c>
      <c r="G92" s="15">
        <f>'Table Q1'!G92/'Table Q2'!G92*100</f>
        <v>76.787885486901729</v>
      </c>
      <c r="H92" s="15">
        <f>'Table Q1'!H92/'Table Q2'!H92*100</f>
        <v>91.526992287917736</v>
      </c>
      <c r="I92" s="15">
        <f>'Table Q1'!I92/'Table Q2'!I92*100</f>
        <v>104.01913875598086</v>
      </c>
      <c r="J92" s="15">
        <f>'Table Q1'!J92/'Table Q2'!J92*100</f>
        <v>110.13940318013505</v>
      </c>
      <c r="K92" s="15">
        <f>'Table Q1'!K92/'Table Q2'!K92*100</f>
        <v>110.72649101532357</v>
      </c>
      <c r="L92" s="15">
        <f>'Table Q1'!L92/'Table Q2'!L92*100</f>
        <v>98.303287380699899</v>
      </c>
      <c r="N92" s="15">
        <f>'Table Q4 (a)'!B92/'Table Q2'!B92*100</f>
        <v>99.473249328651121</v>
      </c>
      <c r="O92" s="15">
        <f>'Table Q4 (a)'!C92/'Table Q2'!C92*100</f>
        <v>94.44050632911393</v>
      </c>
      <c r="P92" s="15">
        <f>'Table Q4 (a)'!D92/'Table Q2'!D92*100</f>
        <v>91.740159174015915</v>
      </c>
      <c r="Q92" s="15">
        <f>'Table Q4 (a)'!E92/'Table Q2'!E92*100</f>
        <v>97.876106194690266</v>
      </c>
      <c r="R92" s="15">
        <f>'Table Q4 (a)'!F92/'Table Q2'!F92*100</f>
        <v>107.5139353400223</v>
      </c>
      <c r="S92" s="15">
        <f>'Table Q4 (a)'!G92/'Table Q2'!G92*100</f>
        <v>96.650823477395818</v>
      </c>
      <c r="T92" s="15">
        <f>'Table Q4 (a)'!H92/'Table Q2'!H92*100</f>
        <v>102.63239074550128</v>
      </c>
      <c r="U92" s="15">
        <f>'Table Q4 (a)'!I92/'Table Q2'!I92*100</f>
        <v>96.905901116427444</v>
      </c>
      <c r="V92" s="15">
        <f>'Table Q4 (a)'!J92/'Table Q2'!J92*100</f>
        <v>92.790241777390563</v>
      </c>
      <c r="W92" s="15">
        <f>'Table Q4 (a)'!K92/'Table Q2'!K92*100</f>
        <v>97.122698710175285</v>
      </c>
      <c r="X92" s="15">
        <f>'Table Q4 (a)'!L92/'Table Q2'!L92*100</f>
        <v>99.183457051961838</v>
      </c>
    </row>
    <row r="93" spans="1:24" x14ac:dyDescent="0.2">
      <c r="A93" s="48" t="s">
        <v>139</v>
      </c>
      <c r="B93" s="15">
        <f>'Table Q1'!B93/'Table Q2'!B93*100</f>
        <v>96.950858496151568</v>
      </c>
      <c r="C93" s="15">
        <f>'Table Q1'!C93/'Table Q2'!C93*100</f>
        <v>90.641025641025635</v>
      </c>
      <c r="D93" s="15">
        <f>'Table Q1'!D93/'Table Q2'!D93*100</f>
        <v>104.33417085427136</v>
      </c>
      <c r="E93" s="15">
        <f>'Table Q1'!E93/'Table Q2'!E93*100</f>
        <v>98.511293634496923</v>
      </c>
      <c r="F93" s="15">
        <f>'Table Q1'!F93/'Table Q2'!F93*100</f>
        <v>99.903132063287046</v>
      </c>
      <c r="G93" s="15">
        <f>'Table Q1'!G93/'Table Q2'!G93*100</f>
        <v>83.621533442088094</v>
      </c>
      <c r="H93" s="15">
        <f>'Table Q1'!H93/'Table Q2'!H93*100</f>
        <v>93.61339482654904</v>
      </c>
      <c r="I93" s="15">
        <f>'Table Q1'!I93/'Table Q2'!I93*100</f>
        <v>101.21419676214197</v>
      </c>
      <c r="J93" s="15">
        <f>'Table Q1'!J93/'Table Q2'!J93*100</f>
        <v>112.61666849676075</v>
      </c>
      <c r="K93" s="15">
        <f>'Table Q1'!K93/'Table Q2'!K93*100</f>
        <v>110.84061135371179</v>
      </c>
      <c r="L93" s="15">
        <f>'Table Q1'!L93/'Table Q2'!L93*100</f>
        <v>96.984820128924937</v>
      </c>
      <c r="N93" s="15">
        <f>'Table Q4 (a)'!B93/'Table Q2'!B93*100</f>
        <v>95.638444839155312</v>
      </c>
      <c r="O93" s="15">
        <f>'Table Q4 (a)'!C93/'Table Q2'!C93*100</f>
        <v>92.406311637080861</v>
      </c>
      <c r="P93" s="15">
        <f>'Table Q4 (a)'!D93/'Table Q2'!D93*100</f>
        <v>89.803182579564492</v>
      </c>
      <c r="Q93" s="15">
        <f>'Table Q4 (a)'!E93/'Table Q2'!E93*100</f>
        <v>97.032854209445588</v>
      </c>
      <c r="R93" s="15">
        <f>'Table Q4 (a)'!F93/'Table Q2'!F93*100</f>
        <v>104.9079754601227</v>
      </c>
      <c r="S93" s="15">
        <f>'Table Q4 (a)'!G93/'Table Q2'!G93*100</f>
        <v>95.791190864600324</v>
      </c>
      <c r="T93" s="15">
        <f>'Table Q4 (a)'!H93/'Table Q2'!H93*100</f>
        <v>100.18046921997193</v>
      </c>
      <c r="U93" s="15">
        <f>'Table Q4 (a)'!I93/'Table Q2'!I93*100</f>
        <v>95.361145703611456</v>
      </c>
      <c r="V93" s="15">
        <f>'Table Q4 (a)'!J93/'Table Q2'!J93*100</f>
        <v>94.553640057098946</v>
      </c>
      <c r="W93" s="15">
        <f>'Table Q4 (a)'!K93/'Table Q2'!K93*100</f>
        <v>96.97598253275109</v>
      </c>
      <c r="X93" s="15">
        <f>'Table Q4 (a)'!L93/'Table Q2'!L93*100</f>
        <v>97.847785402370548</v>
      </c>
    </row>
    <row r="94" spans="1:24" x14ac:dyDescent="0.2">
      <c r="A94" s="48" t="s">
        <v>140</v>
      </c>
      <c r="B94" s="15">
        <f>'Table Q1'!B94/'Table Q2'!B94*100</f>
        <v>86.034147837644412</v>
      </c>
      <c r="C94" s="15">
        <f>'Table Q1'!C94/'Table Q2'!C94*100</f>
        <v>92.520242914979761</v>
      </c>
      <c r="D94" s="15">
        <f>'Table Q1'!D94/'Table Q2'!D94*100</f>
        <v>103.63712814043942</v>
      </c>
      <c r="E94" s="15">
        <f>'Table Q1'!E94/'Table Q2'!E94*100</f>
        <v>99.137488448506005</v>
      </c>
      <c r="F94" s="15">
        <f>'Table Q1'!F94/'Table Q2'!F94*100</f>
        <v>96.643926056338032</v>
      </c>
      <c r="G94" s="15">
        <f>'Table Q1'!G94/'Table Q2'!G94*100</f>
        <v>81.163194444444443</v>
      </c>
      <c r="H94" s="15">
        <f>'Table Q1'!H94/'Table Q2'!H94*100</f>
        <v>96.047351524879602</v>
      </c>
      <c r="I94" s="15">
        <f>'Table Q1'!I94/'Table Q2'!I94*100</f>
        <v>101.52870216306155</v>
      </c>
      <c r="J94" s="15">
        <f>'Table Q1'!J94/'Table Q2'!J94*100</f>
        <v>116.14623847094121</v>
      </c>
      <c r="K94" s="15">
        <f>'Table Q1'!K94/'Table Q2'!K94*100</f>
        <v>106.39110044715892</v>
      </c>
      <c r="L94" s="15">
        <f>'Table Q1'!L94/'Table Q2'!L94*100</f>
        <v>98.429154885328302</v>
      </c>
      <c r="N94" s="15">
        <f>'Table Q4 (a)'!B94/'Table Q2'!B94*100</f>
        <v>99.652387281464058</v>
      </c>
      <c r="O94" s="15">
        <f>'Table Q4 (a)'!C94/'Table Q2'!C94*100</f>
        <v>95.323886639676118</v>
      </c>
      <c r="P94" s="15">
        <f>'Table Q4 (a)'!D94/'Table Q2'!D94*100</f>
        <v>90.686429097025126</v>
      </c>
      <c r="Q94" s="15">
        <f>'Table Q4 (a)'!E94/'Table Q2'!E94*100</f>
        <v>97.381661361536104</v>
      </c>
      <c r="R94" s="15">
        <f>'Table Q4 (a)'!F94/'Table Q2'!F94*100</f>
        <v>108.10959507042254</v>
      </c>
      <c r="S94" s="15">
        <f>'Table Q4 (a)'!G94/'Table Q2'!G94*100</f>
        <v>96.896701388888886</v>
      </c>
      <c r="T94" s="15">
        <f>'Table Q4 (a)'!H94/'Table Q2'!H94*100</f>
        <v>100.07022471910112</v>
      </c>
      <c r="U94" s="15">
        <f>'Table Q4 (a)'!I94/'Table Q2'!I94*100</f>
        <v>96.401830282861894</v>
      </c>
      <c r="V94" s="15">
        <f>'Table Q4 (a)'!J94/'Table Q2'!J94*100</f>
        <v>96.499611067896438</v>
      </c>
      <c r="W94" s="15">
        <f>'Table Q4 (a)'!K94/'Table Q2'!K94*100</f>
        <v>97.186170792889087</v>
      </c>
      <c r="X94" s="15">
        <f>'Table Q4 (a)'!L94/'Table Q2'!L94*100</f>
        <v>99.162215938841769</v>
      </c>
    </row>
    <row r="95" spans="1:24" x14ac:dyDescent="0.2">
      <c r="A95" s="48" t="s">
        <v>141</v>
      </c>
      <c r="B95" s="15">
        <f>'Table Q1'!B95/'Table Q2'!B95*100</f>
        <v>105.07860984691766</v>
      </c>
      <c r="C95" s="15">
        <f>'Table Q1'!C95/'Table Q2'!C95*100</f>
        <v>93.7594515576167</v>
      </c>
      <c r="D95" s="15">
        <f>'Table Q1'!D95/'Table Q2'!D95*100</f>
        <v>102.91718946047679</v>
      </c>
      <c r="E95" s="15">
        <f>'Table Q1'!E95/'Table Q2'!E95*100</f>
        <v>99.631336405529964</v>
      </c>
      <c r="F95" s="15">
        <f>'Table Q1'!F95/'Table Q2'!F95*100</f>
        <v>98.758225429845041</v>
      </c>
      <c r="G95" s="15">
        <f>'Table Q1'!G95/'Table Q2'!G95*100</f>
        <v>80.295250320924254</v>
      </c>
      <c r="H95" s="15">
        <f>'Table Q1'!H95/'Table Q2'!H95*100</f>
        <v>97.025240384615387</v>
      </c>
      <c r="I95" s="15">
        <f>'Table Q1'!I95/'Table Q2'!I95*100</f>
        <v>100.53569588956424</v>
      </c>
      <c r="J95" s="15">
        <f>'Table Q1'!J95/'Table Q2'!J95*100</f>
        <v>115.73833465145181</v>
      </c>
      <c r="K95" s="15">
        <f>'Table Q1'!K95/'Table Q2'!K95*100</f>
        <v>104.96012236425214</v>
      </c>
      <c r="L95" s="15">
        <f>'Table Q1'!L95/'Table Q2'!L95*100</f>
        <v>98.478374153204783</v>
      </c>
      <c r="N95" s="15">
        <f>'Table Q4 (a)'!B95/'Table Q2'!B95*100</f>
        <v>101.45841952834091</v>
      </c>
      <c r="O95" s="15">
        <f>'Table Q4 (a)'!C95/'Table Q2'!C95*100</f>
        <v>95.433007359612859</v>
      </c>
      <c r="P95" s="15">
        <f>'Table Q4 (a)'!D95/'Table Q2'!D95*100</f>
        <v>90.631534922626528</v>
      </c>
      <c r="Q95" s="15">
        <f>'Table Q4 (a)'!E95/'Table Q2'!E95*100</f>
        <v>97.562724014336908</v>
      </c>
      <c r="R95" s="15">
        <f>'Table Q4 (a)'!F95/'Table Q2'!F95*100</f>
        <v>104.74421566546381</v>
      </c>
      <c r="S95" s="15">
        <f>'Table Q4 (a)'!G95/'Table Q2'!G95*100</f>
        <v>96.640992725716728</v>
      </c>
      <c r="T95" s="15">
        <f>'Table Q4 (a)'!H95/'Table Q2'!H95*100</f>
        <v>99.909855769230774</v>
      </c>
      <c r="U95" s="15">
        <f>'Table Q4 (a)'!I95/'Table Q2'!I95*100</f>
        <v>96.651900690223542</v>
      </c>
      <c r="V95" s="15">
        <f>'Table Q4 (a)'!J95/'Table Q2'!J95*100</f>
        <v>99.096147327985534</v>
      </c>
      <c r="W95" s="15">
        <f>'Table Q4 (a)'!K95/'Table Q2'!K95*100</f>
        <v>97.793073309297512</v>
      </c>
      <c r="X95" s="15">
        <f>'Table Q4 (a)'!L95/'Table Q2'!L95*100</f>
        <v>99.343408025013019</v>
      </c>
    </row>
    <row r="96" spans="1:24" x14ac:dyDescent="0.2">
      <c r="A96" s="48" t="s">
        <v>142</v>
      </c>
      <c r="B96" s="15">
        <f>'Table Q1'!B96/'Table Q2'!B96*100</f>
        <v>103.5891089108911</v>
      </c>
      <c r="C96" s="15">
        <f>'Table Q1'!C96/'Table Q2'!C96*100</f>
        <v>92.943915772423566</v>
      </c>
      <c r="D96" s="15">
        <f>'Table Q1'!D96/'Table Q2'!D96*100</f>
        <v>102.80344393112138</v>
      </c>
      <c r="E96" s="15">
        <f>'Table Q1'!E96/'Table Q2'!E96*100</f>
        <v>100.54231044715031</v>
      </c>
      <c r="F96" s="15">
        <f>'Table Q1'!F96/'Table Q2'!F96*100</f>
        <v>101.94420963651734</v>
      </c>
      <c r="G96" s="15">
        <f>'Table Q1'!G96/'Table Q2'!G96*100</f>
        <v>81.292870505092495</v>
      </c>
      <c r="H96" s="15">
        <f>'Table Q1'!H96/'Table Q2'!H96*100</f>
        <v>99.382534548662164</v>
      </c>
      <c r="I96" s="15">
        <f>'Table Q1'!I96/'Table Q2'!I96*100</f>
        <v>100.84930088037287</v>
      </c>
      <c r="J96" s="15">
        <f>'Table Q1'!J96/'Table Q2'!J96*100</f>
        <v>109.67916756991112</v>
      </c>
      <c r="K96" s="15">
        <f>'Table Q1'!K96/'Table Q2'!K96*100</f>
        <v>105.75933428227309</v>
      </c>
      <c r="L96" s="15">
        <f>'Table Q1'!L96/'Table Q2'!L96*100</f>
        <v>98.620331950207458</v>
      </c>
      <c r="N96" s="15">
        <f>'Table Q4 (a)'!B96/'Table Q2'!B96*100</f>
        <v>101.76361386138615</v>
      </c>
      <c r="O96" s="15">
        <f>'Table Q4 (a)'!C96/'Table Q2'!C96*100</f>
        <v>96.234055476817176</v>
      </c>
      <c r="P96" s="15">
        <f>'Table Q4 (a)'!D96/'Table Q2'!D96*100</f>
        <v>91.516169676606467</v>
      </c>
      <c r="Q96" s="15">
        <f>'Table Q4 (a)'!E96/'Table Q2'!E96*100</f>
        <v>98.066100480916802</v>
      </c>
      <c r="R96" s="15">
        <f>'Table Q4 (a)'!F96/'Table Q2'!F96*100</f>
        <v>104.90278951817413</v>
      </c>
      <c r="S96" s="15">
        <f>'Table Q4 (a)'!G96/'Table Q2'!G96*100</f>
        <v>95.053003533568898</v>
      </c>
      <c r="T96" s="15">
        <f>'Table Q4 (a)'!H96/'Table Q2'!H96*100</f>
        <v>97.677153778300493</v>
      </c>
      <c r="U96" s="15">
        <f>'Table Q4 (a)'!I96/'Table Q2'!I96*100</f>
        <v>97.835318487830136</v>
      </c>
      <c r="V96" s="15">
        <f>'Table Q4 (a)'!J96/'Table Q2'!J96*100</f>
        <v>96.271406893561661</v>
      </c>
      <c r="W96" s="15">
        <f>'Table Q4 (a)'!K96/'Table Q2'!K96*100</f>
        <v>98.587539691229622</v>
      </c>
      <c r="X96" s="15">
        <f>'Table Q4 (a)'!L96/'Table Q2'!L96*100</f>
        <v>99.491701244813271</v>
      </c>
    </row>
    <row r="97" spans="1:24" x14ac:dyDescent="0.2">
      <c r="A97" s="48" t="s">
        <v>143</v>
      </c>
      <c r="B97" s="15">
        <f>'Table Q1'!B97/'Table Q2'!B97*100</f>
        <v>95.358233960776602</v>
      </c>
      <c r="C97" s="15">
        <f>'Table Q1'!C97/'Table Q2'!C97*100</f>
        <v>93.134177215189879</v>
      </c>
      <c r="D97" s="15">
        <f>'Table Q1'!D97/'Table Q2'!D97*100</f>
        <v>101.82926829268293</v>
      </c>
      <c r="E97" s="15">
        <f>'Table Q1'!E97/'Table Q2'!E97*100</f>
        <v>102.50511247443764</v>
      </c>
      <c r="F97" s="15">
        <f>'Table Q1'!F97/'Table Q2'!F97*100</f>
        <v>100.35944603023577</v>
      </c>
      <c r="G97" s="15">
        <f>'Table Q1'!G97/'Table Q2'!G97*100</f>
        <v>88.712026633374947</v>
      </c>
      <c r="H97" s="15">
        <f>'Table Q1'!H97/'Table Q2'!H97*100</f>
        <v>102.18661829907296</v>
      </c>
      <c r="I97" s="15">
        <f>'Table Q1'!I97/'Table Q2'!I97*100</f>
        <v>100.85968682836968</v>
      </c>
      <c r="J97" s="15">
        <f>'Table Q1'!J97/'Table Q2'!J97*100</f>
        <v>111.37435559942963</v>
      </c>
      <c r="K97" s="15">
        <f>'Table Q1'!K97/'Table Q2'!K97*100</f>
        <v>104.51767786992581</v>
      </c>
      <c r="L97" s="15">
        <f>'Table Q1'!L97/'Table Q2'!L97*100</f>
        <v>99.100775193798441</v>
      </c>
      <c r="N97" s="15">
        <f>'Table Q4 (a)'!B97/'Table Q2'!B97*100</f>
        <v>97.585493249236222</v>
      </c>
      <c r="O97" s="15">
        <f>'Table Q4 (a)'!C97/'Table Q2'!C97*100</f>
        <v>96.455696202531655</v>
      </c>
      <c r="P97" s="15">
        <f>'Table Q4 (a)'!D97/'Table Q2'!D97*100</f>
        <v>91.256717651922273</v>
      </c>
      <c r="Q97" s="15">
        <f>'Table Q4 (a)'!E97/'Table Q2'!E97*100</f>
        <v>98.670756646216773</v>
      </c>
      <c r="R97" s="15">
        <f>'Table Q4 (a)'!F97/'Table Q2'!F97*100</f>
        <v>105.07453219156359</v>
      </c>
      <c r="S97" s="15">
        <f>'Table Q4 (a)'!G97/'Table Q2'!G97*100</f>
        <v>95.921764461090291</v>
      </c>
      <c r="T97" s="15">
        <f>'Table Q4 (a)'!H97/'Table Q2'!H97*100</f>
        <v>100.0906892382104</v>
      </c>
      <c r="U97" s="15">
        <f>'Table Q4 (a)'!I97/'Table Q2'!I97*100</f>
        <v>97.584689386961415</v>
      </c>
      <c r="V97" s="15">
        <f>'Table Q4 (a)'!J97/'Table Q2'!J97*100</f>
        <v>98.420533070088851</v>
      </c>
      <c r="W97" s="15">
        <f>'Table Q4 (a)'!K97/'Table Q2'!K97*100</f>
        <v>98.930597992143163</v>
      </c>
      <c r="X97" s="15">
        <f>'Table Q4 (a)'!L97/'Table Q2'!L97*100</f>
        <v>99.555555555555557</v>
      </c>
    </row>
    <row r="98" spans="1:24" x14ac:dyDescent="0.2">
      <c r="A98" s="48" t="s">
        <v>144</v>
      </c>
      <c r="B98" s="15">
        <f>'Table Q1'!B98/'Table Q2'!B98*100</f>
        <v>82.676714680911957</v>
      </c>
      <c r="C98" s="15">
        <f>'Table Q1'!C98/'Table Q2'!C98*100</f>
        <v>94.073319755600807</v>
      </c>
      <c r="D98" s="15">
        <f>'Table Q1'!D98/'Table Q2'!D98*100</f>
        <v>103.63193669473472</v>
      </c>
      <c r="E98" s="15">
        <f>'Table Q1'!E98/'Table Q2'!E98*100</f>
        <v>101.9566098945661</v>
      </c>
      <c r="F98" s="15">
        <f>'Table Q1'!F98/'Table Q2'!F98*100</f>
        <v>96.79466494568139</v>
      </c>
      <c r="G98" s="15">
        <f>'Table Q1'!G98/'Table Q2'!G98*100</f>
        <v>80.328367284889026</v>
      </c>
      <c r="H98" s="15">
        <f>'Table Q1'!H98/'Table Q2'!H98*100</f>
        <v>104.45716622367615</v>
      </c>
      <c r="I98" s="15">
        <f>'Table Q1'!I98/'Table Q2'!I98*100</f>
        <v>102.10710247713021</v>
      </c>
      <c r="J98" s="15">
        <f>'Table Q1'!J98/'Table Q2'!J98*100</f>
        <v>105.65541890045202</v>
      </c>
      <c r="K98" s="15">
        <f>'Table Q1'!K98/'Table Q2'!K98*100</f>
        <v>103.01159944663189</v>
      </c>
      <c r="L98" s="15">
        <f>'Table Q1'!L98/'Table Q2'!L98*100</f>
        <v>98.923628908252184</v>
      </c>
      <c r="N98" s="15">
        <f>'Table Q4 (a)'!B98/'Table Q2'!B98*100</f>
        <v>94.753410283315844</v>
      </c>
      <c r="O98" s="15">
        <f>'Table Q4 (a)'!C98/'Table Q2'!C98*100</f>
        <v>97.281059063136453</v>
      </c>
      <c r="P98" s="15">
        <f>'Table Q4 (a)'!D98/'Table Q2'!D98*100</f>
        <v>89.946231104798628</v>
      </c>
      <c r="Q98" s="15">
        <f>'Table Q4 (a)'!E98/'Table Q2'!E98*100</f>
        <v>98.418491484184912</v>
      </c>
      <c r="R98" s="15">
        <f>'Table Q4 (a)'!F98/'Table Q2'!F98*100</f>
        <v>107.14208884586425</v>
      </c>
      <c r="S98" s="15">
        <f>'Table Q4 (a)'!G98/'Table Q2'!G98*100</f>
        <v>94.334650856389985</v>
      </c>
      <c r="T98" s="15">
        <f>'Table Q4 (a)'!H98/'Table Q2'!H98*100</f>
        <v>101.60498875485587</v>
      </c>
      <c r="U98" s="15">
        <f>'Table Q4 (a)'!I98/'Table Q2'!I98*100</f>
        <v>98.643231575701506</v>
      </c>
      <c r="V98" s="15">
        <f>'Table Q4 (a)'!J98/'Table Q2'!J98*100</f>
        <v>95.448333858929885</v>
      </c>
      <c r="W98" s="15">
        <f>'Table Q4 (a)'!K98/'Table Q2'!K98*100</f>
        <v>97.733319144407787</v>
      </c>
      <c r="X98" s="15">
        <f>'Table Q4 (a)'!L98/'Table Q2'!L98*100</f>
        <v>99.200410046130187</v>
      </c>
    </row>
    <row r="99" spans="1:24" x14ac:dyDescent="0.2">
      <c r="A99" s="48" t="s">
        <v>145</v>
      </c>
      <c r="B99" s="15">
        <f>'Table Q1'!B99/'Table Q2'!B99*100</f>
        <v>93.793237844684796</v>
      </c>
      <c r="C99" s="15">
        <f>'Table Q1'!C99/'Table Q2'!C99*100</f>
        <v>92.612612612612594</v>
      </c>
      <c r="D99" s="15">
        <f>'Table Q1'!D99/'Table Q2'!D99*100</f>
        <v>100.83942326683784</v>
      </c>
      <c r="E99" s="15">
        <f>'Table Q1'!E99/'Table Q2'!E99*100</f>
        <v>101.90831987075927</v>
      </c>
      <c r="F99" s="15">
        <f>'Table Q1'!F99/'Table Q2'!F99*100</f>
        <v>102.54513813356539</v>
      </c>
      <c r="G99" s="15">
        <f>'Table Q1'!G99/'Table Q2'!G99*100</f>
        <v>78.601883986117997</v>
      </c>
      <c r="H99" s="15">
        <f>'Table Q1'!H99/'Table Q2'!H99*100</f>
        <v>104.53298099400345</v>
      </c>
      <c r="I99" s="15">
        <f>'Table Q1'!I99/'Table Q2'!I99*100</f>
        <v>102.8299938029333</v>
      </c>
      <c r="J99" s="15">
        <f>'Table Q1'!J99/'Table Q2'!J99*100</f>
        <v>108.15957446808511</v>
      </c>
      <c r="K99" s="15">
        <f>'Table Q1'!K99/'Table Q2'!K99*100</f>
        <v>104.38688113641112</v>
      </c>
      <c r="L99" s="15">
        <f>'Table Q1'!L99/'Table Q2'!L99*100</f>
        <v>98.867000102072069</v>
      </c>
      <c r="N99" s="15">
        <f>'Table Q4 (a)'!B99/'Table Q2'!B99*100</f>
        <v>96.920978271460584</v>
      </c>
      <c r="O99" s="15">
        <f>'Table Q4 (a)'!C99/'Table Q2'!C99*100</f>
        <v>96.00600600600599</v>
      </c>
      <c r="P99" s="15">
        <f>'Table Q4 (a)'!D99/'Table Q2'!D99*100</f>
        <v>87.991309500296254</v>
      </c>
      <c r="Q99" s="15">
        <f>'Table Q4 (a)'!E99/'Table Q2'!E99*100</f>
        <v>98.414781906300476</v>
      </c>
      <c r="R99" s="15">
        <f>'Table Q4 (a)'!F99/'Table Q2'!F99*100</f>
        <v>109.06025668914509</v>
      </c>
      <c r="S99" s="15">
        <f>'Table Q4 (a)'!G99/'Table Q2'!G99*100</f>
        <v>93.415964303420921</v>
      </c>
      <c r="T99" s="15">
        <f>'Table Q4 (a)'!H99/'Table Q2'!H99*100</f>
        <v>101.03669072060168</v>
      </c>
      <c r="U99" s="15">
        <f>'Table Q4 (a)'!I99/'Table Q2'!I99*100</f>
        <v>99.638504441231163</v>
      </c>
      <c r="V99" s="15">
        <f>'Table Q4 (a)'!J99/'Table Q2'!J99*100</f>
        <v>97.765957446808514</v>
      </c>
      <c r="W99" s="15">
        <f>'Table Q4 (a)'!K99/'Table Q2'!K99*100</f>
        <v>96.500940045957805</v>
      </c>
      <c r="X99" s="15">
        <f>'Table Q4 (a)'!L99/'Table Q2'!L99*100</f>
        <v>99.254873941002344</v>
      </c>
    </row>
    <row r="100" spans="1:24" x14ac:dyDescent="0.2">
      <c r="A100" s="48" t="s">
        <v>217</v>
      </c>
      <c r="B100" s="15">
        <f>'Table Q1'!B100/'Table Q2'!B100*100</f>
        <v>95.902044040683336</v>
      </c>
      <c r="C100" s="15">
        <f>'Table Q1'!C100/'Table Q2'!C100*100</f>
        <v>92.929695279824728</v>
      </c>
      <c r="D100" s="15">
        <f>'Table Q1'!D100/'Table Q2'!D100*100</f>
        <v>101.66367802351066</v>
      </c>
      <c r="E100" s="15">
        <f>'Table Q1'!E100/'Table Q2'!E100*100</f>
        <v>103.33775645605799</v>
      </c>
      <c r="F100" s="15">
        <f>'Table Q1'!F100/'Table Q2'!F100*100</f>
        <v>107.64569791781425</v>
      </c>
      <c r="G100" s="15">
        <f>'Table Q1'!G100/'Table Q2'!G100*100</f>
        <v>81.970543423057379</v>
      </c>
      <c r="H100" s="15">
        <f>'Table Q1'!H100/'Table Q2'!H100*100</f>
        <v>104.69421149519329</v>
      </c>
      <c r="I100" s="15">
        <f>'Table Q1'!I100/'Table Q2'!I100*100</f>
        <v>105.65898811402126</v>
      </c>
      <c r="J100" s="15">
        <f>'Table Q1'!J100/'Table Q2'!J100*100</f>
        <v>107.54234579737935</v>
      </c>
      <c r="K100" s="15">
        <f>'Table Q1'!K100/'Table Q2'!K100*100</f>
        <v>101.10132158590311</v>
      </c>
      <c r="L100" s="15">
        <f>'Table Q1'!L100/'Table Q2'!L100*100</f>
        <v>100.04115226337447</v>
      </c>
      <c r="N100" s="15">
        <f>'Table Q4 (a)'!B100/'Table Q2'!B100*100</f>
        <v>98.311444652908079</v>
      </c>
      <c r="O100" s="15">
        <f>'Table Q4 (a)'!C100/'Table Q2'!C100*100</f>
        <v>95.966938856801434</v>
      </c>
      <c r="P100" s="15">
        <f>'Table Q4 (a)'!D100/'Table Q2'!D100*100</f>
        <v>89.499900378561463</v>
      </c>
      <c r="Q100" s="15">
        <f>'Table Q4 (a)'!E100/'Table Q2'!E100*100</f>
        <v>99.816270286822501</v>
      </c>
      <c r="R100" s="15">
        <f>'Table Q4 (a)'!F100/'Table Q2'!F100*100</f>
        <v>111.06092321251515</v>
      </c>
      <c r="S100" s="15">
        <f>'Table Q4 (a)'!G100/'Table Q2'!G100*100</f>
        <v>96.556627729812078</v>
      </c>
      <c r="T100" s="15">
        <f>'Table Q4 (a)'!H100/'Table Q2'!H100*100</f>
        <v>101.70791572918799</v>
      </c>
      <c r="U100" s="15">
        <f>'Table Q4 (a)'!I100/'Table Q2'!I100*100</f>
        <v>102.09319448827181</v>
      </c>
      <c r="V100" s="15">
        <f>'Table Q4 (a)'!J100/'Table Q2'!J100*100</f>
        <v>99.041227229146685</v>
      </c>
      <c r="W100" s="15">
        <f>'Table Q4 (a)'!K100/'Table Q2'!K100*100</f>
        <v>93.842611133360037</v>
      </c>
      <c r="X100" s="15">
        <f>'Table Q4 (a)'!L100/'Table Q2'!L100*100</f>
        <v>100.47325102880657</v>
      </c>
    </row>
    <row r="101" spans="1:24" x14ac:dyDescent="0.2">
      <c r="A101" s="48" t="s">
        <v>218</v>
      </c>
      <c r="B101" s="15">
        <f>'Table Q1'!B101/'Table Q2'!B101*100</f>
        <v>91.886902448503676</v>
      </c>
      <c r="C101" s="15">
        <f>'Table Q1'!C101/'Table Q2'!C101*100</f>
        <v>94.943539522334376</v>
      </c>
      <c r="D101" s="15">
        <f>'Table Q1'!D101/'Table Q2'!D101*100</f>
        <v>104.49484114822761</v>
      </c>
      <c r="E101" s="15">
        <f>'Table Q1'!E101/'Table Q2'!E101*100</f>
        <v>100.90570594746904</v>
      </c>
      <c r="F101" s="15">
        <f>'Table Q1'!F101/'Table Q2'!F101*100</f>
        <v>105.489338436304</v>
      </c>
      <c r="G101" s="15">
        <f>'Table Q1'!G101/'Table Q2'!G101*100</f>
        <v>92.094370860927157</v>
      </c>
      <c r="H101" s="15">
        <f>'Table Q1'!H101/'Table Q2'!H101*100</f>
        <v>103.98439104538922</v>
      </c>
      <c r="I101" s="15">
        <f>'Table Q1'!I101/'Table Q2'!I101*100</f>
        <v>104.62114904246459</v>
      </c>
      <c r="J101" s="15">
        <f>'Table Q1'!J101/'Table Q2'!J101*100</f>
        <v>109.21678926871483</v>
      </c>
      <c r="K101" s="15">
        <f>'Table Q1'!K101/'Table Q2'!K101*100</f>
        <v>103.57541899441341</v>
      </c>
      <c r="L101" s="15">
        <f>'Table Q1'!L101/'Table Q2'!L101*100</f>
        <v>100.21591610117211</v>
      </c>
      <c r="N101" s="15">
        <f>'Table Q4 (a)'!B101/'Table Q2'!B101*100</f>
        <v>96.803342401865521</v>
      </c>
      <c r="O101" s="15">
        <f>'Table Q4 (a)'!C101/'Table Q2'!C101*100</f>
        <v>96.892175477165992</v>
      </c>
      <c r="P101" s="15">
        <f>'Table Q4 (a)'!D101/'Table Q2'!D101*100</f>
        <v>92.736745326386767</v>
      </c>
      <c r="Q101" s="15">
        <f>'Table Q4 (a)'!E101/'Table Q2'!E101*100</f>
        <v>98.77226527120861</v>
      </c>
      <c r="R101" s="15">
        <f>'Table Q4 (a)'!F101/'Table Q2'!F101*100</f>
        <v>110.97867687260799</v>
      </c>
      <c r="S101" s="15">
        <f>'Table Q4 (a)'!G101/'Table Q2'!G101*100</f>
        <v>99.213576158940398</v>
      </c>
      <c r="T101" s="15">
        <f>'Table Q4 (a)'!H101/'Table Q2'!H101*100</f>
        <v>102.51591702608339</v>
      </c>
      <c r="U101" s="15">
        <f>'Table Q4 (a)'!I101/'Table Q2'!I101*100</f>
        <v>101.7901748542881</v>
      </c>
      <c r="V101" s="15">
        <f>'Table Q4 (a)'!J101/'Table Q2'!J101*100</f>
        <v>101.34141064474254</v>
      </c>
      <c r="W101" s="15">
        <f>'Table Q4 (a)'!K101/'Table Q2'!K101*100</f>
        <v>95.662772981208747</v>
      </c>
      <c r="X101" s="15">
        <f>'Table Q4 (a)'!L101/'Table Q2'!L101*100</f>
        <v>100.8739461237919</v>
      </c>
    </row>
    <row r="102" spans="1:24" x14ac:dyDescent="0.2">
      <c r="A102" s="48" t="s">
        <v>219</v>
      </c>
      <c r="B102" s="15">
        <f>'Table Q1'!B102/'Table Q2'!B102*100</f>
        <v>73.337849608051869</v>
      </c>
      <c r="C102" s="15">
        <f>'Table Q1'!C102/'Table Q2'!C102*100</f>
        <v>95.950809838032399</v>
      </c>
      <c r="D102" s="15">
        <f>'Table Q1'!D102/'Table Q2'!D102*100</f>
        <v>101.23757354432948</v>
      </c>
      <c r="E102" s="15">
        <f>'Table Q1'!E102/'Table Q2'!E102*100</f>
        <v>101.39995912528101</v>
      </c>
      <c r="F102" s="15">
        <f>'Table Q1'!F102/'Table Q2'!F102*100</f>
        <v>97.066695214645122</v>
      </c>
      <c r="G102" s="15">
        <f>'Table Q1'!G102/'Table Q2'!G102*100</f>
        <v>89.665061968657184</v>
      </c>
      <c r="H102" s="15">
        <f>'Table Q1'!H102/'Table Q2'!H102*100</f>
        <v>103.05589063128267</v>
      </c>
      <c r="I102" s="15">
        <f>'Table Q1'!I102/'Table Q2'!I102*100</f>
        <v>102.83608067984026</v>
      </c>
      <c r="J102" s="15">
        <f>'Table Q1'!J102/'Table Q2'!J102*100</f>
        <v>106.05205393540294</v>
      </c>
      <c r="K102" s="15">
        <f>'Table Q1'!K102/'Table Q2'!K102*100</f>
        <v>101.23382485705687</v>
      </c>
      <c r="L102" s="15">
        <f>'Table Q1'!L102/'Table Q2'!L102*100</f>
        <v>99.31604736627196</v>
      </c>
      <c r="N102" s="15">
        <f>'Table Q4 (a)'!B102/'Table Q2'!B102*100</f>
        <v>96.428917061840707</v>
      </c>
      <c r="O102" s="15">
        <f>'Table Q4 (a)'!C102/'Table Q2'!C102*100</f>
        <v>97.420515896820632</v>
      </c>
      <c r="P102" s="15">
        <f>'Table Q4 (a)'!D102/'Table Q2'!D102*100</f>
        <v>92.878880097382847</v>
      </c>
      <c r="Q102" s="15">
        <f>'Table Q4 (a)'!E102/'Table Q2'!E102*100</f>
        <v>100.73574494175352</v>
      </c>
      <c r="R102" s="15">
        <f>'Table Q4 (a)'!F102/'Table Q2'!F102*100</f>
        <v>107.81500909966812</v>
      </c>
      <c r="S102" s="15">
        <f>'Table Q4 (a)'!G102/'Table Q2'!G102*100</f>
        <v>98.883539895523924</v>
      </c>
      <c r="T102" s="15">
        <f>'Table Q4 (a)'!H102/'Table Q2'!H102*100</f>
        <v>100.48250904704463</v>
      </c>
      <c r="U102" s="15">
        <f>'Table Q4 (a)'!I102/'Table Q2'!I102*100</f>
        <v>100.90099314016585</v>
      </c>
      <c r="V102" s="15">
        <f>'Table Q4 (a)'!J102/'Table Q2'!J102*100</f>
        <v>99.331033761889827</v>
      </c>
      <c r="W102" s="15">
        <f>'Table Q4 (a)'!K102/'Table Q2'!K102*100</f>
        <v>94.984451800581809</v>
      </c>
      <c r="X102" s="15">
        <f>'Table Q4 (a)'!L102/'Table Q2'!L102*100</f>
        <v>100.43895467537772</v>
      </c>
    </row>
    <row r="103" spans="1:24" x14ac:dyDescent="0.2">
      <c r="A103" s="48" t="s">
        <v>220</v>
      </c>
      <c r="B103" s="15">
        <f>'Table Q1'!B103/'Table Q2'!B103*100</f>
        <v>88.983130713410617</v>
      </c>
      <c r="C103" s="15">
        <f>'Table Q1'!C103/'Table Q2'!C103*100</f>
        <v>96.656019165502087</v>
      </c>
      <c r="D103" s="15">
        <f>'Table Q1'!D103/'Table Q2'!D103*100</f>
        <v>100.57338295946083</v>
      </c>
      <c r="E103" s="15">
        <f>'Table Q1'!E103/'Table Q2'!E103*100</f>
        <v>101.19120342089187</v>
      </c>
      <c r="F103" s="15">
        <f>'Table Q1'!F103/'Table Q2'!F103*100</f>
        <v>104.07331975560081</v>
      </c>
      <c r="G103" s="15">
        <f>'Table Q1'!G103/'Table Q2'!G103*100</f>
        <v>92.383393131727331</v>
      </c>
      <c r="H103" s="15">
        <f>'Table Q1'!H103/'Table Q2'!H103*100</f>
        <v>102.24786753637731</v>
      </c>
      <c r="I103" s="15">
        <f>'Table Q1'!I103/'Table Q2'!I103*100</f>
        <v>102.57599175682637</v>
      </c>
      <c r="J103" s="15">
        <f>'Table Q1'!J103/'Table Q2'!J103*100</f>
        <v>103.61108228701876</v>
      </c>
      <c r="K103" s="15">
        <f>'Table Q1'!K103/'Table Q2'!K103*100</f>
        <v>104.17944001634989</v>
      </c>
      <c r="L103" s="15">
        <f>'Table Q1'!L103/'Table Q2'!L103*100</f>
        <v>100</v>
      </c>
      <c r="N103" s="15">
        <f>'Table Q4 (a)'!B103/'Table Q2'!B103*100</f>
        <v>93.911978135896717</v>
      </c>
      <c r="O103" s="15">
        <f>'Table Q4 (a)'!C103/'Table Q2'!C103*100</f>
        <v>97.644240367338782</v>
      </c>
      <c r="P103" s="15">
        <f>'Table Q4 (a)'!D103/'Table Q2'!D103*100</f>
        <v>92.988632934312449</v>
      </c>
      <c r="Q103" s="15">
        <f>'Table Q4 (a)'!E103/'Table Q2'!E103*100</f>
        <v>100.72286703319079</v>
      </c>
      <c r="R103" s="15">
        <f>'Table Q4 (a)'!F103/'Table Q2'!F103*100</f>
        <v>106.54946939650551</v>
      </c>
      <c r="S103" s="15">
        <f>'Table Q4 (a)'!G103/'Table Q2'!G103*100</f>
        <v>99.610456176319843</v>
      </c>
      <c r="T103" s="15">
        <f>'Table Q4 (a)'!H103/'Table Q2'!H103*100</f>
        <v>100.58203712995484</v>
      </c>
      <c r="U103" s="15">
        <f>'Table Q4 (a)'!I103/'Table Q2'!I103*100</f>
        <v>102.41112828438949</v>
      </c>
      <c r="V103" s="15">
        <f>'Table Q4 (a)'!J103/'Table Q2'!J103*100</f>
        <v>99.761336515513122</v>
      </c>
      <c r="W103" s="15">
        <f>'Table Q4 (a)'!K103/'Table Q2'!K103*100</f>
        <v>97.85407725321889</v>
      </c>
      <c r="X103" s="15">
        <f>'Table Q4 (a)'!L103/'Table Q2'!L103*100</f>
        <v>100.56082390129501</v>
      </c>
    </row>
    <row r="104" spans="1:24" x14ac:dyDescent="0.2">
      <c r="A104" s="48" t="s">
        <v>246</v>
      </c>
      <c r="B104" s="15">
        <f>'Table Q1'!B104/'Table Q2'!B104*100</f>
        <v>97.135491263248355</v>
      </c>
      <c r="C104" s="15">
        <f>'Table Q1'!C104/'Table Q2'!C104*100</f>
        <v>97.502996404314828</v>
      </c>
      <c r="D104" s="15">
        <f>'Table Q1'!D104/'Table Q2'!D104*100</f>
        <v>100.00994431185362</v>
      </c>
      <c r="E104" s="15">
        <f>'Table Q1'!E104/'Table Q2'!E104*100</f>
        <v>100.30244984373424</v>
      </c>
      <c r="F104" s="15">
        <f>'Table Q1'!F104/'Table Q2'!F104*100</f>
        <v>107.03141471642421</v>
      </c>
      <c r="G104" s="15">
        <f>'Table Q1'!G104/'Table Q2'!G104*100</f>
        <v>94.70265881875379</v>
      </c>
      <c r="H104" s="15">
        <f>'Table Q1'!H104/'Table Q2'!H104*100</f>
        <v>101.49208892449428</v>
      </c>
      <c r="I104" s="15">
        <f>'Table Q1'!I104/'Table Q2'!I104*100</f>
        <v>100.11084240225716</v>
      </c>
      <c r="J104" s="15">
        <f>'Table Q1'!J104/'Table Q2'!J104*100</f>
        <v>98.15760488635226</v>
      </c>
      <c r="K104" s="15">
        <f>'Table Q1'!K104/'Table Q2'!K104*100</f>
        <v>106.69912160016932</v>
      </c>
      <c r="L104" s="15">
        <f>'Table Q1'!L104/'Table Q2'!L104*100</f>
        <v>99.566357402178312</v>
      </c>
      <c r="N104" s="15">
        <f>'Table Q4 (a)'!B104/'Table Q2'!B104*100</f>
        <v>95.130335147522189</v>
      </c>
      <c r="O104" s="15">
        <f>'Table Q4 (a)'!C104/'Table Q2'!C104*100</f>
        <v>98.21214542548941</v>
      </c>
      <c r="P104" s="15">
        <f>'Table Q4 (a)'!D104/'Table Q2'!D104*100</f>
        <v>93.118536197295143</v>
      </c>
      <c r="Q104" s="15">
        <f>'Table Q4 (a)'!E104/'Table Q2'!E104*100</f>
        <v>99.969755015626575</v>
      </c>
      <c r="R104" s="15">
        <f>'Table Q4 (a)'!F104/'Table Q2'!F104*100</f>
        <v>104.96521189120809</v>
      </c>
      <c r="S104" s="15">
        <f>'Table Q4 (a)'!G104/'Table Q2'!G104*100</f>
        <v>99.238887761315198</v>
      </c>
      <c r="T104" s="15">
        <f>'Table Q4 (a)'!H104/'Table Q2'!H104*100</f>
        <v>100.3304626477068</v>
      </c>
      <c r="U104" s="15">
        <f>'Table Q4 (a)'!I104/'Table Q2'!I104*100</f>
        <v>100.47359935509874</v>
      </c>
      <c r="V104" s="15">
        <f>'Table Q4 (a)'!J104/'Table Q2'!J104*100</f>
        <v>97.146290177230384</v>
      </c>
      <c r="W104" s="15">
        <f>'Table Q4 (a)'!K104/'Table Q2'!K104*100</f>
        <v>102.79394644935974</v>
      </c>
      <c r="X104" s="15">
        <f>'Table Q4 (a)'!L104/'Table Q2'!L104*100</f>
        <v>99.768051633723289</v>
      </c>
    </row>
    <row r="105" spans="1:24" x14ac:dyDescent="0.2">
      <c r="A105" s="48" t="s">
        <v>250</v>
      </c>
      <c r="B105" s="15">
        <f>'Table Q1'!B105/'Table Q2'!B105*100</f>
        <v>101.18557711150302</v>
      </c>
      <c r="C105" s="15">
        <f>'Table Q1'!C105/'Table Q2'!C105*100</f>
        <v>98.010650055259717</v>
      </c>
      <c r="D105" s="15">
        <f>'Table Q1'!D105/'Table Q2'!D105*100</f>
        <v>98.602912239275881</v>
      </c>
      <c r="E105" s="15">
        <f>'Table Q1'!E105/'Table Q2'!E105*100</f>
        <v>100.22188603126577</v>
      </c>
      <c r="F105" s="15">
        <f>'Table Q1'!F105/'Table Q2'!F105*100</f>
        <v>105.70334333919884</v>
      </c>
      <c r="G105" s="15">
        <f>'Table Q1'!G105/'Table Q2'!G105*100</f>
        <v>103.21960109344943</v>
      </c>
      <c r="H105" s="15">
        <f>'Table Q1'!H105/'Table Q2'!H105*100</f>
        <v>100.11923688394278</v>
      </c>
      <c r="I105" s="15">
        <f>'Table Q1'!I105/'Table Q2'!I105*100</f>
        <v>100.09038867128655</v>
      </c>
      <c r="J105" s="15">
        <f>'Table Q1'!J105/'Table Q2'!J105*100</f>
        <v>99.366053169734158</v>
      </c>
      <c r="K105" s="15">
        <f>'Table Q1'!K105/'Table Q2'!K105*100</f>
        <v>106.19178662150719</v>
      </c>
      <c r="L105" s="15">
        <f>'Table Q1'!L105/'Table Q2'!L105*100</f>
        <v>100.06052047609441</v>
      </c>
      <c r="N105" s="15">
        <f>'Table Q4 (a)'!B105/'Table Q2'!B105*100</f>
        <v>97.707231040564366</v>
      </c>
      <c r="O105" s="15">
        <f>'Table Q4 (a)'!C105/'Table Q2'!C105*100</f>
        <v>99.367025017582648</v>
      </c>
      <c r="P105" s="15">
        <f>'Table Q4 (a)'!D105/'Table Q2'!D105*100</f>
        <v>93.417945690672965</v>
      </c>
      <c r="Q105" s="15">
        <f>'Table Q4 (a)'!E105/'Table Q2'!E105*100</f>
        <v>100.14120020171458</v>
      </c>
      <c r="R105" s="15">
        <f>'Table Q4 (a)'!F105/'Table Q2'!F105*100</f>
        <v>103.76772590829107</v>
      </c>
      <c r="S105" s="15">
        <f>'Table Q4 (a)'!G105/'Table Q2'!G105*100</f>
        <v>99.838007492153494</v>
      </c>
      <c r="T105" s="15">
        <f>'Table Q4 (a)'!H105/'Table Q2'!H105*100</f>
        <v>99.284578696343402</v>
      </c>
      <c r="U105" s="15">
        <f>'Table Q4 (a)'!I105/'Table Q2'!I105*100</f>
        <v>100.37159787084464</v>
      </c>
      <c r="V105" s="15">
        <f>'Table Q4 (a)'!J105/'Table Q2'!J105*100</f>
        <v>100.07157464212679</v>
      </c>
      <c r="W105" s="15">
        <f>'Table Q4 (a)'!K105/'Table Q2'!K105*100</f>
        <v>103.75740897544455</v>
      </c>
      <c r="X105" s="15">
        <f>'Table Q4 (a)'!L105/'Table Q2'!L105*100</f>
        <v>100.12104095218884</v>
      </c>
    </row>
    <row r="106" spans="1:24" x14ac:dyDescent="0.2">
      <c r="A106" s="48" t="s">
        <v>251</v>
      </c>
      <c r="B106" s="15">
        <f>'Table Q1'!B106/'Table Q2'!B106*100</f>
        <v>102.86621045323811</v>
      </c>
      <c r="C106" s="15">
        <f>'Table Q1'!C106/'Table Q2'!C106*100</f>
        <v>99.437203791469187</v>
      </c>
      <c r="D106" s="15">
        <f>'Table Q1'!D106/'Table Q2'!D106*100</f>
        <v>97.163051897753675</v>
      </c>
      <c r="E106" s="15">
        <f>'Table Q1'!E106/'Table Q2'!E106*100</f>
        <v>99.433512224209892</v>
      </c>
      <c r="F106" s="15">
        <f>'Table Q1'!F106/'Table Q2'!F106*100</f>
        <v>95.036820336931299</v>
      </c>
      <c r="G106" s="15">
        <f>'Table Q1'!G106/'Table Q2'!G106*100</f>
        <v>97.922758898860536</v>
      </c>
      <c r="H106" s="15">
        <f>'Table Q1'!H106/'Table Q2'!H106*100</f>
        <v>100.07993605115908</v>
      </c>
      <c r="I106" s="15">
        <f>'Table Q1'!I106/'Table Q2'!I106*100</f>
        <v>99.869030828128132</v>
      </c>
      <c r="J106" s="15">
        <f>'Table Q1'!J106/'Table Q2'!J106*100</f>
        <v>98.535286284953401</v>
      </c>
      <c r="K106" s="15">
        <f>'Table Q1'!K106/'Table Q2'!K106*100</f>
        <v>97.286135693215343</v>
      </c>
      <c r="L106" s="15">
        <f>'Table Q1'!L106/'Table Q2'!L106*100</f>
        <v>99.441229295549789</v>
      </c>
      <c r="N106" s="15">
        <f>'Table Q4 (a)'!B106/'Table Q2'!B106*100</f>
        <v>99.117326192601411</v>
      </c>
      <c r="O106" s="15">
        <f>'Table Q4 (a)'!C106/'Table Q2'!C106*100</f>
        <v>98.193127962085313</v>
      </c>
      <c r="P106" s="15">
        <f>'Table Q4 (a)'!D106/'Table Q2'!D106*100</f>
        <v>93.716111541440753</v>
      </c>
      <c r="Q106" s="15">
        <f>'Table Q4 (a)'!E106/'Table Q2'!E106*100</f>
        <v>98.956469886702436</v>
      </c>
      <c r="R106" s="15">
        <f>'Table Q4 (a)'!F106/'Table Q2'!F106*100</f>
        <v>101.17018057096743</v>
      </c>
      <c r="S106" s="15">
        <f>'Table Q4 (a)'!G106/'Table Q2'!G106*100</f>
        <v>100.06050216799436</v>
      </c>
      <c r="T106" s="15">
        <f>'Table Q4 (a)'!H106/'Table Q2'!H106*100</f>
        <v>99.930055955235815</v>
      </c>
      <c r="U106" s="15">
        <f>'Table Q4 (a)'!I106/'Table Q2'!I106*100</f>
        <v>100.87648599637316</v>
      </c>
      <c r="V106" s="15">
        <f>'Table Q4 (a)'!J106/'Table Q2'!J106*100</f>
        <v>100.89111953293046</v>
      </c>
      <c r="W106" s="15">
        <f>'Table Q4 (a)'!K106/'Table Q2'!K106*100</f>
        <v>97.099311701081618</v>
      </c>
      <c r="X106" s="15">
        <f>'Table Q4 (a)'!L106/'Table Q2'!L106*100</f>
        <v>99.421273198962297</v>
      </c>
    </row>
    <row r="107" spans="1:24" x14ac:dyDescent="0.2">
      <c r="A107" s="48" t="s">
        <v>254</v>
      </c>
      <c r="B107" s="15">
        <f>'Table Q1'!B107/'Table Q2'!B107*100</f>
        <v>98.157138610918452</v>
      </c>
      <c r="C107" s="15">
        <f>'Table Q1'!C107/'Table Q2'!C107*100</f>
        <v>99.351556264964088</v>
      </c>
      <c r="D107" s="15">
        <f>'Table Q1'!D107/'Table Q2'!D107*100</f>
        <v>102.54878534448426</v>
      </c>
      <c r="E107" s="15">
        <f>'Table Q1'!E107/'Table Q2'!E107*100</f>
        <v>99.870233579556782</v>
      </c>
      <c r="F107" s="15">
        <f>'Table Q1'!F107/'Table Q2'!F107*100</f>
        <v>98.994023904382473</v>
      </c>
      <c r="G107" s="15">
        <f>'Table Q1'!G107/'Table Q2'!G107*100</f>
        <v>98.802638254693051</v>
      </c>
      <c r="H107" s="15">
        <f>'Table Q1'!H107/'Table Q2'!H107*100</f>
        <v>99.251944943147819</v>
      </c>
      <c r="I107" s="15">
        <f>'Table Q1'!I107/'Table Q2'!I107*100</f>
        <v>99.400059994000586</v>
      </c>
      <c r="J107" s="15">
        <f>'Table Q1'!J107/'Table Q2'!J107*100</f>
        <v>101.0263053009167</v>
      </c>
      <c r="K107" s="15">
        <f>'Table Q1'!K107/'Table Q2'!K107*100</f>
        <v>99.122019355482379</v>
      </c>
      <c r="L107" s="15">
        <f>'Table Q1'!L107/'Table Q2'!L107*100</f>
        <v>99.850194746829132</v>
      </c>
      <c r="N107" s="15">
        <f>'Table Q4 (a)'!B107/'Table Q2'!B107*100</f>
        <v>99.058753591598133</v>
      </c>
      <c r="O107" s="15">
        <f>'Table Q4 (a)'!C107/'Table Q2'!C107*100</f>
        <v>99.650837988826822</v>
      </c>
      <c r="P107" s="15">
        <f>'Table Q4 (a)'!D107/'Table Q2'!D107*100</f>
        <v>98.426921545201111</v>
      </c>
      <c r="Q107" s="15">
        <f>'Table Q4 (a)'!E107/'Table Q2'!E107*100</f>
        <v>99.550808544619684</v>
      </c>
      <c r="R107" s="15">
        <f>'Table Q4 (a)'!F107/'Table Q2'!F107*100</f>
        <v>99.482071713147405</v>
      </c>
      <c r="S107" s="15">
        <f>'Table Q4 (a)'!G107/'Table Q2'!G107*100</f>
        <v>101.22780314561138</v>
      </c>
      <c r="T107" s="15">
        <f>'Table Q4 (a)'!H107/'Table Q2'!H107*100</f>
        <v>99.720726112108508</v>
      </c>
      <c r="U107" s="15">
        <f>'Table Q4 (a)'!I107/'Table Q2'!I107*100</f>
        <v>99.820017998200171</v>
      </c>
      <c r="V107" s="15">
        <f>'Table Q4 (a)'!J107/'Table Q2'!J107*100</f>
        <v>99.22279792746113</v>
      </c>
      <c r="W107" s="15">
        <f>'Table Q4 (a)'!K107/'Table Q2'!K107*100</f>
        <v>99.361468622169014</v>
      </c>
      <c r="X107" s="15">
        <f>'Table Q4 (a)'!L107/'Table Q2'!L107*100</f>
        <v>99.710376510536321</v>
      </c>
    </row>
    <row r="108" spans="1:24" x14ac:dyDescent="0.2">
      <c r="A108" s="48" t="s">
        <v>255</v>
      </c>
      <c r="B108" s="15">
        <f>'Table Q1'!B108/'Table Q2'!B108*100</f>
        <v>97.938961553705909</v>
      </c>
      <c r="C108" s="15">
        <f>'Table Q1'!C108/'Table Q2'!C108*100</f>
        <v>99.283724631914055</v>
      </c>
      <c r="D108" s="15">
        <f>'Table Q1'!D108/'Table Q2'!D108*100</f>
        <v>100.3436773476195</v>
      </c>
      <c r="E108" s="15">
        <f>'Table Q1'!E108/'Table Q2'!E108*100</f>
        <v>99.910125823846613</v>
      </c>
      <c r="F108" s="15">
        <f>'Table Q1'!F108/'Table Q2'!F108*100</f>
        <v>104.13439291821749</v>
      </c>
      <c r="G108" s="15">
        <f>'Table Q1'!G108/'Table Q2'!G108*100</f>
        <v>99.076373026119782</v>
      </c>
      <c r="H108" s="15">
        <f>'Table Q1'!H108/'Table Q2'!H108*100</f>
        <v>101.73825164224355</v>
      </c>
      <c r="I108" s="15">
        <f>'Table Q1'!I108/'Table Q2'!I108*100</f>
        <v>100.13959517399542</v>
      </c>
      <c r="J108" s="15">
        <f>'Table Q1'!J108/'Table Q2'!J108*100</f>
        <v>98.372636912882484</v>
      </c>
      <c r="K108" s="15">
        <f>'Table Q1'!K108/'Table Q2'!K108*100</f>
        <v>103.83900928792569</v>
      </c>
      <c r="L108" s="15">
        <f>'Table Q1'!L108/'Table Q2'!L108*100</f>
        <v>100.15980823012384</v>
      </c>
      <c r="N108" s="15">
        <f>'Table Q4 (a)'!B108/'Table Q2'!B108*100</f>
        <v>99.137931034482747</v>
      </c>
      <c r="O108" s="15">
        <f>'Table Q4 (a)'!C108/'Table Q2'!C108*100</f>
        <v>99.751293274970152</v>
      </c>
      <c r="P108" s="15">
        <f>'Table Q4 (a)'!D108/'Table Q2'!D108*100</f>
        <v>102.27433538865864</v>
      </c>
      <c r="Q108" s="15">
        <f>'Table Q4 (a)'!E108/'Table Q2'!E108*100</f>
        <v>100.11983223487118</v>
      </c>
      <c r="R108" s="15">
        <f>'Table Q4 (a)'!F108/'Table Q2'!F108*100</f>
        <v>100.65385776078865</v>
      </c>
      <c r="S108" s="15">
        <f>'Table Q4 (a)'!G108/'Table Q2'!G108*100</f>
        <v>99.68219286920251</v>
      </c>
      <c r="T108" s="15">
        <f>'Table Q4 (a)'!H108/'Table Q2'!H108*100</f>
        <v>101.15209701869632</v>
      </c>
      <c r="U108" s="15">
        <f>'Table Q4 (a)'!I108/'Table Q2'!I108*100</f>
        <v>99.780636155150049</v>
      </c>
      <c r="V108" s="15">
        <f>'Table Q4 (a)'!J108/'Table Q2'!J108*100</f>
        <v>97.865913077372838</v>
      </c>
      <c r="W108" s="15">
        <f>'Table Q4 (a)'!K108/'Table Q2'!K108*100</f>
        <v>103.30237358101132</v>
      </c>
      <c r="X108" s="15">
        <f>'Table Q4 (a)'!L108/'Table Q2'!L108*100</f>
        <v>100.08989212944466</v>
      </c>
    </row>
    <row r="109" spans="1:24" x14ac:dyDescent="0.2">
      <c r="A109" s="48" t="s">
        <v>257</v>
      </c>
      <c r="B109" s="15">
        <f>'Table Q1'!B109/'Table Q2'!B109*100</f>
        <v>101.02690490860546</v>
      </c>
      <c r="C109" s="15">
        <f>'Table Q1'!C109/'Table Q2'!C109*100</f>
        <v>101.96978975301082</v>
      </c>
      <c r="D109" s="15">
        <f>'Table Q1'!D109/'Table Q2'!D109*100</f>
        <v>99.92816829143149</v>
      </c>
      <c r="E109" s="15">
        <f>'Table Q1'!E109/'Table Q2'!E109*100</f>
        <v>100.78732209548804</v>
      </c>
      <c r="F109" s="15">
        <f>'Table Q1'!F109/'Table Q2'!F109*100</f>
        <v>101.78076770874553</v>
      </c>
      <c r="G109" s="15">
        <f>'Table Q1'!G109/'Table Q2'!G109*100</f>
        <v>104.07400118086991</v>
      </c>
      <c r="H109" s="15">
        <f>'Table Q1'!H109/'Table Q2'!H109*100</f>
        <v>98.947577442414612</v>
      </c>
      <c r="I109" s="15">
        <f>'Table Q1'!I109/'Table Q2'!I109*100</f>
        <v>100.57740169238427</v>
      </c>
      <c r="J109" s="15">
        <f>'Table Q1'!J109/'Table Q2'!J109*100</f>
        <v>102.01085863663783</v>
      </c>
      <c r="K109" s="15">
        <f>'Table Q1'!K109/'Table Q2'!K109*100</f>
        <v>99.861701076755907</v>
      </c>
      <c r="L109" s="15">
        <f>'Table Q1'!L109/'Table Q2'!L109*100</f>
        <v>100.55259720687231</v>
      </c>
      <c r="N109" s="15">
        <f>'Table Q4 (a)'!B109/'Table Q2'!B109*100</f>
        <v>102.72129800780448</v>
      </c>
      <c r="O109" s="15">
        <f>'Table Q4 (a)'!C109/'Table Q2'!C109*100</f>
        <v>102.46989181465605</v>
      </c>
      <c r="P109" s="15">
        <f>'Table Q4 (a)'!D109/'Table Q2'!D109*100</f>
        <v>105.99281682914314</v>
      </c>
      <c r="Q109" s="15">
        <f>'Table Q4 (a)'!E109/'Table Q2'!E109*100</f>
        <v>101.38286060361361</v>
      </c>
      <c r="R109" s="15">
        <f>'Table Q4 (a)'!F109/'Table Q2'!F109*100</f>
        <v>98.703996834190733</v>
      </c>
      <c r="S109" s="15">
        <f>'Table Q4 (a)'!G109/'Table Q2'!G109*100</f>
        <v>99.035622908876192</v>
      </c>
      <c r="T109" s="15">
        <f>'Table Q4 (a)'!H109/'Table Q2'!H109*100</f>
        <v>99.205718824463858</v>
      </c>
      <c r="U109" s="15">
        <f>'Table Q4 (a)'!I109/'Table Q2'!I109*100</f>
        <v>99.522150323544039</v>
      </c>
      <c r="V109" s="15">
        <f>'Table Q4 (a)'!J109/'Table Q2'!J109*100</f>
        <v>102.0611301025538</v>
      </c>
      <c r="W109" s="15">
        <f>'Table Q4 (a)'!K109/'Table Q2'!K109*100</f>
        <v>100.34574730811023</v>
      </c>
      <c r="X109" s="15">
        <f>'Table Q4 (a)'!L109/'Table Q2'!L109*100</f>
        <v>100.77363608962122</v>
      </c>
    </row>
    <row r="110" spans="1:24" x14ac:dyDescent="0.2">
      <c r="A110" s="48" t="s">
        <v>258</v>
      </c>
      <c r="B110" s="15">
        <f>'Table Q1'!B110/'Table Q2'!B110*100</f>
        <v>100.46078230595946</v>
      </c>
      <c r="C110" s="15">
        <f>'Table Q1'!C110/'Table Q2'!C110*100</f>
        <v>101.22229127822663</v>
      </c>
      <c r="D110" s="15">
        <f>'Table Q1'!D110/'Table Q2'!D110*100</f>
        <v>100.8316664912096</v>
      </c>
      <c r="E110" s="15">
        <f>'Table Q1'!E110/'Table Q2'!E110*100</f>
        <v>98.99314926302678</v>
      </c>
      <c r="F110" s="15">
        <f>'Table Q1'!F110/'Table Q2'!F110*100</f>
        <v>92.117434144379658</v>
      </c>
      <c r="G110" s="15">
        <f>'Table Q1'!G110/'Table Q2'!G110*100</f>
        <v>97.888733239943974</v>
      </c>
      <c r="H110" s="15">
        <f>'Table Q1'!H110/'Table Q2'!H110*100</f>
        <v>98.895027624309392</v>
      </c>
      <c r="I110" s="15">
        <f>'Table Q1'!I110/'Table Q2'!I110*100</f>
        <v>100.21048411346096</v>
      </c>
      <c r="J110" s="15">
        <f>'Table Q1'!J110/'Table Q2'!J110*100</f>
        <v>99.537269892364961</v>
      </c>
      <c r="K110" s="15">
        <f>'Table Q1'!K110/'Table Q2'!K110*100</f>
        <v>96.357179096905128</v>
      </c>
      <c r="L110" s="15">
        <f>'Table Q1'!L110/'Table Q2'!L110*100</f>
        <v>99.550882923343892</v>
      </c>
      <c r="N110" s="15">
        <f>'Table Q4 (a)'!B110/'Table Q2'!B110*100</f>
        <v>99.416342412451371</v>
      </c>
      <c r="O110" s="15">
        <f>'Table Q4 (a)'!C110/'Table Q2'!C110*100</f>
        <v>99.502796768178996</v>
      </c>
      <c r="P110" s="15">
        <f>'Table Q4 (a)'!D110/'Table Q2'!D110*100</f>
        <v>105.28476681755976</v>
      </c>
      <c r="Q110" s="15">
        <f>'Table Q4 (a)'!E110/'Table Q2'!E110*100</f>
        <v>100.49823541623415</v>
      </c>
      <c r="R110" s="15">
        <f>'Table Q4 (a)'!F110/'Table Q2'!F110*100</f>
        <v>94.429921576513181</v>
      </c>
      <c r="S110" s="15">
        <f>'Table Q4 (a)'!G110/'Table Q2'!G110*100</f>
        <v>97.498499099459679</v>
      </c>
      <c r="T110" s="15">
        <f>'Table Q4 (a)'!H110/'Table Q2'!H110*100</f>
        <v>97.629331993972883</v>
      </c>
      <c r="U110" s="15">
        <f>'Table Q4 (a)'!I110/'Table Q2'!I110*100</f>
        <v>96.812669139019761</v>
      </c>
      <c r="V110" s="15">
        <f>'Table Q4 (a)'!J110/'Table Q2'!J110*100</f>
        <v>102.25329443717936</v>
      </c>
      <c r="W110" s="15">
        <f>'Table Q4 (a)'!K110/'Table Q2'!K110*100</f>
        <v>99.928970065956378</v>
      </c>
      <c r="X110" s="15">
        <f>'Table Q4 (a)'!L110/'Table Q2'!L110*100</f>
        <v>98.815964070633868</v>
      </c>
    </row>
    <row r="111" spans="1:24" x14ac:dyDescent="0.2">
      <c r="A111" s="48" t="s">
        <v>260</v>
      </c>
      <c r="B111" s="15">
        <f>'Table Q1'!B111/'Table Q2'!B111*100</f>
        <v>92.607781282860145</v>
      </c>
      <c r="C111" s="15">
        <f>'Table Q1'!C111/'Table Q2'!C111*100</f>
        <v>98.003072196620579</v>
      </c>
      <c r="D111" s="15">
        <f>'Table Q1'!D111/'Table Q2'!D111*100</f>
        <v>89.465271723336244</v>
      </c>
      <c r="E111" s="15">
        <f>'Table Q1'!E111/'Table Q2'!E111*100</f>
        <v>94.664474667463764</v>
      </c>
      <c r="F111" s="15">
        <f>'Table Q1'!F111/'Table Q2'!F111*100</f>
        <v>92.169934640522882</v>
      </c>
      <c r="G111" s="15">
        <f>'Table Q1'!G111/'Table Q2'!G111*100</f>
        <v>92.192445663642104</v>
      </c>
      <c r="H111" s="15">
        <f>'Table Q1'!H111/'Table Q2'!H111*100</f>
        <v>93.440160240360541</v>
      </c>
      <c r="I111" s="15">
        <f>'Table Q1'!I111/'Table Q2'!I111*100</f>
        <v>99.226024912323126</v>
      </c>
      <c r="J111" s="15">
        <f>'Table Q1'!J111/'Table Q2'!J111*100</f>
        <v>119.08679065331427</v>
      </c>
      <c r="K111" s="15">
        <f>'Table Q1'!K111/'Table Q2'!K111*100</f>
        <v>79.278537308515894</v>
      </c>
      <c r="L111" s="15">
        <f>'Table Q1'!L111/'Table Q2'!L111*100</f>
        <v>100.28350515463917</v>
      </c>
      <c r="N111" s="15">
        <f>'Table Q4 (a)'!B111/'Table Q2'!B111*100</f>
        <v>97.192429022082024</v>
      </c>
      <c r="O111" s="15">
        <f>'Table Q4 (a)'!C111/'Table Q2'!C111*100</f>
        <v>103.81464413722476</v>
      </c>
      <c r="P111" s="15">
        <f>'Table Q4 (a)'!D111/'Table Q2'!D111*100</f>
        <v>109.11072362685267</v>
      </c>
      <c r="Q111" s="15">
        <f>'Table Q4 (a)'!E111/'Table Q2'!E111*100</f>
        <v>102.91436257659544</v>
      </c>
      <c r="R111" s="15">
        <f>'Table Q4 (a)'!F111/'Table Q2'!F111*100</f>
        <v>92.718954248366032</v>
      </c>
      <c r="S111" s="15">
        <f>'Table Q4 (a)'!G111/'Table Q2'!G111*100</f>
        <v>94.51361046634311</v>
      </c>
      <c r="T111" s="15">
        <f>'Table Q4 (a)'!H111/'Table Q2'!H111*100</f>
        <v>98.587881822734104</v>
      </c>
      <c r="U111" s="15">
        <f>'Table Q4 (a)'!I111/'Table Q2'!I111*100</f>
        <v>96.66223243439353</v>
      </c>
      <c r="V111" s="15">
        <f>'Table Q4 (a)'!J111/'Table Q2'!J111*100</f>
        <v>99.952312827849326</v>
      </c>
      <c r="W111" s="15">
        <f>'Table Q4 (a)'!K111/'Table Q2'!K111*100</f>
        <v>104.66150551803656</v>
      </c>
      <c r="X111" s="15">
        <f>'Table Q4 (a)'!L111/'Table Q2'!L111*100</f>
        <v>105.60567010309279</v>
      </c>
    </row>
    <row r="112" spans="1:24" x14ac:dyDescent="0.2">
      <c r="A112" s="48" t="s">
        <v>261</v>
      </c>
      <c r="B112" s="15">
        <f>'Table Q1'!B112/'Table Q2'!B112*100</f>
        <v>95.867257549211587</v>
      </c>
      <c r="C112" s="15">
        <f>'Table Q1'!C112/'Table Q2'!C112*100</f>
        <v>110.88095238095239</v>
      </c>
      <c r="D112" s="15">
        <f>'Table Q1'!D112/'Table Q2'!D112*100</f>
        <v>114.04612159329142</v>
      </c>
      <c r="E112" s="15">
        <f>'Table Q1'!E112/'Table Q2'!E112*100</f>
        <v>121.20168388825105</v>
      </c>
      <c r="F112" s="15">
        <f>'Table Q1'!F112/'Table Q2'!F112*100</f>
        <v>104.13684338226375</v>
      </c>
      <c r="G112" s="15">
        <f>'Table Q1'!G112/'Table Q2'!G112*100</f>
        <v>94.417524732485361</v>
      </c>
      <c r="H112" s="15">
        <f>'Table Q1'!H112/'Table Q2'!H112*100</f>
        <v>96.024312475089673</v>
      </c>
      <c r="I112" s="15">
        <f>'Table Q1'!I112/'Table Q2'!I112*100</f>
        <v>103.2906130931763</v>
      </c>
      <c r="J112" s="15">
        <f>'Table Q1'!J112/'Table Q2'!J112*100</f>
        <v>123.70739624391373</v>
      </c>
      <c r="K112" s="15">
        <f>'Table Q1'!K112/'Table Q2'!K112*100</f>
        <v>108.46289234379583</v>
      </c>
      <c r="L112" s="15">
        <f>'Table Q1'!L112/'Table Q2'!L112*100</f>
        <v>110.09064885496183</v>
      </c>
      <c r="N112" s="15">
        <f>'Table Q4 (a)'!B112/'Table Q2'!B112*100</f>
        <v>99.020921364526444</v>
      </c>
      <c r="O112" s="15">
        <f>'Table Q4 (a)'!C112/'Table Q2'!C112*100</f>
        <v>103.71428571428571</v>
      </c>
      <c r="P112" s="15">
        <f>'Table Q4 (a)'!D112/'Table Q2'!D112*100</f>
        <v>114.83228511530399</v>
      </c>
      <c r="Q112" s="15">
        <f>'Table Q4 (a)'!E112/'Table Q2'!E112*100</f>
        <v>103.46983033550197</v>
      </c>
      <c r="R112" s="15">
        <f>'Table Q4 (a)'!F112/'Table Q2'!F112*100</f>
        <v>90.052165473735286</v>
      </c>
      <c r="S112" s="15">
        <f>'Table Q4 (a)'!G112/'Table Q2'!G112*100</f>
        <v>99.212598425196859</v>
      </c>
      <c r="T112" s="15">
        <f>'Table Q4 (a)'!H112/'Table Q2'!H112*100</f>
        <v>97.847748106815473</v>
      </c>
      <c r="U112" s="15">
        <f>'Table Q4 (a)'!I112/'Table Q2'!I112*100</f>
        <v>98.903128968941218</v>
      </c>
      <c r="V112" s="15">
        <f>'Table Q4 (a)'!J112/'Table Q2'!J112*100</f>
        <v>104.33572919081845</v>
      </c>
      <c r="W112" s="15">
        <f>'Table Q4 (a)'!K112/'Table Q2'!K112*100</f>
        <v>109.958932238193</v>
      </c>
      <c r="X112" s="15">
        <f>'Table Q4 (a)'!L112/'Table Q2'!L112*100</f>
        <v>105.09303435114504</v>
      </c>
    </row>
    <row r="113" spans="1:36" x14ac:dyDescent="0.2">
      <c r="A113" s="48" t="s">
        <v>291</v>
      </c>
      <c r="B113" s="15">
        <f>'Table Q1'!B113/'Table Q2'!B113*100</f>
        <v>97.122302158273371</v>
      </c>
      <c r="C113" s="15">
        <f>'Table Q1'!C113/'Table Q2'!C113*100</f>
        <v>105.91327201051249</v>
      </c>
      <c r="D113" s="15">
        <f>'Table Q1'!D113/'Table Q2'!D113*100</f>
        <v>104.71654808354371</v>
      </c>
      <c r="E113" s="15">
        <f>'Table Q1'!E113/'Table Q2'!E113*100</f>
        <v>108.15802348336597</v>
      </c>
      <c r="F113" s="15">
        <f>'Table Q1'!F113/'Table Q2'!F113*100</f>
        <v>98.664477285166939</v>
      </c>
      <c r="G113" s="15">
        <f>'Table Q1'!G113/'Table Q2'!G113*100</f>
        <v>101.01170402697879</v>
      </c>
      <c r="H113" s="15">
        <f>'Table Q1'!H113/'Table Q2'!H113*100</f>
        <v>96.299940956504614</v>
      </c>
      <c r="I113" s="15">
        <f>'Table Q1'!I113/'Table Q2'!I113*100</f>
        <v>98.010214939348799</v>
      </c>
      <c r="J113" s="15">
        <f>'Table Q1'!J113/'Table Q2'!J113*100</f>
        <v>121.35514535205041</v>
      </c>
      <c r="K113" s="15">
        <f>'Table Q1'!K113/'Table Q2'!K113*100</f>
        <v>92.442932085637324</v>
      </c>
      <c r="L113" s="15">
        <f>'Table Q1'!L113/'Table Q2'!L113*100</f>
        <v>104.08026006053133</v>
      </c>
      <c r="N113" s="15">
        <f>'Table Q4 (a)'!B113/'Table Q2'!B113*100</f>
        <v>99.978840457046132</v>
      </c>
      <c r="O113" s="15">
        <f>'Table Q4 (a)'!C113/'Table Q2'!C113*100</f>
        <v>104.4568550153307</v>
      </c>
      <c r="P113" s="15">
        <f>'Table Q4 (a)'!D113/'Table Q2'!D113*100</f>
        <v>119.17603855864125</v>
      </c>
      <c r="Q113" s="15">
        <f>'Table Q4 (a)'!E113/'Table Q2'!E113*100</f>
        <v>105.11252446183951</v>
      </c>
      <c r="R113" s="15">
        <f>'Table Q4 (a)'!F113/'Table Q2'!F113*100</f>
        <v>97.821565407772312</v>
      </c>
      <c r="S113" s="15">
        <f>'Table Q4 (a)'!G113/'Table Q2'!G113*100</f>
        <v>99.176750644713351</v>
      </c>
      <c r="T113" s="15">
        <f>'Table Q4 (a)'!H113/'Table Q2'!H113*100</f>
        <v>97.539854359378069</v>
      </c>
      <c r="U113" s="15">
        <f>'Table Q4 (a)'!I113/'Table Q2'!I113*100</f>
        <v>94.37114279633964</v>
      </c>
      <c r="V113" s="15">
        <f>'Table Q4 (a)'!J113/'Table Q2'!J113*100</f>
        <v>107.79263844368299</v>
      </c>
      <c r="W113" s="15">
        <f>'Table Q4 (a)'!K113/'Table Q2'!K113*100</f>
        <v>114.70296327803773</v>
      </c>
      <c r="X113" s="15">
        <f>'Table Q4 (a)'!L113/'Table Q2'!L113*100</f>
        <v>104.34928819639056</v>
      </c>
    </row>
    <row r="114" spans="1:36" x14ac:dyDescent="0.2">
      <c r="A114" s="48" t="s">
        <v>309</v>
      </c>
      <c r="B114" s="15">
        <f>'Table Q1'!B114/'Table Q2'!B114*100</f>
        <v>98.691236519736165</v>
      </c>
      <c r="C114" s="15">
        <f>'Table Q1'!C114/'Table Q2'!C114*100</f>
        <v>107.35031277926721</v>
      </c>
      <c r="D114" s="15">
        <f>'Table Q1'!D114/'Table Q2'!D114*100</f>
        <v>109.66029723991507</v>
      </c>
      <c r="E114" s="15">
        <f>'Table Q1'!E114/'Table Q2'!E114*100</f>
        <v>107.19471947194721</v>
      </c>
      <c r="F114" s="15">
        <f>'Table Q1'!F114/'Table Q2'!F114*100</f>
        <v>92.973651191969893</v>
      </c>
      <c r="G114" s="15">
        <f>'Table Q1'!G114/'Table Q2'!G114*100</f>
        <v>96.481387047424789</v>
      </c>
      <c r="H114" s="15">
        <f>'Table Q1'!H114/'Table Q2'!H114*100</f>
        <v>99.136219221604435</v>
      </c>
      <c r="I114" s="15">
        <f>'Table Q1'!I114/'Table Q2'!I114*100</f>
        <v>99.162425784563197</v>
      </c>
      <c r="J114" s="15">
        <f>'Table Q1'!J114/'Table Q2'!J114*100</f>
        <v>119.77182100132919</v>
      </c>
      <c r="K114" s="15">
        <f>'Table Q1'!K114/'Table Q2'!K114*100</f>
        <v>120.82855739315541</v>
      </c>
      <c r="L114" s="15">
        <f>'Table Q1'!L114/'Table Q2'!L114*100</f>
        <v>106.60889659156555</v>
      </c>
      <c r="N114" s="15">
        <f>'Table Q4 (a)'!B114/'Table Q2'!B114*100</f>
        <v>102.27201340173804</v>
      </c>
      <c r="O114" s="15">
        <f>'Table Q4 (a)'!C114/'Table Q2'!C114*100</f>
        <v>106.00983020554067</v>
      </c>
      <c r="P114" s="15">
        <f>'Table Q4 (a)'!D114/'Table Q2'!D114*100</f>
        <v>120.44114177872139</v>
      </c>
      <c r="Q114" s="15">
        <f>'Table Q4 (a)'!E114/'Table Q2'!E114*100</f>
        <v>106.20462046204622</v>
      </c>
      <c r="R114" s="15">
        <f>'Table Q4 (a)'!F114/'Table Q2'!F114*100</f>
        <v>95.528687122162665</v>
      </c>
      <c r="S114" s="15">
        <f>'Table Q4 (a)'!G114/'Table Q2'!G114*100</f>
        <v>101.54003059663437</v>
      </c>
      <c r="T114" s="15">
        <f>'Table Q4 (a)'!H114/'Table Q2'!H114*100</f>
        <v>97.100873709293083</v>
      </c>
      <c r="U114" s="15">
        <f>'Table Q4 (a)'!I114/'Table Q2'!I114*100</f>
        <v>91.963528413910083</v>
      </c>
      <c r="V114" s="15">
        <f>'Table Q4 (a)'!J114/'Table Q2'!J114*100</f>
        <v>115.01993797075765</v>
      </c>
      <c r="W114" s="15">
        <f>'Table Q4 (a)'!K114/'Table Q2'!K114*100</f>
        <v>117.6518748976584</v>
      </c>
      <c r="X114" s="15">
        <f>'Table Q4 (a)'!L114/'Table Q2'!L114*100</f>
        <v>106.1005199306759</v>
      </c>
    </row>
    <row r="115" spans="1:36" x14ac:dyDescent="0.2">
      <c r="A115" s="48" t="s">
        <v>315</v>
      </c>
      <c r="B115" s="15">
        <f>'Table Q1'!B115/'Table Q2'!B115*100</f>
        <v>94.598294198167849</v>
      </c>
      <c r="C115" s="15">
        <f>'Table Q1'!C115/'Table Q2'!C115*100</f>
        <v>104.88955607977695</v>
      </c>
      <c r="D115" s="15">
        <f>'Table Q1'!D115/'Table Q2'!D115*100</f>
        <v>106.006600660066</v>
      </c>
      <c r="E115" s="15">
        <f>'Table Q1'!E115/'Table Q2'!E115*100</f>
        <v>167.41495024299931</v>
      </c>
      <c r="F115" s="15">
        <f>'Table Q1'!F115/'Table Q2'!F115*100</f>
        <v>97.613232682060399</v>
      </c>
      <c r="G115" s="15">
        <f>'Table Q1'!G115/'Table Q2'!G115*100</f>
        <v>98.022338354339581</v>
      </c>
      <c r="H115" s="15">
        <f>'Table Q1'!H115/'Table Q2'!H115*100</f>
        <v>98.43937575030013</v>
      </c>
      <c r="I115" s="15">
        <f>'Table Q1'!I115/'Table Q2'!I115*100</f>
        <v>95.629405840886193</v>
      </c>
      <c r="J115" s="15">
        <f>'Table Q1'!J115/'Table Q2'!J115*100</f>
        <v>123.48363713889779</v>
      </c>
      <c r="K115" s="15">
        <f>'Table Q1'!K115/'Table Q2'!K115*100</f>
        <v>97.562852744997443</v>
      </c>
      <c r="L115" s="15">
        <f>'Table Q1'!L115/'Table Q2'!L115*100</f>
        <v>104.66349275048692</v>
      </c>
      <c r="N115" s="15">
        <f>'Table Q4 (a)'!B115/'Table Q2'!B115*100</f>
        <v>102.200694956302</v>
      </c>
      <c r="O115" s="15">
        <f>'Table Q4 (a)'!C115/'Table Q2'!C115*100</f>
        <v>105.81170920008577</v>
      </c>
      <c r="P115" s="15">
        <f>'Table Q4 (a)'!D115/'Table Q2'!D115*100</f>
        <v>124.18041804180417</v>
      </c>
      <c r="Q115" s="15">
        <f>'Table Q4 (a)'!E115/'Table Q2'!E115*100</f>
        <v>105.62369821800507</v>
      </c>
      <c r="R115" s="15">
        <f>'Table Q4 (a)'!F115/'Table Q2'!F115*100</f>
        <v>101.55417406749557</v>
      </c>
      <c r="S115" s="15">
        <f>'Table Q4 (a)'!G115/'Table Q2'!G115*100</f>
        <v>101.86494517880931</v>
      </c>
      <c r="T115" s="15">
        <f>'Table Q4 (a)'!H115/'Table Q2'!H115*100</f>
        <v>97.218887555022022</v>
      </c>
      <c r="U115" s="15">
        <f>'Table Q4 (a)'!I115/'Table Q2'!I115*100</f>
        <v>92.72910372608257</v>
      </c>
      <c r="V115" s="15">
        <f>'Table Q4 (a)'!J115/'Table Q2'!J115*100</f>
        <v>113.31414561347404</v>
      </c>
      <c r="W115" s="15">
        <f>'Table Q4 (a)'!K115/'Table Q2'!K115*100</f>
        <v>120.66444330425858</v>
      </c>
      <c r="X115" s="15">
        <f>'Table Q4 (a)'!L115/'Table Q2'!L115*100</f>
        <v>103.90608093486257</v>
      </c>
    </row>
    <row r="116" spans="1:36" x14ac:dyDescent="0.2">
      <c r="A116" s="48" t="s">
        <v>316</v>
      </c>
      <c r="B116" s="15">
        <f>'Table Q1'!B116/'Table Q2'!B116*100</f>
        <v>97.423544197737726</v>
      </c>
      <c r="C116" s="15">
        <f>'Table Q1'!C116/'Table Q2'!C116*100</f>
        <v>105.45000542829226</v>
      </c>
      <c r="D116" s="15">
        <f>'Table Q1'!D116/'Table Q2'!D116*100</f>
        <v>103.17975340687866</v>
      </c>
      <c r="E116" s="15">
        <f>'Table Q1'!E116/'Table Q2'!E116*100</f>
        <v>100.59290629962942</v>
      </c>
      <c r="F116" s="15">
        <f>'Table Q1'!F116/'Table Q2'!F116*100</f>
        <v>101.65005893067611</v>
      </c>
      <c r="G116" s="15">
        <f>'Table Q1'!G116/'Table Q2'!G116*100</f>
        <v>99.592294363469563</v>
      </c>
      <c r="H116" s="15">
        <f>'Table Q1'!H116/'Table Q2'!H116*100</f>
        <v>102.69370774830992</v>
      </c>
      <c r="I116" s="15">
        <f>'Table Q1'!I116/'Table Q2'!I116*100</f>
        <v>89.201316183069096</v>
      </c>
      <c r="J116" s="15">
        <f>'Table Q1'!J116/'Table Q2'!J116*100</f>
        <v>111.57465495608531</v>
      </c>
      <c r="K116" s="15">
        <f>'Table Q1'!K116/'Table Q2'!K116*100</f>
        <v>83.202070207020711</v>
      </c>
      <c r="L116" s="15">
        <f>'Table Q1'!L116/'Table Q2'!L116*100</f>
        <v>102.68371946744944</v>
      </c>
      <c r="N116" s="15">
        <f>'Table Q4 (a)'!B116/'Table Q2'!B116*100</f>
        <v>100.50272308336822</v>
      </c>
      <c r="O116" s="15">
        <f>'Table Q4 (a)'!C116/'Table Q2'!C116*100</f>
        <v>107.27391162740203</v>
      </c>
      <c r="P116" s="15">
        <f>'Table Q4 (a)'!D116/'Table Q2'!D116*100</f>
        <v>124.03201384382436</v>
      </c>
      <c r="Q116" s="15">
        <f>'Table Q4 (a)'!E116/'Table Q2'!E116*100</f>
        <v>101.37638962413975</v>
      </c>
      <c r="R116" s="15">
        <f>'Table Q4 (a)'!F116/'Table Q2'!F116*100</f>
        <v>95.45698060645023</v>
      </c>
      <c r="S116" s="15">
        <f>'Table Q4 (a)'!G116/'Table Q2'!G116*100</f>
        <v>100.40770563653044</v>
      </c>
      <c r="T116" s="15">
        <f>'Table Q4 (a)'!H116/'Table Q2'!H116*100</f>
        <v>100.37441497659907</v>
      </c>
      <c r="U116" s="15">
        <f>'Table Q4 (a)'!I116/'Table Q2'!I116*100</f>
        <v>94.854920729883332</v>
      </c>
      <c r="V116" s="15">
        <f>'Table Q4 (a)'!J116/'Table Q2'!J116*100</f>
        <v>111.85696361355082</v>
      </c>
      <c r="W116" s="15">
        <f>'Table Q4 (a)'!K116/'Table Q2'!K116*100</f>
        <v>115.0877587758776</v>
      </c>
      <c r="X116" s="15">
        <f>'Table Q4 (a)'!L116/'Table Q2'!L116*100</f>
        <v>101.25799350036692</v>
      </c>
    </row>
    <row r="118" spans="1:36" x14ac:dyDescent="0.2">
      <c r="A118" s="9" t="s">
        <v>287</v>
      </c>
    </row>
    <row r="119" spans="1:36" x14ac:dyDescent="0.2">
      <c r="A119" s="13" t="str">
        <f>A7</f>
        <v>1994 Q2</v>
      </c>
      <c r="B119" s="11">
        <f t="shared" ref="B119:L119" si="0">(B7/B6-1)*100</f>
        <v>304.96982932105755</v>
      </c>
      <c r="C119" s="11">
        <f t="shared" si="0"/>
        <v>0.55982103565375141</v>
      </c>
      <c r="D119" s="11">
        <f t="shared" si="0"/>
        <v>-0.65212559731359088</v>
      </c>
      <c r="E119" s="11">
        <f t="shared" si="0"/>
        <v>-0.55182341650672484</v>
      </c>
      <c r="F119" s="11">
        <f t="shared" si="0"/>
        <v>3.3977562873099831</v>
      </c>
      <c r="G119" s="11">
        <f t="shared" si="0"/>
        <v>1.1438349219110355</v>
      </c>
      <c r="H119" s="11">
        <f t="shared" si="0"/>
        <v>-0.58184116349863091</v>
      </c>
      <c r="I119" s="11">
        <f t="shared" si="0"/>
        <v>1.4893815876052985</v>
      </c>
      <c r="J119" s="11">
        <f t="shared" si="0"/>
        <v>-2.4537660322344279</v>
      </c>
      <c r="K119" s="11">
        <f t="shared" si="0"/>
        <v>-0.63642512158164077</v>
      </c>
      <c r="L119" s="11">
        <f t="shared" si="0"/>
        <v>0.82368180689609272</v>
      </c>
      <c r="N119" s="11">
        <f t="shared" ref="N119:X119" si="1">(N7/N6-1)*100</f>
        <v>4.5162278539937928</v>
      </c>
      <c r="O119" s="11">
        <f t="shared" si="1"/>
        <v>-1.0622975932037204</v>
      </c>
      <c r="P119" s="11">
        <f t="shared" si="1"/>
        <v>-0.5135907597109024</v>
      </c>
      <c r="Q119" s="11">
        <f t="shared" si="1"/>
        <v>-0.14242515958522439</v>
      </c>
      <c r="R119" s="11">
        <f t="shared" si="1"/>
        <v>1.0482497811828528</v>
      </c>
      <c r="S119" s="11">
        <f t="shared" si="1"/>
        <v>1.3357599622835004</v>
      </c>
      <c r="T119" s="11">
        <f t="shared" si="1"/>
        <v>0.11784872509104094</v>
      </c>
      <c r="U119" s="11">
        <f t="shared" si="1"/>
        <v>0.20853527765218871</v>
      </c>
      <c r="V119" s="11">
        <f t="shared" si="1"/>
        <v>-2.3245924606407287</v>
      </c>
      <c r="W119" s="11">
        <f t="shared" si="1"/>
        <v>0.77976108726893756</v>
      </c>
      <c r="X119" s="11">
        <f t="shared" si="1"/>
        <v>-2.4186739480480668E-2</v>
      </c>
      <c r="Z119" s="15">
        <f>ROUND(N119*'Table Q8'!N7,2)</f>
        <v>3.3</v>
      </c>
      <c r="AA119" s="15">
        <f>ROUND(O119*'Table Q8'!O7,2)</f>
        <v>-0.37</v>
      </c>
      <c r="AB119" s="15">
        <f>ROUND(P119*'Table Q8'!P7,2)</f>
        <v>-0.16</v>
      </c>
      <c r="AC119" s="15">
        <f>ROUND(Q119*'Table Q8'!Q7,2)</f>
        <v>-0.05</v>
      </c>
      <c r="AD119" s="15">
        <f>ROUND(R119*'Table Q8'!R7,2)</f>
        <v>0.15</v>
      </c>
      <c r="AE119" s="15">
        <f>ROUND(S119*'Table Q8'!S7,2)</f>
        <v>0.65</v>
      </c>
      <c r="AF119" s="15">
        <f>ROUND(T119*'Table Q8'!T7,2)</f>
        <v>0.06</v>
      </c>
      <c r="AG119" s="15">
        <f>ROUND(U119*'Table Q8'!U7,2)</f>
        <v>0.09</v>
      </c>
      <c r="AH119" s="15">
        <f>ROUND(V119*'Table Q8'!V7,2)</f>
        <v>-0.75</v>
      </c>
      <c r="AI119" s="15">
        <f>ROUND(W119*'Table Q8'!W7,2)</f>
        <v>0.28000000000000003</v>
      </c>
      <c r="AJ119" s="15">
        <f>ROUND(X119*'Table Q8'!X7,2)</f>
        <v>-0.01</v>
      </c>
    </row>
    <row r="120" spans="1:36" x14ac:dyDescent="0.2">
      <c r="A120" s="13" t="str">
        <f t="shared" ref="A120:A183" si="2">A8</f>
        <v>1994 Q3</v>
      </c>
      <c r="B120" s="11">
        <f t="shared" ref="B120:L120" si="3">(B8/B7-1)*100</f>
        <v>-4.2662454959002005</v>
      </c>
      <c r="C120" s="11">
        <f t="shared" si="3"/>
        <v>-0.31058165005376503</v>
      </c>
      <c r="D120" s="11">
        <f t="shared" si="3"/>
        <v>-1.0496893015188968</v>
      </c>
      <c r="E120" s="11">
        <f t="shared" si="3"/>
        <v>0.28212592954359739</v>
      </c>
      <c r="F120" s="11">
        <f t="shared" si="3"/>
        <v>-0.41419438029042244</v>
      </c>
      <c r="G120" s="11">
        <f t="shared" si="3"/>
        <v>-0.12882714428466002</v>
      </c>
      <c r="H120" s="11">
        <f t="shared" si="3"/>
        <v>1.6462225061099955</v>
      </c>
      <c r="I120" s="11">
        <f t="shared" si="3"/>
        <v>1.5519783131316967</v>
      </c>
      <c r="J120" s="11">
        <f t="shared" si="3"/>
        <v>-3.9004635281943867</v>
      </c>
      <c r="K120" s="11">
        <f t="shared" si="3"/>
        <v>-0.10616388550067635</v>
      </c>
      <c r="L120" s="11">
        <f t="shared" si="3"/>
        <v>-0.70404937781942678</v>
      </c>
      <c r="N120" s="11">
        <f t="shared" ref="N120:X120" si="4">(N8/N7-1)*100</f>
        <v>-1.8369300729985216</v>
      </c>
      <c r="O120" s="11">
        <f t="shared" si="4"/>
        <v>-1.3358973435594779</v>
      </c>
      <c r="P120" s="11">
        <f t="shared" si="4"/>
        <v>-0.25231570772715761</v>
      </c>
      <c r="Q120" s="11">
        <f t="shared" si="4"/>
        <v>-0.31406825202496824</v>
      </c>
      <c r="R120" s="11">
        <f t="shared" si="4"/>
        <v>-0.45103323980972831</v>
      </c>
      <c r="S120" s="11">
        <f t="shared" si="4"/>
        <v>0.9371359873245666</v>
      </c>
      <c r="T120" s="11">
        <f t="shared" si="4"/>
        <v>0.74935265521876016</v>
      </c>
      <c r="U120" s="11">
        <f t="shared" si="4"/>
        <v>2.0210311418855653E-2</v>
      </c>
      <c r="V120" s="11">
        <f t="shared" si="4"/>
        <v>-3.9800755005366728</v>
      </c>
      <c r="W120" s="11">
        <f t="shared" si="4"/>
        <v>-0.86587286636722327</v>
      </c>
      <c r="X120" s="11">
        <f t="shared" si="4"/>
        <v>-0.66582919532599538</v>
      </c>
      <c r="Z120" s="15">
        <f>ROUND(N120*'Table Q8'!N8,2)</f>
        <v>-1.34</v>
      </c>
      <c r="AA120" s="15">
        <f>ROUND(O120*'Table Q8'!O8,2)</f>
        <v>-0.46</v>
      </c>
      <c r="AB120" s="15">
        <f>ROUND(P120*'Table Q8'!P8,2)</f>
        <v>-0.08</v>
      </c>
      <c r="AC120" s="15">
        <f>ROUND(Q120*'Table Q8'!Q8,2)</f>
        <v>-0.12</v>
      </c>
      <c r="AD120" s="15">
        <f>ROUND(R120*'Table Q8'!R8,2)</f>
        <v>-7.0000000000000007E-2</v>
      </c>
      <c r="AE120" s="15">
        <f>ROUND(S120*'Table Q8'!S8,2)</f>
        <v>0.46</v>
      </c>
      <c r="AF120" s="15">
        <f>ROUND(T120*'Table Q8'!T8,2)</f>
        <v>0.37</v>
      </c>
      <c r="AG120" s="15">
        <f>ROUND(U120*'Table Q8'!U8,2)</f>
        <v>0.01</v>
      </c>
      <c r="AH120" s="15">
        <f>ROUND(V120*'Table Q8'!V8,2)</f>
        <v>-1.31</v>
      </c>
      <c r="AI120" s="15">
        <f>ROUND(W120*'Table Q8'!W8,2)</f>
        <v>-0.31</v>
      </c>
      <c r="AJ120" s="15">
        <f>ROUND(X120*'Table Q8'!X8,2)</f>
        <v>-0.27</v>
      </c>
    </row>
    <row r="121" spans="1:36" x14ac:dyDescent="0.2">
      <c r="A121" s="13" t="str">
        <f t="shared" si="2"/>
        <v>1994 Q4</v>
      </c>
      <c r="B121" s="11">
        <f t="shared" ref="B121:L121" si="5">(B9/B8-1)*100</f>
        <v>-46.920549137370905</v>
      </c>
      <c r="C121" s="11">
        <f t="shared" si="5"/>
        <v>0.47837470906062496</v>
      </c>
      <c r="D121" s="11">
        <f t="shared" si="5"/>
        <v>-0.1893013344186345</v>
      </c>
      <c r="E121" s="11">
        <f t="shared" si="5"/>
        <v>-0.91587947695952465</v>
      </c>
      <c r="F121" s="11">
        <f t="shared" si="5"/>
        <v>1.6515441404363562</v>
      </c>
      <c r="G121" s="11">
        <f t="shared" si="5"/>
        <v>1.1137097334074308</v>
      </c>
      <c r="H121" s="11">
        <f t="shared" si="5"/>
        <v>-0.84506128898443889</v>
      </c>
      <c r="I121" s="11">
        <f t="shared" si="5"/>
        <v>-1.1369807905058815</v>
      </c>
      <c r="J121" s="11">
        <f t="shared" si="5"/>
        <v>1.8518810006924902</v>
      </c>
      <c r="K121" s="11">
        <f t="shared" si="5"/>
        <v>2.7425296766270923</v>
      </c>
      <c r="L121" s="11">
        <f t="shared" si="5"/>
        <v>-0.25675598218565243</v>
      </c>
      <c r="N121" s="11">
        <f t="shared" ref="N121:X121" si="6">(N9/N8-1)*100</f>
        <v>2.5895038126584113</v>
      </c>
      <c r="O121" s="11">
        <f t="shared" si="6"/>
        <v>-1.1699678068538666</v>
      </c>
      <c r="P121" s="11">
        <f t="shared" si="6"/>
        <v>0.16332252719422069</v>
      </c>
      <c r="Q121" s="11">
        <f t="shared" si="6"/>
        <v>-0.47473495908646468</v>
      </c>
      <c r="R121" s="11">
        <f t="shared" si="6"/>
        <v>0.98822321232439059</v>
      </c>
      <c r="S121" s="11">
        <f t="shared" si="6"/>
        <v>1.3337527195352417</v>
      </c>
      <c r="T121" s="11">
        <f t="shared" si="6"/>
        <v>-1.3043107691708133</v>
      </c>
      <c r="U121" s="11">
        <f t="shared" si="6"/>
        <v>-1.4273555799851012</v>
      </c>
      <c r="V121" s="11">
        <f t="shared" si="6"/>
        <v>1.7709938490013677</v>
      </c>
      <c r="W121" s="11">
        <f t="shared" si="6"/>
        <v>1.0744810744810929</v>
      </c>
      <c r="X121" s="11">
        <f t="shared" si="6"/>
        <v>-0.25898476935889425</v>
      </c>
      <c r="Z121" s="15">
        <f>ROUND(N121*'Table Q8'!N9,2)</f>
        <v>1.9</v>
      </c>
      <c r="AA121" s="15">
        <f>ROUND(O121*'Table Q8'!O9,2)</f>
        <v>-0.41</v>
      </c>
      <c r="AB121" s="15">
        <f>ROUND(P121*'Table Q8'!P9,2)</f>
        <v>0.05</v>
      </c>
      <c r="AC121" s="15">
        <f>ROUND(Q121*'Table Q8'!Q9,2)</f>
        <v>-0.18</v>
      </c>
      <c r="AD121" s="15">
        <f>ROUND(R121*'Table Q8'!R9,2)</f>
        <v>0.15</v>
      </c>
      <c r="AE121" s="15">
        <f>ROUND(S121*'Table Q8'!S9,2)</f>
        <v>0.65</v>
      </c>
      <c r="AF121" s="15">
        <f>ROUND(T121*'Table Q8'!T9,2)</f>
        <v>-0.63</v>
      </c>
      <c r="AG121" s="15">
        <f>ROUND(U121*'Table Q8'!U9,2)</f>
        <v>-0.65</v>
      </c>
      <c r="AH121" s="15">
        <f>ROUND(V121*'Table Q8'!V9,2)</f>
        <v>0.59</v>
      </c>
      <c r="AI121" s="15">
        <f>ROUND(W121*'Table Q8'!W9,2)</f>
        <v>0.39</v>
      </c>
      <c r="AJ121" s="15">
        <f>ROUND(X121*'Table Q8'!X9,2)</f>
        <v>-0.11</v>
      </c>
    </row>
    <row r="122" spans="1:36" x14ac:dyDescent="0.2">
      <c r="A122" s="13" t="str">
        <f t="shared" si="2"/>
        <v>1995 Q1</v>
      </c>
      <c r="B122" s="11">
        <f t="shared" ref="B122:L122" si="7">(B10/B9-1)*100</f>
        <v>-49.320152289853105</v>
      </c>
      <c r="C122" s="11">
        <f t="shared" si="7"/>
        <v>-1.3506704478203124</v>
      </c>
      <c r="D122" s="11">
        <f t="shared" si="7"/>
        <v>-0.27729626527751572</v>
      </c>
      <c r="E122" s="11">
        <f t="shared" si="7"/>
        <v>0.56105285581342645</v>
      </c>
      <c r="F122" s="11">
        <f t="shared" si="7"/>
        <v>1.6511190373535101</v>
      </c>
      <c r="G122" s="11">
        <f t="shared" si="7"/>
        <v>-0.4210329738425056</v>
      </c>
      <c r="H122" s="11">
        <f t="shared" si="7"/>
        <v>2.3936049502442991</v>
      </c>
      <c r="I122" s="11">
        <f t="shared" si="7"/>
        <v>0.54621434903125987</v>
      </c>
      <c r="J122" s="11">
        <f t="shared" si="7"/>
        <v>-0.86211510699167881</v>
      </c>
      <c r="K122" s="11">
        <f t="shared" si="7"/>
        <v>-5.0264450563255458</v>
      </c>
      <c r="L122" s="11">
        <f t="shared" si="7"/>
        <v>0.46434064178830781</v>
      </c>
      <c r="N122" s="11">
        <f t="shared" ref="N122:X122" si="8">(N10/N9-1)*100</f>
        <v>-1.694105945161728</v>
      </c>
      <c r="O122" s="11">
        <f t="shared" si="8"/>
        <v>0.43491819720220537</v>
      </c>
      <c r="P122" s="11">
        <f t="shared" si="8"/>
        <v>1.0161667784336359</v>
      </c>
      <c r="Q122" s="11">
        <f t="shared" si="8"/>
        <v>0.97393722709431252</v>
      </c>
      <c r="R122" s="11">
        <f t="shared" si="8"/>
        <v>1.494977307299461</v>
      </c>
      <c r="S122" s="11">
        <f t="shared" si="8"/>
        <v>1.5015306263827632</v>
      </c>
      <c r="T122" s="11">
        <f t="shared" si="8"/>
        <v>1.2554733077666524</v>
      </c>
      <c r="U122" s="11">
        <f t="shared" si="8"/>
        <v>-0.12173578465299872</v>
      </c>
      <c r="V122" s="11">
        <f t="shared" si="8"/>
        <v>-0.41336069652984087</v>
      </c>
      <c r="W122" s="11">
        <f t="shared" si="8"/>
        <v>-2.6391666478989051</v>
      </c>
      <c r="X122" s="11">
        <f t="shared" si="8"/>
        <v>0.33445576497370677</v>
      </c>
      <c r="Z122" s="15">
        <f>ROUND(N122*'Table Q8'!N10,2)</f>
        <v>-1.27</v>
      </c>
      <c r="AA122" s="15">
        <f>ROUND(O122*'Table Q8'!O10,2)</f>
        <v>0.15</v>
      </c>
      <c r="AB122" s="15">
        <f>ROUND(P122*'Table Q8'!P10,2)</f>
        <v>0.34</v>
      </c>
      <c r="AC122" s="15">
        <f>ROUND(Q122*'Table Q8'!Q10,2)</f>
        <v>0.38</v>
      </c>
      <c r="AD122" s="15">
        <f>ROUND(R122*'Table Q8'!R10,2)</f>
        <v>0.23</v>
      </c>
      <c r="AE122" s="15">
        <f>ROUND(S122*'Table Q8'!S10,2)</f>
        <v>0.74</v>
      </c>
      <c r="AF122" s="15">
        <f>ROUND(T122*'Table Q8'!T10,2)</f>
        <v>0.62</v>
      </c>
      <c r="AG122" s="15">
        <f>ROUND(U122*'Table Q8'!U10,2)</f>
        <v>-0.06</v>
      </c>
      <c r="AH122" s="15">
        <f>ROUND(V122*'Table Q8'!V10,2)</f>
        <v>-0.14000000000000001</v>
      </c>
      <c r="AI122" s="15">
        <f>ROUND(W122*'Table Q8'!W10,2)</f>
        <v>-0.96</v>
      </c>
      <c r="AJ122" s="15">
        <f>ROUND(X122*'Table Q8'!X10,2)</f>
        <v>0.14000000000000001</v>
      </c>
    </row>
    <row r="123" spans="1:36" x14ac:dyDescent="0.2">
      <c r="A123" s="13" t="str">
        <f t="shared" si="2"/>
        <v>1995 Q2</v>
      </c>
      <c r="B123" s="11">
        <f t="shared" ref="B123:L123" si="9">(B11/B10-1)*100</f>
        <v>281.1408535852471</v>
      </c>
      <c r="C123" s="11">
        <f t="shared" si="9"/>
        <v>0.23037912025254403</v>
      </c>
      <c r="D123" s="11">
        <f t="shared" si="9"/>
        <v>0.6858456069877894</v>
      </c>
      <c r="E123" s="11">
        <f t="shared" si="9"/>
        <v>-0.13050407354184834</v>
      </c>
      <c r="F123" s="11">
        <f t="shared" si="9"/>
        <v>1.0319842383500033</v>
      </c>
      <c r="G123" s="11">
        <f t="shared" si="9"/>
        <v>0.76549792114284365</v>
      </c>
      <c r="H123" s="11">
        <f t="shared" si="9"/>
        <v>-3.2248693640139936</v>
      </c>
      <c r="I123" s="11">
        <f t="shared" si="9"/>
        <v>-0.39459640269098317</v>
      </c>
      <c r="J123" s="11">
        <f t="shared" si="9"/>
        <v>-0.45650187904352491</v>
      </c>
      <c r="K123" s="11">
        <f t="shared" si="9"/>
        <v>2.0126393742353477</v>
      </c>
      <c r="L123" s="11">
        <f t="shared" si="9"/>
        <v>0.20211922428221563</v>
      </c>
      <c r="N123" s="11">
        <f t="shared" ref="N123:X123" si="10">(N11/N10-1)*100</f>
        <v>-6.3896350416947634E-2</v>
      </c>
      <c r="O123" s="11">
        <f t="shared" si="10"/>
        <v>-0.3859219359616417</v>
      </c>
      <c r="P123" s="11">
        <f t="shared" si="10"/>
        <v>-0.21604337378690053</v>
      </c>
      <c r="Q123" s="11">
        <f t="shared" si="10"/>
        <v>1.9776617039755306</v>
      </c>
      <c r="R123" s="11">
        <f t="shared" si="10"/>
        <v>-0.29543421832392003</v>
      </c>
      <c r="S123" s="11">
        <f t="shared" si="10"/>
        <v>1.5130554860375289</v>
      </c>
      <c r="T123" s="11">
        <f t="shared" si="10"/>
        <v>-0.98804675638209938</v>
      </c>
      <c r="U123" s="11">
        <f t="shared" si="10"/>
        <v>-0.38546293155751199</v>
      </c>
      <c r="V123" s="11">
        <f t="shared" si="10"/>
        <v>0.40086157914975828</v>
      </c>
      <c r="W123" s="11">
        <f t="shared" si="10"/>
        <v>0.66306112014629104</v>
      </c>
      <c r="X123" s="11">
        <f t="shared" si="10"/>
        <v>0.2748435113695713</v>
      </c>
      <c r="Z123" s="15">
        <f>ROUND(N123*'Table Q8'!N11,2)</f>
        <v>-0.05</v>
      </c>
      <c r="AA123" s="15">
        <f>ROUND(O123*'Table Q8'!O11,2)</f>
        <v>-0.14000000000000001</v>
      </c>
      <c r="AB123" s="15">
        <f>ROUND(P123*'Table Q8'!P11,2)</f>
        <v>-7.0000000000000007E-2</v>
      </c>
      <c r="AC123" s="15">
        <f>ROUND(Q123*'Table Q8'!Q11,2)</f>
        <v>0.77</v>
      </c>
      <c r="AD123" s="15">
        <f>ROUND(R123*'Table Q8'!R11,2)</f>
        <v>-0.04</v>
      </c>
      <c r="AE123" s="15">
        <f>ROUND(S123*'Table Q8'!S11,2)</f>
        <v>0.73</v>
      </c>
      <c r="AF123" s="15">
        <f>ROUND(T123*'Table Q8'!T11,2)</f>
        <v>-0.48</v>
      </c>
      <c r="AG123" s="15">
        <f>ROUND(U123*'Table Q8'!U11,2)</f>
        <v>-0.18</v>
      </c>
      <c r="AH123" s="15">
        <f>ROUND(V123*'Table Q8'!V11,2)</f>
        <v>0.14000000000000001</v>
      </c>
      <c r="AI123" s="15">
        <f>ROUND(W123*'Table Q8'!W11,2)</f>
        <v>0.24</v>
      </c>
      <c r="AJ123" s="15">
        <f>ROUND(X123*'Table Q8'!X11,2)</f>
        <v>0.11</v>
      </c>
    </row>
    <row r="124" spans="1:36" x14ac:dyDescent="0.2">
      <c r="A124" s="13" t="str">
        <f t="shared" si="2"/>
        <v>1995 Q3</v>
      </c>
      <c r="B124" s="11">
        <f t="shared" ref="B124:L124" si="11">(B12/B11-1)*100</f>
        <v>2.1067400950593562</v>
      </c>
      <c r="C124" s="11">
        <f t="shared" si="11"/>
        <v>-0.28688506032149563</v>
      </c>
      <c r="D124" s="11">
        <f t="shared" si="11"/>
        <v>-1.416004997761211</v>
      </c>
      <c r="E124" s="11">
        <f t="shared" si="11"/>
        <v>2.6852740093351146</v>
      </c>
      <c r="F124" s="11">
        <f t="shared" si="11"/>
        <v>2.4947948422472166</v>
      </c>
      <c r="G124" s="11">
        <f t="shared" si="11"/>
        <v>-3.0637537817257421E-2</v>
      </c>
      <c r="H124" s="11">
        <f t="shared" si="11"/>
        <v>2.7873675698655287</v>
      </c>
      <c r="I124" s="11">
        <f t="shared" si="11"/>
        <v>-0.730013294469678</v>
      </c>
      <c r="J124" s="11">
        <f t="shared" si="11"/>
        <v>-0.33473494766379508</v>
      </c>
      <c r="K124" s="11">
        <f t="shared" si="11"/>
        <v>3.3029334229929486</v>
      </c>
      <c r="L124" s="11">
        <f t="shared" si="11"/>
        <v>0.42083046512095823</v>
      </c>
      <c r="N124" s="11">
        <f t="shared" ref="N124:X124" si="12">(N12/N11-1)*100</f>
        <v>3.8421596628890553</v>
      </c>
      <c r="O124" s="11">
        <f t="shared" si="12"/>
        <v>-0.30547543237252617</v>
      </c>
      <c r="P124" s="11">
        <f t="shared" si="12"/>
        <v>-1.7323797158454446</v>
      </c>
      <c r="Q124" s="11">
        <f t="shared" si="12"/>
        <v>2.1269473890976442</v>
      </c>
      <c r="R124" s="11">
        <f t="shared" si="12"/>
        <v>-0.18604772471891851</v>
      </c>
      <c r="S124" s="11">
        <f t="shared" si="12"/>
        <v>0.93624135979648582</v>
      </c>
      <c r="T124" s="11">
        <f t="shared" si="12"/>
        <v>-0.3245130788094186</v>
      </c>
      <c r="U124" s="11">
        <f t="shared" si="12"/>
        <v>-1.0736689705974634</v>
      </c>
      <c r="V124" s="11">
        <f t="shared" si="12"/>
        <v>0.18906576365229633</v>
      </c>
      <c r="W124" s="11">
        <f t="shared" si="12"/>
        <v>2.3666196236862058</v>
      </c>
      <c r="X124" s="11">
        <f t="shared" si="12"/>
        <v>0.33708282499387288</v>
      </c>
      <c r="Z124" s="15">
        <f>ROUND(N124*'Table Q8'!N12,2)</f>
        <v>2.92</v>
      </c>
      <c r="AA124" s="15">
        <f>ROUND(O124*'Table Q8'!O12,2)</f>
        <v>-0.11</v>
      </c>
      <c r="AB124" s="15">
        <f>ROUND(P124*'Table Q8'!P12,2)</f>
        <v>-0.59</v>
      </c>
      <c r="AC124" s="15">
        <f>ROUND(Q124*'Table Q8'!Q12,2)</f>
        <v>0.82</v>
      </c>
      <c r="AD124" s="15">
        <f>ROUND(R124*'Table Q8'!R12,2)</f>
        <v>-0.03</v>
      </c>
      <c r="AE124" s="15">
        <f>ROUND(S124*'Table Q8'!S12,2)</f>
        <v>0.45</v>
      </c>
      <c r="AF124" s="15">
        <f>ROUND(T124*'Table Q8'!T12,2)</f>
        <v>-0.15</v>
      </c>
      <c r="AG124" s="15">
        <f>ROUND(U124*'Table Q8'!U12,2)</f>
        <v>-0.49</v>
      </c>
      <c r="AH124" s="15">
        <f>ROUND(V124*'Table Q8'!V12,2)</f>
        <v>7.0000000000000007E-2</v>
      </c>
      <c r="AI124" s="15">
        <f>ROUND(W124*'Table Q8'!W12,2)</f>
        <v>0.88</v>
      </c>
      <c r="AJ124" s="15">
        <f>ROUND(X124*'Table Q8'!X12,2)</f>
        <v>0.14000000000000001</v>
      </c>
    </row>
    <row r="125" spans="1:36" x14ac:dyDescent="0.2">
      <c r="A125" s="13" t="str">
        <f t="shared" si="2"/>
        <v>1995 Q4</v>
      </c>
      <c r="B125" s="11">
        <f t="shared" ref="B125:L125" si="13">(B13/B12-1)*100</f>
        <v>-48.646039216541169</v>
      </c>
      <c r="C125" s="11">
        <f t="shared" si="13"/>
        <v>-1.3874885959544669</v>
      </c>
      <c r="D125" s="11">
        <f t="shared" si="13"/>
        <v>0.54713683648928146</v>
      </c>
      <c r="E125" s="11">
        <f t="shared" si="13"/>
        <v>-0.52993384612567418</v>
      </c>
      <c r="F125" s="11">
        <f t="shared" si="13"/>
        <v>0.4650192464639602</v>
      </c>
      <c r="G125" s="11">
        <f t="shared" si="13"/>
        <v>-2.0432050303102023</v>
      </c>
      <c r="H125" s="11">
        <f t="shared" si="13"/>
        <v>-1.1165948575065698</v>
      </c>
      <c r="I125" s="11">
        <f t="shared" si="13"/>
        <v>-3.2834600432629646E-2</v>
      </c>
      <c r="J125" s="11">
        <f t="shared" si="13"/>
        <v>2.1165795671500787</v>
      </c>
      <c r="K125" s="11">
        <f t="shared" si="13"/>
        <v>-1.8077269364502047</v>
      </c>
      <c r="L125" s="11">
        <f t="shared" si="13"/>
        <v>-0.74495448743346904</v>
      </c>
      <c r="N125" s="11">
        <f t="shared" ref="N125:X125" si="14">(N13/N12-1)*100</f>
        <v>-1.9566506828267993</v>
      </c>
      <c r="O125" s="11">
        <f t="shared" si="14"/>
        <v>-1.6190251213972995</v>
      </c>
      <c r="P125" s="11">
        <f t="shared" si="14"/>
        <v>0.19148626958909176</v>
      </c>
      <c r="Q125" s="11">
        <f t="shared" si="14"/>
        <v>1.6608124674857727</v>
      </c>
      <c r="R125" s="11">
        <f t="shared" si="14"/>
        <v>0.62401256930619819</v>
      </c>
      <c r="S125" s="11">
        <f t="shared" si="14"/>
        <v>0.429507331921819</v>
      </c>
      <c r="T125" s="11">
        <f t="shared" si="14"/>
        <v>-1.220072021600549</v>
      </c>
      <c r="U125" s="11">
        <f t="shared" si="14"/>
        <v>-0.2256422998616836</v>
      </c>
      <c r="V125" s="11">
        <f t="shared" si="14"/>
        <v>4.1463110270154147</v>
      </c>
      <c r="W125" s="11">
        <f t="shared" si="14"/>
        <v>0.79882157744548543</v>
      </c>
      <c r="X125" s="11">
        <f t="shared" si="14"/>
        <v>0.10736934619064442</v>
      </c>
      <c r="Z125" s="15">
        <f>ROUND(N125*'Table Q8'!N13,2)</f>
        <v>-1.49</v>
      </c>
      <c r="AA125" s="15">
        <f>ROUND(O125*'Table Q8'!O13,2)</f>
        <v>-0.56999999999999995</v>
      </c>
      <c r="AB125" s="15">
        <f>ROUND(P125*'Table Q8'!P13,2)</f>
        <v>7.0000000000000007E-2</v>
      </c>
      <c r="AC125" s="15">
        <f>ROUND(Q125*'Table Q8'!Q13,2)</f>
        <v>0.64</v>
      </c>
      <c r="AD125" s="15">
        <f>ROUND(R125*'Table Q8'!R13,2)</f>
        <v>0.1</v>
      </c>
      <c r="AE125" s="15">
        <f>ROUND(S125*'Table Q8'!S13,2)</f>
        <v>0.2</v>
      </c>
      <c r="AF125" s="15">
        <f>ROUND(T125*'Table Q8'!T13,2)</f>
        <v>-0.57999999999999996</v>
      </c>
      <c r="AG125" s="15">
        <f>ROUND(U125*'Table Q8'!U13,2)</f>
        <v>-0.1</v>
      </c>
      <c r="AH125" s="15">
        <f>ROUND(V125*'Table Q8'!V13,2)</f>
        <v>1.49</v>
      </c>
      <c r="AI125" s="15">
        <f>ROUND(W125*'Table Q8'!W13,2)</f>
        <v>0.3</v>
      </c>
      <c r="AJ125" s="15">
        <f>ROUND(X125*'Table Q8'!X13,2)</f>
        <v>0.04</v>
      </c>
    </row>
    <row r="126" spans="1:36" x14ac:dyDescent="0.2">
      <c r="A126" s="13" t="str">
        <f t="shared" si="2"/>
        <v>1996 Q1</v>
      </c>
      <c r="B126" s="11">
        <f t="shared" ref="B126:L126" si="15">(B14/B13-1)*100</f>
        <v>-45.917230974295521</v>
      </c>
      <c r="C126" s="11">
        <f t="shared" si="15"/>
        <v>-0.16884300608196456</v>
      </c>
      <c r="D126" s="11">
        <f t="shared" si="15"/>
        <v>1.2599388379204823</v>
      </c>
      <c r="E126" s="11">
        <f t="shared" si="15"/>
        <v>1.1333794378683981</v>
      </c>
      <c r="F126" s="11">
        <f t="shared" si="15"/>
        <v>0.83775180103267122</v>
      </c>
      <c r="G126" s="11">
        <f t="shared" si="15"/>
        <v>0.33232757902157406</v>
      </c>
      <c r="H126" s="11">
        <f t="shared" si="15"/>
        <v>2.1083050556657046</v>
      </c>
      <c r="I126" s="11">
        <f t="shared" si="15"/>
        <v>1.0220200499633458</v>
      </c>
      <c r="J126" s="11">
        <f t="shared" si="15"/>
        <v>-2.5273600438161514</v>
      </c>
      <c r="K126" s="11">
        <f t="shared" si="15"/>
        <v>0.11255307245980894</v>
      </c>
      <c r="L126" s="11">
        <f t="shared" si="15"/>
        <v>1.5033455240030191</v>
      </c>
      <c r="N126" s="11">
        <f t="shared" ref="N126:X126" si="16">(N14/N13-1)*100</f>
        <v>3.6414068444698522</v>
      </c>
      <c r="O126" s="11">
        <f t="shared" si="16"/>
        <v>5.9936863626219861E-2</v>
      </c>
      <c r="P126" s="11">
        <f t="shared" si="16"/>
        <v>1.3560473599762091</v>
      </c>
      <c r="Q126" s="11">
        <f t="shared" si="16"/>
        <v>1.3517075145615287</v>
      </c>
      <c r="R126" s="11">
        <f t="shared" si="16"/>
        <v>-0.30691265270951229</v>
      </c>
      <c r="S126" s="11">
        <f t="shared" si="16"/>
        <v>2.0653288498224009</v>
      </c>
      <c r="T126" s="11">
        <f t="shared" si="16"/>
        <v>0.82365772216115296</v>
      </c>
      <c r="U126" s="11">
        <f t="shared" si="16"/>
        <v>0.53785841982201266</v>
      </c>
      <c r="V126" s="11">
        <f t="shared" si="16"/>
        <v>-0.40330344585870481</v>
      </c>
      <c r="W126" s="11">
        <f t="shared" si="16"/>
        <v>1.95651106415895</v>
      </c>
      <c r="X126" s="11">
        <f t="shared" si="16"/>
        <v>0.68266157136001038</v>
      </c>
      <c r="Z126" s="15">
        <f>ROUND(N126*'Table Q8'!N14,2)</f>
        <v>2.8</v>
      </c>
      <c r="AA126" s="15">
        <f>ROUND(O126*'Table Q8'!O14,2)</f>
        <v>0.02</v>
      </c>
      <c r="AB126" s="15">
        <f>ROUND(P126*'Table Q8'!P14,2)</f>
        <v>0.47</v>
      </c>
      <c r="AC126" s="15">
        <f>ROUND(Q126*'Table Q8'!Q14,2)</f>
        <v>0.52</v>
      </c>
      <c r="AD126" s="15">
        <f>ROUND(R126*'Table Q8'!R14,2)</f>
        <v>-0.05</v>
      </c>
      <c r="AE126" s="15">
        <f>ROUND(S126*'Table Q8'!S14,2)</f>
        <v>0.97</v>
      </c>
      <c r="AF126" s="15">
        <f>ROUND(T126*'Table Q8'!T14,2)</f>
        <v>0.38</v>
      </c>
      <c r="AG126" s="15">
        <f>ROUND(U126*'Table Q8'!U14,2)</f>
        <v>0.24</v>
      </c>
      <c r="AH126" s="15">
        <f>ROUND(V126*'Table Q8'!V14,2)</f>
        <v>-0.15</v>
      </c>
      <c r="AI126" s="15">
        <f>ROUND(W126*'Table Q8'!W14,2)</f>
        <v>0.73</v>
      </c>
      <c r="AJ126" s="15">
        <f>ROUND(X126*'Table Q8'!X14,2)</f>
        <v>0.28000000000000003</v>
      </c>
    </row>
    <row r="127" spans="1:36" x14ac:dyDescent="0.2">
      <c r="A127" s="13" t="str">
        <f t="shared" si="2"/>
        <v>1996 Q2</v>
      </c>
      <c r="B127" s="11">
        <f t="shared" ref="B127:L127" si="17">(B15/B14-1)*100</f>
        <v>272.00925926434809</v>
      </c>
      <c r="C127" s="11">
        <f t="shared" si="17"/>
        <v>-0.31050800555351143</v>
      </c>
      <c r="D127" s="11">
        <f t="shared" si="17"/>
        <v>-0.33842436983075874</v>
      </c>
      <c r="E127" s="11">
        <f t="shared" si="17"/>
        <v>0.30955927185194465</v>
      </c>
      <c r="F127" s="11">
        <f t="shared" si="17"/>
        <v>1.8012877879547196</v>
      </c>
      <c r="G127" s="11">
        <f t="shared" si="17"/>
        <v>-1.9019872642076385</v>
      </c>
      <c r="H127" s="11">
        <f t="shared" si="17"/>
        <v>1.0994068907813848</v>
      </c>
      <c r="I127" s="11">
        <f t="shared" si="17"/>
        <v>1.2182767042130616</v>
      </c>
      <c r="J127" s="11">
        <f t="shared" si="17"/>
        <v>-0.18251186327109536</v>
      </c>
      <c r="K127" s="11">
        <f t="shared" si="17"/>
        <v>-1.9268496399979962</v>
      </c>
      <c r="L127" s="11">
        <f t="shared" si="17"/>
        <v>0.14051737586968649</v>
      </c>
      <c r="N127" s="11">
        <f t="shared" ref="N127:X127" si="18">(N15/N14-1)*100</f>
        <v>-0.87845781043665028</v>
      </c>
      <c r="O127" s="11">
        <f t="shared" si="18"/>
        <v>0.83354152774677281</v>
      </c>
      <c r="P127" s="11">
        <f t="shared" si="18"/>
        <v>-0.52683974593829008</v>
      </c>
      <c r="Q127" s="11">
        <f t="shared" si="18"/>
        <v>0.75296876046888617</v>
      </c>
      <c r="R127" s="11">
        <f t="shared" si="18"/>
        <v>1.0191958439041526</v>
      </c>
      <c r="S127" s="11">
        <f t="shared" si="18"/>
        <v>0.76299252438556397</v>
      </c>
      <c r="T127" s="11">
        <f t="shared" si="18"/>
        <v>2.3875676896986109</v>
      </c>
      <c r="U127" s="11">
        <f t="shared" si="18"/>
        <v>-7.145676163875514E-2</v>
      </c>
      <c r="V127" s="11">
        <f t="shared" si="18"/>
        <v>3.2463803541655345</v>
      </c>
      <c r="W127" s="11">
        <f t="shared" si="18"/>
        <v>0.17468837423544326</v>
      </c>
      <c r="X127" s="11">
        <f t="shared" si="18"/>
        <v>0.46072257310076914</v>
      </c>
      <c r="Z127" s="15">
        <f>ROUND(N127*'Table Q8'!N15,2)</f>
        <v>-0.68</v>
      </c>
      <c r="AA127" s="15">
        <f>ROUND(O127*'Table Q8'!O15,2)</f>
        <v>0.3</v>
      </c>
      <c r="AB127" s="15">
        <f>ROUND(P127*'Table Q8'!P15,2)</f>
        <v>-0.18</v>
      </c>
      <c r="AC127" s="15">
        <f>ROUND(Q127*'Table Q8'!Q15,2)</f>
        <v>0.28999999999999998</v>
      </c>
      <c r="AD127" s="15">
        <f>ROUND(R127*'Table Q8'!R15,2)</f>
        <v>0.16</v>
      </c>
      <c r="AE127" s="15">
        <f>ROUND(S127*'Table Q8'!S15,2)</f>
        <v>0.36</v>
      </c>
      <c r="AF127" s="15">
        <f>ROUND(T127*'Table Q8'!T15,2)</f>
        <v>1.1200000000000001</v>
      </c>
      <c r="AG127" s="15">
        <f>ROUND(U127*'Table Q8'!U15,2)</f>
        <v>-0.03</v>
      </c>
      <c r="AH127" s="15">
        <f>ROUND(V127*'Table Q8'!V15,2)</f>
        <v>1.2</v>
      </c>
      <c r="AI127" s="15">
        <f>ROUND(W127*'Table Q8'!W15,2)</f>
        <v>7.0000000000000007E-2</v>
      </c>
      <c r="AJ127" s="15">
        <f>ROUND(X127*'Table Q8'!X15,2)</f>
        <v>0.19</v>
      </c>
    </row>
    <row r="128" spans="1:36" x14ac:dyDescent="0.2">
      <c r="A128" s="13" t="str">
        <f t="shared" si="2"/>
        <v>1996 Q3</v>
      </c>
      <c r="B128" s="11">
        <f t="shared" ref="B128:L128" si="19">(B16/B15-1)*100</f>
        <v>-1.5331131872369341</v>
      </c>
      <c r="C128" s="11">
        <f t="shared" si="19"/>
        <v>1.2256205621633987</v>
      </c>
      <c r="D128" s="11">
        <f t="shared" si="19"/>
        <v>2.0334889772699372</v>
      </c>
      <c r="E128" s="11">
        <f t="shared" si="19"/>
        <v>0.24147449008264932</v>
      </c>
      <c r="F128" s="11">
        <f t="shared" si="19"/>
        <v>2.2115553280739553</v>
      </c>
      <c r="G128" s="11">
        <f t="shared" si="19"/>
        <v>-1.1946777205314341</v>
      </c>
      <c r="H128" s="11">
        <f t="shared" si="19"/>
        <v>5.2395074438143618</v>
      </c>
      <c r="I128" s="11">
        <f t="shared" si="19"/>
        <v>-0.53067120578647042</v>
      </c>
      <c r="J128" s="11">
        <f t="shared" si="19"/>
        <v>-3.630902918919432</v>
      </c>
      <c r="K128" s="11">
        <f t="shared" si="19"/>
        <v>-0.67512966999924151</v>
      </c>
      <c r="L128" s="11">
        <f t="shared" si="19"/>
        <v>0.12912799858664226</v>
      </c>
      <c r="N128" s="11">
        <f t="shared" ref="N128:X128" si="20">(N16/N15-1)*100</f>
        <v>0.13070341681875597</v>
      </c>
      <c r="O128" s="11">
        <f t="shared" si="20"/>
        <v>0.97379365041356802</v>
      </c>
      <c r="P128" s="11">
        <f t="shared" si="20"/>
        <v>0.87496708129426448</v>
      </c>
      <c r="Q128" s="11">
        <f t="shared" si="20"/>
        <v>0.81286681042045394</v>
      </c>
      <c r="R128" s="11">
        <f t="shared" si="20"/>
        <v>1.3443033791476822</v>
      </c>
      <c r="S128" s="11">
        <f t="shared" si="20"/>
        <v>1.1257660561483585</v>
      </c>
      <c r="T128" s="11">
        <f t="shared" si="20"/>
        <v>0.65428655465047392</v>
      </c>
      <c r="U128" s="11">
        <f t="shared" si="20"/>
        <v>0.3647537625456776</v>
      </c>
      <c r="V128" s="11">
        <f t="shared" si="20"/>
        <v>-1.5292923970650074</v>
      </c>
      <c r="W128" s="11">
        <f t="shared" si="20"/>
        <v>-0.68069776345018873</v>
      </c>
      <c r="X128" s="11">
        <f t="shared" si="20"/>
        <v>0.41728628994635031</v>
      </c>
      <c r="Z128" s="15">
        <f>ROUND(N128*'Table Q8'!N16,2)</f>
        <v>0.1</v>
      </c>
      <c r="AA128" s="15">
        <f>ROUND(O128*'Table Q8'!O16,2)</f>
        <v>0.35</v>
      </c>
      <c r="AB128" s="15">
        <f>ROUND(P128*'Table Q8'!P16,2)</f>
        <v>0.31</v>
      </c>
      <c r="AC128" s="15">
        <f>ROUND(Q128*'Table Q8'!Q16,2)</f>
        <v>0.32</v>
      </c>
      <c r="AD128" s="15">
        <f>ROUND(R128*'Table Q8'!R16,2)</f>
        <v>0.21</v>
      </c>
      <c r="AE128" s="15">
        <f>ROUND(S128*'Table Q8'!S16,2)</f>
        <v>0.53</v>
      </c>
      <c r="AF128" s="15">
        <f>ROUND(T128*'Table Q8'!T16,2)</f>
        <v>0.31</v>
      </c>
      <c r="AG128" s="15">
        <f>ROUND(U128*'Table Q8'!U16,2)</f>
        <v>0.16</v>
      </c>
      <c r="AH128" s="15">
        <f>ROUND(V128*'Table Q8'!V16,2)</f>
        <v>-0.56000000000000005</v>
      </c>
      <c r="AI128" s="15">
        <f>ROUND(W128*'Table Q8'!W16,2)</f>
        <v>-0.26</v>
      </c>
      <c r="AJ128" s="15">
        <f>ROUND(X128*'Table Q8'!X16,2)</f>
        <v>0.18</v>
      </c>
    </row>
    <row r="129" spans="1:36" x14ac:dyDescent="0.2">
      <c r="A129" s="13" t="str">
        <f t="shared" si="2"/>
        <v>1996 Q4</v>
      </c>
      <c r="B129" s="11">
        <f t="shared" ref="B129:L129" si="21">(B17/B16-1)*100</f>
        <v>-48.626908756050057</v>
      </c>
      <c r="C129" s="11">
        <f t="shared" si="21"/>
        <v>-0.2219838154744469</v>
      </c>
      <c r="D129" s="11">
        <f t="shared" si="21"/>
        <v>0.71343099267313637</v>
      </c>
      <c r="E129" s="11">
        <f t="shared" si="21"/>
        <v>-1.2364808045384423</v>
      </c>
      <c r="F129" s="11">
        <f t="shared" si="21"/>
        <v>2.3521501773071662E-2</v>
      </c>
      <c r="G129" s="11">
        <f t="shared" si="21"/>
        <v>2.2673206983328198</v>
      </c>
      <c r="H129" s="11">
        <f t="shared" si="21"/>
        <v>0.62176465718948304</v>
      </c>
      <c r="I129" s="11">
        <f t="shared" si="21"/>
        <v>-0.21739261176962899</v>
      </c>
      <c r="J129" s="11">
        <f t="shared" si="21"/>
        <v>7.2315647943000494</v>
      </c>
      <c r="K129" s="11">
        <f t="shared" si="21"/>
        <v>2.871917901073151</v>
      </c>
      <c r="L129" s="11">
        <f t="shared" si="21"/>
        <v>2.196788049635412E-2</v>
      </c>
      <c r="N129" s="11">
        <f t="shared" ref="N129:X129" si="22">(N17/N16-1)*100</f>
        <v>-0.98366753069601964</v>
      </c>
      <c r="O129" s="11">
        <f t="shared" si="22"/>
        <v>-1.1031362254052546</v>
      </c>
      <c r="P129" s="11">
        <f t="shared" si="22"/>
        <v>1.8193873699075658</v>
      </c>
      <c r="Q129" s="11">
        <f t="shared" si="22"/>
        <v>0.41242563674215305</v>
      </c>
      <c r="R129" s="11">
        <f t="shared" si="22"/>
        <v>-1.2072756888828584</v>
      </c>
      <c r="S129" s="11">
        <f t="shared" si="22"/>
        <v>4.1444364546981083</v>
      </c>
      <c r="T129" s="11">
        <f t="shared" si="22"/>
        <v>0.52973904587103604</v>
      </c>
      <c r="U129" s="11">
        <f t="shared" si="22"/>
        <v>0.37435674140489095</v>
      </c>
      <c r="V129" s="11">
        <f t="shared" si="22"/>
        <v>9.5486426561318449</v>
      </c>
      <c r="W129" s="11">
        <f t="shared" si="22"/>
        <v>4.6703192342568034</v>
      </c>
      <c r="X129" s="11">
        <f t="shared" si="22"/>
        <v>0.72745141914452027</v>
      </c>
      <c r="Z129" s="15">
        <f>ROUND(N129*'Table Q8'!N17,2)</f>
        <v>-0.76</v>
      </c>
      <c r="AA129" s="15">
        <f>ROUND(O129*'Table Q8'!O17,2)</f>
        <v>-0.4</v>
      </c>
      <c r="AB129" s="15">
        <f>ROUND(P129*'Table Q8'!P17,2)</f>
        <v>0.66</v>
      </c>
      <c r="AC129" s="15">
        <f>ROUND(Q129*'Table Q8'!Q17,2)</f>
        <v>0.16</v>
      </c>
      <c r="AD129" s="15">
        <f>ROUND(R129*'Table Q8'!R17,2)</f>
        <v>-0.19</v>
      </c>
      <c r="AE129" s="15">
        <f>ROUND(S129*'Table Q8'!S17,2)</f>
        <v>1.97</v>
      </c>
      <c r="AF129" s="15">
        <f>ROUND(T129*'Table Q8'!T17,2)</f>
        <v>0.26</v>
      </c>
      <c r="AG129" s="15">
        <f>ROUND(U129*'Table Q8'!U17,2)</f>
        <v>0.17</v>
      </c>
      <c r="AH129" s="15">
        <f>ROUND(V129*'Table Q8'!V17,2)</f>
        <v>3.58</v>
      </c>
      <c r="AI129" s="15">
        <f>ROUND(W129*'Table Q8'!W17,2)</f>
        <v>1.83</v>
      </c>
      <c r="AJ129" s="15">
        <f>ROUND(X129*'Table Q8'!X17,2)</f>
        <v>0.31</v>
      </c>
    </row>
    <row r="130" spans="1:36" x14ac:dyDescent="0.2">
      <c r="A130" s="13" t="str">
        <f t="shared" si="2"/>
        <v>1997 Q1</v>
      </c>
      <c r="B130" s="11">
        <f t="shared" ref="B130:L130" si="23">(B18/B17-1)*100</f>
        <v>-49.210638774348659</v>
      </c>
      <c r="C130" s="11">
        <f t="shared" si="23"/>
        <v>1.6139751121625467</v>
      </c>
      <c r="D130" s="11">
        <f t="shared" si="23"/>
        <v>-3.9612387974748642</v>
      </c>
      <c r="E130" s="11">
        <f t="shared" si="23"/>
        <v>-3.2457135541387849</v>
      </c>
      <c r="F130" s="11">
        <f t="shared" si="23"/>
        <v>1.9096728338382718</v>
      </c>
      <c r="G130" s="11">
        <f t="shared" si="23"/>
        <v>-9.0313063721959139</v>
      </c>
      <c r="H130" s="11">
        <f t="shared" si="23"/>
        <v>6.271105751241457</v>
      </c>
      <c r="I130" s="11">
        <f t="shared" si="23"/>
        <v>-0.58768687704643385</v>
      </c>
      <c r="J130" s="11">
        <f t="shared" si="23"/>
        <v>-4.4747584780264527</v>
      </c>
      <c r="K130" s="11">
        <f t="shared" si="23"/>
        <v>2.4789938712843629E-2</v>
      </c>
      <c r="L130" s="11">
        <f t="shared" si="23"/>
        <v>-0.15312999714632847</v>
      </c>
      <c r="N130" s="11">
        <f t="shared" ref="N130:X130" si="24">(N18/N17-1)*100</f>
        <v>0.49459815042280919</v>
      </c>
      <c r="O130" s="11">
        <f t="shared" si="24"/>
        <v>0.79511993810028603</v>
      </c>
      <c r="P130" s="11">
        <f t="shared" si="24"/>
        <v>-2.033860382370356</v>
      </c>
      <c r="Q130" s="11">
        <f t="shared" si="24"/>
        <v>7.4220015467307832E-2</v>
      </c>
      <c r="R130" s="11">
        <f t="shared" si="24"/>
        <v>1.8553899694366605</v>
      </c>
      <c r="S130" s="11">
        <f t="shared" si="24"/>
        <v>-4.3161450344780583</v>
      </c>
      <c r="T130" s="11">
        <f t="shared" si="24"/>
        <v>-0.54874216148652621</v>
      </c>
      <c r="U130" s="11">
        <f t="shared" si="24"/>
        <v>-1.8496808399850351</v>
      </c>
      <c r="V130" s="11">
        <f t="shared" si="24"/>
        <v>2.0884783476598834</v>
      </c>
      <c r="W130" s="11">
        <f t="shared" si="24"/>
        <v>-0.14189091507224028</v>
      </c>
      <c r="X130" s="11">
        <f t="shared" si="24"/>
        <v>-0.54546095643364101</v>
      </c>
      <c r="Z130" s="15">
        <f>ROUND(N130*'Table Q8'!N18,2)</f>
        <v>0.38</v>
      </c>
      <c r="AA130" s="15">
        <f>ROUND(O130*'Table Q8'!O18,2)</f>
        <v>0.28999999999999998</v>
      </c>
      <c r="AB130" s="15">
        <f>ROUND(P130*'Table Q8'!P18,2)</f>
        <v>-0.73</v>
      </c>
      <c r="AC130" s="15">
        <f>ROUND(Q130*'Table Q8'!Q18,2)</f>
        <v>0.03</v>
      </c>
      <c r="AD130" s="15">
        <f>ROUND(R130*'Table Q8'!R18,2)</f>
        <v>0.3</v>
      </c>
      <c r="AE130" s="15">
        <f>ROUND(S130*'Table Q8'!S18,2)</f>
        <v>-2.0299999999999998</v>
      </c>
      <c r="AF130" s="15">
        <f>ROUND(T130*'Table Q8'!T18,2)</f>
        <v>-0.27</v>
      </c>
      <c r="AG130" s="15">
        <f>ROUND(U130*'Table Q8'!U18,2)</f>
        <v>-0.84</v>
      </c>
      <c r="AH130" s="15">
        <f>ROUND(V130*'Table Q8'!V18,2)</f>
        <v>0.78</v>
      </c>
      <c r="AI130" s="15">
        <f>ROUND(W130*'Table Q8'!W18,2)</f>
        <v>-0.06</v>
      </c>
      <c r="AJ130" s="15">
        <f>ROUND(X130*'Table Q8'!X18,2)</f>
        <v>-0.23</v>
      </c>
    </row>
    <row r="131" spans="1:36" x14ac:dyDescent="0.2">
      <c r="A131" s="13" t="str">
        <f t="shared" si="2"/>
        <v>1997 Q2</v>
      </c>
      <c r="B131" s="11">
        <f t="shared" ref="B131:L131" si="25">(B19/B18-1)*100</f>
        <v>291.68332878357683</v>
      </c>
      <c r="C131" s="11">
        <f t="shared" si="25"/>
        <v>-1.3388883848237443</v>
      </c>
      <c r="D131" s="11">
        <f t="shared" si="25"/>
        <v>3.3648647225045014</v>
      </c>
      <c r="E131" s="11">
        <f t="shared" si="25"/>
        <v>1.1143221610445231</v>
      </c>
      <c r="F131" s="11">
        <f t="shared" si="25"/>
        <v>4.1436288485549699</v>
      </c>
      <c r="G131" s="11">
        <f t="shared" si="25"/>
        <v>1.2247893311739144</v>
      </c>
      <c r="H131" s="11">
        <f t="shared" si="25"/>
        <v>-4.3119131484974478</v>
      </c>
      <c r="I131" s="11">
        <f t="shared" si="25"/>
        <v>1.1732158590308517</v>
      </c>
      <c r="J131" s="11">
        <f t="shared" si="25"/>
        <v>-0.69412579361438631</v>
      </c>
      <c r="K131" s="11">
        <f t="shared" si="25"/>
        <v>-1.8699549922396308</v>
      </c>
      <c r="L131" s="11">
        <f t="shared" si="25"/>
        <v>0.33023983992941375</v>
      </c>
      <c r="N131" s="11">
        <f t="shared" ref="N131:X131" si="26">(N19/N18-1)*100</f>
        <v>0.55403538209897185</v>
      </c>
      <c r="O131" s="11">
        <f t="shared" si="26"/>
        <v>-0.72752775048103846</v>
      </c>
      <c r="P131" s="11">
        <f t="shared" si="26"/>
        <v>2.0367331060554106</v>
      </c>
      <c r="Q131" s="11">
        <f t="shared" si="26"/>
        <v>7.6522070710849377E-2</v>
      </c>
      <c r="R131" s="11">
        <f t="shared" si="26"/>
        <v>0.96353506570048264</v>
      </c>
      <c r="S131" s="11">
        <f t="shared" si="26"/>
        <v>-0.61860584274557873</v>
      </c>
      <c r="T131" s="11">
        <f t="shared" si="26"/>
        <v>-0.24499972464164799</v>
      </c>
      <c r="U131" s="11">
        <f t="shared" si="26"/>
        <v>0.76639426523297249</v>
      </c>
      <c r="V131" s="11">
        <f t="shared" si="26"/>
        <v>4.2740013084444861</v>
      </c>
      <c r="W131" s="11">
        <f t="shared" si="26"/>
        <v>-1.9245258531912501</v>
      </c>
      <c r="X131" s="11">
        <f t="shared" si="26"/>
        <v>2.0318363517279892E-2</v>
      </c>
      <c r="Z131" s="15">
        <f>ROUND(N131*'Table Q8'!N19,2)</f>
        <v>0.43</v>
      </c>
      <c r="AA131" s="15">
        <f>ROUND(O131*'Table Q8'!O19,2)</f>
        <v>-0.26</v>
      </c>
      <c r="AB131" s="15">
        <f>ROUND(P131*'Table Q8'!P19,2)</f>
        <v>0.71</v>
      </c>
      <c r="AC131" s="15">
        <f>ROUND(Q131*'Table Q8'!Q19,2)</f>
        <v>0.03</v>
      </c>
      <c r="AD131" s="15">
        <f>ROUND(R131*'Table Q8'!R19,2)</f>
        <v>0.16</v>
      </c>
      <c r="AE131" s="15">
        <f>ROUND(S131*'Table Q8'!S19,2)</f>
        <v>-0.28000000000000003</v>
      </c>
      <c r="AF131" s="15">
        <f>ROUND(T131*'Table Q8'!T19,2)</f>
        <v>-0.12</v>
      </c>
      <c r="AG131" s="15">
        <f>ROUND(U131*'Table Q8'!U19,2)</f>
        <v>0.34</v>
      </c>
      <c r="AH131" s="15">
        <f>ROUND(V131*'Table Q8'!V19,2)</f>
        <v>1.57</v>
      </c>
      <c r="AI131" s="15">
        <f>ROUND(W131*'Table Q8'!W19,2)</f>
        <v>-0.74</v>
      </c>
      <c r="AJ131" s="15">
        <f>ROUND(X131*'Table Q8'!X19,2)</f>
        <v>0.01</v>
      </c>
    </row>
    <row r="132" spans="1:36" x14ac:dyDescent="0.2">
      <c r="A132" s="13" t="str">
        <f t="shared" si="2"/>
        <v>1997 Q3</v>
      </c>
      <c r="B132" s="11">
        <f t="shared" ref="B132:L132" si="27">(B20/B19-1)*100</f>
        <v>1.1383440847275272</v>
      </c>
      <c r="C132" s="11">
        <f t="shared" si="27"/>
        <v>1.4075611953724643</v>
      </c>
      <c r="D132" s="11">
        <f t="shared" si="27"/>
        <v>-1.5817007541127359</v>
      </c>
      <c r="E132" s="11">
        <f t="shared" si="27"/>
        <v>0.28588923746983852</v>
      </c>
      <c r="F132" s="11">
        <f t="shared" si="27"/>
        <v>5.9269131445017331</v>
      </c>
      <c r="G132" s="11">
        <f t="shared" si="27"/>
        <v>2.7782833215475922</v>
      </c>
      <c r="H132" s="11">
        <f t="shared" si="27"/>
        <v>-1.1325872053601804</v>
      </c>
      <c r="I132" s="11">
        <f t="shared" si="27"/>
        <v>1.5078573499202053</v>
      </c>
      <c r="J132" s="11">
        <f t="shared" si="27"/>
        <v>-7.484412537558061</v>
      </c>
      <c r="K132" s="11">
        <f t="shared" si="27"/>
        <v>-3.6106019851943283</v>
      </c>
      <c r="L132" s="11">
        <f t="shared" si="27"/>
        <v>9.7695180212675758E-2</v>
      </c>
      <c r="N132" s="11">
        <f t="shared" ref="N132:X132" si="28">(N20/N19-1)*100</f>
        <v>-1.8055217407058066</v>
      </c>
      <c r="O132" s="11">
        <f t="shared" si="28"/>
        <v>1.1305204604964203</v>
      </c>
      <c r="P132" s="11">
        <f t="shared" si="28"/>
        <v>0.59463175130975987</v>
      </c>
      <c r="Q132" s="11">
        <f t="shared" si="28"/>
        <v>1.161333189930569</v>
      </c>
      <c r="R132" s="11">
        <f t="shared" si="28"/>
        <v>1.6987875133606334</v>
      </c>
      <c r="S132" s="11">
        <f t="shared" si="28"/>
        <v>-0.1677664160386505</v>
      </c>
      <c r="T132" s="11">
        <f t="shared" si="28"/>
        <v>2.5812766456086544</v>
      </c>
      <c r="U132" s="11">
        <f t="shared" si="28"/>
        <v>-0.28672759216857857</v>
      </c>
      <c r="V132" s="11">
        <f t="shared" si="28"/>
        <v>0.76788033456189897</v>
      </c>
      <c r="W132" s="11">
        <f t="shared" si="28"/>
        <v>-6.7249328129403985E-3</v>
      </c>
      <c r="X132" s="11">
        <f t="shared" si="28"/>
        <v>0.37814959447584062</v>
      </c>
      <c r="Z132" s="15">
        <f>ROUND(N132*'Table Q8'!N20,2)</f>
        <v>-1.38</v>
      </c>
      <c r="AA132" s="15">
        <f>ROUND(O132*'Table Q8'!O20,2)</f>
        <v>0.4</v>
      </c>
      <c r="AB132" s="15">
        <f>ROUND(P132*'Table Q8'!P20,2)</f>
        <v>0.2</v>
      </c>
      <c r="AC132" s="15">
        <f>ROUND(Q132*'Table Q8'!Q20,2)</f>
        <v>0.45</v>
      </c>
      <c r="AD132" s="15">
        <f>ROUND(R132*'Table Q8'!R20,2)</f>
        <v>0.27</v>
      </c>
      <c r="AE132" s="15">
        <f>ROUND(S132*'Table Q8'!S20,2)</f>
        <v>-0.08</v>
      </c>
      <c r="AF132" s="15">
        <f>ROUND(T132*'Table Q8'!T20,2)</f>
        <v>1.31</v>
      </c>
      <c r="AG132" s="15">
        <f>ROUND(U132*'Table Q8'!U20,2)</f>
        <v>-0.13</v>
      </c>
      <c r="AH132" s="15">
        <f>ROUND(V132*'Table Q8'!V20,2)</f>
        <v>0.28000000000000003</v>
      </c>
      <c r="AI132" s="15">
        <f>ROUND(W132*'Table Q8'!W20,2)</f>
        <v>0</v>
      </c>
      <c r="AJ132" s="15">
        <f>ROUND(X132*'Table Q8'!X20,2)</f>
        <v>0.16</v>
      </c>
    </row>
    <row r="133" spans="1:36" x14ac:dyDescent="0.2">
      <c r="A133" s="13" t="str">
        <f t="shared" si="2"/>
        <v>1997 Q4</v>
      </c>
      <c r="B133" s="11">
        <f t="shared" ref="B133:L133" si="29">(B21/B20-1)*100</f>
        <v>-42.707004160770268</v>
      </c>
      <c r="C133" s="11">
        <f t="shared" si="29"/>
        <v>1.9831785778871458</v>
      </c>
      <c r="D133" s="11">
        <f t="shared" si="29"/>
        <v>0.35636760780921595</v>
      </c>
      <c r="E133" s="11">
        <f t="shared" si="29"/>
        <v>0.15323999068723726</v>
      </c>
      <c r="F133" s="11">
        <f t="shared" si="29"/>
        <v>5.5333739888849154</v>
      </c>
      <c r="G133" s="11">
        <f t="shared" si="29"/>
        <v>11.257885506373855</v>
      </c>
      <c r="H133" s="11">
        <f t="shared" si="29"/>
        <v>-6.3307555623897223</v>
      </c>
      <c r="I133" s="11">
        <f t="shared" si="29"/>
        <v>-1.5794226916452714</v>
      </c>
      <c r="J133" s="11">
        <f t="shared" si="29"/>
        <v>4.1723830822722796</v>
      </c>
      <c r="K133" s="11">
        <f t="shared" si="29"/>
        <v>7.17256054713582</v>
      </c>
      <c r="L133" s="11">
        <f t="shared" si="29"/>
        <v>1.6691804460450266</v>
      </c>
      <c r="N133" s="11">
        <f t="shared" ref="N133:X133" si="30">(N21/N20-1)*100</f>
        <v>4.2179099299869849</v>
      </c>
      <c r="O133" s="11">
        <f t="shared" si="30"/>
        <v>0.86626123691313506</v>
      </c>
      <c r="P133" s="11">
        <f t="shared" si="30"/>
        <v>-2.1075682342498459</v>
      </c>
      <c r="Q133" s="11">
        <f t="shared" si="30"/>
        <v>2.0834723537820787</v>
      </c>
      <c r="R133" s="11">
        <f t="shared" si="30"/>
        <v>2.7211556064622888</v>
      </c>
      <c r="S133" s="11">
        <f t="shared" si="30"/>
        <v>-0.86868366276152686</v>
      </c>
      <c r="T133" s="11">
        <f t="shared" si="30"/>
        <v>2.0124626629495435</v>
      </c>
      <c r="U133" s="11">
        <f t="shared" si="30"/>
        <v>-0.14317701985022691</v>
      </c>
      <c r="V133" s="11">
        <f t="shared" si="30"/>
        <v>10.892602540272978</v>
      </c>
      <c r="W133" s="11">
        <f t="shared" si="30"/>
        <v>2.0578526877151226</v>
      </c>
      <c r="X133" s="11">
        <f t="shared" si="30"/>
        <v>1.2370246990528244</v>
      </c>
      <c r="Z133" s="15">
        <f>ROUND(N133*'Table Q8'!N21,2)</f>
        <v>3.18</v>
      </c>
      <c r="AA133" s="15">
        <f>ROUND(O133*'Table Q8'!O21,2)</f>
        <v>0.3</v>
      </c>
      <c r="AB133" s="15">
        <f>ROUND(P133*'Table Q8'!P21,2)</f>
        <v>-0.64</v>
      </c>
      <c r="AC133" s="15">
        <f>ROUND(Q133*'Table Q8'!Q21,2)</f>
        <v>0.78</v>
      </c>
      <c r="AD133" s="15">
        <f>ROUND(R133*'Table Q8'!R21,2)</f>
        <v>0.43</v>
      </c>
      <c r="AE133" s="15">
        <f>ROUND(S133*'Table Q8'!S21,2)</f>
        <v>-0.38</v>
      </c>
      <c r="AF133" s="15">
        <f>ROUND(T133*'Table Q8'!T21,2)</f>
        <v>1.04</v>
      </c>
      <c r="AG133" s="15">
        <f>ROUND(U133*'Table Q8'!U21,2)</f>
        <v>-0.06</v>
      </c>
      <c r="AH133" s="15">
        <f>ROUND(V133*'Table Q8'!V21,2)</f>
        <v>3.77</v>
      </c>
      <c r="AI133" s="15">
        <f>ROUND(W133*'Table Q8'!W21,2)</f>
        <v>0.77</v>
      </c>
      <c r="AJ133" s="15">
        <f>ROUND(X133*'Table Q8'!X21,2)</f>
        <v>0.5</v>
      </c>
    </row>
    <row r="134" spans="1:36" x14ac:dyDescent="0.2">
      <c r="A134" s="13" t="str">
        <f t="shared" si="2"/>
        <v>1998 Q1</v>
      </c>
      <c r="B134" s="11">
        <f t="shared" ref="B134:L134" si="31">(B22/B21-1)*100</f>
        <v>-46.684160336932734</v>
      </c>
      <c r="C134" s="11">
        <f t="shared" si="31"/>
        <v>0.4761141783430789</v>
      </c>
      <c r="D134" s="11">
        <f t="shared" si="31"/>
        <v>0.37047418434923429</v>
      </c>
      <c r="E134" s="11">
        <f t="shared" si="31"/>
        <v>-3.4038693235972528</v>
      </c>
      <c r="F134" s="11">
        <f t="shared" si="31"/>
        <v>-7.6274289752678133</v>
      </c>
      <c r="G134" s="11">
        <f t="shared" si="31"/>
        <v>-1.6204870293495821</v>
      </c>
      <c r="H134" s="11">
        <f t="shared" si="31"/>
        <v>13.14034946793441</v>
      </c>
      <c r="I134" s="11">
        <f t="shared" si="31"/>
        <v>-2.2621159317922857</v>
      </c>
      <c r="J134" s="11">
        <f t="shared" si="31"/>
        <v>-1.8440876063062883</v>
      </c>
      <c r="K134" s="11">
        <f t="shared" si="31"/>
        <v>-11.974315425987037</v>
      </c>
      <c r="L134" s="11">
        <f t="shared" si="31"/>
        <v>3.9297703415575036E-2</v>
      </c>
      <c r="N134" s="11">
        <f t="shared" ref="N134:X134" si="32">(N22/N21-1)*100</f>
        <v>0.87562703869195069</v>
      </c>
      <c r="O134" s="11">
        <f t="shared" si="32"/>
        <v>-0.55173662645967569</v>
      </c>
      <c r="P134" s="11">
        <f t="shared" si="32"/>
        <v>-1.3265279988244671</v>
      </c>
      <c r="Q134" s="11">
        <f t="shared" si="32"/>
        <v>1.9778104534204033</v>
      </c>
      <c r="R134" s="11">
        <f t="shared" si="32"/>
        <v>0.76539649213813732</v>
      </c>
      <c r="S134" s="11">
        <f t="shared" si="32"/>
        <v>0.79014170718356702</v>
      </c>
      <c r="T134" s="11">
        <f t="shared" si="32"/>
        <v>0.85386916727510087</v>
      </c>
      <c r="U134" s="11">
        <f t="shared" si="32"/>
        <v>-0.45522551452344961</v>
      </c>
      <c r="V134" s="11">
        <f t="shared" si="32"/>
        <v>2.913903193924261</v>
      </c>
      <c r="W134" s="11">
        <f t="shared" si="32"/>
        <v>-1.2086123651493197</v>
      </c>
      <c r="X134" s="11">
        <f t="shared" si="32"/>
        <v>0.21406901550542479</v>
      </c>
      <c r="Z134" s="15">
        <f>ROUND(N134*'Table Q8'!N22,2)</f>
        <v>0.66</v>
      </c>
      <c r="AA134" s="15">
        <f>ROUND(O134*'Table Q8'!O22,2)</f>
        <v>-0.19</v>
      </c>
      <c r="AB134" s="15">
        <f>ROUND(P134*'Table Q8'!P22,2)</f>
        <v>-0.41</v>
      </c>
      <c r="AC134" s="15">
        <f>ROUND(Q134*'Table Q8'!Q22,2)</f>
        <v>0.74</v>
      </c>
      <c r="AD134" s="15">
        <f>ROUND(R134*'Table Q8'!R22,2)</f>
        <v>0.12</v>
      </c>
      <c r="AE134" s="15">
        <f>ROUND(S134*'Table Q8'!S22,2)</f>
        <v>0.34</v>
      </c>
      <c r="AF134" s="15">
        <f>ROUND(T134*'Table Q8'!T22,2)</f>
        <v>0.45</v>
      </c>
      <c r="AG134" s="15">
        <f>ROUND(U134*'Table Q8'!U22,2)</f>
        <v>-0.2</v>
      </c>
      <c r="AH134" s="15">
        <f>ROUND(V134*'Table Q8'!V22,2)</f>
        <v>1.01</v>
      </c>
      <c r="AI134" s="15">
        <f>ROUND(W134*'Table Q8'!W22,2)</f>
        <v>-0.44</v>
      </c>
      <c r="AJ134" s="15">
        <f>ROUND(X134*'Table Q8'!X22,2)</f>
        <v>0.09</v>
      </c>
    </row>
    <row r="135" spans="1:36" x14ac:dyDescent="0.2">
      <c r="A135" s="13" t="str">
        <f t="shared" si="2"/>
        <v>1998 Q2</v>
      </c>
      <c r="B135" s="11">
        <f t="shared" ref="B135:L135" si="33">(B23/B22-1)*100</f>
        <v>273.95599007611133</v>
      </c>
      <c r="C135" s="11">
        <f t="shared" si="33"/>
        <v>0.27889888177365929</v>
      </c>
      <c r="D135" s="11">
        <f t="shared" si="33"/>
        <v>-0.73753492945953791</v>
      </c>
      <c r="E135" s="11">
        <f t="shared" si="33"/>
        <v>-0.14576016686955739</v>
      </c>
      <c r="F135" s="11">
        <f t="shared" si="33"/>
        <v>5.007013771970148</v>
      </c>
      <c r="G135" s="11">
        <f t="shared" si="33"/>
        <v>6.3725477281329601</v>
      </c>
      <c r="H135" s="11">
        <f t="shared" si="33"/>
        <v>-2.8171488741186357</v>
      </c>
      <c r="I135" s="11">
        <f t="shared" si="33"/>
        <v>2.5245726899282284</v>
      </c>
      <c r="J135" s="11">
        <f t="shared" si="33"/>
        <v>3.2714454718848929</v>
      </c>
      <c r="K135" s="11">
        <f t="shared" si="33"/>
        <v>4.3837292193644517</v>
      </c>
      <c r="L135" s="11">
        <f t="shared" si="33"/>
        <v>0.73395640170148546</v>
      </c>
      <c r="N135" s="11">
        <f t="shared" ref="N135:X135" si="34">(N23/N22-1)*100</f>
        <v>2.2768321113025181</v>
      </c>
      <c r="O135" s="11">
        <f t="shared" si="34"/>
        <v>-3.2782833685296442E-2</v>
      </c>
      <c r="P135" s="11">
        <f t="shared" si="34"/>
        <v>2.0425040309845377</v>
      </c>
      <c r="Q135" s="11">
        <f t="shared" si="34"/>
        <v>1.4821050700390526</v>
      </c>
      <c r="R135" s="11">
        <f t="shared" si="34"/>
        <v>-0.73214250455992946</v>
      </c>
      <c r="S135" s="11">
        <f t="shared" si="34"/>
        <v>0.31518948212245768</v>
      </c>
      <c r="T135" s="11">
        <f t="shared" si="34"/>
        <v>1.5627015660878874</v>
      </c>
      <c r="U135" s="11">
        <f t="shared" si="34"/>
        <v>2.6912346487772965E-3</v>
      </c>
      <c r="V135" s="11">
        <f t="shared" si="34"/>
        <v>2.124873844139552</v>
      </c>
      <c r="W135" s="11">
        <f t="shared" si="34"/>
        <v>2.5330804214450442</v>
      </c>
      <c r="X135" s="11">
        <f t="shared" si="34"/>
        <v>0.63715161676956011</v>
      </c>
      <c r="Z135" s="15">
        <f>ROUND(N135*'Table Q8'!N23,2)</f>
        <v>1.7</v>
      </c>
      <c r="AA135" s="15">
        <f>ROUND(O135*'Table Q8'!O23,2)</f>
        <v>-0.01</v>
      </c>
      <c r="AB135" s="15">
        <f>ROUND(P135*'Table Q8'!P23,2)</f>
        <v>0.64</v>
      </c>
      <c r="AC135" s="15">
        <f>ROUND(Q135*'Table Q8'!Q23,2)</f>
        <v>0.55000000000000004</v>
      </c>
      <c r="AD135" s="15">
        <f>ROUND(R135*'Table Q8'!R23,2)</f>
        <v>-0.12</v>
      </c>
      <c r="AE135" s="15">
        <f>ROUND(S135*'Table Q8'!S23,2)</f>
        <v>0.14000000000000001</v>
      </c>
      <c r="AF135" s="15">
        <f>ROUND(T135*'Table Q8'!T23,2)</f>
        <v>0.83</v>
      </c>
      <c r="AG135" s="15">
        <f>ROUND(U135*'Table Q8'!U23,2)</f>
        <v>0</v>
      </c>
      <c r="AH135" s="15">
        <f>ROUND(V135*'Table Q8'!V23,2)</f>
        <v>0.74</v>
      </c>
      <c r="AI135" s="15">
        <f>ROUND(W135*'Table Q8'!W23,2)</f>
        <v>0.9</v>
      </c>
      <c r="AJ135" s="15">
        <f>ROUND(X135*'Table Q8'!X23,2)</f>
        <v>0.26</v>
      </c>
    </row>
    <row r="136" spans="1:36" x14ac:dyDescent="0.2">
      <c r="A136" s="13" t="str">
        <f t="shared" si="2"/>
        <v>1998 Q3</v>
      </c>
      <c r="B136" s="11">
        <f t="shared" ref="B136:L136" si="35">(B24/B23-1)*100</f>
        <v>-5.5002104620626602</v>
      </c>
      <c r="C136" s="11">
        <f t="shared" si="35"/>
        <v>0.90847583713438151</v>
      </c>
      <c r="D136" s="11">
        <f t="shared" si="35"/>
        <v>1.9763738842888845</v>
      </c>
      <c r="E136" s="11">
        <f t="shared" si="35"/>
        <v>-0.62224029780126866</v>
      </c>
      <c r="F136" s="11">
        <f t="shared" si="35"/>
        <v>3.8307454968731891</v>
      </c>
      <c r="G136" s="11">
        <f t="shared" si="35"/>
        <v>7.7922340705368187</v>
      </c>
      <c r="H136" s="11">
        <f t="shared" si="35"/>
        <v>-0.54067647428640564</v>
      </c>
      <c r="I136" s="11">
        <f t="shared" si="35"/>
        <v>-1.1916567588471372</v>
      </c>
      <c r="J136" s="11">
        <f t="shared" si="35"/>
        <v>-0.16195766551457824</v>
      </c>
      <c r="K136" s="11">
        <f t="shared" si="35"/>
        <v>10.531486480251019</v>
      </c>
      <c r="L136" s="11">
        <f t="shared" si="35"/>
        <v>-6.4427379895148906E-2</v>
      </c>
      <c r="N136" s="11">
        <f t="shared" ref="N136:X136" si="36">(N24/N23-1)*100</f>
        <v>3.6012726528787065</v>
      </c>
      <c r="O136" s="11">
        <f t="shared" si="36"/>
        <v>0.36039678734705038</v>
      </c>
      <c r="P136" s="11">
        <f t="shared" si="36"/>
        <v>2.1146789548271094</v>
      </c>
      <c r="Q136" s="11">
        <f t="shared" si="36"/>
        <v>0.16921687843316491</v>
      </c>
      <c r="R136" s="11">
        <f t="shared" si="36"/>
        <v>-0.31790207923569902</v>
      </c>
      <c r="S136" s="11">
        <f t="shared" si="36"/>
        <v>-1.1764232639264738</v>
      </c>
      <c r="T136" s="11">
        <f t="shared" si="36"/>
        <v>0.89183290188314945</v>
      </c>
      <c r="U136" s="11">
        <f t="shared" si="36"/>
        <v>-0.41886965209290139</v>
      </c>
      <c r="V136" s="11">
        <f t="shared" si="36"/>
        <v>-1.4327895852621175</v>
      </c>
      <c r="W136" s="11">
        <f t="shared" si="36"/>
        <v>0.4832739663206187</v>
      </c>
      <c r="X136" s="11">
        <f t="shared" si="36"/>
        <v>-1.2673733107704255E-2</v>
      </c>
      <c r="Z136" s="15">
        <f>ROUND(N136*'Table Q8'!N24,2)</f>
        <v>2.67</v>
      </c>
      <c r="AA136" s="15">
        <f>ROUND(O136*'Table Q8'!O24,2)</f>
        <v>0.12</v>
      </c>
      <c r="AB136" s="15">
        <f>ROUND(P136*'Table Q8'!P24,2)</f>
        <v>0.67</v>
      </c>
      <c r="AC136" s="15">
        <f>ROUND(Q136*'Table Q8'!Q24,2)</f>
        <v>0.06</v>
      </c>
      <c r="AD136" s="15">
        <f>ROUND(R136*'Table Q8'!R24,2)</f>
        <v>-0.05</v>
      </c>
      <c r="AE136" s="15">
        <f>ROUND(S136*'Table Q8'!S24,2)</f>
        <v>-0.52</v>
      </c>
      <c r="AF136" s="15">
        <f>ROUND(T136*'Table Q8'!T24,2)</f>
        <v>0.47</v>
      </c>
      <c r="AG136" s="15">
        <f>ROUND(U136*'Table Q8'!U24,2)</f>
        <v>-0.18</v>
      </c>
      <c r="AH136" s="15">
        <f>ROUND(V136*'Table Q8'!V24,2)</f>
        <v>-0.49</v>
      </c>
      <c r="AI136" s="15">
        <f>ROUND(W136*'Table Q8'!W24,2)</f>
        <v>0.16</v>
      </c>
      <c r="AJ136" s="15">
        <f>ROUND(X136*'Table Q8'!X24,2)</f>
        <v>-0.01</v>
      </c>
    </row>
    <row r="137" spans="1:36" x14ac:dyDescent="0.2">
      <c r="A137" s="13" t="str">
        <f t="shared" si="2"/>
        <v>1998 Q4</v>
      </c>
      <c r="B137" s="11">
        <f t="shared" ref="B137:L137" si="37">(B25/B24-1)*100</f>
        <v>-45.496966598241286</v>
      </c>
      <c r="C137" s="11">
        <f t="shared" si="37"/>
        <v>2.8429783774386985</v>
      </c>
      <c r="D137" s="11">
        <f t="shared" si="37"/>
        <v>2.1924324822593766</v>
      </c>
      <c r="E137" s="11">
        <f t="shared" si="37"/>
        <v>1.7881389825273208</v>
      </c>
      <c r="F137" s="11">
        <f t="shared" si="37"/>
        <v>-0.40282413634230574</v>
      </c>
      <c r="G137" s="11">
        <f t="shared" si="37"/>
        <v>9.8087614792752511</v>
      </c>
      <c r="H137" s="11">
        <f t="shared" si="37"/>
        <v>-3.8338161232591594</v>
      </c>
      <c r="I137" s="11">
        <f t="shared" si="37"/>
        <v>1.8183114541601597</v>
      </c>
      <c r="J137" s="11">
        <f t="shared" si="37"/>
        <v>4.8233436407475683</v>
      </c>
      <c r="K137" s="11">
        <f t="shared" si="37"/>
        <v>-0.16113881687380704</v>
      </c>
      <c r="L137" s="11">
        <f t="shared" si="37"/>
        <v>2.0312281682268729</v>
      </c>
      <c r="N137" s="11">
        <f t="shared" ref="N137:X137" si="38">(N25/N24-1)*100</f>
        <v>5.0776745097533826</v>
      </c>
      <c r="O137" s="11">
        <f t="shared" si="38"/>
        <v>2.3943275650339269</v>
      </c>
      <c r="P137" s="11">
        <f t="shared" si="38"/>
        <v>0.95478466740628321</v>
      </c>
      <c r="Q137" s="11">
        <f t="shared" si="38"/>
        <v>2.2673108016587395</v>
      </c>
      <c r="R137" s="11">
        <f t="shared" si="38"/>
        <v>2.0673067575782023</v>
      </c>
      <c r="S137" s="11">
        <f t="shared" si="38"/>
        <v>1.4490824974643601</v>
      </c>
      <c r="T137" s="11">
        <f t="shared" si="38"/>
        <v>2.9393178097619765</v>
      </c>
      <c r="U137" s="11">
        <f t="shared" si="38"/>
        <v>0.94738858052954011</v>
      </c>
      <c r="V137" s="11">
        <f t="shared" si="38"/>
        <v>6.116998235100457</v>
      </c>
      <c r="W137" s="11">
        <f t="shared" si="38"/>
        <v>-5.7225530320670348E-2</v>
      </c>
      <c r="X137" s="11">
        <f t="shared" si="38"/>
        <v>1.8907921376078107</v>
      </c>
      <c r="Z137" s="15">
        <f>ROUND(N137*'Table Q8'!N25,2)</f>
        <v>3.77</v>
      </c>
      <c r="AA137" s="15">
        <f>ROUND(O137*'Table Q8'!O25,2)</f>
        <v>0.82</v>
      </c>
      <c r="AB137" s="15">
        <f>ROUND(P137*'Table Q8'!P25,2)</f>
        <v>0.31</v>
      </c>
      <c r="AC137" s="15">
        <f>ROUND(Q137*'Table Q8'!Q25,2)</f>
        <v>0.84</v>
      </c>
      <c r="AD137" s="15">
        <f>ROUND(R137*'Table Q8'!R25,2)</f>
        <v>0.33</v>
      </c>
      <c r="AE137" s="15">
        <f>ROUND(S137*'Table Q8'!S25,2)</f>
        <v>0.64</v>
      </c>
      <c r="AF137" s="15">
        <f>ROUND(T137*'Table Q8'!T25,2)</f>
        <v>1.53</v>
      </c>
      <c r="AG137" s="15">
        <f>ROUND(U137*'Table Q8'!U25,2)</f>
        <v>0.41</v>
      </c>
      <c r="AH137" s="15">
        <f>ROUND(V137*'Table Q8'!V25,2)</f>
        <v>2.09</v>
      </c>
      <c r="AI137" s="15">
        <f>ROUND(W137*'Table Q8'!W25,2)</f>
        <v>-0.02</v>
      </c>
      <c r="AJ137" s="15">
        <f>ROUND(X137*'Table Q8'!X25,2)</f>
        <v>0.76</v>
      </c>
    </row>
    <row r="138" spans="1:36" x14ac:dyDescent="0.2">
      <c r="A138" s="13" t="str">
        <f t="shared" si="2"/>
        <v>1999 Q1</v>
      </c>
      <c r="B138" s="11">
        <f t="shared" ref="B138:L138" si="39">(B26/B25-1)*100</f>
        <v>-42.148510078744486</v>
      </c>
      <c r="C138" s="11">
        <f t="shared" si="39"/>
        <v>3.1499841978572141</v>
      </c>
      <c r="D138" s="11">
        <f t="shared" si="39"/>
        <v>2.0716872291288269</v>
      </c>
      <c r="E138" s="11">
        <f t="shared" si="39"/>
        <v>-2.6410820154377901</v>
      </c>
      <c r="F138" s="11">
        <f t="shared" si="39"/>
        <v>-3.4510036052623927</v>
      </c>
      <c r="G138" s="11">
        <f t="shared" si="39"/>
        <v>-4.0816837836952118</v>
      </c>
      <c r="H138" s="11">
        <f t="shared" si="39"/>
        <v>0.80561099673626124</v>
      </c>
      <c r="I138" s="11">
        <f t="shared" si="39"/>
        <v>-2.4280444738347118</v>
      </c>
      <c r="J138" s="11">
        <f t="shared" si="39"/>
        <v>-2.3587494959848687</v>
      </c>
      <c r="K138" s="11">
        <f t="shared" si="39"/>
        <v>-6.6055806676293738</v>
      </c>
      <c r="L138" s="11">
        <f t="shared" si="39"/>
        <v>0.1488537214286767</v>
      </c>
      <c r="N138" s="11">
        <f t="shared" ref="N138:X138" si="40">(N26/N25-1)*100</f>
        <v>1.0899804393533552</v>
      </c>
      <c r="O138" s="11">
        <f t="shared" si="40"/>
        <v>1.8284435024437329</v>
      </c>
      <c r="P138" s="11">
        <f t="shared" si="40"/>
        <v>0.85545132095272702</v>
      </c>
      <c r="Q138" s="11">
        <f t="shared" si="40"/>
        <v>0.60654031283469134</v>
      </c>
      <c r="R138" s="11">
        <f t="shared" si="40"/>
        <v>2.6796834665834046</v>
      </c>
      <c r="S138" s="11">
        <f t="shared" si="40"/>
        <v>0.51574512617336143</v>
      </c>
      <c r="T138" s="11">
        <f t="shared" si="40"/>
        <v>0.85896458627574557</v>
      </c>
      <c r="U138" s="11">
        <f t="shared" si="40"/>
        <v>-1.3513775833816077</v>
      </c>
      <c r="V138" s="11">
        <f t="shared" si="40"/>
        <v>1.9879614995125694</v>
      </c>
      <c r="W138" s="11">
        <f t="shared" si="40"/>
        <v>-2.9406024099572825</v>
      </c>
      <c r="X138" s="11">
        <f t="shared" si="40"/>
        <v>0.38527815496933737</v>
      </c>
      <c r="Z138" s="15">
        <f>ROUND(N138*'Table Q8'!N26,2)</f>
        <v>0.8</v>
      </c>
      <c r="AA138" s="15">
        <f>ROUND(O138*'Table Q8'!O26,2)</f>
        <v>0.61</v>
      </c>
      <c r="AB138" s="15">
        <f>ROUND(P138*'Table Q8'!P26,2)</f>
        <v>0.28000000000000003</v>
      </c>
      <c r="AC138" s="15">
        <f>ROUND(Q138*'Table Q8'!Q26,2)</f>
        <v>0.22</v>
      </c>
      <c r="AD138" s="15">
        <f>ROUND(R138*'Table Q8'!R26,2)</f>
        <v>0.43</v>
      </c>
      <c r="AE138" s="15">
        <f>ROUND(S138*'Table Q8'!S26,2)</f>
        <v>0.23</v>
      </c>
      <c r="AF138" s="15">
        <f>ROUND(T138*'Table Q8'!T26,2)</f>
        <v>0.44</v>
      </c>
      <c r="AG138" s="15">
        <f>ROUND(U138*'Table Q8'!U26,2)</f>
        <v>-0.56999999999999995</v>
      </c>
      <c r="AH138" s="15">
        <f>ROUND(V138*'Table Q8'!V26,2)</f>
        <v>0.67</v>
      </c>
      <c r="AI138" s="15">
        <f>ROUND(W138*'Table Q8'!W26,2)</f>
        <v>-0.95</v>
      </c>
      <c r="AJ138" s="15">
        <f>ROUND(X138*'Table Q8'!X26,2)</f>
        <v>0.15</v>
      </c>
    </row>
    <row r="139" spans="1:36" x14ac:dyDescent="0.2">
      <c r="A139" s="13" t="str">
        <f t="shared" si="2"/>
        <v>1999 Q2</v>
      </c>
      <c r="B139" s="11">
        <f t="shared" ref="B139:L139" si="41">(B27/B26-1)*100</f>
        <v>281.91888388164921</v>
      </c>
      <c r="C139" s="11">
        <f t="shared" si="41"/>
        <v>2.2531723937583292</v>
      </c>
      <c r="D139" s="11">
        <f t="shared" si="41"/>
        <v>0.92524948171324173</v>
      </c>
      <c r="E139" s="11">
        <f t="shared" si="41"/>
        <v>-1.6514560126792088</v>
      </c>
      <c r="F139" s="11">
        <f t="shared" si="41"/>
        <v>4.2774833675251367</v>
      </c>
      <c r="G139" s="11">
        <f t="shared" si="41"/>
        <v>-0.86358371015462509</v>
      </c>
      <c r="H139" s="11">
        <f t="shared" si="41"/>
        <v>-2.1021972860538751</v>
      </c>
      <c r="I139" s="11">
        <f t="shared" si="41"/>
        <v>-0.85502027937810476</v>
      </c>
      <c r="J139" s="11">
        <f t="shared" si="41"/>
        <v>-4.2260501323779227</v>
      </c>
      <c r="K139" s="11">
        <f t="shared" si="41"/>
        <v>0.44622390238353571</v>
      </c>
      <c r="L139" s="11">
        <f t="shared" si="41"/>
        <v>0.33432264068267159</v>
      </c>
      <c r="N139" s="11">
        <f t="shared" ref="N139:X139" si="42">(N27/N26-1)*100</f>
        <v>3.2854834799422861</v>
      </c>
      <c r="O139" s="11">
        <f t="shared" si="42"/>
        <v>0.8559022274457817</v>
      </c>
      <c r="P139" s="11">
        <f t="shared" si="42"/>
        <v>0.67184017455548251</v>
      </c>
      <c r="Q139" s="11">
        <f t="shared" si="42"/>
        <v>1.1536855478155861</v>
      </c>
      <c r="R139" s="11">
        <f t="shared" si="42"/>
        <v>0.31331494407109695</v>
      </c>
      <c r="S139" s="11">
        <f t="shared" si="42"/>
        <v>-5.0320053919727936E-2</v>
      </c>
      <c r="T139" s="11">
        <f t="shared" si="42"/>
        <v>-0.72024619817234736</v>
      </c>
      <c r="U139" s="11">
        <f t="shared" si="42"/>
        <v>0.36628862171594889</v>
      </c>
      <c r="V139" s="11">
        <f t="shared" si="42"/>
        <v>0.63966557202772556</v>
      </c>
      <c r="W139" s="11">
        <f t="shared" si="42"/>
        <v>1.0893503453207831</v>
      </c>
      <c r="X139" s="11">
        <f t="shared" si="42"/>
        <v>0.4710608491744761</v>
      </c>
      <c r="Z139" s="15">
        <f>ROUND(N139*'Table Q8'!N27,2)</f>
        <v>2.38</v>
      </c>
      <c r="AA139" s="15">
        <f>ROUND(O139*'Table Q8'!O27,2)</f>
        <v>0.28000000000000003</v>
      </c>
      <c r="AB139" s="15">
        <f>ROUND(P139*'Table Q8'!P27,2)</f>
        <v>0.21</v>
      </c>
      <c r="AC139" s="15">
        <f>ROUND(Q139*'Table Q8'!Q27,2)</f>
        <v>0.41</v>
      </c>
      <c r="AD139" s="15">
        <f>ROUND(R139*'Table Q8'!R27,2)</f>
        <v>0.05</v>
      </c>
      <c r="AE139" s="15">
        <f>ROUND(S139*'Table Q8'!S27,2)</f>
        <v>-0.02</v>
      </c>
      <c r="AF139" s="15">
        <f>ROUND(T139*'Table Q8'!T27,2)</f>
        <v>-0.35</v>
      </c>
      <c r="AG139" s="15">
        <f>ROUND(U139*'Table Q8'!U27,2)</f>
        <v>0.15</v>
      </c>
      <c r="AH139" s="15">
        <f>ROUND(V139*'Table Q8'!V27,2)</f>
        <v>0.2</v>
      </c>
      <c r="AI139" s="15">
        <f>ROUND(W139*'Table Q8'!W27,2)</f>
        <v>0.34</v>
      </c>
      <c r="AJ139" s="15">
        <f>ROUND(X139*'Table Q8'!X27,2)</f>
        <v>0.18</v>
      </c>
    </row>
    <row r="140" spans="1:36" x14ac:dyDescent="0.2">
      <c r="A140" s="13" t="str">
        <f t="shared" si="2"/>
        <v>1999 Q3</v>
      </c>
      <c r="B140" s="11">
        <f t="shared" ref="B140:L140" si="43">(B28/B27-1)*100</f>
        <v>-1.5403285912967579</v>
      </c>
      <c r="C140" s="11">
        <f t="shared" si="43"/>
        <v>3.8968140506713267</v>
      </c>
      <c r="D140" s="11">
        <f t="shared" si="43"/>
        <v>2.3746235282353867</v>
      </c>
      <c r="E140" s="11">
        <f t="shared" si="43"/>
        <v>0.58512366078695699</v>
      </c>
      <c r="F140" s="11">
        <f t="shared" si="43"/>
        <v>1.8631621191900649</v>
      </c>
      <c r="G140" s="11">
        <f t="shared" si="43"/>
        <v>11.929132834055478</v>
      </c>
      <c r="H140" s="11">
        <f t="shared" si="43"/>
        <v>-2.6206989940808945</v>
      </c>
      <c r="I140" s="11">
        <f t="shared" si="43"/>
        <v>0.38478350759052482</v>
      </c>
      <c r="J140" s="11">
        <f t="shared" si="43"/>
        <v>-4.2302158859525925</v>
      </c>
      <c r="K140" s="11">
        <f t="shared" si="43"/>
        <v>-5.8528134605705606</v>
      </c>
      <c r="L140" s="11">
        <f t="shared" si="43"/>
        <v>0.94622979322778189</v>
      </c>
      <c r="N140" s="11">
        <f t="shared" ref="N140:X140" si="44">(N28/N27-1)*100</f>
        <v>1.1451769427928582</v>
      </c>
      <c r="O140" s="11">
        <f t="shared" si="44"/>
        <v>0.58083859338047272</v>
      </c>
      <c r="P140" s="11">
        <f t="shared" si="44"/>
        <v>0.96048146269713808</v>
      </c>
      <c r="Q140" s="11">
        <f t="shared" si="44"/>
        <v>1.3332296302379421</v>
      </c>
      <c r="R140" s="11">
        <f t="shared" si="44"/>
        <v>-0.6670407571725101</v>
      </c>
      <c r="S140" s="11">
        <f t="shared" si="44"/>
        <v>1.9212341326644955</v>
      </c>
      <c r="T140" s="11">
        <f t="shared" si="44"/>
        <v>-1.0791157655320793</v>
      </c>
      <c r="U140" s="11">
        <f t="shared" si="44"/>
        <v>1.2305806360357607E-2</v>
      </c>
      <c r="V140" s="11">
        <f t="shared" si="44"/>
        <v>0.195843447334898</v>
      </c>
      <c r="W140" s="11">
        <f t="shared" si="44"/>
        <v>-4.0998135287835691</v>
      </c>
      <c r="X140" s="11">
        <f t="shared" si="44"/>
        <v>0.15753898071628747</v>
      </c>
      <c r="Z140" s="15">
        <f>ROUND(N140*'Table Q8'!N28,2)</f>
        <v>0.82</v>
      </c>
      <c r="AA140" s="15">
        <f>ROUND(O140*'Table Q8'!O28,2)</f>
        <v>0.19</v>
      </c>
      <c r="AB140" s="15">
        <f>ROUND(P140*'Table Q8'!P28,2)</f>
        <v>0.3</v>
      </c>
      <c r="AC140" s="15">
        <f>ROUND(Q140*'Table Q8'!Q28,2)</f>
        <v>0.46</v>
      </c>
      <c r="AD140" s="15">
        <f>ROUND(R140*'Table Q8'!R28,2)</f>
        <v>-0.11</v>
      </c>
      <c r="AE140" s="15">
        <f>ROUND(S140*'Table Q8'!S28,2)</f>
        <v>0.81</v>
      </c>
      <c r="AF140" s="15">
        <f>ROUND(T140*'Table Q8'!T28,2)</f>
        <v>-0.5</v>
      </c>
      <c r="AG140" s="15">
        <f>ROUND(U140*'Table Q8'!U28,2)</f>
        <v>0</v>
      </c>
      <c r="AH140" s="15">
        <f>ROUND(V140*'Table Q8'!V28,2)</f>
        <v>0.06</v>
      </c>
      <c r="AI140" s="15">
        <f>ROUND(W140*'Table Q8'!W28,2)</f>
        <v>-1.27</v>
      </c>
      <c r="AJ140" s="15">
        <f>ROUND(X140*'Table Q8'!X28,2)</f>
        <v>0.06</v>
      </c>
    </row>
    <row r="141" spans="1:36" x14ac:dyDescent="0.2">
      <c r="A141" s="13" t="str">
        <f t="shared" si="2"/>
        <v>1999 Q4</v>
      </c>
      <c r="B141" s="11">
        <f t="shared" ref="B141:L141" si="45">(B29/B28-1)*100</f>
        <v>-48.273097752804119</v>
      </c>
      <c r="C141" s="11">
        <f t="shared" si="45"/>
        <v>0.8990277664447488</v>
      </c>
      <c r="D141" s="11">
        <f t="shared" si="45"/>
        <v>-0.28097132652794565</v>
      </c>
      <c r="E141" s="11">
        <f t="shared" si="45"/>
        <v>3.4287987181384816</v>
      </c>
      <c r="F141" s="11">
        <f t="shared" si="45"/>
        <v>-4.0306788122159043</v>
      </c>
      <c r="G141" s="11">
        <f t="shared" si="45"/>
        <v>5.8038710707999153</v>
      </c>
      <c r="H141" s="11">
        <f t="shared" si="45"/>
        <v>6.0080360804347865</v>
      </c>
      <c r="I141" s="11">
        <f t="shared" si="45"/>
        <v>1.9731327400085874</v>
      </c>
      <c r="J141" s="11">
        <f t="shared" si="45"/>
        <v>4.8235430932815238</v>
      </c>
      <c r="K141" s="11">
        <f t="shared" si="45"/>
        <v>0.64893350117827264</v>
      </c>
      <c r="L141" s="11">
        <f t="shared" si="45"/>
        <v>1.6233998426660845</v>
      </c>
      <c r="N141" s="11">
        <f t="shared" ref="N141:X141" si="46">(N29/N28-1)*100</f>
        <v>2.2268891511604716</v>
      </c>
      <c r="O141" s="11">
        <f t="shared" si="46"/>
        <v>-7.4435659328242476E-2</v>
      </c>
      <c r="P141" s="11">
        <f t="shared" si="46"/>
        <v>0.46514442099656605</v>
      </c>
      <c r="Q141" s="11">
        <f t="shared" si="46"/>
        <v>1.4989991845207218</v>
      </c>
      <c r="R141" s="11">
        <f t="shared" si="46"/>
        <v>-0.28567087796871338</v>
      </c>
      <c r="S141" s="11">
        <f t="shared" si="46"/>
        <v>0.35621269394083832</v>
      </c>
      <c r="T141" s="11">
        <f t="shared" si="46"/>
        <v>1.9343090425397724</v>
      </c>
      <c r="U141" s="11">
        <f t="shared" si="46"/>
        <v>-0.34678025003030966</v>
      </c>
      <c r="V141" s="11">
        <f t="shared" si="46"/>
        <v>6.3480127518618312</v>
      </c>
      <c r="W141" s="11">
        <f t="shared" si="46"/>
        <v>-1.2150453153216279</v>
      </c>
      <c r="X141" s="11">
        <f t="shared" si="46"/>
        <v>0.56666807551499776</v>
      </c>
      <c r="Z141" s="15">
        <f>ROUND(N141*'Table Q8'!N29,2)</f>
        <v>1.57</v>
      </c>
      <c r="AA141" s="15">
        <f>ROUND(O141*'Table Q8'!O29,2)</f>
        <v>-0.02</v>
      </c>
      <c r="AB141" s="15">
        <f>ROUND(P141*'Table Q8'!P29,2)</f>
        <v>0.15</v>
      </c>
      <c r="AC141" s="15">
        <f>ROUND(Q141*'Table Q8'!Q29,2)</f>
        <v>0.51</v>
      </c>
      <c r="AD141" s="15">
        <f>ROUND(R141*'Table Q8'!R29,2)</f>
        <v>-0.05</v>
      </c>
      <c r="AE141" s="15">
        <f>ROUND(S141*'Table Q8'!S29,2)</f>
        <v>0.15</v>
      </c>
      <c r="AF141" s="15">
        <f>ROUND(T141*'Table Q8'!T29,2)</f>
        <v>0.86</v>
      </c>
      <c r="AG141" s="15">
        <f>ROUND(U141*'Table Q8'!U29,2)</f>
        <v>-0.14000000000000001</v>
      </c>
      <c r="AH141" s="15">
        <f>ROUND(V141*'Table Q8'!V29,2)</f>
        <v>1.85</v>
      </c>
      <c r="AI141" s="15">
        <f>ROUND(W141*'Table Q8'!W29,2)</f>
        <v>-0.37</v>
      </c>
      <c r="AJ141" s="15">
        <f>ROUND(X141*'Table Q8'!X29,2)</f>
        <v>0.21</v>
      </c>
    </row>
    <row r="142" spans="1:36" x14ac:dyDescent="0.2">
      <c r="A142" s="13" t="str">
        <f t="shared" si="2"/>
        <v>2000 Q1</v>
      </c>
      <c r="B142" s="11">
        <f t="shared" ref="B142:L142" si="47">(B30/B29-1)*100</f>
        <v>-47.293929636191358</v>
      </c>
      <c r="C142" s="11">
        <f t="shared" si="47"/>
        <v>2.7813271585540367</v>
      </c>
      <c r="D142" s="11">
        <f t="shared" si="47"/>
        <v>2.337268028540973</v>
      </c>
      <c r="E142" s="11">
        <f t="shared" si="47"/>
        <v>4.2666778916144787</v>
      </c>
      <c r="F142" s="11">
        <f t="shared" si="47"/>
        <v>2.2212427652802846</v>
      </c>
      <c r="G142" s="11">
        <f t="shared" si="47"/>
        <v>6.678078211242866</v>
      </c>
      <c r="H142" s="11">
        <f t="shared" si="47"/>
        <v>4.7812533596060636</v>
      </c>
      <c r="I142" s="11">
        <f t="shared" si="47"/>
        <v>-1.7275029893082938</v>
      </c>
      <c r="J142" s="11">
        <f t="shared" si="47"/>
        <v>2.4650804737389231</v>
      </c>
      <c r="K142" s="11">
        <f t="shared" si="47"/>
        <v>7.5610112246760508</v>
      </c>
      <c r="L142" s="11">
        <f t="shared" si="47"/>
        <v>2.7851223061246211</v>
      </c>
      <c r="N142" s="11">
        <f t="shared" ref="N142:X142" si="48">(N30/N29-1)*100</f>
        <v>3.3189709841245918</v>
      </c>
      <c r="O142" s="11">
        <f t="shared" si="48"/>
        <v>2.0032737001826062</v>
      </c>
      <c r="P142" s="11">
        <f t="shared" si="48"/>
        <v>2.357480025044989</v>
      </c>
      <c r="Q142" s="11">
        <f t="shared" si="48"/>
        <v>2.8075270112635664</v>
      </c>
      <c r="R142" s="11">
        <f t="shared" si="48"/>
        <v>3.7894717067402217</v>
      </c>
      <c r="S142" s="11">
        <f t="shared" si="48"/>
        <v>1.9736852107783198</v>
      </c>
      <c r="T142" s="11">
        <f t="shared" si="48"/>
        <v>4.2598478253596195</v>
      </c>
      <c r="U142" s="11">
        <f t="shared" si="48"/>
        <v>0.65322746564813183</v>
      </c>
      <c r="V142" s="11">
        <f t="shared" si="48"/>
        <v>3.3583185909039193</v>
      </c>
      <c r="W142" s="11">
        <f t="shared" si="48"/>
        <v>3.4077210595979901</v>
      </c>
      <c r="X142" s="11">
        <f t="shared" si="48"/>
        <v>2.1073317467142028</v>
      </c>
      <c r="Z142" s="15">
        <f>ROUND(N142*'Table Q8'!N30,2)</f>
        <v>2.34</v>
      </c>
      <c r="AA142" s="15">
        <f>ROUND(O142*'Table Q8'!O30,2)</f>
        <v>0.63</v>
      </c>
      <c r="AB142" s="15">
        <f>ROUND(P142*'Table Q8'!P30,2)</f>
        <v>0.74</v>
      </c>
      <c r="AC142" s="15">
        <f>ROUND(Q142*'Table Q8'!Q30,2)</f>
        <v>0.93</v>
      </c>
      <c r="AD142" s="15">
        <f>ROUND(R142*'Table Q8'!R30,2)</f>
        <v>0.63</v>
      </c>
      <c r="AE142" s="15">
        <f>ROUND(S142*'Table Q8'!S30,2)</f>
        <v>0.79</v>
      </c>
      <c r="AF142" s="15">
        <f>ROUND(T142*'Table Q8'!T30,2)</f>
        <v>1.8</v>
      </c>
      <c r="AG142" s="15">
        <f>ROUND(U142*'Table Q8'!U30,2)</f>
        <v>0.25</v>
      </c>
      <c r="AH142" s="15">
        <f>ROUND(V142*'Table Q8'!V30,2)</f>
        <v>0.95</v>
      </c>
      <c r="AI142" s="15">
        <f>ROUND(W142*'Table Q8'!W30,2)</f>
        <v>0.99</v>
      </c>
      <c r="AJ142" s="15">
        <f>ROUND(X142*'Table Q8'!X30,2)</f>
        <v>0.76</v>
      </c>
    </row>
    <row r="143" spans="1:36" x14ac:dyDescent="0.2">
      <c r="A143" s="13" t="str">
        <f t="shared" si="2"/>
        <v>2000 Q2</v>
      </c>
      <c r="B143" s="11">
        <f t="shared" ref="B143:L143" si="49">(B31/B30-1)*100</f>
        <v>255.17662654986864</v>
      </c>
      <c r="C143" s="11">
        <f t="shared" si="49"/>
        <v>0.59239365487246953</v>
      </c>
      <c r="D143" s="11">
        <f t="shared" si="49"/>
        <v>-5.4093182392494281</v>
      </c>
      <c r="E143" s="11">
        <f t="shared" si="49"/>
        <v>-0.64337462516467214</v>
      </c>
      <c r="F143" s="11">
        <f t="shared" si="49"/>
        <v>1.3100310293711726</v>
      </c>
      <c r="G143" s="11">
        <f t="shared" si="49"/>
        <v>7.5116601867054156</v>
      </c>
      <c r="H143" s="11">
        <f t="shared" si="49"/>
        <v>-2.3791840584899693</v>
      </c>
      <c r="I143" s="11">
        <f t="shared" si="49"/>
        <v>1.0883691601887291</v>
      </c>
      <c r="J143" s="11">
        <f t="shared" si="49"/>
        <v>-1.9700735683260584</v>
      </c>
      <c r="K143" s="11">
        <f t="shared" si="49"/>
        <v>-4.9434546789289708</v>
      </c>
      <c r="L143" s="11">
        <f t="shared" si="49"/>
        <v>-9.7224301819431869E-2</v>
      </c>
      <c r="N143" s="11">
        <f t="shared" ref="N143:X143" si="50">(N31/N30-1)*100</f>
        <v>-1.6297898307775394</v>
      </c>
      <c r="O143" s="11">
        <f t="shared" si="50"/>
        <v>-0.16331873403925279</v>
      </c>
      <c r="P143" s="11">
        <f t="shared" si="50"/>
        <v>-3.0910768651554288</v>
      </c>
      <c r="Q143" s="11">
        <f t="shared" si="50"/>
        <v>-5.7644516563315484E-3</v>
      </c>
      <c r="R143" s="11">
        <f t="shared" si="50"/>
        <v>1.2836365722430187</v>
      </c>
      <c r="S143" s="11">
        <f t="shared" si="50"/>
        <v>4.6111983028098491</v>
      </c>
      <c r="T143" s="11">
        <f t="shared" si="50"/>
        <v>-0.522072736288548</v>
      </c>
      <c r="U143" s="11">
        <f t="shared" si="50"/>
        <v>-5.848164226455177E-2</v>
      </c>
      <c r="V143" s="11">
        <f t="shared" si="50"/>
        <v>0.75368974247449483</v>
      </c>
      <c r="W143" s="11">
        <f t="shared" si="50"/>
        <v>-3.673736507261971</v>
      </c>
      <c r="X143" s="11">
        <f t="shared" si="50"/>
        <v>-0.43390777332817931</v>
      </c>
      <c r="Z143" s="15">
        <f>ROUND(N143*'Table Q8'!N31,2)</f>
        <v>-1.1599999999999999</v>
      </c>
      <c r="AA143" s="15">
        <f>ROUND(O143*'Table Q8'!O31,2)</f>
        <v>-0.05</v>
      </c>
      <c r="AB143" s="15">
        <f>ROUND(P143*'Table Q8'!P31,2)</f>
        <v>-0.99</v>
      </c>
      <c r="AC143" s="15">
        <f>ROUND(Q143*'Table Q8'!Q31,2)</f>
        <v>0</v>
      </c>
      <c r="AD143" s="15">
        <f>ROUND(R143*'Table Q8'!R31,2)</f>
        <v>0.22</v>
      </c>
      <c r="AE143" s="15">
        <f>ROUND(S143*'Table Q8'!S31,2)</f>
        <v>1.84</v>
      </c>
      <c r="AF143" s="15">
        <f>ROUND(T143*'Table Q8'!T31,2)</f>
        <v>-0.21</v>
      </c>
      <c r="AG143" s="15">
        <f>ROUND(U143*'Table Q8'!U31,2)</f>
        <v>-0.02</v>
      </c>
      <c r="AH143" s="15">
        <f>ROUND(V143*'Table Q8'!V31,2)</f>
        <v>0.21</v>
      </c>
      <c r="AI143" s="15">
        <f>ROUND(W143*'Table Q8'!W31,2)</f>
        <v>-1.03</v>
      </c>
      <c r="AJ143" s="15">
        <f>ROUND(X143*'Table Q8'!X31,2)</f>
        <v>-0.16</v>
      </c>
    </row>
    <row r="144" spans="1:36" x14ac:dyDescent="0.2">
      <c r="A144" s="13" t="str">
        <f t="shared" si="2"/>
        <v>2000 Q3</v>
      </c>
      <c r="B144" s="11">
        <f t="shared" ref="B144:L144" si="51">(B32/B31-1)*100</f>
        <v>5.0884407027380396</v>
      </c>
      <c r="C144" s="11">
        <f t="shared" si="51"/>
        <v>2.1433071011966565</v>
      </c>
      <c r="D144" s="11">
        <f t="shared" si="51"/>
        <v>-2.6374838768301156</v>
      </c>
      <c r="E144" s="11">
        <f t="shared" si="51"/>
        <v>-1.0552689115689851</v>
      </c>
      <c r="F144" s="11">
        <f t="shared" si="51"/>
        <v>6.5228110527741023</v>
      </c>
      <c r="G144" s="11">
        <f t="shared" si="51"/>
        <v>4.644367563639995</v>
      </c>
      <c r="H144" s="11">
        <f t="shared" si="51"/>
        <v>-1.7503023684046659</v>
      </c>
      <c r="I144" s="11">
        <f t="shared" si="51"/>
        <v>0.63503202494505917</v>
      </c>
      <c r="J144" s="11">
        <f t="shared" si="51"/>
        <v>-4.3428896005534234</v>
      </c>
      <c r="K144" s="11">
        <f t="shared" si="51"/>
        <v>0.41265155246850149</v>
      </c>
      <c r="L144" s="11">
        <f t="shared" si="51"/>
        <v>0.32948031415047652</v>
      </c>
      <c r="N144" s="11">
        <f t="shared" ref="N144:X144" si="52">(N32/N31-1)*100</f>
        <v>-1.8313970893690801E-2</v>
      </c>
      <c r="O144" s="11">
        <f t="shared" si="52"/>
        <v>1.5968741323564517</v>
      </c>
      <c r="P144" s="11">
        <f t="shared" si="52"/>
        <v>0.57934516917907963</v>
      </c>
      <c r="Q144" s="11">
        <f t="shared" si="52"/>
        <v>0.93772382764927276</v>
      </c>
      <c r="R144" s="11">
        <f t="shared" si="52"/>
        <v>0.93780427894127882</v>
      </c>
      <c r="S144" s="11">
        <f t="shared" si="52"/>
        <v>-0.7932740164171892</v>
      </c>
      <c r="T144" s="11">
        <f t="shared" si="52"/>
        <v>2.1547599689400121</v>
      </c>
      <c r="U144" s="11">
        <f t="shared" si="52"/>
        <v>-0.44929167330440833</v>
      </c>
      <c r="V144" s="11">
        <f t="shared" si="52"/>
        <v>-2.9858861006062387</v>
      </c>
      <c r="W144" s="11">
        <f t="shared" si="52"/>
        <v>-0.32572787716441676</v>
      </c>
      <c r="X144" s="11">
        <f t="shared" si="52"/>
        <v>0.21729266185075424</v>
      </c>
      <c r="Z144" s="15">
        <f>ROUND(N144*'Table Q8'!N32,2)</f>
        <v>-0.01</v>
      </c>
      <c r="AA144" s="15">
        <f>ROUND(O144*'Table Q8'!O32,2)</f>
        <v>0.5</v>
      </c>
      <c r="AB144" s="15">
        <f>ROUND(P144*'Table Q8'!P32,2)</f>
        <v>0.19</v>
      </c>
      <c r="AC144" s="15">
        <f>ROUND(Q144*'Table Q8'!Q32,2)</f>
        <v>0.31</v>
      </c>
      <c r="AD144" s="15">
        <f>ROUND(R144*'Table Q8'!R32,2)</f>
        <v>0.17</v>
      </c>
      <c r="AE144" s="15">
        <f>ROUND(S144*'Table Q8'!S32,2)</f>
        <v>-0.31</v>
      </c>
      <c r="AF144" s="15">
        <f>ROUND(T144*'Table Q8'!T32,2)</f>
        <v>0.82</v>
      </c>
      <c r="AG144" s="15">
        <f>ROUND(U144*'Table Q8'!U32,2)</f>
        <v>-0.17</v>
      </c>
      <c r="AH144" s="15">
        <f>ROUND(V144*'Table Q8'!V32,2)</f>
        <v>-0.83</v>
      </c>
      <c r="AI144" s="15">
        <f>ROUND(W144*'Table Q8'!W32,2)</f>
        <v>-0.09</v>
      </c>
      <c r="AJ144" s="15">
        <f>ROUND(X144*'Table Q8'!X32,2)</f>
        <v>0.08</v>
      </c>
    </row>
    <row r="145" spans="1:36" x14ac:dyDescent="0.2">
      <c r="A145" s="13" t="str">
        <f t="shared" si="2"/>
        <v>2000 Q4</v>
      </c>
      <c r="B145" s="11">
        <f t="shared" ref="B145:L145" si="53">(B33/B32-1)*100</f>
        <v>-41.312875850393674</v>
      </c>
      <c r="C145" s="11">
        <f t="shared" si="53"/>
        <v>3.4608774540150655</v>
      </c>
      <c r="D145" s="11">
        <f t="shared" si="53"/>
        <v>2.6347698205742898</v>
      </c>
      <c r="E145" s="11">
        <f t="shared" si="53"/>
        <v>-3.4651827974623184</v>
      </c>
      <c r="F145" s="11">
        <f t="shared" si="53"/>
        <v>-5.8910890435736052</v>
      </c>
      <c r="G145" s="11">
        <f t="shared" si="53"/>
        <v>1.423212347799141</v>
      </c>
      <c r="H145" s="11">
        <f t="shared" si="53"/>
        <v>-8.3959228623240794</v>
      </c>
      <c r="I145" s="11">
        <f t="shared" si="53"/>
        <v>-1.6158658818530514</v>
      </c>
      <c r="J145" s="11">
        <f t="shared" si="53"/>
        <v>3.7633970149887341</v>
      </c>
      <c r="K145" s="11">
        <f t="shared" si="53"/>
        <v>1.110006901311289</v>
      </c>
      <c r="L145" s="11">
        <f t="shared" si="53"/>
        <v>-0.25350255363166818</v>
      </c>
      <c r="N145" s="11">
        <f t="shared" ref="N145:X145" si="54">(N33/N32-1)*100</f>
        <v>-0.58350763826229279</v>
      </c>
      <c r="O145" s="11">
        <f t="shared" si="54"/>
        <v>1.4787876106843845</v>
      </c>
      <c r="P145" s="11">
        <f t="shared" si="54"/>
        <v>1.9911889538313909</v>
      </c>
      <c r="Q145" s="11">
        <f t="shared" si="54"/>
        <v>-0.69163591582922512</v>
      </c>
      <c r="R145" s="11">
        <f t="shared" si="54"/>
        <v>-1.4725480146827952</v>
      </c>
      <c r="S145" s="11">
        <f t="shared" si="54"/>
        <v>-1.3090474514898975</v>
      </c>
      <c r="T145" s="11">
        <f t="shared" si="54"/>
        <v>-1.4220299512103463</v>
      </c>
      <c r="U145" s="11">
        <f t="shared" si="54"/>
        <v>-0.70541146524887299</v>
      </c>
      <c r="V145" s="11">
        <f t="shared" si="54"/>
        <v>5.3944080706364916</v>
      </c>
      <c r="W145" s="11">
        <f t="shared" si="54"/>
        <v>-1.4984768249192815</v>
      </c>
      <c r="X145" s="11">
        <f t="shared" si="54"/>
        <v>-3.440003248882384E-2</v>
      </c>
      <c r="Z145" s="15">
        <f>ROUND(N145*'Table Q8'!N33,2)</f>
        <v>-0.43</v>
      </c>
      <c r="AA145" s="15">
        <f>ROUND(O145*'Table Q8'!O33,2)</f>
        <v>0.46</v>
      </c>
      <c r="AB145" s="15">
        <f>ROUND(P145*'Table Q8'!P33,2)</f>
        <v>0.66</v>
      </c>
      <c r="AC145" s="15">
        <f>ROUND(Q145*'Table Q8'!Q33,2)</f>
        <v>-0.22</v>
      </c>
      <c r="AD145" s="15">
        <f>ROUND(R145*'Table Q8'!R33,2)</f>
        <v>-0.27</v>
      </c>
      <c r="AE145" s="15">
        <f>ROUND(S145*'Table Q8'!S33,2)</f>
        <v>-0.51</v>
      </c>
      <c r="AF145" s="15">
        <f>ROUND(T145*'Table Q8'!T33,2)</f>
        <v>-0.51</v>
      </c>
      <c r="AG145" s="15">
        <f>ROUND(U145*'Table Q8'!U33,2)</f>
        <v>-0.27</v>
      </c>
      <c r="AH145" s="15">
        <f>ROUND(V145*'Table Q8'!V33,2)</f>
        <v>1.47</v>
      </c>
      <c r="AI145" s="15">
        <f>ROUND(W145*'Table Q8'!W33,2)</f>
        <v>-0.38</v>
      </c>
      <c r="AJ145" s="15">
        <f>ROUND(X145*'Table Q8'!X33,2)</f>
        <v>-0.01</v>
      </c>
    </row>
    <row r="146" spans="1:36" x14ac:dyDescent="0.2">
      <c r="A146" s="13" t="str">
        <f t="shared" si="2"/>
        <v>2001 Q1</v>
      </c>
      <c r="B146" s="11">
        <f t="shared" ref="B146:L146" si="55">(B34/B33-1)*100</f>
        <v>-45.59433407858716</v>
      </c>
      <c r="C146" s="11">
        <f t="shared" si="55"/>
        <v>1.352128339381431</v>
      </c>
      <c r="D146" s="11">
        <f t="shared" si="55"/>
        <v>0.3158106294898877</v>
      </c>
      <c r="E146" s="11">
        <f t="shared" si="55"/>
        <v>0.36302091260540514</v>
      </c>
      <c r="F146" s="11">
        <f t="shared" si="55"/>
        <v>-6.4722442645061555</v>
      </c>
      <c r="G146" s="11">
        <f t="shared" si="55"/>
        <v>1.7979819152331045</v>
      </c>
      <c r="H146" s="11">
        <f t="shared" si="55"/>
        <v>-1.6291836952893046</v>
      </c>
      <c r="I146" s="11">
        <f t="shared" si="55"/>
        <v>0.41760224502025434</v>
      </c>
      <c r="J146" s="11">
        <f t="shared" si="55"/>
        <v>-1.4340842443692936</v>
      </c>
      <c r="K146" s="11">
        <f t="shared" si="55"/>
        <v>0.67241497760313074</v>
      </c>
      <c r="L146" s="11">
        <f t="shared" si="55"/>
        <v>0.17348300689525864</v>
      </c>
      <c r="N146" s="11">
        <f t="shared" ref="N146:X146" si="56">(N34/N33-1)*100</f>
        <v>5.4050665394680841</v>
      </c>
      <c r="O146" s="11">
        <f t="shared" si="56"/>
        <v>0.39430137892983996</v>
      </c>
      <c r="P146" s="11">
        <f t="shared" si="56"/>
        <v>2.4747694925922881</v>
      </c>
      <c r="Q146" s="11">
        <f t="shared" si="56"/>
        <v>0.60464184070230242</v>
      </c>
      <c r="R146" s="11">
        <f t="shared" si="56"/>
        <v>1.1694025732088331</v>
      </c>
      <c r="S146" s="11">
        <f t="shared" si="56"/>
        <v>3.2457996682455859</v>
      </c>
      <c r="T146" s="11">
        <f t="shared" si="56"/>
        <v>1.1091975704337953</v>
      </c>
      <c r="U146" s="11">
        <f t="shared" si="56"/>
        <v>0.59385616472755753</v>
      </c>
      <c r="V146" s="11">
        <f t="shared" si="56"/>
        <v>0.13142656096769567</v>
      </c>
      <c r="W146" s="11">
        <f t="shared" si="56"/>
        <v>-1.792840812240426</v>
      </c>
      <c r="X146" s="11">
        <f t="shared" si="56"/>
        <v>0.6431253166521822</v>
      </c>
      <c r="Z146" s="15">
        <f>ROUND(N146*'Table Q8'!N34,2)</f>
        <v>3.96</v>
      </c>
      <c r="AA146" s="15">
        <f>ROUND(O146*'Table Q8'!O34,2)</f>
        <v>0.12</v>
      </c>
      <c r="AB146" s="15">
        <f>ROUND(P146*'Table Q8'!P34,2)</f>
        <v>0.82</v>
      </c>
      <c r="AC146" s="15">
        <f>ROUND(Q146*'Table Q8'!Q34,2)</f>
        <v>0.19</v>
      </c>
      <c r="AD146" s="15">
        <f>ROUND(R146*'Table Q8'!R34,2)</f>
        <v>0.21</v>
      </c>
      <c r="AE146" s="15">
        <f>ROUND(S146*'Table Q8'!S34,2)</f>
        <v>1.23</v>
      </c>
      <c r="AF146" s="15">
        <f>ROUND(T146*'Table Q8'!T34,2)</f>
        <v>0.38</v>
      </c>
      <c r="AG146" s="15">
        <f>ROUND(U146*'Table Q8'!U34,2)</f>
        <v>0.22</v>
      </c>
      <c r="AH146" s="15">
        <f>ROUND(V146*'Table Q8'!V34,2)</f>
        <v>0.04</v>
      </c>
      <c r="AI146" s="15">
        <f>ROUND(W146*'Table Q8'!W34,2)</f>
        <v>-0.44</v>
      </c>
      <c r="AJ146" s="15">
        <f>ROUND(X146*'Table Q8'!X34,2)</f>
        <v>0.23</v>
      </c>
    </row>
    <row r="147" spans="1:36" x14ac:dyDescent="0.2">
      <c r="A147" s="13" t="str">
        <f t="shared" si="2"/>
        <v>2001 Q2</v>
      </c>
      <c r="B147" s="11">
        <f t="shared" ref="B147:L147" si="57">(B35/B34-1)*100</f>
        <v>255.18550433462974</v>
      </c>
      <c r="C147" s="11">
        <f t="shared" si="57"/>
        <v>-0.35209425605375877</v>
      </c>
      <c r="D147" s="11">
        <f t="shared" si="57"/>
        <v>-2.1130720119877378E-2</v>
      </c>
      <c r="E147" s="11">
        <f t="shared" si="57"/>
        <v>-0.28680035822282735</v>
      </c>
      <c r="F147" s="11">
        <f t="shared" si="57"/>
        <v>5.5151199083402602</v>
      </c>
      <c r="G147" s="11">
        <f t="shared" si="57"/>
        <v>-3.5630409188191492</v>
      </c>
      <c r="H147" s="11">
        <f t="shared" si="57"/>
        <v>-0.48375365514390367</v>
      </c>
      <c r="I147" s="11">
        <f t="shared" si="57"/>
        <v>-0.11258944066342425</v>
      </c>
      <c r="J147" s="11">
        <f t="shared" si="57"/>
        <v>6.7037471724971764</v>
      </c>
      <c r="K147" s="11">
        <f t="shared" si="57"/>
        <v>6.035120746406597</v>
      </c>
      <c r="L147" s="11">
        <f t="shared" si="57"/>
        <v>4.5159467980426804E-2</v>
      </c>
      <c r="N147" s="11">
        <f t="shared" ref="N147:X147" si="58">(N35/N34-1)*100</f>
        <v>1.6416475098779193</v>
      </c>
      <c r="O147" s="11">
        <f t="shared" si="58"/>
        <v>0.29053903400459991</v>
      </c>
      <c r="P147" s="11">
        <f t="shared" si="58"/>
        <v>-1.0346627841774869</v>
      </c>
      <c r="Q147" s="11">
        <f t="shared" si="58"/>
        <v>0.73246908689741375</v>
      </c>
      <c r="R147" s="11">
        <f t="shared" si="58"/>
        <v>3.3665401164262088</v>
      </c>
      <c r="S147" s="11">
        <f t="shared" si="58"/>
        <v>-0.28843644976996874</v>
      </c>
      <c r="T147" s="11">
        <f t="shared" si="58"/>
        <v>1.2322054595662602</v>
      </c>
      <c r="U147" s="11">
        <f t="shared" si="58"/>
        <v>-0.18746332091753581</v>
      </c>
      <c r="V147" s="11">
        <f t="shared" si="58"/>
        <v>3.3963350406399195</v>
      </c>
      <c r="W147" s="11">
        <f t="shared" si="58"/>
        <v>2.6892558016274437</v>
      </c>
      <c r="X147" s="11">
        <f t="shared" si="58"/>
        <v>0.51935882259495081</v>
      </c>
      <c r="Z147" s="15">
        <f>ROUND(N147*'Table Q8'!N35,2)</f>
        <v>1.2</v>
      </c>
      <c r="AA147" s="15">
        <f>ROUND(O147*'Table Q8'!O35,2)</f>
        <v>0.09</v>
      </c>
      <c r="AB147" s="15">
        <f>ROUND(P147*'Table Q8'!P35,2)</f>
        <v>-0.34</v>
      </c>
      <c r="AC147" s="15">
        <f>ROUND(Q147*'Table Q8'!Q35,2)</f>
        <v>0.23</v>
      </c>
      <c r="AD147" s="15">
        <f>ROUND(R147*'Table Q8'!R35,2)</f>
        <v>0.59</v>
      </c>
      <c r="AE147" s="15">
        <f>ROUND(S147*'Table Q8'!S35,2)</f>
        <v>-0.11</v>
      </c>
      <c r="AF147" s="15">
        <f>ROUND(T147*'Table Q8'!T35,2)</f>
        <v>0.42</v>
      </c>
      <c r="AG147" s="15">
        <f>ROUND(U147*'Table Q8'!U35,2)</f>
        <v>-7.0000000000000007E-2</v>
      </c>
      <c r="AH147" s="15">
        <f>ROUND(V147*'Table Q8'!V35,2)</f>
        <v>0.92</v>
      </c>
      <c r="AI147" s="15">
        <f>ROUND(W147*'Table Q8'!W35,2)</f>
        <v>0.66</v>
      </c>
      <c r="AJ147" s="15">
        <f>ROUND(X147*'Table Q8'!X35,2)</f>
        <v>0.18</v>
      </c>
    </row>
    <row r="148" spans="1:36" x14ac:dyDescent="0.2">
      <c r="A148" s="13" t="str">
        <f t="shared" si="2"/>
        <v>2001 Q3</v>
      </c>
      <c r="B148" s="11">
        <f t="shared" ref="B148:L148" si="59">(B36/B35-1)*100</f>
        <v>-7.2108141879651093</v>
      </c>
      <c r="C148" s="11">
        <f t="shared" si="59"/>
        <v>3.0470237461092564</v>
      </c>
      <c r="D148" s="11">
        <f t="shared" si="59"/>
        <v>-1.6153509923495735</v>
      </c>
      <c r="E148" s="11">
        <f t="shared" si="59"/>
        <v>-0.31177921057289337</v>
      </c>
      <c r="F148" s="11">
        <f t="shared" si="59"/>
        <v>2.5826850182620875</v>
      </c>
      <c r="G148" s="11">
        <f t="shared" si="59"/>
        <v>2.3878906208095074</v>
      </c>
      <c r="H148" s="11">
        <f t="shared" si="59"/>
        <v>3.2445208751179067</v>
      </c>
      <c r="I148" s="11">
        <f t="shared" si="59"/>
        <v>2.4875980812333331</v>
      </c>
      <c r="J148" s="11">
        <f t="shared" si="59"/>
        <v>-1.9172729795277288</v>
      </c>
      <c r="K148" s="11">
        <f t="shared" si="59"/>
        <v>-3.3212808833376517</v>
      </c>
      <c r="L148" s="11">
        <f t="shared" si="59"/>
        <v>0.37906283481017322</v>
      </c>
      <c r="N148" s="11">
        <f t="shared" ref="N148:X148" si="60">(N36/N35-1)*100</f>
        <v>0.64388971102573578</v>
      </c>
      <c r="O148" s="11">
        <f t="shared" si="60"/>
        <v>1.6199552142245333</v>
      </c>
      <c r="P148" s="11">
        <f t="shared" si="60"/>
        <v>0.83526487090359591</v>
      </c>
      <c r="Q148" s="11">
        <f t="shared" si="60"/>
        <v>-0.29693988600886234</v>
      </c>
      <c r="R148" s="11">
        <f t="shared" si="60"/>
        <v>0.6491375227162699</v>
      </c>
      <c r="S148" s="11">
        <f t="shared" si="60"/>
        <v>2.2667156259072119</v>
      </c>
      <c r="T148" s="11">
        <f t="shared" si="60"/>
        <v>1.1443240369304108</v>
      </c>
      <c r="U148" s="11">
        <f t="shared" si="60"/>
        <v>2.624317852472724</v>
      </c>
      <c r="V148" s="11">
        <f t="shared" si="60"/>
        <v>-0.6417532707765683</v>
      </c>
      <c r="W148" s="11">
        <f t="shared" si="60"/>
        <v>-1.947463502331459</v>
      </c>
      <c r="X148" s="11">
        <f t="shared" si="60"/>
        <v>0.68998066229062349</v>
      </c>
      <c r="Z148" s="15">
        <f>ROUND(N148*'Table Q8'!N36,2)</f>
        <v>0.47</v>
      </c>
      <c r="AA148" s="15">
        <f>ROUND(O148*'Table Q8'!O36,2)</f>
        <v>0.48</v>
      </c>
      <c r="AB148" s="15">
        <f>ROUND(P148*'Table Q8'!P36,2)</f>
        <v>0.27</v>
      </c>
      <c r="AC148" s="15">
        <f>ROUND(Q148*'Table Q8'!Q36,2)</f>
        <v>-0.1</v>
      </c>
      <c r="AD148" s="15">
        <f>ROUND(R148*'Table Q8'!R36,2)</f>
        <v>0.11</v>
      </c>
      <c r="AE148" s="15">
        <f>ROUND(S148*'Table Q8'!S36,2)</f>
        <v>0.85</v>
      </c>
      <c r="AF148" s="15">
        <f>ROUND(T148*'Table Q8'!T36,2)</f>
        <v>0.39</v>
      </c>
      <c r="AG148" s="15">
        <f>ROUND(U148*'Table Q8'!U36,2)</f>
        <v>0.97</v>
      </c>
      <c r="AH148" s="15">
        <f>ROUND(V148*'Table Q8'!V36,2)</f>
        <v>-0.18</v>
      </c>
      <c r="AI148" s="15">
        <f>ROUND(W148*'Table Q8'!W36,2)</f>
        <v>-0.48</v>
      </c>
      <c r="AJ148" s="15">
        <f>ROUND(X148*'Table Q8'!X36,2)</f>
        <v>0.24</v>
      </c>
    </row>
    <row r="149" spans="1:36" x14ac:dyDescent="0.2">
      <c r="A149" s="13" t="str">
        <f t="shared" si="2"/>
        <v>2001 Q4</v>
      </c>
      <c r="B149" s="11">
        <f t="shared" ref="B149:L149" si="61">(B37/B36-1)*100</f>
        <v>-47.944685503251691</v>
      </c>
      <c r="C149" s="11">
        <f t="shared" si="61"/>
        <v>1.4504678949665228</v>
      </c>
      <c r="D149" s="11">
        <f t="shared" si="61"/>
        <v>3.489690325584327E-2</v>
      </c>
      <c r="E149" s="11">
        <f t="shared" si="61"/>
        <v>1.3479411487736792</v>
      </c>
      <c r="F149" s="11">
        <f t="shared" si="61"/>
        <v>-2.5848788489700958</v>
      </c>
      <c r="G149" s="11">
        <f t="shared" si="61"/>
        <v>6.3789559047334743</v>
      </c>
      <c r="H149" s="11">
        <f t="shared" si="61"/>
        <v>3.8297777262561672</v>
      </c>
      <c r="I149" s="11">
        <f t="shared" si="61"/>
        <v>-1.1855426891576482</v>
      </c>
      <c r="J149" s="11">
        <f t="shared" si="61"/>
        <v>2.9653561786243232</v>
      </c>
      <c r="K149" s="11">
        <f t="shared" si="61"/>
        <v>2.6318541880461011</v>
      </c>
      <c r="L149" s="11">
        <f t="shared" si="61"/>
        <v>1.0904713066479221</v>
      </c>
      <c r="N149" s="11">
        <f t="shared" ref="N149:X149" si="62">(N37/N36-1)*100</f>
        <v>-1.3258942667948026</v>
      </c>
      <c r="O149" s="11">
        <f t="shared" si="62"/>
        <v>1.2124810604256409</v>
      </c>
      <c r="P149" s="11">
        <f t="shared" si="62"/>
        <v>0.45157245835920623</v>
      </c>
      <c r="Q149" s="11">
        <f t="shared" si="62"/>
        <v>1.146890008671364</v>
      </c>
      <c r="R149" s="11">
        <f t="shared" si="62"/>
        <v>2.7291068624444081</v>
      </c>
      <c r="S149" s="11">
        <f t="shared" si="62"/>
        <v>0.36659878152645042</v>
      </c>
      <c r="T149" s="11">
        <f t="shared" si="62"/>
        <v>1.3361957094834453</v>
      </c>
      <c r="U149" s="11">
        <f t="shared" si="62"/>
        <v>1.5807481928671097</v>
      </c>
      <c r="V149" s="11">
        <f t="shared" si="62"/>
        <v>4.1534246575342326</v>
      </c>
      <c r="W149" s="11">
        <f t="shared" si="62"/>
        <v>-0.10263248148161264</v>
      </c>
      <c r="X149" s="11">
        <f t="shared" si="62"/>
        <v>1.0540601360990332</v>
      </c>
      <c r="Z149" s="15">
        <f>ROUND(N149*'Table Q8'!N37,2)</f>
        <v>-0.98</v>
      </c>
      <c r="AA149" s="15">
        <f>ROUND(O149*'Table Q8'!O37,2)</f>
        <v>0.35</v>
      </c>
      <c r="AB149" s="15">
        <f>ROUND(P149*'Table Q8'!P37,2)</f>
        <v>0.14000000000000001</v>
      </c>
      <c r="AC149" s="15">
        <f>ROUND(Q149*'Table Q8'!Q37,2)</f>
        <v>0.37</v>
      </c>
      <c r="AD149" s="15">
        <f>ROUND(R149*'Table Q8'!R37,2)</f>
        <v>0.46</v>
      </c>
      <c r="AE149" s="15">
        <f>ROUND(S149*'Table Q8'!S37,2)</f>
        <v>0.14000000000000001</v>
      </c>
      <c r="AF149" s="15">
        <f>ROUND(T149*'Table Q8'!T37,2)</f>
        <v>0.48</v>
      </c>
      <c r="AG149" s="15">
        <f>ROUND(U149*'Table Q8'!U37,2)</f>
        <v>0.59</v>
      </c>
      <c r="AH149" s="15">
        <f>ROUND(V149*'Table Q8'!V37,2)</f>
        <v>1.17</v>
      </c>
      <c r="AI149" s="15">
        <f>ROUND(W149*'Table Q8'!W37,2)</f>
        <v>-0.03</v>
      </c>
      <c r="AJ149" s="15">
        <f>ROUND(X149*'Table Q8'!X37,2)</f>
        <v>0.37</v>
      </c>
    </row>
    <row r="150" spans="1:36" x14ac:dyDescent="0.2">
      <c r="A150" s="13" t="str">
        <f t="shared" si="2"/>
        <v>2002 Q1</v>
      </c>
      <c r="B150" s="11">
        <f t="shared" ref="B150:L150" si="63">(B38/B37-1)*100</f>
        <v>-24.238916302982215</v>
      </c>
      <c r="C150" s="11">
        <f t="shared" si="63"/>
        <v>3.6588681405165469</v>
      </c>
      <c r="D150" s="11">
        <f t="shared" si="63"/>
        <v>0.11179118096351637</v>
      </c>
      <c r="E150" s="11">
        <f t="shared" si="63"/>
        <v>-0.7244527254792521</v>
      </c>
      <c r="F150" s="11">
        <f t="shared" si="63"/>
        <v>-8.9849207495041554</v>
      </c>
      <c r="G150" s="11">
        <f t="shared" si="63"/>
        <v>1.7982565153582319</v>
      </c>
      <c r="H150" s="11">
        <f t="shared" si="63"/>
        <v>2.0682598362459004</v>
      </c>
      <c r="I150" s="11">
        <f t="shared" si="63"/>
        <v>0.39627889056250698</v>
      </c>
      <c r="J150" s="11">
        <f t="shared" si="63"/>
        <v>-4.4094335938063782</v>
      </c>
      <c r="K150" s="11">
        <f t="shared" si="63"/>
        <v>6.7075369761027126E-2</v>
      </c>
      <c r="L150" s="11">
        <f t="shared" si="63"/>
        <v>1.4991059368723691</v>
      </c>
      <c r="N150" s="11">
        <f t="shared" ref="N150:X150" si="64">(N38/N37-1)*100</f>
        <v>1.6691190195338823</v>
      </c>
      <c r="O150" s="11">
        <f t="shared" si="64"/>
        <v>0.82392557487993567</v>
      </c>
      <c r="P150" s="11">
        <f t="shared" si="64"/>
        <v>1.4864320030256062</v>
      </c>
      <c r="Q150" s="11">
        <f t="shared" si="64"/>
        <v>0.58731990358382724</v>
      </c>
      <c r="R150" s="11">
        <f t="shared" si="64"/>
        <v>-0.36446142842764262</v>
      </c>
      <c r="S150" s="11">
        <f t="shared" si="64"/>
        <v>1.547329320902513</v>
      </c>
      <c r="T150" s="11">
        <f t="shared" si="64"/>
        <v>1.1714979207598786</v>
      </c>
      <c r="U150" s="11">
        <f t="shared" si="64"/>
        <v>1.8256988197963731</v>
      </c>
      <c r="V150" s="11">
        <f t="shared" si="64"/>
        <v>2.0972199642334655</v>
      </c>
      <c r="W150" s="11">
        <f t="shared" si="64"/>
        <v>0.32150437324489634</v>
      </c>
      <c r="X150" s="11">
        <f t="shared" si="64"/>
        <v>0.91002486021258822</v>
      </c>
      <c r="Z150" s="15">
        <f>ROUND(N150*'Table Q8'!N38,2)</f>
        <v>1.22</v>
      </c>
      <c r="AA150" s="15">
        <f>ROUND(O150*'Table Q8'!O38,2)</f>
        <v>0.24</v>
      </c>
      <c r="AB150" s="15">
        <f>ROUND(P150*'Table Q8'!P38,2)</f>
        <v>0.47</v>
      </c>
      <c r="AC150" s="15">
        <f>ROUND(Q150*'Table Q8'!Q38,2)</f>
        <v>0.19</v>
      </c>
      <c r="AD150" s="15">
        <f>ROUND(R150*'Table Q8'!R38,2)</f>
        <v>-0.06</v>
      </c>
      <c r="AE150" s="15">
        <f>ROUND(S150*'Table Q8'!S38,2)</f>
        <v>0.57999999999999996</v>
      </c>
      <c r="AF150" s="15">
        <f>ROUND(T150*'Table Q8'!T38,2)</f>
        <v>0.41</v>
      </c>
      <c r="AG150" s="15">
        <f>ROUND(U150*'Table Q8'!U38,2)</f>
        <v>0.67</v>
      </c>
      <c r="AH150" s="15">
        <f>ROUND(V150*'Table Q8'!V38,2)</f>
        <v>0.57999999999999996</v>
      </c>
      <c r="AI150" s="15">
        <f>ROUND(W150*'Table Q8'!W38,2)</f>
        <v>0.08</v>
      </c>
      <c r="AJ150" s="15">
        <f>ROUND(X150*'Table Q8'!X38,2)</f>
        <v>0.31</v>
      </c>
    </row>
    <row r="151" spans="1:36" x14ac:dyDescent="0.2">
      <c r="A151" s="13" t="str">
        <f t="shared" si="2"/>
        <v>2002 Q2</v>
      </c>
      <c r="B151" s="11">
        <f t="shared" ref="B151:L151" si="65">(B39/B38-1)*100</f>
        <v>149.82164959999844</v>
      </c>
      <c r="C151" s="11">
        <f t="shared" si="65"/>
        <v>2.6862180593810292</v>
      </c>
      <c r="D151" s="11">
        <f t="shared" si="65"/>
        <v>0.28202801503927066</v>
      </c>
      <c r="E151" s="11">
        <f t="shared" si="65"/>
        <v>-7.8222372668634854E-3</v>
      </c>
      <c r="F151" s="11">
        <f t="shared" si="65"/>
        <v>4.4523255056272637</v>
      </c>
      <c r="G151" s="11">
        <f t="shared" si="65"/>
        <v>0.39909199716758881</v>
      </c>
      <c r="H151" s="11">
        <f t="shared" si="65"/>
        <v>3.3111339849601018</v>
      </c>
      <c r="I151" s="11">
        <f t="shared" si="65"/>
        <v>3.1937909853439583</v>
      </c>
      <c r="J151" s="11">
        <f t="shared" si="65"/>
        <v>1.6535145734106527</v>
      </c>
      <c r="K151" s="11">
        <f t="shared" si="65"/>
        <v>-4.3573276800161986</v>
      </c>
      <c r="L151" s="11">
        <f t="shared" si="65"/>
        <v>1.1827265828808331</v>
      </c>
      <c r="N151" s="11">
        <f t="shared" ref="N151:X151" si="66">(N39/N38-1)*100</f>
        <v>3.8725107988959229</v>
      </c>
      <c r="O151" s="11">
        <f t="shared" si="66"/>
        <v>1.6637395046488423</v>
      </c>
      <c r="P151" s="11">
        <f t="shared" si="66"/>
        <v>2.2259765644693008</v>
      </c>
      <c r="Q151" s="11">
        <f t="shared" si="66"/>
        <v>0.32649132712669893</v>
      </c>
      <c r="R151" s="11">
        <f t="shared" si="66"/>
        <v>3.3825449546354136</v>
      </c>
      <c r="S151" s="11">
        <f t="shared" si="66"/>
        <v>0.49588301773646482</v>
      </c>
      <c r="T151" s="11">
        <f t="shared" si="66"/>
        <v>2.5753005619805869</v>
      </c>
      <c r="U151" s="11">
        <f t="shared" si="66"/>
        <v>0.61942987839482821</v>
      </c>
      <c r="V151" s="11">
        <f t="shared" si="66"/>
        <v>2.3569705906123062</v>
      </c>
      <c r="W151" s="11">
        <f t="shared" si="66"/>
        <v>1.2077871992804301</v>
      </c>
      <c r="X151" s="11">
        <f t="shared" si="66"/>
        <v>1.2536179455305607</v>
      </c>
      <c r="Z151" s="15">
        <f>ROUND(N151*'Table Q8'!N39,2)</f>
        <v>2.85</v>
      </c>
      <c r="AA151" s="15">
        <f>ROUND(O151*'Table Q8'!O39,2)</f>
        <v>0.49</v>
      </c>
      <c r="AB151" s="15">
        <f>ROUND(P151*'Table Q8'!P39,2)</f>
        <v>0.71</v>
      </c>
      <c r="AC151" s="15">
        <f>ROUND(Q151*'Table Q8'!Q39,2)</f>
        <v>0.11</v>
      </c>
      <c r="AD151" s="15">
        <f>ROUND(R151*'Table Q8'!R39,2)</f>
        <v>0.54</v>
      </c>
      <c r="AE151" s="15">
        <f>ROUND(S151*'Table Q8'!S39,2)</f>
        <v>0.18</v>
      </c>
      <c r="AF151" s="15">
        <f>ROUND(T151*'Table Q8'!T39,2)</f>
        <v>0.94</v>
      </c>
      <c r="AG151" s="15">
        <f>ROUND(U151*'Table Q8'!U39,2)</f>
        <v>0.23</v>
      </c>
      <c r="AH151" s="15">
        <f>ROUND(V151*'Table Q8'!V39,2)</f>
        <v>0.66</v>
      </c>
      <c r="AI151" s="15">
        <f>ROUND(W151*'Table Q8'!W39,2)</f>
        <v>0.3</v>
      </c>
      <c r="AJ151" s="15">
        <f>ROUND(X151*'Table Q8'!X39,2)</f>
        <v>0.43</v>
      </c>
    </row>
    <row r="152" spans="1:36" x14ac:dyDescent="0.2">
      <c r="A152" s="13" t="str">
        <f t="shared" si="2"/>
        <v>2002 Q3</v>
      </c>
      <c r="B152" s="11">
        <f t="shared" ref="B152:L152" si="67">(B40/B39-1)*100</f>
        <v>-6.8099166433995162</v>
      </c>
      <c r="C152" s="11">
        <f t="shared" si="67"/>
        <v>3.2394730002234917</v>
      </c>
      <c r="D152" s="11">
        <f t="shared" si="67"/>
        <v>1.0023426801847091</v>
      </c>
      <c r="E152" s="11">
        <f t="shared" si="67"/>
        <v>0.39123640133118531</v>
      </c>
      <c r="F152" s="11">
        <f t="shared" si="67"/>
        <v>1.3604363331825686</v>
      </c>
      <c r="G152" s="11">
        <f t="shared" si="67"/>
        <v>5.1922101288571554</v>
      </c>
      <c r="H152" s="11">
        <f t="shared" si="67"/>
        <v>2.5237410589660225</v>
      </c>
      <c r="I152" s="11">
        <f t="shared" si="67"/>
        <v>-0.58158229406631845</v>
      </c>
      <c r="J152" s="11">
        <f t="shared" si="67"/>
        <v>-4.8343730296941612</v>
      </c>
      <c r="K152" s="11">
        <f t="shared" si="67"/>
        <v>4.0717012949606612</v>
      </c>
      <c r="L152" s="11">
        <f t="shared" si="67"/>
        <v>8.087096240927405E-2</v>
      </c>
      <c r="N152" s="11">
        <f t="shared" ref="N152:X152" si="68">(N40/N39-1)*100</f>
        <v>-1.5023424569992061</v>
      </c>
      <c r="O152" s="11">
        <f t="shared" si="68"/>
        <v>0.37350418096775417</v>
      </c>
      <c r="P152" s="11">
        <f t="shared" si="68"/>
        <v>0.53218337728657694</v>
      </c>
      <c r="Q152" s="11">
        <f t="shared" si="68"/>
        <v>-2.4381739430423544E-3</v>
      </c>
      <c r="R152" s="11">
        <f t="shared" si="68"/>
        <v>-0.58481573252175956</v>
      </c>
      <c r="S152" s="11">
        <f t="shared" si="68"/>
        <v>-0.20196692560976448</v>
      </c>
      <c r="T152" s="11">
        <f t="shared" si="68"/>
        <v>0.6048110611361901</v>
      </c>
      <c r="U152" s="11">
        <f t="shared" si="68"/>
        <v>6.4045241932331187E-2</v>
      </c>
      <c r="V152" s="11">
        <f t="shared" si="68"/>
        <v>-2.1552956120880595</v>
      </c>
      <c r="W152" s="11">
        <f t="shared" si="68"/>
        <v>-3.1435938608434966</v>
      </c>
      <c r="X152" s="11">
        <f t="shared" si="68"/>
        <v>-0.38445846270436235</v>
      </c>
      <c r="Z152" s="15">
        <f>ROUND(N152*'Table Q8'!N40,2)</f>
        <v>-1.1100000000000001</v>
      </c>
      <c r="AA152" s="15">
        <f>ROUND(O152*'Table Q8'!O40,2)</f>
        <v>0.11</v>
      </c>
      <c r="AB152" s="15">
        <f>ROUND(P152*'Table Q8'!P40,2)</f>
        <v>0.17</v>
      </c>
      <c r="AC152" s="15">
        <f>ROUND(Q152*'Table Q8'!Q40,2)</f>
        <v>0</v>
      </c>
      <c r="AD152" s="15">
        <f>ROUND(R152*'Table Q8'!R40,2)</f>
        <v>-0.09</v>
      </c>
      <c r="AE152" s="15">
        <f>ROUND(S152*'Table Q8'!S40,2)</f>
        <v>-7.0000000000000007E-2</v>
      </c>
      <c r="AF152" s="15">
        <f>ROUND(T152*'Table Q8'!T40,2)</f>
        <v>0.23</v>
      </c>
      <c r="AG152" s="15">
        <f>ROUND(U152*'Table Q8'!U40,2)</f>
        <v>0.02</v>
      </c>
      <c r="AH152" s="15">
        <f>ROUND(V152*'Table Q8'!V40,2)</f>
        <v>-0.61</v>
      </c>
      <c r="AI152" s="15">
        <f>ROUND(W152*'Table Q8'!W40,2)</f>
        <v>-0.79</v>
      </c>
      <c r="AJ152" s="15">
        <f>ROUND(X152*'Table Q8'!X40,2)</f>
        <v>-0.14000000000000001</v>
      </c>
    </row>
    <row r="153" spans="1:36" x14ac:dyDescent="0.2">
      <c r="A153" s="13" t="str">
        <f t="shared" si="2"/>
        <v>2002 Q4</v>
      </c>
      <c r="B153" s="11">
        <f t="shared" ref="B153:L153" si="69">(B41/B40-1)*100</f>
        <v>-26.141370512916573</v>
      </c>
      <c r="C153" s="11">
        <f t="shared" si="69"/>
        <v>0.86948261304753416</v>
      </c>
      <c r="D153" s="11">
        <f t="shared" si="69"/>
        <v>-0.33118711947183188</v>
      </c>
      <c r="E153" s="11">
        <f t="shared" si="69"/>
        <v>1.1794644422025158E-2</v>
      </c>
      <c r="F153" s="11">
        <f t="shared" si="69"/>
        <v>-3.4706016043208665</v>
      </c>
      <c r="G153" s="11">
        <f t="shared" si="69"/>
        <v>9.9100859300439872</v>
      </c>
      <c r="H153" s="11">
        <f t="shared" si="69"/>
        <v>5.2317661291194195</v>
      </c>
      <c r="I153" s="11">
        <f t="shared" si="69"/>
        <v>0.26708939540676102</v>
      </c>
      <c r="J153" s="11">
        <f t="shared" si="69"/>
        <v>4.1502358169572373</v>
      </c>
      <c r="K153" s="11">
        <f t="shared" si="69"/>
        <v>-4.108700877850568</v>
      </c>
      <c r="L153" s="11">
        <f t="shared" si="69"/>
        <v>0.90935670090412923</v>
      </c>
      <c r="N153" s="11">
        <f t="shared" ref="N153:X153" si="70">(N41/N40-1)*100</f>
        <v>5.0058683077959687</v>
      </c>
      <c r="O153" s="11">
        <f t="shared" si="70"/>
        <v>0.64340955177553116</v>
      </c>
      <c r="P153" s="11">
        <f t="shared" si="70"/>
        <v>1.4184191299761562</v>
      </c>
      <c r="Q153" s="11">
        <f t="shared" si="70"/>
        <v>-2.6761516868889501E-2</v>
      </c>
      <c r="R153" s="11">
        <f t="shared" si="70"/>
        <v>2.4989754559007871</v>
      </c>
      <c r="S153" s="11">
        <f t="shared" si="70"/>
        <v>1.7719588509832018</v>
      </c>
      <c r="T153" s="11">
        <f t="shared" si="70"/>
        <v>1.2733682195554596</v>
      </c>
      <c r="U153" s="11">
        <f t="shared" si="70"/>
        <v>0.51764992112310892</v>
      </c>
      <c r="V153" s="11">
        <f t="shared" si="70"/>
        <v>3.9261383660037508</v>
      </c>
      <c r="W153" s="11">
        <f t="shared" si="70"/>
        <v>0.71761743813441026</v>
      </c>
      <c r="X153" s="11">
        <f t="shared" si="70"/>
        <v>1.0096572177139995</v>
      </c>
      <c r="Z153" s="15">
        <f>ROUND(N153*'Table Q8'!N41,2)</f>
        <v>3.7</v>
      </c>
      <c r="AA153" s="15">
        <f>ROUND(O153*'Table Q8'!O41,2)</f>
        <v>0.2</v>
      </c>
      <c r="AB153" s="15">
        <f>ROUND(P153*'Table Q8'!P41,2)</f>
        <v>0.48</v>
      </c>
      <c r="AC153" s="15">
        <f>ROUND(Q153*'Table Q8'!Q41,2)</f>
        <v>-0.01</v>
      </c>
      <c r="AD153" s="15">
        <f>ROUND(R153*'Table Q8'!R41,2)</f>
        <v>0.4</v>
      </c>
      <c r="AE153" s="15">
        <f>ROUND(S153*'Table Q8'!S41,2)</f>
        <v>0.66</v>
      </c>
      <c r="AF153" s="15">
        <f>ROUND(T153*'Table Q8'!T41,2)</f>
        <v>0.5</v>
      </c>
      <c r="AG153" s="15">
        <f>ROUND(U153*'Table Q8'!U41,2)</f>
        <v>0.2</v>
      </c>
      <c r="AH153" s="15">
        <f>ROUND(V153*'Table Q8'!V41,2)</f>
        <v>1.1399999999999999</v>
      </c>
      <c r="AI153" s="15">
        <f>ROUND(W153*'Table Q8'!W41,2)</f>
        <v>0.19</v>
      </c>
      <c r="AJ153" s="15">
        <f>ROUND(X153*'Table Q8'!X41,2)</f>
        <v>0.36</v>
      </c>
    </row>
    <row r="154" spans="1:36" x14ac:dyDescent="0.2">
      <c r="A154" s="13" t="str">
        <f t="shared" si="2"/>
        <v>2003 Q1</v>
      </c>
      <c r="B154" s="11">
        <f t="shared" ref="B154:L154" si="71">(B42/B41-1)*100</f>
        <v>-35.161529601434658</v>
      </c>
      <c r="C154" s="11">
        <f t="shared" si="71"/>
        <v>3.58263813463362</v>
      </c>
      <c r="D154" s="11">
        <f t="shared" si="71"/>
        <v>-3.6190960697114249</v>
      </c>
      <c r="E154" s="11">
        <f t="shared" si="71"/>
        <v>-1.6845232729128634</v>
      </c>
      <c r="F154" s="11">
        <f t="shared" si="71"/>
        <v>-2.526632044193633</v>
      </c>
      <c r="G154" s="11">
        <f t="shared" si="71"/>
        <v>2.5716552088842271</v>
      </c>
      <c r="H154" s="11">
        <f t="shared" si="71"/>
        <v>-0.608817031184683</v>
      </c>
      <c r="I154" s="11">
        <f t="shared" si="71"/>
        <v>1.7816420005349443</v>
      </c>
      <c r="J154" s="11">
        <f t="shared" si="71"/>
        <v>-4.0933314518220349</v>
      </c>
      <c r="K154" s="11">
        <f t="shared" si="71"/>
        <v>5.5583302048032524</v>
      </c>
      <c r="L154" s="11">
        <f t="shared" si="71"/>
        <v>1.0835464983610876</v>
      </c>
      <c r="N154" s="11">
        <f t="shared" ref="N154:X154" si="72">(N42/N41-1)*100</f>
        <v>-0.45799252012075353</v>
      </c>
      <c r="O154" s="11">
        <f t="shared" si="72"/>
        <v>2.3810129500223098</v>
      </c>
      <c r="P154" s="11">
        <f t="shared" si="72"/>
        <v>1.7090282172071092</v>
      </c>
      <c r="Q154" s="11">
        <f t="shared" si="72"/>
        <v>0.59112154017844087</v>
      </c>
      <c r="R154" s="11">
        <f t="shared" si="72"/>
        <v>3.7738505745902096</v>
      </c>
      <c r="S154" s="11">
        <f t="shared" si="72"/>
        <v>-0.82777648216735278</v>
      </c>
      <c r="T154" s="11">
        <f t="shared" si="72"/>
        <v>0.23801907233416131</v>
      </c>
      <c r="U154" s="11">
        <f t="shared" si="72"/>
        <v>-6.5168243479241106E-3</v>
      </c>
      <c r="V154" s="11">
        <f t="shared" si="72"/>
        <v>1.3825414370002509</v>
      </c>
      <c r="W154" s="11">
        <f t="shared" si="72"/>
        <v>-3.6902368513436201E-2</v>
      </c>
      <c r="X154" s="11">
        <f t="shared" si="72"/>
        <v>0.87442618070487921</v>
      </c>
      <c r="Z154" s="15">
        <f>ROUND(N154*'Table Q8'!N42,2)</f>
        <v>-0.34</v>
      </c>
      <c r="AA154" s="15">
        <f>ROUND(O154*'Table Q8'!O42,2)</f>
        <v>0.74</v>
      </c>
      <c r="AB154" s="15">
        <f>ROUND(P154*'Table Q8'!P42,2)</f>
        <v>0.57999999999999996</v>
      </c>
      <c r="AC154" s="15">
        <f>ROUND(Q154*'Table Q8'!Q42,2)</f>
        <v>0.19</v>
      </c>
      <c r="AD154" s="15">
        <f>ROUND(R154*'Table Q8'!R42,2)</f>
        <v>0.6</v>
      </c>
      <c r="AE154" s="15">
        <f>ROUND(S154*'Table Q8'!S42,2)</f>
        <v>-0.31</v>
      </c>
      <c r="AF154" s="15">
        <f>ROUND(T154*'Table Q8'!T42,2)</f>
        <v>0.1</v>
      </c>
      <c r="AG154" s="15">
        <f>ROUND(U154*'Table Q8'!U42,2)</f>
        <v>0</v>
      </c>
      <c r="AH154" s="15">
        <f>ROUND(V154*'Table Q8'!V42,2)</f>
        <v>0.41</v>
      </c>
      <c r="AI154" s="15">
        <f>ROUND(W154*'Table Q8'!W42,2)</f>
        <v>-0.01</v>
      </c>
      <c r="AJ154" s="15">
        <f>ROUND(X154*'Table Q8'!X42,2)</f>
        <v>0.32</v>
      </c>
    </row>
    <row r="155" spans="1:36" x14ac:dyDescent="0.2">
      <c r="A155" s="13" t="str">
        <f t="shared" si="2"/>
        <v>2003 Q2</v>
      </c>
      <c r="B155" s="11">
        <f t="shared" ref="B155:L155" si="73">(B43/B42-1)*100</f>
        <v>85.337155098113101</v>
      </c>
      <c r="C155" s="11">
        <f t="shared" si="73"/>
        <v>1.4888427661457815</v>
      </c>
      <c r="D155" s="11">
        <f t="shared" si="73"/>
        <v>0.1149011508184028</v>
      </c>
      <c r="E155" s="11">
        <f t="shared" si="73"/>
        <v>0.72384041973512225</v>
      </c>
      <c r="F155" s="11">
        <f t="shared" si="73"/>
        <v>6.5411822004903808</v>
      </c>
      <c r="G155" s="11">
        <f t="shared" si="73"/>
        <v>0.59888871877482597</v>
      </c>
      <c r="H155" s="11">
        <f t="shared" si="73"/>
        <v>1.4706408131746507</v>
      </c>
      <c r="I155" s="11">
        <f t="shared" si="73"/>
        <v>-2.0334378106809714</v>
      </c>
      <c r="J155" s="11">
        <f t="shared" si="73"/>
        <v>-3.8121911037890976</v>
      </c>
      <c r="K155" s="11">
        <f t="shared" si="73"/>
        <v>1.6363166999802559</v>
      </c>
      <c r="L155" s="11">
        <f t="shared" si="73"/>
        <v>0.44335519935185808</v>
      </c>
      <c r="N155" s="11">
        <f t="shared" ref="N155:X155" si="74">(N43/N42-1)*100</f>
        <v>-2.0746159392768249</v>
      </c>
      <c r="O155" s="11">
        <f t="shared" si="74"/>
        <v>0.76916549628680553</v>
      </c>
      <c r="P155" s="11">
        <f t="shared" si="74"/>
        <v>0.50887872973761628</v>
      </c>
      <c r="Q155" s="11">
        <f t="shared" si="74"/>
        <v>0.48791603659739113</v>
      </c>
      <c r="R155" s="11">
        <f t="shared" si="74"/>
        <v>3.8819245561367399</v>
      </c>
      <c r="S155" s="11">
        <f t="shared" si="74"/>
        <v>-0.66816436216521335</v>
      </c>
      <c r="T155" s="11">
        <f t="shared" si="74"/>
        <v>2.8430751646180141E-2</v>
      </c>
      <c r="U155" s="11">
        <f t="shared" si="74"/>
        <v>-0.52184954047554966</v>
      </c>
      <c r="V155" s="11">
        <f t="shared" si="74"/>
        <v>-0.89638792676891565</v>
      </c>
      <c r="W155" s="11">
        <f t="shared" si="74"/>
        <v>-1.4801616360686776</v>
      </c>
      <c r="X155" s="11">
        <f t="shared" si="74"/>
        <v>1.828552358122959E-2</v>
      </c>
      <c r="Z155" s="15">
        <f>ROUND(N155*'Table Q8'!N43,2)</f>
        <v>-1.55</v>
      </c>
      <c r="AA155" s="15">
        <f>ROUND(O155*'Table Q8'!O43,2)</f>
        <v>0.24</v>
      </c>
      <c r="AB155" s="15">
        <f>ROUND(P155*'Table Q8'!P43,2)</f>
        <v>0.17</v>
      </c>
      <c r="AC155" s="15">
        <f>ROUND(Q155*'Table Q8'!Q43,2)</f>
        <v>0.16</v>
      </c>
      <c r="AD155" s="15">
        <f>ROUND(R155*'Table Q8'!R43,2)</f>
        <v>0.63</v>
      </c>
      <c r="AE155" s="15">
        <f>ROUND(S155*'Table Q8'!S43,2)</f>
        <v>-0.25</v>
      </c>
      <c r="AF155" s="15">
        <f>ROUND(T155*'Table Q8'!T43,2)</f>
        <v>0.01</v>
      </c>
      <c r="AG155" s="15">
        <f>ROUND(U155*'Table Q8'!U43,2)</f>
        <v>-0.2</v>
      </c>
      <c r="AH155" s="15">
        <f>ROUND(V155*'Table Q8'!V43,2)</f>
        <v>-0.26</v>
      </c>
      <c r="AI155" s="15">
        <f>ROUND(W155*'Table Q8'!W43,2)</f>
        <v>-0.42</v>
      </c>
      <c r="AJ155" s="15">
        <f>ROUND(X155*'Table Q8'!X43,2)</f>
        <v>0.01</v>
      </c>
    </row>
    <row r="156" spans="1:36" x14ac:dyDescent="0.2">
      <c r="A156" s="13" t="str">
        <f t="shared" si="2"/>
        <v>2003 Q3</v>
      </c>
      <c r="B156" s="11">
        <f t="shared" ref="B156:L156" si="75">(B44/B43-1)*100</f>
        <v>13.721497980987518</v>
      </c>
      <c r="C156" s="11">
        <f t="shared" si="75"/>
        <v>2.2385459918252248</v>
      </c>
      <c r="D156" s="11">
        <f t="shared" si="75"/>
        <v>-6.8808266701203546E-2</v>
      </c>
      <c r="E156" s="11">
        <f t="shared" si="75"/>
        <v>0.10733122400241601</v>
      </c>
      <c r="F156" s="11">
        <f t="shared" si="75"/>
        <v>5.8381325444401222</v>
      </c>
      <c r="G156" s="11">
        <f t="shared" si="75"/>
        <v>-0.25396461609896726</v>
      </c>
      <c r="H156" s="11">
        <f t="shared" si="75"/>
        <v>3.3004181329849613</v>
      </c>
      <c r="I156" s="11">
        <f t="shared" si="75"/>
        <v>1.6594451362057727</v>
      </c>
      <c r="J156" s="11">
        <f t="shared" si="75"/>
        <v>-1.3659497782002705</v>
      </c>
      <c r="K156" s="11">
        <f t="shared" si="75"/>
        <v>1.2231770381130991</v>
      </c>
      <c r="L156" s="11">
        <f t="shared" si="75"/>
        <v>1.0071097698974629</v>
      </c>
      <c r="N156" s="11">
        <f t="shared" ref="N156:X156" si="76">(N44/N43-1)*100</f>
        <v>-1.1526420835628715</v>
      </c>
      <c r="O156" s="11">
        <f t="shared" si="76"/>
        <v>1.1154048557920238</v>
      </c>
      <c r="P156" s="11">
        <f t="shared" si="76"/>
        <v>0.84143047055769138</v>
      </c>
      <c r="Q156" s="11">
        <f t="shared" si="76"/>
        <v>-0.61311528198517706</v>
      </c>
      <c r="R156" s="11">
        <f t="shared" si="76"/>
        <v>4.1092060271298969</v>
      </c>
      <c r="S156" s="11">
        <f t="shared" si="76"/>
        <v>-0.95753188482685658</v>
      </c>
      <c r="T156" s="11">
        <f t="shared" si="76"/>
        <v>2.3502356160509885</v>
      </c>
      <c r="U156" s="11">
        <f t="shared" si="76"/>
        <v>0.38905667067437033</v>
      </c>
      <c r="V156" s="11">
        <f t="shared" si="76"/>
        <v>0.35328860470700274</v>
      </c>
      <c r="W156" s="11">
        <f t="shared" si="76"/>
        <v>-2.4830341716178483</v>
      </c>
      <c r="X156" s="11">
        <f t="shared" si="76"/>
        <v>0.21661222642315181</v>
      </c>
      <c r="Z156" s="15">
        <f>ROUND(N156*'Table Q8'!N44,2)</f>
        <v>-0.87</v>
      </c>
      <c r="AA156" s="15">
        <f>ROUND(O156*'Table Q8'!O44,2)</f>
        <v>0.36</v>
      </c>
      <c r="AB156" s="15">
        <f>ROUND(P156*'Table Q8'!P44,2)</f>
        <v>0.28999999999999998</v>
      </c>
      <c r="AC156" s="15">
        <f>ROUND(Q156*'Table Q8'!Q44,2)</f>
        <v>-0.2</v>
      </c>
      <c r="AD156" s="15">
        <f>ROUND(R156*'Table Q8'!R44,2)</f>
        <v>0.67</v>
      </c>
      <c r="AE156" s="15">
        <f>ROUND(S156*'Table Q8'!S44,2)</f>
        <v>-0.36</v>
      </c>
      <c r="AF156" s="15">
        <f>ROUND(T156*'Table Q8'!T44,2)</f>
        <v>1.01</v>
      </c>
      <c r="AG156" s="15">
        <f>ROUND(U156*'Table Q8'!U44,2)</f>
        <v>0.15</v>
      </c>
      <c r="AH156" s="15">
        <f>ROUND(V156*'Table Q8'!V44,2)</f>
        <v>0.1</v>
      </c>
      <c r="AI156" s="15">
        <f>ROUND(W156*'Table Q8'!W44,2)</f>
        <v>-0.72</v>
      </c>
      <c r="AJ156" s="15">
        <f>ROUND(X156*'Table Q8'!X44,2)</f>
        <v>0.08</v>
      </c>
    </row>
    <row r="157" spans="1:36" x14ac:dyDescent="0.2">
      <c r="A157" s="13" t="str">
        <f t="shared" si="2"/>
        <v>2003 Q4</v>
      </c>
      <c r="B157" s="11">
        <f t="shared" ref="B157:L157" si="77">(B45/B44-1)*100</f>
        <v>-10.769507521979961</v>
      </c>
      <c r="C157" s="11">
        <f t="shared" si="77"/>
        <v>1.3835663095306705</v>
      </c>
      <c r="D157" s="11">
        <f t="shared" si="77"/>
        <v>0.4436763789217979</v>
      </c>
      <c r="E157" s="11">
        <f t="shared" si="77"/>
        <v>-0.24288067614306463</v>
      </c>
      <c r="F157" s="11">
        <f t="shared" si="77"/>
        <v>2.2486998777293543E-2</v>
      </c>
      <c r="G157" s="11">
        <f t="shared" si="77"/>
        <v>9.2957952139459454</v>
      </c>
      <c r="H157" s="11">
        <f t="shared" si="77"/>
        <v>0.37775855418793469</v>
      </c>
      <c r="I157" s="11">
        <f t="shared" si="77"/>
        <v>3.4902358204095263</v>
      </c>
      <c r="J157" s="11">
        <f t="shared" si="77"/>
        <v>8.3203649152456371</v>
      </c>
      <c r="K157" s="11">
        <f t="shared" si="77"/>
        <v>-0.93166608172265963</v>
      </c>
      <c r="L157" s="11">
        <f t="shared" si="77"/>
        <v>1.7288824235708766</v>
      </c>
      <c r="N157" s="11">
        <f t="shared" ref="N157:X157" si="78">(N45/N44-1)*100</f>
        <v>0.40098211940426953</v>
      </c>
      <c r="O157" s="11">
        <f t="shared" si="78"/>
        <v>0.33417377158531103</v>
      </c>
      <c r="P157" s="11">
        <f t="shared" si="78"/>
        <v>1.7574970280323621</v>
      </c>
      <c r="Q157" s="11">
        <f t="shared" si="78"/>
        <v>0.34474814658544961</v>
      </c>
      <c r="R157" s="11">
        <f t="shared" si="78"/>
        <v>4.2338257155542403</v>
      </c>
      <c r="S157" s="11">
        <f t="shared" si="78"/>
        <v>1.8815921041327677</v>
      </c>
      <c r="T157" s="11">
        <f t="shared" si="78"/>
        <v>0.37449341349360399</v>
      </c>
      <c r="U157" s="11">
        <f t="shared" si="78"/>
        <v>1.3905914360089699</v>
      </c>
      <c r="V157" s="11">
        <f t="shared" si="78"/>
        <v>8.7733468284965745</v>
      </c>
      <c r="W157" s="11">
        <f t="shared" si="78"/>
        <v>-2.0918660193253058</v>
      </c>
      <c r="X157" s="11">
        <f t="shared" si="78"/>
        <v>1.184169402102575</v>
      </c>
      <c r="Z157" s="15">
        <f>ROUND(N157*'Table Q8'!N45,2)</f>
        <v>0.3</v>
      </c>
      <c r="AA157" s="15">
        <f>ROUND(O157*'Table Q8'!O45,2)</f>
        <v>0.11</v>
      </c>
      <c r="AB157" s="15">
        <f>ROUND(P157*'Table Q8'!P45,2)</f>
        <v>0.59</v>
      </c>
      <c r="AC157" s="15">
        <f>ROUND(Q157*'Table Q8'!Q45,2)</f>
        <v>0.11</v>
      </c>
      <c r="AD157" s="15">
        <f>ROUND(R157*'Table Q8'!R45,2)</f>
        <v>0.7</v>
      </c>
      <c r="AE157" s="15">
        <f>ROUND(S157*'Table Q8'!S45,2)</f>
        <v>0.71</v>
      </c>
      <c r="AF157" s="15">
        <f>ROUND(T157*'Table Q8'!T45,2)</f>
        <v>0.16</v>
      </c>
      <c r="AG157" s="15">
        <f>ROUND(U157*'Table Q8'!U45,2)</f>
        <v>0.53</v>
      </c>
      <c r="AH157" s="15">
        <f>ROUND(V157*'Table Q8'!V45,2)</f>
        <v>2.57</v>
      </c>
      <c r="AI157" s="15">
        <f>ROUND(W157*'Table Q8'!W45,2)</f>
        <v>-0.62</v>
      </c>
      <c r="AJ157" s="15">
        <f>ROUND(X157*'Table Q8'!X45,2)</f>
        <v>0.43</v>
      </c>
    </row>
    <row r="158" spans="1:36" x14ac:dyDescent="0.2">
      <c r="A158" s="13" t="str">
        <f t="shared" si="2"/>
        <v>2004 Q1</v>
      </c>
      <c r="B158" s="11">
        <f t="shared" ref="B158:L158" si="79">(B46/B45-1)*100</f>
        <v>-52.537342359892712</v>
      </c>
      <c r="C158" s="11">
        <f t="shared" si="79"/>
        <v>2.5585197306251084</v>
      </c>
      <c r="D158" s="11">
        <f t="shared" si="79"/>
        <v>-1.1515726010542959</v>
      </c>
      <c r="E158" s="11">
        <f t="shared" si="79"/>
        <v>1.5499792653767219</v>
      </c>
      <c r="F158" s="11">
        <f t="shared" si="79"/>
        <v>-3.6881285035339495E-2</v>
      </c>
      <c r="G158" s="11">
        <f t="shared" si="79"/>
        <v>1.5906204484114284</v>
      </c>
      <c r="H158" s="11">
        <f t="shared" si="79"/>
        <v>2.9797445693467539</v>
      </c>
      <c r="I158" s="11">
        <f t="shared" si="79"/>
        <v>-1.3534049023080086</v>
      </c>
      <c r="J158" s="11">
        <f t="shared" si="79"/>
        <v>-0.85943718113574707</v>
      </c>
      <c r="K158" s="11">
        <f t="shared" si="79"/>
        <v>0.55326151232919507</v>
      </c>
      <c r="L158" s="11">
        <f t="shared" si="79"/>
        <v>0.35680987074824255</v>
      </c>
      <c r="N158" s="11">
        <f t="shared" ref="N158:X158" si="80">(N46/N45-1)*100</f>
        <v>3.6075448200594495</v>
      </c>
      <c r="O158" s="11">
        <f t="shared" si="80"/>
        <v>0.61708545607690457</v>
      </c>
      <c r="P158" s="11">
        <f t="shared" si="80"/>
        <v>-1.3185754954445961</v>
      </c>
      <c r="Q158" s="11">
        <f t="shared" si="80"/>
        <v>-8.8966530901768426E-2</v>
      </c>
      <c r="R158" s="11">
        <f t="shared" si="80"/>
        <v>6.6648648521792753</v>
      </c>
      <c r="S158" s="11">
        <f t="shared" si="80"/>
        <v>1.4319064098111012</v>
      </c>
      <c r="T158" s="11">
        <f t="shared" si="80"/>
        <v>3.6613971791377153E-2</v>
      </c>
      <c r="U158" s="11">
        <f t="shared" si="80"/>
        <v>-1.6400958792819109</v>
      </c>
      <c r="V158" s="11">
        <f t="shared" si="80"/>
        <v>-0.49362143132215541</v>
      </c>
      <c r="W158" s="11">
        <f t="shared" si="80"/>
        <v>-1.3124483723247482</v>
      </c>
      <c r="X158" s="11">
        <f t="shared" si="80"/>
        <v>7.0685338338893899E-2</v>
      </c>
      <c r="Z158" s="15">
        <f>ROUND(N158*'Table Q8'!N46,2)</f>
        <v>2.73</v>
      </c>
      <c r="AA158" s="15">
        <f>ROUND(O158*'Table Q8'!O46,2)</f>
        <v>0.2</v>
      </c>
      <c r="AB158" s="15">
        <f>ROUND(P158*'Table Q8'!P46,2)</f>
        <v>-0.45</v>
      </c>
      <c r="AC158" s="15">
        <f>ROUND(Q158*'Table Q8'!Q46,2)</f>
        <v>-0.03</v>
      </c>
      <c r="AD158" s="15">
        <f>ROUND(R158*'Table Q8'!R46,2)</f>
        <v>1.1100000000000001</v>
      </c>
      <c r="AE158" s="15">
        <f>ROUND(S158*'Table Q8'!S46,2)</f>
        <v>0.55000000000000004</v>
      </c>
      <c r="AF158" s="15">
        <f>ROUND(T158*'Table Q8'!T46,2)</f>
        <v>0.02</v>
      </c>
      <c r="AG158" s="15">
        <f>ROUND(U158*'Table Q8'!U46,2)</f>
        <v>-0.63</v>
      </c>
      <c r="AH158" s="15">
        <f>ROUND(V158*'Table Q8'!V46,2)</f>
        <v>-0.15</v>
      </c>
      <c r="AI158" s="15">
        <f>ROUND(W158*'Table Q8'!W46,2)</f>
        <v>-0.4</v>
      </c>
      <c r="AJ158" s="15">
        <f>ROUND(X158*'Table Q8'!X46,2)</f>
        <v>0.03</v>
      </c>
    </row>
    <row r="159" spans="1:36" x14ac:dyDescent="0.2">
      <c r="A159" s="13" t="str">
        <f t="shared" si="2"/>
        <v>2004 Q2</v>
      </c>
      <c r="B159" s="11">
        <f t="shared" ref="B159:L159" si="81">(B47/B46-1)*100</f>
        <v>89.904912352985193</v>
      </c>
      <c r="C159" s="11">
        <f t="shared" si="81"/>
        <v>0.66919034049179871</v>
      </c>
      <c r="D159" s="11">
        <f t="shared" si="81"/>
        <v>-2.8766768070489501</v>
      </c>
      <c r="E159" s="11">
        <f t="shared" si="81"/>
        <v>-0.90500693726024428</v>
      </c>
      <c r="F159" s="11">
        <f t="shared" si="81"/>
        <v>2.2774281126967999</v>
      </c>
      <c r="G159" s="11">
        <f t="shared" si="81"/>
        <v>0.29447152074961735</v>
      </c>
      <c r="H159" s="11">
        <f t="shared" si="81"/>
        <v>3.3921171832596464</v>
      </c>
      <c r="I159" s="11">
        <f t="shared" si="81"/>
        <v>1.3169060548235745</v>
      </c>
      <c r="J159" s="11">
        <f t="shared" si="81"/>
        <v>1.2899495587264331</v>
      </c>
      <c r="K159" s="11">
        <f t="shared" si="81"/>
        <v>3.3179473415083205</v>
      </c>
      <c r="L159" s="11">
        <f t="shared" si="81"/>
        <v>0.19631438171845428</v>
      </c>
      <c r="N159" s="11">
        <f t="shared" ref="N159:X159" si="82">(N47/N46-1)*100</f>
        <v>-1.6822082305792074</v>
      </c>
      <c r="O159" s="11">
        <f t="shared" si="82"/>
        <v>0.33197639827773351</v>
      </c>
      <c r="P159" s="11">
        <f t="shared" si="82"/>
        <v>0.59253818878362008</v>
      </c>
      <c r="Q159" s="11">
        <f t="shared" si="82"/>
        <v>-0.66924276052657827</v>
      </c>
      <c r="R159" s="11">
        <f t="shared" si="82"/>
        <v>1.2619965382656639</v>
      </c>
      <c r="S159" s="11">
        <f t="shared" si="82"/>
        <v>0.93312015958806338</v>
      </c>
      <c r="T159" s="11">
        <f t="shared" si="82"/>
        <v>2.9839650669629458</v>
      </c>
      <c r="U159" s="11">
        <f t="shared" si="82"/>
        <v>0.78976168987383577</v>
      </c>
      <c r="V159" s="11">
        <f t="shared" si="82"/>
        <v>1.1391986891577055</v>
      </c>
      <c r="W159" s="11">
        <f t="shared" si="82"/>
        <v>0.38282950284473927</v>
      </c>
      <c r="X159" s="11">
        <f t="shared" si="82"/>
        <v>0.36529110163343592</v>
      </c>
      <c r="Z159" s="15">
        <f>ROUND(N159*'Table Q8'!N47,2)</f>
        <v>-1.28</v>
      </c>
      <c r="AA159" s="15">
        <f>ROUND(O159*'Table Q8'!O47,2)</f>
        <v>0.11</v>
      </c>
      <c r="AB159" s="15">
        <f>ROUND(P159*'Table Q8'!P47,2)</f>
        <v>0.21</v>
      </c>
      <c r="AC159" s="15">
        <f>ROUND(Q159*'Table Q8'!Q47,2)</f>
        <v>-0.21</v>
      </c>
      <c r="AD159" s="15">
        <f>ROUND(R159*'Table Q8'!R47,2)</f>
        <v>0.21</v>
      </c>
      <c r="AE159" s="15">
        <f>ROUND(S159*'Table Q8'!S47,2)</f>
        <v>0.36</v>
      </c>
      <c r="AF159" s="15">
        <f>ROUND(T159*'Table Q8'!T47,2)</f>
        <v>1.32</v>
      </c>
      <c r="AG159" s="15">
        <f>ROUND(U159*'Table Q8'!U47,2)</f>
        <v>0.3</v>
      </c>
      <c r="AH159" s="15">
        <f>ROUND(V159*'Table Q8'!V47,2)</f>
        <v>0.34</v>
      </c>
      <c r="AI159" s="15">
        <f>ROUND(W159*'Table Q8'!W47,2)</f>
        <v>0.12</v>
      </c>
      <c r="AJ159" s="15">
        <f>ROUND(X159*'Table Q8'!X47,2)</f>
        <v>0.13</v>
      </c>
    </row>
    <row r="160" spans="1:36" x14ac:dyDescent="0.2">
      <c r="A160" s="13" t="str">
        <f t="shared" si="2"/>
        <v>2004 Q3</v>
      </c>
      <c r="B160" s="11">
        <f t="shared" ref="B160:L160" si="83">(B48/B47-1)*100</f>
        <v>7.0949972126644001</v>
      </c>
      <c r="C160" s="11">
        <f t="shared" si="83"/>
        <v>-1.0701308663723874</v>
      </c>
      <c r="D160" s="11">
        <f t="shared" si="83"/>
        <v>0.27326429121219409</v>
      </c>
      <c r="E160" s="11">
        <f t="shared" si="83"/>
        <v>1.4167837228099778</v>
      </c>
      <c r="F160" s="11">
        <f t="shared" si="83"/>
        <v>1.6561154198712513</v>
      </c>
      <c r="G160" s="11">
        <f t="shared" si="83"/>
        <v>5.2037291535118602</v>
      </c>
      <c r="H160" s="11">
        <f t="shared" si="83"/>
        <v>3.7367736790872019</v>
      </c>
      <c r="I160" s="11">
        <f t="shared" si="83"/>
        <v>-0.81055053514044184</v>
      </c>
      <c r="J160" s="11">
        <f t="shared" si="83"/>
        <v>-1.2400770821854756</v>
      </c>
      <c r="K160" s="11">
        <f t="shared" si="83"/>
        <v>-6.9687348902237929</v>
      </c>
      <c r="L160" s="11">
        <f t="shared" si="83"/>
        <v>0.15278352963039588</v>
      </c>
      <c r="N160" s="11">
        <f t="shared" ref="N160:X160" si="84">(N48/N47-1)*100</f>
        <v>-0.8912443816115001</v>
      </c>
      <c r="O160" s="11">
        <f t="shared" si="84"/>
        <v>2.3405359037687035E-2</v>
      </c>
      <c r="P160" s="11">
        <f t="shared" si="84"/>
        <v>1.7167854088515622</v>
      </c>
      <c r="Q160" s="11">
        <f t="shared" si="84"/>
        <v>1.241606877742818</v>
      </c>
      <c r="R160" s="11">
        <f t="shared" si="84"/>
        <v>-0.28761851810363837</v>
      </c>
      <c r="S160" s="11">
        <f t="shared" si="84"/>
        <v>0.14035459529884164</v>
      </c>
      <c r="T160" s="11">
        <f t="shared" si="84"/>
        <v>0.40604591713386817</v>
      </c>
      <c r="U160" s="11">
        <f t="shared" si="84"/>
        <v>-1.2366257805966452</v>
      </c>
      <c r="V160" s="11">
        <f t="shared" si="84"/>
        <v>-0.19533721371629564</v>
      </c>
      <c r="W160" s="11">
        <f t="shared" si="84"/>
        <v>-3.2301491636204327</v>
      </c>
      <c r="X160" s="11">
        <f t="shared" si="84"/>
        <v>-8.9478021262356933E-4</v>
      </c>
      <c r="Z160" s="15">
        <f>ROUND(N160*'Table Q8'!N48,2)</f>
        <v>-0.68</v>
      </c>
      <c r="AA160" s="15">
        <f>ROUND(O160*'Table Q8'!O48,2)</f>
        <v>0.01</v>
      </c>
      <c r="AB160" s="15">
        <f>ROUND(P160*'Table Q8'!P48,2)</f>
        <v>0.6</v>
      </c>
      <c r="AC160" s="15">
        <f>ROUND(Q160*'Table Q8'!Q48,2)</f>
        <v>0.38</v>
      </c>
      <c r="AD160" s="15">
        <f>ROUND(R160*'Table Q8'!R48,2)</f>
        <v>-0.05</v>
      </c>
      <c r="AE160" s="15">
        <f>ROUND(S160*'Table Q8'!S48,2)</f>
        <v>0.05</v>
      </c>
      <c r="AF160" s="15">
        <f>ROUND(T160*'Table Q8'!T48,2)</f>
        <v>0.18</v>
      </c>
      <c r="AG160" s="15">
        <f>ROUND(U160*'Table Q8'!U48,2)</f>
        <v>-0.46</v>
      </c>
      <c r="AH160" s="15">
        <f>ROUND(V160*'Table Q8'!V48,2)</f>
        <v>-0.06</v>
      </c>
      <c r="AI160" s="15">
        <f>ROUND(W160*'Table Q8'!W48,2)</f>
        <v>-1</v>
      </c>
      <c r="AJ160" s="15">
        <f>ROUND(X160*'Table Q8'!X48,2)</f>
        <v>0</v>
      </c>
    </row>
    <row r="161" spans="1:36" x14ac:dyDescent="0.2">
      <c r="A161" s="13" t="str">
        <f t="shared" si="2"/>
        <v>2004 Q4</v>
      </c>
      <c r="B161" s="11">
        <f t="shared" ref="B161:L161" si="85">(B49/B48-1)*100</f>
        <v>-5.4818392746591389</v>
      </c>
      <c r="C161" s="11">
        <f t="shared" si="85"/>
        <v>1.4396668580534566</v>
      </c>
      <c r="D161" s="11">
        <f t="shared" si="85"/>
        <v>-2.3922102060206618</v>
      </c>
      <c r="E161" s="11">
        <f t="shared" si="85"/>
        <v>-0.81754301160383847</v>
      </c>
      <c r="F161" s="11">
        <f t="shared" si="85"/>
        <v>-0.47924624719946074</v>
      </c>
      <c r="G161" s="11">
        <f t="shared" si="85"/>
        <v>2.5765347241410996</v>
      </c>
      <c r="H161" s="11">
        <f t="shared" si="85"/>
        <v>-0.10836240459437541</v>
      </c>
      <c r="I161" s="11">
        <f t="shared" si="85"/>
        <v>-2.7855977986804836</v>
      </c>
      <c r="J161" s="11">
        <f t="shared" si="85"/>
        <v>-3.0971876112495522</v>
      </c>
      <c r="K161" s="11">
        <f t="shared" si="85"/>
        <v>3.4163058514387057</v>
      </c>
      <c r="L161" s="11">
        <f t="shared" si="85"/>
        <v>-0.42497013940846484</v>
      </c>
      <c r="N161" s="11">
        <f t="shared" ref="N161:X161" si="86">(N49/N48-1)*100</f>
        <v>0.83348360384865039</v>
      </c>
      <c r="O161" s="11">
        <f t="shared" si="86"/>
        <v>-0.17457153509213841</v>
      </c>
      <c r="P161" s="11">
        <f t="shared" si="86"/>
        <v>-1.7729086719056153</v>
      </c>
      <c r="Q161" s="11">
        <f t="shared" si="86"/>
        <v>-1.0108256023899309</v>
      </c>
      <c r="R161" s="11">
        <f t="shared" si="86"/>
        <v>-0.1194104023413467</v>
      </c>
      <c r="S161" s="11">
        <f t="shared" si="86"/>
        <v>-2.0056289603394006</v>
      </c>
      <c r="T161" s="11">
        <f t="shared" si="86"/>
        <v>-0.99267484912246573</v>
      </c>
      <c r="U161" s="11">
        <f t="shared" si="86"/>
        <v>-2.0990614185103951</v>
      </c>
      <c r="V161" s="11">
        <f t="shared" si="86"/>
        <v>1.7601043024771945</v>
      </c>
      <c r="W161" s="11">
        <f t="shared" si="86"/>
        <v>2.5300997859184937</v>
      </c>
      <c r="X161" s="11">
        <f t="shared" si="86"/>
        <v>-0.76966691770088413</v>
      </c>
      <c r="Z161" s="15">
        <f>ROUND(N161*'Table Q8'!N49,2)</f>
        <v>0.63</v>
      </c>
      <c r="AA161" s="15">
        <f>ROUND(O161*'Table Q8'!O49,2)</f>
        <v>-0.06</v>
      </c>
      <c r="AB161" s="15">
        <f>ROUND(P161*'Table Q8'!P49,2)</f>
        <v>-0.63</v>
      </c>
      <c r="AC161" s="15">
        <f>ROUND(Q161*'Table Q8'!Q49,2)</f>
        <v>-0.31</v>
      </c>
      <c r="AD161" s="15">
        <f>ROUND(R161*'Table Q8'!R49,2)</f>
        <v>-0.02</v>
      </c>
      <c r="AE161" s="15">
        <f>ROUND(S161*'Table Q8'!S49,2)</f>
        <v>-0.78</v>
      </c>
      <c r="AF161" s="15">
        <f>ROUND(T161*'Table Q8'!T49,2)</f>
        <v>-0.45</v>
      </c>
      <c r="AG161" s="15">
        <f>ROUND(U161*'Table Q8'!U49,2)</f>
        <v>-0.76</v>
      </c>
      <c r="AH161" s="15">
        <f>ROUND(V161*'Table Q8'!V49,2)</f>
        <v>0.53</v>
      </c>
      <c r="AI161" s="15">
        <f>ROUND(W161*'Table Q8'!W49,2)</f>
        <v>0.79</v>
      </c>
      <c r="AJ161" s="15">
        <f>ROUND(X161*'Table Q8'!X49,2)</f>
        <v>-0.28000000000000003</v>
      </c>
    </row>
    <row r="162" spans="1:36" x14ac:dyDescent="0.2">
      <c r="A162" s="13" t="str">
        <f t="shared" si="2"/>
        <v>2005 Q1</v>
      </c>
      <c r="B162" s="11">
        <f t="shared" ref="B162:L162" si="87">(B50/B49-1)*100</f>
        <v>-44.994522867433375</v>
      </c>
      <c r="C162" s="11">
        <f t="shared" si="87"/>
        <v>1.658520963101684</v>
      </c>
      <c r="D162" s="11">
        <f t="shared" si="87"/>
        <v>1.465015692872873</v>
      </c>
      <c r="E162" s="11">
        <f t="shared" si="87"/>
        <v>2.2294773405197921</v>
      </c>
      <c r="F162" s="11">
        <f t="shared" si="87"/>
        <v>-5.5367397845165094</v>
      </c>
      <c r="G162" s="11">
        <f t="shared" si="87"/>
        <v>-2.9667161849039836</v>
      </c>
      <c r="H162" s="11">
        <f t="shared" si="87"/>
        <v>-1.8020660928390497</v>
      </c>
      <c r="I162" s="11">
        <f t="shared" si="87"/>
        <v>-0.22022370047211082</v>
      </c>
      <c r="J162" s="11">
        <f t="shared" si="87"/>
        <v>1.2668124441785222</v>
      </c>
      <c r="K162" s="11">
        <f t="shared" si="87"/>
        <v>1.5095460080128076</v>
      </c>
      <c r="L162" s="11">
        <f t="shared" si="87"/>
        <v>0.32512363623633522</v>
      </c>
      <c r="N162" s="11">
        <f t="shared" ref="N162:X162" si="88">(N50/N49-1)*100</f>
        <v>-4.7985101160215038</v>
      </c>
      <c r="O162" s="11">
        <f t="shared" si="88"/>
        <v>1.4612288557833697</v>
      </c>
      <c r="P162" s="11">
        <f t="shared" si="88"/>
        <v>-0.56340442658489032</v>
      </c>
      <c r="Q162" s="11">
        <f t="shared" si="88"/>
        <v>1.1679653403390944</v>
      </c>
      <c r="R162" s="11">
        <f t="shared" si="88"/>
        <v>1.0442756138484333</v>
      </c>
      <c r="S162" s="11">
        <f t="shared" si="88"/>
        <v>-0.67051497323556974</v>
      </c>
      <c r="T162" s="11">
        <f t="shared" si="88"/>
        <v>-0.39510761076763101</v>
      </c>
      <c r="U162" s="11">
        <f t="shared" si="88"/>
        <v>-0.28277467383351906</v>
      </c>
      <c r="V162" s="11">
        <f t="shared" si="88"/>
        <v>0.82758250315511095</v>
      </c>
      <c r="W162" s="11">
        <f t="shared" si="88"/>
        <v>-1.686890650206907</v>
      </c>
      <c r="X162" s="11">
        <f t="shared" si="88"/>
        <v>5.8853254166191249E-2</v>
      </c>
      <c r="Z162" s="15">
        <f>ROUND(N162*'Table Q8'!N50,2)</f>
        <v>-3.64</v>
      </c>
      <c r="AA162" s="15">
        <f>ROUND(O162*'Table Q8'!O50,2)</f>
        <v>0.48</v>
      </c>
      <c r="AB162" s="15">
        <f>ROUND(P162*'Table Q8'!P50,2)</f>
        <v>-0.2</v>
      </c>
      <c r="AC162" s="15">
        <f>ROUND(Q162*'Table Q8'!Q50,2)</f>
        <v>0.35</v>
      </c>
      <c r="AD162" s="15">
        <f>ROUND(R162*'Table Q8'!R50,2)</f>
        <v>0.18</v>
      </c>
      <c r="AE162" s="15">
        <f>ROUND(S162*'Table Q8'!S50,2)</f>
        <v>-0.26</v>
      </c>
      <c r="AF162" s="15">
        <f>ROUND(T162*'Table Q8'!T50,2)</f>
        <v>-0.18</v>
      </c>
      <c r="AG162" s="15">
        <f>ROUND(U162*'Table Q8'!U50,2)</f>
        <v>-0.1</v>
      </c>
      <c r="AH162" s="15">
        <f>ROUND(V162*'Table Q8'!V50,2)</f>
        <v>0.25</v>
      </c>
      <c r="AI162" s="15">
        <f>ROUND(W162*'Table Q8'!W50,2)</f>
        <v>-0.53</v>
      </c>
      <c r="AJ162" s="15">
        <f>ROUND(X162*'Table Q8'!X50,2)</f>
        <v>0.02</v>
      </c>
    </row>
    <row r="163" spans="1:36" x14ac:dyDescent="0.2">
      <c r="A163" s="13" t="str">
        <f t="shared" si="2"/>
        <v>2005 Q2</v>
      </c>
      <c r="B163" s="11">
        <f t="shared" ref="B163:L163" si="89">(B51/B50-1)*100</f>
        <v>70.471537647502799</v>
      </c>
      <c r="C163" s="11">
        <f t="shared" si="89"/>
        <v>3.0750590237595299</v>
      </c>
      <c r="D163" s="11">
        <f t="shared" si="89"/>
        <v>0.10004403492538394</v>
      </c>
      <c r="E163" s="11">
        <f t="shared" si="89"/>
        <v>2.7126737501842468</v>
      </c>
      <c r="F163" s="11">
        <f t="shared" si="89"/>
        <v>3.5818965380782108</v>
      </c>
      <c r="G163" s="11">
        <f t="shared" si="89"/>
        <v>0.47137255631730657</v>
      </c>
      <c r="H163" s="11">
        <f t="shared" si="89"/>
        <v>2.7811475165715915</v>
      </c>
      <c r="I163" s="11">
        <f t="shared" si="89"/>
        <v>9.6711496683310472E-2</v>
      </c>
      <c r="J163" s="11">
        <f t="shared" si="89"/>
        <v>-0.43985952025669128</v>
      </c>
      <c r="K163" s="11">
        <f t="shared" si="89"/>
        <v>3.7117069269136271</v>
      </c>
      <c r="L163" s="11">
        <f t="shared" si="89"/>
        <v>1.5613125191487498</v>
      </c>
      <c r="N163" s="11">
        <f t="shared" ref="N163:X163" si="90">(N51/N50-1)*100</f>
        <v>4.4078487063742955</v>
      </c>
      <c r="O163" s="11">
        <f t="shared" si="90"/>
        <v>1.1829906032098103</v>
      </c>
      <c r="P163" s="11">
        <f t="shared" si="90"/>
        <v>0.36088232695017375</v>
      </c>
      <c r="Q163" s="11">
        <f t="shared" si="90"/>
        <v>1.839306434044774</v>
      </c>
      <c r="R163" s="11">
        <f t="shared" si="90"/>
        <v>0.15692696753077939</v>
      </c>
      <c r="S163" s="11">
        <f t="shared" si="90"/>
        <v>-0.68713952320822447</v>
      </c>
      <c r="T163" s="11">
        <f t="shared" si="90"/>
        <v>2.2495258183643951</v>
      </c>
      <c r="U163" s="11">
        <f t="shared" si="90"/>
        <v>-4.8857684284264735E-2</v>
      </c>
      <c r="V163" s="11">
        <f t="shared" si="90"/>
        <v>-1.2961674509688659</v>
      </c>
      <c r="W163" s="11">
        <f t="shared" si="90"/>
        <v>-0.94688548954900975</v>
      </c>
      <c r="X163" s="11">
        <f t="shared" si="90"/>
        <v>0.68865688769350619</v>
      </c>
      <c r="Z163" s="15">
        <f>ROUND(N163*'Table Q8'!N51,2)</f>
        <v>3.35</v>
      </c>
      <c r="AA163" s="15">
        <f>ROUND(O163*'Table Q8'!O51,2)</f>
        <v>0.39</v>
      </c>
      <c r="AB163" s="15">
        <f>ROUND(P163*'Table Q8'!P51,2)</f>
        <v>0.13</v>
      </c>
      <c r="AC163" s="15">
        <f>ROUND(Q163*'Table Q8'!Q51,2)</f>
        <v>0.55000000000000004</v>
      </c>
      <c r="AD163" s="15">
        <f>ROUND(R163*'Table Q8'!R51,2)</f>
        <v>0.03</v>
      </c>
      <c r="AE163" s="15">
        <f>ROUND(S163*'Table Q8'!S51,2)</f>
        <v>-0.27</v>
      </c>
      <c r="AF163" s="15">
        <f>ROUND(T163*'Table Q8'!T51,2)</f>
        <v>1.02</v>
      </c>
      <c r="AG163" s="15">
        <f>ROUND(U163*'Table Q8'!U51,2)</f>
        <v>-0.02</v>
      </c>
      <c r="AH163" s="15">
        <f>ROUND(V163*'Table Q8'!V51,2)</f>
        <v>-0.39</v>
      </c>
      <c r="AI163" s="15">
        <f>ROUND(W163*'Table Q8'!W51,2)</f>
        <v>-0.3</v>
      </c>
      <c r="AJ163" s="15">
        <f>ROUND(X163*'Table Q8'!X51,2)</f>
        <v>0.25</v>
      </c>
    </row>
    <row r="164" spans="1:36" x14ac:dyDescent="0.2">
      <c r="A164" s="13" t="str">
        <f t="shared" si="2"/>
        <v>2005 Q3</v>
      </c>
      <c r="B164" s="11">
        <f t="shared" ref="B164:L164" si="91">(B52/B51-1)*100</f>
        <v>5.7629175755316453</v>
      </c>
      <c r="C164" s="11">
        <f t="shared" si="91"/>
        <v>1.4843626570637758</v>
      </c>
      <c r="D164" s="11">
        <f t="shared" si="91"/>
        <v>-2.6918430494259238</v>
      </c>
      <c r="E164" s="11">
        <f t="shared" si="91"/>
        <v>0.83963112362424042</v>
      </c>
      <c r="F164" s="11">
        <f t="shared" si="91"/>
        <v>2.0577198980339162</v>
      </c>
      <c r="G164" s="11">
        <f t="shared" si="91"/>
        <v>4.9712899582792458</v>
      </c>
      <c r="H164" s="11">
        <f t="shared" si="91"/>
        <v>2.1244825053603478</v>
      </c>
      <c r="I164" s="11">
        <f t="shared" si="91"/>
        <v>0.24023618827309079</v>
      </c>
      <c r="J164" s="11">
        <f t="shared" si="91"/>
        <v>-0.49217025108444501</v>
      </c>
      <c r="K164" s="11">
        <f t="shared" si="91"/>
        <v>-9.9294839110464217E-2</v>
      </c>
      <c r="L164" s="11">
        <f t="shared" si="91"/>
        <v>0.13191385280919565</v>
      </c>
      <c r="N164" s="11">
        <f t="shared" ref="N164:X164" si="92">(N52/N51-1)*100</f>
        <v>2.1647859259426916</v>
      </c>
      <c r="O164" s="11">
        <f t="shared" si="92"/>
        <v>0.82036488259593643</v>
      </c>
      <c r="P164" s="11">
        <f t="shared" si="92"/>
        <v>-0.58424372728483887</v>
      </c>
      <c r="Q164" s="11">
        <f t="shared" si="92"/>
        <v>0.14481888497703821</v>
      </c>
      <c r="R164" s="11">
        <f t="shared" si="92"/>
        <v>-9.1403195452843811E-2</v>
      </c>
      <c r="S164" s="11">
        <f t="shared" si="92"/>
        <v>0.50501297365244113</v>
      </c>
      <c r="T164" s="11">
        <f t="shared" si="92"/>
        <v>6.240518884987889E-2</v>
      </c>
      <c r="U164" s="11">
        <f t="shared" si="92"/>
        <v>-1.7195228643895111</v>
      </c>
      <c r="V164" s="11">
        <f t="shared" si="92"/>
        <v>-0.93170191651361645</v>
      </c>
      <c r="W164" s="11">
        <f t="shared" si="92"/>
        <v>-0.23277716218684796</v>
      </c>
      <c r="X164" s="11">
        <f t="shared" si="92"/>
        <v>-0.35977294314331054</v>
      </c>
      <c r="Z164" s="15">
        <f>ROUND(N164*'Table Q8'!N52,2)</f>
        <v>1.64</v>
      </c>
      <c r="AA164" s="15">
        <f>ROUND(O164*'Table Q8'!O52,2)</f>
        <v>0.27</v>
      </c>
      <c r="AB164" s="15">
        <f>ROUND(P164*'Table Q8'!P52,2)</f>
        <v>-0.21</v>
      </c>
      <c r="AC164" s="15">
        <f>ROUND(Q164*'Table Q8'!Q52,2)</f>
        <v>0.04</v>
      </c>
      <c r="AD164" s="15">
        <f>ROUND(R164*'Table Q8'!R52,2)</f>
        <v>-0.02</v>
      </c>
      <c r="AE164" s="15">
        <f>ROUND(S164*'Table Q8'!S52,2)</f>
        <v>0.2</v>
      </c>
      <c r="AF164" s="15">
        <f>ROUND(T164*'Table Q8'!T52,2)</f>
        <v>0.03</v>
      </c>
      <c r="AG164" s="15">
        <f>ROUND(U164*'Table Q8'!U52,2)</f>
        <v>-0.63</v>
      </c>
      <c r="AH164" s="15">
        <f>ROUND(V164*'Table Q8'!V52,2)</f>
        <v>-0.27</v>
      </c>
      <c r="AI164" s="15">
        <f>ROUND(W164*'Table Q8'!W52,2)</f>
        <v>-7.0000000000000007E-2</v>
      </c>
      <c r="AJ164" s="15">
        <f>ROUND(X164*'Table Q8'!X52,2)</f>
        <v>-0.13</v>
      </c>
    </row>
    <row r="165" spans="1:36" x14ac:dyDescent="0.2">
      <c r="A165" s="13" t="str">
        <f t="shared" si="2"/>
        <v>2005 Q4</v>
      </c>
      <c r="B165" s="11">
        <f t="shared" ref="B165:L165" si="93">(B53/B52-1)*100</f>
        <v>-17.951523082018827</v>
      </c>
      <c r="C165" s="11">
        <f t="shared" si="93"/>
        <v>3.4285538519662762</v>
      </c>
      <c r="D165" s="11">
        <f t="shared" si="93"/>
        <v>-0.56913409002186111</v>
      </c>
      <c r="E165" s="11">
        <f t="shared" si="93"/>
        <v>2.6860004053918862</v>
      </c>
      <c r="F165" s="11">
        <f t="shared" si="93"/>
        <v>0.82101168537487279</v>
      </c>
      <c r="G165" s="11">
        <f t="shared" si="93"/>
        <v>7.1712957381659059</v>
      </c>
      <c r="H165" s="11">
        <f t="shared" si="93"/>
        <v>2.313466033028666</v>
      </c>
      <c r="I165" s="11">
        <f t="shared" si="93"/>
        <v>3.8174462691339395</v>
      </c>
      <c r="J165" s="11">
        <f t="shared" si="93"/>
        <v>3.7072258863950491</v>
      </c>
      <c r="K165" s="11">
        <f t="shared" si="93"/>
        <v>2.7974692989936933</v>
      </c>
      <c r="L165" s="11">
        <f t="shared" si="93"/>
        <v>2.1090259581221904</v>
      </c>
      <c r="N165" s="11">
        <f t="shared" ref="N165:X165" si="94">(N53/N52-1)*100</f>
        <v>-2.8448065782511467</v>
      </c>
      <c r="O165" s="11">
        <f t="shared" si="94"/>
        <v>2.0352546920845871</v>
      </c>
      <c r="P165" s="11">
        <f t="shared" si="94"/>
        <v>0.2817428958443946</v>
      </c>
      <c r="Q165" s="11">
        <f t="shared" si="94"/>
        <v>0.88999979967991916</v>
      </c>
      <c r="R165" s="11">
        <f t="shared" si="94"/>
        <v>0.17867019985664534</v>
      </c>
      <c r="S165" s="11">
        <f t="shared" si="94"/>
        <v>1.4088070468913472</v>
      </c>
      <c r="T165" s="11">
        <f t="shared" si="94"/>
        <v>1.6373602317687919</v>
      </c>
      <c r="U165" s="11">
        <f t="shared" si="94"/>
        <v>7.4770386709177572E-2</v>
      </c>
      <c r="V165" s="11">
        <f t="shared" si="94"/>
        <v>3.2919192623166893</v>
      </c>
      <c r="W165" s="11">
        <f t="shared" si="94"/>
        <v>-0.8464729608401389</v>
      </c>
      <c r="X165" s="11">
        <f t="shared" si="94"/>
        <v>0.65979894069063683</v>
      </c>
      <c r="Z165" s="15">
        <f>ROUND(N165*'Table Q8'!N53,2)</f>
        <v>-2.16</v>
      </c>
      <c r="AA165" s="15">
        <f>ROUND(O165*'Table Q8'!O53,2)</f>
        <v>0.67</v>
      </c>
      <c r="AB165" s="15">
        <f>ROUND(P165*'Table Q8'!P53,2)</f>
        <v>0.1</v>
      </c>
      <c r="AC165" s="15">
        <f>ROUND(Q165*'Table Q8'!Q53,2)</f>
        <v>0.27</v>
      </c>
      <c r="AD165" s="15">
        <f>ROUND(R165*'Table Q8'!R53,2)</f>
        <v>0.03</v>
      </c>
      <c r="AE165" s="15">
        <f>ROUND(S165*'Table Q8'!S53,2)</f>
        <v>0.55000000000000004</v>
      </c>
      <c r="AF165" s="15">
        <f>ROUND(T165*'Table Q8'!T53,2)</f>
        <v>0.78</v>
      </c>
      <c r="AG165" s="15">
        <f>ROUND(U165*'Table Q8'!U53,2)</f>
        <v>0.03</v>
      </c>
      <c r="AH165" s="15">
        <f>ROUND(V165*'Table Q8'!V53,2)</f>
        <v>0.96</v>
      </c>
      <c r="AI165" s="15">
        <f>ROUND(W165*'Table Q8'!W53,2)</f>
        <v>-0.27</v>
      </c>
      <c r="AJ165" s="15">
        <f>ROUND(X165*'Table Q8'!X53,2)</f>
        <v>0.25</v>
      </c>
    </row>
    <row r="166" spans="1:36" x14ac:dyDescent="0.2">
      <c r="A166" s="13" t="str">
        <f t="shared" si="2"/>
        <v>2006 Q1</v>
      </c>
      <c r="B166" s="11">
        <f t="shared" ref="B166:L166" si="95">(B54/B53-1)*100</f>
        <v>-35.904987675504621</v>
      </c>
      <c r="C166" s="11">
        <f t="shared" si="95"/>
        <v>2.8789183849387001</v>
      </c>
      <c r="D166" s="11">
        <f t="shared" si="95"/>
        <v>0.50997195162072462</v>
      </c>
      <c r="E166" s="11">
        <f t="shared" si="95"/>
        <v>2.3331721461303356</v>
      </c>
      <c r="F166" s="11">
        <f t="shared" si="95"/>
        <v>-3.96436263962755</v>
      </c>
      <c r="G166" s="11">
        <f t="shared" si="95"/>
        <v>-4.8971683398801424</v>
      </c>
      <c r="H166" s="11">
        <f t="shared" si="95"/>
        <v>1.5047104150609725</v>
      </c>
      <c r="I166" s="11">
        <f t="shared" si="95"/>
        <v>-0.86029377397219831</v>
      </c>
      <c r="J166" s="11">
        <f t="shared" si="95"/>
        <v>-3.2708123726342908</v>
      </c>
      <c r="K166" s="11">
        <f t="shared" si="95"/>
        <v>-6.5169209633229253</v>
      </c>
      <c r="L166" s="11">
        <f t="shared" si="95"/>
        <v>0.53395927496124873</v>
      </c>
      <c r="N166" s="11">
        <f t="shared" ref="N166:X166" si="96">(N54/N53-1)*100</f>
        <v>-0.10756070862975031</v>
      </c>
      <c r="O166" s="11">
        <f t="shared" si="96"/>
        <v>0.19194913064615182</v>
      </c>
      <c r="P166" s="11">
        <f t="shared" si="96"/>
        <v>0.6552106957638637</v>
      </c>
      <c r="Q166" s="11">
        <f t="shared" si="96"/>
        <v>0.94718490173595349</v>
      </c>
      <c r="R166" s="11">
        <f t="shared" si="96"/>
        <v>0.96951877202622327</v>
      </c>
      <c r="S166" s="11">
        <f t="shared" si="96"/>
        <v>0.13708766197637612</v>
      </c>
      <c r="T166" s="11">
        <f t="shared" si="96"/>
        <v>0.43852179056806939</v>
      </c>
      <c r="U166" s="11">
        <f t="shared" si="96"/>
        <v>1.2232054842531426E-2</v>
      </c>
      <c r="V166" s="11">
        <f t="shared" si="96"/>
        <v>-1.0589483623987039</v>
      </c>
      <c r="W166" s="11">
        <f t="shared" si="96"/>
        <v>-1.4607884949784156</v>
      </c>
      <c r="X166" s="11">
        <f t="shared" si="96"/>
        <v>0.18165059704429165</v>
      </c>
      <c r="Z166" s="15">
        <f>ROUND(N166*'Table Q8'!N54,2)</f>
        <v>-0.08</v>
      </c>
      <c r="AA166" s="15">
        <f>ROUND(O166*'Table Q8'!O54,2)</f>
        <v>0.06</v>
      </c>
      <c r="AB166" s="15">
        <f>ROUND(P166*'Table Q8'!P54,2)</f>
        <v>0.24</v>
      </c>
      <c r="AC166" s="15">
        <f>ROUND(Q166*'Table Q8'!Q54,2)</f>
        <v>0.28000000000000003</v>
      </c>
      <c r="AD166" s="15">
        <f>ROUND(R166*'Table Q8'!R54,2)</f>
        <v>0.17</v>
      </c>
      <c r="AE166" s="15">
        <f>ROUND(S166*'Table Q8'!S54,2)</f>
        <v>0.05</v>
      </c>
      <c r="AF166" s="15">
        <f>ROUND(T166*'Table Q8'!T54,2)</f>
        <v>0.2</v>
      </c>
      <c r="AG166" s="15">
        <f>ROUND(U166*'Table Q8'!U54,2)</f>
        <v>0</v>
      </c>
      <c r="AH166" s="15">
        <f>ROUND(V166*'Table Q8'!V54,2)</f>
        <v>-0.31</v>
      </c>
      <c r="AI166" s="15">
        <f>ROUND(W166*'Table Q8'!W54,2)</f>
        <v>-0.47</v>
      </c>
      <c r="AJ166" s="15">
        <f>ROUND(X166*'Table Q8'!X54,2)</f>
        <v>7.0000000000000007E-2</v>
      </c>
    </row>
    <row r="167" spans="1:36" x14ac:dyDescent="0.2">
      <c r="A167" s="13" t="str">
        <f t="shared" si="2"/>
        <v>2006 Q2</v>
      </c>
      <c r="B167" s="11">
        <f t="shared" ref="B167:L167" si="97">(B55/B54-1)*100</f>
        <v>60.393649577306107</v>
      </c>
      <c r="C167" s="11">
        <f t="shared" si="97"/>
        <v>1.7847040263832881</v>
      </c>
      <c r="D167" s="11">
        <f t="shared" si="97"/>
        <v>0.54000373549003555</v>
      </c>
      <c r="E167" s="11">
        <f t="shared" si="97"/>
        <v>-1.8236376166469448E-2</v>
      </c>
      <c r="F167" s="11">
        <f t="shared" si="97"/>
        <v>6.3944599664907953</v>
      </c>
      <c r="G167" s="11">
        <f t="shared" si="97"/>
        <v>-2.1813304915614729</v>
      </c>
      <c r="H167" s="11">
        <f t="shared" si="97"/>
        <v>9.9507114207297853E-2</v>
      </c>
      <c r="I167" s="11">
        <f t="shared" si="97"/>
        <v>0.31045386063470737</v>
      </c>
      <c r="J167" s="11">
        <f t="shared" si="97"/>
        <v>-2.7820025863395603</v>
      </c>
      <c r="K167" s="11">
        <f t="shared" si="97"/>
        <v>-0.61621002672829217</v>
      </c>
      <c r="L167" s="11">
        <f t="shared" si="97"/>
        <v>2.5936812286819766E-2</v>
      </c>
      <c r="N167" s="11">
        <f t="shared" ref="N167:X167" si="98">(N55/N54-1)*100</f>
        <v>2.4394850178936833</v>
      </c>
      <c r="O167" s="11">
        <f t="shared" si="98"/>
        <v>-0.1865649208000808</v>
      </c>
      <c r="P167" s="11">
        <f t="shared" si="98"/>
        <v>0.98264185310730223</v>
      </c>
      <c r="Q167" s="11">
        <f t="shared" si="98"/>
        <v>0.76602545111397191</v>
      </c>
      <c r="R167" s="11">
        <f t="shared" si="98"/>
        <v>-0.73240552699174177</v>
      </c>
      <c r="S167" s="11">
        <f t="shared" si="98"/>
        <v>-0.3387849405692589</v>
      </c>
      <c r="T167" s="11">
        <f t="shared" si="98"/>
        <v>0.96836058484348619</v>
      </c>
      <c r="U167" s="11">
        <f t="shared" si="98"/>
        <v>0.47202982855183429</v>
      </c>
      <c r="V167" s="11">
        <f t="shared" si="98"/>
        <v>-0.28532100769578239</v>
      </c>
      <c r="W167" s="11">
        <f t="shared" si="98"/>
        <v>-0.91216377192204767</v>
      </c>
      <c r="X167" s="11">
        <f t="shared" si="98"/>
        <v>0.20356467649094157</v>
      </c>
      <c r="Z167" s="15">
        <f>ROUND(N167*'Table Q8'!N55,2)</f>
        <v>1.85</v>
      </c>
      <c r="AA167" s="15">
        <f>ROUND(O167*'Table Q8'!O55,2)</f>
        <v>-0.06</v>
      </c>
      <c r="AB167" s="15">
        <f>ROUND(P167*'Table Q8'!P55,2)</f>
        <v>0.35</v>
      </c>
      <c r="AC167" s="15">
        <f>ROUND(Q167*'Table Q8'!Q55,2)</f>
        <v>0.22</v>
      </c>
      <c r="AD167" s="15">
        <f>ROUND(R167*'Table Q8'!R55,2)</f>
        <v>-0.13</v>
      </c>
      <c r="AE167" s="15">
        <f>ROUND(S167*'Table Q8'!S55,2)</f>
        <v>-0.13</v>
      </c>
      <c r="AF167" s="15">
        <f>ROUND(T167*'Table Q8'!T55,2)</f>
        <v>0.44</v>
      </c>
      <c r="AG167" s="15">
        <f>ROUND(U167*'Table Q8'!U55,2)</f>
        <v>0.17</v>
      </c>
      <c r="AH167" s="15">
        <f>ROUND(V167*'Table Q8'!V55,2)</f>
        <v>-0.08</v>
      </c>
      <c r="AI167" s="15">
        <f>ROUND(W167*'Table Q8'!W55,2)</f>
        <v>-0.28999999999999998</v>
      </c>
      <c r="AJ167" s="15">
        <f>ROUND(X167*'Table Q8'!X55,2)</f>
        <v>0.08</v>
      </c>
    </row>
    <row r="168" spans="1:36" x14ac:dyDescent="0.2">
      <c r="A168" s="13" t="str">
        <f t="shared" si="2"/>
        <v>2006 Q3</v>
      </c>
      <c r="B168" s="11">
        <f t="shared" ref="B168:L168" si="99">(B56/B55-1)*100</f>
        <v>11.803481931533444</v>
      </c>
      <c r="C168" s="11">
        <f t="shared" si="99"/>
        <v>1.2111012493114082</v>
      </c>
      <c r="D168" s="11">
        <f t="shared" si="99"/>
        <v>-0.7318238219969353</v>
      </c>
      <c r="E168" s="11">
        <f t="shared" si="99"/>
        <v>-0.87574539712237387</v>
      </c>
      <c r="F168" s="11">
        <f t="shared" si="99"/>
        <v>1.2872818334108471</v>
      </c>
      <c r="G168" s="11">
        <f t="shared" si="99"/>
        <v>1.5905892804970678</v>
      </c>
      <c r="H168" s="11">
        <f t="shared" si="99"/>
        <v>-2.0800207093850664</v>
      </c>
      <c r="I168" s="11">
        <f t="shared" si="99"/>
        <v>1.0391874887223596</v>
      </c>
      <c r="J168" s="11">
        <f t="shared" si="99"/>
        <v>-2.1763111943723379</v>
      </c>
      <c r="K168" s="11">
        <f t="shared" si="99"/>
        <v>-1.2749216063728031</v>
      </c>
      <c r="L168" s="11">
        <f t="shared" si="99"/>
        <v>-2.4946950894078057E-2</v>
      </c>
      <c r="N168" s="11">
        <f t="shared" ref="N168:X168" si="100">(N56/N55-1)*100</f>
        <v>-1.8358493595759029</v>
      </c>
      <c r="O168" s="11">
        <f t="shared" si="100"/>
        <v>0.18218997588508312</v>
      </c>
      <c r="P168" s="11">
        <f t="shared" si="100"/>
        <v>9.7881387053266877E-2</v>
      </c>
      <c r="Q168" s="11">
        <f t="shared" si="100"/>
        <v>0.31957458913027814</v>
      </c>
      <c r="R168" s="11">
        <f t="shared" si="100"/>
        <v>1.0613639012033715</v>
      </c>
      <c r="S168" s="11">
        <f t="shared" si="100"/>
        <v>0.47754819520509084</v>
      </c>
      <c r="T168" s="11">
        <f t="shared" si="100"/>
        <v>-1.411927478202879</v>
      </c>
      <c r="U168" s="11">
        <f t="shared" si="100"/>
        <v>1.5582262240734668</v>
      </c>
      <c r="V168" s="11">
        <f t="shared" si="100"/>
        <v>0.88119998321849469</v>
      </c>
      <c r="W168" s="11">
        <f t="shared" si="100"/>
        <v>0.71633061228799644</v>
      </c>
      <c r="X168" s="11">
        <f t="shared" si="100"/>
        <v>0.39603195901720678</v>
      </c>
      <c r="Z168" s="15">
        <f>ROUND(N168*'Table Q8'!N56,2)</f>
        <v>-1.4</v>
      </c>
      <c r="AA168" s="15">
        <f>ROUND(O168*'Table Q8'!O56,2)</f>
        <v>0.06</v>
      </c>
      <c r="AB168" s="15">
        <f>ROUND(P168*'Table Q8'!P56,2)</f>
        <v>0.03</v>
      </c>
      <c r="AC168" s="15">
        <f>ROUND(Q168*'Table Q8'!Q56,2)</f>
        <v>0.09</v>
      </c>
      <c r="AD168" s="15">
        <f>ROUND(R168*'Table Q8'!R56,2)</f>
        <v>0.18</v>
      </c>
      <c r="AE168" s="15">
        <f>ROUND(S168*'Table Q8'!S56,2)</f>
        <v>0.19</v>
      </c>
      <c r="AF168" s="15">
        <f>ROUND(T168*'Table Q8'!T56,2)</f>
        <v>-0.64</v>
      </c>
      <c r="AG168" s="15">
        <f>ROUND(U168*'Table Q8'!U56,2)</f>
        <v>0.56000000000000005</v>
      </c>
      <c r="AH168" s="15">
        <f>ROUND(V168*'Table Q8'!V56,2)</f>
        <v>0.26</v>
      </c>
      <c r="AI168" s="15">
        <f>ROUND(W168*'Table Q8'!W56,2)</f>
        <v>0.23</v>
      </c>
      <c r="AJ168" s="15">
        <f>ROUND(X168*'Table Q8'!X56,2)</f>
        <v>0.15</v>
      </c>
    </row>
    <row r="169" spans="1:36" x14ac:dyDescent="0.2">
      <c r="A169" s="13" t="str">
        <f t="shared" si="2"/>
        <v>2006 Q4</v>
      </c>
      <c r="B169" s="11">
        <f t="shared" ref="B169:L169" si="101">(B57/B56-1)*100</f>
        <v>-13.376033463505221</v>
      </c>
      <c r="C169" s="11">
        <f t="shared" si="101"/>
        <v>6.3021562824339128E-2</v>
      </c>
      <c r="D169" s="11">
        <f t="shared" si="101"/>
        <v>0.54865714008924815</v>
      </c>
      <c r="E169" s="11">
        <f t="shared" si="101"/>
        <v>-1.0633607718683935</v>
      </c>
      <c r="F169" s="11">
        <f t="shared" si="101"/>
        <v>-1.6862938024311047</v>
      </c>
      <c r="G169" s="11">
        <f t="shared" si="101"/>
        <v>6.5031231955069879</v>
      </c>
      <c r="H169" s="11">
        <f t="shared" si="101"/>
        <v>2.0388556423756699</v>
      </c>
      <c r="I169" s="11">
        <f t="shared" si="101"/>
        <v>-0.66671986996647004</v>
      </c>
      <c r="J169" s="11">
        <f t="shared" si="101"/>
        <v>5.0183313335039337E-2</v>
      </c>
      <c r="K169" s="11">
        <f t="shared" si="101"/>
        <v>4.3687873373662978</v>
      </c>
      <c r="L169" s="11">
        <f t="shared" si="101"/>
        <v>0.13175478788609585</v>
      </c>
      <c r="N169" s="11">
        <f t="shared" ref="N169:X169" si="102">(N57/N56-1)*100</f>
        <v>-0.45850635421884611</v>
      </c>
      <c r="O169" s="11">
        <f t="shared" si="102"/>
        <v>-0.50838910686129557</v>
      </c>
      <c r="P169" s="11">
        <f t="shared" si="102"/>
        <v>7.5229706381585437E-2</v>
      </c>
      <c r="Q169" s="11">
        <f t="shared" si="102"/>
        <v>-1.7458623951804864E-2</v>
      </c>
      <c r="R169" s="11">
        <f t="shared" si="102"/>
        <v>1.5135231471483879</v>
      </c>
      <c r="S169" s="11">
        <f t="shared" si="102"/>
        <v>-0.55719413228475512</v>
      </c>
      <c r="T169" s="11">
        <f t="shared" si="102"/>
        <v>-0.22175569964271169</v>
      </c>
      <c r="U169" s="11">
        <f t="shared" si="102"/>
        <v>-0.14381607029644305</v>
      </c>
      <c r="V169" s="11">
        <f t="shared" si="102"/>
        <v>3.5501873653810856</v>
      </c>
      <c r="W169" s="11">
        <f t="shared" si="102"/>
        <v>4.2211750537977988</v>
      </c>
      <c r="X169" s="11">
        <f t="shared" si="102"/>
        <v>0.15249773591456961</v>
      </c>
      <c r="Z169" s="15">
        <f>ROUND(N169*'Table Q8'!N57,2)</f>
        <v>-0.35</v>
      </c>
      <c r="AA169" s="15">
        <f>ROUND(O169*'Table Q8'!O57,2)</f>
        <v>-0.17</v>
      </c>
      <c r="AB169" s="15">
        <f>ROUND(P169*'Table Q8'!P57,2)</f>
        <v>0.03</v>
      </c>
      <c r="AC169" s="15">
        <f>ROUND(Q169*'Table Q8'!Q57,2)</f>
        <v>0</v>
      </c>
      <c r="AD169" s="15">
        <f>ROUND(R169*'Table Q8'!R57,2)</f>
        <v>0.25</v>
      </c>
      <c r="AE169" s="15">
        <f>ROUND(S169*'Table Q8'!S57,2)</f>
        <v>-0.22</v>
      </c>
      <c r="AF169" s="15">
        <f>ROUND(T169*'Table Q8'!T57,2)</f>
        <v>-0.1</v>
      </c>
      <c r="AG169" s="15">
        <f>ROUND(U169*'Table Q8'!U57,2)</f>
        <v>-0.05</v>
      </c>
      <c r="AH169" s="15">
        <f>ROUND(V169*'Table Q8'!V57,2)</f>
        <v>1</v>
      </c>
      <c r="AI169" s="15">
        <f>ROUND(W169*'Table Q8'!W57,2)</f>
        <v>1.33</v>
      </c>
      <c r="AJ169" s="15">
        <f>ROUND(X169*'Table Q8'!X57,2)</f>
        <v>0.06</v>
      </c>
    </row>
    <row r="170" spans="1:36" x14ac:dyDescent="0.2">
      <c r="A170" s="13" t="str">
        <f t="shared" si="2"/>
        <v>2007 Q1</v>
      </c>
      <c r="B170" s="11">
        <f t="shared" ref="B170:L170" si="103">(B58/B57-1)*100</f>
        <v>-35.187100939462447</v>
      </c>
      <c r="C170" s="11">
        <f t="shared" si="103"/>
        <v>8.1994915687166881E-3</v>
      </c>
      <c r="D170" s="11">
        <f t="shared" si="103"/>
        <v>-7.2509823448230204E-2</v>
      </c>
      <c r="E170" s="11">
        <f t="shared" si="103"/>
        <v>0.41393996835767943</v>
      </c>
      <c r="F170" s="11">
        <f t="shared" si="103"/>
        <v>-4.1417656138383769</v>
      </c>
      <c r="G170" s="11">
        <f t="shared" si="103"/>
        <v>0.15395078059023959</v>
      </c>
      <c r="H170" s="11">
        <f t="shared" si="103"/>
        <v>2.7925485786947979</v>
      </c>
      <c r="I170" s="11">
        <f t="shared" si="103"/>
        <v>-0.16205084163455341</v>
      </c>
      <c r="J170" s="11">
        <f t="shared" si="103"/>
        <v>-0.61474631350569853</v>
      </c>
      <c r="K170" s="11">
        <f t="shared" si="103"/>
        <v>-6.8571303850331837</v>
      </c>
      <c r="L170" s="11">
        <f t="shared" si="103"/>
        <v>0.51216447744144578</v>
      </c>
      <c r="N170" s="11">
        <f t="shared" ref="N170:X170" si="104">(N58/N57-1)*100</f>
        <v>6.5562781256814251</v>
      </c>
      <c r="O170" s="11">
        <f t="shared" si="104"/>
        <v>0.48245283706467301</v>
      </c>
      <c r="P170" s="11">
        <f t="shared" si="104"/>
        <v>-0.36944721391380941</v>
      </c>
      <c r="Q170" s="11">
        <f t="shared" si="104"/>
        <v>0.46317066963521558</v>
      </c>
      <c r="R170" s="11">
        <f t="shared" si="104"/>
        <v>1.251185466502136</v>
      </c>
      <c r="S170" s="11">
        <f t="shared" si="104"/>
        <v>1.6860919015541542</v>
      </c>
      <c r="T170" s="11">
        <f t="shared" si="104"/>
        <v>-0.53989750732255093</v>
      </c>
      <c r="U170" s="11">
        <f t="shared" si="104"/>
        <v>-0.48162009717447329</v>
      </c>
      <c r="V170" s="11">
        <f t="shared" si="104"/>
        <v>0.93873610053294421</v>
      </c>
      <c r="W170" s="11">
        <f t="shared" si="104"/>
        <v>0.34119920535671255</v>
      </c>
      <c r="X170" s="11">
        <f t="shared" si="104"/>
        <v>0.31006094438925658</v>
      </c>
      <c r="Z170" s="15">
        <f>ROUND(N170*'Table Q8'!N58,2)</f>
        <v>4.97</v>
      </c>
      <c r="AA170" s="15">
        <f>ROUND(O170*'Table Q8'!O58,2)</f>
        <v>0.16</v>
      </c>
      <c r="AB170" s="15">
        <f>ROUND(P170*'Table Q8'!P58,2)</f>
        <v>-0.13</v>
      </c>
      <c r="AC170" s="15">
        <f>ROUND(Q170*'Table Q8'!Q58,2)</f>
        <v>0.13</v>
      </c>
      <c r="AD170" s="15">
        <f>ROUND(R170*'Table Q8'!R58,2)</f>
        <v>0.2</v>
      </c>
      <c r="AE170" s="15">
        <f>ROUND(S170*'Table Q8'!S58,2)</f>
        <v>0.67</v>
      </c>
      <c r="AF170" s="15">
        <f>ROUND(T170*'Table Q8'!T58,2)</f>
        <v>-0.23</v>
      </c>
      <c r="AG170" s="15">
        <f>ROUND(U170*'Table Q8'!U58,2)</f>
        <v>-0.17</v>
      </c>
      <c r="AH170" s="15">
        <f>ROUND(V170*'Table Q8'!V58,2)</f>
        <v>0.27</v>
      </c>
      <c r="AI170" s="15">
        <f>ROUND(W170*'Table Q8'!W58,2)</f>
        <v>0.11</v>
      </c>
      <c r="AJ170" s="15">
        <f>ROUND(X170*'Table Q8'!X58,2)</f>
        <v>0.11</v>
      </c>
    </row>
    <row r="171" spans="1:36" x14ac:dyDescent="0.2">
      <c r="A171" s="13" t="str">
        <f t="shared" si="2"/>
        <v>2007 Q2</v>
      </c>
      <c r="B171" s="11">
        <f t="shared" ref="B171:L171" si="105">(B59/B58-1)*100</f>
        <v>54.615704228078378</v>
      </c>
      <c r="C171" s="11">
        <f t="shared" si="105"/>
        <v>1.002917578409912</v>
      </c>
      <c r="D171" s="11">
        <f t="shared" si="105"/>
        <v>-3.0902990822574083</v>
      </c>
      <c r="E171" s="11">
        <f t="shared" si="105"/>
        <v>-1.1753058956684326</v>
      </c>
      <c r="F171" s="11">
        <f t="shared" si="105"/>
        <v>6.4223186404345212</v>
      </c>
      <c r="G171" s="11">
        <f t="shared" si="105"/>
        <v>3.1329605595347143</v>
      </c>
      <c r="H171" s="11">
        <f t="shared" si="105"/>
        <v>4.5084833645955724</v>
      </c>
      <c r="I171" s="11">
        <f t="shared" si="105"/>
        <v>-0.49136057668233146</v>
      </c>
      <c r="J171" s="11">
        <f t="shared" si="105"/>
        <v>-0.69894923043797297</v>
      </c>
      <c r="K171" s="11">
        <f t="shared" si="105"/>
        <v>-0.63280161153850267</v>
      </c>
      <c r="L171" s="11">
        <f t="shared" si="105"/>
        <v>0.23617553908574784</v>
      </c>
      <c r="N171" s="11">
        <f t="shared" ref="N171:X171" si="106">(N59/N58-1)*100</f>
        <v>-3.9646368242300278</v>
      </c>
      <c r="O171" s="11">
        <f t="shared" si="106"/>
        <v>1.0195646590281715</v>
      </c>
      <c r="P171" s="11">
        <f t="shared" si="106"/>
        <v>-1.636456733230951</v>
      </c>
      <c r="Q171" s="11">
        <f t="shared" si="106"/>
        <v>-8.6503238000745775E-2</v>
      </c>
      <c r="R171" s="11">
        <f t="shared" si="106"/>
        <v>2.6699410971804172</v>
      </c>
      <c r="S171" s="11">
        <f t="shared" si="106"/>
        <v>3.4756872007690731E-2</v>
      </c>
      <c r="T171" s="11">
        <f t="shared" si="106"/>
        <v>-0.9395836847732042</v>
      </c>
      <c r="U171" s="11">
        <f t="shared" si="106"/>
        <v>-0.21831645392885735</v>
      </c>
      <c r="V171" s="11">
        <f t="shared" si="106"/>
        <v>-5.3834568102251179E-2</v>
      </c>
      <c r="W171" s="11">
        <f t="shared" si="106"/>
        <v>-1.2344899118677755</v>
      </c>
      <c r="X171" s="11">
        <f t="shared" si="106"/>
        <v>-0.28305051413182181</v>
      </c>
      <c r="Z171" s="15">
        <f>ROUND(N171*'Table Q8'!N59,2)</f>
        <v>-2.96</v>
      </c>
      <c r="AA171" s="15">
        <f>ROUND(O171*'Table Q8'!O59,2)</f>
        <v>0.33</v>
      </c>
      <c r="AB171" s="15">
        <f>ROUND(P171*'Table Q8'!P59,2)</f>
        <v>-0.56000000000000005</v>
      </c>
      <c r="AC171" s="15">
        <f>ROUND(Q171*'Table Q8'!Q59,2)</f>
        <v>-0.02</v>
      </c>
      <c r="AD171" s="15">
        <f>ROUND(R171*'Table Q8'!R59,2)</f>
        <v>0.42</v>
      </c>
      <c r="AE171" s="15">
        <f>ROUND(S171*'Table Q8'!S59,2)</f>
        <v>0.01</v>
      </c>
      <c r="AF171" s="15">
        <f>ROUND(T171*'Table Q8'!T59,2)</f>
        <v>-0.41</v>
      </c>
      <c r="AG171" s="15">
        <f>ROUND(U171*'Table Q8'!U59,2)</f>
        <v>-0.08</v>
      </c>
      <c r="AH171" s="15">
        <f>ROUND(V171*'Table Q8'!V59,2)</f>
        <v>-0.02</v>
      </c>
      <c r="AI171" s="15">
        <f>ROUND(W171*'Table Q8'!W59,2)</f>
        <v>-0.39</v>
      </c>
      <c r="AJ171" s="15">
        <f>ROUND(X171*'Table Q8'!X59,2)</f>
        <v>-0.1</v>
      </c>
    </row>
    <row r="172" spans="1:36" x14ac:dyDescent="0.2">
      <c r="A172" s="13" t="str">
        <f t="shared" si="2"/>
        <v>2007 Q3</v>
      </c>
      <c r="B172" s="11">
        <f t="shared" ref="B172:L172" si="107">(B60/B59-1)*100</f>
        <v>4.0912338625142874</v>
      </c>
      <c r="C172" s="11">
        <f t="shared" si="107"/>
        <v>0.13762730525737066</v>
      </c>
      <c r="D172" s="11">
        <f t="shared" si="107"/>
        <v>-0.91898423204569424</v>
      </c>
      <c r="E172" s="11">
        <f t="shared" si="107"/>
        <v>1.5717097164927418</v>
      </c>
      <c r="F172" s="11">
        <f t="shared" si="107"/>
        <v>5.0546106634610677</v>
      </c>
      <c r="G172" s="11">
        <f t="shared" si="107"/>
        <v>2.019596397693868</v>
      </c>
      <c r="H172" s="11">
        <f t="shared" si="107"/>
        <v>4.9273307337823535</v>
      </c>
      <c r="I172" s="11">
        <f t="shared" si="107"/>
        <v>-2.4359230915327323E-2</v>
      </c>
      <c r="J172" s="11">
        <f t="shared" si="107"/>
        <v>-2.6613004061017409</v>
      </c>
      <c r="K172" s="11">
        <f t="shared" si="107"/>
        <v>2.3991091365496153</v>
      </c>
      <c r="L172" s="11">
        <f t="shared" si="107"/>
        <v>0.64277461479023135</v>
      </c>
      <c r="N172" s="11">
        <f t="shared" ref="N172:X172" si="108">(N60/N59-1)*100</f>
        <v>-0.67404320842977539</v>
      </c>
      <c r="O172" s="11">
        <f t="shared" si="108"/>
        <v>0.49492822446026707</v>
      </c>
      <c r="P172" s="11">
        <f t="shared" si="108"/>
        <v>2.1174907814583976</v>
      </c>
      <c r="Q172" s="11">
        <f t="shared" si="108"/>
        <v>0.98604206335290989</v>
      </c>
      <c r="R172" s="11">
        <f t="shared" si="108"/>
        <v>2.0062922275517092</v>
      </c>
      <c r="S172" s="11">
        <f t="shared" si="108"/>
        <v>-0.24276354645711429</v>
      </c>
      <c r="T172" s="11">
        <f t="shared" si="108"/>
        <v>0.49699730793124619</v>
      </c>
      <c r="U172" s="11">
        <f t="shared" si="108"/>
        <v>-0.7153674382239128</v>
      </c>
      <c r="V172" s="11">
        <f t="shared" si="108"/>
        <v>-1.7508825560870744</v>
      </c>
      <c r="W172" s="11">
        <f t="shared" si="108"/>
        <v>1.0888454301221762</v>
      </c>
      <c r="X172" s="11">
        <f t="shared" si="108"/>
        <v>0.28415716788787737</v>
      </c>
      <c r="Z172" s="15">
        <f>ROUND(N172*'Table Q8'!N60,2)</f>
        <v>-0.5</v>
      </c>
      <c r="AA172" s="15">
        <f>ROUND(O172*'Table Q8'!O60,2)</f>
        <v>0.16</v>
      </c>
      <c r="AB172" s="15">
        <f>ROUND(P172*'Table Q8'!P60,2)</f>
        <v>0.73</v>
      </c>
      <c r="AC172" s="15">
        <f>ROUND(Q172*'Table Q8'!Q60,2)</f>
        <v>0.27</v>
      </c>
      <c r="AD172" s="15">
        <f>ROUND(R172*'Table Q8'!R60,2)</f>
        <v>0.31</v>
      </c>
      <c r="AE172" s="15">
        <f>ROUND(S172*'Table Q8'!S60,2)</f>
        <v>-0.09</v>
      </c>
      <c r="AF172" s="15">
        <f>ROUND(T172*'Table Q8'!T60,2)</f>
        <v>0.22</v>
      </c>
      <c r="AG172" s="15">
        <f>ROUND(U172*'Table Q8'!U60,2)</f>
        <v>-0.24</v>
      </c>
      <c r="AH172" s="15">
        <f>ROUND(V172*'Table Q8'!V60,2)</f>
        <v>-0.49</v>
      </c>
      <c r="AI172" s="15">
        <f>ROUND(W172*'Table Q8'!W60,2)</f>
        <v>0.34</v>
      </c>
      <c r="AJ172" s="15">
        <f>ROUND(X172*'Table Q8'!X60,2)</f>
        <v>0.1</v>
      </c>
    </row>
    <row r="173" spans="1:36" x14ac:dyDescent="0.2">
      <c r="A173" s="13" t="str">
        <f t="shared" si="2"/>
        <v>2007 Q4</v>
      </c>
      <c r="B173" s="11">
        <f t="shared" ref="B173:L173" si="109">(B61/B60-1)*100</f>
        <v>-9.9038689525429611</v>
      </c>
      <c r="C173" s="11">
        <f t="shared" si="109"/>
        <v>1.7591440576886441</v>
      </c>
      <c r="D173" s="11">
        <f t="shared" si="109"/>
        <v>-0.19553559347441629</v>
      </c>
      <c r="E173" s="11">
        <f t="shared" si="109"/>
        <v>0.61610985515350158</v>
      </c>
      <c r="F173" s="11">
        <f t="shared" si="109"/>
        <v>-1.7186202978269338</v>
      </c>
      <c r="G173" s="11">
        <f t="shared" si="109"/>
        <v>6.2326183613967467</v>
      </c>
      <c r="H173" s="11">
        <f t="shared" si="109"/>
        <v>2.6127768971534238</v>
      </c>
      <c r="I173" s="11">
        <f t="shared" si="109"/>
        <v>-0.24142250429159962</v>
      </c>
      <c r="J173" s="11">
        <f t="shared" si="109"/>
        <v>6.3660667272371629</v>
      </c>
      <c r="K173" s="11">
        <f t="shared" si="109"/>
        <v>4.4937264338848815</v>
      </c>
      <c r="L173" s="11">
        <f t="shared" si="109"/>
        <v>1.2642946438635727</v>
      </c>
      <c r="N173" s="11">
        <f t="shared" ref="N173:X173" si="110">(N61/N60-1)*100</f>
        <v>2.519152726056495</v>
      </c>
      <c r="O173" s="11">
        <f t="shared" si="110"/>
        <v>1.3955417111548574</v>
      </c>
      <c r="P173" s="11">
        <f t="shared" si="110"/>
        <v>0.41339268141284968</v>
      </c>
      <c r="Q173" s="11">
        <f t="shared" si="110"/>
        <v>0.94558137659628283</v>
      </c>
      <c r="R173" s="11">
        <f t="shared" si="110"/>
        <v>-0.47024565517661543</v>
      </c>
      <c r="S173" s="11">
        <f t="shared" si="110"/>
        <v>0.29179672380637012</v>
      </c>
      <c r="T173" s="11">
        <f t="shared" si="110"/>
        <v>0.66754905711405854</v>
      </c>
      <c r="U173" s="11">
        <f t="shared" si="110"/>
        <v>0.31604045262414449</v>
      </c>
      <c r="V173" s="11">
        <f t="shared" si="110"/>
        <v>7.612882656210207</v>
      </c>
      <c r="W173" s="11">
        <f t="shared" si="110"/>
        <v>-2.123986126281463</v>
      </c>
      <c r="X173" s="11">
        <f t="shared" si="110"/>
        <v>0.92696480422984617</v>
      </c>
      <c r="Z173" s="15">
        <f>ROUND(N173*'Table Q8'!N61,2)</f>
        <v>1.86</v>
      </c>
      <c r="AA173" s="15">
        <f>ROUND(O173*'Table Q8'!O61,2)</f>
        <v>0.44</v>
      </c>
      <c r="AB173" s="15">
        <f>ROUND(P173*'Table Q8'!P61,2)</f>
        <v>0.14000000000000001</v>
      </c>
      <c r="AC173" s="15">
        <f>ROUND(Q173*'Table Q8'!Q61,2)</f>
        <v>0.26</v>
      </c>
      <c r="AD173" s="15">
        <f>ROUND(R173*'Table Q8'!R61,2)</f>
        <v>-7.0000000000000007E-2</v>
      </c>
      <c r="AE173" s="15">
        <f>ROUND(S173*'Table Q8'!S61,2)</f>
        <v>0.11</v>
      </c>
      <c r="AF173" s="15">
        <f>ROUND(T173*'Table Q8'!T61,2)</f>
        <v>0.31</v>
      </c>
      <c r="AG173" s="15">
        <f>ROUND(U173*'Table Q8'!U61,2)</f>
        <v>0.11</v>
      </c>
      <c r="AH173" s="15">
        <f>ROUND(V173*'Table Q8'!V61,2)</f>
        <v>2.14</v>
      </c>
      <c r="AI173" s="15">
        <f>ROUND(W173*'Table Q8'!W61,2)</f>
        <v>-0.68</v>
      </c>
      <c r="AJ173" s="15">
        <f>ROUND(X173*'Table Q8'!X61,2)</f>
        <v>0.33</v>
      </c>
    </row>
    <row r="174" spans="1:36" x14ac:dyDescent="0.2">
      <c r="A174" s="13" t="str">
        <f t="shared" si="2"/>
        <v>2008 Q1</v>
      </c>
      <c r="B174" s="11">
        <f t="shared" ref="B174:L174" si="111">(B62/B61-1)*100</f>
        <v>-32.475873794828416</v>
      </c>
      <c r="C174" s="11">
        <f t="shared" si="111"/>
        <v>0.97734690027062587</v>
      </c>
      <c r="D174" s="11">
        <f t="shared" si="111"/>
        <v>-0.61863001589782529</v>
      </c>
      <c r="E174" s="11">
        <f t="shared" si="111"/>
        <v>-1.4216027265259612</v>
      </c>
      <c r="F174" s="11">
        <f t="shared" si="111"/>
        <v>-4.6503021537416362</v>
      </c>
      <c r="G174" s="11">
        <f t="shared" si="111"/>
        <v>-1.8037160884055825</v>
      </c>
      <c r="H174" s="11">
        <f t="shared" si="111"/>
        <v>-7.8902960587160624</v>
      </c>
      <c r="I174" s="11">
        <f t="shared" si="111"/>
        <v>1.0502656451010228</v>
      </c>
      <c r="J174" s="11">
        <f t="shared" si="111"/>
        <v>1.2549347896233076</v>
      </c>
      <c r="K174" s="11">
        <f t="shared" si="111"/>
        <v>-2.4638465159101508</v>
      </c>
      <c r="L174" s="11">
        <f t="shared" si="111"/>
        <v>-0.75463800900553712</v>
      </c>
      <c r="N174" s="11">
        <f t="shared" ref="N174:X174" si="112">(N62/N61-1)*100</f>
        <v>0.13199263610073064</v>
      </c>
      <c r="O174" s="11">
        <f t="shared" si="112"/>
        <v>-0.89499617213295579</v>
      </c>
      <c r="P174" s="11">
        <f t="shared" si="112"/>
        <v>0.30690319408270827</v>
      </c>
      <c r="Q174" s="11">
        <f t="shared" si="112"/>
        <v>-2.1314806027855737</v>
      </c>
      <c r="R174" s="11">
        <f t="shared" si="112"/>
        <v>-2.3983631218554402</v>
      </c>
      <c r="S174" s="11">
        <f t="shared" si="112"/>
        <v>-0.11003423763944475</v>
      </c>
      <c r="T174" s="11">
        <f t="shared" si="112"/>
        <v>-1.4101180126835366</v>
      </c>
      <c r="U174" s="11">
        <f t="shared" si="112"/>
        <v>-0.3631913033175449</v>
      </c>
      <c r="V174" s="11">
        <f t="shared" si="112"/>
        <v>0.87460408819310942</v>
      </c>
      <c r="W174" s="11">
        <f t="shared" si="112"/>
        <v>1.1573772730751664</v>
      </c>
      <c r="X174" s="11">
        <f t="shared" si="112"/>
        <v>-0.88388190355677132</v>
      </c>
      <c r="Z174" s="15">
        <f>ROUND(N174*'Table Q8'!N62,2)</f>
        <v>0.1</v>
      </c>
      <c r="AA174" s="15">
        <f>ROUND(O174*'Table Q8'!O62,2)</f>
        <v>-0.28000000000000003</v>
      </c>
      <c r="AB174" s="15">
        <f>ROUND(P174*'Table Q8'!P62,2)</f>
        <v>0.11</v>
      </c>
      <c r="AC174" s="15">
        <f>ROUND(Q174*'Table Q8'!Q62,2)</f>
        <v>-0.57999999999999996</v>
      </c>
      <c r="AD174" s="15">
        <f>ROUND(R174*'Table Q8'!R62,2)</f>
        <v>-0.37</v>
      </c>
      <c r="AE174" s="15">
        <f>ROUND(S174*'Table Q8'!S62,2)</f>
        <v>-0.04</v>
      </c>
      <c r="AF174" s="15">
        <f>ROUND(T174*'Table Q8'!T62,2)</f>
        <v>-0.63</v>
      </c>
      <c r="AG174" s="15">
        <f>ROUND(U174*'Table Q8'!U62,2)</f>
        <v>-0.12</v>
      </c>
      <c r="AH174" s="15">
        <f>ROUND(V174*'Table Q8'!V62,2)</f>
        <v>0.25</v>
      </c>
      <c r="AI174" s="15">
        <f>ROUND(W174*'Table Q8'!W62,2)</f>
        <v>0.37</v>
      </c>
      <c r="AJ174" s="15">
        <f>ROUND(X174*'Table Q8'!X62,2)</f>
        <v>-0.31</v>
      </c>
    </row>
    <row r="175" spans="1:36" x14ac:dyDescent="0.2">
      <c r="A175" s="13" t="str">
        <f t="shared" si="2"/>
        <v>2008 Q2</v>
      </c>
      <c r="B175" s="11">
        <f t="shared" ref="B175:L175" si="113">(B63/B62-1)*100</f>
        <v>43.027029929556157</v>
      </c>
      <c r="C175" s="11">
        <f t="shared" si="113"/>
        <v>0.85836704959345589</v>
      </c>
      <c r="D175" s="11">
        <f t="shared" si="113"/>
        <v>-0.2204976021161098</v>
      </c>
      <c r="E175" s="11">
        <f t="shared" si="113"/>
        <v>-6.5657376283367874E-2</v>
      </c>
      <c r="F175" s="11">
        <f t="shared" si="113"/>
        <v>4.7445699321689849</v>
      </c>
      <c r="G175" s="11">
        <f t="shared" si="113"/>
        <v>4.5542948230752112</v>
      </c>
      <c r="H175" s="11">
        <f t="shared" si="113"/>
        <v>0.23917552828423005</v>
      </c>
      <c r="I175" s="11">
        <f t="shared" si="113"/>
        <v>-0.65217571181793721</v>
      </c>
      <c r="J175" s="11">
        <f t="shared" si="113"/>
        <v>-1.273934211543204</v>
      </c>
      <c r="K175" s="11">
        <f t="shared" si="113"/>
        <v>1.0144223695770505</v>
      </c>
      <c r="L175" s="11">
        <f t="shared" si="113"/>
        <v>0.30409808148852413</v>
      </c>
      <c r="N175" s="11">
        <f t="shared" ref="N175:X175" si="114">(N63/N62-1)*100</f>
        <v>-1.3650737339112373</v>
      </c>
      <c r="O175" s="11">
        <f t="shared" si="114"/>
        <v>1.0067751278270309</v>
      </c>
      <c r="P175" s="11">
        <f t="shared" si="114"/>
        <v>2.4049579232882312</v>
      </c>
      <c r="Q175" s="11">
        <f t="shared" si="114"/>
        <v>1.2011928591334708</v>
      </c>
      <c r="R175" s="11">
        <f t="shared" si="114"/>
        <v>1.4916456537203304</v>
      </c>
      <c r="S175" s="11">
        <f t="shared" si="114"/>
        <v>2.7111742624191137</v>
      </c>
      <c r="T175" s="11">
        <f t="shared" si="114"/>
        <v>2.5163395505770181</v>
      </c>
      <c r="U175" s="11">
        <f t="shared" si="114"/>
        <v>1.2264076948539371</v>
      </c>
      <c r="V175" s="11">
        <f t="shared" si="114"/>
        <v>2.2338425962785236</v>
      </c>
      <c r="W175" s="11">
        <f t="shared" si="114"/>
        <v>0.46906364258108013</v>
      </c>
      <c r="X175" s="11">
        <f t="shared" si="114"/>
        <v>1.3892059530767664</v>
      </c>
      <c r="Z175" s="15">
        <f>ROUND(N175*'Table Q8'!N63,2)</f>
        <v>-1.01</v>
      </c>
      <c r="AA175" s="15">
        <f>ROUND(O175*'Table Q8'!O63,2)</f>
        <v>0.32</v>
      </c>
      <c r="AB175" s="15">
        <f>ROUND(P175*'Table Q8'!P63,2)</f>
        <v>0.85</v>
      </c>
      <c r="AC175" s="15">
        <f>ROUND(Q175*'Table Q8'!Q63,2)</f>
        <v>0.33</v>
      </c>
      <c r="AD175" s="15">
        <f>ROUND(R175*'Table Q8'!R63,2)</f>
        <v>0.23</v>
      </c>
      <c r="AE175" s="15">
        <f>ROUND(S175*'Table Q8'!S63,2)</f>
        <v>1.06</v>
      </c>
      <c r="AF175" s="15">
        <f>ROUND(T175*'Table Q8'!T63,2)</f>
        <v>1.1100000000000001</v>
      </c>
      <c r="AG175" s="15">
        <f>ROUND(U175*'Table Q8'!U63,2)</f>
        <v>0.42</v>
      </c>
      <c r="AH175" s="15">
        <f>ROUND(V175*'Table Q8'!V63,2)</f>
        <v>0.65</v>
      </c>
      <c r="AI175" s="15">
        <f>ROUND(W175*'Table Q8'!W63,2)</f>
        <v>0.15</v>
      </c>
      <c r="AJ175" s="15">
        <f>ROUND(X175*'Table Q8'!X63,2)</f>
        <v>0.5</v>
      </c>
    </row>
    <row r="176" spans="1:36" x14ac:dyDescent="0.2">
      <c r="A176" s="13" t="str">
        <f t="shared" si="2"/>
        <v>2008 Q3</v>
      </c>
      <c r="B176" s="11">
        <f t="shared" ref="B176:L176" si="115">(B64/B63-1)*100</f>
        <v>12.426786333203378</v>
      </c>
      <c r="C176" s="11">
        <f t="shared" si="115"/>
        <v>0.32051355870525988</v>
      </c>
      <c r="D176" s="11">
        <f t="shared" si="115"/>
        <v>-4.1827970494549565</v>
      </c>
      <c r="E176" s="11">
        <f t="shared" si="115"/>
        <v>-3.3199727043359828</v>
      </c>
      <c r="F176" s="11">
        <f t="shared" si="115"/>
        <v>0.62569678081336733</v>
      </c>
      <c r="G176" s="11">
        <f t="shared" si="115"/>
        <v>1.1494570932073067</v>
      </c>
      <c r="H176" s="11">
        <f t="shared" si="115"/>
        <v>-1.0829965218302928</v>
      </c>
      <c r="I176" s="11">
        <f t="shared" si="115"/>
        <v>-2.4477415283948645</v>
      </c>
      <c r="J176" s="11">
        <f t="shared" si="115"/>
        <v>-5.1886176785035492</v>
      </c>
      <c r="K176" s="11">
        <f t="shared" si="115"/>
        <v>-4.3222470144886564</v>
      </c>
      <c r="L176" s="11">
        <f t="shared" si="115"/>
        <v>-1.6906740990477176</v>
      </c>
      <c r="N176" s="11">
        <f t="shared" ref="N176:X176" si="116">(N64/N63-1)*100</f>
        <v>1.1071273128749892</v>
      </c>
      <c r="O176" s="11">
        <f t="shared" si="116"/>
        <v>0.82684403797543826</v>
      </c>
      <c r="P176" s="11">
        <f t="shared" si="116"/>
        <v>-0.33143464038472015</v>
      </c>
      <c r="Q176" s="11">
        <f t="shared" si="116"/>
        <v>1.3686837899438586</v>
      </c>
      <c r="R176" s="11">
        <f t="shared" si="116"/>
        <v>3.2280452153891748</v>
      </c>
      <c r="S176" s="11">
        <f t="shared" si="116"/>
        <v>0.23922826691538113</v>
      </c>
      <c r="T176" s="11">
        <f t="shared" si="116"/>
        <v>-1.0738027789577553</v>
      </c>
      <c r="U176" s="11">
        <f t="shared" si="116"/>
        <v>-0.36920622573205497</v>
      </c>
      <c r="V176" s="11">
        <f t="shared" si="116"/>
        <v>2.561283277284776E-2</v>
      </c>
      <c r="W176" s="11">
        <f t="shared" si="116"/>
        <v>-0.80010529987589729</v>
      </c>
      <c r="X176" s="11">
        <f t="shared" si="116"/>
        <v>0.42114319791657362</v>
      </c>
      <c r="Z176" s="15">
        <f>ROUND(N176*'Table Q8'!N64,2)</f>
        <v>0.83</v>
      </c>
      <c r="AA176" s="15">
        <f>ROUND(O176*'Table Q8'!O64,2)</f>
        <v>0.26</v>
      </c>
      <c r="AB176" s="15">
        <f>ROUND(P176*'Table Q8'!P64,2)</f>
        <v>-0.12</v>
      </c>
      <c r="AC176" s="15">
        <f>ROUND(Q176*'Table Q8'!Q64,2)</f>
        <v>0.38</v>
      </c>
      <c r="AD176" s="15">
        <f>ROUND(R176*'Table Q8'!R64,2)</f>
        <v>0.5</v>
      </c>
      <c r="AE176" s="15">
        <f>ROUND(S176*'Table Q8'!S64,2)</f>
        <v>0.09</v>
      </c>
      <c r="AF176" s="15">
        <f>ROUND(T176*'Table Q8'!T64,2)</f>
        <v>-0.48</v>
      </c>
      <c r="AG176" s="15">
        <f>ROUND(U176*'Table Q8'!U64,2)</f>
        <v>-0.13</v>
      </c>
      <c r="AH176" s="15">
        <f>ROUND(V176*'Table Q8'!V64,2)</f>
        <v>0.01</v>
      </c>
      <c r="AI176" s="15">
        <f>ROUND(W176*'Table Q8'!W64,2)</f>
        <v>-0.25</v>
      </c>
      <c r="AJ176" s="15">
        <f>ROUND(X176*'Table Q8'!X64,2)</f>
        <v>0.15</v>
      </c>
    </row>
    <row r="177" spans="1:36" x14ac:dyDescent="0.2">
      <c r="A177" s="13" t="str">
        <f t="shared" si="2"/>
        <v>2008 Q4</v>
      </c>
      <c r="B177" s="11">
        <f t="shared" ref="B177:L177" si="117">(B65/B64-1)*100</f>
        <v>-10.049106760157366</v>
      </c>
      <c r="C177" s="11">
        <f t="shared" si="117"/>
        <v>-1.9552914827014933</v>
      </c>
      <c r="D177" s="11">
        <f t="shared" si="117"/>
        <v>-5.4261994835765437</v>
      </c>
      <c r="E177" s="11">
        <f t="shared" si="117"/>
        <v>-4.7374306331579685</v>
      </c>
      <c r="F177" s="11">
        <f t="shared" si="117"/>
        <v>-6.561578819044211</v>
      </c>
      <c r="G177" s="11">
        <f t="shared" si="117"/>
        <v>10.8109258265773</v>
      </c>
      <c r="H177" s="11">
        <f t="shared" si="117"/>
        <v>2.6863629841143766</v>
      </c>
      <c r="I177" s="11">
        <f t="shared" si="117"/>
        <v>1.4216060449167012</v>
      </c>
      <c r="J177" s="11">
        <f t="shared" si="117"/>
        <v>-0.24887165017926094</v>
      </c>
      <c r="K177" s="11">
        <f t="shared" si="117"/>
        <v>-5.0938701221383109</v>
      </c>
      <c r="L177" s="11">
        <f t="shared" si="117"/>
        <v>-0.89237495248032372</v>
      </c>
      <c r="N177" s="11">
        <f t="shared" ref="N177:X177" si="118">(N65/N64-1)*100</f>
        <v>-3.1639312157565547</v>
      </c>
      <c r="O177" s="11">
        <f t="shared" si="118"/>
        <v>1.4091532514157068</v>
      </c>
      <c r="P177" s="11">
        <f t="shared" si="118"/>
        <v>0.93526691887348967</v>
      </c>
      <c r="Q177" s="11">
        <f t="shared" si="118"/>
        <v>0.98074928565985431</v>
      </c>
      <c r="R177" s="11">
        <f t="shared" si="118"/>
        <v>1.2521529175215207</v>
      </c>
      <c r="S177" s="11">
        <f t="shared" si="118"/>
        <v>1.8653087992919204</v>
      </c>
      <c r="T177" s="11">
        <f t="shared" si="118"/>
        <v>-0.28092767630251148</v>
      </c>
      <c r="U177" s="11">
        <f t="shared" si="118"/>
        <v>2.7557542001523938</v>
      </c>
      <c r="V177" s="11">
        <f t="shared" si="118"/>
        <v>2.2986404084528678</v>
      </c>
      <c r="W177" s="11">
        <f t="shared" si="118"/>
        <v>-0.69040076768990266</v>
      </c>
      <c r="X177" s="11">
        <f t="shared" si="118"/>
        <v>1.2098757476164401</v>
      </c>
      <c r="Z177" s="15">
        <f>ROUND(N177*'Table Q8'!N65,2)</f>
        <v>-2.38</v>
      </c>
      <c r="AA177" s="15">
        <f>ROUND(O177*'Table Q8'!O65,2)</f>
        <v>0.44</v>
      </c>
      <c r="AB177" s="15">
        <f>ROUND(P177*'Table Q8'!P65,2)</f>
        <v>0.34</v>
      </c>
      <c r="AC177" s="15">
        <f>ROUND(Q177*'Table Q8'!Q65,2)</f>
        <v>0.28000000000000003</v>
      </c>
      <c r="AD177" s="15">
        <f>ROUND(R177*'Table Q8'!R65,2)</f>
        <v>0.19</v>
      </c>
      <c r="AE177" s="15">
        <f>ROUND(S177*'Table Q8'!S65,2)</f>
        <v>0.74</v>
      </c>
      <c r="AF177" s="15">
        <f>ROUND(T177*'Table Q8'!T65,2)</f>
        <v>-0.12</v>
      </c>
      <c r="AG177" s="15">
        <f>ROUND(U177*'Table Q8'!U65,2)</f>
        <v>0.99</v>
      </c>
      <c r="AH177" s="15">
        <f>ROUND(V177*'Table Q8'!V65,2)</f>
        <v>0.73</v>
      </c>
      <c r="AI177" s="15">
        <f>ROUND(W177*'Table Q8'!W65,2)</f>
        <v>-0.21</v>
      </c>
      <c r="AJ177" s="15">
        <f>ROUND(X177*'Table Q8'!X65,2)</f>
        <v>0.44</v>
      </c>
    </row>
    <row r="178" spans="1:36" x14ac:dyDescent="0.2">
      <c r="A178" s="13" t="str">
        <f t="shared" si="2"/>
        <v>2009 Q1</v>
      </c>
      <c r="B178" s="11">
        <f t="shared" ref="B178:L178" si="119">(B66/B65-1)*100</f>
        <v>-37.538949907332729</v>
      </c>
      <c r="C178" s="11">
        <f t="shared" si="119"/>
        <v>-0.48649310077714114</v>
      </c>
      <c r="D178" s="11">
        <f t="shared" si="119"/>
        <v>-6.1147755620042705</v>
      </c>
      <c r="E178" s="11">
        <f t="shared" si="119"/>
        <v>-0.4548922796421162</v>
      </c>
      <c r="F178" s="11">
        <f t="shared" si="119"/>
        <v>-7.6677024261174616</v>
      </c>
      <c r="G178" s="11">
        <f t="shared" si="119"/>
        <v>-7.6790965207135802</v>
      </c>
      <c r="H178" s="11">
        <f t="shared" si="119"/>
        <v>0.90154642412707542</v>
      </c>
      <c r="I178" s="11">
        <f t="shared" si="119"/>
        <v>2.7174508065457958</v>
      </c>
      <c r="J178" s="11">
        <f t="shared" si="119"/>
        <v>9.32710618944812</v>
      </c>
      <c r="K178" s="11">
        <f t="shared" si="119"/>
        <v>5.8617124678672861</v>
      </c>
      <c r="L178" s="11">
        <f t="shared" si="119"/>
        <v>0.41543015765099778</v>
      </c>
      <c r="N178" s="11">
        <f t="shared" ref="N178:X178" si="120">(N66/N65-1)*100</f>
        <v>-7.8215668790860278</v>
      </c>
      <c r="O178" s="11">
        <f t="shared" si="120"/>
        <v>3.0660596987230893</v>
      </c>
      <c r="P178" s="11">
        <f t="shared" si="120"/>
        <v>0.91617407039348286</v>
      </c>
      <c r="Q178" s="11">
        <f t="shared" si="120"/>
        <v>2.8366092758876471</v>
      </c>
      <c r="R178" s="11">
        <f t="shared" si="120"/>
        <v>1.6070197308073908</v>
      </c>
      <c r="S178" s="11">
        <f t="shared" si="120"/>
        <v>-4.1148620047086748</v>
      </c>
      <c r="T178" s="11">
        <f t="shared" si="120"/>
        <v>2.3190546565585057</v>
      </c>
      <c r="U178" s="11">
        <f t="shared" si="120"/>
        <v>3.9630268939256252</v>
      </c>
      <c r="V178" s="11">
        <f t="shared" si="120"/>
        <v>12.408136526801972</v>
      </c>
      <c r="W178" s="11">
        <f t="shared" si="120"/>
        <v>4.7566877879583025</v>
      </c>
      <c r="X178" s="11">
        <f t="shared" si="120"/>
        <v>2.8304724740273901</v>
      </c>
      <c r="Z178" s="15">
        <f>ROUND(N178*'Table Q8'!N66,2)</f>
        <v>-5.89</v>
      </c>
      <c r="AA178" s="15">
        <f>ROUND(O178*'Table Q8'!O66,2)</f>
        <v>0.95</v>
      </c>
      <c r="AB178" s="15">
        <f>ROUND(P178*'Table Q8'!P66,2)</f>
        <v>0.33</v>
      </c>
      <c r="AC178" s="15">
        <f>ROUND(Q178*'Table Q8'!Q66,2)</f>
        <v>0.8</v>
      </c>
      <c r="AD178" s="15">
        <f>ROUND(R178*'Table Q8'!R66,2)</f>
        <v>0.24</v>
      </c>
      <c r="AE178" s="15">
        <f>ROUND(S178*'Table Q8'!S66,2)</f>
        <v>-1.63</v>
      </c>
      <c r="AF178" s="15">
        <f>ROUND(T178*'Table Q8'!T66,2)</f>
        <v>1.07</v>
      </c>
      <c r="AG178" s="15">
        <f>ROUND(U178*'Table Q8'!U66,2)</f>
        <v>1.43</v>
      </c>
      <c r="AH178" s="15">
        <f>ROUND(V178*'Table Q8'!V66,2)</f>
        <v>4.0599999999999996</v>
      </c>
      <c r="AI178" s="15">
        <f>ROUND(W178*'Table Q8'!W66,2)</f>
        <v>1.43</v>
      </c>
      <c r="AJ178" s="15">
        <f>ROUND(X178*'Table Q8'!X66,2)</f>
        <v>1.05</v>
      </c>
    </row>
    <row r="179" spans="1:36" x14ac:dyDescent="0.2">
      <c r="A179" s="13" t="str">
        <f t="shared" si="2"/>
        <v>2009 Q2</v>
      </c>
      <c r="B179" s="11">
        <f t="shared" ref="B179:L179" si="121">(B67/B66-1)*100</f>
        <v>51.537307375419239</v>
      </c>
      <c r="C179" s="11">
        <f t="shared" si="121"/>
        <v>0.97749050970290519</v>
      </c>
      <c r="D179" s="11">
        <f t="shared" si="121"/>
        <v>0.2144183557199586</v>
      </c>
      <c r="E179" s="11">
        <f t="shared" si="121"/>
        <v>-0.52121847344549499</v>
      </c>
      <c r="F179" s="11">
        <f t="shared" si="121"/>
        <v>-3.0051568489520619</v>
      </c>
      <c r="G179" s="11">
        <f t="shared" si="121"/>
        <v>-0.8928309065751594</v>
      </c>
      <c r="H179" s="11">
        <f t="shared" si="121"/>
        <v>-3.1587098312996886</v>
      </c>
      <c r="I179" s="11">
        <f t="shared" si="121"/>
        <v>1.6819929333929284</v>
      </c>
      <c r="J179" s="11">
        <f t="shared" si="121"/>
        <v>1.0075952229634755</v>
      </c>
      <c r="K179" s="11">
        <f t="shared" si="121"/>
        <v>-0.49041719314842913</v>
      </c>
      <c r="L179" s="11">
        <f t="shared" si="121"/>
        <v>-0.36455701881888958</v>
      </c>
      <c r="N179" s="11">
        <f t="shared" ref="N179:X179" si="122">(N67/N66-1)*100</f>
        <v>5.2539729177451644</v>
      </c>
      <c r="O179" s="11">
        <f t="shared" si="122"/>
        <v>-0.90279426925613526</v>
      </c>
      <c r="P179" s="11">
        <f t="shared" si="122"/>
        <v>1.2158332632455027</v>
      </c>
      <c r="Q179" s="11">
        <f t="shared" si="122"/>
        <v>0.62392762957654835</v>
      </c>
      <c r="R179" s="11">
        <f t="shared" si="122"/>
        <v>-1.7487799238357526</v>
      </c>
      <c r="S179" s="11">
        <f t="shared" si="122"/>
        <v>-0.63907507648405248</v>
      </c>
      <c r="T179" s="11">
        <f t="shared" si="122"/>
        <v>-7.4381315541582893E-2</v>
      </c>
      <c r="U179" s="11">
        <f t="shared" si="122"/>
        <v>-0.33333722692640011</v>
      </c>
      <c r="V179" s="11">
        <f t="shared" si="122"/>
        <v>-0.66230166332690299</v>
      </c>
      <c r="W179" s="11">
        <f t="shared" si="122"/>
        <v>1.9786425342731562</v>
      </c>
      <c r="X179" s="11">
        <f t="shared" si="122"/>
        <v>0.24227334719262306</v>
      </c>
      <c r="Z179" s="15">
        <f>ROUND(N179*'Table Q8'!N67,2)</f>
        <v>3.93</v>
      </c>
      <c r="AA179" s="15">
        <f>ROUND(O179*'Table Q8'!O67,2)</f>
        <v>-0.28000000000000003</v>
      </c>
      <c r="AB179" s="15">
        <f>ROUND(P179*'Table Q8'!P67,2)</f>
        <v>0.42</v>
      </c>
      <c r="AC179" s="15">
        <f>ROUND(Q179*'Table Q8'!Q67,2)</f>
        <v>0.18</v>
      </c>
      <c r="AD179" s="15">
        <f>ROUND(R179*'Table Q8'!R67,2)</f>
        <v>-0.24</v>
      </c>
      <c r="AE179" s="15">
        <f>ROUND(S179*'Table Q8'!S67,2)</f>
        <v>-0.26</v>
      </c>
      <c r="AF179" s="15">
        <f>ROUND(T179*'Table Q8'!T67,2)</f>
        <v>-0.03</v>
      </c>
      <c r="AG179" s="15">
        <f>ROUND(U179*'Table Q8'!U67,2)</f>
        <v>-0.12</v>
      </c>
      <c r="AH179" s="15">
        <f>ROUND(V179*'Table Q8'!V67,2)</f>
        <v>-0.22</v>
      </c>
      <c r="AI179" s="15">
        <f>ROUND(W179*'Table Q8'!W67,2)</f>
        <v>0.56999999999999995</v>
      </c>
      <c r="AJ179" s="15">
        <f>ROUND(X179*'Table Q8'!X67,2)</f>
        <v>0.09</v>
      </c>
    </row>
    <row r="180" spans="1:36" x14ac:dyDescent="0.2">
      <c r="A180" s="13" t="str">
        <f t="shared" si="2"/>
        <v>2009 Q3</v>
      </c>
      <c r="B180" s="11">
        <f t="shared" ref="B180:L180" si="123">(B68/B67-1)*100</f>
        <v>4.0323522276692669</v>
      </c>
      <c r="C180" s="11">
        <f t="shared" si="123"/>
        <v>0.44962171975315712</v>
      </c>
      <c r="D180" s="11">
        <f t="shared" si="123"/>
        <v>4.2598316803669878</v>
      </c>
      <c r="E180" s="11">
        <f t="shared" si="123"/>
        <v>0.3621862986395108</v>
      </c>
      <c r="F180" s="11">
        <f t="shared" si="123"/>
        <v>4.8089107116056073</v>
      </c>
      <c r="G180" s="11">
        <f t="shared" si="123"/>
        <v>2.4458838141669048</v>
      </c>
      <c r="H180" s="11">
        <f t="shared" si="123"/>
        <v>-0.70979612272292769</v>
      </c>
      <c r="I180" s="11">
        <f t="shared" si="123"/>
        <v>2.589356490758643E-2</v>
      </c>
      <c r="J180" s="11">
        <f t="shared" si="123"/>
        <v>2.2145413054513119</v>
      </c>
      <c r="K180" s="11">
        <f t="shared" si="123"/>
        <v>-0.8765146149169234</v>
      </c>
      <c r="L180" s="11">
        <f t="shared" si="123"/>
        <v>0.18334324120941048</v>
      </c>
      <c r="N180" s="11">
        <f t="shared" ref="N180:X180" si="124">(N68/N67-1)*100</f>
        <v>-0.49436185933082744</v>
      </c>
      <c r="O180" s="11">
        <f t="shared" si="124"/>
        <v>-0.43256225206710353</v>
      </c>
      <c r="P180" s="11">
        <f t="shared" si="124"/>
        <v>1.8916414313974617</v>
      </c>
      <c r="Q180" s="11">
        <f t="shared" si="124"/>
        <v>-0.40587847730528814</v>
      </c>
      <c r="R180" s="11">
        <f t="shared" si="124"/>
        <v>-1.8517384197689446</v>
      </c>
      <c r="S180" s="11">
        <f t="shared" si="124"/>
        <v>0.64523825161473258</v>
      </c>
      <c r="T180" s="11">
        <f t="shared" si="124"/>
        <v>1.7350247687095699</v>
      </c>
      <c r="U180" s="11">
        <f t="shared" si="124"/>
        <v>-0.39029283630716005</v>
      </c>
      <c r="V180" s="11">
        <f t="shared" si="124"/>
        <v>-2.8289088088353509</v>
      </c>
      <c r="W180" s="11">
        <f t="shared" si="124"/>
        <v>-1.2629359125532535</v>
      </c>
      <c r="X180" s="11">
        <f t="shared" si="124"/>
        <v>-0.25573975863493192</v>
      </c>
      <c r="Z180" s="15">
        <f>ROUND(N180*'Table Q8'!N68,2)</f>
        <v>-0.37</v>
      </c>
      <c r="AA180" s="15">
        <f>ROUND(O180*'Table Q8'!O68,2)</f>
        <v>-0.13</v>
      </c>
      <c r="AB180" s="15">
        <f>ROUND(P180*'Table Q8'!P68,2)</f>
        <v>0.62</v>
      </c>
      <c r="AC180" s="15">
        <f>ROUND(Q180*'Table Q8'!Q68,2)</f>
        <v>-0.11</v>
      </c>
      <c r="AD180" s="15">
        <f>ROUND(R180*'Table Q8'!R68,2)</f>
        <v>-0.24</v>
      </c>
      <c r="AE180" s="15">
        <f>ROUND(S180*'Table Q8'!S68,2)</f>
        <v>0.26</v>
      </c>
      <c r="AF180" s="15">
        <f>ROUND(T180*'Table Q8'!T68,2)</f>
        <v>0.82</v>
      </c>
      <c r="AG180" s="15">
        <f>ROUND(U180*'Table Q8'!U68,2)</f>
        <v>-0.14000000000000001</v>
      </c>
      <c r="AH180" s="15">
        <f>ROUND(V180*'Table Q8'!V68,2)</f>
        <v>-0.95</v>
      </c>
      <c r="AI180" s="15">
        <f>ROUND(W180*'Table Q8'!W68,2)</f>
        <v>-0.35</v>
      </c>
      <c r="AJ180" s="15">
        <f>ROUND(X180*'Table Q8'!X68,2)</f>
        <v>-0.09</v>
      </c>
    </row>
    <row r="181" spans="1:36" x14ac:dyDescent="0.2">
      <c r="A181" s="13" t="str">
        <f t="shared" si="2"/>
        <v>2009 Q4</v>
      </c>
      <c r="B181" s="11">
        <f t="shared" ref="B181:L181" si="125">(B69/B68-1)*100</f>
        <v>-13.836311390619272</v>
      </c>
      <c r="C181" s="11">
        <f t="shared" si="125"/>
        <v>1.2398667451982037</v>
      </c>
      <c r="D181" s="11">
        <f t="shared" si="125"/>
        <v>0.13438787104695926</v>
      </c>
      <c r="E181" s="11">
        <f t="shared" si="125"/>
        <v>4.4748333251727557</v>
      </c>
      <c r="F181" s="11">
        <f t="shared" si="125"/>
        <v>2.0136945588957067</v>
      </c>
      <c r="G181" s="11">
        <f t="shared" si="125"/>
        <v>10.380571023055207</v>
      </c>
      <c r="H181" s="11">
        <f t="shared" si="125"/>
        <v>-0.30385027639612261</v>
      </c>
      <c r="I181" s="11">
        <f t="shared" si="125"/>
        <v>-1.3590948291198446</v>
      </c>
      <c r="J181" s="11">
        <f t="shared" si="125"/>
        <v>2.0664612318878284</v>
      </c>
      <c r="K181" s="11">
        <f t="shared" si="125"/>
        <v>1.5822669437456804</v>
      </c>
      <c r="L181" s="11">
        <f t="shared" si="125"/>
        <v>1.070738311124031</v>
      </c>
      <c r="N181" s="11">
        <f t="shared" ref="N181:X181" si="126">(N69/N68-1)*100</f>
        <v>-1.0223790262556598</v>
      </c>
      <c r="O181" s="11">
        <f t="shared" si="126"/>
        <v>-0.83454411965439013</v>
      </c>
      <c r="P181" s="11">
        <f t="shared" si="126"/>
        <v>0.53262511393663559</v>
      </c>
      <c r="Q181" s="11">
        <f t="shared" si="126"/>
        <v>0.3277611479017839</v>
      </c>
      <c r="R181" s="11">
        <f t="shared" si="126"/>
        <v>0.45993866217559631</v>
      </c>
      <c r="S181" s="11">
        <f t="shared" si="126"/>
        <v>-0.47242005843752821</v>
      </c>
      <c r="T181" s="11">
        <f t="shared" si="126"/>
        <v>0.53303345362225585</v>
      </c>
      <c r="U181" s="11">
        <f t="shared" si="126"/>
        <v>-1.480731155218884</v>
      </c>
      <c r="V181" s="11">
        <f t="shared" si="126"/>
        <v>2.371537968323767</v>
      </c>
      <c r="W181" s="11">
        <f t="shared" si="126"/>
        <v>1.7824423113291799</v>
      </c>
      <c r="X181" s="11">
        <f t="shared" si="126"/>
        <v>-4.5957940646668138E-2</v>
      </c>
      <c r="Z181" s="15">
        <f>ROUND(N181*'Table Q8'!N69,2)</f>
        <v>-0.75</v>
      </c>
      <c r="AA181" s="15">
        <f>ROUND(O181*'Table Q8'!O69,2)</f>
        <v>-0.25</v>
      </c>
      <c r="AB181" s="15">
        <f>ROUND(P181*'Table Q8'!P69,2)</f>
        <v>0.17</v>
      </c>
      <c r="AC181" s="15">
        <f>ROUND(Q181*'Table Q8'!Q69,2)</f>
        <v>0.09</v>
      </c>
      <c r="AD181" s="15">
        <f>ROUND(R181*'Table Q8'!R69,2)</f>
        <v>0.05</v>
      </c>
      <c r="AE181" s="15">
        <f>ROUND(S181*'Table Q8'!S69,2)</f>
        <v>-0.19</v>
      </c>
      <c r="AF181" s="15">
        <f>ROUND(T181*'Table Q8'!T69,2)</f>
        <v>0.25</v>
      </c>
      <c r="AG181" s="15">
        <f>ROUND(U181*'Table Q8'!U69,2)</f>
        <v>-0.55000000000000004</v>
      </c>
      <c r="AH181" s="15">
        <f>ROUND(V181*'Table Q8'!V69,2)</f>
        <v>0.79</v>
      </c>
      <c r="AI181" s="15">
        <f>ROUND(W181*'Table Q8'!W69,2)</f>
        <v>0.48</v>
      </c>
      <c r="AJ181" s="15">
        <f>ROUND(X181*'Table Q8'!X69,2)</f>
        <v>-0.02</v>
      </c>
    </row>
    <row r="182" spans="1:36" x14ac:dyDescent="0.2">
      <c r="A182" s="13" t="str">
        <f t="shared" si="2"/>
        <v>2010 Q1</v>
      </c>
      <c r="B182" s="11">
        <f t="shared" ref="B182:L182" si="127">(B70/B69-1)*100</f>
        <v>-31.511344437113397</v>
      </c>
      <c r="C182" s="11">
        <f t="shared" si="127"/>
        <v>0.26578401909775895</v>
      </c>
      <c r="D182" s="11">
        <f t="shared" si="127"/>
        <v>7.4356381775385394</v>
      </c>
      <c r="E182" s="11">
        <f t="shared" si="127"/>
        <v>2.9821795781053817</v>
      </c>
      <c r="F182" s="11">
        <f t="shared" si="127"/>
        <v>-1.6799743679597801</v>
      </c>
      <c r="G182" s="11">
        <f t="shared" si="127"/>
        <v>-3.1980552586767796</v>
      </c>
      <c r="H182" s="11">
        <f t="shared" si="127"/>
        <v>-1.8792979141297184</v>
      </c>
      <c r="I182" s="11">
        <f t="shared" si="127"/>
        <v>0.9886842003630214</v>
      </c>
      <c r="J182" s="11">
        <f t="shared" si="127"/>
        <v>-0.6912144683879351</v>
      </c>
      <c r="K182" s="11">
        <f t="shared" si="127"/>
        <v>0.87965935339133772</v>
      </c>
      <c r="L182" s="11">
        <f t="shared" si="127"/>
        <v>1.627445289371332</v>
      </c>
      <c r="N182" s="11">
        <f t="shared" ref="N182:X182" si="128">(N70/N69-1)*100</f>
        <v>-3.5611766297173553</v>
      </c>
      <c r="O182" s="11">
        <f t="shared" si="128"/>
        <v>-1.0242663234754201</v>
      </c>
      <c r="P182" s="11">
        <f t="shared" si="128"/>
        <v>1.8343845205286202</v>
      </c>
      <c r="Q182" s="11">
        <f t="shared" si="128"/>
        <v>0.38720915876289119</v>
      </c>
      <c r="R182" s="11">
        <f t="shared" si="128"/>
        <v>3.0167854212515444</v>
      </c>
      <c r="S182" s="11">
        <f t="shared" si="128"/>
        <v>1.2166159354078276</v>
      </c>
      <c r="T182" s="11">
        <f t="shared" si="128"/>
        <v>0.40517493748875033</v>
      </c>
      <c r="U182" s="11">
        <f t="shared" si="128"/>
        <v>-1.2377918149225509</v>
      </c>
      <c r="V182" s="11">
        <f t="shared" si="128"/>
        <v>3.1924299036362846</v>
      </c>
      <c r="W182" s="11">
        <f t="shared" si="128"/>
        <v>0.39777223830559372</v>
      </c>
      <c r="X182" s="11">
        <f t="shared" si="128"/>
        <v>0.33844370108617738</v>
      </c>
      <c r="Z182" s="15">
        <f>ROUND(N182*'Table Q8'!N70,2)</f>
        <v>-2.6</v>
      </c>
      <c r="AA182" s="15">
        <f>ROUND(O182*'Table Q8'!O70,2)</f>
        <v>-0.32</v>
      </c>
      <c r="AB182" s="15">
        <f>ROUND(P182*'Table Q8'!P70,2)</f>
        <v>0.56000000000000005</v>
      </c>
      <c r="AC182" s="15">
        <f>ROUND(Q182*'Table Q8'!Q70,2)</f>
        <v>0.1</v>
      </c>
      <c r="AD182" s="15">
        <f>ROUND(R182*'Table Q8'!R70,2)</f>
        <v>0.34</v>
      </c>
      <c r="AE182" s="15">
        <f>ROUND(S182*'Table Q8'!S70,2)</f>
        <v>0.5</v>
      </c>
      <c r="AF182" s="15">
        <f>ROUND(T182*'Table Q8'!T70,2)</f>
        <v>0.2</v>
      </c>
      <c r="AG182" s="15">
        <f>ROUND(U182*'Table Q8'!U70,2)</f>
        <v>-0.47</v>
      </c>
      <c r="AH182" s="15">
        <f>ROUND(V182*'Table Q8'!V70,2)</f>
        <v>1.08</v>
      </c>
      <c r="AI182" s="15">
        <f>ROUND(W182*'Table Q8'!W70,2)</f>
        <v>0.1</v>
      </c>
      <c r="AJ182" s="15">
        <f>ROUND(X182*'Table Q8'!X70,2)</f>
        <v>0.12</v>
      </c>
    </row>
    <row r="183" spans="1:36" x14ac:dyDescent="0.2">
      <c r="A183" s="13" t="str">
        <f t="shared" si="2"/>
        <v>2010 Q2</v>
      </c>
      <c r="B183" s="11">
        <f t="shared" ref="B183:L183" si="129">(B71/B70-1)*100</f>
        <v>38.381639510873519</v>
      </c>
      <c r="C183" s="11">
        <f t="shared" si="129"/>
        <v>0.39735589097069646</v>
      </c>
      <c r="D183" s="11">
        <f t="shared" si="129"/>
        <v>3.9494796510674446</v>
      </c>
      <c r="E183" s="11">
        <f t="shared" si="129"/>
        <v>1.3311117499384739</v>
      </c>
      <c r="F183" s="11">
        <f t="shared" si="129"/>
        <v>8.1246771976262409</v>
      </c>
      <c r="G183" s="11">
        <f t="shared" si="129"/>
        <v>-1.9679670822501771</v>
      </c>
      <c r="H183" s="11">
        <f t="shared" si="129"/>
        <v>-1.689323817722943</v>
      </c>
      <c r="I183" s="11">
        <f t="shared" si="129"/>
        <v>0.39716536312919271</v>
      </c>
      <c r="J183" s="11">
        <f t="shared" si="129"/>
        <v>-2.9099328917256639</v>
      </c>
      <c r="K183" s="11">
        <f t="shared" si="129"/>
        <v>0.11473819969862742</v>
      </c>
      <c r="L183" s="11">
        <f t="shared" si="129"/>
        <v>0.39632694052287309</v>
      </c>
      <c r="N183" s="11">
        <f t="shared" ref="N183:X183" si="130">(N71/N70-1)*100</f>
        <v>-3.2107237955721013</v>
      </c>
      <c r="O183" s="11">
        <f t="shared" si="130"/>
        <v>-1.3736530831048865</v>
      </c>
      <c r="P183" s="11">
        <f t="shared" si="130"/>
        <v>-1.510879099501683</v>
      </c>
      <c r="Q183" s="11">
        <f t="shared" si="130"/>
        <v>-1.2050777073808083</v>
      </c>
      <c r="R183" s="11">
        <f t="shared" si="130"/>
        <v>1.3169363066756423</v>
      </c>
      <c r="S183" s="11">
        <f t="shared" si="130"/>
        <v>-1.3924915434049834</v>
      </c>
      <c r="T183" s="11">
        <f t="shared" si="130"/>
        <v>-2.450404288126129</v>
      </c>
      <c r="U183" s="11">
        <f t="shared" si="130"/>
        <v>-1.1335140515800757</v>
      </c>
      <c r="V183" s="11">
        <f t="shared" si="130"/>
        <v>-0.48839996060656699</v>
      </c>
      <c r="W183" s="11">
        <f t="shared" si="130"/>
        <v>-1.1154926141012766</v>
      </c>
      <c r="X183" s="11">
        <f t="shared" si="130"/>
        <v>-1.2841984308424981</v>
      </c>
      <c r="Z183" s="15">
        <f>ROUND(N183*'Table Q8'!N71,2)</f>
        <v>-2.33</v>
      </c>
      <c r="AA183" s="15">
        <f>ROUND(O183*'Table Q8'!O71,2)</f>
        <v>-0.43</v>
      </c>
      <c r="AB183" s="15">
        <f>ROUND(P183*'Table Q8'!P71,2)</f>
        <v>-0.47</v>
      </c>
      <c r="AC183" s="15">
        <f>ROUND(Q183*'Table Q8'!Q71,2)</f>
        <v>-0.33</v>
      </c>
      <c r="AD183" s="15">
        <f>ROUND(R183*'Table Q8'!R71,2)</f>
        <v>0.16</v>
      </c>
      <c r="AE183" s="15">
        <f>ROUND(S183*'Table Q8'!S71,2)</f>
        <v>-0.56999999999999995</v>
      </c>
      <c r="AF183" s="15">
        <f>ROUND(T183*'Table Q8'!T71,2)</f>
        <v>-1.17</v>
      </c>
      <c r="AG183" s="15">
        <f>ROUND(U183*'Table Q8'!U71,2)</f>
        <v>-0.43</v>
      </c>
      <c r="AH183" s="15">
        <f>ROUND(V183*'Table Q8'!V71,2)</f>
        <v>-0.16</v>
      </c>
      <c r="AI183" s="15">
        <f>ROUND(W183*'Table Q8'!W71,2)</f>
        <v>-0.28999999999999998</v>
      </c>
      <c r="AJ183" s="15">
        <f>ROUND(X183*'Table Q8'!X71,2)</f>
        <v>-0.47</v>
      </c>
    </row>
    <row r="184" spans="1:36" x14ac:dyDescent="0.2">
      <c r="A184" s="13" t="str">
        <f t="shared" ref="A184:A222" si="131">A72</f>
        <v>2010 Q3</v>
      </c>
      <c r="B184" s="11">
        <f t="shared" ref="B184:L184" si="132">(B72/B71-1)*100</f>
        <v>2.2989349106351087</v>
      </c>
      <c r="C184" s="11">
        <f t="shared" si="132"/>
        <v>-0.62301395357464706</v>
      </c>
      <c r="D184" s="11">
        <f t="shared" si="132"/>
        <v>2.4736141221157304</v>
      </c>
      <c r="E184" s="11">
        <f t="shared" si="132"/>
        <v>1.3778423910403736</v>
      </c>
      <c r="F184" s="11">
        <f t="shared" si="132"/>
        <v>5.880285668815155</v>
      </c>
      <c r="G184" s="11">
        <f t="shared" si="132"/>
        <v>-1.1259307225948811</v>
      </c>
      <c r="H184" s="11">
        <f t="shared" si="132"/>
        <v>-0.45529843856270125</v>
      </c>
      <c r="I184" s="11">
        <f t="shared" si="132"/>
        <v>1.7851207307133521</v>
      </c>
      <c r="J184" s="11">
        <f t="shared" si="132"/>
        <v>-6.8142897287387649</v>
      </c>
      <c r="K184" s="11">
        <f t="shared" si="132"/>
        <v>-1.3952630406295796</v>
      </c>
      <c r="L184" s="11">
        <f t="shared" si="132"/>
        <v>0.31905742192332998</v>
      </c>
      <c r="N184" s="11">
        <f t="shared" ref="N184:X184" si="133">(N72/N71-1)*100</f>
        <v>-1.6140616510089023</v>
      </c>
      <c r="O184" s="11">
        <f t="shared" si="133"/>
        <v>-0.94794777269973096</v>
      </c>
      <c r="P184" s="11">
        <f t="shared" si="133"/>
        <v>0.2555174223772827</v>
      </c>
      <c r="Q184" s="11">
        <f t="shared" si="133"/>
        <v>-0.90670180238309195</v>
      </c>
      <c r="R184" s="11">
        <f t="shared" si="133"/>
        <v>0.50112899958265622</v>
      </c>
      <c r="S184" s="11">
        <f t="shared" si="133"/>
        <v>-3.8497443974982559</v>
      </c>
      <c r="T184" s="11">
        <f t="shared" si="133"/>
        <v>-0.82230352061708478</v>
      </c>
      <c r="U184" s="11">
        <f t="shared" si="133"/>
        <v>0.39238715452702966</v>
      </c>
      <c r="V184" s="11">
        <f t="shared" si="133"/>
        <v>-0.72220839017136385</v>
      </c>
      <c r="W184" s="11">
        <f t="shared" si="133"/>
        <v>-2.6165704572436055</v>
      </c>
      <c r="X184" s="11">
        <f t="shared" si="133"/>
        <v>-0.77576885102030868</v>
      </c>
      <c r="Z184" s="15">
        <f>ROUND(N184*'Table Q8'!N72,2)</f>
        <v>-1.17</v>
      </c>
      <c r="AA184" s="15">
        <f>ROUND(O184*'Table Q8'!O72,2)</f>
        <v>-0.31</v>
      </c>
      <c r="AB184" s="15">
        <f>ROUND(P184*'Table Q8'!P72,2)</f>
        <v>0.08</v>
      </c>
      <c r="AC184" s="15">
        <f>ROUND(Q184*'Table Q8'!Q72,2)</f>
        <v>-0.25</v>
      </c>
      <c r="AD184" s="15">
        <f>ROUND(R184*'Table Q8'!R72,2)</f>
        <v>7.0000000000000007E-2</v>
      </c>
      <c r="AE184" s="15">
        <f>ROUND(S184*'Table Q8'!S72,2)</f>
        <v>-1.59</v>
      </c>
      <c r="AF184" s="15">
        <f>ROUND(T184*'Table Q8'!T72,2)</f>
        <v>-0.39</v>
      </c>
      <c r="AG184" s="15">
        <f>ROUND(U184*'Table Q8'!U72,2)</f>
        <v>0.15</v>
      </c>
      <c r="AH184" s="15">
        <f>ROUND(V184*'Table Q8'!V72,2)</f>
        <v>-0.24</v>
      </c>
      <c r="AI184" s="15">
        <f>ROUND(W184*'Table Q8'!W72,2)</f>
        <v>-0.69</v>
      </c>
      <c r="AJ184" s="15">
        <f>ROUND(X184*'Table Q8'!X72,2)</f>
        <v>-0.28999999999999998</v>
      </c>
    </row>
    <row r="185" spans="1:36" x14ac:dyDescent="0.2">
      <c r="A185" s="13" t="str">
        <f t="shared" si="131"/>
        <v>2010 Q4</v>
      </c>
      <c r="B185" s="11">
        <f t="shared" ref="B185:L185" si="134">(B73/B72-1)*100</f>
        <v>-6.5687280551669502</v>
      </c>
      <c r="C185" s="11">
        <f t="shared" si="134"/>
        <v>-3.1777060248380673</v>
      </c>
      <c r="D185" s="11">
        <f t="shared" si="134"/>
        <v>-1.6578361351875626</v>
      </c>
      <c r="E185" s="11">
        <f t="shared" si="134"/>
        <v>-0.54531687893286662</v>
      </c>
      <c r="F185" s="11">
        <f t="shared" si="134"/>
        <v>-1.7511981656304298</v>
      </c>
      <c r="G185" s="11">
        <f t="shared" si="134"/>
        <v>8.0518478379984604</v>
      </c>
      <c r="H185" s="11">
        <f t="shared" si="134"/>
        <v>-4.5032887681418448</v>
      </c>
      <c r="I185" s="11">
        <f t="shared" si="134"/>
        <v>-1.0271946289635236</v>
      </c>
      <c r="J185" s="11">
        <f t="shared" si="134"/>
        <v>6.1017694075102158</v>
      </c>
      <c r="K185" s="11">
        <f t="shared" si="134"/>
        <v>-2.2735670049273682</v>
      </c>
      <c r="L185" s="11">
        <f t="shared" si="134"/>
        <v>-0.68716195064195684</v>
      </c>
      <c r="N185" s="11">
        <f t="shared" ref="N185:X185" si="135">(N73/N72-1)*100</f>
        <v>-1.3144618844273648</v>
      </c>
      <c r="O185" s="11">
        <f t="shared" si="135"/>
        <v>-3.0204563304548793</v>
      </c>
      <c r="P185" s="11">
        <f t="shared" si="135"/>
        <v>0.38330395870822542</v>
      </c>
      <c r="Q185" s="11">
        <f t="shared" si="135"/>
        <v>-0.53401305601519233</v>
      </c>
      <c r="R185" s="11">
        <f t="shared" si="135"/>
        <v>2.5461613142317319</v>
      </c>
      <c r="S185" s="11">
        <f t="shared" si="135"/>
        <v>-1.9190372400985978</v>
      </c>
      <c r="T185" s="11">
        <f t="shared" si="135"/>
        <v>-1.9759332695200471</v>
      </c>
      <c r="U185" s="11">
        <f t="shared" si="135"/>
        <v>-0.79533364647819127</v>
      </c>
      <c r="V185" s="11">
        <f t="shared" si="135"/>
        <v>2.52769065981715</v>
      </c>
      <c r="W185" s="11">
        <f t="shared" si="135"/>
        <v>0.95290845927678003</v>
      </c>
      <c r="X185" s="11">
        <f t="shared" si="135"/>
        <v>-0.50743611832613222</v>
      </c>
      <c r="Z185" s="15">
        <f>ROUND(N185*'Table Q8'!N73,2)</f>
        <v>-0.95</v>
      </c>
      <c r="AA185" s="15">
        <f>ROUND(O185*'Table Q8'!O73,2)</f>
        <v>-1.01</v>
      </c>
      <c r="AB185" s="15">
        <f>ROUND(P185*'Table Q8'!P73,2)</f>
        <v>0.12</v>
      </c>
      <c r="AC185" s="15">
        <f>ROUND(Q185*'Table Q8'!Q73,2)</f>
        <v>-0.15</v>
      </c>
      <c r="AD185" s="15">
        <f>ROUND(R185*'Table Q8'!R73,2)</f>
        <v>0.36</v>
      </c>
      <c r="AE185" s="15">
        <f>ROUND(S185*'Table Q8'!S73,2)</f>
        <v>-0.8</v>
      </c>
      <c r="AF185" s="15">
        <f>ROUND(T185*'Table Q8'!T73,2)</f>
        <v>-0.93</v>
      </c>
      <c r="AG185" s="15">
        <f>ROUND(U185*'Table Q8'!U73,2)</f>
        <v>-0.31</v>
      </c>
      <c r="AH185" s="15">
        <f>ROUND(V185*'Table Q8'!V73,2)</f>
        <v>0.86</v>
      </c>
      <c r="AI185" s="15">
        <f>ROUND(W185*'Table Q8'!W73,2)</f>
        <v>0.26</v>
      </c>
      <c r="AJ185" s="15">
        <f>ROUND(X185*'Table Q8'!X73,2)</f>
        <v>-0.19</v>
      </c>
    </row>
    <row r="186" spans="1:36" x14ac:dyDescent="0.2">
      <c r="A186" s="13" t="str">
        <f t="shared" si="131"/>
        <v>2011 Q1</v>
      </c>
      <c r="B186" s="11">
        <f t="shared" ref="B186:L186" si="136">(B74/B73-1)*100</f>
        <v>-34.293051583780787</v>
      </c>
      <c r="C186" s="11">
        <f t="shared" si="136"/>
        <v>0.43479403579820275</v>
      </c>
      <c r="D186" s="11">
        <f t="shared" si="136"/>
        <v>4.8351444013313039</v>
      </c>
      <c r="E186" s="11">
        <f t="shared" si="136"/>
        <v>0.10024504343952856</v>
      </c>
      <c r="F186" s="11">
        <f t="shared" si="136"/>
        <v>-2.4008326722960271</v>
      </c>
      <c r="G186" s="11">
        <f t="shared" si="136"/>
        <v>-3.2034666327457662</v>
      </c>
      <c r="H186" s="11">
        <f t="shared" si="136"/>
        <v>-3.0307787211783954</v>
      </c>
      <c r="I186" s="11">
        <f t="shared" si="136"/>
        <v>0.61639056522877489</v>
      </c>
      <c r="J186" s="11">
        <f t="shared" si="136"/>
        <v>3.6550347040848807</v>
      </c>
      <c r="K186" s="11">
        <f t="shared" si="136"/>
        <v>6.2569371577695598</v>
      </c>
      <c r="L186" s="11">
        <f t="shared" si="136"/>
        <v>0.4991631139955599</v>
      </c>
      <c r="N186" s="11">
        <f t="shared" ref="N186:X186" si="137">(N74/N73-1)*100</f>
        <v>-1.6893995803154538</v>
      </c>
      <c r="O186" s="11">
        <f t="shared" si="137"/>
        <v>-6.4732381714593945E-2</v>
      </c>
      <c r="P186" s="11">
        <f t="shared" si="137"/>
        <v>2.7813487862815123</v>
      </c>
      <c r="Q186" s="11">
        <f t="shared" si="137"/>
        <v>3.3381551129418874E-2</v>
      </c>
      <c r="R186" s="11">
        <f t="shared" si="137"/>
        <v>-0.24227357810722161</v>
      </c>
      <c r="S186" s="11">
        <f t="shared" si="137"/>
        <v>-1.3327477457954484</v>
      </c>
      <c r="T186" s="11">
        <f t="shared" si="137"/>
        <v>-2.5235462382354856</v>
      </c>
      <c r="U186" s="11">
        <f t="shared" si="137"/>
        <v>-6.5143629718400486E-2</v>
      </c>
      <c r="V186" s="11">
        <f t="shared" si="137"/>
        <v>-0.18691330730373767</v>
      </c>
      <c r="W186" s="11">
        <f t="shared" si="137"/>
        <v>-2.0476870135147429</v>
      </c>
      <c r="X186" s="11">
        <f t="shared" si="137"/>
        <v>-0.30602308595663041</v>
      </c>
      <c r="Z186" s="15">
        <f>ROUND(N186*'Table Q8'!N74,2)</f>
        <v>-1.21</v>
      </c>
      <c r="AA186" s="15">
        <f>ROUND(O186*'Table Q8'!O74,2)</f>
        <v>-0.02</v>
      </c>
      <c r="AB186" s="15">
        <f>ROUND(P186*'Table Q8'!P74,2)</f>
        <v>0.91</v>
      </c>
      <c r="AC186" s="15">
        <f>ROUND(Q186*'Table Q8'!Q74,2)</f>
        <v>0.01</v>
      </c>
      <c r="AD186" s="15">
        <f>ROUND(R186*'Table Q8'!R74,2)</f>
        <v>-0.04</v>
      </c>
      <c r="AE186" s="15">
        <f>ROUND(S186*'Table Q8'!S74,2)</f>
        <v>-0.56000000000000005</v>
      </c>
      <c r="AF186" s="15">
        <f>ROUND(T186*'Table Q8'!T74,2)</f>
        <v>-1.1399999999999999</v>
      </c>
      <c r="AG186" s="15">
        <f>ROUND(U186*'Table Q8'!U74,2)</f>
        <v>-0.03</v>
      </c>
      <c r="AH186" s="15">
        <f>ROUND(V186*'Table Q8'!V74,2)</f>
        <v>-0.06</v>
      </c>
      <c r="AI186" s="15">
        <f>ROUND(W186*'Table Q8'!W74,2)</f>
        <v>-0.56000000000000005</v>
      </c>
      <c r="AJ186" s="15">
        <f>ROUND(X186*'Table Q8'!X74,2)</f>
        <v>-0.11</v>
      </c>
    </row>
    <row r="187" spans="1:36" x14ac:dyDescent="0.2">
      <c r="A187" s="13" t="str">
        <f t="shared" si="131"/>
        <v>2011 Q2</v>
      </c>
      <c r="B187" s="11">
        <f t="shared" ref="B187:L187" si="138">(B75/B74-1)*100</f>
        <v>46.096589085928244</v>
      </c>
      <c r="C187" s="11">
        <f t="shared" si="138"/>
        <v>2.1898508535959538</v>
      </c>
      <c r="D187" s="11">
        <f t="shared" si="138"/>
        <v>1.3703994697440436</v>
      </c>
      <c r="E187" s="11">
        <f t="shared" si="138"/>
        <v>0.89064015908622007</v>
      </c>
      <c r="F187" s="11">
        <f t="shared" si="138"/>
        <v>5.1070616250646239</v>
      </c>
      <c r="G187" s="11">
        <f t="shared" si="138"/>
        <v>1.0669410842914173</v>
      </c>
      <c r="H187" s="11">
        <f t="shared" si="138"/>
        <v>1.6863718896879654</v>
      </c>
      <c r="I187" s="11">
        <f t="shared" si="138"/>
        <v>1.4061093994003127</v>
      </c>
      <c r="J187" s="11">
        <f t="shared" si="138"/>
        <v>-1.551204779793991</v>
      </c>
      <c r="K187" s="11">
        <f t="shared" si="138"/>
        <v>-0.30789748489568058</v>
      </c>
      <c r="L187" s="11">
        <f t="shared" si="138"/>
        <v>1.092841262129296</v>
      </c>
      <c r="N187" s="11">
        <f t="shared" ref="N187:X187" si="139">(N75/N74-1)*100</f>
        <v>4.5399022801303035</v>
      </c>
      <c r="O187" s="11">
        <f t="shared" si="139"/>
        <v>1.6743006199028798</v>
      </c>
      <c r="P187" s="11">
        <f t="shared" si="139"/>
        <v>0.34734730954122384</v>
      </c>
      <c r="Q187" s="11">
        <f t="shared" si="139"/>
        <v>0.89063266823699028</v>
      </c>
      <c r="R187" s="11">
        <f t="shared" si="139"/>
        <v>0.5084034480623556</v>
      </c>
      <c r="S187" s="11">
        <f t="shared" si="139"/>
        <v>-1.2354266442080153</v>
      </c>
      <c r="T187" s="11">
        <f t="shared" si="139"/>
        <v>1.9851042340761627</v>
      </c>
      <c r="U187" s="11">
        <f t="shared" si="139"/>
        <v>0.95441314669293398</v>
      </c>
      <c r="V187" s="11">
        <f t="shared" si="139"/>
        <v>0.71502791020821022</v>
      </c>
      <c r="W187" s="11">
        <f t="shared" si="139"/>
        <v>-1.5328727403938536</v>
      </c>
      <c r="X187" s="11">
        <f t="shared" si="139"/>
        <v>0.75735467587803029</v>
      </c>
      <c r="Z187" s="15">
        <f>ROUND(N187*'Table Q8'!N75,2)</f>
        <v>3.26</v>
      </c>
      <c r="AA187" s="15">
        <f>ROUND(O187*'Table Q8'!O75,2)</f>
        <v>0.56999999999999995</v>
      </c>
      <c r="AB187" s="15">
        <f>ROUND(P187*'Table Q8'!P75,2)</f>
        <v>0.11</v>
      </c>
      <c r="AC187" s="15">
        <f>ROUND(Q187*'Table Q8'!Q75,2)</f>
        <v>0.24</v>
      </c>
      <c r="AD187" s="15">
        <f>ROUND(R187*'Table Q8'!R75,2)</f>
        <v>0.08</v>
      </c>
      <c r="AE187" s="15">
        <f>ROUND(S187*'Table Q8'!S75,2)</f>
        <v>-0.51</v>
      </c>
      <c r="AF187" s="15">
        <f>ROUND(T187*'Table Q8'!T75,2)</f>
        <v>0.9</v>
      </c>
      <c r="AG187" s="15">
        <f>ROUND(U187*'Table Q8'!U75,2)</f>
        <v>0.37</v>
      </c>
      <c r="AH187" s="15">
        <f>ROUND(V187*'Table Q8'!V75,2)</f>
        <v>0.24</v>
      </c>
      <c r="AI187" s="15">
        <f>ROUND(W187*'Table Q8'!W75,2)</f>
        <v>-0.43</v>
      </c>
      <c r="AJ187" s="15">
        <f>ROUND(X187*'Table Q8'!X75,2)</f>
        <v>0.28000000000000003</v>
      </c>
    </row>
    <row r="188" spans="1:36" x14ac:dyDescent="0.2">
      <c r="A188" s="13" t="str">
        <f t="shared" si="131"/>
        <v>2011 Q3</v>
      </c>
      <c r="B188" s="11">
        <f t="shared" ref="B188:L188" si="140">(B76/B75-1)*100</f>
        <v>-0.17969333833802725</v>
      </c>
      <c r="C188" s="11">
        <f t="shared" si="140"/>
        <v>0.35331908203430906</v>
      </c>
      <c r="D188" s="11">
        <f t="shared" si="140"/>
        <v>-1.946283957024364</v>
      </c>
      <c r="E188" s="11">
        <f t="shared" si="140"/>
        <v>1.1122961236512685</v>
      </c>
      <c r="F188" s="11">
        <f t="shared" si="140"/>
        <v>2.2577656790178313</v>
      </c>
      <c r="G188" s="11">
        <f t="shared" si="140"/>
        <v>3.0440941362792406</v>
      </c>
      <c r="H188" s="11">
        <f t="shared" si="140"/>
        <v>2.0860159928477451</v>
      </c>
      <c r="I188" s="11">
        <f t="shared" si="140"/>
        <v>-2.9087016178762748</v>
      </c>
      <c r="J188" s="11">
        <f t="shared" si="140"/>
        <v>-3.8608353780063998</v>
      </c>
      <c r="K188" s="11">
        <f t="shared" si="140"/>
        <v>-6.0647511965206906</v>
      </c>
      <c r="L188" s="11">
        <f t="shared" si="140"/>
        <v>-0.68174661124584812</v>
      </c>
      <c r="N188" s="11">
        <f t="shared" ref="N188:X188" si="141">(N76/N75-1)*100</f>
        <v>-1.5499410307255546</v>
      </c>
      <c r="O188" s="11">
        <f t="shared" si="141"/>
        <v>0.18836957428400858</v>
      </c>
      <c r="P188" s="11">
        <f t="shared" si="141"/>
        <v>-1.8107381766649167</v>
      </c>
      <c r="Q188" s="11">
        <f t="shared" si="141"/>
        <v>1.0112287014381049</v>
      </c>
      <c r="R188" s="11">
        <f t="shared" si="141"/>
        <v>0.39043437325934072</v>
      </c>
      <c r="S188" s="11">
        <f t="shared" si="141"/>
        <v>-0.86471966074974649</v>
      </c>
      <c r="T188" s="11">
        <f t="shared" si="141"/>
        <v>-0.19516052645954796</v>
      </c>
      <c r="U188" s="11">
        <f t="shared" si="141"/>
        <v>-2.66244723730098</v>
      </c>
      <c r="V188" s="11">
        <f t="shared" si="141"/>
        <v>-3.2210269721175133</v>
      </c>
      <c r="W188" s="11">
        <f t="shared" si="141"/>
        <v>-3.7270816373155102</v>
      </c>
      <c r="X188" s="11">
        <f t="shared" si="141"/>
        <v>-1.0642733532727933</v>
      </c>
      <c r="Z188" s="15">
        <f>ROUND(N188*'Table Q8'!N76,2)</f>
        <v>-1.1100000000000001</v>
      </c>
      <c r="AA188" s="15">
        <f>ROUND(O188*'Table Q8'!O76,2)</f>
        <v>0.06</v>
      </c>
      <c r="AB188" s="15">
        <f>ROUND(P188*'Table Q8'!P76,2)</f>
        <v>-0.6</v>
      </c>
      <c r="AC188" s="15">
        <f>ROUND(Q188*'Table Q8'!Q76,2)</f>
        <v>0.27</v>
      </c>
      <c r="AD188" s="15">
        <f>ROUND(R188*'Table Q8'!R76,2)</f>
        <v>7.0000000000000007E-2</v>
      </c>
      <c r="AE188" s="15">
        <f>ROUND(S188*'Table Q8'!S76,2)</f>
        <v>-0.36</v>
      </c>
      <c r="AF188" s="15">
        <f>ROUND(T188*'Table Q8'!T76,2)</f>
        <v>-0.09</v>
      </c>
      <c r="AG188" s="15">
        <f>ROUND(U188*'Table Q8'!U76,2)</f>
        <v>-1.05</v>
      </c>
      <c r="AH188" s="15">
        <f>ROUND(V188*'Table Q8'!V76,2)</f>
        <v>-1.1000000000000001</v>
      </c>
      <c r="AI188" s="15">
        <f>ROUND(W188*'Table Q8'!W76,2)</f>
        <v>-1.08</v>
      </c>
      <c r="AJ188" s="15">
        <f>ROUND(X188*'Table Q8'!X76,2)</f>
        <v>-0.4</v>
      </c>
    </row>
    <row r="189" spans="1:36" x14ac:dyDescent="0.2">
      <c r="A189" s="13" t="str">
        <f t="shared" si="131"/>
        <v>2011 Q4</v>
      </c>
      <c r="B189" s="11">
        <f t="shared" ref="B189:L189" si="142">(B77/B76-1)*100</f>
        <v>-12.949320508356587</v>
      </c>
      <c r="C189" s="11">
        <f t="shared" si="142"/>
        <v>0.42397643350533532</v>
      </c>
      <c r="D189" s="11">
        <f t="shared" si="142"/>
        <v>4.8786167913076328</v>
      </c>
      <c r="E189" s="11">
        <f t="shared" si="142"/>
        <v>-1.6766256696359449</v>
      </c>
      <c r="F189" s="11">
        <f t="shared" si="142"/>
        <v>-3.6841983247142718</v>
      </c>
      <c r="G189" s="11">
        <f t="shared" si="142"/>
        <v>5.9891191306624014</v>
      </c>
      <c r="H189" s="11">
        <f t="shared" si="142"/>
        <v>1.0028582276671694</v>
      </c>
      <c r="I189" s="11">
        <f t="shared" si="142"/>
        <v>-0.13562230660376651</v>
      </c>
      <c r="J189" s="11">
        <f t="shared" si="142"/>
        <v>6.1015841513347491</v>
      </c>
      <c r="K189" s="11">
        <f t="shared" si="142"/>
        <v>4.1478461763198471</v>
      </c>
      <c r="L189" s="11">
        <f t="shared" si="142"/>
        <v>0.40234155583824815</v>
      </c>
      <c r="N189" s="11">
        <f t="shared" ref="N189:X189" si="143">(N77/N76-1)*100</f>
        <v>0.76759106152091139</v>
      </c>
      <c r="O189" s="11">
        <f t="shared" si="143"/>
        <v>0.21263777085058777</v>
      </c>
      <c r="P189" s="11">
        <f t="shared" si="143"/>
        <v>2.8430054846192432</v>
      </c>
      <c r="Q189" s="11">
        <f t="shared" si="143"/>
        <v>-1.3374774841949377</v>
      </c>
      <c r="R189" s="11">
        <f t="shared" si="143"/>
        <v>-1.0782595409336238</v>
      </c>
      <c r="S189" s="11">
        <f t="shared" si="143"/>
        <v>-1.7621111944841616</v>
      </c>
      <c r="T189" s="11">
        <f t="shared" si="143"/>
        <v>1.5136005444476019</v>
      </c>
      <c r="U189" s="11">
        <f t="shared" si="143"/>
        <v>-0.17888901067175667</v>
      </c>
      <c r="V189" s="11">
        <f t="shared" si="143"/>
        <v>3.9062372639784737</v>
      </c>
      <c r="W189" s="11">
        <f t="shared" si="143"/>
        <v>4.0360669602721444</v>
      </c>
      <c r="X189" s="11">
        <f t="shared" si="143"/>
        <v>0.26436947825532187</v>
      </c>
      <c r="Z189" s="15">
        <f>ROUND(N189*'Table Q8'!N77,2)</f>
        <v>0.55000000000000004</v>
      </c>
      <c r="AA189" s="15">
        <f>ROUND(O189*'Table Q8'!O77,2)</f>
        <v>7.0000000000000007E-2</v>
      </c>
      <c r="AB189" s="15">
        <f>ROUND(P189*'Table Q8'!P77,2)</f>
        <v>0.95</v>
      </c>
      <c r="AC189" s="15">
        <f>ROUND(Q189*'Table Q8'!Q77,2)</f>
        <v>-0.35</v>
      </c>
      <c r="AD189" s="15">
        <f>ROUND(R189*'Table Q8'!R77,2)</f>
        <v>-0.2</v>
      </c>
      <c r="AE189" s="15">
        <f>ROUND(S189*'Table Q8'!S77,2)</f>
        <v>-0.73</v>
      </c>
      <c r="AF189" s="15">
        <f>ROUND(T189*'Table Q8'!T77,2)</f>
        <v>0.69</v>
      </c>
      <c r="AG189" s="15">
        <f>ROUND(U189*'Table Q8'!U77,2)</f>
        <v>-7.0000000000000007E-2</v>
      </c>
      <c r="AH189" s="15">
        <f>ROUND(V189*'Table Q8'!V77,2)</f>
        <v>1.35</v>
      </c>
      <c r="AI189" s="15">
        <f>ROUND(W189*'Table Q8'!W77,2)</f>
        <v>1.2</v>
      </c>
      <c r="AJ189" s="15">
        <f>ROUND(X189*'Table Q8'!X77,2)</f>
        <v>0.1</v>
      </c>
    </row>
    <row r="190" spans="1:36" x14ac:dyDescent="0.2">
      <c r="A190" s="13" t="str">
        <f t="shared" si="131"/>
        <v>2012 Q1</v>
      </c>
      <c r="B190" s="11">
        <f t="shared" ref="B190:L190" si="144">(B78/B77-1)*100</f>
        <v>-29.872423301566375</v>
      </c>
      <c r="C190" s="11">
        <f t="shared" si="144"/>
        <v>0.83485366582918275</v>
      </c>
      <c r="D190" s="11">
        <f t="shared" si="144"/>
        <v>-2.841386171284821</v>
      </c>
      <c r="E190" s="11">
        <f t="shared" si="144"/>
        <v>-0.29367048842507959</v>
      </c>
      <c r="F190" s="11">
        <f t="shared" si="144"/>
        <v>-4.9415976599134437</v>
      </c>
      <c r="G190" s="11">
        <f t="shared" si="144"/>
        <v>1.5923583412990494</v>
      </c>
      <c r="H190" s="11">
        <f t="shared" si="144"/>
        <v>-2.4930655117989087</v>
      </c>
      <c r="I190" s="11">
        <f t="shared" si="144"/>
        <v>0.69337920353327309</v>
      </c>
      <c r="J190" s="11">
        <f t="shared" si="144"/>
        <v>7.2673651292185282</v>
      </c>
      <c r="K190" s="11">
        <f t="shared" si="144"/>
        <v>-1.2892885987346725</v>
      </c>
      <c r="L190" s="11">
        <f t="shared" si="144"/>
        <v>0.13123470861875486</v>
      </c>
      <c r="N190" s="11">
        <f t="shared" ref="N190:X190" si="145">(N78/N77-1)*100</f>
        <v>6.0425672857267188E-2</v>
      </c>
      <c r="O190" s="11">
        <f t="shared" si="145"/>
        <v>-1.0546761340041622</v>
      </c>
      <c r="P190" s="11">
        <f t="shared" si="145"/>
        <v>-0.59422824770541949</v>
      </c>
      <c r="Q190" s="11">
        <f t="shared" si="145"/>
        <v>-0.96569364853723583</v>
      </c>
      <c r="R190" s="11">
        <f t="shared" si="145"/>
        <v>-0.19152097813971425</v>
      </c>
      <c r="S190" s="11">
        <f t="shared" si="145"/>
        <v>0.85785258769561779</v>
      </c>
      <c r="T190" s="11">
        <f t="shared" si="145"/>
        <v>-0.5041882168956402</v>
      </c>
      <c r="U190" s="11">
        <f t="shared" si="145"/>
        <v>-1.8318321218391498</v>
      </c>
      <c r="V190" s="11">
        <f t="shared" si="145"/>
        <v>2.0335213149988318</v>
      </c>
      <c r="W190" s="11">
        <f t="shared" si="145"/>
        <v>1.3726116814138711</v>
      </c>
      <c r="X190" s="11">
        <f t="shared" si="145"/>
        <v>-0.55345209959813957</v>
      </c>
      <c r="Z190" s="15">
        <f>ROUND(N190*'Table Q8'!N78,2)</f>
        <v>0.04</v>
      </c>
      <c r="AA190" s="15">
        <f>ROUND(O190*'Table Q8'!O78,2)</f>
        <v>-0.36</v>
      </c>
      <c r="AB190" s="15">
        <f>ROUND(P190*'Table Q8'!P78,2)</f>
        <v>-0.2</v>
      </c>
      <c r="AC190" s="15">
        <f>ROUND(Q190*'Table Q8'!Q78,2)</f>
        <v>-0.25</v>
      </c>
      <c r="AD190" s="15">
        <f>ROUND(R190*'Table Q8'!R78,2)</f>
        <v>-0.04</v>
      </c>
      <c r="AE190" s="15">
        <f>ROUND(S190*'Table Q8'!S78,2)</f>
        <v>0.35</v>
      </c>
      <c r="AF190" s="15">
        <f>ROUND(T190*'Table Q8'!T78,2)</f>
        <v>-0.23</v>
      </c>
      <c r="AG190" s="15">
        <f>ROUND(U190*'Table Q8'!U78,2)</f>
        <v>-0.73</v>
      </c>
      <c r="AH190" s="15">
        <f>ROUND(V190*'Table Q8'!V78,2)</f>
        <v>0.7</v>
      </c>
      <c r="AI190" s="15">
        <f>ROUND(W190*'Table Q8'!W78,2)</f>
        <v>0.41</v>
      </c>
      <c r="AJ190" s="15">
        <f>ROUND(X190*'Table Q8'!X78,2)</f>
        <v>-0.21</v>
      </c>
    </row>
    <row r="191" spans="1:36" x14ac:dyDescent="0.2">
      <c r="A191" s="13" t="str">
        <f t="shared" si="131"/>
        <v>2012 Q2</v>
      </c>
      <c r="B191" s="11">
        <f t="shared" ref="B191:L191" si="146">(B79/B78-1)*100</f>
        <v>47.249312980751945</v>
      </c>
      <c r="C191" s="11">
        <f t="shared" si="146"/>
        <v>-1.3361488479778805</v>
      </c>
      <c r="D191" s="11">
        <f t="shared" si="146"/>
        <v>-6.5632971885964952E-2</v>
      </c>
      <c r="E191" s="11">
        <f t="shared" si="146"/>
        <v>-0.35314779190263046</v>
      </c>
      <c r="F191" s="11">
        <f t="shared" si="146"/>
        <v>3.0890932037263674</v>
      </c>
      <c r="G191" s="11">
        <f t="shared" si="146"/>
        <v>-4.2031503000951709</v>
      </c>
      <c r="H191" s="11">
        <f t="shared" si="146"/>
        <v>2.0131109871106556</v>
      </c>
      <c r="I191" s="11">
        <f t="shared" si="146"/>
        <v>-3.1993549890862671</v>
      </c>
      <c r="J191" s="11">
        <f t="shared" si="146"/>
        <v>-6.0933917135318811</v>
      </c>
      <c r="K191" s="11">
        <f t="shared" si="146"/>
        <v>-2.0744472918385881</v>
      </c>
      <c r="L191" s="11">
        <f t="shared" si="146"/>
        <v>-0.84377127655768103</v>
      </c>
      <c r="N191" s="11">
        <f t="shared" ref="N191:X191" si="147">(N79/N78-1)*100</f>
        <v>-1.4250279365808916</v>
      </c>
      <c r="O191" s="11">
        <f t="shared" si="147"/>
        <v>-1.9129185315988728</v>
      </c>
      <c r="P191" s="11">
        <f t="shared" si="147"/>
        <v>1.6958785755885719</v>
      </c>
      <c r="Q191" s="11">
        <f t="shared" si="147"/>
        <v>0.55718547885239555</v>
      </c>
      <c r="R191" s="11">
        <f t="shared" si="147"/>
        <v>-0.6746505522537749</v>
      </c>
      <c r="S191" s="11">
        <f t="shared" si="147"/>
        <v>1.5874825433921602</v>
      </c>
      <c r="T191" s="11">
        <f t="shared" si="147"/>
        <v>-0.92783834198398862</v>
      </c>
      <c r="U191" s="11">
        <f t="shared" si="147"/>
        <v>-1.3508975758168562</v>
      </c>
      <c r="V191" s="11">
        <f t="shared" si="147"/>
        <v>-3.7038032047556846</v>
      </c>
      <c r="W191" s="11">
        <f t="shared" si="147"/>
        <v>-0.40560954474609945</v>
      </c>
      <c r="X191" s="11">
        <f t="shared" si="147"/>
        <v>-0.71342563512365453</v>
      </c>
      <c r="Z191" s="15">
        <f>ROUND(N191*'Table Q8'!N79,2)</f>
        <v>-1.02</v>
      </c>
      <c r="AA191" s="15">
        <f>ROUND(O191*'Table Q8'!O79,2)</f>
        <v>-0.66</v>
      </c>
      <c r="AB191" s="15">
        <f>ROUND(P191*'Table Q8'!P79,2)</f>
        <v>0.56999999999999995</v>
      </c>
      <c r="AC191" s="15">
        <f>ROUND(Q191*'Table Q8'!Q79,2)</f>
        <v>0.15</v>
      </c>
      <c r="AD191" s="15">
        <f>ROUND(R191*'Table Q8'!R79,2)</f>
        <v>-0.13</v>
      </c>
      <c r="AE191" s="15">
        <f>ROUND(S191*'Table Q8'!S79,2)</f>
        <v>0.65</v>
      </c>
      <c r="AF191" s="15">
        <f>ROUND(T191*'Table Q8'!T79,2)</f>
        <v>-0.43</v>
      </c>
      <c r="AG191" s="15">
        <f>ROUND(U191*'Table Q8'!U79,2)</f>
        <v>-0.54</v>
      </c>
      <c r="AH191" s="15">
        <f>ROUND(V191*'Table Q8'!V79,2)</f>
        <v>-1.28</v>
      </c>
      <c r="AI191" s="15">
        <f>ROUND(W191*'Table Q8'!W79,2)</f>
        <v>-0.12</v>
      </c>
      <c r="AJ191" s="15">
        <f>ROUND(X191*'Table Q8'!X79,2)</f>
        <v>-0.27</v>
      </c>
    </row>
    <row r="192" spans="1:36" x14ac:dyDescent="0.2">
      <c r="A192" s="13" t="str">
        <f t="shared" si="131"/>
        <v>2012 Q3</v>
      </c>
      <c r="B192" s="11">
        <f t="shared" ref="B192:L192" si="148">(B80/B79-1)*100</f>
        <v>5.1064549887555488</v>
      </c>
      <c r="C192" s="11">
        <f t="shared" si="148"/>
        <v>1.1305516025611251</v>
      </c>
      <c r="D192" s="11">
        <f t="shared" si="148"/>
        <v>0.39398768039089482</v>
      </c>
      <c r="E192" s="11">
        <f t="shared" si="148"/>
        <v>-0.64701777175647512</v>
      </c>
      <c r="F192" s="11">
        <f t="shared" si="148"/>
        <v>2.6946346017115319</v>
      </c>
      <c r="G192" s="11">
        <f t="shared" si="148"/>
        <v>-1.634986064225441</v>
      </c>
      <c r="H192" s="11">
        <f t="shared" si="148"/>
        <v>-1.6539590083025524</v>
      </c>
      <c r="I192" s="11">
        <f t="shared" si="148"/>
        <v>1.0763440122687262</v>
      </c>
      <c r="J192" s="11">
        <f t="shared" si="148"/>
        <v>-4.1070454743911133</v>
      </c>
      <c r="K192" s="11">
        <f t="shared" si="148"/>
        <v>8.4358148938694413</v>
      </c>
      <c r="L192" s="11">
        <f t="shared" si="148"/>
        <v>0.18290562682203859</v>
      </c>
      <c r="N192" s="11">
        <f t="shared" ref="N192:X192" si="149">(N80/N79-1)*100</f>
        <v>-0.42640900889178157</v>
      </c>
      <c r="O192" s="11">
        <f t="shared" si="149"/>
        <v>-1.0511554214860719</v>
      </c>
      <c r="P192" s="11">
        <f t="shared" si="149"/>
        <v>0.90591389475676021</v>
      </c>
      <c r="Q192" s="11">
        <f t="shared" si="149"/>
        <v>-1.6426950187538036</v>
      </c>
      <c r="R192" s="11">
        <f t="shared" si="149"/>
        <v>-1.7299387702294999</v>
      </c>
      <c r="S192" s="11">
        <f t="shared" si="149"/>
        <v>-1.0006725529419946</v>
      </c>
      <c r="T192" s="11">
        <f t="shared" si="149"/>
        <v>-0.20338145901529492</v>
      </c>
      <c r="U192" s="11">
        <f t="shared" si="149"/>
        <v>-1.2291604804694045</v>
      </c>
      <c r="V192" s="11">
        <f t="shared" si="149"/>
        <v>-1.2981016619150076</v>
      </c>
      <c r="W192" s="11">
        <f t="shared" si="149"/>
        <v>-1.4666005109240432</v>
      </c>
      <c r="X192" s="11">
        <f t="shared" si="149"/>
        <v>-1.1410015245439165</v>
      </c>
      <c r="Z192" s="15">
        <f>ROUND(N192*'Table Q8'!N80,2)</f>
        <v>-0.3</v>
      </c>
      <c r="AA192" s="15">
        <f>ROUND(O192*'Table Q8'!O80,2)</f>
        <v>-0.37</v>
      </c>
      <c r="AB192" s="15">
        <f>ROUND(P192*'Table Q8'!P80,2)</f>
        <v>0.31</v>
      </c>
      <c r="AC192" s="15">
        <f>ROUND(Q192*'Table Q8'!Q80,2)</f>
        <v>-0.43</v>
      </c>
      <c r="AD192" s="15">
        <f>ROUND(R192*'Table Q8'!R80,2)</f>
        <v>-0.33</v>
      </c>
      <c r="AE192" s="15">
        <f>ROUND(S192*'Table Q8'!S80,2)</f>
        <v>-0.41</v>
      </c>
      <c r="AF192" s="15">
        <f>ROUND(T192*'Table Q8'!T80,2)</f>
        <v>-0.09</v>
      </c>
      <c r="AG192" s="15">
        <f>ROUND(U192*'Table Q8'!U80,2)</f>
        <v>-0.5</v>
      </c>
      <c r="AH192" s="15">
        <f>ROUND(V192*'Table Q8'!V80,2)</f>
        <v>-0.45</v>
      </c>
      <c r="AI192" s="15">
        <f>ROUND(W192*'Table Q8'!W80,2)</f>
        <v>-0.44</v>
      </c>
      <c r="AJ192" s="15">
        <f>ROUND(X192*'Table Q8'!X80,2)</f>
        <v>-0.43</v>
      </c>
    </row>
    <row r="193" spans="1:36" x14ac:dyDescent="0.2">
      <c r="A193" s="13" t="str">
        <f t="shared" si="131"/>
        <v>2012 Q4</v>
      </c>
      <c r="B193" s="11">
        <f t="shared" ref="B193:L193" si="150">(B81/B80-1)*100</f>
        <v>-2.5238947775081955</v>
      </c>
      <c r="C193" s="11">
        <f t="shared" si="150"/>
        <v>0.91201386263075612</v>
      </c>
      <c r="D193" s="11">
        <f t="shared" si="150"/>
        <v>0.34968386977032306</v>
      </c>
      <c r="E193" s="11">
        <f t="shared" si="150"/>
        <v>-1.7100748086477102</v>
      </c>
      <c r="F193" s="11">
        <f t="shared" si="150"/>
        <v>-1.5246110163247839</v>
      </c>
      <c r="G193" s="11">
        <f t="shared" si="150"/>
        <v>10.224265189315673</v>
      </c>
      <c r="H193" s="11">
        <f t="shared" si="150"/>
        <v>-2.3865605291995773</v>
      </c>
      <c r="I193" s="11">
        <f t="shared" si="150"/>
        <v>2.4871811337111138</v>
      </c>
      <c r="J193" s="11">
        <f t="shared" si="150"/>
        <v>-1.3459983682052701</v>
      </c>
      <c r="K193" s="11">
        <f t="shared" si="150"/>
        <v>-9.236848982137424</v>
      </c>
      <c r="L193" s="11">
        <f t="shared" si="150"/>
        <v>-0.42903954917175025</v>
      </c>
      <c r="N193" s="11">
        <f t="shared" ref="N193:X193" si="151">(N81/N80-1)*100</f>
        <v>8.8752336623940877</v>
      </c>
      <c r="O193" s="11">
        <f t="shared" si="151"/>
        <v>0.80696334544774206</v>
      </c>
      <c r="P193" s="11">
        <f t="shared" si="151"/>
        <v>-0.629798086371125</v>
      </c>
      <c r="Q193" s="11">
        <f t="shared" si="151"/>
        <v>-0.62841950318840434</v>
      </c>
      <c r="R193" s="11">
        <f t="shared" si="151"/>
        <v>-1.0816400486112099</v>
      </c>
      <c r="S193" s="11">
        <f t="shared" si="151"/>
        <v>0.46218555965054087</v>
      </c>
      <c r="T193" s="11">
        <f t="shared" si="151"/>
        <v>2.6051027318252595</v>
      </c>
      <c r="U193" s="11">
        <f t="shared" si="151"/>
        <v>0.61568578818693709</v>
      </c>
      <c r="V193" s="11">
        <f t="shared" si="151"/>
        <v>-0.90480013088489741</v>
      </c>
      <c r="W193" s="11">
        <f t="shared" si="151"/>
        <v>-2.7928719718361972</v>
      </c>
      <c r="X193" s="11">
        <f t="shared" si="151"/>
        <v>9.7556525656394832E-2</v>
      </c>
      <c r="Z193" s="15">
        <f>ROUND(N193*'Table Q8'!N81,2)</f>
        <v>6.32</v>
      </c>
      <c r="AA193" s="15">
        <f>ROUND(O193*'Table Q8'!O81,2)</f>
        <v>0.28000000000000003</v>
      </c>
      <c r="AB193" s="15">
        <f>ROUND(P193*'Table Q8'!P81,2)</f>
        <v>-0.22</v>
      </c>
      <c r="AC193" s="15">
        <f>ROUND(Q193*'Table Q8'!Q81,2)</f>
        <v>-0.17</v>
      </c>
      <c r="AD193" s="15">
        <f>ROUND(R193*'Table Q8'!R81,2)</f>
        <v>-0.2</v>
      </c>
      <c r="AE193" s="15">
        <f>ROUND(S193*'Table Q8'!S81,2)</f>
        <v>0.19</v>
      </c>
      <c r="AF193" s="15">
        <f>ROUND(T193*'Table Q8'!T81,2)</f>
        <v>1.21</v>
      </c>
      <c r="AG193" s="15">
        <f>ROUND(U193*'Table Q8'!U81,2)</f>
        <v>0.25</v>
      </c>
      <c r="AH193" s="15">
        <f>ROUND(V193*'Table Q8'!V81,2)</f>
        <v>-0.31</v>
      </c>
      <c r="AI193" s="15">
        <f>ROUND(W193*'Table Q8'!W81,2)</f>
        <v>-0.83</v>
      </c>
      <c r="AJ193" s="15">
        <f>ROUND(X193*'Table Q8'!X81,2)</f>
        <v>0.04</v>
      </c>
    </row>
    <row r="194" spans="1:36" x14ac:dyDescent="0.2">
      <c r="A194" s="13" t="str">
        <f t="shared" si="131"/>
        <v>2013 Q1</v>
      </c>
      <c r="B194" s="11">
        <f t="shared" ref="B194:L194" si="152">(B82/B81-1)*100</f>
        <v>-32.342175538662566</v>
      </c>
      <c r="C194" s="11">
        <f t="shared" si="152"/>
        <v>0.56298944061670131</v>
      </c>
      <c r="D194" s="11">
        <f t="shared" si="152"/>
        <v>7.5912776208664212E-2</v>
      </c>
      <c r="E194" s="11">
        <f t="shared" si="152"/>
        <v>0.34774001267523502</v>
      </c>
      <c r="F194" s="11">
        <f t="shared" si="152"/>
        <v>-3.4302529014493044</v>
      </c>
      <c r="G194" s="11">
        <f t="shared" si="152"/>
        <v>-5.5026679604127775</v>
      </c>
      <c r="H194" s="11">
        <f t="shared" si="152"/>
        <v>1.2780046286732238</v>
      </c>
      <c r="I194" s="11">
        <f t="shared" si="152"/>
        <v>0.17445297439160345</v>
      </c>
      <c r="J194" s="11">
        <f t="shared" si="152"/>
        <v>3.9742010001374561</v>
      </c>
      <c r="K194" s="11">
        <f t="shared" si="152"/>
        <v>3.2280609184305975</v>
      </c>
      <c r="L194" s="11">
        <f t="shared" si="152"/>
        <v>0.19495192223817348</v>
      </c>
      <c r="N194" s="11">
        <f t="shared" ref="N194:X194" si="153">(N82/N81-1)*100</f>
        <v>-0.75214356429021967</v>
      </c>
      <c r="O194" s="11">
        <f t="shared" si="153"/>
        <v>-0.64505788436249878</v>
      </c>
      <c r="P194" s="11">
        <f t="shared" si="153"/>
        <v>0.29881427674016692</v>
      </c>
      <c r="Q194" s="11">
        <f t="shared" si="153"/>
        <v>-7.4251300187855307E-2</v>
      </c>
      <c r="R194" s="11">
        <f t="shared" si="153"/>
        <v>3.2130708348221404E-2</v>
      </c>
      <c r="S194" s="11">
        <f t="shared" si="153"/>
        <v>-3.0609198983775787</v>
      </c>
      <c r="T194" s="11">
        <f t="shared" si="153"/>
        <v>0.50424021702448751</v>
      </c>
      <c r="U194" s="11">
        <f t="shared" si="153"/>
        <v>-1.1352157701007393</v>
      </c>
      <c r="V194" s="11">
        <f t="shared" si="153"/>
        <v>2.8283424043430871</v>
      </c>
      <c r="W194" s="11">
        <f t="shared" si="153"/>
        <v>2.3428385611094171</v>
      </c>
      <c r="X194" s="11">
        <f t="shared" si="153"/>
        <v>-0.18457941060993077</v>
      </c>
      <c r="Z194" s="15">
        <f>ROUND(N194*'Table Q8'!N82,2)</f>
        <v>-0.53</v>
      </c>
      <c r="AA194" s="15">
        <f>ROUND(O194*'Table Q8'!O82,2)</f>
        <v>-0.23</v>
      </c>
      <c r="AB194" s="15">
        <f>ROUND(P194*'Table Q8'!P82,2)</f>
        <v>0.1</v>
      </c>
      <c r="AC194" s="15">
        <f>ROUND(Q194*'Table Q8'!Q82,2)</f>
        <v>-0.02</v>
      </c>
      <c r="AD194" s="15">
        <f>ROUND(R194*'Table Q8'!R82,2)</f>
        <v>0.01</v>
      </c>
      <c r="AE194" s="15">
        <f>ROUND(S194*'Table Q8'!S82,2)</f>
        <v>-1.25</v>
      </c>
      <c r="AF194" s="15">
        <f>ROUND(T194*'Table Q8'!T82,2)</f>
        <v>0.24</v>
      </c>
      <c r="AG194" s="15">
        <f>ROUND(U194*'Table Q8'!U82,2)</f>
        <v>-0.47</v>
      </c>
      <c r="AH194" s="15">
        <f>ROUND(V194*'Table Q8'!V82,2)</f>
        <v>0.97</v>
      </c>
      <c r="AI194" s="15">
        <f>ROUND(W194*'Table Q8'!W82,2)</f>
        <v>0.71</v>
      </c>
      <c r="AJ194" s="15">
        <f>ROUND(X194*'Table Q8'!X82,2)</f>
        <v>-7.0000000000000007E-2</v>
      </c>
    </row>
    <row r="195" spans="1:36" x14ac:dyDescent="0.2">
      <c r="A195" s="13" t="str">
        <f t="shared" si="131"/>
        <v>2013 Q2</v>
      </c>
      <c r="B195" s="11">
        <f t="shared" ref="B195:L195" si="154">(B83/B82-1)*100</f>
        <v>48.758704408762355</v>
      </c>
      <c r="C195" s="11">
        <f t="shared" si="154"/>
        <v>0.99186074084127718</v>
      </c>
      <c r="D195" s="11">
        <f t="shared" si="154"/>
        <v>1.874197969298419</v>
      </c>
      <c r="E195" s="11">
        <f t="shared" si="154"/>
        <v>-0.81750015220451999</v>
      </c>
      <c r="F195" s="11">
        <f t="shared" si="154"/>
        <v>6.6005566729848697</v>
      </c>
      <c r="G195" s="11">
        <f t="shared" si="154"/>
        <v>-1.4751303219422418</v>
      </c>
      <c r="H195" s="11">
        <f t="shared" si="154"/>
        <v>-1.1756569806074535</v>
      </c>
      <c r="I195" s="11">
        <f t="shared" si="154"/>
        <v>1.9028839699778866</v>
      </c>
      <c r="J195" s="11">
        <f t="shared" si="154"/>
        <v>-1.6199248703213209</v>
      </c>
      <c r="K195" s="11">
        <f t="shared" si="154"/>
        <v>4.7626300998721227</v>
      </c>
      <c r="L195" s="11">
        <f t="shared" si="154"/>
        <v>0.87154177933321808</v>
      </c>
      <c r="N195" s="11">
        <f t="shared" ref="N195:X195" si="155">(N83/N82-1)*100</f>
        <v>1.1949272985678494</v>
      </c>
      <c r="O195" s="11">
        <f t="shared" si="155"/>
        <v>-0.60644734485341134</v>
      </c>
      <c r="P195" s="11">
        <f t="shared" si="155"/>
        <v>0.53978434677495191</v>
      </c>
      <c r="Q195" s="11">
        <f t="shared" si="155"/>
        <v>-0.71899860294926121</v>
      </c>
      <c r="R195" s="11">
        <f t="shared" si="155"/>
        <v>0.99997628366912394</v>
      </c>
      <c r="S195" s="11">
        <f t="shared" si="155"/>
        <v>-0.15947669517233365</v>
      </c>
      <c r="T195" s="11">
        <f t="shared" si="155"/>
        <v>0.96903686130438427</v>
      </c>
      <c r="U195" s="11">
        <f t="shared" si="155"/>
        <v>-0.42116868567455557</v>
      </c>
      <c r="V195" s="11">
        <f t="shared" si="155"/>
        <v>-3.1720959668527837</v>
      </c>
      <c r="W195" s="11">
        <f t="shared" si="155"/>
        <v>0.37611762145373095</v>
      </c>
      <c r="X195" s="11">
        <f t="shared" si="155"/>
        <v>-0.41029062788657811</v>
      </c>
      <c r="Z195" s="15">
        <f>ROUND(N195*'Table Q8'!N83,2)</f>
        <v>0.84</v>
      </c>
      <c r="AA195" s="15">
        <f>ROUND(O195*'Table Q8'!O83,2)</f>
        <v>-0.21</v>
      </c>
      <c r="AB195" s="15">
        <f>ROUND(P195*'Table Q8'!P83,2)</f>
        <v>0.19</v>
      </c>
      <c r="AC195" s="15">
        <f>ROUND(Q195*'Table Q8'!Q83,2)</f>
        <v>-0.19</v>
      </c>
      <c r="AD195" s="15">
        <f>ROUND(R195*'Table Q8'!R83,2)</f>
        <v>0.18</v>
      </c>
      <c r="AE195" s="15">
        <f>ROUND(S195*'Table Q8'!S83,2)</f>
        <v>-0.06</v>
      </c>
      <c r="AF195" s="15">
        <f>ROUND(T195*'Table Q8'!T83,2)</f>
        <v>0.45</v>
      </c>
      <c r="AG195" s="15">
        <f>ROUND(U195*'Table Q8'!U83,2)</f>
        <v>-0.17</v>
      </c>
      <c r="AH195" s="15">
        <f>ROUND(V195*'Table Q8'!V83,2)</f>
        <v>-1.0900000000000001</v>
      </c>
      <c r="AI195" s="15">
        <f>ROUND(W195*'Table Q8'!W83,2)</f>
        <v>0.11</v>
      </c>
      <c r="AJ195" s="15">
        <f>ROUND(X195*'Table Q8'!X83,2)</f>
        <v>-0.16</v>
      </c>
    </row>
    <row r="196" spans="1:36" x14ac:dyDescent="0.2">
      <c r="A196" s="13" t="str">
        <f t="shared" si="131"/>
        <v>2013 Q3</v>
      </c>
      <c r="B196" s="11">
        <f t="shared" ref="B196:L196" si="156">(B84/B83-1)*100</f>
        <v>-2.0334458347445072</v>
      </c>
      <c r="C196" s="11">
        <f t="shared" si="156"/>
        <v>0.43699021089556034</v>
      </c>
      <c r="D196" s="11">
        <f t="shared" si="156"/>
        <v>3.2436867222185306E-2</v>
      </c>
      <c r="E196" s="11">
        <f t="shared" si="156"/>
        <v>0.10620516617518838</v>
      </c>
      <c r="F196" s="11">
        <f t="shared" si="156"/>
        <v>1.2179421550687852</v>
      </c>
      <c r="G196" s="11">
        <f t="shared" si="156"/>
        <v>-0.54434198659855104</v>
      </c>
      <c r="H196" s="11">
        <f t="shared" si="156"/>
        <v>-1.0229188215251983</v>
      </c>
      <c r="I196" s="11">
        <f t="shared" si="156"/>
        <v>0.83617013333840973</v>
      </c>
      <c r="J196" s="11">
        <f t="shared" si="156"/>
        <v>-2.7081552039262879</v>
      </c>
      <c r="K196" s="11">
        <f t="shared" si="156"/>
        <v>-3.1234319893315932</v>
      </c>
      <c r="L196" s="11">
        <f t="shared" si="156"/>
        <v>-0.52032733222884264</v>
      </c>
      <c r="N196" s="11">
        <f t="shared" ref="N196:X196" si="157">(N84/N83-1)*100</f>
        <v>-4.0167024632309918</v>
      </c>
      <c r="O196" s="11">
        <f t="shared" si="157"/>
        <v>-1.439315389977458</v>
      </c>
      <c r="P196" s="11">
        <f t="shared" si="157"/>
        <v>-2.1643859499497209</v>
      </c>
      <c r="Q196" s="11">
        <f t="shared" si="157"/>
        <v>-0.60757883394565448</v>
      </c>
      <c r="R196" s="11">
        <f t="shared" si="157"/>
        <v>-1.3119777940889255</v>
      </c>
      <c r="S196" s="11">
        <f t="shared" si="157"/>
        <v>-1.4421305887759028</v>
      </c>
      <c r="T196" s="11">
        <f t="shared" si="157"/>
        <v>0.23149022507986672</v>
      </c>
      <c r="U196" s="11">
        <f t="shared" si="157"/>
        <v>-1.0909795021649682</v>
      </c>
      <c r="V196" s="11">
        <f t="shared" si="157"/>
        <v>0.24792543548506352</v>
      </c>
      <c r="W196" s="11">
        <f t="shared" si="157"/>
        <v>-1.0302269444926515</v>
      </c>
      <c r="X196" s="11">
        <f t="shared" si="157"/>
        <v>-1.0955169038419754</v>
      </c>
      <c r="Z196" s="15">
        <f>ROUND(N196*'Table Q8'!N84,2)</f>
        <v>-2.82</v>
      </c>
      <c r="AA196" s="15">
        <f>ROUND(O196*'Table Q8'!O84,2)</f>
        <v>-0.5</v>
      </c>
      <c r="AB196" s="15">
        <f>ROUND(P196*'Table Q8'!P84,2)</f>
        <v>-0.77</v>
      </c>
      <c r="AC196" s="15">
        <f>ROUND(Q196*'Table Q8'!Q84,2)</f>
        <v>-0.16</v>
      </c>
      <c r="AD196" s="15">
        <f>ROUND(R196*'Table Q8'!R84,2)</f>
        <v>-0.23</v>
      </c>
      <c r="AE196" s="15">
        <f>ROUND(S196*'Table Q8'!S84,2)</f>
        <v>-0.56999999999999995</v>
      </c>
      <c r="AF196" s="15">
        <f>ROUND(T196*'Table Q8'!T84,2)</f>
        <v>0.11</v>
      </c>
      <c r="AG196" s="15">
        <f>ROUND(U196*'Table Q8'!U84,2)</f>
        <v>-0.44</v>
      </c>
      <c r="AH196" s="15">
        <f>ROUND(V196*'Table Q8'!V84,2)</f>
        <v>0.08</v>
      </c>
      <c r="AI196" s="15">
        <f>ROUND(W196*'Table Q8'!W84,2)</f>
        <v>-0.32</v>
      </c>
      <c r="AJ196" s="15">
        <f>ROUND(X196*'Table Q8'!X84,2)</f>
        <v>-0.41</v>
      </c>
    </row>
    <row r="197" spans="1:36" x14ac:dyDescent="0.2">
      <c r="A197" s="13" t="str">
        <f t="shared" si="131"/>
        <v>2013 Q4</v>
      </c>
      <c r="B197" s="11">
        <f t="shared" ref="B197:L197" si="158">(B85/B84-1)*100</f>
        <v>5.9603794172254254</v>
      </c>
      <c r="C197" s="11">
        <f t="shared" si="158"/>
        <v>1.3833498768272889</v>
      </c>
      <c r="D197" s="11">
        <f t="shared" si="158"/>
        <v>-0.71440407016307717</v>
      </c>
      <c r="E197" s="11">
        <f t="shared" si="158"/>
        <v>0.25636528388017776</v>
      </c>
      <c r="F197" s="11">
        <f t="shared" si="158"/>
        <v>-1.5525439020257825</v>
      </c>
      <c r="G197" s="11">
        <f t="shared" si="158"/>
        <v>7.5796783285691172</v>
      </c>
      <c r="H197" s="11">
        <f t="shared" si="158"/>
        <v>-1.6605080019388541</v>
      </c>
      <c r="I197" s="11">
        <f t="shared" si="158"/>
        <v>0.37829828314692726</v>
      </c>
      <c r="J197" s="11">
        <f t="shared" si="158"/>
        <v>0.65567373250550176</v>
      </c>
      <c r="K197" s="11">
        <f t="shared" si="158"/>
        <v>-1.4452786403041151</v>
      </c>
      <c r="L197" s="11">
        <f t="shared" si="158"/>
        <v>0.59664207199365826</v>
      </c>
      <c r="N197" s="11">
        <f t="shared" ref="N197:X197" si="159">(N85/N84-1)*100</f>
        <v>0.98601483811722179</v>
      </c>
      <c r="O197" s="11">
        <f t="shared" si="159"/>
        <v>0.73651685552889035</v>
      </c>
      <c r="P197" s="11">
        <f t="shared" si="159"/>
        <v>6.200932946767157E-2</v>
      </c>
      <c r="Q197" s="11">
        <f t="shared" si="159"/>
        <v>7.1300350689096348E-2</v>
      </c>
      <c r="R197" s="11">
        <f t="shared" si="159"/>
        <v>0.58303623334186039</v>
      </c>
      <c r="S197" s="11">
        <f t="shared" si="159"/>
        <v>-0.98459872381200242</v>
      </c>
      <c r="T197" s="11">
        <f t="shared" si="159"/>
        <v>0.54442824761689046</v>
      </c>
      <c r="U197" s="11">
        <f t="shared" si="159"/>
        <v>0.14318955260153032</v>
      </c>
      <c r="V197" s="11">
        <f t="shared" si="159"/>
        <v>1.0493053642876005</v>
      </c>
      <c r="W197" s="11">
        <f t="shared" si="159"/>
        <v>-4.4916475565317748</v>
      </c>
      <c r="X197" s="11">
        <f t="shared" si="159"/>
        <v>-4.7013361303305246E-2</v>
      </c>
      <c r="Z197" s="15">
        <f>ROUND(N197*'Table Q8'!N85,2)</f>
        <v>0.69</v>
      </c>
      <c r="AA197" s="15">
        <f>ROUND(O197*'Table Q8'!O85,2)</f>
        <v>0.26</v>
      </c>
      <c r="AB197" s="15">
        <f>ROUND(P197*'Table Q8'!P85,2)</f>
        <v>0.02</v>
      </c>
      <c r="AC197" s="15">
        <f>ROUND(Q197*'Table Q8'!Q85,2)</f>
        <v>0.02</v>
      </c>
      <c r="AD197" s="15">
        <f>ROUND(R197*'Table Q8'!R85,2)</f>
        <v>0.1</v>
      </c>
      <c r="AE197" s="15">
        <f>ROUND(S197*'Table Q8'!S85,2)</f>
        <v>-0.39</v>
      </c>
      <c r="AF197" s="15">
        <f>ROUND(T197*'Table Q8'!T85,2)</f>
        <v>0.25</v>
      </c>
      <c r="AG197" s="15">
        <f>ROUND(U197*'Table Q8'!U85,2)</f>
        <v>0.06</v>
      </c>
      <c r="AH197" s="15">
        <f>ROUND(V197*'Table Q8'!V85,2)</f>
        <v>0.36</v>
      </c>
      <c r="AI197" s="15">
        <f>ROUND(W197*'Table Q8'!W85,2)</f>
        <v>-1.39</v>
      </c>
      <c r="AJ197" s="15">
        <f>ROUND(X197*'Table Q8'!X85,2)</f>
        <v>-0.02</v>
      </c>
    </row>
    <row r="198" spans="1:36" x14ac:dyDescent="0.2">
      <c r="A198" s="13" t="str">
        <f t="shared" si="131"/>
        <v>2014 Q1</v>
      </c>
      <c r="B198" s="11">
        <f t="shared" ref="B198:L198" si="160">(B86/B85-1)*100</f>
        <v>-19.051231898015473</v>
      </c>
      <c r="C198" s="11">
        <f t="shared" si="160"/>
        <v>1.3789088677909733</v>
      </c>
      <c r="D198" s="11">
        <f t="shared" si="160"/>
        <v>-2.4454217189167626</v>
      </c>
      <c r="E198" s="11">
        <f t="shared" si="160"/>
        <v>2.3263655078604062</v>
      </c>
      <c r="F198" s="11">
        <f t="shared" si="160"/>
        <v>-4.7053259354336907</v>
      </c>
      <c r="G198" s="11">
        <f t="shared" si="160"/>
        <v>-4.9893611709182277</v>
      </c>
      <c r="H198" s="11">
        <f t="shared" si="160"/>
        <v>-3.1044216551676884</v>
      </c>
      <c r="I198" s="11">
        <f t="shared" si="160"/>
        <v>-0.46892372264492055</v>
      </c>
      <c r="J198" s="11">
        <f t="shared" si="160"/>
        <v>-6.2067075681010113</v>
      </c>
      <c r="K198" s="11">
        <f t="shared" si="160"/>
        <v>1.1806897355774559</v>
      </c>
      <c r="L198" s="11">
        <f t="shared" si="160"/>
        <v>-0.13549482727983619</v>
      </c>
      <c r="N198" s="11">
        <f t="shared" ref="N198:X198" si="161">(N86/N85-1)*100</f>
        <v>-3.992896388851408</v>
      </c>
      <c r="O198" s="11">
        <f t="shared" si="161"/>
        <v>-4.2204252997934955E-2</v>
      </c>
      <c r="P198" s="11">
        <f t="shared" si="161"/>
        <v>-2.6181350209361742</v>
      </c>
      <c r="Q198" s="11">
        <f t="shared" si="161"/>
        <v>0.32852717360207784</v>
      </c>
      <c r="R198" s="11">
        <f t="shared" si="161"/>
        <v>-0.84203787694143717</v>
      </c>
      <c r="S198" s="11">
        <f t="shared" si="161"/>
        <v>-1.7328312950351088</v>
      </c>
      <c r="T198" s="11">
        <f t="shared" si="161"/>
        <v>-1.0238178613661275</v>
      </c>
      <c r="U198" s="11">
        <f t="shared" si="161"/>
        <v>-1.1649964575309313</v>
      </c>
      <c r="V198" s="11">
        <f t="shared" si="161"/>
        <v>-0.86058006912882457</v>
      </c>
      <c r="W198" s="11">
        <f t="shared" si="161"/>
        <v>-0.10442913962843692</v>
      </c>
      <c r="X198" s="11">
        <f t="shared" si="161"/>
        <v>-0.96709831816861325</v>
      </c>
      <c r="Z198" s="15">
        <f>ROUND(N198*'Table Q8'!N86,2)</f>
        <v>-2.78</v>
      </c>
      <c r="AA198" s="15">
        <f>ROUND(O198*'Table Q8'!O86,2)</f>
        <v>-0.01</v>
      </c>
      <c r="AB198" s="15">
        <f>ROUND(P198*'Table Q8'!P86,2)</f>
        <v>-0.96</v>
      </c>
      <c r="AC198" s="15">
        <f>ROUND(Q198*'Table Q8'!Q86,2)</f>
        <v>0.09</v>
      </c>
      <c r="AD198" s="15">
        <f>ROUND(R198*'Table Q8'!R86,2)</f>
        <v>-0.14000000000000001</v>
      </c>
      <c r="AE198" s="15">
        <f>ROUND(S198*'Table Q8'!S86,2)</f>
        <v>-0.68</v>
      </c>
      <c r="AF198" s="15">
        <f>ROUND(T198*'Table Q8'!T86,2)</f>
        <v>-0.47</v>
      </c>
      <c r="AG198" s="15">
        <f>ROUND(U198*'Table Q8'!U86,2)</f>
        <v>-0.46</v>
      </c>
      <c r="AH198" s="15">
        <f>ROUND(V198*'Table Q8'!V86,2)</f>
        <v>-0.28999999999999998</v>
      </c>
      <c r="AI198" s="15">
        <f>ROUND(W198*'Table Q8'!W86,2)</f>
        <v>-0.03</v>
      </c>
      <c r="AJ198" s="15">
        <f>ROUND(X198*'Table Q8'!X86,2)</f>
        <v>-0.36</v>
      </c>
    </row>
    <row r="199" spans="1:36" x14ac:dyDescent="0.2">
      <c r="A199" s="13" t="str">
        <f t="shared" si="131"/>
        <v>2014 Q2</v>
      </c>
      <c r="B199" s="11">
        <f t="shared" ref="B199:L199" si="162">(B87/B86-1)*100</f>
        <v>11.582576777038579</v>
      </c>
      <c r="C199" s="11">
        <f t="shared" si="162"/>
        <v>0.1617136606054892</v>
      </c>
      <c r="D199" s="11">
        <f t="shared" si="162"/>
        <v>3.245623611778381E-2</v>
      </c>
      <c r="E199" s="11">
        <f t="shared" si="162"/>
        <v>0.69713117361054344</v>
      </c>
      <c r="F199" s="11">
        <f t="shared" si="162"/>
        <v>4.6736114090557557</v>
      </c>
      <c r="G199" s="11">
        <f t="shared" si="162"/>
        <v>4.1806898481903998</v>
      </c>
      <c r="H199" s="11">
        <f t="shared" si="162"/>
        <v>1.4564772922652347</v>
      </c>
      <c r="I199" s="11">
        <f t="shared" si="162"/>
        <v>-1.3081529297470529</v>
      </c>
      <c r="J199" s="11">
        <f t="shared" si="162"/>
        <v>-0.76846650449712284</v>
      </c>
      <c r="K199" s="11">
        <f t="shared" si="162"/>
        <v>-2.1533036823336182</v>
      </c>
      <c r="L199" s="11">
        <f t="shared" si="162"/>
        <v>-0.51940739040587935</v>
      </c>
      <c r="N199" s="11">
        <f t="shared" ref="N199:X199" si="163">(N87/N86-1)*100</f>
        <v>-0.79681234446670191</v>
      </c>
      <c r="O199" s="11">
        <f t="shared" si="163"/>
        <v>-0.6133317269946259</v>
      </c>
      <c r="P199" s="11">
        <f t="shared" si="163"/>
        <v>-0.52599943208612165</v>
      </c>
      <c r="Q199" s="11">
        <f t="shared" si="163"/>
        <v>-0.30468592875203537</v>
      </c>
      <c r="R199" s="11">
        <f t="shared" si="163"/>
        <v>0.78706091083458052</v>
      </c>
      <c r="S199" s="11">
        <f t="shared" si="163"/>
        <v>-0.53362362669618912</v>
      </c>
      <c r="T199" s="11">
        <f t="shared" si="163"/>
        <v>0.25058869726433119</v>
      </c>
      <c r="U199" s="11">
        <f t="shared" si="163"/>
        <v>-2.000108245246035</v>
      </c>
      <c r="V199" s="11">
        <f t="shared" si="163"/>
        <v>-0.86886386592839315</v>
      </c>
      <c r="W199" s="11">
        <f t="shared" si="163"/>
        <v>-2.3867261854754185</v>
      </c>
      <c r="X199" s="11">
        <f t="shared" si="163"/>
        <v>-0.7801451318920849</v>
      </c>
      <c r="Z199" s="15">
        <f>ROUND(N199*'Table Q8'!N87,2)</f>
        <v>-0.56000000000000005</v>
      </c>
      <c r="AA199" s="15">
        <f>ROUND(O199*'Table Q8'!O87,2)</f>
        <v>-0.22</v>
      </c>
      <c r="AB199" s="15">
        <f>ROUND(P199*'Table Q8'!P87,2)</f>
        <v>-0.2</v>
      </c>
      <c r="AC199" s="15">
        <f>ROUND(Q199*'Table Q8'!Q87,2)</f>
        <v>-0.08</v>
      </c>
      <c r="AD199" s="15">
        <f>ROUND(R199*'Table Q8'!R87,2)</f>
        <v>0.13</v>
      </c>
      <c r="AE199" s="15">
        <f>ROUND(S199*'Table Q8'!S87,2)</f>
        <v>-0.21</v>
      </c>
      <c r="AF199" s="15">
        <f>ROUND(T199*'Table Q8'!T87,2)</f>
        <v>0.12</v>
      </c>
      <c r="AG199" s="15">
        <f>ROUND(U199*'Table Q8'!U87,2)</f>
        <v>-0.81</v>
      </c>
      <c r="AH199" s="15">
        <f>ROUND(V199*'Table Q8'!V87,2)</f>
        <v>-0.28999999999999998</v>
      </c>
      <c r="AI199" s="15">
        <f>ROUND(W199*'Table Q8'!W87,2)</f>
        <v>-0.78</v>
      </c>
      <c r="AJ199" s="15">
        <f>ROUND(X199*'Table Q8'!X87,2)</f>
        <v>-0.3</v>
      </c>
    </row>
    <row r="200" spans="1:36" x14ac:dyDescent="0.2">
      <c r="A200" s="13" t="str">
        <f t="shared" si="131"/>
        <v>2014 Q3</v>
      </c>
      <c r="B200" s="11">
        <f t="shared" ref="B200:L200" si="164">(B88/B87-1)*100</f>
        <v>-2.6056644260043949</v>
      </c>
      <c r="C200" s="11">
        <f t="shared" si="164"/>
        <v>0.56961476513326392</v>
      </c>
      <c r="D200" s="11">
        <f t="shared" si="164"/>
        <v>1.3247889890039444</v>
      </c>
      <c r="E200" s="11">
        <f t="shared" si="164"/>
        <v>-0.32779429620761746</v>
      </c>
      <c r="F200" s="11">
        <f t="shared" si="164"/>
        <v>4.8375327269422508</v>
      </c>
      <c r="G200" s="11">
        <f t="shared" si="164"/>
        <v>2.0497070717106602</v>
      </c>
      <c r="H200" s="11">
        <f t="shared" si="164"/>
        <v>-0.87008225572385856</v>
      </c>
      <c r="I200" s="11">
        <f t="shared" si="164"/>
        <v>0.64130908208777093</v>
      </c>
      <c r="J200" s="11">
        <f t="shared" si="164"/>
        <v>-0.99991585306010711</v>
      </c>
      <c r="K200" s="11">
        <f t="shared" si="164"/>
        <v>2.9825934593009196</v>
      </c>
      <c r="L200" s="11">
        <f t="shared" si="164"/>
        <v>-5.0207396655443937E-2</v>
      </c>
      <c r="N200" s="11">
        <f t="shared" ref="N200:X200" si="165">(N88/N87-1)*100</f>
        <v>0.18965269290676101</v>
      </c>
      <c r="O200" s="11">
        <f t="shared" si="165"/>
        <v>0.13261320712600888</v>
      </c>
      <c r="P200" s="11">
        <f t="shared" si="165"/>
        <v>0.54372810374310188</v>
      </c>
      <c r="Q200" s="11">
        <f t="shared" si="165"/>
        <v>-0.46522760617321302</v>
      </c>
      <c r="R200" s="11">
        <f t="shared" si="165"/>
        <v>0.66053314460956525</v>
      </c>
      <c r="S200" s="11">
        <f t="shared" si="165"/>
        <v>-0.8973258890412894</v>
      </c>
      <c r="T200" s="11">
        <f t="shared" si="165"/>
        <v>-0.29577221607172133</v>
      </c>
      <c r="U200" s="11">
        <f t="shared" si="165"/>
        <v>-0.47649365823415613</v>
      </c>
      <c r="V200" s="11">
        <f t="shared" si="165"/>
        <v>-1.8998234502512368</v>
      </c>
      <c r="W200" s="11">
        <f t="shared" si="165"/>
        <v>0.66785623017231455</v>
      </c>
      <c r="X200" s="11">
        <f t="shared" si="165"/>
        <v>-0.37437746462739563</v>
      </c>
      <c r="Z200" s="15">
        <f>ROUND(N200*'Table Q8'!N88,2)</f>
        <v>0.13</v>
      </c>
      <c r="AA200" s="15">
        <f>ROUND(O200*'Table Q8'!O88,2)</f>
        <v>0.05</v>
      </c>
      <c r="AB200" s="15">
        <f>ROUND(P200*'Table Q8'!P88,2)</f>
        <v>0.21</v>
      </c>
      <c r="AC200" s="15">
        <f>ROUND(Q200*'Table Q8'!Q88,2)</f>
        <v>-0.13</v>
      </c>
      <c r="AD200" s="15">
        <f>ROUND(R200*'Table Q8'!R88,2)</f>
        <v>0.12</v>
      </c>
      <c r="AE200" s="15">
        <f>ROUND(S200*'Table Q8'!S88,2)</f>
        <v>-0.36</v>
      </c>
      <c r="AF200" s="15">
        <f>ROUND(T200*'Table Q8'!T88,2)</f>
        <v>-0.14000000000000001</v>
      </c>
      <c r="AG200" s="15">
        <f>ROUND(U200*'Table Q8'!U88,2)</f>
        <v>-0.19</v>
      </c>
      <c r="AH200" s="15">
        <f>ROUND(V200*'Table Q8'!V88,2)</f>
        <v>-0.61</v>
      </c>
      <c r="AI200" s="15">
        <f>ROUND(W200*'Table Q8'!W88,2)</f>
        <v>0.22</v>
      </c>
      <c r="AJ200" s="15">
        <f>ROUND(X200*'Table Q8'!X88,2)</f>
        <v>-0.14000000000000001</v>
      </c>
    </row>
    <row r="201" spans="1:36" x14ac:dyDescent="0.2">
      <c r="A201" s="13" t="str">
        <f t="shared" si="131"/>
        <v>2014 Q4</v>
      </c>
      <c r="B201" s="11">
        <f t="shared" ref="B201:L201" si="166">(B89/B88-1)*100</f>
        <v>-6.5062251312368646</v>
      </c>
      <c r="C201" s="11">
        <f t="shared" si="166"/>
        <v>-0.44918246833873798</v>
      </c>
      <c r="D201" s="11">
        <f t="shared" si="166"/>
        <v>-0.53603605056513626</v>
      </c>
      <c r="E201" s="11">
        <f t="shared" si="166"/>
        <v>0.16635816209376042</v>
      </c>
      <c r="F201" s="11">
        <f t="shared" si="166"/>
        <v>-2.784694031025492</v>
      </c>
      <c r="G201" s="11">
        <f t="shared" si="166"/>
        <v>8.4758894492911629</v>
      </c>
      <c r="H201" s="11">
        <f t="shared" si="166"/>
        <v>2.9269628073408605</v>
      </c>
      <c r="I201" s="11">
        <f t="shared" si="166"/>
        <v>-0.55246805585762448</v>
      </c>
      <c r="J201" s="11">
        <f t="shared" si="166"/>
        <v>-1.6373587253750155</v>
      </c>
      <c r="K201" s="11">
        <f t="shared" si="166"/>
        <v>2.5202158219452597</v>
      </c>
      <c r="L201" s="11">
        <f t="shared" si="166"/>
        <v>-0.13099650754607728</v>
      </c>
      <c r="N201" s="11">
        <f t="shared" ref="N201:X201" si="167">(N89/N88-1)*100</f>
        <v>0.49292567844891888</v>
      </c>
      <c r="O201" s="11">
        <f t="shared" si="167"/>
        <v>-0.43797301175728665</v>
      </c>
      <c r="P201" s="11">
        <f t="shared" si="167"/>
        <v>-1.1369621092246152</v>
      </c>
      <c r="Q201" s="11">
        <f t="shared" si="167"/>
        <v>0.40153237783762119</v>
      </c>
      <c r="R201" s="11">
        <f t="shared" si="167"/>
        <v>1.009971405528276</v>
      </c>
      <c r="S201" s="11">
        <f t="shared" si="167"/>
        <v>-0.6458986622744356</v>
      </c>
      <c r="T201" s="11">
        <f t="shared" si="167"/>
        <v>0.70676689590778441</v>
      </c>
      <c r="U201" s="11">
        <f t="shared" si="167"/>
        <v>-1.4068320264793766</v>
      </c>
      <c r="V201" s="11">
        <f t="shared" si="167"/>
        <v>1.5823809091778385</v>
      </c>
      <c r="W201" s="11">
        <f t="shared" si="167"/>
        <v>0.94639656063240096</v>
      </c>
      <c r="X201" s="11">
        <f t="shared" si="167"/>
        <v>-0.15707106254474468</v>
      </c>
      <c r="Z201" s="15">
        <f>ROUND(N201*'Table Q8'!N89,2)</f>
        <v>0.35</v>
      </c>
      <c r="AA201" s="15">
        <f>ROUND(O201*'Table Q8'!O89,2)</f>
        <v>-0.16</v>
      </c>
      <c r="AB201" s="15">
        <f>ROUND(P201*'Table Q8'!P89,2)</f>
        <v>-0.44</v>
      </c>
      <c r="AC201" s="15">
        <f>ROUND(Q201*'Table Q8'!Q89,2)</f>
        <v>0.11</v>
      </c>
      <c r="AD201" s="15">
        <f>ROUND(R201*'Table Q8'!R89,2)</f>
        <v>0.18</v>
      </c>
      <c r="AE201" s="15">
        <f>ROUND(S201*'Table Q8'!S89,2)</f>
        <v>-0.26</v>
      </c>
      <c r="AF201" s="15">
        <f>ROUND(T201*'Table Q8'!T89,2)</f>
        <v>0.34</v>
      </c>
      <c r="AG201" s="15">
        <f>ROUND(U201*'Table Q8'!U89,2)</f>
        <v>-0.57999999999999996</v>
      </c>
      <c r="AH201" s="15">
        <f>ROUND(V201*'Table Q8'!V89,2)</f>
        <v>0.49</v>
      </c>
      <c r="AI201" s="15">
        <f>ROUND(W201*'Table Q8'!W89,2)</f>
        <v>0.33</v>
      </c>
      <c r="AJ201" s="15">
        <f>ROUND(X201*'Table Q8'!X89,2)</f>
        <v>-0.06</v>
      </c>
    </row>
    <row r="202" spans="1:36" x14ac:dyDescent="0.2">
      <c r="A202" s="13" t="str">
        <f t="shared" si="131"/>
        <v>2015 Q1</v>
      </c>
      <c r="B202" s="11">
        <f t="shared" ref="B202:L202" si="168">(B90/B89-1)*100</f>
        <v>0.68741680011703554</v>
      </c>
      <c r="C202" s="11">
        <f t="shared" si="168"/>
        <v>0.2053579910080261</v>
      </c>
      <c r="D202" s="11">
        <f t="shared" si="168"/>
        <v>2.0167630939646575</v>
      </c>
      <c r="E202" s="11">
        <f t="shared" si="168"/>
        <v>-1.6409513960703226</v>
      </c>
      <c r="F202" s="11">
        <f t="shared" si="168"/>
        <v>-11.2473333901295</v>
      </c>
      <c r="G202" s="11">
        <f t="shared" si="168"/>
        <v>-4.1219889495880295</v>
      </c>
      <c r="H202" s="11">
        <f t="shared" si="168"/>
        <v>1.7203108587925175</v>
      </c>
      <c r="I202" s="11">
        <f t="shared" si="168"/>
        <v>-0.34392281214757903</v>
      </c>
      <c r="J202" s="11">
        <f t="shared" si="168"/>
        <v>-3.4116397379851393</v>
      </c>
      <c r="K202" s="11">
        <f t="shared" si="168"/>
        <v>-1.831258700705396</v>
      </c>
      <c r="L202" s="11">
        <f t="shared" si="168"/>
        <v>0.3962709928441388</v>
      </c>
      <c r="N202" s="11">
        <f t="shared" ref="N202:X202" si="169">(N90/N89-1)*100</f>
        <v>6.6958769757653025</v>
      </c>
      <c r="O202" s="11">
        <f t="shared" si="169"/>
        <v>-9.6241741215763454E-2</v>
      </c>
      <c r="P202" s="11">
        <f t="shared" si="169"/>
        <v>0.71271138965598446</v>
      </c>
      <c r="Q202" s="11">
        <f t="shared" si="169"/>
        <v>-0.62187545133142175</v>
      </c>
      <c r="R202" s="11">
        <f t="shared" si="169"/>
        <v>-0.60361811034247426</v>
      </c>
      <c r="S202" s="11">
        <f t="shared" si="169"/>
        <v>0.23007878508567448</v>
      </c>
      <c r="T202" s="11">
        <f t="shared" si="169"/>
        <v>2.2663309373161633</v>
      </c>
      <c r="U202" s="11">
        <f t="shared" si="169"/>
        <v>-0.97867424081529153</v>
      </c>
      <c r="V202" s="11">
        <f t="shared" si="169"/>
        <v>0.19741639785315623</v>
      </c>
      <c r="W202" s="11">
        <f t="shared" si="169"/>
        <v>-1.2446140618668888</v>
      </c>
      <c r="X202" s="11">
        <f t="shared" si="169"/>
        <v>-0.10070517165584603</v>
      </c>
      <c r="Z202" s="15">
        <f>ROUND(N202*'Table Q8'!N90,2)</f>
        <v>4.6500000000000004</v>
      </c>
      <c r="AA202" s="15">
        <f>ROUND(O202*'Table Q8'!O90,2)</f>
        <v>-0.04</v>
      </c>
      <c r="AB202" s="15">
        <f>ROUND(P202*'Table Q8'!P90,2)</f>
        <v>0.28000000000000003</v>
      </c>
      <c r="AC202" s="15">
        <f>ROUND(Q202*'Table Q8'!Q90,2)</f>
        <v>-0.17</v>
      </c>
      <c r="AD202" s="15">
        <f>ROUND(R202*'Table Q8'!R90,2)</f>
        <v>-0.11</v>
      </c>
      <c r="AE202" s="15">
        <f>ROUND(S202*'Table Q8'!S90,2)</f>
        <v>0.09</v>
      </c>
      <c r="AF202" s="15">
        <f>ROUND(T202*'Table Q8'!T90,2)</f>
        <v>1.07</v>
      </c>
      <c r="AG202" s="15">
        <f>ROUND(U202*'Table Q8'!U90,2)</f>
        <v>-0.4</v>
      </c>
      <c r="AH202" s="15">
        <f>ROUND(V202*'Table Q8'!V90,2)</f>
        <v>0.06</v>
      </c>
      <c r="AI202" s="15">
        <f>ROUND(W202*'Table Q8'!W90,2)</f>
        <v>-0.44</v>
      </c>
      <c r="AJ202" s="15">
        <f>ROUND(X202*'Table Q8'!X90,2)</f>
        <v>-0.04</v>
      </c>
    </row>
    <row r="203" spans="1:36" x14ac:dyDescent="0.2">
      <c r="A203" s="13" t="str">
        <f t="shared" si="131"/>
        <v>2015 Q2</v>
      </c>
      <c r="B203" s="11">
        <f t="shared" ref="B203:L203" si="170">(B91/B90-1)*100</f>
        <v>25.997687906234844</v>
      </c>
      <c r="C203" s="11">
        <f t="shared" si="170"/>
        <v>0.5578552935534109</v>
      </c>
      <c r="D203" s="11">
        <f t="shared" si="170"/>
        <v>2.986002965274448</v>
      </c>
      <c r="E203" s="11">
        <f t="shared" si="170"/>
        <v>0.35337288426453561</v>
      </c>
      <c r="F203" s="11">
        <f t="shared" si="170"/>
        <v>1.4273157241301515</v>
      </c>
      <c r="G203" s="11">
        <f t="shared" si="170"/>
        <v>1.1344558037875485</v>
      </c>
      <c r="H203" s="11">
        <f t="shared" si="170"/>
        <v>-4.224445383792208</v>
      </c>
      <c r="I203" s="11">
        <f t="shared" si="170"/>
        <v>1.6810017016720247</v>
      </c>
      <c r="J203" s="11">
        <f t="shared" si="170"/>
        <v>-0.49557278195047072</v>
      </c>
      <c r="K203" s="11">
        <f t="shared" si="170"/>
        <v>0.40172058891829732</v>
      </c>
      <c r="L203" s="11">
        <f t="shared" si="170"/>
        <v>0.36045959326638233</v>
      </c>
      <c r="N203" s="11">
        <f t="shared" ref="N203:X203" si="171">(N91/N90-1)*100</f>
        <v>1.8336384243736514</v>
      </c>
      <c r="O203" s="11">
        <f t="shared" si="171"/>
        <v>0.67886422029268534</v>
      </c>
      <c r="P203" s="11">
        <f t="shared" si="171"/>
        <v>2.9329338243041958</v>
      </c>
      <c r="Q203" s="11">
        <f t="shared" si="171"/>
        <v>0.72073472094595914</v>
      </c>
      <c r="R203" s="11">
        <f t="shared" si="171"/>
        <v>-2.1511051677105208</v>
      </c>
      <c r="S203" s="11">
        <f t="shared" si="171"/>
        <v>-0.5860967573791398</v>
      </c>
      <c r="T203" s="11">
        <f t="shared" si="171"/>
        <v>0.70595510798634464</v>
      </c>
      <c r="U203" s="11">
        <f t="shared" si="171"/>
        <v>0.18348026761965119</v>
      </c>
      <c r="V203" s="11">
        <f t="shared" si="171"/>
        <v>0.22129692840888726</v>
      </c>
      <c r="W203" s="11">
        <f t="shared" si="171"/>
        <v>-0.39210350344320855</v>
      </c>
      <c r="X203" s="11">
        <f t="shared" si="171"/>
        <v>0.38940489783725329</v>
      </c>
      <c r="Z203" s="15">
        <f>ROUND(N203*'Table Q8'!N91,2)</f>
        <v>1.26</v>
      </c>
      <c r="AA203" s="15">
        <f>ROUND(O203*'Table Q8'!O91,2)</f>
        <v>0.25</v>
      </c>
      <c r="AB203" s="15">
        <f>ROUND(P203*'Table Q8'!P91,2)</f>
        <v>1.1499999999999999</v>
      </c>
      <c r="AC203" s="15">
        <f>ROUND(Q203*'Table Q8'!Q91,2)</f>
        <v>0.2</v>
      </c>
      <c r="AD203" s="15">
        <f>ROUND(R203*'Table Q8'!R91,2)</f>
        <v>-0.39</v>
      </c>
      <c r="AE203" s="15">
        <f>ROUND(S203*'Table Q8'!S91,2)</f>
        <v>-0.24</v>
      </c>
      <c r="AF203" s="15">
        <f>ROUND(T203*'Table Q8'!T91,2)</f>
        <v>0.33</v>
      </c>
      <c r="AG203" s="15">
        <f>ROUND(U203*'Table Q8'!U91,2)</f>
        <v>0.08</v>
      </c>
      <c r="AH203" s="15">
        <f>ROUND(V203*'Table Q8'!V91,2)</f>
        <v>7.0000000000000007E-2</v>
      </c>
      <c r="AI203" s="15">
        <f>ROUND(W203*'Table Q8'!W91,2)</f>
        <v>-0.14000000000000001</v>
      </c>
      <c r="AJ203" s="15">
        <f>ROUND(X203*'Table Q8'!X91,2)</f>
        <v>0.15</v>
      </c>
    </row>
    <row r="204" spans="1:36" x14ac:dyDescent="0.2">
      <c r="A204" s="13" t="str">
        <f t="shared" si="131"/>
        <v>2015 Q3</v>
      </c>
      <c r="B204" s="11">
        <f t="shared" ref="B204:L204" si="172">(B92/B91-1)*100</f>
        <v>4.3555585053560053</v>
      </c>
      <c r="C204" s="11">
        <f t="shared" si="172"/>
        <v>0.19799701440230688</v>
      </c>
      <c r="D204" s="11">
        <f t="shared" si="172"/>
        <v>-2.6736783741927561</v>
      </c>
      <c r="E204" s="11">
        <f t="shared" si="172"/>
        <v>0.33271879660783377</v>
      </c>
      <c r="F204" s="11">
        <f t="shared" si="172"/>
        <v>0.69165449880210783</v>
      </c>
      <c r="G204" s="11">
        <f t="shared" si="172"/>
        <v>3.4590875156514267</v>
      </c>
      <c r="H204" s="11">
        <f t="shared" si="172"/>
        <v>-1.1476016116636067</v>
      </c>
      <c r="I204" s="11">
        <f t="shared" si="172"/>
        <v>0.8019406917066263</v>
      </c>
      <c r="J204" s="11">
        <f t="shared" si="172"/>
        <v>0.49149803050390073</v>
      </c>
      <c r="K204" s="11">
        <f t="shared" si="172"/>
        <v>1.6474710038925533</v>
      </c>
      <c r="L204" s="11">
        <f t="shared" si="172"/>
        <v>2.6786575036830129E-2</v>
      </c>
      <c r="N204" s="11">
        <f t="shared" ref="N204:X204" si="173">(N92/N91-1)*100</f>
        <v>1.2285985127945986</v>
      </c>
      <c r="O204" s="11">
        <f t="shared" si="173"/>
        <v>1.1833510088686605</v>
      </c>
      <c r="P204" s="11">
        <f t="shared" si="173"/>
        <v>-0.48929219895876841</v>
      </c>
      <c r="Q204" s="11">
        <f t="shared" si="173"/>
        <v>0.80339841157908154</v>
      </c>
      <c r="R204" s="11">
        <f t="shared" si="173"/>
        <v>-2.2103828444502094</v>
      </c>
      <c r="S204" s="11">
        <f t="shared" si="173"/>
        <v>2.0615842731935841</v>
      </c>
      <c r="T204" s="11">
        <f t="shared" si="173"/>
        <v>5.4771166041533981E-2</v>
      </c>
      <c r="U204" s="11">
        <f t="shared" si="173"/>
        <v>1.1492842709071027E-3</v>
      </c>
      <c r="V204" s="11">
        <f t="shared" si="173"/>
        <v>-1.7787254318871848</v>
      </c>
      <c r="W204" s="11">
        <f t="shared" si="173"/>
        <v>1.6628976603438428</v>
      </c>
      <c r="X204" s="11">
        <f t="shared" si="173"/>
        <v>0.14206005181971459</v>
      </c>
      <c r="Z204" s="15">
        <f>ROUND(N204*'Table Q8'!N92,2)</f>
        <v>0.83</v>
      </c>
      <c r="AA204" s="15">
        <f>ROUND(O204*'Table Q8'!O92,2)</f>
        <v>0.44</v>
      </c>
      <c r="AB204" s="15">
        <f>ROUND(P204*'Table Q8'!P92,2)</f>
        <v>-0.19</v>
      </c>
      <c r="AC204" s="15">
        <f>ROUND(Q204*'Table Q8'!Q92,2)</f>
        <v>0.22</v>
      </c>
      <c r="AD204" s="15">
        <f>ROUND(R204*'Table Q8'!R92,2)</f>
        <v>-0.4</v>
      </c>
      <c r="AE204" s="15">
        <f>ROUND(S204*'Table Q8'!S92,2)</f>
        <v>0.82</v>
      </c>
      <c r="AF204" s="15">
        <f>ROUND(T204*'Table Q8'!T92,2)</f>
        <v>0.02</v>
      </c>
      <c r="AG204" s="15">
        <f>ROUND(U204*'Table Q8'!U92,2)</f>
        <v>0</v>
      </c>
      <c r="AH204" s="15">
        <f>ROUND(V204*'Table Q8'!V92,2)</f>
        <v>-0.57999999999999996</v>
      </c>
      <c r="AI204" s="15">
        <f>ROUND(W204*'Table Q8'!W92,2)</f>
        <v>0.59</v>
      </c>
      <c r="AJ204" s="15">
        <f>ROUND(X204*'Table Q8'!X92,2)</f>
        <v>0.05</v>
      </c>
    </row>
    <row r="205" spans="1:36" x14ac:dyDescent="0.2">
      <c r="A205" s="13" t="str">
        <f t="shared" si="131"/>
        <v>2015 Q4</v>
      </c>
      <c r="B205" s="11">
        <f t="shared" ref="B205:L205" si="174">(B93/B92-1)*100</f>
        <v>-9.2011789553357097</v>
      </c>
      <c r="C205" s="11">
        <f t="shared" si="174"/>
        <v>-3.4225152994035279</v>
      </c>
      <c r="D205" s="11">
        <f t="shared" si="174"/>
        <v>-2.6395904653738422</v>
      </c>
      <c r="E205" s="11">
        <f t="shared" si="174"/>
        <v>-0.98357311015666582</v>
      </c>
      <c r="F205" s="11">
        <f t="shared" si="174"/>
        <v>-5.4414799400986702</v>
      </c>
      <c r="G205" s="11">
        <f t="shared" si="174"/>
        <v>8.8993829063726881</v>
      </c>
      <c r="H205" s="11">
        <f t="shared" si="174"/>
        <v>2.2795488920558826</v>
      </c>
      <c r="I205" s="11">
        <f t="shared" si="174"/>
        <v>-2.6965633703418979</v>
      </c>
      <c r="J205" s="11">
        <f t="shared" si="174"/>
        <v>2.2492089525617764</v>
      </c>
      <c r="K205" s="11">
        <f t="shared" si="174"/>
        <v>0.10306507263238007</v>
      </c>
      <c r="L205" s="11">
        <f t="shared" si="174"/>
        <v>-1.3412239680947069</v>
      </c>
      <c r="N205" s="11">
        <f t="shared" ref="N205:X205" si="175">(N93/N92-1)*100</f>
        <v>-3.8551113142247351</v>
      </c>
      <c r="O205" s="11">
        <f t="shared" si="175"/>
        <v>-2.1539430177811014</v>
      </c>
      <c r="P205" s="11">
        <f t="shared" si="175"/>
        <v>-2.1113726113961673</v>
      </c>
      <c r="Q205" s="11">
        <f t="shared" si="175"/>
        <v>-0.86155040083768508</v>
      </c>
      <c r="R205" s="11">
        <f t="shared" si="175"/>
        <v>-2.4238345212255763</v>
      </c>
      <c r="S205" s="11">
        <f t="shared" si="175"/>
        <v>-0.88942088837612454</v>
      </c>
      <c r="T205" s="11">
        <f t="shared" si="175"/>
        <v>-2.3890328459846732</v>
      </c>
      <c r="U205" s="11">
        <f t="shared" si="175"/>
        <v>-1.5940777548315133</v>
      </c>
      <c r="V205" s="11">
        <f t="shared" si="175"/>
        <v>1.9004134981552179</v>
      </c>
      <c r="W205" s="11">
        <f t="shared" si="175"/>
        <v>-0.15106270663052257</v>
      </c>
      <c r="X205" s="11">
        <f t="shared" si="175"/>
        <v>-1.3466677703032004</v>
      </c>
      <c r="Z205" s="15">
        <f>ROUND(N205*'Table Q8'!N93,2)</f>
        <v>-2.5499999999999998</v>
      </c>
      <c r="AA205" s="15">
        <f>ROUND(O205*'Table Q8'!O93,2)</f>
        <v>-0.8</v>
      </c>
      <c r="AB205" s="15">
        <f>ROUND(P205*'Table Q8'!P93,2)</f>
        <v>-0.82</v>
      </c>
      <c r="AC205" s="15">
        <f>ROUND(Q205*'Table Q8'!Q93,2)</f>
        <v>-0.24</v>
      </c>
      <c r="AD205" s="15">
        <f>ROUND(R205*'Table Q8'!R93,2)</f>
        <v>-0.44</v>
      </c>
      <c r="AE205" s="15">
        <f>ROUND(S205*'Table Q8'!S93,2)</f>
        <v>-0.35</v>
      </c>
      <c r="AF205" s="15">
        <f>ROUND(T205*'Table Q8'!T93,2)</f>
        <v>-1.06</v>
      </c>
      <c r="AG205" s="15">
        <f>ROUND(U205*'Table Q8'!U93,2)</f>
        <v>-0.67</v>
      </c>
      <c r="AH205" s="15">
        <f>ROUND(V205*'Table Q8'!V93,2)</f>
        <v>0.62</v>
      </c>
      <c r="AI205" s="15">
        <f>ROUND(W205*'Table Q8'!W93,2)</f>
        <v>-0.05</v>
      </c>
      <c r="AJ205" s="15">
        <f>ROUND(X205*'Table Q8'!X93,2)</f>
        <v>-0.51</v>
      </c>
    </row>
    <row r="206" spans="1:36" x14ac:dyDescent="0.2">
      <c r="A206" s="13" t="str">
        <f t="shared" si="131"/>
        <v>2016 Q1</v>
      </c>
      <c r="B206" s="11">
        <f t="shared" ref="B206:L206" si="176">(B94/B93-1)*100</f>
        <v>-11.260045375400662</v>
      </c>
      <c r="C206" s="11">
        <f t="shared" si="176"/>
        <v>2.0732524380257633</v>
      </c>
      <c r="D206" s="11">
        <f t="shared" si="176"/>
        <v>-0.66808669501532414</v>
      </c>
      <c r="E206" s="11">
        <f t="shared" si="176"/>
        <v>0.63565789353292601</v>
      </c>
      <c r="F206" s="11">
        <f t="shared" si="176"/>
        <v>-3.2623661937689397</v>
      </c>
      <c r="G206" s="11">
        <f t="shared" si="176"/>
        <v>-2.9398396518836467</v>
      </c>
      <c r="H206" s="11">
        <f t="shared" si="176"/>
        <v>2.6000090081556237</v>
      </c>
      <c r="I206" s="11">
        <f t="shared" si="176"/>
        <v>0.31073249700206418</v>
      </c>
      <c r="J206" s="11">
        <f t="shared" si="176"/>
        <v>3.1341452569092709</v>
      </c>
      <c r="K206" s="11">
        <f t="shared" si="176"/>
        <v>-4.0143327000910389</v>
      </c>
      <c r="L206" s="11">
        <f t="shared" si="176"/>
        <v>1.4892379595934369</v>
      </c>
      <c r="N206" s="11">
        <f t="shared" ref="N206:X206" si="177">(N94/N93-1)*100</f>
        <v>4.1969967716009915</v>
      </c>
      <c r="O206" s="11">
        <f t="shared" si="177"/>
        <v>3.1573330337583583</v>
      </c>
      <c r="P206" s="11">
        <f t="shared" si="177"/>
        <v>0.98353587488737571</v>
      </c>
      <c r="Q206" s="11">
        <f t="shared" si="177"/>
        <v>0.35947324741949505</v>
      </c>
      <c r="R206" s="11">
        <f t="shared" si="177"/>
        <v>3.0518362367185636</v>
      </c>
      <c r="S206" s="11">
        <f t="shared" si="177"/>
        <v>1.1540837046813524</v>
      </c>
      <c r="T206" s="11">
        <f t="shared" si="177"/>
        <v>-0.11004590189005459</v>
      </c>
      <c r="U206" s="11">
        <f t="shared" si="177"/>
        <v>1.09130880462045</v>
      </c>
      <c r="V206" s="11">
        <f t="shared" si="177"/>
        <v>2.0580603873339598</v>
      </c>
      <c r="W206" s="11">
        <f t="shared" si="177"/>
        <v>0.21674259404076412</v>
      </c>
      <c r="X206" s="11">
        <f t="shared" si="177"/>
        <v>1.3433421421507052</v>
      </c>
      <c r="Z206" s="15">
        <f>ROUND(N206*'Table Q8'!N94,2)</f>
        <v>2.76</v>
      </c>
      <c r="AA206" s="15">
        <f>ROUND(O206*'Table Q8'!O94,2)</f>
        <v>1.18</v>
      </c>
      <c r="AB206" s="15">
        <f>ROUND(P206*'Table Q8'!P94,2)</f>
        <v>0.38</v>
      </c>
      <c r="AC206" s="15">
        <f>ROUND(Q206*'Table Q8'!Q94,2)</f>
        <v>0.1</v>
      </c>
      <c r="AD206" s="15">
        <f>ROUND(R206*'Table Q8'!R94,2)</f>
        <v>0.56000000000000005</v>
      </c>
      <c r="AE206" s="15">
        <f>ROUND(S206*'Table Q8'!S94,2)</f>
        <v>0.46</v>
      </c>
      <c r="AF206" s="15">
        <f>ROUND(T206*'Table Q8'!T94,2)</f>
        <v>-0.05</v>
      </c>
      <c r="AG206" s="15">
        <f>ROUND(U206*'Table Q8'!U94,2)</f>
        <v>0.46</v>
      </c>
      <c r="AH206" s="15">
        <f>ROUND(V206*'Table Q8'!V94,2)</f>
        <v>0.68</v>
      </c>
      <c r="AI206" s="15">
        <f>ROUND(W206*'Table Q8'!W94,2)</f>
        <v>0.08</v>
      </c>
      <c r="AJ206" s="15">
        <f>ROUND(X206*'Table Q8'!X94,2)</f>
        <v>0.52</v>
      </c>
    </row>
    <row r="207" spans="1:36" x14ac:dyDescent="0.2">
      <c r="A207" s="13" t="str">
        <f t="shared" si="131"/>
        <v>2016 Q2</v>
      </c>
      <c r="B207" s="11">
        <f t="shared" ref="B207:L207" si="178">(B95/B94-1)*100</f>
        <v>22.135933798300854</v>
      </c>
      <c r="C207" s="11">
        <f t="shared" si="178"/>
        <v>1.3393919034299318</v>
      </c>
      <c r="D207" s="11">
        <f t="shared" si="178"/>
        <v>-0.69467254919205468</v>
      </c>
      <c r="E207" s="11">
        <f t="shared" si="178"/>
        <v>0.49814451097425216</v>
      </c>
      <c r="F207" s="11">
        <f t="shared" si="178"/>
        <v>2.1877209047514112</v>
      </c>
      <c r="G207" s="11">
        <f t="shared" si="178"/>
        <v>-1.0693814227756726</v>
      </c>
      <c r="H207" s="11">
        <f t="shared" si="178"/>
        <v>1.0181320403014782</v>
      </c>
      <c r="I207" s="11">
        <f t="shared" si="178"/>
        <v>-0.97805472968863771</v>
      </c>
      <c r="J207" s="11">
        <f t="shared" si="178"/>
        <v>-0.35119847604144772</v>
      </c>
      <c r="K207" s="11">
        <f t="shared" si="178"/>
        <v>-1.3450167137029401</v>
      </c>
      <c r="L207" s="11">
        <f t="shared" si="178"/>
        <v>5.0004765289135555E-2</v>
      </c>
      <c r="N207" s="11">
        <f t="shared" ref="N207:X207" si="179">(N95/N94-1)*100</f>
        <v>1.8123321439112106</v>
      </c>
      <c r="O207" s="11">
        <f t="shared" si="179"/>
        <v>0.11447363696910351</v>
      </c>
      <c r="P207" s="11">
        <f t="shared" si="179"/>
        <v>-6.0531851287104477E-2</v>
      </c>
      <c r="Q207" s="11">
        <f t="shared" si="179"/>
        <v>0.18593095483203648</v>
      </c>
      <c r="R207" s="11">
        <f t="shared" si="179"/>
        <v>-3.1129331330549515</v>
      </c>
      <c r="S207" s="11">
        <f t="shared" si="179"/>
        <v>-0.26389821274295233</v>
      </c>
      <c r="T207" s="11">
        <f t="shared" si="179"/>
        <v>-0.16025641025639858</v>
      </c>
      <c r="U207" s="11">
        <f t="shared" si="179"/>
        <v>0.2594042111315753</v>
      </c>
      <c r="V207" s="11">
        <f t="shared" si="179"/>
        <v>2.690721994995604</v>
      </c>
      <c r="W207" s="11">
        <f t="shared" si="179"/>
        <v>0.62447415250239668</v>
      </c>
      <c r="X207" s="11">
        <f t="shared" si="179"/>
        <v>0.1827229095838323</v>
      </c>
      <c r="Z207" s="15">
        <f>ROUND(N207*'Table Q8'!N95,2)</f>
        <v>1.18</v>
      </c>
      <c r="AA207" s="15">
        <f>ROUND(O207*'Table Q8'!O95,2)</f>
        <v>0.04</v>
      </c>
      <c r="AB207" s="15">
        <f>ROUND(P207*'Table Q8'!P95,2)</f>
        <v>-0.02</v>
      </c>
      <c r="AC207" s="15">
        <f>ROUND(Q207*'Table Q8'!Q95,2)</f>
        <v>0.05</v>
      </c>
      <c r="AD207" s="15">
        <f>ROUND(R207*'Table Q8'!R95,2)</f>
        <v>-0.55000000000000004</v>
      </c>
      <c r="AE207" s="15">
        <f>ROUND(S207*'Table Q8'!S95,2)</f>
        <v>-0.1</v>
      </c>
      <c r="AF207" s="15">
        <f>ROUND(T207*'Table Q8'!T95,2)</f>
        <v>-7.0000000000000007E-2</v>
      </c>
      <c r="AG207" s="15">
        <f>ROUND(U207*'Table Q8'!U95,2)</f>
        <v>0.11</v>
      </c>
      <c r="AH207" s="15">
        <f>ROUND(V207*'Table Q8'!V95,2)</f>
        <v>0.86</v>
      </c>
      <c r="AI207" s="15">
        <f>ROUND(W207*'Table Q8'!W95,2)</f>
        <v>0.22</v>
      </c>
      <c r="AJ207" s="15">
        <f>ROUND(X207*'Table Q8'!X95,2)</f>
        <v>7.0000000000000007E-2</v>
      </c>
    </row>
    <row r="208" spans="1:36" x14ac:dyDescent="0.2">
      <c r="A208" s="13" t="str">
        <f t="shared" si="131"/>
        <v>2016 Q3</v>
      </c>
      <c r="B208" s="11">
        <f t="shared" ref="B208:L208" si="180">(B96/B95-1)*100</f>
        <v>-1.4175110787975953</v>
      </c>
      <c r="C208" s="11">
        <f t="shared" si="180"/>
        <v>-0.86981714551942479</v>
      </c>
      <c r="D208" s="11">
        <f t="shared" si="180"/>
        <v>-0.11052141041909547</v>
      </c>
      <c r="E208" s="11">
        <f t="shared" si="180"/>
        <v>0.91434489838859712</v>
      </c>
      <c r="F208" s="11">
        <f t="shared" si="180"/>
        <v>3.226044405724493</v>
      </c>
      <c r="G208" s="11">
        <f t="shared" si="180"/>
        <v>1.2424398456707619</v>
      </c>
      <c r="H208" s="11">
        <f t="shared" si="180"/>
        <v>2.4295679708726148</v>
      </c>
      <c r="I208" s="11">
        <f t="shared" si="180"/>
        <v>0.31193397333530992</v>
      </c>
      <c r="J208" s="11">
        <f t="shared" si="180"/>
        <v>-5.2352291915967131</v>
      </c>
      <c r="K208" s="11">
        <f t="shared" si="180"/>
        <v>0.76144339394668137</v>
      </c>
      <c r="L208" s="11">
        <f t="shared" si="180"/>
        <v>0.14415123952171705</v>
      </c>
      <c r="N208" s="11">
        <f t="shared" ref="N208:X208" si="181">(N96/N95-1)*100</f>
        <v>0.30080730063017924</v>
      </c>
      <c r="O208" s="11">
        <f t="shared" si="181"/>
        <v>0.83938266158352093</v>
      </c>
      <c r="P208" s="11">
        <f t="shared" si="181"/>
        <v>0.97607830953669872</v>
      </c>
      <c r="Q208" s="11">
        <f t="shared" si="181"/>
        <v>0.51595163179938286</v>
      </c>
      <c r="R208" s="11">
        <f t="shared" si="181"/>
        <v>0.1513915128418919</v>
      </c>
      <c r="S208" s="11">
        <f t="shared" si="181"/>
        <v>-1.643183857449404</v>
      </c>
      <c r="T208" s="11">
        <f t="shared" si="181"/>
        <v>-2.2347164588920165</v>
      </c>
      <c r="U208" s="11">
        <f t="shared" si="181"/>
        <v>1.2244123386663031</v>
      </c>
      <c r="V208" s="11">
        <f t="shared" si="181"/>
        <v>-2.8505047982083753</v>
      </c>
      <c r="W208" s="11">
        <f t="shared" si="181"/>
        <v>0.81239535178467825</v>
      </c>
      <c r="X208" s="11">
        <f t="shared" si="181"/>
        <v>0.14927333654881636</v>
      </c>
      <c r="Z208" s="15">
        <f>ROUND(N208*'Table Q8'!N96,2)</f>
        <v>0.2</v>
      </c>
      <c r="AA208" s="15">
        <f>ROUND(O208*'Table Q8'!O96,2)</f>
        <v>0.31</v>
      </c>
      <c r="AB208" s="15">
        <f>ROUND(P208*'Table Q8'!P96,2)</f>
        <v>0.38</v>
      </c>
      <c r="AC208" s="15">
        <f>ROUND(Q208*'Table Q8'!Q96,2)</f>
        <v>0.14000000000000001</v>
      </c>
      <c r="AD208" s="15">
        <f>ROUND(R208*'Table Q8'!R96,2)</f>
        <v>0.03</v>
      </c>
      <c r="AE208" s="15">
        <f>ROUND(S208*'Table Q8'!S96,2)</f>
        <v>-0.66</v>
      </c>
      <c r="AF208" s="15">
        <f>ROUND(T208*'Table Q8'!T96,2)</f>
        <v>-1.07</v>
      </c>
      <c r="AG208" s="15">
        <f>ROUND(U208*'Table Q8'!U96,2)</f>
        <v>0.51</v>
      </c>
      <c r="AH208" s="15">
        <f>ROUND(V208*'Table Q8'!V96,2)</f>
        <v>-0.9</v>
      </c>
      <c r="AI208" s="15">
        <f>ROUND(W208*'Table Q8'!W96,2)</f>
        <v>0.28000000000000003</v>
      </c>
      <c r="AJ208" s="15">
        <f>ROUND(X208*'Table Q8'!X96,2)</f>
        <v>0.06</v>
      </c>
    </row>
    <row r="209" spans="1:36" x14ac:dyDescent="0.2">
      <c r="A209" s="13" t="str">
        <f t="shared" si="131"/>
        <v>2016 Q4</v>
      </c>
      <c r="B209" s="11">
        <f t="shared" ref="B209:L209" si="182">(B97/B96-1)*100</f>
        <v>-7.9456952923447011</v>
      </c>
      <c r="C209" s="11">
        <f t="shared" si="182"/>
        <v>0.20470564553378701</v>
      </c>
      <c r="D209" s="11">
        <f t="shared" si="182"/>
        <v>-0.94760992549155487</v>
      </c>
      <c r="E209" s="11">
        <f t="shared" si="182"/>
        <v>1.9522149615997408</v>
      </c>
      <c r="F209" s="11">
        <f t="shared" si="182"/>
        <v>-1.5545400880854876</v>
      </c>
      <c r="G209" s="11">
        <f t="shared" si="182"/>
        <v>9.1264536264809237</v>
      </c>
      <c r="H209" s="11">
        <f t="shared" si="182"/>
        <v>2.8215055725287375</v>
      </c>
      <c r="I209" s="11">
        <f t="shared" si="182"/>
        <v>1.0298482890958027E-2</v>
      </c>
      <c r="J209" s="11">
        <f t="shared" si="182"/>
        <v>1.5455879790827076</v>
      </c>
      <c r="K209" s="11">
        <f t="shared" si="182"/>
        <v>-1.1740395500535961</v>
      </c>
      <c r="L209" s="11">
        <f t="shared" si="182"/>
        <v>0.48716449649910398</v>
      </c>
      <c r="N209" s="11">
        <f t="shared" ref="N209:X209" si="183">(N97/N96-1)*100</f>
        <v>-4.105711711300863</v>
      </c>
      <c r="O209" s="11">
        <f t="shared" si="183"/>
        <v>0.23031423191748335</v>
      </c>
      <c r="P209" s="11">
        <f t="shared" si="183"/>
        <v>-0.28350402513679374</v>
      </c>
      <c r="Q209" s="11">
        <f t="shared" si="183"/>
        <v>0.61658020695707361</v>
      </c>
      <c r="R209" s="11">
        <f t="shared" si="183"/>
        <v>0.16371602145022202</v>
      </c>
      <c r="S209" s="11">
        <f t="shared" si="183"/>
        <v>0.91397525088681153</v>
      </c>
      <c r="T209" s="11">
        <f t="shared" si="183"/>
        <v>2.4709313964941693</v>
      </c>
      <c r="U209" s="11">
        <f t="shared" si="183"/>
        <v>-0.25617446208845429</v>
      </c>
      <c r="V209" s="11">
        <f t="shared" si="183"/>
        <v>2.2323618672190682</v>
      </c>
      <c r="W209" s="11">
        <f t="shared" si="183"/>
        <v>0.34797328545572714</v>
      </c>
      <c r="X209" s="11">
        <f t="shared" si="183"/>
        <v>6.4180539626268462E-2</v>
      </c>
      <c r="Z209" s="15">
        <f>ROUND(N209*'Table Q8'!N97,2)</f>
        <v>-2.66</v>
      </c>
      <c r="AA209" s="15">
        <f>ROUND(O209*'Table Q8'!O97,2)</f>
        <v>0.09</v>
      </c>
      <c r="AB209" s="15">
        <f>ROUND(P209*'Table Q8'!P97,2)</f>
        <v>-0.11</v>
      </c>
      <c r="AC209" s="15">
        <f>ROUND(Q209*'Table Q8'!Q97,2)</f>
        <v>0.17</v>
      </c>
      <c r="AD209" s="15">
        <f>ROUND(R209*'Table Q8'!R97,2)</f>
        <v>0.03</v>
      </c>
      <c r="AE209" s="15">
        <f>ROUND(S209*'Table Q8'!S97,2)</f>
        <v>0.37</v>
      </c>
      <c r="AF209" s="15">
        <f>ROUND(T209*'Table Q8'!T97,2)</f>
        <v>1.22</v>
      </c>
      <c r="AG209" s="15">
        <f>ROUND(U209*'Table Q8'!U97,2)</f>
        <v>-0.11</v>
      </c>
      <c r="AH209" s="15">
        <f>ROUND(V209*'Table Q8'!V97,2)</f>
        <v>0.69</v>
      </c>
      <c r="AI209" s="15">
        <f>ROUND(W209*'Table Q8'!W97,2)</f>
        <v>0.12</v>
      </c>
      <c r="AJ209" s="15">
        <f>ROUND(X209*'Table Q8'!X97,2)</f>
        <v>0.02</v>
      </c>
    </row>
    <row r="210" spans="1:36" x14ac:dyDescent="0.2">
      <c r="A210" s="13" t="str">
        <f t="shared" si="131"/>
        <v>2017 Q1</v>
      </c>
      <c r="B210" s="11">
        <f t="shared" ref="B210:L210" si="184">(B98/B97-1)*100</f>
        <v>-13.29881936056082</v>
      </c>
      <c r="C210" s="11">
        <f t="shared" si="184"/>
        <v>1.0083758384862307</v>
      </c>
      <c r="D210" s="11">
        <f t="shared" si="184"/>
        <v>1.7702851373442741</v>
      </c>
      <c r="E210" s="11">
        <f t="shared" si="184"/>
        <v>-0.53509777866769248</v>
      </c>
      <c r="F210" s="11">
        <f t="shared" si="184"/>
        <v>-3.5520135129885055</v>
      </c>
      <c r="G210" s="11">
        <f t="shared" si="184"/>
        <v>-9.4504202718009402</v>
      </c>
      <c r="H210" s="11">
        <f t="shared" si="184"/>
        <v>2.2219620948389807</v>
      </c>
      <c r="I210" s="11">
        <f t="shared" si="184"/>
        <v>1.2367831866097578</v>
      </c>
      <c r="J210" s="11">
        <f t="shared" si="184"/>
        <v>-5.1348774753376958</v>
      </c>
      <c r="K210" s="11">
        <f t="shared" si="184"/>
        <v>-1.4409796065008806</v>
      </c>
      <c r="L210" s="11">
        <f t="shared" si="184"/>
        <v>-0.17875368300585004</v>
      </c>
      <c r="N210" s="11">
        <f t="shared" ref="N210:X210" si="185">(N98/N97-1)*100</f>
        <v>-2.9021557114920271</v>
      </c>
      <c r="O210" s="11">
        <f t="shared" si="185"/>
        <v>0.85569115469525947</v>
      </c>
      <c r="P210" s="11">
        <f t="shared" si="185"/>
        <v>-1.4360439218537246</v>
      </c>
      <c r="Q210" s="11">
        <f t="shared" si="185"/>
        <v>-0.25566355281571029</v>
      </c>
      <c r="R210" s="11">
        <f t="shared" si="185"/>
        <v>1.9677048388197838</v>
      </c>
      <c r="S210" s="11">
        <f t="shared" si="185"/>
        <v>-1.6545917536203159</v>
      </c>
      <c r="T210" s="11">
        <f t="shared" si="185"/>
        <v>1.5129274542625248</v>
      </c>
      <c r="U210" s="11">
        <f t="shared" si="185"/>
        <v>1.0847420793056672</v>
      </c>
      <c r="V210" s="11">
        <f t="shared" si="185"/>
        <v>-3.0198974933841827</v>
      </c>
      <c r="W210" s="11">
        <f t="shared" si="185"/>
        <v>-1.2102209751430615</v>
      </c>
      <c r="X210" s="11">
        <f t="shared" si="185"/>
        <v>-0.35673098044959328</v>
      </c>
      <c r="Z210" s="15">
        <f>ROUND(N210*'Table Q8'!N98,2)</f>
        <v>-1.88</v>
      </c>
      <c r="AA210" s="15">
        <f>ROUND(O210*'Table Q8'!O98,2)</f>
        <v>0.32</v>
      </c>
      <c r="AB210" s="15">
        <f>ROUND(P210*'Table Q8'!P98,2)</f>
        <v>-0.56000000000000005</v>
      </c>
      <c r="AC210" s="15">
        <f>ROUND(Q210*'Table Q8'!Q98,2)</f>
        <v>-7.0000000000000007E-2</v>
      </c>
      <c r="AD210" s="15">
        <f>ROUND(R210*'Table Q8'!R98,2)</f>
        <v>0.33</v>
      </c>
      <c r="AE210" s="15">
        <f>ROUND(S210*'Table Q8'!S98,2)</f>
        <v>-0.67</v>
      </c>
      <c r="AF210" s="15">
        <f>ROUND(T210*'Table Q8'!T98,2)</f>
        <v>0.76</v>
      </c>
      <c r="AG210" s="15">
        <f>ROUND(U210*'Table Q8'!U98,2)</f>
        <v>0.45</v>
      </c>
      <c r="AH210" s="15">
        <f>ROUND(V210*'Table Q8'!V98,2)</f>
        <v>-0.92</v>
      </c>
      <c r="AI210" s="15">
        <f>ROUND(W210*'Table Q8'!W98,2)</f>
        <v>-0.41</v>
      </c>
      <c r="AJ210" s="15">
        <f>ROUND(X210*'Table Q8'!X98,2)</f>
        <v>-0.14000000000000001</v>
      </c>
    </row>
    <row r="211" spans="1:36" x14ac:dyDescent="0.2">
      <c r="A211" s="13" t="str">
        <f t="shared" si="131"/>
        <v>2017 Q2</v>
      </c>
      <c r="B211" s="11">
        <f t="shared" ref="B211:L211" si="186">(B99/B98-1)*100</f>
        <v>13.445772738644358</v>
      </c>
      <c r="C211" s="11">
        <f t="shared" si="186"/>
        <v>-1.5527326417129506</v>
      </c>
      <c r="D211" s="11">
        <f t="shared" si="186"/>
        <v>-2.6946456053626555</v>
      </c>
      <c r="E211" s="11">
        <f t="shared" si="186"/>
        <v>-4.7363308623904476E-2</v>
      </c>
      <c r="F211" s="11">
        <f t="shared" si="186"/>
        <v>5.9408989029622772</v>
      </c>
      <c r="G211" s="11">
        <f t="shared" si="186"/>
        <v>-2.1492821989621214</v>
      </c>
      <c r="H211" s="11">
        <f t="shared" si="186"/>
        <v>7.2579769362079993E-2</v>
      </c>
      <c r="I211" s="11">
        <f t="shared" si="186"/>
        <v>0.70797359661145531</v>
      </c>
      <c r="J211" s="11">
        <f t="shared" si="186"/>
        <v>2.3701156019195757</v>
      </c>
      <c r="K211" s="11">
        <f t="shared" si="186"/>
        <v>1.3350745907908523</v>
      </c>
      <c r="L211" s="11">
        <f t="shared" si="186"/>
        <v>-5.724497453751809E-2</v>
      </c>
      <c r="N211" s="11">
        <f t="shared" ref="N211:X211" si="187">(N99/N98-1)*100</f>
        <v>2.2875883640109951</v>
      </c>
      <c r="O211" s="11">
        <f t="shared" si="187"/>
        <v>-1.3106899425333607</v>
      </c>
      <c r="P211" s="11">
        <f t="shared" si="187"/>
        <v>-2.1734335952605321</v>
      </c>
      <c r="Q211" s="11">
        <f t="shared" si="187"/>
        <v>-3.769187912250338E-3</v>
      </c>
      <c r="R211" s="11">
        <f t="shared" si="187"/>
        <v>1.7903028249153685</v>
      </c>
      <c r="S211" s="11">
        <f t="shared" si="187"/>
        <v>-0.97385906941832578</v>
      </c>
      <c r="T211" s="11">
        <f t="shared" si="187"/>
        <v>-0.55932099517802536</v>
      </c>
      <c r="U211" s="11">
        <f t="shared" si="187"/>
        <v>1.0089621453306163</v>
      </c>
      <c r="V211" s="11">
        <f t="shared" si="187"/>
        <v>2.4281446246133598</v>
      </c>
      <c r="W211" s="11">
        <f t="shared" si="187"/>
        <v>-1.2609610614257916</v>
      </c>
      <c r="X211" s="11">
        <f t="shared" si="187"/>
        <v>5.4902892888075705E-2</v>
      </c>
      <c r="Z211" s="15">
        <f>ROUND(N211*'Table Q8'!N99,2)</f>
        <v>1.49</v>
      </c>
      <c r="AA211" s="15">
        <f>ROUND(O211*'Table Q8'!O99,2)</f>
        <v>-0.48</v>
      </c>
      <c r="AB211" s="15">
        <f>ROUND(P211*'Table Q8'!P99,2)</f>
        <v>-0.84</v>
      </c>
      <c r="AC211" s="15">
        <f>ROUND(Q211*'Table Q8'!Q99,2)</f>
        <v>0</v>
      </c>
      <c r="AD211" s="15">
        <f>ROUND(R211*'Table Q8'!R99,2)</f>
        <v>0.3</v>
      </c>
      <c r="AE211" s="15">
        <f>ROUND(S211*'Table Q8'!S99,2)</f>
        <v>-0.39</v>
      </c>
      <c r="AF211" s="15">
        <f>ROUND(T211*'Table Q8'!T99,2)</f>
        <v>-0.28000000000000003</v>
      </c>
      <c r="AG211" s="15">
        <f>ROUND(U211*'Table Q8'!U99,2)</f>
        <v>0.41</v>
      </c>
      <c r="AH211" s="15">
        <f>ROUND(V211*'Table Q8'!V99,2)</f>
        <v>0.74</v>
      </c>
      <c r="AI211" s="15">
        <f>ROUND(W211*'Table Q8'!W99,2)</f>
        <v>-0.43</v>
      </c>
      <c r="AJ211" s="15">
        <f>ROUND(X211*'Table Q8'!X99,2)</f>
        <v>0.02</v>
      </c>
    </row>
    <row r="212" spans="1:36" x14ac:dyDescent="0.2">
      <c r="A212" s="13" t="str">
        <f t="shared" si="131"/>
        <v>2017 Q3</v>
      </c>
      <c r="B212" s="11">
        <f t="shared" ref="B212:L212" si="188">(B100/B99-1)*100</f>
        <v>2.2483563255280448</v>
      </c>
      <c r="C212" s="11">
        <f t="shared" si="188"/>
        <v>0.3423752535072655</v>
      </c>
      <c r="D212" s="11">
        <f t="shared" si="188"/>
        <v>0.81739336657222772</v>
      </c>
      <c r="E212" s="11">
        <f t="shared" si="188"/>
        <v>1.4026691707914818</v>
      </c>
      <c r="F212" s="11">
        <f t="shared" si="188"/>
        <v>4.9739654917674958</v>
      </c>
      <c r="G212" s="11">
        <f t="shared" si="188"/>
        <v>4.2857235299020635</v>
      </c>
      <c r="H212" s="11">
        <f t="shared" si="188"/>
        <v>0.15423888198413671</v>
      </c>
      <c r="I212" s="11">
        <f t="shared" si="188"/>
        <v>2.7511372960981939</v>
      </c>
      <c r="J212" s="11">
        <f t="shared" si="188"/>
        <v>-0.57066484750999402</v>
      </c>
      <c r="K212" s="11">
        <f t="shared" si="188"/>
        <v>-3.1474832035785161</v>
      </c>
      <c r="L212" s="11">
        <f t="shared" si="188"/>
        <v>1.1876077559652698</v>
      </c>
      <c r="N212" s="11">
        <f t="shared" ref="N212:X212" si="189">(N100/N99-1)*100</f>
        <v>1.4346392352262649</v>
      </c>
      <c r="O212" s="11">
        <f t="shared" si="189"/>
        <v>-4.0692401267183875E-2</v>
      </c>
      <c r="P212" s="11">
        <f t="shared" si="189"/>
        <v>1.7144771305626749</v>
      </c>
      <c r="Q212" s="11">
        <f t="shared" si="189"/>
        <v>1.4240628830091362</v>
      </c>
      <c r="R212" s="11">
        <f t="shared" si="189"/>
        <v>1.8344597602337975</v>
      </c>
      <c r="S212" s="11">
        <f t="shared" si="189"/>
        <v>3.3620200249607102</v>
      </c>
      <c r="T212" s="11">
        <f t="shared" si="189"/>
        <v>0.66433787943673828</v>
      </c>
      <c r="U212" s="11">
        <f t="shared" si="189"/>
        <v>2.4635958365758714</v>
      </c>
      <c r="V212" s="11">
        <f t="shared" si="189"/>
        <v>1.3044108763850648</v>
      </c>
      <c r="W212" s="11">
        <f t="shared" si="189"/>
        <v>-2.7547181523120523</v>
      </c>
      <c r="X212" s="11">
        <f t="shared" si="189"/>
        <v>1.2275236866740036</v>
      </c>
      <c r="Z212" s="15">
        <f>ROUND(N212*'Table Q8'!N100,2)</f>
        <v>0.93</v>
      </c>
      <c r="AA212" s="15">
        <f>ROUND(O212*'Table Q8'!O100,2)</f>
        <v>-0.01</v>
      </c>
      <c r="AB212" s="15">
        <f>ROUND(P212*'Table Q8'!P100,2)</f>
        <v>0.65</v>
      </c>
      <c r="AC212" s="15">
        <f>ROUND(Q212*'Table Q8'!Q100,2)</f>
        <v>0.38</v>
      </c>
      <c r="AD212" s="15">
        <f>ROUND(R212*'Table Q8'!R100,2)</f>
        <v>0.31</v>
      </c>
      <c r="AE212" s="15">
        <f>ROUND(S212*'Table Q8'!S100,2)</f>
        <v>1.33</v>
      </c>
      <c r="AF212" s="15">
        <f>ROUND(T212*'Table Q8'!T100,2)</f>
        <v>0.34</v>
      </c>
      <c r="AG212" s="15">
        <f>ROUND(U212*'Table Q8'!U100,2)</f>
        <v>1</v>
      </c>
      <c r="AH212" s="15">
        <f>ROUND(V212*'Table Q8'!V100,2)</f>
        <v>0.39</v>
      </c>
      <c r="AI212" s="15">
        <f>ROUND(W212*'Table Q8'!W100,2)</f>
        <v>-0.93</v>
      </c>
      <c r="AJ212" s="15">
        <f>ROUND(X212*'Table Q8'!X100,2)</f>
        <v>0.47</v>
      </c>
    </row>
    <row r="213" spans="1:36" x14ac:dyDescent="0.2">
      <c r="A213" s="13" t="str">
        <f t="shared" si="131"/>
        <v>2017 Q4</v>
      </c>
      <c r="B213" s="11">
        <f t="shared" ref="B213:L213" si="190">(B101/B100-1)*100</f>
        <v>-4.1867111721585086</v>
      </c>
      <c r="C213" s="11">
        <f t="shared" si="190"/>
        <v>2.1670621392286593</v>
      </c>
      <c r="D213" s="11">
        <f t="shared" si="190"/>
        <v>2.7848324787759671</v>
      </c>
      <c r="E213" s="11">
        <f t="shared" si="190"/>
        <v>-2.3534965263379948</v>
      </c>
      <c r="F213" s="11">
        <f t="shared" si="190"/>
        <v>-2.0032007996795165</v>
      </c>
      <c r="G213" s="11">
        <f t="shared" si="190"/>
        <v>12.350567673584623</v>
      </c>
      <c r="H213" s="11">
        <f t="shared" si="190"/>
        <v>-0.67799397852732479</v>
      </c>
      <c r="I213" s="11">
        <f t="shared" si="190"/>
        <v>-0.98225346473760355</v>
      </c>
      <c r="J213" s="11">
        <f t="shared" si="190"/>
        <v>1.5570085057381</v>
      </c>
      <c r="K213" s="11">
        <f t="shared" si="190"/>
        <v>2.4471464563478706</v>
      </c>
      <c r="L213" s="11">
        <f t="shared" si="190"/>
        <v>0.17469194810706412</v>
      </c>
      <c r="N213" s="11">
        <f t="shared" ref="N213:X213" si="191">(N101/N100-1)*100</f>
        <v>-1.5340047706215332</v>
      </c>
      <c r="O213" s="11">
        <f t="shared" si="191"/>
        <v>0.9641201765799412</v>
      </c>
      <c r="P213" s="11">
        <f t="shared" si="191"/>
        <v>3.6165905594691017</v>
      </c>
      <c r="Q213" s="11">
        <f t="shared" si="191"/>
        <v>-1.0459266937283274</v>
      </c>
      <c r="R213" s="11">
        <f t="shared" si="191"/>
        <v>-7.405515597036505E-2</v>
      </c>
      <c r="S213" s="11">
        <f t="shared" si="191"/>
        <v>2.7516996933272031</v>
      </c>
      <c r="T213" s="11">
        <f t="shared" si="191"/>
        <v>0.79443304987865115</v>
      </c>
      <c r="U213" s="11">
        <f t="shared" si="191"/>
        <v>-0.2968068885517372</v>
      </c>
      <c r="V213" s="11">
        <f t="shared" si="191"/>
        <v>2.3224504380120692</v>
      </c>
      <c r="W213" s="11">
        <f t="shared" si="191"/>
        <v>1.9395899430612262</v>
      </c>
      <c r="X213" s="11">
        <f t="shared" si="191"/>
        <v>0.39880773328460073</v>
      </c>
      <c r="Z213" s="15">
        <f>ROUND(N213*'Table Q8'!N101,2)</f>
        <v>-1.01</v>
      </c>
      <c r="AA213" s="15">
        <f>ROUND(O213*'Table Q8'!O101,2)</f>
        <v>0.36</v>
      </c>
      <c r="AB213" s="15">
        <f>ROUND(P213*'Table Q8'!P101,2)</f>
        <v>1.37</v>
      </c>
      <c r="AC213" s="15">
        <f>ROUND(Q213*'Table Q8'!Q101,2)</f>
        <v>-0.27</v>
      </c>
      <c r="AD213" s="15">
        <f>ROUND(R213*'Table Q8'!R101,2)</f>
        <v>-0.01</v>
      </c>
      <c r="AE213" s="15">
        <f>ROUND(S213*'Table Q8'!S101,2)</f>
        <v>1.0900000000000001</v>
      </c>
      <c r="AF213" s="15">
        <f>ROUND(T213*'Table Q8'!T101,2)</f>
        <v>0.41</v>
      </c>
      <c r="AG213" s="15">
        <f>ROUND(U213*'Table Q8'!U101,2)</f>
        <v>-0.12</v>
      </c>
      <c r="AH213" s="15">
        <f>ROUND(V213*'Table Q8'!V101,2)</f>
        <v>0.7</v>
      </c>
      <c r="AI213" s="15">
        <f>ROUND(W213*'Table Q8'!W101,2)</f>
        <v>0.65</v>
      </c>
      <c r="AJ213" s="15">
        <f>ROUND(X213*'Table Q8'!X101,2)</f>
        <v>0.15</v>
      </c>
    </row>
    <row r="214" spans="1:36" x14ac:dyDescent="0.2">
      <c r="A214" s="13" t="str">
        <f t="shared" si="131"/>
        <v>2018 Q1</v>
      </c>
      <c r="B214" s="11">
        <f t="shared" ref="B214:L214" si="192">(B102/B101-1)*100</f>
        <v>-20.186830055401295</v>
      </c>
      <c r="C214" s="11">
        <f t="shared" si="192"/>
        <v>1.0609150667498346</v>
      </c>
      <c r="D214" s="11">
        <f t="shared" si="192"/>
        <v>-3.1171563764355037</v>
      </c>
      <c r="E214" s="11">
        <f t="shared" si="192"/>
        <v>0.48981687722324807</v>
      </c>
      <c r="F214" s="11">
        <f t="shared" si="192"/>
        <v>-7.9843549561594678</v>
      </c>
      <c r="G214" s="11">
        <f t="shared" si="192"/>
        <v>-2.6378473185277529</v>
      </c>
      <c r="H214" s="11">
        <f t="shared" si="192"/>
        <v>-0.89292287503156542</v>
      </c>
      <c r="I214" s="11">
        <f t="shared" si="192"/>
        <v>-1.7062213318836617</v>
      </c>
      <c r="J214" s="11">
        <f t="shared" si="192"/>
        <v>-2.8976637699222652</v>
      </c>
      <c r="K214" s="11">
        <f t="shared" si="192"/>
        <v>-2.2607624087746525</v>
      </c>
      <c r="L214" s="11">
        <f t="shared" si="192"/>
        <v>-0.89792995954025567</v>
      </c>
      <c r="N214" s="11">
        <f t="shared" ref="N214:X214" si="193">(N102/N101-1)*100</f>
        <v>-0.38678968177611184</v>
      </c>
      <c r="O214" s="11">
        <f t="shared" si="193"/>
        <v>0.5452869822075046</v>
      </c>
      <c r="P214" s="11">
        <f t="shared" si="193"/>
        <v>0.15326693911441591</v>
      </c>
      <c r="Q214" s="11">
        <f t="shared" si="193"/>
        <v>1.9878856328277905</v>
      </c>
      <c r="R214" s="11">
        <f t="shared" si="193"/>
        <v>-2.8506987667292538</v>
      </c>
      <c r="S214" s="11">
        <f t="shared" si="193"/>
        <v>-0.33265232057330119</v>
      </c>
      <c r="T214" s="11">
        <f t="shared" si="193"/>
        <v>-1.9835046478893559</v>
      </c>
      <c r="U214" s="11">
        <f t="shared" si="193"/>
        <v>-0.87354375350577884</v>
      </c>
      <c r="V214" s="11">
        <f t="shared" si="193"/>
        <v>-1.98376642880983</v>
      </c>
      <c r="W214" s="11">
        <f t="shared" si="193"/>
        <v>-0.70907539002678099</v>
      </c>
      <c r="X214" s="11">
        <f t="shared" si="193"/>
        <v>-0.43122279352525439</v>
      </c>
      <c r="Z214" s="15">
        <f>ROUND(N214*'Table Q8'!N102,2)</f>
        <v>-0.25</v>
      </c>
      <c r="AA214" s="15">
        <f>ROUND(O214*'Table Q8'!O102,2)</f>
        <v>0.2</v>
      </c>
      <c r="AB214" s="15">
        <f>ROUND(P214*'Table Q8'!P102,2)</f>
        <v>0.06</v>
      </c>
      <c r="AC214" s="15">
        <f>ROUND(Q214*'Table Q8'!Q102,2)</f>
        <v>0.52</v>
      </c>
      <c r="AD214" s="15">
        <f>ROUND(R214*'Table Q8'!R102,2)</f>
        <v>-0.47</v>
      </c>
      <c r="AE214" s="15">
        <f>ROUND(S214*'Table Q8'!S102,2)</f>
        <v>-0.13</v>
      </c>
      <c r="AF214" s="15">
        <f>ROUND(T214*'Table Q8'!T102,2)</f>
        <v>-1.02</v>
      </c>
      <c r="AG214" s="15">
        <f>ROUND(U214*'Table Q8'!U102,2)</f>
        <v>-0.35</v>
      </c>
      <c r="AH214" s="15">
        <f>ROUND(V214*'Table Q8'!V102,2)</f>
        <v>-0.59</v>
      </c>
      <c r="AI214" s="15">
        <f>ROUND(W214*'Table Q8'!W102,2)</f>
        <v>-0.24</v>
      </c>
      <c r="AJ214" s="15">
        <f>ROUND(X214*'Table Q8'!X102,2)</f>
        <v>-0.16</v>
      </c>
    </row>
    <row r="215" spans="1:36" x14ac:dyDescent="0.2">
      <c r="A215" s="13" t="str">
        <f t="shared" si="131"/>
        <v>2018 Q2</v>
      </c>
      <c r="B215" s="11">
        <f t="shared" ref="B215:L215" si="194">(B103/B102-1)*100</f>
        <v>21.333160419856423</v>
      </c>
      <c r="C215" s="11">
        <f t="shared" si="194"/>
        <v>0.73496964607187021</v>
      </c>
      <c r="D215" s="11">
        <f t="shared" si="194"/>
        <v>-0.65607122100552751</v>
      </c>
      <c r="E215" s="11">
        <f t="shared" si="194"/>
        <v>-0.20587355871733992</v>
      </c>
      <c r="F215" s="11">
        <f t="shared" si="194"/>
        <v>7.2183610716959334</v>
      </c>
      <c r="G215" s="11">
        <f t="shared" si="194"/>
        <v>3.0316503478471368</v>
      </c>
      <c r="H215" s="11">
        <f t="shared" si="194"/>
        <v>-0.78406298752617953</v>
      </c>
      <c r="I215" s="11">
        <f t="shared" si="194"/>
        <v>-0.25291602061695562</v>
      </c>
      <c r="J215" s="11">
        <f t="shared" si="194"/>
        <v>-2.3016731480476449</v>
      </c>
      <c r="K215" s="11">
        <f t="shared" si="194"/>
        <v>2.9097143800031811</v>
      </c>
      <c r="L215" s="11">
        <f t="shared" si="194"/>
        <v>0.68866276081815947</v>
      </c>
      <c r="N215" s="11">
        <f t="shared" ref="N215:X215" si="195">(N103/N102-1)*100</f>
        <v>-2.6101495304876821</v>
      </c>
      <c r="O215" s="11">
        <f t="shared" si="195"/>
        <v>0.2296482095774266</v>
      </c>
      <c r="P215" s="11">
        <f t="shared" si="195"/>
        <v>0.11816770057362369</v>
      </c>
      <c r="Q215" s="11">
        <f t="shared" si="195"/>
        <v>-1.2783852018138919E-2</v>
      </c>
      <c r="R215" s="11">
        <f t="shared" si="195"/>
        <v>-1.1738066097946476</v>
      </c>
      <c r="S215" s="11">
        <f t="shared" si="195"/>
        <v>0.73512364298846666</v>
      </c>
      <c r="T215" s="11">
        <f t="shared" si="195"/>
        <v>9.9050156941848932E-2</v>
      </c>
      <c r="U215" s="11">
        <f t="shared" si="195"/>
        <v>1.496650426548185</v>
      </c>
      <c r="V215" s="11">
        <f t="shared" si="195"/>
        <v>0.43320072018457889</v>
      </c>
      <c r="W215" s="11">
        <f t="shared" si="195"/>
        <v>3.0211528289512124</v>
      </c>
      <c r="X215" s="11">
        <f t="shared" si="195"/>
        <v>0.12133661318078914</v>
      </c>
      <c r="Z215" s="15">
        <f>ROUND(N215*'Table Q8'!N103,2)</f>
        <v>-1.74</v>
      </c>
      <c r="AA215" s="15">
        <f>ROUND(O215*'Table Q8'!O103,2)</f>
        <v>0.08</v>
      </c>
      <c r="AB215" s="15">
        <f>ROUND(P215*'Table Q8'!P103,2)</f>
        <v>0.04</v>
      </c>
      <c r="AC215" s="15">
        <f>ROUND(Q215*'Table Q8'!Q103,2)</f>
        <v>0</v>
      </c>
      <c r="AD215" s="15">
        <f>ROUND(R215*'Table Q8'!R103,2)</f>
        <v>-0.2</v>
      </c>
      <c r="AE215" s="15">
        <f>ROUND(S215*'Table Q8'!S103,2)</f>
        <v>0.28999999999999998</v>
      </c>
      <c r="AF215" s="15">
        <f>ROUND(T215*'Table Q8'!T103,2)</f>
        <v>0.05</v>
      </c>
      <c r="AG215" s="15">
        <f>ROUND(U215*'Table Q8'!U103,2)</f>
        <v>0.59</v>
      </c>
      <c r="AH215" s="15">
        <f>ROUND(V215*'Table Q8'!V103,2)</f>
        <v>0.13</v>
      </c>
      <c r="AI215" s="15">
        <f>ROUND(W215*'Table Q8'!W103,2)</f>
        <v>1.02</v>
      </c>
      <c r="AJ215" s="15">
        <f>ROUND(X215*'Table Q8'!X103,2)</f>
        <v>0.05</v>
      </c>
    </row>
    <row r="216" spans="1:36" x14ac:dyDescent="0.2">
      <c r="A216" s="13" t="str">
        <f t="shared" si="131"/>
        <v>2018 Q3</v>
      </c>
      <c r="B216" s="11">
        <f t="shared" ref="B216:L216" si="196">(B104/B103-1)*100</f>
        <v>9.1616922044406088</v>
      </c>
      <c r="C216" s="11">
        <f t="shared" si="196"/>
        <v>0.87627986971248184</v>
      </c>
      <c r="D216" s="11">
        <f t="shared" si="196"/>
        <v>-0.56022640486730335</v>
      </c>
      <c r="E216" s="11">
        <f t="shared" si="196"/>
        <v>-0.87829134066226278</v>
      </c>
      <c r="F216" s="11">
        <f t="shared" si="196"/>
        <v>2.8423182500279642</v>
      </c>
      <c r="G216" s="11">
        <f t="shared" si="196"/>
        <v>2.5104790032116187</v>
      </c>
      <c r="H216" s="11">
        <f t="shared" si="196"/>
        <v>-0.73916320221949494</v>
      </c>
      <c r="I216" s="11">
        <f t="shared" si="196"/>
        <v>-2.4032420377794184</v>
      </c>
      <c r="J216" s="11">
        <f t="shared" si="196"/>
        <v>-5.2634112879542343</v>
      </c>
      <c r="K216" s="11">
        <f t="shared" si="196"/>
        <v>2.4185977419575178</v>
      </c>
      <c r="L216" s="11">
        <f t="shared" si="196"/>
        <v>-0.4336425978216929</v>
      </c>
      <c r="N216" s="11">
        <f t="shared" ref="N216:X216" si="197">(N104/N103-1)*100</f>
        <v>1.2973393126299859</v>
      </c>
      <c r="O216" s="11">
        <f t="shared" si="197"/>
        <v>0.58160630469770158</v>
      </c>
      <c r="P216" s="11">
        <f t="shared" si="197"/>
        <v>0.13969800273809785</v>
      </c>
      <c r="Q216" s="11">
        <f t="shared" si="197"/>
        <v>-0.74770708950933074</v>
      </c>
      <c r="R216" s="11">
        <f t="shared" si="197"/>
        <v>-1.4868750771549033</v>
      </c>
      <c r="S216" s="11">
        <f t="shared" si="197"/>
        <v>-0.37302149720801481</v>
      </c>
      <c r="T216" s="11">
        <f t="shared" si="197"/>
        <v>-0.2501186985535031</v>
      </c>
      <c r="U216" s="11">
        <f t="shared" si="197"/>
        <v>-1.8919124920783514</v>
      </c>
      <c r="V216" s="11">
        <f t="shared" si="197"/>
        <v>-2.6213024300011156</v>
      </c>
      <c r="W216" s="11">
        <f t="shared" si="197"/>
        <v>5.0481996609684998</v>
      </c>
      <c r="X216" s="11">
        <f t="shared" si="197"/>
        <v>-0.78835100670004987</v>
      </c>
      <c r="Z216" s="15">
        <f>ROUND(N216*'Table Q8'!N104,2)</f>
        <v>0.87</v>
      </c>
      <c r="AA216" s="15">
        <f>ROUND(O216*'Table Q8'!O104,2)</f>
        <v>0.21</v>
      </c>
      <c r="AB216" s="15">
        <f>ROUND(P216*'Table Q8'!P104,2)</f>
        <v>0.05</v>
      </c>
      <c r="AC216" s="15">
        <f>ROUND(Q216*'Table Q8'!Q104,2)</f>
        <v>-0.19</v>
      </c>
      <c r="AD216" s="15">
        <f>ROUND(R216*'Table Q8'!R104,2)</f>
        <v>-0.25</v>
      </c>
      <c r="AE216" s="15">
        <f>ROUND(S216*'Table Q8'!S104,2)</f>
        <v>-0.14000000000000001</v>
      </c>
      <c r="AF216" s="15">
        <f>ROUND(T216*'Table Q8'!T104,2)</f>
        <v>-0.13</v>
      </c>
      <c r="AG216" s="15">
        <f>ROUND(U216*'Table Q8'!U104,2)</f>
        <v>-0.74</v>
      </c>
      <c r="AH216" s="15">
        <f>ROUND(V216*'Table Q8'!V104,2)</f>
        <v>-0.76</v>
      </c>
      <c r="AI216" s="15">
        <f>ROUND(W216*'Table Q8'!W104,2)</f>
        <v>1.72</v>
      </c>
      <c r="AJ216" s="15">
        <f>ROUND(X216*'Table Q8'!X104,2)</f>
        <v>-0.3</v>
      </c>
    </row>
    <row r="217" spans="1:36" x14ac:dyDescent="0.2">
      <c r="A217" s="13" t="str">
        <f t="shared" si="131"/>
        <v>2018 Q4</v>
      </c>
      <c r="B217" s="11">
        <f t="shared" ref="B217:L217" si="198">(B105/B104-1)*100</f>
        <v>4.169522175245377</v>
      </c>
      <c r="C217" s="11">
        <f t="shared" si="198"/>
        <v>0.52065441029094384</v>
      </c>
      <c r="D217" s="11">
        <f t="shared" si="198"/>
        <v>-1.4068921668332179</v>
      </c>
      <c r="E217" s="11">
        <f t="shared" si="198"/>
        <v>-8.0320882086115652E-2</v>
      </c>
      <c r="F217" s="11">
        <f t="shared" si="198"/>
        <v>-1.2408239027243084</v>
      </c>
      <c r="G217" s="11">
        <f t="shared" si="198"/>
        <v>8.9933507474122099</v>
      </c>
      <c r="H217" s="11">
        <f t="shared" si="198"/>
        <v>-1.3526690159790133</v>
      </c>
      <c r="I217" s="11">
        <f t="shared" si="198"/>
        <v>-2.0431084665561983E-2</v>
      </c>
      <c r="J217" s="11">
        <f t="shared" si="198"/>
        <v>1.2311305728996302</v>
      </c>
      <c r="K217" s="11">
        <f t="shared" si="198"/>
        <v>-0.47548187000381326</v>
      </c>
      <c r="L217" s="11">
        <f t="shared" si="198"/>
        <v>0.49631530851332872</v>
      </c>
      <c r="N217" s="11">
        <f t="shared" ref="N217:X217" si="199">(N105/N104-1)*100</f>
        <v>2.7088056496869184</v>
      </c>
      <c r="O217" s="11">
        <f t="shared" si="199"/>
        <v>1.1759030281742522</v>
      </c>
      <c r="P217" s="11">
        <f t="shared" si="199"/>
        <v>0.32153586772825093</v>
      </c>
      <c r="Q217" s="11">
        <f t="shared" si="199"/>
        <v>0.17149705534560411</v>
      </c>
      <c r="R217" s="11">
        <f t="shared" si="199"/>
        <v>-1.1408408189164221</v>
      </c>
      <c r="S217" s="11">
        <f t="shared" si="199"/>
        <v>0.603714677132694</v>
      </c>
      <c r="T217" s="11">
        <f t="shared" si="199"/>
        <v>-1.0424390795802818</v>
      </c>
      <c r="U217" s="11">
        <f t="shared" si="199"/>
        <v>-0.10152068295433692</v>
      </c>
      <c r="V217" s="11">
        <f t="shared" si="199"/>
        <v>3.0112158267285638</v>
      </c>
      <c r="W217" s="11">
        <f t="shared" si="199"/>
        <v>0.93727554915838951</v>
      </c>
      <c r="X217" s="11">
        <f t="shared" si="199"/>
        <v>0.35380997492209243</v>
      </c>
      <c r="Z217" s="15">
        <f>ROUND(N217*'Table Q8'!N105,2)</f>
        <v>1.82</v>
      </c>
      <c r="AA217" s="15">
        <f>ROUND(O217*'Table Q8'!O105,2)</f>
        <v>0.42</v>
      </c>
      <c r="AB217" s="15">
        <f>ROUND(P217*'Table Q8'!P105,2)</f>
        <v>0.12</v>
      </c>
      <c r="AC217" s="15">
        <f>ROUND(Q217*'Table Q8'!Q105,2)</f>
        <v>0.04</v>
      </c>
      <c r="AD217" s="15">
        <f>ROUND(R217*'Table Q8'!R105,2)</f>
        <v>-0.19</v>
      </c>
      <c r="AE217" s="15">
        <f>ROUND(S217*'Table Q8'!S105,2)</f>
        <v>0.23</v>
      </c>
      <c r="AF217" s="15">
        <f>ROUND(T217*'Table Q8'!T105,2)</f>
        <v>-0.54</v>
      </c>
      <c r="AG217" s="15">
        <f>ROUND(U217*'Table Q8'!U105,2)</f>
        <v>-0.04</v>
      </c>
      <c r="AH217" s="15">
        <f>ROUND(V217*'Table Q8'!V105,2)</f>
        <v>0.84</v>
      </c>
      <c r="AI217" s="15">
        <f>ROUND(W217*'Table Q8'!W105,2)</f>
        <v>0.32</v>
      </c>
      <c r="AJ217" s="15">
        <f>ROUND(X217*'Table Q8'!X105,2)</f>
        <v>0.13</v>
      </c>
    </row>
    <row r="218" spans="1:36" x14ac:dyDescent="0.2">
      <c r="A218" s="13" t="str">
        <f t="shared" si="131"/>
        <v>2019 Q1</v>
      </c>
      <c r="B218" s="11">
        <f t="shared" ref="B218:L218" si="200">(B106/B105-1)*100</f>
        <v>1.660941598310095</v>
      </c>
      <c r="C218" s="11">
        <f t="shared" si="200"/>
        <v>1.4555089017419531</v>
      </c>
      <c r="D218" s="11">
        <f t="shared" si="200"/>
        <v>-1.4602614758762456</v>
      </c>
      <c r="E218" s="11">
        <f t="shared" si="200"/>
        <v>-0.78662838854373085</v>
      </c>
      <c r="F218" s="11">
        <f t="shared" si="200"/>
        <v>-10.090998700049614</v>
      </c>
      <c r="G218" s="11">
        <f t="shared" si="200"/>
        <v>-5.1316243605644463</v>
      </c>
      <c r="H218" s="11">
        <f t="shared" si="200"/>
        <v>-3.9254027504476152E-2</v>
      </c>
      <c r="I218" s="11">
        <f t="shared" si="200"/>
        <v>-0.22115794143371392</v>
      </c>
      <c r="J218" s="11">
        <f t="shared" si="200"/>
        <v>-0.83606710569621434</v>
      </c>
      <c r="K218" s="11">
        <f t="shared" si="200"/>
        <v>-8.3863839300808767</v>
      </c>
      <c r="L218" s="11">
        <f t="shared" si="200"/>
        <v>-0.61891660926606251</v>
      </c>
      <c r="N218" s="11">
        <f t="shared" ref="N218:X218" si="201">(N106/N105-1)*100</f>
        <v>1.4431840274458541</v>
      </c>
      <c r="O218" s="11">
        <f t="shared" si="201"/>
        <v>-1.1813748628276</v>
      </c>
      <c r="P218" s="11">
        <f t="shared" si="201"/>
        <v>0.31917406079029487</v>
      </c>
      <c r="Q218" s="11">
        <f t="shared" si="201"/>
        <v>-1.1830598321427521</v>
      </c>
      <c r="R218" s="11">
        <f t="shared" si="201"/>
        <v>-2.5032304742028555</v>
      </c>
      <c r="S218" s="11">
        <f t="shared" si="201"/>
        <v>0.22285568535445055</v>
      </c>
      <c r="T218" s="11">
        <f t="shared" si="201"/>
        <v>0.65012841608218519</v>
      </c>
      <c r="U218" s="11">
        <f t="shared" si="201"/>
        <v>0.50301891793951281</v>
      </c>
      <c r="V218" s="11">
        <f t="shared" si="201"/>
        <v>0.81895872402777403</v>
      </c>
      <c r="W218" s="11">
        <f t="shared" si="201"/>
        <v>-6.4169849074957597</v>
      </c>
      <c r="X218" s="11">
        <f t="shared" si="201"/>
        <v>-0.69892177165906677</v>
      </c>
      <c r="Z218" s="15">
        <f>ROUND(N218*'Table Q8'!N106,2)</f>
        <v>0.98</v>
      </c>
      <c r="AA218" s="15">
        <f>ROUND(O218*'Table Q8'!O106,2)</f>
        <v>-0.43</v>
      </c>
      <c r="AB218" s="15">
        <f>ROUND(P218*'Table Q8'!P106,2)</f>
        <v>0.12</v>
      </c>
      <c r="AC218" s="15">
        <f>ROUND(Q218*'Table Q8'!Q106,2)</f>
        <v>-0.31</v>
      </c>
      <c r="AD218" s="15">
        <f>ROUND(R218*'Table Q8'!R106,2)</f>
        <v>-0.43</v>
      </c>
      <c r="AE218" s="15">
        <f>ROUND(S218*'Table Q8'!S106,2)</f>
        <v>0.09</v>
      </c>
      <c r="AF218" s="15">
        <f>ROUND(T218*'Table Q8'!T106,2)</f>
        <v>0.34</v>
      </c>
      <c r="AG218" s="15">
        <f>ROUND(U218*'Table Q8'!U106,2)</f>
        <v>0.19</v>
      </c>
      <c r="AH218" s="15">
        <f>ROUND(V218*'Table Q8'!V106,2)</f>
        <v>0.23</v>
      </c>
      <c r="AI218" s="15">
        <f>ROUND(W218*'Table Q8'!W106,2)</f>
        <v>-2.1800000000000002</v>
      </c>
      <c r="AJ218" s="15">
        <f>ROUND(X218*'Table Q8'!X106,2)</f>
        <v>-0.26</v>
      </c>
    </row>
    <row r="219" spans="1:36" x14ac:dyDescent="0.2">
      <c r="A219" s="13" t="s">
        <v>254</v>
      </c>
      <c r="B219" s="11">
        <f t="shared" ref="B219:L219" si="202">(B107/B106-1)*100</f>
        <v>-4.5778607198331152</v>
      </c>
      <c r="C219" s="11">
        <f t="shared" si="202"/>
        <v>-8.6132275686989779E-2</v>
      </c>
      <c r="D219" s="11">
        <f t="shared" si="202"/>
        <v>5.5429850560870353</v>
      </c>
      <c r="E219" s="11">
        <f t="shared" si="202"/>
        <v>0.4392094230385224</v>
      </c>
      <c r="F219" s="11">
        <f t="shared" si="202"/>
        <v>4.1638635987839345</v>
      </c>
      <c r="G219" s="11">
        <f t="shared" si="202"/>
        <v>0.89854428707558665</v>
      </c>
      <c r="H219" s="11">
        <f t="shared" si="202"/>
        <v>-0.82732977326045454</v>
      </c>
      <c r="I219" s="11">
        <f t="shared" si="202"/>
        <v>-0.46958584682236237</v>
      </c>
      <c r="J219" s="11">
        <f t="shared" si="202"/>
        <v>2.5280476770114024</v>
      </c>
      <c r="K219" s="11">
        <f t="shared" si="202"/>
        <v>1.8870969117905645</v>
      </c>
      <c r="L219" s="11">
        <f t="shared" si="202"/>
        <v>0.41126347107380834</v>
      </c>
      <c r="N219" s="11">
        <f t="shared" ref="N219:X219" si="203">(N107/N106-1)*100</f>
        <v>-5.9094210117671686E-2</v>
      </c>
      <c r="O219" s="11">
        <f t="shared" si="203"/>
        <v>1.4845336501596806</v>
      </c>
      <c r="P219" s="11">
        <f t="shared" si="203"/>
        <v>5.0266810330444223</v>
      </c>
      <c r="Q219" s="11">
        <f t="shared" si="203"/>
        <v>0.60060616410197998</v>
      </c>
      <c r="R219" s="11">
        <f t="shared" si="203"/>
        <v>-1.668583418842351</v>
      </c>
      <c r="S219" s="11">
        <f t="shared" si="203"/>
        <v>1.1665951622521487</v>
      </c>
      <c r="T219" s="11">
        <f t="shared" si="203"/>
        <v>-0.20947635936586773</v>
      </c>
      <c r="U219" s="11">
        <f t="shared" si="203"/>
        <v>-1.0472886597288622</v>
      </c>
      <c r="V219" s="11">
        <f t="shared" si="203"/>
        <v>-1.6535861760606174</v>
      </c>
      <c r="W219" s="11">
        <f t="shared" si="203"/>
        <v>2.3297352797426729</v>
      </c>
      <c r="X219" s="11">
        <f t="shared" si="203"/>
        <v>0.2907861690681246</v>
      </c>
      <c r="Z219" s="15">
        <f>ROUND(N219*'Table Q8'!N107,2)</f>
        <v>-0.04</v>
      </c>
      <c r="AA219" s="15">
        <f>ROUND(O219*'Table Q8'!O107,2)</f>
        <v>0.53</v>
      </c>
      <c r="AB219" s="15">
        <f>ROUND(P219*'Table Q8'!P107,2)</f>
        <v>1.86</v>
      </c>
      <c r="AC219" s="15">
        <f>ROUND(Q219*'Table Q8'!Q107,2)</f>
        <v>0.16</v>
      </c>
      <c r="AD219" s="15">
        <f>ROUND(R219*'Table Q8'!R107,2)</f>
        <v>-0.28999999999999998</v>
      </c>
      <c r="AE219" s="15">
        <f>ROUND(S219*'Table Q8'!S107,2)</f>
        <v>0.44</v>
      </c>
      <c r="AF219" s="15">
        <f>ROUND(T219*'Table Q8'!T107,2)</f>
        <v>-0.11</v>
      </c>
      <c r="AG219" s="15">
        <f>ROUND(U219*'Table Q8'!U107,2)</f>
        <v>-0.4</v>
      </c>
      <c r="AH219" s="15">
        <f>ROUND(V219*'Table Q8'!V107,2)</f>
        <v>-0.42</v>
      </c>
      <c r="AI219" s="15">
        <f>ROUND(W219*'Table Q8'!W107,2)</f>
        <v>0.77</v>
      </c>
      <c r="AJ219" s="15">
        <f>ROUND(X219*'Table Q8'!X107,2)</f>
        <v>0.11</v>
      </c>
    </row>
    <row r="220" spans="1:36" x14ac:dyDescent="0.2">
      <c r="A220" s="13" t="str">
        <f t="shared" si="131"/>
        <v>2019 Q3</v>
      </c>
      <c r="B220" s="11">
        <f t="shared" ref="B220:L220" si="204">(B108/B107-1)*100</f>
        <v>-0.22227324502334112</v>
      </c>
      <c r="C220" s="11">
        <f t="shared" si="204"/>
        <v>-6.8274353820019229E-2</v>
      </c>
      <c r="D220" s="11">
        <f t="shared" si="204"/>
        <v>-2.1503014291756939</v>
      </c>
      <c r="E220" s="11">
        <f t="shared" si="204"/>
        <v>3.9944078290399254E-2</v>
      </c>
      <c r="F220" s="11">
        <f t="shared" si="204"/>
        <v>5.1926053827249685</v>
      </c>
      <c r="G220" s="11">
        <f t="shared" si="204"/>
        <v>0.27705208713262319</v>
      </c>
      <c r="H220" s="11">
        <f t="shared" si="204"/>
        <v>2.5050458210364557</v>
      </c>
      <c r="I220" s="11">
        <f t="shared" si="204"/>
        <v>0.74399872599619776</v>
      </c>
      <c r="J220" s="11">
        <f t="shared" si="204"/>
        <v>-2.6267103207724074</v>
      </c>
      <c r="K220" s="11">
        <f t="shared" si="204"/>
        <v>4.7587710209239464</v>
      </c>
      <c r="L220" s="11">
        <f t="shared" si="204"/>
        <v>0.31007799642228662</v>
      </c>
      <c r="N220" s="11">
        <f t="shared" ref="N220:X220" si="205">(N108/N107-1)*100</f>
        <v>7.9929779059262351E-2</v>
      </c>
      <c r="O220" s="11">
        <f t="shared" si="205"/>
        <v>0.1008072668235771</v>
      </c>
      <c r="P220" s="11">
        <f t="shared" si="205"/>
        <v>3.9089039696224459</v>
      </c>
      <c r="Q220" s="11">
        <f t="shared" si="205"/>
        <v>0.57159122921282002</v>
      </c>
      <c r="R220" s="11">
        <f t="shared" si="205"/>
        <v>1.1778866558187939</v>
      </c>
      <c r="S220" s="11">
        <f t="shared" si="205"/>
        <v>-1.5268633995598857</v>
      </c>
      <c r="T220" s="11">
        <f t="shared" si="205"/>
        <v>1.4353795468543096</v>
      </c>
      <c r="U220" s="11">
        <f t="shared" si="205"/>
        <v>-3.9452851081267504E-2</v>
      </c>
      <c r="V220" s="11">
        <f t="shared" si="205"/>
        <v>-1.3675131909505978</v>
      </c>
      <c r="W220" s="11">
        <f t="shared" si="205"/>
        <v>3.9662305856488</v>
      </c>
      <c r="X220" s="11">
        <f t="shared" si="205"/>
        <v>0.38061797797768193</v>
      </c>
      <c r="Z220" s="15">
        <f>ROUND(N220*'Table Q8'!N108,2)</f>
        <v>0.05</v>
      </c>
      <c r="AA220" s="15">
        <f>ROUND(O220*'Table Q8'!O108,2)</f>
        <v>0.04</v>
      </c>
      <c r="AB220" s="15">
        <f>ROUND(P220*'Table Q8'!P108,2)</f>
        <v>1.46</v>
      </c>
      <c r="AC220" s="15">
        <f>ROUND(Q220*'Table Q8'!Q108,2)</f>
        <v>0.15</v>
      </c>
      <c r="AD220" s="15">
        <f>ROUND(R220*'Table Q8'!R108,2)</f>
        <v>0.2</v>
      </c>
      <c r="AE220" s="15">
        <f>ROUND(S220*'Table Q8'!S108,2)</f>
        <v>-0.56000000000000005</v>
      </c>
      <c r="AF220" s="15">
        <f>ROUND(T220*'Table Q8'!T108,2)</f>
        <v>0.73</v>
      </c>
      <c r="AG220" s="15">
        <f>ROUND(U220*'Table Q8'!U108,2)</f>
        <v>-0.01</v>
      </c>
      <c r="AH220" s="15">
        <f>ROUND(V220*'Table Q8'!V108,2)</f>
        <v>-0.33</v>
      </c>
      <c r="AI220" s="15">
        <f>ROUND(W220*'Table Q8'!W108,2)</f>
        <v>1.33</v>
      </c>
      <c r="AJ220" s="15">
        <f>ROUND(X220*'Table Q8'!X108,2)</f>
        <v>0.14000000000000001</v>
      </c>
    </row>
    <row r="221" spans="1:36" x14ac:dyDescent="0.2">
      <c r="A221" s="13" t="str">
        <f t="shared" si="131"/>
        <v>2019 Q4</v>
      </c>
      <c r="B221" s="11">
        <f t="shared" ref="B221:L221" si="206">(B109/B108-1)*100</f>
        <v>3.1529263797699603</v>
      </c>
      <c r="C221" s="11">
        <f t="shared" si="206"/>
        <v>2.7054435468200966</v>
      </c>
      <c r="D221" s="11">
        <f t="shared" si="206"/>
        <v>-0.41408593662416449</v>
      </c>
      <c r="E221" s="11">
        <f t="shared" si="206"/>
        <v>0.87798535374485898</v>
      </c>
      <c r="F221" s="11">
        <f t="shared" si="206"/>
        <v>-2.2601804682535476</v>
      </c>
      <c r="G221" s="11">
        <f t="shared" si="206"/>
        <v>5.0442179120067321</v>
      </c>
      <c r="H221" s="11">
        <f t="shared" si="206"/>
        <v>-2.7429940605252168</v>
      </c>
      <c r="I221" s="11">
        <f t="shared" si="206"/>
        <v>0.43719621357380944</v>
      </c>
      <c r="J221" s="11">
        <f t="shared" si="206"/>
        <v>3.6984082544999852</v>
      </c>
      <c r="K221" s="11">
        <f t="shared" si="206"/>
        <v>-3.8302640197013682</v>
      </c>
      <c r="L221" s="11">
        <f t="shared" si="206"/>
        <v>0.39216226916689578</v>
      </c>
      <c r="N221" s="11">
        <f t="shared" ref="N221:X221" si="207">(N109/N108-1)*100</f>
        <v>3.6145266861332237</v>
      </c>
      <c r="O221" s="11">
        <f t="shared" si="207"/>
        <v>2.7253767349080249</v>
      </c>
      <c r="P221" s="11">
        <f t="shared" si="207"/>
        <v>3.6357913511279927</v>
      </c>
      <c r="Q221" s="11">
        <f t="shared" si="207"/>
        <v>1.2615166651293253</v>
      </c>
      <c r="R221" s="11">
        <f t="shared" si="207"/>
        <v>-1.9371944304727107</v>
      </c>
      <c r="S221" s="11">
        <f t="shared" si="207"/>
        <v>-0.64863135703154828</v>
      </c>
      <c r="T221" s="11">
        <f t="shared" si="207"/>
        <v>-1.9242094347017957</v>
      </c>
      <c r="U221" s="11">
        <f t="shared" si="207"/>
        <v>-0.25905410264581707</v>
      </c>
      <c r="V221" s="11">
        <f t="shared" si="207"/>
        <v>4.2866989059451521</v>
      </c>
      <c r="W221" s="11">
        <f t="shared" si="207"/>
        <v>-2.862108749691461</v>
      </c>
      <c r="X221" s="11">
        <f t="shared" si="207"/>
        <v>0.68312988018039977</v>
      </c>
      <c r="Z221" s="15">
        <f>ROUND(N221*'Table Q8'!N109,2)</f>
        <v>2.46</v>
      </c>
      <c r="AA221" s="15">
        <f>ROUND(O221*'Table Q8'!O109,2)</f>
        <v>1</v>
      </c>
      <c r="AB221" s="15">
        <f>ROUND(P221*'Table Q8'!P109,2)</f>
        <v>1.38</v>
      </c>
      <c r="AC221" s="15">
        <f>ROUND(Q221*'Table Q8'!Q109,2)</f>
        <v>0.34</v>
      </c>
      <c r="AD221" s="15">
        <f>ROUND(R221*'Table Q8'!R109,2)</f>
        <v>-0.34</v>
      </c>
      <c r="AE221" s="15">
        <f>ROUND(S221*'Table Q8'!S109,2)</f>
        <v>-0.24</v>
      </c>
      <c r="AF221" s="15">
        <f>ROUND(T221*'Table Q8'!T109,2)</f>
        <v>-0.98</v>
      </c>
      <c r="AG221" s="15">
        <f>ROUND(U221*'Table Q8'!U109,2)</f>
        <v>-0.1</v>
      </c>
      <c r="AH221" s="15">
        <f>ROUND(V221*'Table Q8'!V109,2)</f>
        <v>1</v>
      </c>
      <c r="AI221" s="15">
        <f>ROUND(W221*'Table Q8'!W109,2)</f>
        <v>-0.96</v>
      </c>
      <c r="AJ221" s="15">
        <f>ROUND(X221*'Table Q8'!X109,2)</f>
        <v>0.25</v>
      </c>
    </row>
    <row r="222" spans="1:36" x14ac:dyDescent="0.2">
      <c r="A222" s="13" t="str">
        <f t="shared" si="131"/>
        <v>2020 Q1</v>
      </c>
      <c r="B222" s="11">
        <f t="shared" ref="B222:L222" si="208">(B110/B109-1)*100</f>
        <v>-0.56036815456056432</v>
      </c>
      <c r="C222" s="11">
        <f t="shared" si="208"/>
        <v>-0.7330587584761683</v>
      </c>
      <c r="D222" s="11">
        <f t="shared" si="208"/>
        <v>0.90414766449349315</v>
      </c>
      <c r="E222" s="11">
        <f t="shared" si="208"/>
        <v>-1.780157261010884</v>
      </c>
      <c r="F222" s="11">
        <f t="shared" si="208"/>
        <v>-9.4942627982708245</v>
      </c>
      <c r="G222" s="11">
        <f t="shared" si="208"/>
        <v>-5.9431441769751681</v>
      </c>
      <c r="H222" s="11">
        <f t="shared" si="208"/>
        <v>-5.3108746533792051E-2</v>
      </c>
      <c r="I222" s="11">
        <f t="shared" si="208"/>
        <v>-0.36481115315100121</v>
      </c>
      <c r="J222" s="11">
        <f t="shared" si="208"/>
        <v>-2.4248288636445903</v>
      </c>
      <c r="K222" s="11">
        <f t="shared" si="208"/>
        <v>-3.5093754082529904</v>
      </c>
      <c r="L222" s="11">
        <f t="shared" si="208"/>
        <v>-0.9962092589886451</v>
      </c>
      <c r="N222" s="11">
        <f t="shared" ref="N222:X222" si="209">(N110/N109-1)*100</f>
        <v>-3.2174005385932736</v>
      </c>
      <c r="O222" s="11">
        <f t="shared" si="209"/>
        <v>-2.8955774168707316</v>
      </c>
      <c r="P222" s="11">
        <f t="shared" si="209"/>
        <v>-0.66801697772098656</v>
      </c>
      <c r="Q222" s="11">
        <f t="shared" si="209"/>
        <v>-0.87255891391559981</v>
      </c>
      <c r="R222" s="11">
        <f t="shared" si="209"/>
        <v>-4.3301947183125851</v>
      </c>
      <c r="S222" s="11">
        <f t="shared" si="209"/>
        <v>-1.5520918274334883</v>
      </c>
      <c r="T222" s="11">
        <f t="shared" si="209"/>
        <v>-1.5890080220881786</v>
      </c>
      <c r="U222" s="11">
        <f t="shared" si="209"/>
        <v>-2.7224905970337443</v>
      </c>
      <c r="V222" s="11">
        <f t="shared" si="209"/>
        <v>0.18828356538131974</v>
      </c>
      <c r="W222" s="11">
        <f t="shared" si="209"/>
        <v>-0.41534121109702005</v>
      </c>
      <c r="X222" s="11">
        <f t="shared" si="209"/>
        <v>-1.9426430314039012</v>
      </c>
      <c r="Z222" s="15">
        <f>ROUND(N222*'Table Q8'!N110,2)</f>
        <v>-2.2000000000000002</v>
      </c>
      <c r="AA222" s="15">
        <f>ROUND(O222*'Table Q8'!O110,2)</f>
        <v>-1.05</v>
      </c>
      <c r="AB222" s="15">
        <f>ROUND(P222*'Table Q8'!P110,2)</f>
        <v>-0.25</v>
      </c>
      <c r="AC222" s="15">
        <f>ROUND(Q222*'Table Q8'!Q110,2)</f>
        <v>-0.24</v>
      </c>
      <c r="AD222" s="15">
        <f>ROUND(R222*'Table Q8'!R110,2)</f>
        <v>-0.76</v>
      </c>
      <c r="AE222" s="15">
        <f>ROUND(S222*'Table Q8'!S110,2)</f>
        <v>-0.56000000000000005</v>
      </c>
      <c r="AF222" s="15">
        <f>ROUND(T222*'Table Q8'!T110,2)</f>
        <v>-0.8</v>
      </c>
      <c r="AG222" s="15">
        <f>ROUND(U222*'Table Q8'!U110,2)</f>
        <v>-1.02</v>
      </c>
      <c r="AH222" s="15">
        <f>ROUND(V222*'Table Q8'!V110,2)</f>
        <v>0.04</v>
      </c>
      <c r="AI222" s="15">
        <f>ROUND(W222*'Table Q8'!W110,2)</f>
        <v>-0.14000000000000001</v>
      </c>
      <c r="AJ222" s="15">
        <f>ROUND(X222*'Table Q8'!X110,2)</f>
        <v>-0.71</v>
      </c>
    </row>
    <row r="223" spans="1:36" x14ac:dyDescent="0.2">
      <c r="A223" s="13" t="s">
        <v>260</v>
      </c>
      <c r="B223" s="11">
        <f t="shared" ref="B223:L223" si="210">(B111/B110-1)*100</f>
        <v>-7.8169817543153446</v>
      </c>
      <c r="C223" s="11">
        <f t="shared" si="210"/>
        <v>-3.1803459899534259</v>
      </c>
      <c r="D223" s="11">
        <f t="shared" si="210"/>
        <v>-11.272643965340269</v>
      </c>
      <c r="E223" s="11">
        <f t="shared" si="210"/>
        <v>-4.3727011695139044</v>
      </c>
      <c r="F223" s="11">
        <f t="shared" si="210"/>
        <v>5.6993007491867864E-2</v>
      </c>
      <c r="G223" s="11">
        <f t="shared" si="210"/>
        <v>-5.8191452558071006</v>
      </c>
      <c r="H223" s="11">
        <f t="shared" si="210"/>
        <v>-5.5158156228756532</v>
      </c>
      <c r="I223" s="11">
        <f t="shared" si="210"/>
        <v>-0.98239142325987627</v>
      </c>
      <c r="J223" s="11">
        <f t="shared" si="210"/>
        <v>19.640402818049218</v>
      </c>
      <c r="K223" s="11">
        <f t="shared" si="210"/>
        <v>-17.7243065316529</v>
      </c>
      <c r="L223" s="11">
        <f t="shared" si="210"/>
        <v>0.73592740695169745</v>
      </c>
      <c r="N223" s="11">
        <f t="shared" ref="N223:X223" si="211">(N111/N110-1)*100</f>
        <v>-2.2369696333656486</v>
      </c>
      <c r="O223" s="11">
        <f t="shared" si="211"/>
        <v>4.3333931397842917</v>
      </c>
      <c r="P223" s="11">
        <f t="shared" si="211"/>
        <v>3.6339129818491633</v>
      </c>
      <c r="Q223" s="11">
        <f t="shared" si="211"/>
        <v>2.4041488393844901</v>
      </c>
      <c r="R223" s="11">
        <f t="shared" si="211"/>
        <v>-1.8118910823841095</v>
      </c>
      <c r="S223" s="11">
        <f t="shared" si="211"/>
        <v>-3.061471366930113</v>
      </c>
      <c r="T223" s="11">
        <f t="shared" si="211"/>
        <v>0.9818256554499305</v>
      </c>
      <c r="U223" s="11">
        <f t="shared" si="211"/>
        <v>-0.15538948152561405</v>
      </c>
      <c r="V223" s="11">
        <f t="shared" si="211"/>
        <v>-2.2502762595523751</v>
      </c>
      <c r="W223" s="11">
        <f t="shared" si="211"/>
        <v>4.7358993582707454</v>
      </c>
      <c r="X223" s="11">
        <f t="shared" si="211"/>
        <v>6.8710618737733764</v>
      </c>
      <c r="Z223" s="15">
        <f>ROUND(N223*'Table Q8'!N111,2)</f>
        <v>-1.56</v>
      </c>
      <c r="AA223" s="15">
        <f>ROUND(O223*'Table Q8'!O111,2)</f>
        <v>1.58</v>
      </c>
      <c r="AB223" s="15">
        <f>ROUND(P223*'Table Q8'!P111,2)</f>
        <v>1.35</v>
      </c>
      <c r="AC223" s="15">
        <f>ROUND(Q223*'Table Q8'!Q111,2)</f>
        <v>0.66</v>
      </c>
      <c r="AD223" s="15">
        <f>ROUND(R223*'Table Q8'!R111,2)</f>
        <v>-0.31</v>
      </c>
      <c r="AE223" s="15">
        <f>ROUND(S223*'Table Q8'!S111,2)</f>
        <v>-1.0900000000000001</v>
      </c>
      <c r="AF223" s="15">
        <f>ROUND(T223*'Table Q8'!T111,2)</f>
        <v>0.5</v>
      </c>
      <c r="AG223" s="15">
        <f>ROUND(U223*'Table Q8'!U111,2)</f>
        <v>-0.06</v>
      </c>
      <c r="AH223" s="15">
        <f>ROUND(V223*'Table Q8'!V111,2)</f>
        <v>-0.51</v>
      </c>
      <c r="AI223" s="15">
        <f>ROUND(W223*'Table Q8'!W111,2)</f>
        <v>1.6</v>
      </c>
      <c r="AJ223" s="15">
        <f>ROUND(X223*'Table Q8'!X111,2)</f>
        <v>2.5099999999999998</v>
      </c>
    </row>
    <row r="224" spans="1:36" x14ac:dyDescent="0.2">
      <c r="A224" s="13" t="s">
        <v>261</v>
      </c>
      <c r="B224" s="11">
        <f t="shared" ref="B224:L228" si="212">(B112/B111-1)*100</f>
        <v>3.5196570106735825</v>
      </c>
      <c r="C224" s="11">
        <f t="shared" si="212"/>
        <v>13.140282131661451</v>
      </c>
      <c r="D224" s="11">
        <f t="shared" si="212"/>
        <v>27.475297840674262</v>
      </c>
      <c r="E224" s="11">
        <f t="shared" si="212"/>
        <v>28.032912361270569</v>
      </c>
      <c r="F224" s="11">
        <f t="shared" si="212"/>
        <v>12.983527425091147</v>
      </c>
      <c r="G224" s="11">
        <f t="shared" si="212"/>
        <v>2.413515611638406</v>
      </c>
      <c r="H224" s="11">
        <f t="shared" si="212"/>
        <v>2.7655691386677894</v>
      </c>
      <c r="I224" s="11">
        <f t="shared" si="212"/>
        <v>4.0962924640432608</v>
      </c>
      <c r="J224" s="11">
        <f t="shared" si="212"/>
        <v>3.8800320045998982</v>
      </c>
      <c r="K224" s="11">
        <f t="shared" si="212"/>
        <v>36.812428717885837</v>
      </c>
      <c r="L224" s="11">
        <f t="shared" si="212"/>
        <v>9.7794185446548276</v>
      </c>
      <c r="N224" s="11">
        <f t="shared" ref="N224:X228" si="213">(N112/N111-1)*100</f>
        <v>1.8813114980684276</v>
      </c>
      <c r="O224" s="11">
        <f t="shared" si="213"/>
        <v>-9.6670776818730264E-2</v>
      </c>
      <c r="P224" s="11">
        <f t="shared" si="213"/>
        <v>5.2438122471063942</v>
      </c>
      <c r="Q224" s="11">
        <f t="shared" si="213"/>
        <v>0.53973784124943247</v>
      </c>
      <c r="R224" s="11">
        <f t="shared" si="213"/>
        <v>-2.8762067003983094</v>
      </c>
      <c r="S224" s="11">
        <f t="shared" si="213"/>
        <v>4.9717579676284762</v>
      </c>
      <c r="T224" s="11">
        <f t="shared" si="213"/>
        <v>-0.75073498104911707</v>
      </c>
      <c r="U224" s="11">
        <f t="shared" si="213"/>
        <v>2.3182751712967464</v>
      </c>
      <c r="V224" s="11">
        <f t="shared" si="213"/>
        <v>4.3855076875697785</v>
      </c>
      <c r="W224" s="11">
        <f t="shared" si="213"/>
        <v>5.0614853034418816</v>
      </c>
      <c r="X224" s="11">
        <f t="shared" si="213"/>
        <v>-0.48542445822020719</v>
      </c>
      <c r="Z224" s="15">
        <f>ROUND(N224*'Table Q8'!N112,2)</f>
        <v>1.33</v>
      </c>
      <c r="AA224" s="15">
        <f>ROUND(O224*'Table Q8'!O112,2)</f>
        <v>-0.04</v>
      </c>
      <c r="AB224" s="15">
        <f>ROUND(P224*'Table Q8'!P112,2)</f>
        <v>1.92</v>
      </c>
      <c r="AC224" s="15">
        <f>ROUND(Q224*'Table Q8'!Q112,2)</f>
        <v>0.15</v>
      </c>
      <c r="AD224" s="15">
        <f>ROUND(R224*'Table Q8'!R112,2)</f>
        <v>-0.48</v>
      </c>
      <c r="AE224" s="15">
        <f>ROUND(S224*'Table Q8'!S112,2)</f>
        <v>1.73</v>
      </c>
      <c r="AF224" s="15">
        <f>ROUND(T224*'Table Q8'!T112,2)</f>
        <v>-0.38</v>
      </c>
      <c r="AG224" s="15">
        <f>ROUND(U224*'Table Q8'!U112,2)</f>
        <v>0.85</v>
      </c>
      <c r="AH224" s="15">
        <f>ROUND(V224*'Table Q8'!V112,2)</f>
        <v>1.04</v>
      </c>
      <c r="AI224" s="15">
        <f>ROUND(W224*'Table Q8'!W112,2)</f>
        <v>1.73</v>
      </c>
      <c r="AJ224" s="15">
        <f>ROUND(X224*'Table Q8'!X112,2)</f>
        <v>-0.18</v>
      </c>
    </row>
    <row r="225" spans="1:36" x14ac:dyDescent="0.2">
      <c r="A225" s="13" t="s">
        <v>291</v>
      </c>
      <c r="B225" s="11">
        <f t="shared" si="212"/>
        <v>1.3091483381774349</v>
      </c>
      <c r="C225" s="11">
        <f t="shared" si="212"/>
        <v>-4.4801927326277857</v>
      </c>
      <c r="D225" s="11">
        <f t="shared" si="212"/>
        <v>-8.1805267723339181</v>
      </c>
      <c r="E225" s="11">
        <f t="shared" si="212"/>
        <v>-10.761946522881194</v>
      </c>
      <c r="F225" s="11">
        <f t="shared" si="212"/>
        <v>-5.254975971385023</v>
      </c>
      <c r="G225" s="11">
        <f t="shared" si="212"/>
        <v>6.9840628772855684</v>
      </c>
      <c r="H225" s="11">
        <f t="shared" si="212"/>
        <v>0.28704030709560957</v>
      </c>
      <c r="I225" s="11">
        <f t="shared" si="212"/>
        <v>-5.1121762139839095</v>
      </c>
      <c r="J225" s="11">
        <f t="shared" si="212"/>
        <v>-1.9014634235978822</v>
      </c>
      <c r="K225" s="11">
        <f t="shared" si="212"/>
        <v>-14.769991756609159</v>
      </c>
      <c r="L225" s="11">
        <f t="shared" si="212"/>
        <v>-5.4594907532508401</v>
      </c>
      <c r="N225" s="11">
        <f t="shared" si="213"/>
        <v>0.96739060727710768</v>
      </c>
      <c r="O225" s="11">
        <f t="shared" si="213"/>
        <v>0.71597591009848749</v>
      </c>
      <c r="P225" s="11">
        <f t="shared" si="213"/>
        <v>3.7826935508386672</v>
      </c>
      <c r="Q225" s="11">
        <f t="shared" si="213"/>
        <v>1.5876068618370098</v>
      </c>
      <c r="R225" s="11">
        <f t="shared" si="213"/>
        <v>8.6276658569671483</v>
      </c>
      <c r="S225" s="11">
        <f t="shared" si="213"/>
        <v>-3.6132286677825753E-2</v>
      </c>
      <c r="T225" s="11">
        <f t="shared" si="213"/>
        <v>-0.31466615573134682</v>
      </c>
      <c r="U225" s="11">
        <f t="shared" si="213"/>
        <v>-4.5822475182001217</v>
      </c>
      <c r="V225" s="11">
        <f t="shared" si="213"/>
        <v>3.3132554683566129</v>
      </c>
      <c r="W225" s="11">
        <f t="shared" si="213"/>
        <v>4.3143662304470309</v>
      </c>
      <c r="X225" s="11">
        <f t="shared" si="213"/>
        <v>-0.70770261734893758</v>
      </c>
      <c r="Z225" s="15">
        <f>ROUND(N225*'Table Q8'!N113,2)</f>
        <v>0.69</v>
      </c>
      <c r="AA225" s="15">
        <f>ROUND(O225*'Table Q8'!O113,2)</f>
        <v>0.26</v>
      </c>
      <c r="AB225" s="15">
        <f>ROUND(P225*'Table Q8'!P113,2)</f>
        <v>1.35</v>
      </c>
      <c r="AC225" s="15">
        <f>ROUND(Q225*'Table Q8'!Q113,2)</f>
        <v>0.43</v>
      </c>
      <c r="AD225" s="15">
        <f>ROUND(R225*'Table Q8'!R113,2)</f>
        <v>1.39</v>
      </c>
      <c r="AE225" s="15">
        <f>ROUND(S225*'Table Q8'!S113,2)</f>
        <v>-0.01</v>
      </c>
      <c r="AF225" s="15">
        <f>ROUND(T225*'Table Q8'!T113,2)</f>
        <v>-0.16</v>
      </c>
      <c r="AG225" s="15">
        <f>ROUND(U225*'Table Q8'!U113,2)</f>
        <v>-1.65</v>
      </c>
      <c r="AH225" s="15">
        <f>ROUND(V225*'Table Q8'!V113,2)</f>
        <v>0.82</v>
      </c>
      <c r="AI225" s="15">
        <f>ROUND(W225*'Table Q8'!W113,2)</f>
        <v>1.48</v>
      </c>
      <c r="AJ225" s="15">
        <f>ROUND(X225*'Table Q8'!X113,2)</f>
        <v>-0.25</v>
      </c>
    </row>
    <row r="226" spans="1:36" x14ac:dyDescent="0.2">
      <c r="A226" s="13" t="s">
        <v>309</v>
      </c>
      <c r="B226" s="11">
        <f t="shared" si="212"/>
        <v>1.6154213055061373</v>
      </c>
      <c r="C226" s="11">
        <f t="shared" si="212"/>
        <v>1.3568089640475733</v>
      </c>
      <c r="D226" s="11">
        <f t="shared" si="212"/>
        <v>4.7210772765611031</v>
      </c>
      <c r="E226" s="11">
        <f t="shared" si="212"/>
        <v>-0.8906449844351183</v>
      </c>
      <c r="F226" s="11">
        <f t="shared" si="212"/>
        <v>-5.7678571353994235</v>
      </c>
      <c r="G226" s="11">
        <f t="shared" si="212"/>
        <v>-4.4849426343149474</v>
      </c>
      <c r="H226" s="11">
        <f t="shared" si="212"/>
        <v>2.9452544175295747</v>
      </c>
      <c r="I226" s="11">
        <f t="shared" si="212"/>
        <v>1.1756028143876884</v>
      </c>
      <c r="J226" s="11">
        <f t="shared" si="212"/>
        <v>-1.3047031060183012</v>
      </c>
      <c r="K226" s="11">
        <f t="shared" si="212"/>
        <v>30.70610664017255</v>
      </c>
      <c r="L226" s="11">
        <f t="shared" si="212"/>
        <v>2.4295063536194261</v>
      </c>
      <c r="N226" s="11">
        <f t="shared" si="213"/>
        <v>2.2936582722992371</v>
      </c>
      <c r="O226" s="11">
        <f t="shared" si="213"/>
        <v>1.4867144812870769</v>
      </c>
      <c r="P226" s="11">
        <f t="shared" si="213"/>
        <v>1.0615415945862683</v>
      </c>
      <c r="Q226" s="11">
        <f t="shared" si="213"/>
        <v>1.038977996007695</v>
      </c>
      <c r="R226" s="11">
        <f t="shared" si="213"/>
        <v>-2.3439394739306341</v>
      </c>
      <c r="S226" s="11">
        <f t="shared" si="213"/>
        <v>2.3828971372404917</v>
      </c>
      <c r="T226" s="11">
        <f t="shared" si="213"/>
        <v>-0.45005259949189025</v>
      </c>
      <c r="U226" s="11">
        <f t="shared" si="213"/>
        <v>-2.5512188483564069</v>
      </c>
      <c r="V226" s="11">
        <f t="shared" si="213"/>
        <v>6.7048173524861143</v>
      </c>
      <c r="W226" s="11">
        <f t="shared" si="213"/>
        <v>2.5709114528040367</v>
      </c>
      <c r="X226" s="11">
        <f t="shared" si="213"/>
        <v>1.6782402300525856</v>
      </c>
      <c r="Z226" s="15">
        <f>ROUND(N226*'Table Q8'!N114,2)</f>
        <v>1.64</v>
      </c>
      <c r="AA226" s="15">
        <f>ROUND(O226*'Table Q8'!O114,2)</f>
        <v>0.53</v>
      </c>
      <c r="AB226" s="15">
        <f>ROUND(P226*'Table Q8'!P114,2)</f>
        <v>0.38</v>
      </c>
      <c r="AC226" s="15">
        <f>ROUND(Q226*'Table Q8'!Q114,2)</f>
        <v>0.28000000000000003</v>
      </c>
      <c r="AD226" s="15">
        <f>ROUND(R226*'Table Q8'!R114,2)</f>
        <v>-0.37</v>
      </c>
      <c r="AE226" s="15">
        <f>ROUND(S226*'Table Q8'!S114,2)</f>
        <v>0.82</v>
      </c>
      <c r="AF226" s="15">
        <f>ROUND(T226*'Table Q8'!T114,2)</f>
        <v>-0.23</v>
      </c>
      <c r="AG226" s="15">
        <f>ROUND(U226*'Table Q8'!U114,2)</f>
        <v>-0.91</v>
      </c>
      <c r="AH226" s="15">
        <f>ROUND(V226*'Table Q8'!V114,2)</f>
        <v>1.69</v>
      </c>
      <c r="AI226" s="15">
        <f>ROUND(W226*'Table Q8'!W114,2)</f>
        <v>0.88</v>
      </c>
      <c r="AJ226" s="15">
        <f>ROUND(X226*'Table Q8'!X114,2)</f>
        <v>0.6</v>
      </c>
    </row>
    <row r="227" spans="1:36" x14ac:dyDescent="0.2">
      <c r="A227" s="13" t="s">
        <v>315</v>
      </c>
      <c r="B227" s="11">
        <f t="shared" si="212"/>
        <v>-4.1472196173667486</v>
      </c>
      <c r="C227" s="11">
        <f t="shared" si="212"/>
        <v>-2.2922678432712562</v>
      </c>
      <c r="D227" s="11">
        <f t="shared" si="212"/>
        <v>-3.3318317310917944</v>
      </c>
      <c r="E227" s="11">
        <f t="shared" si="212"/>
        <v>56.178355676197</v>
      </c>
      <c r="F227" s="11">
        <f t="shared" si="212"/>
        <v>4.9902111303672614</v>
      </c>
      <c r="G227" s="11">
        <f t="shared" si="212"/>
        <v>1.5971487911521809</v>
      </c>
      <c r="H227" s="11">
        <f t="shared" si="212"/>
        <v>-0.70291511697315734</v>
      </c>
      <c r="I227" s="11">
        <f t="shared" si="212"/>
        <v>-3.5628615533798258</v>
      </c>
      <c r="J227" s="11">
        <f t="shared" si="212"/>
        <v>3.0990729760445257</v>
      </c>
      <c r="K227" s="11">
        <f t="shared" si="212"/>
        <v>-19.255137320273839</v>
      </c>
      <c r="L227" s="11">
        <f t="shared" si="212"/>
        <v>-1.8248044049567036</v>
      </c>
      <c r="N227" s="11">
        <f t="shared" si="213"/>
        <v>-6.9734077841887565E-2</v>
      </c>
      <c r="O227" s="11">
        <f t="shared" si="213"/>
        <v>-0.18688927722151361</v>
      </c>
      <c r="P227" s="11">
        <f t="shared" si="213"/>
        <v>3.1046502946249888</v>
      </c>
      <c r="Q227" s="11">
        <f t="shared" si="213"/>
        <v>-0.54698396502320668</v>
      </c>
      <c r="R227" s="11">
        <f t="shared" si="213"/>
        <v>6.3075157074308663</v>
      </c>
      <c r="S227" s="11">
        <f t="shared" si="213"/>
        <v>0.31998668925525831</v>
      </c>
      <c r="T227" s="11">
        <f t="shared" si="213"/>
        <v>0.12153736750326605</v>
      </c>
      <c r="U227" s="11">
        <f t="shared" si="213"/>
        <v>0.83247709758023092</v>
      </c>
      <c r="V227" s="11">
        <f t="shared" si="213"/>
        <v>-1.483040581813988</v>
      </c>
      <c r="W227" s="11">
        <f t="shared" si="213"/>
        <v>2.5605783241624547</v>
      </c>
      <c r="X227" s="11">
        <f t="shared" si="213"/>
        <v>-2.0682641303238936</v>
      </c>
      <c r="Z227" s="15">
        <f>ROUND(N227*'Table Q8'!N115,2)</f>
        <v>-0.05</v>
      </c>
      <c r="AA227" s="15">
        <f>ROUND(O227*'Table Q8'!O115,2)</f>
        <v>-7.0000000000000007E-2</v>
      </c>
      <c r="AB227" s="15">
        <f>ROUND(P227*'Table Q8'!P115,2)</f>
        <v>1.1000000000000001</v>
      </c>
      <c r="AC227" s="15">
        <f>ROUND(Q227*'Table Q8'!Q115,2)</f>
        <v>-0.15</v>
      </c>
      <c r="AD227" s="15">
        <f>ROUND(R227*'Table Q8'!R115,2)</f>
        <v>1</v>
      </c>
      <c r="AE227" s="15">
        <f>ROUND(S227*'Table Q8'!S115,2)</f>
        <v>0.11</v>
      </c>
      <c r="AF227" s="15">
        <f>ROUND(T227*'Table Q8'!T115,2)</f>
        <v>0.06</v>
      </c>
      <c r="AG227" s="15">
        <f>ROUND(U227*'Table Q8'!U115,2)</f>
        <v>0.28999999999999998</v>
      </c>
      <c r="AH227" s="15">
        <f>ROUND(V227*'Table Q8'!V115,2)</f>
        <v>-0.38</v>
      </c>
      <c r="AI227" s="15">
        <f>ROUND(W227*'Table Q8'!W115,2)</f>
        <v>0.89</v>
      </c>
      <c r="AJ227" s="15">
        <f>ROUND(X227*'Table Q8'!X115,2)</f>
        <v>-0.74</v>
      </c>
    </row>
    <row r="228" spans="1:36" x14ac:dyDescent="0.2">
      <c r="A228" s="13" t="s">
        <v>316</v>
      </c>
      <c r="B228" s="11">
        <f t="shared" si="212"/>
        <v>2.9865760514153017</v>
      </c>
      <c r="C228" s="11">
        <f t="shared" si="212"/>
        <v>0.53432331059637406</v>
      </c>
      <c r="D228" s="11">
        <f t="shared" si="212"/>
        <v>-2.666670976699137</v>
      </c>
      <c r="E228" s="11">
        <f t="shared" si="212"/>
        <v>-39.914024312869955</v>
      </c>
      <c r="F228" s="11">
        <f t="shared" si="212"/>
        <v>4.1355317693085869</v>
      </c>
      <c r="G228" s="11">
        <f t="shared" si="212"/>
        <v>1.601630848118285</v>
      </c>
      <c r="H228" s="11">
        <f t="shared" si="212"/>
        <v>4.3217787248075012</v>
      </c>
      <c r="I228" s="11">
        <f t="shared" si="212"/>
        <v>-6.7218755583533856</v>
      </c>
      <c r="J228" s="11">
        <f t="shared" si="212"/>
        <v>-9.6441783370997847</v>
      </c>
      <c r="K228" s="11">
        <f t="shared" si="212"/>
        <v>-14.719518888517824</v>
      </c>
      <c r="L228" s="11">
        <f t="shared" si="212"/>
        <v>-1.8915604964160559</v>
      </c>
      <c r="N228" s="11">
        <f t="shared" si="213"/>
        <v>-1.6614093217857118</v>
      </c>
      <c r="O228" s="11">
        <f t="shared" si="213"/>
        <v>1.3818909441782878</v>
      </c>
      <c r="P228" s="11">
        <f t="shared" si="213"/>
        <v>-0.11950692413505992</v>
      </c>
      <c r="Q228" s="11">
        <f t="shared" si="213"/>
        <v>-4.0211701214049267</v>
      </c>
      <c r="R228" s="11">
        <f t="shared" si="213"/>
        <v>-6.0038826734910788</v>
      </c>
      <c r="S228" s="11">
        <f t="shared" si="213"/>
        <v>-1.4305603755255469</v>
      </c>
      <c r="T228" s="11">
        <f t="shared" si="213"/>
        <v>3.245796676896906</v>
      </c>
      <c r="U228" s="11">
        <f t="shared" si="213"/>
        <v>2.2925024812925354</v>
      </c>
      <c r="V228" s="11">
        <f t="shared" si="213"/>
        <v>-1.2859665419830413</v>
      </c>
      <c r="W228" s="11">
        <f t="shared" si="213"/>
        <v>-4.6216469207247979</v>
      </c>
      <c r="X228" s="11">
        <f t="shared" si="213"/>
        <v>-2.5485394220148727</v>
      </c>
      <c r="Z228" s="15">
        <f>ROUND(N228*'Table Q8'!N116,2)</f>
        <v>-1.2</v>
      </c>
      <c r="AA228" s="15">
        <f>ROUND(O228*'Table Q8'!O116,2)</f>
        <v>0.49</v>
      </c>
      <c r="AB228" s="15">
        <f>ROUND(P228*'Table Q8'!P116,2)</f>
        <v>-0.04</v>
      </c>
      <c r="AC228" s="15">
        <f>ROUND(Q228*'Table Q8'!Q116,2)</f>
        <v>-1.1000000000000001</v>
      </c>
      <c r="AD228" s="15">
        <f>ROUND(R228*'Table Q8'!R116,2)</f>
        <v>-0.96</v>
      </c>
      <c r="AE228" s="15">
        <f>ROUND(S228*'Table Q8'!S116,2)</f>
        <v>-0.5</v>
      </c>
      <c r="AF228" s="15">
        <f>ROUND(T228*'Table Q8'!T116,2)</f>
        <v>1.64</v>
      </c>
      <c r="AG228" s="15">
        <f>ROUND(U228*'Table Q8'!U116,2)</f>
        <v>0.81</v>
      </c>
      <c r="AH228" s="15">
        <f>ROUND(V228*'Table Q8'!V116,2)</f>
        <v>-0.34</v>
      </c>
      <c r="AI228" s="15">
        <f>ROUND(W228*'Table Q8'!W116,2)</f>
        <v>-1.63</v>
      </c>
      <c r="AJ228" s="15">
        <f>ROUND(X228*'Table Q8'!X116,2)</f>
        <v>-0.92</v>
      </c>
    </row>
    <row r="230" spans="1:36" x14ac:dyDescent="0.2">
      <c r="A230" s="9" t="s">
        <v>288</v>
      </c>
    </row>
    <row r="231" spans="1:36" x14ac:dyDescent="0.2">
      <c r="A231" s="13" t="str">
        <f>A10</f>
        <v>1995 Q1</v>
      </c>
      <c r="B231" s="15">
        <f t="shared" ref="B231:L231" si="214">(B10/B6-1)*100</f>
        <v>4.2916366467885991</v>
      </c>
      <c r="C231" s="15">
        <f t="shared" si="214"/>
        <v>-0.63343124999341027</v>
      </c>
      <c r="D231" s="15">
        <f t="shared" si="214"/>
        <v>-2.1531424902007767</v>
      </c>
      <c r="E231" s="15">
        <f t="shared" si="214"/>
        <v>-0.63024309187376115</v>
      </c>
      <c r="F231" s="15">
        <f t="shared" si="214"/>
        <v>6.3983026838496881</v>
      </c>
      <c r="G231" s="15">
        <f t="shared" si="214"/>
        <v>1.7084948725403004</v>
      </c>
      <c r="H231" s="15">
        <f t="shared" si="214"/>
        <v>2.5992398994312937</v>
      </c>
      <c r="I231" s="15">
        <f t="shared" si="214"/>
        <v>2.4492037829931146</v>
      </c>
      <c r="J231" s="15">
        <f t="shared" si="214"/>
        <v>-5.3456662782592312</v>
      </c>
      <c r="K231" s="15">
        <f t="shared" si="214"/>
        <v>-3.145713066787581</v>
      </c>
      <c r="L231" s="15">
        <f t="shared" si="214"/>
        <v>0.32046068299442787</v>
      </c>
      <c r="N231" s="15">
        <f t="shared" ref="N231:X231" si="215">(N10/N6-1)*100</f>
        <v>3.4699753305940106</v>
      </c>
      <c r="O231" s="15">
        <f t="shared" si="215"/>
        <v>-3.1064968261431236</v>
      </c>
      <c r="P231" s="15">
        <f t="shared" si="215"/>
        <v>0.40750714768722496</v>
      </c>
      <c r="Q231" s="15">
        <f t="shared" si="215"/>
        <v>3.6277041479793048E-2</v>
      </c>
      <c r="R231" s="15">
        <f t="shared" si="215"/>
        <v>3.105263031036043</v>
      </c>
      <c r="S231" s="15">
        <f t="shared" si="215"/>
        <v>5.2059795394044261</v>
      </c>
      <c r="T231" s="15">
        <f t="shared" si="215"/>
        <v>0.80230564626593281</v>
      </c>
      <c r="U231" s="15">
        <f t="shared" si="215"/>
        <v>-1.3221061830430925</v>
      </c>
      <c r="V231" s="15">
        <f t="shared" si="215"/>
        <v>-4.9457182731411535</v>
      </c>
      <c r="W231" s="15">
        <f t="shared" si="215"/>
        <v>-1.6844270826382401</v>
      </c>
      <c r="X231" s="15">
        <f t="shared" si="215"/>
        <v>-0.61576475121535301</v>
      </c>
      <c r="Z231" s="15">
        <f>ROUND(N231*'Table Q8'!N10,2)</f>
        <v>2.6</v>
      </c>
      <c r="AA231" s="15">
        <f>ROUND(O231*'Table Q8'!O10,2)</f>
        <v>-1.1000000000000001</v>
      </c>
      <c r="AB231" s="15">
        <f>ROUND(P231*'Table Q8'!P10,2)</f>
        <v>0.14000000000000001</v>
      </c>
      <c r="AC231" s="15">
        <f>ROUND(Q231*'Table Q8'!Q10,2)</f>
        <v>0.01</v>
      </c>
      <c r="AD231" s="15">
        <f>ROUND(R231*'Table Q8'!R10,2)</f>
        <v>0.47</v>
      </c>
      <c r="AE231" s="15">
        <f>ROUND(S231*'Table Q8'!S10,2)</f>
        <v>2.5499999999999998</v>
      </c>
      <c r="AF231" s="15">
        <f>ROUND(T231*'Table Q8'!T10,2)</f>
        <v>0.39</v>
      </c>
      <c r="AG231" s="15">
        <f>ROUND(U231*'Table Q8'!U10,2)</f>
        <v>-0.61</v>
      </c>
      <c r="AH231" s="15">
        <f>ROUND(V231*'Table Q8'!V10,2)</f>
        <v>-1.69</v>
      </c>
      <c r="AI231" s="15">
        <f>ROUND(W231*'Table Q8'!W10,2)</f>
        <v>-0.61</v>
      </c>
      <c r="AJ231" s="15">
        <f>ROUND(X231*'Table Q8'!X10,2)</f>
        <v>-0.26</v>
      </c>
    </row>
    <row r="232" spans="1:36" x14ac:dyDescent="0.2">
      <c r="A232" s="13" t="str">
        <f t="shared" ref="A232:A295" si="216">A11</f>
        <v>1995 Q2</v>
      </c>
      <c r="B232" s="15">
        <f t="shared" ref="B232:L232" si="217">(B11/B7-1)*100</f>
        <v>-1.8450251466855527</v>
      </c>
      <c r="C232" s="15">
        <f t="shared" si="217"/>
        <v>-0.9589639766700353</v>
      </c>
      <c r="D232" s="15">
        <f t="shared" si="217"/>
        <v>-0.83538628689391325</v>
      </c>
      <c r="E232" s="15">
        <f t="shared" si="217"/>
        <v>-0.20925597949607022</v>
      </c>
      <c r="F232" s="15">
        <f t="shared" si="217"/>
        <v>3.963877222558243</v>
      </c>
      <c r="G232" s="15">
        <f t="shared" si="217"/>
        <v>1.3280457138502788</v>
      </c>
      <c r="H232" s="15">
        <f t="shared" si="217"/>
        <v>-0.12835722748388845</v>
      </c>
      <c r="I232" s="15">
        <f t="shared" si="217"/>
        <v>0.54740832388955329</v>
      </c>
      <c r="J232" s="15">
        <f t="shared" si="217"/>
        <v>-3.4076139312145148</v>
      </c>
      <c r="K232" s="15">
        <f t="shared" si="217"/>
        <v>-0.5635469853398356</v>
      </c>
      <c r="L232" s="15">
        <f t="shared" si="217"/>
        <v>-0.29799961833202326</v>
      </c>
      <c r="N232" s="15">
        <f t="shared" ref="N232:X232" si="218">(N11/N7-1)*100</f>
        <v>-1.064299854915618</v>
      </c>
      <c r="O232" s="15">
        <f t="shared" si="218"/>
        <v>-2.4440960901502606</v>
      </c>
      <c r="P232" s="15">
        <f t="shared" si="218"/>
        <v>0.7078093850187761</v>
      </c>
      <c r="Q232" s="15">
        <f t="shared" si="218"/>
        <v>2.1601579506056678</v>
      </c>
      <c r="R232" s="15">
        <f t="shared" si="218"/>
        <v>1.7342260016986355</v>
      </c>
      <c r="S232" s="15">
        <f t="shared" si="218"/>
        <v>5.3900463412070554</v>
      </c>
      <c r="T232" s="15">
        <f t="shared" si="218"/>
        <v>-0.31115030345566508</v>
      </c>
      <c r="U232" s="15">
        <f t="shared" si="218"/>
        <v>-1.9070313299225705</v>
      </c>
      <c r="V232" s="15">
        <f t="shared" si="218"/>
        <v>-2.2934019669362704</v>
      </c>
      <c r="W232" s="15">
        <f t="shared" si="218"/>
        <v>-1.7982735931212801</v>
      </c>
      <c r="X232" s="15">
        <f t="shared" si="218"/>
        <v>-0.31850392554403362</v>
      </c>
      <c r="Z232" s="15">
        <f>ROUND(N232*'Table Q8'!N11,2)</f>
        <v>-0.8</v>
      </c>
      <c r="AA232" s="15">
        <f>ROUND(O232*'Table Q8'!O11,2)</f>
        <v>-0.86</v>
      </c>
      <c r="AB232" s="15">
        <f>ROUND(P232*'Table Q8'!P11,2)</f>
        <v>0.24</v>
      </c>
      <c r="AC232" s="15">
        <f>ROUND(Q232*'Table Q8'!Q11,2)</f>
        <v>0.84</v>
      </c>
      <c r="AD232" s="15">
        <f>ROUND(R232*'Table Q8'!R11,2)</f>
        <v>0.26</v>
      </c>
      <c r="AE232" s="15">
        <f>ROUND(S232*'Table Q8'!S11,2)</f>
        <v>2.6</v>
      </c>
      <c r="AF232" s="15">
        <f>ROUND(T232*'Table Q8'!T11,2)</f>
        <v>-0.15</v>
      </c>
      <c r="AG232" s="15">
        <f>ROUND(U232*'Table Q8'!U11,2)</f>
        <v>-0.87</v>
      </c>
      <c r="AH232" s="15">
        <f>ROUND(V232*'Table Q8'!V11,2)</f>
        <v>-0.8</v>
      </c>
      <c r="AI232" s="15">
        <f>ROUND(W232*'Table Q8'!W11,2)</f>
        <v>-0.66</v>
      </c>
      <c r="AJ232" s="15">
        <f>ROUND(X232*'Table Q8'!X11,2)</f>
        <v>-0.13</v>
      </c>
    </row>
    <row r="233" spans="1:36" x14ac:dyDescent="0.2">
      <c r="A233" s="13" t="str">
        <f t="shared" si="216"/>
        <v>1995 Q3</v>
      </c>
      <c r="B233" s="15">
        <f t="shared" ref="B233:L233" si="219">(B12/B8-1)*100</f>
        <v>4.6891408187199168</v>
      </c>
      <c r="C233" s="15">
        <f t="shared" si="219"/>
        <v>-0.93542151011590802</v>
      </c>
      <c r="D233" s="15">
        <f t="shared" si="219"/>
        <v>-1.2024953364612956</v>
      </c>
      <c r="E233" s="15">
        <f t="shared" si="219"/>
        <v>2.1821166868784658</v>
      </c>
      <c r="F233" s="15">
        <f t="shared" si="219"/>
        <v>7.0007537783250751</v>
      </c>
      <c r="G233" s="15">
        <f t="shared" si="219"/>
        <v>1.4276676632903662</v>
      </c>
      <c r="H233" s="15">
        <f t="shared" si="219"/>
        <v>0.99286527689557147</v>
      </c>
      <c r="I233" s="15">
        <f t="shared" si="219"/>
        <v>-1.7120094222984106</v>
      </c>
      <c r="J233" s="15">
        <f t="shared" si="219"/>
        <v>0.17640160426273255</v>
      </c>
      <c r="K233" s="15">
        <f t="shared" si="219"/>
        <v>2.8299411168677846</v>
      </c>
      <c r="L233" s="15">
        <f t="shared" si="219"/>
        <v>0.83148018247991562</v>
      </c>
      <c r="N233" s="15">
        <f t="shared" ref="N233:X233" si="220">(N12/N8-1)*100</f>
        <v>4.6594893422297723</v>
      </c>
      <c r="O233" s="15">
        <f t="shared" si="220"/>
        <v>-1.4252479148985864</v>
      </c>
      <c r="P233" s="15">
        <f t="shared" si="220"/>
        <v>-0.78650103496509249</v>
      </c>
      <c r="Q233" s="15">
        <f t="shared" si="220"/>
        <v>4.6617601233922112</v>
      </c>
      <c r="R233" s="15">
        <f t="shared" si="220"/>
        <v>2.0050283732025331</v>
      </c>
      <c r="S233" s="15">
        <f t="shared" si="220"/>
        <v>5.3891122465775654</v>
      </c>
      <c r="T233" s="15">
        <f t="shared" si="220"/>
        <v>-1.3737123639798177</v>
      </c>
      <c r="U233" s="15">
        <f t="shared" si="220"/>
        <v>-2.9798331747255546</v>
      </c>
      <c r="V233" s="15">
        <f t="shared" si="220"/>
        <v>1.9489738916850907</v>
      </c>
      <c r="W233" s="15">
        <f t="shared" si="220"/>
        <v>1.4038158618311147</v>
      </c>
      <c r="X233" s="15">
        <f t="shared" si="220"/>
        <v>0.68791481039245372</v>
      </c>
      <c r="Z233" s="15">
        <f>ROUND(N233*'Table Q8'!N12,2)</f>
        <v>3.54</v>
      </c>
      <c r="AA233" s="15">
        <f>ROUND(O233*'Table Q8'!O12,2)</f>
        <v>-0.5</v>
      </c>
      <c r="AB233" s="15">
        <f>ROUND(P233*'Table Q8'!P12,2)</f>
        <v>-0.27</v>
      </c>
      <c r="AC233" s="15">
        <f>ROUND(Q233*'Table Q8'!Q12,2)</f>
        <v>1.81</v>
      </c>
      <c r="AD233" s="15">
        <f>ROUND(R233*'Table Q8'!R12,2)</f>
        <v>0.31</v>
      </c>
      <c r="AE233" s="15">
        <f>ROUND(S233*'Table Q8'!S12,2)</f>
        <v>2.57</v>
      </c>
      <c r="AF233" s="15">
        <f>ROUND(T233*'Table Q8'!T12,2)</f>
        <v>-0.65</v>
      </c>
      <c r="AG233" s="15">
        <f>ROUND(U233*'Table Q8'!U12,2)</f>
        <v>-1.35</v>
      </c>
      <c r="AH233" s="15">
        <f>ROUND(V233*'Table Q8'!V12,2)</f>
        <v>0.69</v>
      </c>
      <c r="AI233" s="15">
        <f>ROUND(W233*'Table Q8'!W12,2)</f>
        <v>0.52</v>
      </c>
      <c r="AJ233" s="15">
        <f>ROUND(X233*'Table Q8'!X12,2)</f>
        <v>0.28000000000000003</v>
      </c>
    </row>
    <row r="234" spans="1:36" x14ac:dyDescent="0.2">
      <c r="A234" s="13" t="str">
        <f t="shared" si="216"/>
        <v>1995 Q4</v>
      </c>
      <c r="B234" s="15">
        <f t="shared" ref="B234:L234" si="221">(B13/B9-1)*100</f>
        <v>1.2859391852467095</v>
      </c>
      <c r="C234" s="15">
        <f t="shared" si="221"/>
        <v>-2.7750309023485853</v>
      </c>
      <c r="D234" s="15">
        <f t="shared" si="221"/>
        <v>-0.47353286452769261</v>
      </c>
      <c r="E234" s="15">
        <f t="shared" si="221"/>
        <v>2.5801294186510226</v>
      </c>
      <c r="F234" s="15">
        <f t="shared" si="221"/>
        <v>5.7517903798311565</v>
      </c>
      <c r="G234" s="15">
        <f t="shared" si="221"/>
        <v>-1.7390493164338494</v>
      </c>
      <c r="H234" s="15">
        <f t="shared" si="221"/>
        <v>0.71629858782893407</v>
      </c>
      <c r="I234" s="15">
        <f t="shared" si="221"/>
        <v>-0.61428540785820607</v>
      </c>
      <c r="J234" s="15">
        <f t="shared" si="221"/>
        <v>0.43674583784001353</v>
      </c>
      <c r="K234" s="15">
        <f t="shared" si="221"/>
        <v>-1.7241867702112779</v>
      </c>
      <c r="L234" s="15">
        <f t="shared" si="221"/>
        <v>0.33795524861852666</v>
      </c>
      <c r="N234" s="15">
        <f t="shared" ref="N234:X234" si="222">(N13/N9-1)*100</f>
        <v>2.1605442944783171E-2</v>
      </c>
      <c r="O234" s="15">
        <f t="shared" si="222"/>
        <v>-1.8731453046981872</v>
      </c>
      <c r="P234" s="15">
        <f t="shared" si="222"/>
        <v>-0.75860436224653993</v>
      </c>
      <c r="Q234" s="15">
        <f t="shared" si="222"/>
        <v>6.9075230701188373</v>
      </c>
      <c r="R234" s="15">
        <f t="shared" si="222"/>
        <v>1.6371506564436089</v>
      </c>
      <c r="S234" s="15">
        <f t="shared" si="222"/>
        <v>4.4486791125417646</v>
      </c>
      <c r="T234" s="15">
        <f t="shared" si="222"/>
        <v>-1.2895328520607929</v>
      </c>
      <c r="U234" s="15">
        <f t="shared" si="222"/>
        <v>-1.7970463721626362</v>
      </c>
      <c r="V234" s="15">
        <f t="shared" si="222"/>
        <v>4.3284450927340234</v>
      </c>
      <c r="W234" s="15">
        <f t="shared" si="222"/>
        <v>1.1272581730771725</v>
      </c>
      <c r="X234" s="15">
        <f t="shared" si="222"/>
        <v>1.0577469390467442</v>
      </c>
      <c r="Z234" s="15">
        <f>ROUND(N234*'Table Q8'!N13,2)</f>
        <v>0.02</v>
      </c>
      <c r="AA234" s="15">
        <f>ROUND(O234*'Table Q8'!O13,2)</f>
        <v>-0.66</v>
      </c>
      <c r="AB234" s="15">
        <f>ROUND(P234*'Table Q8'!P13,2)</f>
        <v>-0.26</v>
      </c>
      <c r="AC234" s="15">
        <f>ROUND(Q234*'Table Q8'!Q13,2)</f>
        <v>2.67</v>
      </c>
      <c r="AD234" s="15">
        <f>ROUND(R234*'Table Q8'!R13,2)</f>
        <v>0.25</v>
      </c>
      <c r="AE234" s="15">
        <f>ROUND(S234*'Table Q8'!S13,2)</f>
        <v>2.1</v>
      </c>
      <c r="AF234" s="15">
        <f>ROUND(T234*'Table Q8'!T13,2)</f>
        <v>-0.61</v>
      </c>
      <c r="AG234" s="15">
        <f>ROUND(U234*'Table Q8'!U13,2)</f>
        <v>-0.81</v>
      </c>
      <c r="AH234" s="15">
        <f>ROUND(V234*'Table Q8'!V13,2)</f>
        <v>1.55</v>
      </c>
      <c r="AI234" s="15">
        <f>ROUND(W234*'Table Q8'!W13,2)</f>
        <v>0.42</v>
      </c>
      <c r="AJ234" s="15">
        <f>ROUND(X234*'Table Q8'!X13,2)</f>
        <v>0.44</v>
      </c>
    </row>
    <row r="235" spans="1:36" x14ac:dyDescent="0.2">
      <c r="A235" s="13" t="str">
        <f t="shared" si="216"/>
        <v>1996 Q1</v>
      </c>
      <c r="B235" s="15">
        <f t="shared" ref="B235:L235" si="223">(B14/B10-1)*100</f>
        <v>8.086829420572661</v>
      </c>
      <c r="C235" s="15">
        <f t="shared" si="223"/>
        <v>-1.6102674212041035</v>
      </c>
      <c r="D235" s="15">
        <f t="shared" si="223"/>
        <v>1.0606772325523206</v>
      </c>
      <c r="E235" s="15">
        <f t="shared" si="223"/>
        <v>3.1639472406572278</v>
      </c>
      <c r="F235" s="15">
        <f t="shared" si="223"/>
        <v>4.9056113874915264</v>
      </c>
      <c r="G235" s="15">
        <f t="shared" si="223"/>
        <v>-0.99566016164901461</v>
      </c>
      <c r="H235" s="15">
        <f t="shared" si="223"/>
        <v>0.43567218168356625</v>
      </c>
      <c r="I235" s="15">
        <f t="shared" si="223"/>
        <v>-0.14397143432564041</v>
      </c>
      <c r="J235" s="15">
        <f t="shared" si="223"/>
        <v>-1.25031640539921</v>
      </c>
      <c r="K235" s="15">
        <f t="shared" si="223"/>
        <v>3.5934958267207273</v>
      </c>
      <c r="L235" s="15">
        <f t="shared" si="223"/>
        <v>1.3756530497365471</v>
      </c>
      <c r="N235" s="15">
        <f t="shared" ref="N235:X235" si="224">(N14/N10-1)*100</f>
        <v>5.4502377768577359</v>
      </c>
      <c r="O235" s="15">
        <f t="shared" si="224"/>
        <v>-2.2395093093067531</v>
      </c>
      <c r="P235" s="15">
        <f t="shared" si="224"/>
        <v>-0.42469520356267498</v>
      </c>
      <c r="Q235" s="15">
        <f t="shared" si="224"/>
        <v>7.3074924764001237</v>
      </c>
      <c r="R235" s="15">
        <f t="shared" si="224"/>
        <v>-0.16726337655105228</v>
      </c>
      <c r="S235" s="15">
        <f t="shared" si="224"/>
        <v>5.028847503706535</v>
      </c>
      <c r="T235" s="15">
        <f t="shared" si="224"/>
        <v>-1.7104949668426905</v>
      </c>
      <c r="U235" s="15">
        <f t="shared" si="224"/>
        <v>-1.1485158877362012</v>
      </c>
      <c r="V235" s="15">
        <f t="shared" si="224"/>
        <v>4.338981218179816</v>
      </c>
      <c r="W235" s="15">
        <f t="shared" si="224"/>
        <v>5.9007206678648894</v>
      </c>
      <c r="X235" s="15">
        <f t="shared" si="224"/>
        <v>1.4084628919684539</v>
      </c>
      <c r="Z235" s="15">
        <f>ROUND(N235*'Table Q8'!N14,2)</f>
        <v>4.1900000000000004</v>
      </c>
      <c r="AA235" s="15">
        <f>ROUND(O235*'Table Q8'!O14,2)</f>
        <v>-0.78</v>
      </c>
      <c r="AB235" s="15">
        <f>ROUND(P235*'Table Q8'!P14,2)</f>
        <v>-0.15</v>
      </c>
      <c r="AC235" s="15">
        <f>ROUND(Q235*'Table Q8'!Q14,2)</f>
        <v>2.82</v>
      </c>
      <c r="AD235" s="15">
        <f>ROUND(R235*'Table Q8'!R14,2)</f>
        <v>-0.03</v>
      </c>
      <c r="AE235" s="15">
        <f>ROUND(S235*'Table Q8'!S14,2)</f>
        <v>2.35</v>
      </c>
      <c r="AF235" s="15">
        <f>ROUND(T235*'Table Q8'!T14,2)</f>
        <v>-0.8</v>
      </c>
      <c r="AG235" s="15">
        <f>ROUND(U235*'Table Q8'!U14,2)</f>
        <v>-0.51</v>
      </c>
      <c r="AH235" s="15">
        <f>ROUND(V235*'Table Q8'!V14,2)</f>
        <v>1.58</v>
      </c>
      <c r="AI235" s="15">
        <f>ROUND(W235*'Table Q8'!W14,2)</f>
        <v>2.21</v>
      </c>
      <c r="AJ235" s="15">
        <f>ROUND(X235*'Table Q8'!X14,2)</f>
        <v>0.57999999999999996</v>
      </c>
    </row>
    <row r="236" spans="1:36" x14ac:dyDescent="0.2">
      <c r="A236" s="13" t="str">
        <f t="shared" si="216"/>
        <v>1996 Q2</v>
      </c>
      <c r="B236" s="15">
        <f t="shared" ref="B236:L236" si="225">(B15/B11-1)*100</f>
        <v>5.4972222755592215</v>
      </c>
      <c r="C236" s="15">
        <f t="shared" si="225"/>
        <v>-2.1412216102481563</v>
      </c>
      <c r="D236" s="15">
        <f t="shared" si="225"/>
        <v>3.259412015237384E-2</v>
      </c>
      <c r="E236" s="15">
        <f t="shared" si="225"/>
        <v>3.6185272034937599</v>
      </c>
      <c r="F236" s="15">
        <f t="shared" si="225"/>
        <v>5.7044104987062028</v>
      </c>
      <c r="G236" s="15">
        <f t="shared" si="225"/>
        <v>-3.6165236045199167</v>
      </c>
      <c r="H236" s="15">
        <f t="shared" si="225"/>
        <v>4.9235151791092502</v>
      </c>
      <c r="I236" s="15">
        <f t="shared" si="225"/>
        <v>1.4729599491055456</v>
      </c>
      <c r="J236" s="15">
        <f t="shared" si="225"/>
        <v>-0.97851133649625721</v>
      </c>
      <c r="K236" s="15">
        <f t="shared" si="225"/>
        <v>-0.40704215816810274</v>
      </c>
      <c r="L236" s="15">
        <f t="shared" si="225"/>
        <v>1.3133297410057976</v>
      </c>
      <c r="N236" s="15">
        <f t="shared" ref="N236:X236" si="226">(N15/N11-1)*100</f>
        <v>4.590731587341601</v>
      </c>
      <c r="O236" s="15">
        <f t="shared" si="226"/>
        <v>-1.0427372374429034</v>
      </c>
      <c r="P236" s="15">
        <f t="shared" si="226"/>
        <v>-0.73484168936027716</v>
      </c>
      <c r="Q236" s="15">
        <f t="shared" si="226"/>
        <v>6.018791337098417</v>
      </c>
      <c r="R236" s="15">
        <f t="shared" si="226"/>
        <v>1.1490566508293165</v>
      </c>
      <c r="S236" s="15">
        <f t="shared" si="226"/>
        <v>4.252806943796883</v>
      </c>
      <c r="T236" s="15">
        <f t="shared" si="226"/>
        <v>1.6404890529522653</v>
      </c>
      <c r="U236" s="15">
        <f t="shared" si="226"/>
        <v>-0.8369150227384603</v>
      </c>
      <c r="V236" s="15">
        <f t="shared" si="226"/>
        <v>7.2961125151886019</v>
      </c>
      <c r="W236" s="15">
        <f t="shared" si="226"/>
        <v>5.3869371094176444</v>
      </c>
      <c r="X236" s="15">
        <f t="shared" si="226"/>
        <v>1.5964433392460897</v>
      </c>
      <c r="Z236" s="15">
        <f>ROUND(N236*'Table Q8'!N15,2)</f>
        <v>3.53</v>
      </c>
      <c r="AA236" s="15">
        <f>ROUND(O236*'Table Q8'!O15,2)</f>
        <v>-0.37</v>
      </c>
      <c r="AB236" s="15">
        <f>ROUND(P236*'Table Q8'!P15,2)</f>
        <v>-0.26</v>
      </c>
      <c r="AC236" s="15">
        <f>ROUND(Q236*'Table Q8'!Q15,2)</f>
        <v>2.35</v>
      </c>
      <c r="AD236" s="15">
        <f>ROUND(R236*'Table Q8'!R15,2)</f>
        <v>0.18</v>
      </c>
      <c r="AE236" s="15">
        <f>ROUND(S236*'Table Q8'!S15,2)</f>
        <v>2.0099999999999998</v>
      </c>
      <c r="AF236" s="15">
        <f>ROUND(T236*'Table Q8'!T15,2)</f>
        <v>0.77</v>
      </c>
      <c r="AG236" s="15">
        <f>ROUND(U236*'Table Q8'!U15,2)</f>
        <v>-0.38</v>
      </c>
      <c r="AH236" s="15">
        <f>ROUND(V236*'Table Q8'!V15,2)</f>
        <v>2.69</v>
      </c>
      <c r="AI236" s="15">
        <f>ROUND(W236*'Table Q8'!W15,2)</f>
        <v>2.08</v>
      </c>
      <c r="AJ236" s="15">
        <f>ROUND(X236*'Table Q8'!X15,2)</f>
        <v>0.66</v>
      </c>
    </row>
    <row r="237" spans="1:36" x14ac:dyDescent="0.2">
      <c r="A237" s="13" t="str">
        <f t="shared" si="216"/>
        <v>1996 Q3</v>
      </c>
      <c r="B237" s="15">
        <f t="shared" ref="B237:L237" si="227">(B16/B12-1)*100</f>
        <v>1.7365066713263877</v>
      </c>
      <c r="C237" s="15">
        <f t="shared" si="227"/>
        <v>-0.65684362633355864</v>
      </c>
      <c r="D237" s="15">
        <f t="shared" si="227"/>
        <v>3.5327751659333329</v>
      </c>
      <c r="E237" s="15">
        <f t="shared" si="227"/>
        <v>1.152517257973007</v>
      </c>
      <c r="F237" s="15">
        <f t="shared" si="227"/>
        <v>5.4123013635866357</v>
      </c>
      <c r="G237" s="15">
        <f t="shared" si="227"/>
        <v>-4.7388098401299867</v>
      </c>
      <c r="H237" s="15">
        <f t="shared" si="227"/>
        <v>7.4266159138438814</v>
      </c>
      <c r="I237" s="15">
        <f t="shared" si="227"/>
        <v>1.676725784605515</v>
      </c>
      <c r="J237" s="15">
        <f t="shared" si="227"/>
        <v>-4.2533880874615964</v>
      </c>
      <c r="K237" s="15">
        <f t="shared" si="227"/>
        <v>-4.2422388634761443</v>
      </c>
      <c r="L237" s="15">
        <f t="shared" si="227"/>
        <v>1.019034742235414</v>
      </c>
      <c r="N237" s="15">
        <f t="shared" ref="N237:X237" si="228">(N16/N12-1)*100</f>
        <v>0.85252038977894351</v>
      </c>
      <c r="O237" s="15">
        <f t="shared" si="228"/>
        <v>0.22707138362538792</v>
      </c>
      <c r="P237" s="15">
        <f t="shared" si="228"/>
        <v>1.8989729063366712</v>
      </c>
      <c r="Q237" s="15">
        <f t="shared" si="228"/>
        <v>4.654633901352101</v>
      </c>
      <c r="R237" s="15">
        <f t="shared" si="228"/>
        <v>2.6998776229690602</v>
      </c>
      <c r="S237" s="15">
        <f t="shared" si="228"/>
        <v>4.4485590474384606</v>
      </c>
      <c r="T237" s="15">
        <f t="shared" si="228"/>
        <v>2.6385847382873528</v>
      </c>
      <c r="U237" s="15">
        <f t="shared" si="228"/>
        <v>0.6049501938892865</v>
      </c>
      <c r="V237" s="15">
        <f t="shared" si="228"/>
        <v>5.455860296561732</v>
      </c>
      <c r="W237" s="15">
        <f t="shared" si="228"/>
        <v>2.2497089093348466</v>
      </c>
      <c r="X237" s="15">
        <f t="shared" si="228"/>
        <v>1.6776534616977035</v>
      </c>
      <c r="Z237" s="15">
        <f>ROUND(N237*'Table Q8'!N16,2)</f>
        <v>0.66</v>
      </c>
      <c r="AA237" s="15">
        <f>ROUND(O237*'Table Q8'!O16,2)</f>
        <v>0.08</v>
      </c>
      <c r="AB237" s="15">
        <f>ROUND(P237*'Table Q8'!P16,2)</f>
        <v>0.68</v>
      </c>
      <c r="AC237" s="15">
        <f>ROUND(Q237*'Table Q8'!Q16,2)</f>
        <v>1.85</v>
      </c>
      <c r="AD237" s="15">
        <f>ROUND(R237*'Table Q8'!R16,2)</f>
        <v>0.43</v>
      </c>
      <c r="AE237" s="15">
        <f>ROUND(S237*'Table Q8'!S16,2)</f>
        <v>2.1</v>
      </c>
      <c r="AF237" s="15">
        <f>ROUND(T237*'Table Q8'!T16,2)</f>
        <v>1.26</v>
      </c>
      <c r="AG237" s="15">
        <f>ROUND(U237*'Table Q8'!U16,2)</f>
        <v>0.27</v>
      </c>
      <c r="AH237" s="15">
        <f>ROUND(V237*'Table Q8'!V16,2)</f>
        <v>2.0099999999999998</v>
      </c>
      <c r="AI237" s="15">
        <f>ROUND(W237*'Table Q8'!W16,2)</f>
        <v>0.87</v>
      </c>
      <c r="AJ237" s="15">
        <f>ROUND(X237*'Table Q8'!X16,2)</f>
        <v>0.71</v>
      </c>
    </row>
    <row r="238" spans="1:36" x14ac:dyDescent="0.2">
      <c r="A238" s="13" t="str">
        <f t="shared" si="216"/>
        <v>1996 Q4</v>
      </c>
      <c r="B238" s="15">
        <f t="shared" ref="B238:L238" si="229">(B17/B13-1)*100</f>
        <v>1.774405719261285</v>
      </c>
      <c r="C238" s="15">
        <f t="shared" si="229"/>
        <v>0.51729667303550553</v>
      </c>
      <c r="D238" s="15">
        <f t="shared" si="229"/>
        <v>3.7040072469779695</v>
      </c>
      <c r="E238" s="15">
        <f t="shared" si="229"/>
        <v>0.43401966198408637</v>
      </c>
      <c r="F238" s="15">
        <f t="shared" si="229"/>
        <v>4.9490625799406773</v>
      </c>
      <c r="G238" s="15">
        <f t="shared" si="229"/>
        <v>-0.54690246655439978</v>
      </c>
      <c r="H238" s="15">
        <f t="shared" si="229"/>
        <v>9.3151641453325098</v>
      </c>
      <c r="I238" s="15">
        <f t="shared" si="229"/>
        <v>1.4890116063044578</v>
      </c>
      <c r="J238" s="15">
        <f t="shared" si="229"/>
        <v>0.54252759594854982</v>
      </c>
      <c r="K238" s="15">
        <f t="shared" si="229"/>
        <v>0.32138206691327831</v>
      </c>
      <c r="L238" s="15">
        <f t="shared" si="229"/>
        <v>1.7995870751713605</v>
      </c>
      <c r="N238" s="15">
        <f t="shared" ref="N238:X238" si="230">(N17/N13-1)*100</f>
        <v>1.8533817829544663</v>
      </c>
      <c r="O238" s="15">
        <f t="shared" si="230"/>
        <v>0.75264081682542283</v>
      </c>
      <c r="P238" s="15">
        <f t="shared" si="230"/>
        <v>3.5546170762335461</v>
      </c>
      <c r="Q238" s="15">
        <f t="shared" si="230"/>
        <v>3.3694831774138345</v>
      </c>
      <c r="R238" s="15">
        <f t="shared" si="230"/>
        <v>0.83081003953455745</v>
      </c>
      <c r="S238" s="15">
        <f t="shared" si="230"/>
        <v>8.3121545598104909</v>
      </c>
      <c r="T238" s="15">
        <f t="shared" si="230"/>
        <v>4.4567489665903848</v>
      </c>
      <c r="U238" s="15">
        <f t="shared" si="230"/>
        <v>1.2099440525761063</v>
      </c>
      <c r="V238" s="15">
        <f t="shared" si="230"/>
        <v>10.92612154669872</v>
      </c>
      <c r="W238" s="15">
        <f t="shared" si="230"/>
        <v>6.1769324845428297</v>
      </c>
      <c r="X238" s="15">
        <f t="shared" si="230"/>
        <v>2.3074621415520413</v>
      </c>
      <c r="Z238" s="15">
        <f>ROUND(N238*'Table Q8'!N17,2)</f>
        <v>1.43</v>
      </c>
      <c r="AA238" s="15">
        <f>ROUND(O238*'Table Q8'!O17,2)</f>
        <v>0.27</v>
      </c>
      <c r="AB238" s="15">
        <f>ROUND(P238*'Table Q8'!P17,2)</f>
        <v>1.29</v>
      </c>
      <c r="AC238" s="15">
        <f>ROUND(Q238*'Table Q8'!Q17,2)</f>
        <v>1.35</v>
      </c>
      <c r="AD238" s="15">
        <f>ROUND(R238*'Table Q8'!R17,2)</f>
        <v>0.13</v>
      </c>
      <c r="AE238" s="15">
        <f>ROUND(S238*'Table Q8'!S17,2)</f>
        <v>3.94</v>
      </c>
      <c r="AF238" s="15">
        <f>ROUND(T238*'Table Q8'!T17,2)</f>
        <v>2.15</v>
      </c>
      <c r="AG238" s="15">
        <f>ROUND(U238*'Table Q8'!U17,2)</f>
        <v>0.55000000000000004</v>
      </c>
      <c r="AH238" s="15">
        <f>ROUND(V238*'Table Q8'!V17,2)</f>
        <v>4.09</v>
      </c>
      <c r="AI238" s="15">
        <f>ROUND(W238*'Table Q8'!W17,2)</f>
        <v>2.42</v>
      </c>
      <c r="AJ238" s="15">
        <f>ROUND(X238*'Table Q8'!X17,2)</f>
        <v>0.98</v>
      </c>
    </row>
    <row r="239" spans="1:36" x14ac:dyDescent="0.2">
      <c r="A239" s="13" t="str">
        <f t="shared" si="216"/>
        <v>1997 Q1</v>
      </c>
      <c r="B239" s="15">
        <f t="shared" ref="B239:L239" si="231">(B18/B14-1)*100</f>
        <v>-4.4232174365035455</v>
      </c>
      <c r="C239" s="15">
        <f t="shared" si="231"/>
        <v>2.3123681026550713</v>
      </c>
      <c r="D239" s="15">
        <f t="shared" si="231"/>
        <v>-1.6431917495123294</v>
      </c>
      <c r="E239" s="15">
        <f t="shared" si="231"/>
        <v>-3.914790929588241</v>
      </c>
      <c r="F239" s="15">
        <f t="shared" si="231"/>
        <v>6.0646874877097634</v>
      </c>
      <c r="G239" s="15">
        <f t="shared" si="231"/>
        <v>-9.8284812267448451</v>
      </c>
      <c r="H239" s="15">
        <f t="shared" si="231"/>
        <v>13.77177755295973</v>
      </c>
      <c r="I239" s="15">
        <f t="shared" si="231"/>
        <v>-0.12813646613800689</v>
      </c>
      <c r="J239" s="15">
        <f t="shared" si="231"/>
        <v>-1.4662038891113616</v>
      </c>
      <c r="K239" s="15">
        <f t="shared" si="231"/>
        <v>0.23343586434616537</v>
      </c>
      <c r="L239" s="15">
        <f t="shared" si="231"/>
        <v>0.13827706432787412</v>
      </c>
      <c r="N239" s="15">
        <f t="shared" ref="N239:X239" si="232">(N18/N14-1)*100</f>
        <v>-1.2391380609113378</v>
      </c>
      <c r="O239" s="15">
        <f t="shared" si="232"/>
        <v>1.49291348297802</v>
      </c>
      <c r="P239" s="15">
        <f t="shared" si="232"/>
        <v>9.1176982366203418E-2</v>
      </c>
      <c r="Q239" s="15">
        <f t="shared" si="232"/>
        <v>2.0665626269336768</v>
      </c>
      <c r="R239" s="15">
        <f t="shared" si="232"/>
        <v>3.0177894053364573</v>
      </c>
      <c r="S239" s="15">
        <f t="shared" si="232"/>
        <v>1.5401077397511953</v>
      </c>
      <c r="T239" s="15">
        <f t="shared" si="232"/>
        <v>3.0348958681537974</v>
      </c>
      <c r="U239" s="15">
        <f t="shared" si="232"/>
        <v>-1.193555670874924</v>
      </c>
      <c r="V239" s="15">
        <f t="shared" si="232"/>
        <v>13.701351043848176</v>
      </c>
      <c r="W239" s="15">
        <f t="shared" si="232"/>
        <v>3.9916685622215287</v>
      </c>
      <c r="X239" s="15">
        <f t="shared" si="232"/>
        <v>1.0595203702830958</v>
      </c>
      <c r="Z239" s="15">
        <f>ROUND(N239*'Table Q8'!N18,2)</f>
        <v>-0.96</v>
      </c>
      <c r="AA239" s="15">
        <f>ROUND(O239*'Table Q8'!O18,2)</f>
        <v>0.54</v>
      </c>
      <c r="AB239" s="15">
        <f>ROUND(P239*'Table Q8'!P18,2)</f>
        <v>0.03</v>
      </c>
      <c r="AC239" s="15">
        <f>ROUND(Q239*'Table Q8'!Q18,2)</f>
        <v>0.83</v>
      </c>
      <c r="AD239" s="15">
        <f>ROUND(R239*'Table Q8'!R18,2)</f>
        <v>0.49</v>
      </c>
      <c r="AE239" s="15">
        <f>ROUND(S239*'Table Q8'!S18,2)</f>
        <v>0.73</v>
      </c>
      <c r="AF239" s="15">
        <f>ROUND(T239*'Table Q8'!T18,2)</f>
        <v>1.48</v>
      </c>
      <c r="AG239" s="15">
        <f>ROUND(U239*'Table Q8'!U18,2)</f>
        <v>-0.54</v>
      </c>
      <c r="AH239" s="15">
        <f>ROUND(V239*'Table Q8'!V18,2)</f>
        <v>5.13</v>
      </c>
      <c r="AI239" s="15">
        <f>ROUND(W239*'Table Q8'!W18,2)</f>
        <v>1.58</v>
      </c>
      <c r="AJ239" s="15">
        <f>ROUND(X239*'Table Q8'!X18,2)</f>
        <v>0.45</v>
      </c>
    </row>
    <row r="240" spans="1:36" x14ac:dyDescent="0.2">
      <c r="A240" s="13" t="str">
        <f t="shared" si="216"/>
        <v>1997 Q2</v>
      </c>
      <c r="B240" s="15">
        <f t="shared" ref="B240:L240" si="233">(B19/B15-1)*100</f>
        <v>0.63145316039749932</v>
      </c>
      <c r="C240" s="15">
        <f t="shared" si="233"/>
        <v>1.2569305654740681</v>
      </c>
      <c r="D240" s="15">
        <f t="shared" si="233"/>
        <v>2.0116139551717094</v>
      </c>
      <c r="E240" s="15">
        <f t="shared" si="233"/>
        <v>-3.1439191301158353</v>
      </c>
      <c r="F240" s="15">
        <f t="shared" si="233"/>
        <v>8.5051249122311656</v>
      </c>
      <c r="G240" s="15">
        <f t="shared" si="233"/>
        <v>-6.9543537433513709</v>
      </c>
      <c r="H240" s="15">
        <f t="shared" si="233"/>
        <v>7.6821720971947505</v>
      </c>
      <c r="I240" s="15">
        <f t="shared" si="233"/>
        <v>-0.17259790855033152</v>
      </c>
      <c r="J240" s="15">
        <f t="shared" si="233"/>
        <v>-1.9712382637580461</v>
      </c>
      <c r="K240" s="15">
        <f t="shared" si="233"/>
        <v>0.29158374688262878</v>
      </c>
      <c r="L240" s="15">
        <f t="shared" si="233"/>
        <v>0.32799528397746691</v>
      </c>
      <c r="N240" s="15">
        <f t="shared" ref="N240:X240" si="234">(N19/N15-1)*100</f>
        <v>0.18814262189053022</v>
      </c>
      <c r="O240" s="15">
        <f t="shared" si="234"/>
        <v>-7.836395898818127E-2</v>
      </c>
      <c r="P240" s="15">
        <f t="shared" si="234"/>
        <v>2.6706770543528435</v>
      </c>
      <c r="Q240" s="15">
        <f t="shared" si="234"/>
        <v>1.3812965819388623</v>
      </c>
      <c r="R240" s="15">
        <f t="shared" si="234"/>
        <v>2.9610274178822671</v>
      </c>
      <c r="S240" s="15">
        <f t="shared" si="234"/>
        <v>0.14785406072701512</v>
      </c>
      <c r="T240" s="15">
        <f t="shared" si="234"/>
        <v>0.38568448904869879</v>
      </c>
      <c r="U240" s="15">
        <f t="shared" si="234"/>
        <v>-0.36511288406041453</v>
      </c>
      <c r="V240" s="15">
        <f t="shared" si="234"/>
        <v>14.833031306746314</v>
      </c>
      <c r="W240" s="15">
        <f t="shared" si="234"/>
        <v>1.8124674713818623</v>
      </c>
      <c r="X240" s="15">
        <f t="shared" si="234"/>
        <v>0.61649112412993645</v>
      </c>
      <c r="Z240" s="15">
        <f>ROUND(N240*'Table Q8'!N19,2)</f>
        <v>0.15</v>
      </c>
      <c r="AA240" s="15">
        <f>ROUND(O240*'Table Q8'!O19,2)</f>
        <v>-0.03</v>
      </c>
      <c r="AB240" s="15">
        <f>ROUND(P240*'Table Q8'!P19,2)</f>
        <v>0.93</v>
      </c>
      <c r="AC240" s="15">
        <f>ROUND(Q240*'Table Q8'!Q19,2)</f>
        <v>0.55000000000000004</v>
      </c>
      <c r="AD240" s="15">
        <f>ROUND(R240*'Table Q8'!R19,2)</f>
        <v>0.48</v>
      </c>
      <c r="AE240" s="15">
        <f>ROUND(S240*'Table Q8'!S19,2)</f>
        <v>7.0000000000000007E-2</v>
      </c>
      <c r="AF240" s="15">
        <f>ROUND(T240*'Table Q8'!T19,2)</f>
        <v>0.19</v>
      </c>
      <c r="AG240" s="15">
        <f>ROUND(U240*'Table Q8'!U19,2)</f>
        <v>-0.16</v>
      </c>
      <c r="AH240" s="15">
        <f>ROUND(V240*'Table Q8'!V19,2)</f>
        <v>5.46</v>
      </c>
      <c r="AI240" s="15">
        <f>ROUND(W240*'Table Q8'!W19,2)</f>
        <v>0.7</v>
      </c>
      <c r="AJ240" s="15">
        <f>ROUND(X240*'Table Q8'!X19,2)</f>
        <v>0.26</v>
      </c>
    </row>
    <row r="241" spans="1:36" x14ac:dyDescent="0.2">
      <c r="A241" s="13" t="str">
        <f t="shared" si="216"/>
        <v>1997 Q3</v>
      </c>
      <c r="B241" s="15">
        <f t="shared" ref="B241:L241" si="235">(B20/B16-1)*100</f>
        <v>3.3616362304166092</v>
      </c>
      <c r="C241" s="15">
        <f t="shared" si="235"/>
        <v>1.4389274745725267</v>
      </c>
      <c r="D241" s="15">
        <f t="shared" si="235"/>
        <v>-1.6028007134736622</v>
      </c>
      <c r="E241" s="15">
        <f t="shared" si="235"/>
        <v>-3.1010043746552696</v>
      </c>
      <c r="F241" s="15">
        <f t="shared" si="235"/>
        <v>12.449251999145815</v>
      </c>
      <c r="G241" s="15">
        <f t="shared" si="235"/>
        <v>-3.2129892177933606</v>
      </c>
      <c r="H241" s="15">
        <f t="shared" si="235"/>
        <v>1.1621777595325788</v>
      </c>
      <c r="I241" s="15">
        <f t="shared" si="235"/>
        <v>1.8732690161822552</v>
      </c>
      <c r="J241" s="15">
        <f t="shared" si="235"/>
        <v>-5.8911128677093245</v>
      </c>
      <c r="K241" s="15">
        <f t="shared" si="235"/>
        <v>-2.6724590609046639</v>
      </c>
      <c r="L241" s="15">
        <f t="shared" si="235"/>
        <v>0.2965000366241588</v>
      </c>
      <c r="N241" s="15">
        <f t="shared" ref="N241:X241" si="236">(N20/N16-1)*100</f>
        <v>-1.7491932362492468</v>
      </c>
      <c r="O241" s="15">
        <f t="shared" si="236"/>
        <v>7.6729741157266496E-2</v>
      </c>
      <c r="P241" s="15">
        <f t="shared" si="236"/>
        <v>2.3853513787710279</v>
      </c>
      <c r="Q241" s="15">
        <f t="shared" si="236"/>
        <v>1.7317277767622707</v>
      </c>
      <c r="R241" s="15">
        <f t="shared" si="236"/>
        <v>3.3211665618197106</v>
      </c>
      <c r="S241" s="15">
        <f t="shared" si="236"/>
        <v>-1.1331696219560761</v>
      </c>
      <c r="T241" s="15">
        <f t="shared" si="236"/>
        <v>2.3075322901298989</v>
      </c>
      <c r="U241" s="15">
        <f t="shared" si="236"/>
        <v>-1.0118565744665742</v>
      </c>
      <c r="V241" s="15">
        <f t="shared" si="236"/>
        <v>17.511912312370924</v>
      </c>
      <c r="W241" s="15">
        <f t="shared" si="236"/>
        <v>2.503358721628679</v>
      </c>
      <c r="X241" s="15">
        <f t="shared" si="236"/>
        <v>0.57727679044374813</v>
      </c>
      <c r="Z241" s="15">
        <f>ROUND(N241*'Table Q8'!N20,2)</f>
        <v>-1.34</v>
      </c>
      <c r="AA241" s="15">
        <f>ROUND(O241*'Table Q8'!O20,2)</f>
        <v>0.03</v>
      </c>
      <c r="AB241" s="15">
        <f>ROUND(P241*'Table Q8'!P20,2)</f>
        <v>0.79</v>
      </c>
      <c r="AC241" s="15">
        <f>ROUND(Q241*'Table Q8'!Q20,2)</f>
        <v>0.67</v>
      </c>
      <c r="AD241" s="15">
        <f>ROUND(R241*'Table Q8'!R20,2)</f>
        <v>0.54</v>
      </c>
      <c r="AE241" s="15">
        <f>ROUND(S241*'Table Q8'!S20,2)</f>
        <v>-0.51</v>
      </c>
      <c r="AF241" s="15">
        <f>ROUND(T241*'Table Q8'!T20,2)</f>
        <v>1.18</v>
      </c>
      <c r="AG241" s="15">
        <f>ROUND(U241*'Table Q8'!U20,2)</f>
        <v>-0.45</v>
      </c>
      <c r="AH241" s="15">
        <f>ROUND(V241*'Table Q8'!V20,2)</f>
        <v>6.35</v>
      </c>
      <c r="AI241" s="15">
        <f>ROUND(W241*'Table Q8'!W20,2)</f>
        <v>0.95</v>
      </c>
      <c r="AJ241" s="15">
        <f>ROUND(X241*'Table Q8'!X20,2)</f>
        <v>0.24</v>
      </c>
    </row>
    <row r="242" spans="1:36" x14ac:dyDescent="0.2">
      <c r="A242" s="13" t="str">
        <f t="shared" si="216"/>
        <v>1997 Q4</v>
      </c>
      <c r="B242" s="15">
        <f t="shared" ref="B242:L242" si="237">(B21/B17-1)*100</f>
        <v>15.27236635157012</v>
      </c>
      <c r="C242" s="15">
        <f t="shared" si="237"/>
        <v>3.6807971432997411</v>
      </c>
      <c r="D242" s="15">
        <f t="shared" si="237"/>
        <v>-1.9516522687436977</v>
      </c>
      <c r="E242" s="15">
        <f t="shared" si="237"/>
        <v>-1.7375196552568473</v>
      </c>
      <c r="F242" s="15">
        <f t="shared" si="237"/>
        <v>18.643582907504964</v>
      </c>
      <c r="G242" s="15">
        <f t="shared" si="237"/>
        <v>5.2957884354397411</v>
      </c>
      <c r="H242" s="15">
        <f t="shared" si="237"/>
        <v>-5.8276826223243035</v>
      </c>
      <c r="I242" s="15">
        <f t="shared" si="237"/>
        <v>0.48270145769540029</v>
      </c>
      <c r="J242" s="15">
        <f t="shared" si="237"/>
        <v>-8.5759210863215696</v>
      </c>
      <c r="K242" s="15">
        <f t="shared" si="237"/>
        <v>1.3963964804258877</v>
      </c>
      <c r="L242" s="15">
        <f t="shared" si="237"/>
        <v>1.94823373714752</v>
      </c>
      <c r="N242" s="15">
        <f t="shared" ref="N242:X242" si="238">(N21/N17-1)*100</f>
        <v>3.4121692300355999</v>
      </c>
      <c r="O242" s="15">
        <f t="shared" si="238"/>
        <v>2.0696226405576779</v>
      </c>
      <c r="P242" s="15">
        <f t="shared" si="238"/>
        <v>-1.563432244526608</v>
      </c>
      <c r="Q242" s="15">
        <f t="shared" si="238"/>
        <v>3.4247300983589524</v>
      </c>
      <c r="R242" s="15">
        <f t="shared" si="238"/>
        <v>7.4296685494235515</v>
      </c>
      <c r="S242" s="15">
        <f t="shared" si="238"/>
        <v>-5.8922457011975844</v>
      </c>
      <c r="T242" s="15">
        <f t="shared" si="238"/>
        <v>3.8164767653799503</v>
      </c>
      <c r="U242" s="15">
        <f t="shared" si="238"/>
        <v>-1.5222429704527585</v>
      </c>
      <c r="V242" s="15">
        <f t="shared" si="238"/>
        <v>18.953566834301206</v>
      </c>
      <c r="W242" s="15">
        <f t="shared" si="238"/>
        <v>-5.5022656468572961E-2</v>
      </c>
      <c r="X242" s="15">
        <f t="shared" si="238"/>
        <v>1.0860903471879402</v>
      </c>
      <c r="Z242" s="15">
        <f>ROUND(N242*'Table Q8'!N21,2)</f>
        <v>2.57</v>
      </c>
      <c r="AA242" s="15">
        <f>ROUND(O242*'Table Q8'!O21,2)</f>
        <v>0.71</v>
      </c>
      <c r="AB242" s="15">
        <f>ROUND(P242*'Table Q8'!P21,2)</f>
        <v>-0.47</v>
      </c>
      <c r="AC242" s="15">
        <f>ROUND(Q242*'Table Q8'!Q21,2)</f>
        <v>1.29</v>
      </c>
      <c r="AD242" s="15">
        <f>ROUND(R242*'Table Q8'!R21,2)</f>
        <v>1.17</v>
      </c>
      <c r="AE242" s="15">
        <f>ROUND(S242*'Table Q8'!S21,2)</f>
        <v>-2.5499999999999998</v>
      </c>
      <c r="AF242" s="15">
        <f>ROUND(T242*'Table Q8'!T21,2)</f>
        <v>1.97</v>
      </c>
      <c r="AG242" s="15">
        <f>ROUND(U242*'Table Q8'!U21,2)</f>
        <v>-0.65</v>
      </c>
      <c r="AH242" s="15">
        <f>ROUND(V242*'Table Q8'!V21,2)</f>
        <v>6.57</v>
      </c>
      <c r="AI242" s="15">
        <f>ROUND(W242*'Table Q8'!W21,2)</f>
        <v>-0.02</v>
      </c>
      <c r="AJ242" s="15">
        <f>ROUND(X242*'Table Q8'!X21,2)</f>
        <v>0.44</v>
      </c>
    </row>
    <row r="243" spans="1:36" x14ac:dyDescent="0.2">
      <c r="A243" s="13" t="str">
        <f t="shared" si="216"/>
        <v>1998 Q1</v>
      </c>
      <c r="B243" s="15">
        <f t="shared" ref="B243:L243" si="239">(B22/B18-1)*100</f>
        <v>21.006503206003767</v>
      </c>
      <c r="C243" s="15">
        <f t="shared" si="239"/>
        <v>2.5197921877667895</v>
      </c>
      <c r="D243" s="15">
        <f t="shared" si="239"/>
        <v>2.4707006999524328</v>
      </c>
      <c r="E243" s="15">
        <f t="shared" si="239"/>
        <v>-1.8981407373679371</v>
      </c>
      <c r="F243" s="15">
        <f t="shared" si="239"/>
        <v>7.5404569949048206</v>
      </c>
      <c r="G243" s="15">
        <f t="shared" si="239"/>
        <v>13.873773174346749</v>
      </c>
      <c r="H243" s="15">
        <f t="shared" si="239"/>
        <v>0.25950913935035569</v>
      </c>
      <c r="I243" s="15">
        <f t="shared" si="239"/>
        <v>-1.209756443490595</v>
      </c>
      <c r="J243" s="15">
        <f t="shared" si="239"/>
        <v>-6.0581921851417082</v>
      </c>
      <c r="K243" s="15">
        <f t="shared" si="239"/>
        <v>-10.767248609106318</v>
      </c>
      <c r="L243" s="15">
        <f t="shared" si="239"/>
        <v>2.1447112450936778</v>
      </c>
      <c r="N243" s="15">
        <f t="shared" ref="N243:X243" si="240">(N22/N18-1)*100</f>
        <v>3.8042601941314036</v>
      </c>
      <c r="O243" s="15">
        <f t="shared" si="240"/>
        <v>0.70573576408967664</v>
      </c>
      <c r="P243" s="15">
        <f t="shared" si="240"/>
        <v>-0.85270328888624736</v>
      </c>
      <c r="Q243" s="15">
        <f t="shared" si="240"/>
        <v>5.3920532234623675</v>
      </c>
      <c r="R243" s="15">
        <f t="shared" si="240"/>
        <v>6.2800225854509728</v>
      </c>
      <c r="S243" s="15">
        <f t="shared" si="240"/>
        <v>-0.87006951236532348</v>
      </c>
      <c r="T243" s="15">
        <f t="shared" si="240"/>
        <v>5.2806529818304915</v>
      </c>
      <c r="U243" s="15">
        <f t="shared" si="240"/>
        <v>-0.12313562261534461</v>
      </c>
      <c r="V243" s="15">
        <f t="shared" si="240"/>
        <v>19.915352446213518</v>
      </c>
      <c r="W243" s="15">
        <f t="shared" si="240"/>
        <v>-1.1226720655830635</v>
      </c>
      <c r="X243" s="15">
        <f t="shared" si="240"/>
        <v>1.8580804051901767</v>
      </c>
      <c r="Z243" s="15">
        <f>ROUND(N243*'Table Q8'!N22,2)</f>
        <v>2.86</v>
      </c>
      <c r="AA243" s="15">
        <f>ROUND(O243*'Table Q8'!O22,2)</f>
        <v>0.24</v>
      </c>
      <c r="AB243" s="15">
        <f>ROUND(P243*'Table Q8'!P22,2)</f>
        <v>-0.26</v>
      </c>
      <c r="AC243" s="15">
        <f>ROUND(Q243*'Table Q8'!Q22,2)</f>
        <v>2.02</v>
      </c>
      <c r="AD243" s="15">
        <f>ROUND(R243*'Table Q8'!R22,2)</f>
        <v>1</v>
      </c>
      <c r="AE243" s="15">
        <f>ROUND(S243*'Table Q8'!S22,2)</f>
        <v>-0.38</v>
      </c>
      <c r="AF243" s="15">
        <f>ROUND(T243*'Table Q8'!T22,2)</f>
        <v>2.8</v>
      </c>
      <c r="AG243" s="15">
        <f>ROUND(U243*'Table Q8'!U22,2)</f>
        <v>-0.05</v>
      </c>
      <c r="AH243" s="15">
        <f>ROUND(V243*'Table Q8'!V22,2)</f>
        <v>6.93</v>
      </c>
      <c r="AI243" s="15">
        <f>ROUND(W243*'Table Q8'!W22,2)</f>
        <v>-0.41</v>
      </c>
      <c r="AJ243" s="15">
        <f>ROUND(X243*'Table Q8'!X22,2)</f>
        <v>0.75</v>
      </c>
    </row>
    <row r="244" spans="1:36" x14ac:dyDescent="0.2">
      <c r="A244" s="13" t="str">
        <f t="shared" si="216"/>
        <v>1998 Q2</v>
      </c>
      <c r="B244" s="15">
        <f t="shared" ref="B244:L244" si="241">(B23/B19-1)*100</f>
        <v>15.529825720646429</v>
      </c>
      <c r="C244" s="15">
        <f t="shared" si="241"/>
        <v>4.2008518440019182</v>
      </c>
      <c r="D244" s="15">
        <f t="shared" si="241"/>
        <v>-1.5962108953613829</v>
      </c>
      <c r="E244" s="15">
        <f t="shared" si="241"/>
        <v>-3.1206818823846905</v>
      </c>
      <c r="F244" s="15">
        <f t="shared" si="241"/>
        <v>8.432002740459744</v>
      </c>
      <c r="G244" s="15">
        <f t="shared" si="241"/>
        <v>19.664792112739594</v>
      </c>
      <c r="H244" s="15">
        <f t="shared" si="241"/>
        <v>1.8256845887647755</v>
      </c>
      <c r="I244" s="15">
        <f t="shared" si="241"/>
        <v>0.10977135171279517</v>
      </c>
      <c r="J244" s="15">
        <f t="shared" si="241"/>
        <v>-2.306823631400079</v>
      </c>
      <c r="K244" s="15">
        <f t="shared" si="241"/>
        <v>-5.0805759036459897</v>
      </c>
      <c r="L244" s="15">
        <f t="shared" si="241"/>
        <v>2.5557290169325952</v>
      </c>
      <c r="N244" s="15">
        <f t="shared" ref="N244:X244" si="242">(N23/N19-1)*100</f>
        <v>5.5827431685867568</v>
      </c>
      <c r="O244" s="15">
        <f t="shared" si="242"/>
        <v>1.4105111809687987</v>
      </c>
      <c r="P244" s="15">
        <f t="shared" si="242"/>
        <v>-0.84709578275753428</v>
      </c>
      <c r="Q244" s="15">
        <f t="shared" si="242"/>
        <v>6.8722932958593885</v>
      </c>
      <c r="R244" s="15">
        <f t="shared" si="242"/>
        <v>4.4950548706453652</v>
      </c>
      <c r="S244" s="15">
        <f t="shared" si="242"/>
        <v>6.1363040264961199E-2</v>
      </c>
      <c r="T244" s="15">
        <f t="shared" si="242"/>
        <v>7.1884868924992684</v>
      </c>
      <c r="U244" s="15">
        <f t="shared" si="242"/>
        <v>-0.88009695448045822</v>
      </c>
      <c r="V244" s="15">
        <f t="shared" si="242"/>
        <v>17.443850690261531</v>
      </c>
      <c r="W244" s="15">
        <f t="shared" si="242"/>
        <v>3.3713790848601155</v>
      </c>
      <c r="X244" s="15">
        <f t="shared" si="242"/>
        <v>2.4862472830241122</v>
      </c>
      <c r="Z244" s="15">
        <f>ROUND(N244*'Table Q8'!N23,2)</f>
        <v>4.17</v>
      </c>
      <c r="AA244" s="15">
        <f>ROUND(O244*'Table Q8'!O23,2)</f>
        <v>0.48</v>
      </c>
      <c r="AB244" s="15">
        <f>ROUND(P244*'Table Q8'!P23,2)</f>
        <v>-0.26</v>
      </c>
      <c r="AC244" s="15">
        <f>ROUND(Q244*'Table Q8'!Q23,2)</f>
        <v>2.56</v>
      </c>
      <c r="AD244" s="15">
        <f>ROUND(R244*'Table Q8'!R23,2)</f>
        <v>0.71</v>
      </c>
      <c r="AE244" s="15">
        <f>ROUND(S244*'Table Q8'!S23,2)</f>
        <v>0.03</v>
      </c>
      <c r="AF244" s="15">
        <f>ROUND(T244*'Table Q8'!T23,2)</f>
        <v>3.8</v>
      </c>
      <c r="AG244" s="15">
        <f>ROUND(U244*'Table Q8'!U23,2)</f>
        <v>-0.38</v>
      </c>
      <c r="AH244" s="15">
        <f>ROUND(V244*'Table Q8'!V23,2)</f>
        <v>6.06</v>
      </c>
      <c r="AI244" s="15">
        <f>ROUND(W244*'Table Q8'!W23,2)</f>
        <v>1.2</v>
      </c>
      <c r="AJ244" s="15">
        <f>ROUND(X244*'Table Q8'!X23,2)</f>
        <v>1</v>
      </c>
    </row>
    <row r="245" spans="1:36" x14ac:dyDescent="0.2">
      <c r="A245" s="13" t="str">
        <f t="shared" si="216"/>
        <v>1998 Q3</v>
      </c>
      <c r="B245" s="15">
        <f t="shared" ref="B245:L245" si="243">(B24/B20-1)*100</f>
        <v>7.9466379913202267</v>
      </c>
      <c r="C245" s="15">
        <f t="shared" si="243"/>
        <v>3.6880190842131011</v>
      </c>
      <c r="D245" s="15">
        <f t="shared" si="243"/>
        <v>1.9613391641156719</v>
      </c>
      <c r="E245" s="15">
        <f t="shared" si="243"/>
        <v>-3.9979635299672633</v>
      </c>
      <c r="F245" s="15">
        <f t="shared" si="243"/>
        <v>6.2862623486666047</v>
      </c>
      <c r="G245" s="15">
        <f t="shared" si="243"/>
        <v>25.502536767066996</v>
      </c>
      <c r="H245" s="15">
        <f t="shared" si="243"/>
        <v>2.4353062396540892</v>
      </c>
      <c r="I245" s="15">
        <f t="shared" si="243"/>
        <v>-2.5525618631221603</v>
      </c>
      <c r="J245" s="15">
        <f t="shared" si="243"/>
        <v>5.4254287909937915</v>
      </c>
      <c r="K245" s="15">
        <f t="shared" si="243"/>
        <v>8.8458404897168386</v>
      </c>
      <c r="L245" s="15">
        <f t="shared" si="243"/>
        <v>2.3896253188202987</v>
      </c>
      <c r="N245" s="15">
        <f t="shared" ref="N245:X245" si="244">(N24/N20-1)*100</f>
        <v>11.396350959401147</v>
      </c>
      <c r="O245" s="15">
        <f t="shared" si="244"/>
        <v>0.63825533761883158</v>
      </c>
      <c r="P245" s="15">
        <f t="shared" si="244"/>
        <v>0.65116602457870876</v>
      </c>
      <c r="Q245" s="15">
        <f t="shared" si="244"/>
        <v>5.8241680677459495</v>
      </c>
      <c r="R245" s="15">
        <f t="shared" si="244"/>
        <v>2.4229152238700591</v>
      </c>
      <c r="S245" s="15">
        <f t="shared" si="244"/>
        <v>-0.94960882139002445</v>
      </c>
      <c r="T245" s="15">
        <f t="shared" si="244"/>
        <v>5.4231655346305141</v>
      </c>
      <c r="U245" s="15">
        <f t="shared" si="244"/>
        <v>-1.0114526692379</v>
      </c>
      <c r="V245" s="15">
        <f t="shared" si="244"/>
        <v>14.878994223853192</v>
      </c>
      <c r="W245" s="15">
        <f t="shared" si="244"/>
        <v>3.8779317697228421</v>
      </c>
      <c r="X245" s="15">
        <f t="shared" si="244"/>
        <v>2.0872160560437614</v>
      </c>
      <c r="Z245" s="15">
        <f>ROUND(N245*'Table Q8'!N24,2)</f>
        <v>8.4600000000000009</v>
      </c>
      <c r="AA245" s="15">
        <f>ROUND(O245*'Table Q8'!O24,2)</f>
        <v>0.22</v>
      </c>
      <c r="AB245" s="15">
        <f>ROUND(P245*'Table Q8'!P24,2)</f>
        <v>0.21</v>
      </c>
      <c r="AC245" s="15">
        <f>ROUND(Q245*'Table Q8'!Q24,2)</f>
        <v>2.15</v>
      </c>
      <c r="AD245" s="15">
        <f>ROUND(R245*'Table Q8'!R24,2)</f>
        <v>0.38</v>
      </c>
      <c r="AE245" s="15">
        <f>ROUND(S245*'Table Q8'!S24,2)</f>
        <v>-0.42</v>
      </c>
      <c r="AF245" s="15">
        <f>ROUND(T245*'Table Q8'!T24,2)</f>
        <v>2.83</v>
      </c>
      <c r="AG245" s="15">
        <f>ROUND(U245*'Table Q8'!U24,2)</f>
        <v>-0.43</v>
      </c>
      <c r="AH245" s="15">
        <f>ROUND(V245*'Table Q8'!V24,2)</f>
        <v>5.0999999999999996</v>
      </c>
      <c r="AI245" s="15">
        <f>ROUND(W245*'Table Q8'!W24,2)</f>
        <v>1.32</v>
      </c>
      <c r="AJ245" s="15">
        <f>ROUND(X245*'Table Q8'!X24,2)</f>
        <v>0.83</v>
      </c>
    </row>
    <row r="246" spans="1:36" x14ac:dyDescent="0.2">
      <c r="A246" s="13" t="str">
        <f t="shared" si="216"/>
        <v>1998 Q4</v>
      </c>
      <c r="B246" s="15">
        <f t="shared" ref="B246:L246" si="245">(B25/B21-1)*100</f>
        <v>2.6900257154990781</v>
      </c>
      <c r="C246" s="15">
        <f t="shared" si="245"/>
        <v>4.5621920533995608</v>
      </c>
      <c r="D246" s="15">
        <f t="shared" si="245"/>
        <v>3.8267677149250945</v>
      </c>
      <c r="E246" s="15">
        <f t="shared" si="245"/>
        <v>-2.4308286808695567</v>
      </c>
      <c r="F246" s="15">
        <f t="shared" si="245"/>
        <v>0.30771463959764489</v>
      </c>
      <c r="G246" s="15">
        <f t="shared" si="245"/>
        <v>23.867877428870553</v>
      </c>
      <c r="H246" s="15">
        <f t="shared" si="245"/>
        <v>5.1659224375841584</v>
      </c>
      <c r="I246" s="15">
        <f t="shared" si="245"/>
        <v>0.81157698907725617</v>
      </c>
      <c r="J246" s="15">
        <f t="shared" si="245"/>
        <v>6.0842194797800841</v>
      </c>
      <c r="K246" s="15">
        <f t="shared" si="245"/>
        <v>1.3976404364629769</v>
      </c>
      <c r="L246" s="15">
        <f t="shared" si="245"/>
        <v>2.7542385719133033</v>
      </c>
      <c r="N246" s="15">
        <f t="shared" ref="N246:X246" si="246">(N25/N21-1)*100</f>
        <v>12.315335392445892</v>
      </c>
      <c r="O246" s="15">
        <f t="shared" si="246"/>
        <v>2.1628675064097269</v>
      </c>
      <c r="P246" s="15">
        <f t="shared" si="246"/>
        <v>3.7998199579901693</v>
      </c>
      <c r="Q246" s="15">
        <f t="shared" si="246"/>
        <v>6.0147429997779334</v>
      </c>
      <c r="R246" s="15">
        <f t="shared" si="246"/>
        <v>1.7709647583296739</v>
      </c>
      <c r="S246" s="15">
        <f t="shared" si="246"/>
        <v>1.3662652465979086</v>
      </c>
      <c r="T246" s="15">
        <f t="shared" si="246"/>
        <v>6.3810093217359531</v>
      </c>
      <c r="U246" s="15">
        <f t="shared" si="246"/>
        <v>6.963023855652839E-2</v>
      </c>
      <c r="V246" s="15">
        <f t="shared" si="246"/>
        <v>9.9317154440077928</v>
      </c>
      <c r="W246" s="15">
        <f t="shared" si="246"/>
        <v>1.7251336749693147</v>
      </c>
      <c r="X246" s="15">
        <f t="shared" si="246"/>
        <v>2.7464738517817278</v>
      </c>
      <c r="Z246" s="15">
        <f>ROUND(N246*'Table Q8'!N25,2)</f>
        <v>9.1300000000000008</v>
      </c>
      <c r="AA246" s="15">
        <f>ROUND(O246*'Table Q8'!O25,2)</f>
        <v>0.74</v>
      </c>
      <c r="AB246" s="15">
        <f>ROUND(P246*'Table Q8'!P25,2)</f>
        <v>1.23</v>
      </c>
      <c r="AC246" s="15">
        <f>ROUND(Q246*'Table Q8'!Q25,2)</f>
        <v>2.2200000000000002</v>
      </c>
      <c r="AD246" s="15">
        <f>ROUND(R246*'Table Q8'!R25,2)</f>
        <v>0.28000000000000003</v>
      </c>
      <c r="AE246" s="15">
        <f>ROUND(S246*'Table Q8'!S25,2)</f>
        <v>0.61</v>
      </c>
      <c r="AF246" s="15">
        <f>ROUND(T246*'Table Q8'!T25,2)</f>
        <v>3.32</v>
      </c>
      <c r="AG246" s="15">
        <f>ROUND(U246*'Table Q8'!U25,2)</f>
        <v>0.03</v>
      </c>
      <c r="AH246" s="15">
        <f>ROUND(V246*'Table Q8'!V25,2)</f>
        <v>3.39</v>
      </c>
      <c r="AI246" s="15">
        <f>ROUND(W246*'Table Q8'!W25,2)</f>
        <v>0.57999999999999996</v>
      </c>
      <c r="AJ246" s="15">
        <f>ROUND(X246*'Table Q8'!X25,2)</f>
        <v>1.1000000000000001</v>
      </c>
    </row>
    <row r="247" spans="1:36" x14ac:dyDescent="0.2">
      <c r="A247" s="13" t="str">
        <f t="shared" si="216"/>
        <v>1999 Q1</v>
      </c>
      <c r="B247" s="15">
        <f t="shared" ref="B247:L247" si="247">(B26/B22-1)*100</f>
        <v>11.426004452649208</v>
      </c>
      <c r="C247" s="15">
        <f t="shared" si="247"/>
        <v>7.344800763863879</v>
      </c>
      <c r="D247" s="15">
        <f t="shared" si="247"/>
        <v>5.5865626453496908</v>
      </c>
      <c r="E247" s="15">
        <f t="shared" si="247"/>
        <v>-1.6603575964822204</v>
      </c>
      <c r="F247" s="15">
        <f t="shared" si="247"/>
        <v>4.84291031057138</v>
      </c>
      <c r="G247" s="15">
        <f t="shared" si="247"/>
        <v>20.769028809986168</v>
      </c>
      <c r="H247" s="15">
        <f t="shared" si="247"/>
        <v>-6.2994314830129738</v>
      </c>
      <c r="I247" s="15">
        <f t="shared" si="247"/>
        <v>0.64043027201592384</v>
      </c>
      <c r="J247" s="15">
        <f t="shared" si="247"/>
        <v>5.5279870172509238</v>
      </c>
      <c r="K247" s="15">
        <f t="shared" si="247"/>
        <v>7.5819381134548891</v>
      </c>
      <c r="L247" s="15">
        <f t="shared" si="247"/>
        <v>2.8667678026290444</v>
      </c>
      <c r="N247" s="15">
        <f t="shared" ref="N247:X247" si="248">(N26/N22-1)*100</f>
        <v>12.553997344738521</v>
      </c>
      <c r="O247" s="15">
        <f t="shared" si="248"/>
        <v>4.6080185719158617</v>
      </c>
      <c r="P247" s="15">
        <f t="shared" si="248"/>
        <v>6.0951588768662912</v>
      </c>
      <c r="Q247" s="15">
        <f t="shared" si="248"/>
        <v>4.5891892357670327</v>
      </c>
      <c r="R247" s="15">
        <f t="shared" si="248"/>
        <v>3.7043549795332309</v>
      </c>
      <c r="S247" s="15">
        <f t="shared" si="248"/>
        <v>1.0903001954300384</v>
      </c>
      <c r="T247" s="15">
        <f t="shared" si="248"/>
        <v>6.3863839872860151</v>
      </c>
      <c r="U247" s="15">
        <f t="shared" si="248"/>
        <v>-0.8312468454659605</v>
      </c>
      <c r="V247" s="15">
        <f t="shared" si="248"/>
        <v>8.9426327670443015</v>
      </c>
      <c r="W247" s="15">
        <f t="shared" si="248"/>
        <v>-5.8290194761334568E-2</v>
      </c>
      <c r="X247" s="15">
        <f t="shared" si="248"/>
        <v>2.9220094381911865</v>
      </c>
      <c r="Z247" s="15">
        <f>ROUND(N247*'Table Q8'!N26,2)</f>
        <v>9.2100000000000009</v>
      </c>
      <c r="AA247" s="15">
        <f>ROUND(O247*'Table Q8'!O26,2)</f>
        <v>1.55</v>
      </c>
      <c r="AB247" s="15">
        <f>ROUND(P247*'Table Q8'!P26,2)</f>
        <v>1.98</v>
      </c>
      <c r="AC247" s="15">
        <f>ROUND(Q247*'Table Q8'!Q26,2)</f>
        <v>1.67</v>
      </c>
      <c r="AD247" s="15">
        <f>ROUND(R247*'Table Q8'!R26,2)</f>
        <v>0.59</v>
      </c>
      <c r="AE247" s="15">
        <f>ROUND(S247*'Table Q8'!S26,2)</f>
        <v>0.48</v>
      </c>
      <c r="AF247" s="15">
        <f>ROUND(T247*'Table Q8'!T26,2)</f>
        <v>3.27</v>
      </c>
      <c r="AG247" s="15">
        <f>ROUND(U247*'Table Q8'!U26,2)</f>
        <v>-0.35</v>
      </c>
      <c r="AH247" s="15">
        <f>ROUND(V247*'Table Q8'!V26,2)</f>
        <v>2.99</v>
      </c>
      <c r="AI247" s="15">
        <f>ROUND(W247*'Table Q8'!W26,2)</f>
        <v>-0.02</v>
      </c>
      <c r="AJ247" s="15">
        <f>ROUND(X247*'Table Q8'!X26,2)</f>
        <v>1.1599999999999999</v>
      </c>
    </row>
    <row r="248" spans="1:36" x14ac:dyDescent="0.2">
      <c r="A248" s="13" t="str">
        <f t="shared" si="216"/>
        <v>1999 Q2</v>
      </c>
      <c r="B248" s="15">
        <f t="shared" ref="B248:L248" si="249">(B27/B23-1)*100</f>
        <v>13.798672531722488</v>
      </c>
      <c r="C248" s="15">
        <f t="shared" si="249"/>
        <v>9.4581865225888961</v>
      </c>
      <c r="D248" s="15">
        <f t="shared" si="249"/>
        <v>7.3552844907243786</v>
      </c>
      <c r="E248" s="15">
        <f t="shared" si="249"/>
        <v>-3.1432149222485384</v>
      </c>
      <c r="F248" s="15">
        <f t="shared" si="249"/>
        <v>4.114520005823219</v>
      </c>
      <c r="G248" s="15">
        <f t="shared" si="249"/>
        <v>12.553557950183913</v>
      </c>
      <c r="H248" s="15">
        <f t="shared" si="249"/>
        <v>-5.6100982365843706</v>
      </c>
      <c r="I248" s="15">
        <f t="shared" si="249"/>
        <v>-2.6770543236422029</v>
      </c>
      <c r="J248" s="15">
        <f t="shared" si="249"/>
        <v>-2.1333332554854589</v>
      </c>
      <c r="K248" s="15">
        <f t="shared" si="249"/>
        <v>3.5237917289486553</v>
      </c>
      <c r="L248" s="15">
        <f t="shared" si="249"/>
        <v>2.4586727096806316</v>
      </c>
      <c r="N248" s="15">
        <f t="shared" ref="N248:X248" si="250">(N27/N23-1)*100</f>
        <v>13.664001840615958</v>
      </c>
      <c r="O248" s="15">
        <f t="shared" si="250"/>
        <v>5.5379592666210176</v>
      </c>
      <c r="P248" s="15">
        <f t="shared" si="250"/>
        <v>4.6700586110940634</v>
      </c>
      <c r="Q248" s="15">
        <f t="shared" si="250"/>
        <v>4.2507144718188394</v>
      </c>
      <c r="R248" s="15">
        <f t="shared" si="250"/>
        <v>4.7965362062088346</v>
      </c>
      <c r="S248" s="15">
        <f t="shared" si="250"/>
        <v>0.72196645740345566</v>
      </c>
      <c r="T248" s="15">
        <f t="shared" si="250"/>
        <v>3.9950084751501524</v>
      </c>
      <c r="U248" s="15">
        <f t="shared" si="250"/>
        <v>-0.47068155386703614</v>
      </c>
      <c r="V248" s="15">
        <f t="shared" si="250"/>
        <v>7.3582734108878833</v>
      </c>
      <c r="W248" s="15">
        <f t="shared" si="250"/>
        <v>-1.46553214742704</v>
      </c>
      <c r="X248" s="15">
        <f t="shared" si="250"/>
        <v>2.7521477591254451</v>
      </c>
      <c r="Z248" s="15">
        <f>ROUND(N248*'Table Q8'!N27,2)</f>
        <v>9.8800000000000008</v>
      </c>
      <c r="AA248" s="15">
        <f>ROUND(O248*'Table Q8'!O27,2)</f>
        <v>1.82</v>
      </c>
      <c r="AB248" s="15">
        <f>ROUND(P248*'Table Q8'!P27,2)</f>
        <v>1.49</v>
      </c>
      <c r="AC248" s="15">
        <f>ROUND(Q248*'Table Q8'!Q27,2)</f>
        <v>1.51</v>
      </c>
      <c r="AD248" s="15">
        <f>ROUND(R248*'Table Q8'!R27,2)</f>
        <v>0.77</v>
      </c>
      <c r="AE248" s="15">
        <f>ROUND(S248*'Table Q8'!S27,2)</f>
        <v>0.31</v>
      </c>
      <c r="AF248" s="15">
        <f>ROUND(T248*'Table Q8'!T27,2)</f>
        <v>1.96</v>
      </c>
      <c r="AG248" s="15">
        <f>ROUND(U248*'Table Q8'!U27,2)</f>
        <v>-0.19</v>
      </c>
      <c r="AH248" s="15">
        <f>ROUND(V248*'Table Q8'!V27,2)</f>
        <v>2.33</v>
      </c>
      <c r="AI248" s="15">
        <f>ROUND(W248*'Table Q8'!W27,2)</f>
        <v>-0.46</v>
      </c>
      <c r="AJ248" s="15">
        <f>ROUND(X248*'Table Q8'!X27,2)</f>
        <v>1.06</v>
      </c>
    </row>
    <row r="249" spans="1:36" x14ac:dyDescent="0.2">
      <c r="A249" s="13" t="str">
        <f t="shared" si="216"/>
        <v>1999 Q3</v>
      </c>
      <c r="B249" s="15">
        <f t="shared" ref="B249:L249" si="251">(B28/B24-1)*100</f>
        <v>18.567247175951596</v>
      </c>
      <c r="C249" s="15">
        <f t="shared" si="251"/>
        <v>12.699718800787597</v>
      </c>
      <c r="D249" s="15">
        <f t="shared" si="251"/>
        <v>7.7745404634138815</v>
      </c>
      <c r="E249" s="15">
        <f t="shared" si="251"/>
        <v>-1.9664788819308998</v>
      </c>
      <c r="F249" s="15">
        <f t="shared" si="251"/>
        <v>2.1415591264747569</v>
      </c>
      <c r="G249" s="15">
        <f t="shared" si="251"/>
        <v>16.873188939639494</v>
      </c>
      <c r="H249" s="15">
        <f t="shared" si="251"/>
        <v>-7.5841024259285295</v>
      </c>
      <c r="I249" s="15">
        <f t="shared" si="251"/>
        <v>-1.1243128710496042</v>
      </c>
      <c r="J249" s="15">
        <f t="shared" si="251"/>
        <v>-6.1212607246192814</v>
      </c>
      <c r="K249" s="15">
        <f t="shared" si="251"/>
        <v>-11.821743816719577</v>
      </c>
      <c r="L249" s="15">
        <f t="shared" si="251"/>
        <v>3.494846214347791</v>
      </c>
      <c r="N249" s="15">
        <f t="shared" ref="N249:X249" si="252">(N28/N24-1)*100</f>
        <v>10.969347034132081</v>
      </c>
      <c r="O249" s="15">
        <f t="shared" si="252"/>
        <v>5.7697735986738552</v>
      </c>
      <c r="P249" s="15">
        <f t="shared" si="252"/>
        <v>3.486977780927969</v>
      </c>
      <c r="Q249" s="15">
        <f t="shared" si="252"/>
        <v>5.4621561183800571</v>
      </c>
      <c r="R249" s="15">
        <f t="shared" si="252"/>
        <v>4.4294840988938544</v>
      </c>
      <c r="S249" s="15">
        <f t="shared" si="252"/>
        <v>3.8791295018986149</v>
      </c>
      <c r="T249" s="15">
        <f t="shared" si="252"/>
        <v>1.96343845132807</v>
      </c>
      <c r="U249" s="15">
        <f t="shared" si="252"/>
        <v>-3.9730435310536549E-2</v>
      </c>
      <c r="V249" s="15">
        <f t="shared" si="252"/>
        <v>9.1321618030200788</v>
      </c>
      <c r="W249" s="15">
        <f t="shared" si="252"/>
        <v>-5.9597337157719865</v>
      </c>
      <c r="X249" s="15">
        <f t="shared" si="252"/>
        <v>2.9270671471550935</v>
      </c>
      <c r="Z249" s="15">
        <f>ROUND(N249*'Table Q8'!N28,2)</f>
        <v>7.83</v>
      </c>
      <c r="AA249" s="15">
        <f>ROUND(O249*'Table Q8'!O28,2)</f>
        <v>1.87</v>
      </c>
      <c r="AB249" s="15">
        <f>ROUND(P249*'Table Q8'!P28,2)</f>
        <v>1.1000000000000001</v>
      </c>
      <c r="AC249" s="15">
        <f>ROUND(Q249*'Table Q8'!Q28,2)</f>
        <v>1.9</v>
      </c>
      <c r="AD249" s="15">
        <f>ROUND(R249*'Table Q8'!R28,2)</f>
        <v>0.72</v>
      </c>
      <c r="AE249" s="15">
        <f>ROUND(S249*'Table Q8'!S28,2)</f>
        <v>1.63</v>
      </c>
      <c r="AF249" s="15">
        <f>ROUND(T249*'Table Q8'!T28,2)</f>
        <v>0.92</v>
      </c>
      <c r="AG249" s="15">
        <f>ROUND(U249*'Table Q8'!U28,2)</f>
        <v>-0.02</v>
      </c>
      <c r="AH249" s="15">
        <f>ROUND(V249*'Table Q8'!V28,2)</f>
        <v>2.79</v>
      </c>
      <c r="AI249" s="15">
        <f>ROUND(W249*'Table Q8'!W28,2)</f>
        <v>-1.85</v>
      </c>
      <c r="AJ249" s="15">
        <f>ROUND(X249*'Table Q8'!X28,2)</f>
        <v>1.1000000000000001</v>
      </c>
    </row>
    <row r="250" spans="1:36" x14ac:dyDescent="0.2">
      <c r="A250" s="13" t="str">
        <f t="shared" si="216"/>
        <v>1999 Q4</v>
      </c>
      <c r="B250" s="15">
        <f t="shared" ref="B250:L250" si="253">(B29/B25-1)*100</f>
        <v>12.527982785480262</v>
      </c>
      <c r="C250" s="15">
        <f t="shared" si="253"/>
        <v>10.569454871464256</v>
      </c>
      <c r="D250" s="15">
        <f t="shared" si="253"/>
        <v>5.1660306902583164</v>
      </c>
      <c r="E250" s="15">
        <f t="shared" si="253"/>
        <v>-0.38633749761683989</v>
      </c>
      <c r="F250" s="15">
        <f t="shared" si="253"/>
        <v>-1.5789754134329592</v>
      </c>
      <c r="G250" s="15">
        <f t="shared" si="253"/>
        <v>12.610648254480882</v>
      </c>
      <c r="H250" s="15">
        <f t="shared" si="253"/>
        <v>1.873937485081334</v>
      </c>
      <c r="I250" s="15">
        <f t="shared" si="253"/>
        <v>-0.97396603459334319</v>
      </c>
      <c r="J250" s="15">
        <f t="shared" si="253"/>
        <v>-6.1210820969226027</v>
      </c>
      <c r="K250" s="15">
        <f t="shared" si="253"/>
        <v>-11.106283288206932</v>
      </c>
      <c r="L250" s="15">
        <f t="shared" si="253"/>
        <v>3.0811676710867264</v>
      </c>
      <c r="N250" s="15">
        <f t="shared" ref="N250:X250" si="254">(N29/N25-1)*100</f>
        <v>7.9587190272460528</v>
      </c>
      <c r="O250" s="15">
        <f t="shared" si="254"/>
        <v>3.2196271841308022</v>
      </c>
      <c r="P250" s="15">
        <f t="shared" si="254"/>
        <v>2.9850561586117097</v>
      </c>
      <c r="Q250" s="15">
        <f t="shared" si="254"/>
        <v>4.6698423371824171</v>
      </c>
      <c r="R250" s="15">
        <f t="shared" si="254"/>
        <v>2.0220507259332665</v>
      </c>
      <c r="S250" s="15">
        <f t="shared" si="254"/>
        <v>2.7600817879700923</v>
      </c>
      <c r="T250" s="15">
        <f t="shared" si="254"/>
        <v>0.96795731001055874</v>
      </c>
      <c r="U250" s="15">
        <f t="shared" si="254"/>
        <v>-1.3212441721595303</v>
      </c>
      <c r="V250" s="15">
        <f t="shared" si="254"/>
        <v>9.36974026868862</v>
      </c>
      <c r="W250" s="15">
        <f t="shared" si="254"/>
        <v>-7.0491739626371563</v>
      </c>
      <c r="X250" s="15">
        <f t="shared" si="254"/>
        <v>1.5894761500596433</v>
      </c>
      <c r="Z250" s="15">
        <f>ROUND(N250*'Table Q8'!N29,2)</f>
        <v>5.62</v>
      </c>
      <c r="AA250" s="15">
        <f>ROUND(O250*'Table Q8'!O29,2)</f>
        <v>1.02</v>
      </c>
      <c r="AB250" s="15">
        <f>ROUND(P250*'Table Q8'!P29,2)</f>
        <v>0.94</v>
      </c>
      <c r="AC250" s="15">
        <f>ROUND(Q250*'Table Q8'!Q29,2)</f>
        <v>1.59</v>
      </c>
      <c r="AD250" s="15">
        <f>ROUND(R250*'Table Q8'!R29,2)</f>
        <v>0.33</v>
      </c>
      <c r="AE250" s="15">
        <f>ROUND(S250*'Table Q8'!S29,2)</f>
        <v>1.1200000000000001</v>
      </c>
      <c r="AF250" s="15">
        <f>ROUND(T250*'Table Q8'!T29,2)</f>
        <v>0.43</v>
      </c>
      <c r="AG250" s="15">
        <f>ROUND(U250*'Table Q8'!U29,2)</f>
        <v>-0.52</v>
      </c>
      <c r="AH250" s="15">
        <f>ROUND(V250*'Table Q8'!V29,2)</f>
        <v>2.73</v>
      </c>
      <c r="AI250" s="15">
        <f>ROUND(W250*'Table Q8'!W29,2)</f>
        <v>-2.12</v>
      </c>
      <c r="AJ250" s="15">
        <f>ROUND(X250*'Table Q8'!X29,2)</f>
        <v>0.57999999999999996</v>
      </c>
    </row>
    <row r="251" spans="1:36" x14ac:dyDescent="0.2">
      <c r="A251" s="13" t="str">
        <f t="shared" si="216"/>
        <v>2000 Q1</v>
      </c>
      <c r="B251" s="15">
        <f t="shared" ref="B251:L251" si="255">(B30/B26-1)*100</f>
        <v>2.5195338384857102</v>
      </c>
      <c r="C251" s="15">
        <f t="shared" si="255"/>
        <v>10.174280716206097</v>
      </c>
      <c r="D251" s="15">
        <f t="shared" si="255"/>
        <v>5.4396626763645761</v>
      </c>
      <c r="E251" s="15">
        <f t="shared" si="255"/>
        <v>6.6813998835412836</v>
      </c>
      <c r="F251" s="15">
        <f t="shared" si="255"/>
        <v>4.2032524744032296</v>
      </c>
      <c r="G251" s="15">
        <f t="shared" si="255"/>
        <v>25.242894327081732</v>
      </c>
      <c r="H251" s="15">
        <f t="shared" si="255"/>
        <v>5.8917132570188047</v>
      </c>
      <c r="I251" s="15">
        <f t="shared" si="255"/>
        <v>-0.26298464176590652</v>
      </c>
      <c r="J251" s="15">
        <f t="shared" si="255"/>
        <v>-1.4831249285280679</v>
      </c>
      <c r="K251" s="15">
        <f t="shared" si="255"/>
        <v>2.3776166647927477</v>
      </c>
      <c r="L251" s="15">
        <f t="shared" si="255"/>
        <v>5.7946250288809065</v>
      </c>
      <c r="N251" s="15">
        <f t="shared" ref="N251:X251" si="256">(N30/N26-1)*100</f>
        <v>10.33916230057037</v>
      </c>
      <c r="O251" s="15">
        <f t="shared" si="256"/>
        <v>3.3968459180172772</v>
      </c>
      <c r="P251" s="15">
        <f t="shared" si="256"/>
        <v>4.5188008240391486</v>
      </c>
      <c r="Q251" s="15">
        <f t="shared" si="256"/>
        <v>6.959722597396456</v>
      </c>
      <c r="R251" s="15">
        <f t="shared" si="256"/>
        <v>3.1247311034898528</v>
      </c>
      <c r="S251" s="15">
        <f t="shared" si="256"/>
        <v>4.2505750648980323</v>
      </c>
      <c r="T251" s="15">
        <f t="shared" si="256"/>
        <v>4.3725156961559986</v>
      </c>
      <c r="U251" s="15">
        <f t="shared" si="256"/>
        <v>0.68397320765396508</v>
      </c>
      <c r="V251" s="15">
        <f t="shared" si="256"/>
        <v>10.839282329900835</v>
      </c>
      <c r="W251" s="15">
        <f t="shared" si="256"/>
        <v>-0.9695781161853434</v>
      </c>
      <c r="X251" s="15">
        <f t="shared" si="256"/>
        <v>3.3321870883869176</v>
      </c>
      <c r="Z251" s="15">
        <f>ROUND(N251*'Table Q8'!N30,2)</f>
        <v>7.28</v>
      </c>
      <c r="AA251" s="15">
        <f>ROUND(O251*'Table Q8'!O30,2)</f>
        <v>1.06</v>
      </c>
      <c r="AB251" s="15">
        <f>ROUND(P251*'Table Q8'!P30,2)</f>
        <v>1.41</v>
      </c>
      <c r="AC251" s="15">
        <f>ROUND(Q251*'Table Q8'!Q30,2)</f>
        <v>2.2999999999999998</v>
      </c>
      <c r="AD251" s="15">
        <f>ROUND(R251*'Table Q8'!R30,2)</f>
        <v>0.52</v>
      </c>
      <c r="AE251" s="15">
        <f>ROUND(S251*'Table Q8'!S30,2)</f>
        <v>1.7</v>
      </c>
      <c r="AF251" s="15">
        <f>ROUND(T251*'Table Q8'!T30,2)</f>
        <v>1.85</v>
      </c>
      <c r="AG251" s="15">
        <f>ROUND(U251*'Table Q8'!U30,2)</f>
        <v>0.26</v>
      </c>
      <c r="AH251" s="15">
        <f>ROUND(V251*'Table Q8'!V30,2)</f>
        <v>3.05</v>
      </c>
      <c r="AI251" s="15">
        <f>ROUND(W251*'Table Q8'!W30,2)</f>
        <v>-0.28000000000000003</v>
      </c>
      <c r="AJ251" s="15">
        <f>ROUND(X251*'Table Q8'!X30,2)</f>
        <v>1.2</v>
      </c>
    </row>
    <row r="252" spans="1:36" x14ac:dyDescent="0.2">
      <c r="A252" s="13" t="str">
        <f t="shared" si="216"/>
        <v>2000 Q2</v>
      </c>
      <c r="B252" s="15">
        <f t="shared" ref="B252:L252" si="257">(B31/B27-1)*100</f>
        <v>-4.6589636675254065</v>
      </c>
      <c r="C252" s="15">
        <f t="shared" si="257"/>
        <v>8.3848486751060491</v>
      </c>
      <c r="D252" s="15">
        <f t="shared" si="257"/>
        <v>-1.1782519399367808</v>
      </c>
      <c r="E252" s="15">
        <f t="shared" si="257"/>
        <v>7.7748937905833371</v>
      </c>
      <c r="F252" s="15">
        <f t="shared" si="257"/>
        <v>1.2379125447026018</v>
      </c>
      <c r="G252" s="15">
        <f t="shared" si="257"/>
        <v>35.823666011133646</v>
      </c>
      <c r="H252" s="15">
        <f t="shared" si="257"/>
        <v>5.5921089444634697</v>
      </c>
      <c r="I252" s="15">
        <f t="shared" si="257"/>
        <v>1.6920095790942113</v>
      </c>
      <c r="J252" s="15">
        <f t="shared" si="257"/>
        <v>0.83746184514117417</v>
      </c>
      <c r="K252" s="15">
        <f t="shared" si="257"/>
        <v>-3.1156953414434696</v>
      </c>
      <c r="L252" s="15">
        <f t="shared" si="257"/>
        <v>5.3395928348841437</v>
      </c>
      <c r="N252" s="15">
        <f t="shared" ref="N252:X252" si="258">(N31/N27-1)*100</f>
        <v>5.0882100727241752</v>
      </c>
      <c r="O252" s="15">
        <f t="shared" si="258"/>
        <v>2.3519469048348451</v>
      </c>
      <c r="P252" s="15">
        <f t="shared" si="258"/>
        <v>0.61209189819662058</v>
      </c>
      <c r="Q252" s="15">
        <f t="shared" si="258"/>
        <v>5.7337222827519962</v>
      </c>
      <c r="R252" s="15">
        <f t="shared" si="258"/>
        <v>4.1222473060489984</v>
      </c>
      <c r="S252" s="15">
        <f t="shared" si="258"/>
        <v>9.1126813730603153</v>
      </c>
      <c r="T252" s="15">
        <f t="shared" si="258"/>
        <v>4.5808548788086378</v>
      </c>
      <c r="U252" s="15">
        <f t="shared" si="258"/>
        <v>0.25785843878756154</v>
      </c>
      <c r="V252" s="15">
        <f t="shared" si="258"/>
        <v>10.964862608300475</v>
      </c>
      <c r="W252" s="15">
        <f t="shared" si="258"/>
        <v>-5.6356532157802004</v>
      </c>
      <c r="X252" s="15">
        <f t="shared" si="258"/>
        <v>2.4014475677806235</v>
      </c>
      <c r="Z252" s="15">
        <f>ROUND(N252*'Table Q8'!N31,2)</f>
        <v>3.63</v>
      </c>
      <c r="AA252" s="15">
        <f>ROUND(O252*'Table Q8'!O31,2)</f>
        <v>0.74</v>
      </c>
      <c r="AB252" s="15">
        <f>ROUND(P252*'Table Q8'!P31,2)</f>
        <v>0.2</v>
      </c>
      <c r="AC252" s="15">
        <f>ROUND(Q252*'Table Q8'!Q31,2)</f>
        <v>1.89</v>
      </c>
      <c r="AD252" s="15">
        <f>ROUND(R252*'Table Q8'!R31,2)</f>
        <v>0.72</v>
      </c>
      <c r="AE252" s="15">
        <f>ROUND(S252*'Table Q8'!S31,2)</f>
        <v>3.64</v>
      </c>
      <c r="AF252" s="15">
        <f>ROUND(T252*'Table Q8'!T31,2)</f>
        <v>1.84</v>
      </c>
      <c r="AG252" s="15">
        <f>ROUND(U252*'Table Q8'!U31,2)</f>
        <v>0.1</v>
      </c>
      <c r="AH252" s="15">
        <f>ROUND(V252*'Table Q8'!V31,2)</f>
        <v>3.08</v>
      </c>
      <c r="AI252" s="15">
        <f>ROUND(W252*'Table Q8'!W31,2)</f>
        <v>-1.59</v>
      </c>
      <c r="AJ252" s="15">
        <f>ROUND(X252*'Table Q8'!X31,2)</f>
        <v>0.87</v>
      </c>
    </row>
    <row r="253" spans="1:36" x14ac:dyDescent="0.2">
      <c r="A253" s="13" t="str">
        <f t="shared" si="216"/>
        <v>2000 Q3</v>
      </c>
      <c r="B253" s="15">
        <f t="shared" ref="B253:L253" si="259">(B32/B28-1)*100</f>
        <v>1.7598444095275445</v>
      </c>
      <c r="C253" s="15">
        <f t="shared" si="259"/>
        <v>6.5555954193048827</v>
      </c>
      <c r="D253" s="15">
        <f t="shared" si="259"/>
        <v>-6.0164159122492507</v>
      </c>
      <c r="E253" s="15">
        <f t="shared" si="259"/>
        <v>6.0172468461232365</v>
      </c>
      <c r="F253" s="15">
        <f t="shared" si="259"/>
        <v>5.8689599362534706</v>
      </c>
      <c r="G253" s="15">
        <f t="shared" si="259"/>
        <v>26.98375543552547</v>
      </c>
      <c r="H253" s="15">
        <f t="shared" si="259"/>
        <v>6.5359133708036365</v>
      </c>
      <c r="I253" s="15">
        <f t="shared" si="259"/>
        <v>1.9455168710837967</v>
      </c>
      <c r="J253" s="15">
        <f t="shared" si="259"/>
        <v>0.71882597786721014</v>
      </c>
      <c r="K253" s="15">
        <f t="shared" si="259"/>
        <v>3.3319240029389352</v>
      </c>
      <c r="L253" s="15">
        <f t="shared" si="259"/>
        <v>4.6960012996657641</v>
      </c>
      <c r="N253" s="15">
        <f t="shared" ref="N253:X253" si="260">(N32/N28-1)*100</f>
        <v>3.8793617494437438</v>
      </c>
      <c r="O253" s="15">
        <f t="shared" si="260"/>
        <v>3.3858736148626889</v>
      </c>
      <c r="P253" s="15">
        <f t="shared" si="260"/>
        <v>0.23227081143462058</v>
      </c>
      <c r="Q253" s="15">
        <f t="shared" si="260"/>
        <v>5.321041261484627</v>
      </c>
      <c r="R253" s="15">
        <f t="shared" si="260"/>
        <v>5.8044691286128103</v>
      </c>
      <c r="S253" s="15">
        <f t="shared" si="260"/>
        <v>6.2066405928849155</v>
      </c>
      <c r="T253" s="15">
        <f t="shared" si="260"/>
        <v>7.9997637523009368</v>
      </c>
      <c r="U253" s="15">
        <f t="shared" si="260"/>
        <v>-0.2048723661749241</v>
      </c>
      <c r="V253" s="15">
        <f t="shared" si="260"/>
        <v>7.4411617241451955</v>
      </c>
      <c r="W253" s="15">
        <f t="shared" si="260"/>
        <v>-1.9220094750599381</v>
      </c>
      <c r="X253" s="15">
        <f t="shared" si="260"/>
        <v>2.4625399579086382</v>
      </c>
      <c r="Z253" s="15">
        <f>ROUND(N253*'Table Q8'!N32,2)</f>
        <v>2.81</v>
      </c>
      <c r="AA253" s="15">
        <f>ROUND(O253*'Table Q8'!O32,2)</f>
        <v>1.07</v>
      </c>
      <c r="AB253" s="15">
        <f>ROUND(P253*'Table Q8'!P32,2)</f>
        <v>0.08</v>
      </c>
      <c r="AC253" s="15">
        <f>ROUND(Q253*'Table Q8'!Q32,2)</f>
        <v>1.74</v>
      </c>
      <c r="AD253" s="15">
        <f>ROUND(R253*'Table Q8'!R32,2)</f>
        <v>1.04</v>
      </c>
      <c r="AE253" s="15">
        <f>ROUND(S253*'Table Q8'!S32,2)</f>
        <v>2.4500000000000002</v>
      </c>
      <c r="AF253" s="15">
        <f>ROUND(T253*'Table Q8'!T32,2)</f>
        <v>3.06</v>
      </c>
      <c r="AG253" s="15">
        <f>ROUND(U253*'Table Q8'!U32,2)</f>
        <v>-0.08</v>
      </c>
      <c r="AH253" s="15">
        <f>ROUND(V253*'Table Q8'!V32,2)</f>
        <v>2.0699999999999998</v>
      </c>
      <c r="AI253" s="15">
        <f>ROUND(W253*'Table Q8'!W32,2)</f>
        <v>-0.51</v>
      </c>
      <c r="AJ253" s="15">
        <f>ROUND(X253*'Table Q8'!X32,2)</f>
        <v>0.89</v>
      </c>
    </row>
    <row r="254" spans="1:36" x14ac:dyDescent="0.2">
      <c r="A254" s="13" t="str">
        <f t="shared" si="216"/>
        <v>2000 Q4</v>
      </c>
      <c r="B254" s="15">
        <f t="shared" ref="B254:L254" si="261">(B33/B29-1)*100</f>
        <v>15.452353859645784</v>
      </c>
      <c r="C254" s="15">
        <f t="shared" si="261"/>
        <v>9.2610666698871302</v>
      </c>
      <c r="D254" s="15">
        <f t="shared" si="261"/>
        <v>-3.268376677189011</v>
      </c>
      <c r="E254" s="15">
        <f t="shared" si="261"/>
        <v>-1.049266051158293</v>
      </c>
      <c r="F254" s="15">
        <f t="shared" si="261"/>
        <v>3.8166405719931795</v>
      </c>
      <c r="G254" s="15">
        <f t="shared" si="261"/>
        <v>21.726173739334076</v>
      </c>
      <c r="H254" s="15">
        <f t="shared" si="261"/>
        <v>-7.9397714815977576</v>
      </c>
      <c r="I254" s="15">
        <f t="shared" si="261"/>
        <v>-1.6425097955887646</v>
      </c>
      <c r="J254" s="15">
        <f t="shared" si="261"/>
        <v>-0.2998065279589901</v>
      </c>
      <c r="K254" s="15">
        <f t="shared" si="261"/>
        <v>3.8052881995080057</v>
      </c>
      <c r="L254" s="15">
        <f t="shared" si="261"/>
        <v>2.7623504276582889</v>
      </c>
      <c r="N254" s="15">
        <f t="shared" ref="N254:X254" si="262">(N33/N29-1)*100</f>
        <v>1.0235355849965933</v>
      </c>
      <c r="O254" s="15">
        <f t="shared" si="262"/>
        <v>4.9928832499719134</v>
      </c>
      <c r="P254" s="15">
        <f t="shared" si="262"/>
        <v>1.7547780428425641</v>
      </c>
      <c r="Q254" s="15">
        <f t="shared" si="262"/>
        <v>3.0479156972278432</v>
      </c>
      <c r="R254" s="15">
        <f t="shared" si="262"/>
        <v>4.5451024310016797</v>
      </c>
      <c r="S254" s="15">
        <f t="shared" si="262"/>
        <v>4.4443014111663182</v>
      </c>
      <c r="T254" s="15">
        <f t="shared" si="262"/>
        <v>4.4437106255134529</v>
      </c>
      <c r="U254" s="15">
        <f t="shared" si="262"/>
        <v>-0.5640142783580715</v>
      </c>
      <c r="V254" s="15">
        <f t="shared" si="262"/>
        <v>6.4777549605840257</v>
      </c>
      <c r="W254" s="15">
        <f t="shared" si="262"/>
        <v>-2.2034125794245796</v>
      </c>
      <c r="X254" s="15">
        <f t="shared" si="262"/>
        <v>1.8501405793439618</v>
      </c>
      <c r="Z254" s="15">
        <f>ROUND(N254*'Table Q8'!N33,2)</f>
        <v>0.75</v>
      </c>
      <c r="AA254" s="15">
        <f>ROUND(O254*'Table Q8'!O33,2)</f>
        <v>1.55</v>
      </c>
      <c r="AB254" s="15">
        <f>ROUND(P254*'Table Q8'!P33,2)</f>
        <v>0.57999999999999996</v>
      </c>
      <c r="AC254" s="15">
        <f>ROUND(Q254*'Table Q8'!Q33,2)</f>
        <v>0.97</v>
      </c>
      <c r="AD254" s="15">
        <f>ROUND(R254*'Table Q8'!R33,2)</f>
        <v>0.82</v>
      </c>
      <c r="AE254" s="15">
        <f>ROUND(S254*'Table Q8'!S33,2)</f>
        <v>1.72</v>
      </c>
      <c r="AF254" s="15">
        <f>ROUND(T254*'Table Q8'!T33,2)</f>
        <v>1.6</v>
      </c>
      <c r="AG254" s="15">
        <f>ROUND(U254*'Table Q8'!U33,2)</f>
        <v>-0.21</v>
      </c>
      <c r="AH254" s="15">
        <f>ROUND(V254*'Table Q8'!V33,2)</f>
        <v>1.77</v>
      </c>
      <c r="AI254" s="15">
        <f>ROUND(W254*'Table Q8'!W33,2)</f>
        <v>-0.56000000000000005</v>
      </c>
      <c r="AJ254" s="15">
        <f>ROUND(X254*'Table Q8'!X33,2)</f>
        <v>0.66</v>
      </c>
    </row>
    <row r="255" spans="1:36" x14ac:dyDescent="0.2">
      <c r="A255" s="13" t="str">
        <f t="shared" si="216"/>
        <v>2001 Q1</v>
      </c>
      <c r="B255" s="15">
        <f t="shared" ref="B255:L255" si="263">(B34/B30-1)*100</f>
        <v>19.175308471521781</v>
      </c>
      <c r="C255" s="15">
        <f t="shared" si="263"/>
        <v>7.7417655304374611</v>
      </c>
      <c r="D255" s="15">
        <f t="shared" si="263"/>
        <v>-5.179106360080155</v>
      </c>
      <c r="E255" s="15">
        <f t="shared" si="263"/>
        <v>-4.7538985470645612</v>
      </c>
      <c r="F255" s="15">
        <f t="shared" si="263"/>
        <v>-5.0125283353053218</v>
      </c>
      <c r="G255" s="15">
        <f t="shared" si="263"/>
        <v>16.157687134087382</v>
      </c>
      <c r="H255" s="15">
        <f t="shared" si="263"/>
        <v>-13.571945952265107</v>
      </c>
      <c r="I255" s="15">
        <f t="shared" si="263"/>
        <v>0.50445068156230732</v>
      </c>
      <c r="J255" s="15">
        <f t="shared" si="263"/>
        <v>-4.0937573546933503</v>
      </c>
      <c r="K255" s="15">
        <f t="shared" si="263"/>
        <v>-2.8427779591839508</v>
      </c>
      <c r="L255" s="15">
        <f t="shared" si="263"/>
        <v>0.15128973291356207</v>
      </c>
      <c r="N255" s="15">
        <f t="shared" ref="N255:X255" si="264">(N34/N30-1)*100</f>
        <v>3.0632843993874115</v>
      </c>
      <c r="O255" s="15">
        <f t="shared" si="264"/>
        <v>3.3367536283456234</v>
      </c>
      <c r="P255" s="15">
        <f t="shared" si="264"/>
        <v>1.8713768857812507</v>
      </c>
      <c r="Q255" s="15">
        <f t="shared" si="264"/>
        <v>0.83987965214524785</v>
      </c>
      <c r="R255" s="15">
        <f t="shared" si="264"/>
        <v>1.9059580993367353</v>
      </c>
      <c r="S255" s="15">
        <f t="shared" si="264"/>
        <v>5.7472366297041555</v>
      </c>
      <c r="T255" s="15">
        <f t="shared" si="264"/>
        <v>1.2875041819852218</v>
      </c>
      <c r="U255" s="15">
        <f t="shared" si="264"/>
        <v>-0.62266757720662591</v>
      </c>
      <c r="V255" s="15">
        <f t="shared" si="264"/>
        <v>3.1534727592862355</v>
      </c>
      <c r="W255" s="15">
        <f t="shared" si="264"/>
        <v>-7.12178036206077</v>
      </c>
      <c r="X255" s="15">
        <f t="shared" si="264"/>
        <v>0.38962223861476186</v>
      </c>
      <c r="Z255" s="15">
        <f>ROUND(N255*'Table Q8'!N34,2)</f>
        <v>2.2400000000000002</v>
      </c>
      <c r="AA255" s="15">
        <f>ROUND(O255*'Table Q8'!O34,2)</f>
        <v>1.02</v>
      </c>
      <c r="AB255" s="15">
        <f>ROUND(P255*'Table Q8'!P34,2)</f>
        <v>0.62</v>
      </c>
      <c r="AC255" s="15">
        <f>ROUND(Q255*'Table Q8'!Q34,2)</f>
        <v>0.27</v>
      </c>
      <c r="AD255" s="15">
        <f>ROUND(R255*'Table Q8'!R34,2)</f>
        <v>0.35</v>
      </c>
      <c r="AE255" s="15">
        <f>ROUND(S255*'Table Q8'!S34,2)</f>
        <v>2.1800000000000002</v>
      </c>
      <c r="AF255" s="15">
        <f>ROUND(T255*'Table Q8'!T34,2)</f>
        <v>0.44</v>
      </c>
      <c r="AG255" s="15">
        <f>ROUND(U255*'Table Q8'!U34,2)</f>
        <v>-0.24</v>
      </c>
      <c r="AH255" s="15">
        <f>ROUND(V255*'Table Q8'!V34,2)</f>
        <v>0.85</v>
      </c>
      <c r="AI255" s="15">
        <f>ROUND(W255*'Table Q8'!W34,2)</f>
        <v>-1.74</v>
      </c>
      <c r="AJ255" s="15">
        <f>ROUND(X255*'Table Q8'!X34,2)</f>
        <v>0.14000000000000001</v>
      </c>
    </row>
    <row r="256" spans="1:36" x14ac:dyDescent="0.2">
      <c r="A256" s="13" t="str">
        <f t="shared" si="216"/>
        <v>2001 Q2</v>
      </c>
      <c r="B256" s="15">
        <f t="shared" ref="B256:L256" si="265">(B35/B31-1)*100</f>
        <v>19.178287307003504</v>
      </c>
      <c r="C256" s="15">
        <f t="shared" si="265"/>
        <v>6.7301503242769956</v>
      </c>
      <c r="D256" s="15">
        <f t="shared" si="265"/>
        <v>0.2221947633813004</v>
      </c>
      <c r="E256" s="15">
        <f t="shared" si="265"/>
        <v>-4.4120762611674529</v>
      </c>
      <c r="F256" s="15">
        <f t="shared" si="265"/>
        <v>-1.0698707654660855</v>
      </c>
      <c r="G256" s="15">
        <f t="shared" si="265"/>
        <v>4.1923648249995837</v>
      </c>
      <c r="H256" s="15">
        <f t="shared" si="265"/>
        <v>-11.893837039077315</v>
      </c>
      <c r="I256" s="15">
        <f t="shared" si="265"/>
        <v>-0.68957080154893324</v>
      </c>
      <c r="J256" s="15">
        <f t="shared" si="265"/>
        <v>4.3921569666960147</v>
      </c>
      <c r="K256" s="15">
        <f t="shared" si="265"/>
        <v>8.3784155597723231</v>
      </c>
      <c r="L256" s="15">
        <f t="shared" si="265"/>
        <v>0.2940276907213546</v>
      </c>
      <c r="N256" s="15">
        <f t="shared" ref="N256:X256" si="266">(N35/N31-1)*100</f>
        <v>6.49079641196455</v>
      </c>
      <c r="O256" s="15">
        <f t="shared" si="266"/>
        <v>3.8065227328866413</v>
      </c>
      <c r="P256" s="15">
        <f t="shared" si="266"/>
        <v>4.0330945800851392</v>
      </c>
      <c r="Q256" s="15">
        <f t="shared" si="266"/>
        <v>1.5843563789756487</v>
      </c>
      <c r="R256" s="15">
        <f t="shared" si="266"/>
        <v>4.0016597198753168</v>
      </c>
      <c r="S256" s="15">
        <f t="shared" si="266"/>
        <v>0.79439368376625907</v>
      </c>
      <c r="T256" s="15">
        <f t="shared" si="266"/>
        <v>3.0736939929969731</v>
      </c>
      <c r="U256" s="15">
        <f t="shared" si="266"/>
        <v>-0.7509211335521071</v>
      </c>
      <c r="V256" s="15">
        <f t="shared" si="266"/>
        <v>5.8590614128980478</v>
      </c>
      <c r="W256" s="15">
        <f t="shared" si="266"/>
        <v>-0.98655435213562681</v>
      </c>
      <c r="X256" s="15">
        <f t="shared" si="266"/>
        <v>1.3507734831523566</v>
      </c>
      <c r="Z256" s="15">
        <f>ROUND(N256*'Table Q8'!N35,2)</f>
        <v>4.75</v>
      </c>
      <c r="AA256" s="15">
        <f>ROUND(O256*'Table Q8'!O35,2)</f>
        <v>1.1399999999999999</v>
      </c>
      <c r="AB256" s="15">
        <f>ROUND(P256*'Table Q8'!P35,2)</f>
        <v>1.32</v>
      </c>
      <c r="AC256" s="15">
        <f>ROUND(Q256*'Table Q8'!Q35,2)</f>
        <v>0.5</v>
      </c>
      <c r="AD256" s="15">
        <f>ROUND(R256*'Table Q8'!R35,2)</f>
        <v>0.7</v>
      </c>
      <c r="AE256" s="15">
        <f>ROUND(S256*'Table Q8'!S35,2)</f>
        <v>0.3</v>
      </c>
      <c r="AF256" s="15">
        <f>ROUND(T256*'Table Q8'!T35,2)</f>
        <v>1.05</v>
      </c>
      <c r="AG256" s="15">
        <f>ROUND(U256*'Table Q8'!U35,2)</f>
        <v>-0.28000000000000003</v>
      </c>
      <c r="AH256" s="15">
        <f>ROUND(V256*'Table Q8'!V35,2)</f>
        <v>1.58</v>
      </c>
      <c r="AI256" s="15">
        <f>ROUND(W256*'Table Q8'!W35,2)</f>
        <v>-0.24</v>
      </c>
      <c r="AJ256" s="15">
        <f>ROUND(X256*'Table Q8'!X35,2)</f>
        <v>0.47</v>
      </c>
    </row>
    <row r="257" spans="1:36" x14ac:dyDescent="0.2">
      <c r="A257" s="13" t="str">
        <f t="shared" si="216"/>
        <v>2001 Q3</v>
      </c>
      <c r="B257" s="15">
        <f t="shared" ref="B257:L257" si="267">(B36/B32-1)*100</f>
        <v>5.2299964842993818</v>
      </c>
      <c r="C257" s="15">
        <f t="shared" si="267"/>
        <v>7.6744492323446156</v>
      </c>
      <c r="D257" s="15">
        <f t="shared" si="267"/>
        <v>1.2743491766143311</v>
      </c>
      <c r="E257" s="15">
        <f t="shared" si="267"/>
        <v>-3.6938102549068041</v>
      </c>
      <c r="F257" s="15">
        <f t="shared" si="267"/>
        <v>-4.7291543869010244</v>
      </c>
      <c r="G257" s="15">
        <f t="shared" si="267"/>
        <v>1.9456345487273152</v>
      </c>
      <c r="H257" s="15">
        <f t="shared" si="267"/>
        <v>-7.414691339261104</v>
      </c>
      <c r="I257" s="15">
        <f t="shared" si="267"/>
        <v>1.138610960472719</v>
      </c>
      <c r="J257" s="15">
        <f t="shared" si="267"/>
        <v>7.0392717497556268</v>
      </c>
      <c r="K257" s="15">
        <f t="shared" si="267"/>
        <v>4.348269209255351</v>
      </c>
      <c r="L257" s="15">
        <f t="shared" si="267"/>
        <v>0.34359269080357357</v>
      </c>
      <c r="N257" s="15">
        <f t="shared" ref="N257:X257" si="268">(N36/N32-1)*100</f>
        <v>7.1961115579204371</v>
      </c>
      <c r="O257" s="15">
        <f t="shared" si="268"/>
        <v>3.8301058093356044</v>
      </c>
      <c r="P257" s="15">
        <f t="shared" si="268"/>
        <v>4.2978021946518563</v>
      </c>
      <c r="Q257" s="15">
        <f t="shared" si="268"/>
        <v>0.34178309774535176</v>
      </c>
      <c r="R257" s="15">
        <f t="shared" si="268"/>
        <v>3.7042308034468618</v>
      </c>
      <c r="S257" s="15">
        <f t="shared" si="268"/>
        <v>3.9033542670207977</v>
      </c>
      <c r="T257" s="15">
        <f t="shared" si="268"/>
        <v>2.0541686758492217</v>
      </c>
      <c r="U257" s="15">
        <f t="shared" si="268"/>
        <v>2.3133756389773996</v>
      </c>
      <c r="V257" s="15">
        <f t="shared" si="268"/>
        <v>8.4169129586047386</v>
      </c>
      <c r="W257" s="15">
        <f t="shared" si="268"/>
        <v>-2.5975380970662765</v>
      </c>
      <c r="X257" s="15">
        <f t="shared" si="268"/>
        <v>1.8288076944978249</v>
      </c>
      <c r="Z257" s="15">
        <f>ROUND(N257*'Table Q8'!N36,2)</f>
        <v>5.27</v>
      </c>
      <c r="AA257" s="15">
        <f>ROUND(O257*'Table Q8'!O36,2)</f>
        <v>1.1299999999999999</v>
      </c>
      <c r="AB257" s="15">
        <f>ROUND(P257*'Table Q8'!P36,2)</f>
        <v>1.38</v>
      </c>
      <c r="AC257" s="15">
        <f>ROUND(Q257*'Table Q8'!Q36,2)</f>
        <v>0.11</v>
      </c>
      <c r="AD257" s="15">
        <f>ROUND(R257*'Table Q8'!R36,2)</f>
        <v>0.63</v>
      </c>
      <c r="AE257" s="15">
        <f>ROUND(S257*'Table Q8'!S36,2)</f>
        <v>1.46</v>
      </c>
      <c r="AF257" s="15">
        <f>ROUND(T257*'Table Q8'!T36,2)</f>
        <v>0.71</v>
      </c>
      <c r="AG257" s="15">
        <f>ROUND(U257*'Table Q8'!U36,2)</f>
        <v>0.85</v>
      </c>
      <c r="AH257" s="15">
        <f>ROUND(V257*'Table Q8'!V36,2)</f>
        <v>2.3199999999999998</v>
      </c>
      <c r="AI257" s="15">
        <f>ROUND(W257*'Table Q8'!W36,2)</f>
        <v>-0.64</v>
      </c>
      <c r="AJ257" s="15">
        <f>ROUND(X257*'Table Q8'!X36,2)</f>
        <v>0.63</v>
      </c>
    </row>
    <row r="258" spans="1:36" x14ac:dyDescent="0.2">
      <c r="A258" s="13" t="str">
        <f t="shared" si="216"/>
        <v>2001 Q4</v>
      </c>
      <c r="B258" s="15">
        <f t="shared" ref="B258:L258" si="269">(B37/B33-1)*100</f>
        <v>-6.6612883003457357</v>
      </c>
      <c r="C258" s="15">
        <f t="shared" si="269"/>
        <v>5.5821632656205766</v>
      </c>
      <c r="D258" s="15">
        <f t="shared" si="269"/>
        <v>-1.2910625070054804</v>
      </c>
      <c r="E258" s="15">
        <f t="shared" si="269"/>
        <v>1.1079145679653957</v>
      </c>
      <c r="F258" s="15">
        <f t="shared" si="269"/>
        <v>-1.3821234010641281</v>
      </c>
      <c r="G258" s="15">
        <f t="shared" si="269"/>
        <v>6.9269047124050243</v>
      </c>
      <c r="H258" s="15">
        <f t="shared" si="269"/>
        <v>4.9419667698126224</v>
      </c>
      <c r="I258" s="15">
        <f t="shared" si="269"/>
        <v>1.5809819826237526</v>
      </c>
      <c r="J258" s="15">
        <f t="shared" si="269"/>
        <v>6.2160362697272209</v>
      </c>
      <c r="K258" s="15">
        <f t="shared" si="269"/>
        <v>5.918856881418999</v>
      </c>
      <c r="L258" s="15">
        <f t="shared" si="269"/>
        <v>1.6956117498737155</v>
      </c>
      <c r="N258" s="15">
        <f t="shared" ref="N258:X258" si="270">(N37/N33-1)*100</f>
        <v>6.3956310947623107</v>
      </c>
      <c r="O258" s="15">
        <f t="shared" si="270"/>
        <v>3.5576287927874484</v>
      </c>
      <c r="P258" s="15">
        <f t="shared" si="270"/>
        <v>2.7233660267092397</v>
      </c>
      <c r="Q258" s="15">
        <f t="shared" si="270"/>
        <v>2.1994410225044447</v>
      </c>
      <c r="R258" s="15">
        <f t="shared" si="270"/>
        <v>8.126646874847566</v>
      </c>
      <c r="S258" s="15">
        <f t="shared" si="270"/>
        <v>5.6675004190170242</v>
      </c>
      <c r="T258" s="15">
        <f t="shared" si="270"/>
        <v>4.9096588698873234</v>
      </c>
      <c r="U258" s="15">
        <f t="shared" si="270"/>
        <v>4.669039883354964</v>
      </c>
      <c r="V258" s="15">
        <f t="shared" si="270"/>
        <v>7.1403405754550731</v>
      </c>
      <c r="W258" s="15">
        <f t="shared" si="270"/>
        <v>-1.2172683194867528</v>
      </c>
      <c r="X258" s="15">
        <f t="shared" si="270"/>
        <v>2.9375551158735247</v>
      </c>
      <c r="Z258" s="15">
        <f>ROUND(N258*'Table Q8'!N37,2)</f>
        <v>4.71</v>
      </c>
      <c r="AA258" s="15">
        <f>ROUND(O258*'Table Q8'!O37,2)</f>
        <v>1.04</v>
      </c>
      <c r="AB258" s="15">
        <f>ROUND(P258*'Table Q8'!P37,2)</f>
        <v>0.86</v>
      </c>
      <c r="AC258" s="15">
        <f>ROUND(Q258*'Table Q8'!Q37,2)</f>
        <v>0.72</v>
      </c>
      <c r="AD258" s="15">
        <f>ROUND(R258*'Table Q8'!R37,2)</f>
        <v>1.36</v>
      </c>
      <c r="AE258" s="15">
        <f>ROUND(S258*'Table Q8'!S37,2)</f>
        <v>2.14</v>
      </c>
      <c r="AF258" s="15">
        <f>ROUND(T258*'Table Q8'!T37,2)</f>
        <v>1.76</v>
      </c>
      <c r="AG258" s="15">
        <f>ROUND(U258*'Table Q8'!U37,2)</f>
        <v>1.74</v>
      </c>
      <c r="AH258" s="15">
        <f>ROUND(V258*'Table Q8'!V37,2)</f>
        <v>2.0099999999999998</v>
      </c>
      <c r="AI258" s="15">
        <f>ROUND(W258*'Table Q8'!W37,2)</f>
        <v>-0.3</v>
      </c>
      <c r="AJ258" s="15">
        <f>ROUND(X258*'Table Q8'!X37,2)</f>
        <v>1.02</v>
      </c>
    </row>
    <row r="259" spans="1:36" x14ac:dyDescent="0.2">
      <c r="A259" s="13" t="str">
        <f t="shared" si="216"/>
        <v>2002 Q1</v>
      </c>
      <c r="B259" s="15">
        <f t="shared" ref="B259:L259" si="271">(B38/B34-1)*100</f>
        <v>29.976204306804743</v>
      </c>
      <c r="C259" s="15">
        <f t="shared" si="271"/>
        <v>7.9851772159464485</v>
      </c>
      <c r="D259" s="15">
        <f t="shared" si="271"/>
        <v>-1.4918139425526111</v>
      </c>
      <c r="E259" s="15">
        <f t="shared" si="271"/>
        <v>1.2369707970383281E-2</v>
      </c>
      <c r="F259" s="15">
        <f t="shared" si="271"/>
        <v>-4.0315488853168491</v>
      </c>
      <c r="G259" s="15">
        <f t="shared" si="271"/>
        <v>6.927193147802857</v>
      </c>
      <c r="H259" s="15">
        <f t="shared" si="271"/>
        <v>8.8863987751109708</v>
      </c>
      <c r="I259" s="15">
        <f t="shared" si="271"/>
        <v>1.5594115882252124</v>
      </c>
      <c r="J259" s="15">
        <f t="shared" si="271"/>
        <v>3.0097573852654325</v>
      </c>
      <c r="K259" s="15">
        <f t="shared" si="271"/>
        <v>5.2819706072400496</v>
      </c>
      <c r="L259" s="15">
        <f t="shared" si="271"/>
        <v>3.0413774232546098</v>
      </c>
      <c r="N259" s="15">
        <f t="shared" ref="N259:X259" si="272">(N38/N34-1)*100</f>
        <v>2.6245742834516861</v>
      </c>
      <c r="O259" s="15">
        <f t="shared" si="272"/>
        <v>4.0007900319565248</v>
      </c>
      <c r="P259" s="15">
        <f t="shared" si="272"/>
        <v>1.7326309003812268</v>
      </c>
      <c r="Q259" s="15">
        <f t="shared" si="272"/>
        <v>2.1818444955595373</v>
      </c>
      <c r="R259" s="15">
        <f t="shared" si="272"/>
        <v>6.4873017068362016</v>
      </c>
      <c r="S259" s="15">
        <f t="shared" si="272"/>
        <v>3.9291912895778269</v>
      </c>
      <c r="T259" s="15">
        <f t="shared" si="272"/>
        <v>4.9743009465453847</v>
      </c>
      <c r="U259" s="15">
        <f t="shared" si="272"/>
        <v>5.9507860347528974</v>
      </c>
      <c r="V259" s="15">
        <f t="shared" si="272"/>
        <v>9.2437339052069198</v>
      </c>
      <c r="W259" s="15">
        <f t="shared" si="272"/>
        <v>0.90946861970588877</v>
      </c>
      <c r="X259" s="15">
        <f t="shared" si="272"/>
        <v>3.2105393499104906</v>
      </c>
      <c r="Z259" s="15">
        <f>ROUND(N259*'Table Q8'!N38,2)</f>
        <v>1.93</v>
      </c>
      <c r="AA259" s="15">
        <f>ROUND(O259*'Table Q8'!O38,2)</f>
        <v>1.1599999999999999</v>
      </c>
      <c r="AB259" s="15">
        <f>ROUND(P259*'Table Q8'!P38,2)</f>
        <v>0.55000000000000004</v>
      </c>
      <c r="AC259" s="15">
        <f>ROUND(Q259*'Table Q8'!Q38,2)</f>
        <v>0.71</v>
      </c>
      <c r="AD259" s="15">
        <f>ROUND(R259*'Table Q8'!R38,2)</f>
        <v>1.05</v>
      </c>
      <c r="AE259" s="15">
        <f>ROUND(S259*'Table Q8'!S38,2)</f>
        <v>1.46</v>
      </c>
      <c r="AF259" s="15">
        <f>ROUND(T259*'Table Q8'!T38,2)</f>
        <v>1.75</v>
      </c>
      <c r="AG259" s="15">
        <f>ROUND(U259*'Table Q8'!U38,2)</f>
        <v>2.1800000000000002</v>
      </c>
      <c r="AH259" s="15">
        <f>ROUND(V259*'Table Q8'!V38,2)</f>
        <v>2.58</v>
      </c>
      <c r="AI259" s="15">
        <f>ROUND(W259*'Table Q8'!W38,2)</f>
        <v>0.23</v>
      </c>
      <c r="AJ259" s="15">
        <f>ROUND(X259*'Table Q8'!X38,2)</f>
        <v>1.1100000000000001</v>
      </c>
    </row>
    <row r="260" spans="1:36" x14ac:dyDescent="0.2">
      <c r="A260" s="13" t="str">
        <f t="shared" si="216"/>
        <v>2002 Q2</v>
      </c>
      <c r="B260" s="15">
        <f t="shared" ref="B260:L260" si="273">(B39/B35-1)*100</f>
        <v>-8.5805322221688805</v>
      </c>
      <c r="C260" s="15">
        <f t="shared" si="273"/>
        <v>11.277696926924442</v>
      </c>
      <c r="D260" s="15">
        <f t="shared" si="273"/>
        <v>-1.1931146543620375</v>
      </c>
      <c r="E260" s="15">
        <f t="shared" si="273"/>
        <v>0.2921848485307077</v>
      </c>
      <c r="F260" s="15">
        <f t="shared" si="273"/>
        <v>-4.9981850676035329</v>
      </c>
      <c r="G260" s="15">
        <f t="shared" si="273"/>
        <v>11.320319555162349</v>
      </c>
      <c r="H260" s="15">
        <f t="shared" si="273"/>
        <v>13.038601697387531</v>
      </c>
      <c r="I260" s="15">
        <f t="shared" si="273"/>
        <v>4.9211370416311961</v>
      </c>
      <c r="J260" s="15">
        <f t="shared" si="273"/>
        <v>-1.8656406073661591</v>
      </c>
      <c r="K260" s="15">
        <f t="shared" si="273"/>
        <v>-5.0366619558768422</v>
      </c>
      <c r="L260" s="15">
        <f t="shared" si="273"/>
        <v>4.213013143104205</v>
      </c>
      <c r="N260" s="15">
        <f t="shared" ref="N260:X260" si="274">(N39/N35-1)*100</f>
        <v>4.8770111627122636</v>
      </c>
      <c r="O260" s="15">
        <f t="shared" si="274"/>
        <v>5.4247920883302658</v>
      </c>
      <c r="P260" s="15">
        <f t="shared" si="274"/>
        <v>5.0844450677168807</v>
      </c>
      <c r="Q260" s="15">
        <f t="shared" si="274"/>
        <v>1.7700253800987165</v>
      </c>
      <c r="R260" s="15">
        <f t="shared" si="274"/>
        <v>6.5037897505806352</v>
      </c>
      <c r="S260" s="15">
        <f t="shared" si="274"/>
        <v>4.7466861223567358</v>
      </c>
      <c r="T260" s="15">
        <f t="shared" si="274"/>
        <v>6.3670441831529034</v>
      </c>
      <c r="U260" s="15">
        <f t="shared" si="274"/>
        <v>6.8073013739843979</v>
      </c>
      <c r="V260" s="15">
        <f t="shared" si="274"/>
        <v>8.1455900167923367</v>
      </c>
      <c r="W260" s="15">
        <f t="shared" si="274"/>
        <v>-0.54632350063437141</v>
      </c>
      <c r="X260" s="15">
        <f t="shared" si="274"/>
        <v>3.9644566150864868</v>
      </c>
      <c r="Z260" s="15">
        <f>ROUND(N260*'Table Q8'!N39,2)</f>
        <v>3.59</v>
      </c>
      <c r="AA260" s="15">
        <f>ROUND(O260*'Table Q8'!O39,2)</f>
        <v>1.59</v>
      </c>
      <c r="AB260" s="15">
        <f>ROUND(P260*'Table Q8'!P39,2)</f>
        <v>1.62</v>
      </c>
      <c r="AC260" s="15">
        <f>ROUND(Q260*'Table Q8'!Q39,2)</f>
        <v>0.56999999999999995</v>
      </c>
      <c r="AD260" s="15">
        <f>ROUND(R260*'Table Q8'!R39,2)</f>
        <v>1.04</v>
      </c>
      <c r="AE260" s="15">
        <f>ROUND(S260*'Table Q8'!S39,2)</f>
        <v>1.75</v>
      </c>
      <c r="AF260" s="15">
        <f>ROUND(T260*'Table Q8'!T39,2)</f>
        <v>2.33</v>
      </c>
      <c r="AG260" s="15">
        <f>ROUND(U260*'Table Q8'!U39,2)</f>
        <v>2.5099999999999998</v>
      </c>
      <c r="AH260" s="15">
        <f>ROUND(V260*'Table Q8'!V39,2)</f>
        <v>2.29</v>
      </c>
      <c r="AI260" s="15">
        <f>ROUND(W260*'Table Q8'!W39,2)</f>
        <v>-0.14000000000000001</v>
      </c>
      <c r="AJ260" s="15">
        <f>ROUND(X260*'Table Q8'!X39,2)</f>
        <v>1.37</v>
      </c>
    </row>
    <row r="261" spans="1:36" x14ac:dyDescent="0.2">
      <c r="A261" s="13" t="str">
        <f t="shared" si="216"/>
        <v>2002 Q3</v>
      </c>
      <c r="B261" s="15">
        <f t="shared" ref="B261:L261" si="275">(B40/B36-1)*100</f>
        <v>-8.1855525719338971</v>
      </c>
      <c r="C261" s="15">
        <f t="shared" si="275"/>
        <v>11.485517677050128</v>
      </c>
      <c r="D261" s="15">
        <f t="shared" si="275"/>
        <v>1.4358133458993061</v>
      </c>
      <c r="E261" s="15">
        <f t="shared" si="275"/>
        <v>0.9994597014886919</v>
      </c>
      <c r="F261" s="15">
        <f t="shared" si="275"/>
        <v>-6.1301094597230987</v>
      </c>
      <c r="G261" s="15">
        <f t="shared" si="275"/>
        <v>14.369290892278563</v>
      </c>
      <c r="H261" s="15">
        <f t="shared" si="275"/>
        <v>12.249446574588729</v>
      </c>
      <c r="I261" s="15">
        <f t="shared" si="275"/>
        <v>1.7790798484568437</v>
      </c>
      <c r="J261" s="15">
        <f t="shared" si="275"/>
        <v>-4.7842762673183099</v>
      </c>
      <c r="K261" s="15">
        <f t="shared" si="275"/>
        <v>2.2251457321702084</v>
      </c>
      <c r="L261" s="15">
        <f t="shared" si="275"/>
        <v>3.9034319153055108</v>
      </c>
      <c r="N261" s="15">
        <f t="shared" ref="N261:X261" si="276">(N40/N36-1)*100</f>
        <v>2.6405076284190532</v>
      </c>
      <c r="O261" s="15">
        <f t="shared" si="276"/>
        <v>4.1316716500033435</v>
      </c>
      <c r="P261" s="15">
        <f t="shared" si="276"/>
        <v>4.7685917736553618</v>
      </c>
      <c r="Q261" s="15">
        <f t="shared" si="276"/>
        <v>2.0706324695617173</v>
      </c>
      <c r="R261" s="15">
        <f t="shared" si="276"/>
        <v>5.1980587598083217</v>
      </c>
      <c r="S261" s="15">
        <f t="shared" si="276"/>
        <v>2.2181379551759361</v>
      </c>
      <c r="T261" s="15">
        <f t="shared" si="276"/>
        <v>5.7996727455551289</v>
      </c>
      <c r="U261" s="15">
        <f t="shared" si="276"/>
        <v>4.1426716445410294</v>
      </c>
      <c r="V261" s="15">
        <f t="shared" si="276"/>
        <v>6.4981884683068092</v>
      </c>
      <c r="W261" s="15">
        <f t="shared" si="276"/>
        <v>-1.7595461869169937</v>
      </c>
      <c r="X261" s="15">
        <f t="shared" si="276"/>
        <v>2.8550763265874801</v>
      </c>
      <c r="Z261" s="15">
        <f>ROUND(N261*'Table Q8'!N40,2)</f>
        <v>1.95</v>
      </c>
      <c r="AA261" s="15">
        <f>ROUND(O261*'Table Q8'!O40,2)</f>
        <v>1.25</v>
      </c>
      <c r="AB261" s="15">
        <f>ROUND(P261*'Table Q8'!P40,2)</f>
        <v>1.56</v>
      </c>
      <c r="AC261" s="15">
        <f>ROUND(Q261*'Table Q8'!Q40,2)</f>
        <v>0.67</v>
      </c>
      <c r="AD261" s="15">
        <f>ROUND(R261*'Table Q8'!R40,2)</f>
        <v>0.82</v>
      </c>
      <c r="AE261" s="15">
        <f>ROUND(S261*'Table Q8'!S40,2)</f>
        <v>0.82</v>
      </c>
      <c r="AF261" s="15">
        <f>ROUND(T261*'Table Q8'!T40,2)</f>
        <v>2.2000000000000002</v>
      </c>
      <c r="AG261" s="15">
        <f>ROUND(U261*'Table Q8'!U40,2)</f>
        <v>1.56</v>
      </c>
      <c r="AH261" s="15">
        <f>ROUND(V261*'Table Q8'!V40,2)</f>
        <v>1.85</v>
      </c>
      <c r="AI261" s="15">
        <f>ROUND(W261*'Table Q8'!W40,2)</f>
        <v>-0.44</v>
      </c>
      <c r="AJ261" s="15">
        <f>ROUND(X261*'Table Q8'!X40,2)</f>
        <v>1</v>
      </c>
    </row>
    <row r="262" spans="1:36" x14ac:dyDescent="0.2">
      <c r="A262" s="13" t="str">
        <f t="shared" si="216"/>
        <v>2002 Q4</v>
      </c>
      <c r="B262" s="15">
        <f t="shared" ref="B262:L262" si="277">(B41/B37-1)*100</f>
        <v>30.270834394333267</v>
      </c>
      <c r="C262" s="15">
        <f t="shared" si="277"/>
        <v>10.847063796437739</v>
      </c>
      <c r="D262" s="15">
        <f t="shared" si="277"/>
        <v>1.0646025809776027</v>
      </c>
      <c r="E262" s="15">
        <f t="shared" si="277"/>
        <v>-0.33209250857001438</v>
      </c>
      <c r="F262" s="15">
        <f t="shared" si="277"/>
        <v>-6.9835980876837063</v>
      </c>
      <c r="G262" s="15">
        <f t="shared" si="277"/>
        <v>18.165651117931315</v>
      </c>
      <c r="H262" s="15">
        <f t="shared" si="277"/>
        <v>13.765123731678486</v>
      </c>
      <c r="I262" s="15">
        <f t="shared" si="277"/>
        <v>3.2752936713008607</v>
      </c>
      <c r="J262" s="15">
        <f t="shared" si="277"/>
        <v>-3.6885759610495894</v>
      </c>
      <c r="K262" s="15">
        <f t="shared" si="277"/>
        <v>-4.4886979314597291</v>
      </c>
      <c r="L262" s="15">
        <f t="shared" si="277"/>
        <v>3.7172775838088867</v>
      </c>
      <c r="N262" s="15">
        <f t="shared" ref="N262:X262" si="278">(N41/N37-1)*100</f>
        <v>9.2267879905214336</v>
      </c>
      <c r="O262" s="15">
        <f t="shared" si="278"/>
        <v>3.5461868672644892</v>
      </c>
      <c r="P262" s="15">
        <f t="shared" si="278"/>
        <v>5.7769897685035154</v>
      </c>
      <c r="Q262" s="15">
        <f t="shared" si="278"/>
        <v>0.88626235694144739</v>
      </c>
      <c r="R262" s="15">
        <f t="shared" si="278"/>
        <v>4.9623964634304185</v>
      </c>
      <c r="S262" s="15">
        <f t="shared" si="278"/>
        <v>3.6494237733705415</v>
      </c>
      <c r="T262" s="15">
        <f t="shared" si="278"/>
        <v>5.7340779417708765</v>
      </c>
      <c r="U262" s="15">
        <f t="shared" si="278"/>
        <v>3.0527614380331469</v>
      </c>
      <c r="V262" s="15">
        <f t="shared" si="278"/>
        <v>6.2657853726691304</v>
      </c>
      <c r="W262" s="15">
        <f t="shared" si="278"/>
        <v>-0.9529010635779378</v>
      </c>
      <c r="X262" s="15">
        <f t="shared" si="278"/>
        <v>2.8098820458879681</v>
      </c>
      <c r="Z262" s="15">
        <f>ROUND(N262*'Table Q8'!N41,2)</f>
        <v>6.83</v>
      </c>
      <c r="AA262" s="15">
        <f>ROUND(O262*'Table Q8'!O41,2)</f>
        <v>1.1000000000000001</v>
      </c>
      <c r="AB262" s="15">
        <f>ROUND(P262*'Table Q8'!P41,2)</f>
        <v>1.95</v>
      </c>
      <c r="AC262" s="15">
        <f>ROUND(Q262*'Table Q8'!Q41,2)</f>
        <v>0.28999999999999998</v>
      </c>
      <c r="AD262" s="15">
        <f>ROUND(R262*'Table Q8'!R41,2)</f>
        <v>0.79</v>
      </c>
      <c r="AE262" s="15">
        <f>ROUND(S262*'Table Q8'!S41,2)</f>
        <v>1.35</v>
      </c>
      <c r="AF262" s="15">
        <f>ROUND(T262*'Table Q8'!T41,2)</f>
        <v>2.25</v>
      </c>
      <c r="AG262" s="15">
        <f>ROUND(U262*'Table Q8'!U41,2)</f>
        <v>1.17</v>
      </c>
      <c r="AH262" s="15">
        <f>ROUND(V262*'Table Q8'!V41,2)</f>
        <v>1.82</v>
      </c>
      <c r="AI262" s="15">
        <f>ROUND(W262*'Table Q8'!W41,2)</f>
        <v>-0.25</v>
      </c>
      <c r="AJ262" s="15">
        <f>ROUND(X262*'Table Q8'!X41,2)</f>
        <v>1.01</v>
      </c>
    </row>
    <row r="263" spans="1:36" x14ac:dyDescent="0.2">
      <c r="A263" s="13" t="str">
        <f t="shared" si="216"/>
        <v>2003 Q1</v>
      </c>
      <c r="B263" s="15">
        <f t="shared" ref="B263:L263" si="279">(B42/B38-1)*100</f>
        <v>11.489451146880448</v>
      </c>
      <c r="C263" s="15">
        <f t="shared" si="279"/>
        <v>10.765547641796203</v>
      </c>
      <c r="D263" s="15">
        <f t="shared" si="279"/>
        <v>-2.7017932932338451</v>
      </c>
      <c r="E263" s="15">
        <f t="shared" si="279"/>
        <v>-1.2959574796918449</v>
      </c>
      <c r="F263" s="15">
        <f t="shared" si="279"/>
        <v>-0.38329863372631445</v>
      </c>
      <c r="G263" s="15">
        <f t="shared" si="279"/>
        <v>19.063398911681297</v>
      </c>
      <c r="H263" s="15">
        <f t="shared" si="279"/>
        <v>10.781258017194141</v>
      </c>
      <c r="I263" s="15">
        <f t="shared" si="279"/>
        <v>4.7003841587655026</v>
      </c>
      <c r="J263" s="15">
        <f t="shared" si="279"/>
        <v>-3.3700900624839547</v>
      </c>
      <c r="K263" s="15">
        <f t="shared" si="279"/>
        <v>0.75255547129076117</v>
      </c>
      <c r="L263" s="15">
        <f t="shared" si="279"/>
        <v>3.2926364676255426</v>
      </c>
      <c r="N263" s="15">
        <f t="shared" ref="N263:X263" si="280">(N42/N38-1)*100</f>
        <v>6.9415556268042744</v>
      </c>
      <c r="O263" s="15">
        <f t="shared" si="280"/>
        <v>5.1453158378520047</v>
      </c>
      <c r="P263" s="15">
        <f t="shared" si="280"/>
        <v>6.0089967176618186</v>
      </c>
      <c r="Q263" s="15">
        <f t="shared" si="280"/>
        <v>0.89007529188429579</v>
      </c>
      <c r="R263" s="15">
        <f t="shared" si="280"/>
        <v>9.3219568309202749</v>
      </c>
      <c r="S263" s="15">
        <f t="shared" si="280"/>
        <v>1.2251517660681666</v>
      </c>
      <c r="T263" s="15">
        <f t="shared" si="280"/>
        <v>4.7585015458006863</v>
      </c>
      <c r="U263" s="15">
        <f t="shared" si="280"/>
        <v>1.1984664627225916</v>
      </c>
      <c r="V263" s="15">
        <f t="shared" si="280"/>
        <v>5.5219269697466267</v>
      </c>
      <c r="W263" s="15">
        <f t="shared" si="280"/>
        <v>-1.3067548881611879</v>
      </c>
      <c r="X263" s="15">
        <f t="shared" si="280"/>
        <v>2.7736131415224685</v>
      </c>
      <c r="Z263" s="15">
        <f>ROUND(N263*'Table Q8'!N42,2)</f>
        <v>5.16</v>
      </c>
      <c r="AA263" s="15">
        <f>ROUND(O263*'Table Q8'!O42,2)</f>
        <v>1.61</v>
      </c>
      <c r="AB263" s="15">
        <f>ROUND(P263*'Table Q8'!P42,2)</f>
        <v>2.02</v>
      </c>
      <c r="AC263" s="15">
        <f>ROUND(Q263*'Table Q8'!Q42,2)</f>
        <v>0.28999999999999998</v>
      </c>
      <c r="AD263" s="15">
        <f>ROUND(R263*'Table Q8'!R42,2)</f>
        <v>1.47</v>
      </c>
      <c r="AE263" s="15">
        <f>ROUND(S263*'Table Q8'!S42,2)</f>
        <v>0.46</v>
      </c>
      <c r="AF263" s="15">
        <f>ROUND(T263*'Table Q8'!T42,2)</f>
        <v>1.95</v>
      </c>
      <c r="AG263" s="15">
        <f>ROUND(U263*'Table Q8'!U42,2)</f>
        <v>0.46</v>
      </c>
      <c r="AH263" s="15">
        <f>ROUND(V263*'Table Q8'!V42,2)</f>
        <v>1.62</v>
      </c>
      <c r="AI263" s="15">
        <f>ROUND(W263*'Table Q8'!W42,2)</f>
        <v>-0.35</v>
      </c>
      <c r="AJ263" s="15">
        <f>ROUND(X263*'Table Q8'!X42,2)</f>
        <v>1</v>
      </c>
    </row>
    <row r="264" spans="1:36" x14ac:dyDescent="0.2">
      <c r="A264" s="13" t="str">
        <f t="shared" si="216"/>
        <v>2003 Q2</v>
      </c>
      <c r="B264" s="15">
        <f t="shared" ref="B264:L264" si="281">(B43/B39-1)*100</f>
        <v>-17.288442646593516</v>
      </c>
      <c r="C264" s="15">
        <f t="shared" si="281"/>
        <v>9.4739631176562469</v>
      </c>
      <c r="D264" s="15">
        <f t="shared" si="281"/>
        <v>-2.8639474149950939</v>
      </c>
      <c r="E264" s="15">
        <f t="shared" si="281"/>
        <v>-0.57372036451861508</v>
      </c>
      <c r="F264" s="15">
        <f t="shared" si="281"/>
        <v>1.6088543658534959</v>
      </c>
      <c r="G264" s="15">
        <f t="shared" si="281"/>
        <v>19.300338074105582</v>
      </c>
      <c r="H264" s="15">
        <f t="shared" si="281"/>
        <v>8.8076842011122203</v>
      </c>
      <c r="I264" s="15">
        <f t="shared" si="281"/>
        <v>-0.60316034525703666</v>
      </c>
      <c r="J264" s="15">
        <f t="shared" si="281"/>
        <v>-8.5656865900528132</v>
      </c>
      <c r="K264" s="15">
        <f t="shared" si="281"/>
        <v>7.066421167665804</v>
      </c>
      <c r="L264" s="15">
        <f t="shared" si="281"/>
        <v>2.5378473636685106</v>
      </c>
      <c r="N264" s="15">
        <f t="shared" ref="N264:X264" si="282">(N43/N39-1)*100</f>
        <v>0.81871350044724345</v>
      </c>
      <c r="O264" s="15">
        <f t="shared" si="282"/>
        <v>4.2201062487904339</v>
      </c>
      <c r="P264" s="15">
        <f t="shared" si="282"/>
        <v>4.2283551934287011</v>
      </c>
      <c r="Q264" s="15">
        <f t="shared" si="282"/>
        <v>1.0524068044991397</v>
      </c>
      <c r="R264" s="15">
        <f t="shared" si="282"/>
        <v>9.8500261995117189</v>
      </c>
      <c r="S264" s="15">
        <f t="shared" si="282"/>
        <v>5.265724037055719E-2</v>
      </c>
      <c r="T264" s="15">
        <f t="shared" si="282"/>
        <v>2.1574244492568173</v>
      </c>
      <c r="U264" s="15">
        <f t="shared" si="282"/>
        <v>5.0619301048793197E-2</v>
      </c>
      <c r="V264" s="15">
        <f t="shared" si="282"/>
        <v>2.1679721008537989</v>
      </c>
      <c r="W264" s="15">
        <f t="shared" si="282"/>
        <v>-3.92792071538004</v>
      </c>
      <c r="X264" s="15">
        <f t="shared" si="282"/>
        <v>1.5197362034865547</v>
      </c>
      <c r="Z264" s="15">
        <f>ROUND(N264*'Table Q8'!N43,2)</f>
        <v>0.61</v>
      </c>
      <c r="AA264" s="15">
        <f>ROUND(O264*'Table Q8'!O43,2)</f>
        <v>1.34</v>
      </c>
      <c r="AB264" s="15">
        <f>ROUND(P264*'Table Q8'!P43,2)</f>
        <v>1.43</v>
      </c>
      <c r="AC264" s="15">
        <f>ROUND(Q264*'Table Q8'!Q43,2)</f>
        <v>0.34</v>
      </c>
      <c r="AD264" s="15">
        <f>ROUND(R264*'Table Q8'!R43,2)</f>
        <v>1.59</v>
      </c>
      <c r="AE264" s="15">
        <f>ROUND(S264*'Table Q8'!S43,2)</f>
        <v>0.02</v>
      </c>
      <c r="AF264" s="15">
        <f>ROUND(T264*'Table Q8'!T43,2)</f>
        <v>0.91</v>
      </c>
      <c r="AG264" s="15">
        <f>ROUND(U264*'Table Q8'!U43,2)</f>
        <v>0.02</v>
      </c>
      <c r="AH264" s="15">
        <f>ROUND(V264*'Table Q8'!V43,2)</f>
        <v>0.64</v>
      </c>
      <c r="AI264" s="15">
        <f>ROUND(W264*'Table Q8'!W43,2)</f>
        <v>-1.1000000000000001</v>
      </c>
      <c r="AJ264" s="15">
        <f>ROUND(X264*'Table Q8'!X43,2)</f>
        <v>0.55000000000000004</v>
      </c>
    </row>
    <row r="265" spans="1:36" x14ac:dyDescent="0.2">
      <c r="A265" s="13" t="str">
        <f t="shared" si="216"/>
        <v>2003 Q3</v>
      </c>
      <c r="B265" s="15">
        <f t="shared" ref="B265:L265" si="283">(B44/B40-1)*100</f>
        <v>0.93436837669200745</v>
      </c>
      <c r="C265" s="15">
        <f t="shared" si="283"/>
        <v>8.4125915006137753</v>
      </c>
      <c r="D265" s="15">
        <f t="shared" si="283"/>
        <v>-3.8940955476244987</v>
      </c>
      <c r="E265" s="15">
        <f t="shared" si="283"/>
        <v>-0.85489665602483944</v>
      </c>
      <c r="F265" s="15">
        <f t="shared" si="283"/>
        <v>6.0975246861809884</v>
      </c>
      <c r="G265" s="15">
        <f t="shared" si="283"/>
        <v>13.123735381871814</v>
      </c>
      <c r="H265" s="15">
        <f t="shared" si="283"/>
        <v>9.6319658057748114</v>
      </c>
      <c r="I265" s="15">
        <f t="shared" si="283"/>
        <v>1.637380686159351</v>
      </c>
      <c r="J265" s="15">
        <f t="shared" si="283"/>
        <v>-5.2332554517133918</v>
      </c>
      <c r="K265" s="15">
        <f t="shared" si="283"/>
        <v>4.1359290742813304</v>
      </c>
      <c r="L265" s="15">
        <f t="shared" si="283"/>
        <v>3.4868252507634701</v>
      </c>
      <c r="N265" s="15">
        <f t="shared" ref="N265:X265" si="284">(N44/N40-1)*100</f>
        <v>1.1766544164033998</v>
      </c>
      <c r="O265" s="15">
        <f t="shared" si="284"/>
        <v>4.9904386964534142</v>
      </c>
      <c r="P265" s="15">
        <f t="shared" si="284"/>
        <v>4.5489720824405833</v>
      </c>
      <c r="Q265" s="15">
        <f t="shared" si="284"/>
        <v>0.43528784258473063</v>
      </c>
      <c r="R265" s="15">
        <f t="shared" si="284"/>
        <v>15.036743068551338</v>
      </c>
      <c r="S265" s="15">
        <f t="shared" si="284"/>
        <v>-0.70483546322844814</v>
      </c>
      <c r="T265" s="15">
        <f t="shared" si="284"/>
        <v>3.9297857828736626</v>
      </c>
      <c r="U265" s="15">
        <f t="shared" si="284"/>
        <v>0.3755871218773521</v>
      </c>
      <c r="V265" s="15">
        <f t="shared" si="284"/>
        <v>4.7873980971555818</v>
      </c>
      <c r="W265" s="15">
        <f t="shared" si="284"/>
        <v>-3.2727101271992853</v>
      </c>
      <c r="X265" s="15">
        <f t="shared" si="284"/>
        <v>2.1322966218528805</v>
      </c>
      <c r="Z265" s="15">
        <f>ROUND(N265*'Table Q8'!N44,2)</f>
        <v>0.89</v>
      </c>
      <c r="AA265" s="15">
        <f>ROUND(O265*'Table Q8'!O44,2)</f>
        <v>1.59</v>
      </c>
      <c r="AB265" s="15">
        <f>ROUND(P265*'Table Q8'!P44,2)</f>
        <v>1.55</v>
      </c>
      <c r="AC265" s="15">
        <f>ROUND(Q265*'Table Q8'!Q44,2)</f>
        <v>0.14000000000000001</v>
      </c>
      <c r="AD265" s="15">
        <f>ROUND(R265*'Table Q8'!R44,2)</f>
        <v>2.46</v>
      </c>
      <c r="AE265" s="15">
        <f>ROUND(S265*'Table Q8'!S44,2)</f>
        <v>-0.27</v>
      </c>
      <c r="AF265" s="15">
        <f>ROUND(T265*'Table Q8'!T44,2)</f>
        <v>1.69</v>
      </c>
      <c r="AG265" s="15">
        <f>ROUND(U265*'Table Q8'!U44,2)</f>
        <v>0.15</v>
      </c>
      <c r="AH265" s="15">
        <f>ROUND(V265*'Table Q8'!V44,2)</f>
        <v>1.41</v>
      </c>
      <c r="AI265" s="15">
        <f>ROUND(W265*'Table Q8'!W44,2)</f>
        <v>-0.95</v>
      </c>
      <c r="AJ265" s="15">
        <f>ROUND(X265*'Table Q8'!X44,2)</f>
        <v>0.78</v>
      </c>
    </row>
    <row r="266" spans="1:36" x14ac:dyDescent="0.2">
      <c r="A266" s="13" t="str">
        <f t="shared" si="216"/>
        <v>2003 Q4</v>
      </c>
      <c r="B266" s="15">
        <f t="shared" ref="B266:L266" si="285">(B45/B41-1)*100</f>
        <v>21.94138262185308</v>
      </c>
      <c r="C266" s="15">
        <f t="shared" si="285"/>
        <v>8.9651188293971664</v>
      </c>
      <c r="D266" s="15">
        <f t="shared" si="285"/>
        <v>-3.1469314630124257</v>
      </c>
      <c r="E266" s="15">
        <f t="shared" si="285"/>
        <v>-1.1073649880486536</v>
      </c>
      <c r="F266" s="15">
        <f t="shared" si="285"/>
        <v>9.9368530199087211</v>
      </c>
      <c r="G266" s="15">
        <f t="shared" si="285"/>
        <v>12.491483484082867</v>
      </c>
      <c r="H266" s="15">
        <f t="shared" si="285"/>
        <v>4.5749909772528907</v>
      </c>
      <c r="I266" s="15">
        <f t="shared" si="285"/>
        <v>4.9045759561184621</v>
      </c>
      <c r="J266" s="15">
        <f t="shared" si="285"/>
        <v>-1.438837168442153</v>
      </c>
      <c r="K266" s="15">
        <f t="shared" si="285"/>
        <v>7.5861218782672157</v>
      </c>
      <c r="L266" s="15">
        <f t="shared" si="285"/>
        <v>4.3272836385965796</v>
      </c>
      <c r="N266" s="15">
        <f t="shared" ref="N266:X266" si="286">(N45/N41-1)*100</f>
        <v>-3.2603069269769192</v>
      </c>
      <c r="O266" s="15">
        <f t="shared" si="286"/>
        <v>4.6678462846163393</v>
      </c>
      <c r="P266" s="15">
        <f t="shared" si="286"/>
        <v>4.8985165340477144</v>
      </c>
      <c r="Q266" s="15">
        <f t="shared" si="286"/>
        <v>0.80851452355927833</v>
      </c>
      <c r="R266" s="15">
        <f t="shared" si="286"/>
        <v>16.9838017849385</v>
      </c>
      <c r="S266" s="15">
        <f t="shared" si="286"/>
        <v>-0.59787032240683491</v>
      </c>
      <c r="T266" s="15">
        <f t="shared" si="286"/>
        <v>3.007333338741458</v>
      </c>
      <c r="U266" s="15">
        <f t="shared" si="286"/>
        <v>1.2472948980588372</v>
      </c>
      <c r="V266" s="15">
        <f t="shared" si="286"/>
        <v>9.6747764872805</v>
      </c>
      <c r="W266" s="15">
        <f t="shared" si="286"/>
        <v>-5.9708847633245687</v>
      </c>
      <c r="X266" s="15">
        <f t="shared" si="286"/>
        <v>2.3087483658844832</v>
      </c>
      <c r="Z266" s="15">
        <f>ROUND(N266*'Table Q8'!N45,2)</f>
        <v>-2.4700000000000002</v>
      </c>
      <c r="AA266" s="15">
        <f>ROUND(O266*'Table Q8'!O45,2)</f>
        <v>1.49</v>
      </c>
      <c r="AB266" s="15">
        <f>ROUND(P266*'Table Q8'!P45,2)</f>
        <v>1.66</v>
      </c>
      <c r="AC266" s="15">
        <f>ROUND(Q266*'Table Q8'!Q45,2)</f>
        <v>0.26</v>
      </c>
      <c r="AD266" s="15">
        <f>ROUND(R266*'Table Q8'!R45,2)</f>
        <v>2.8</v>
      </c>
      <c r="AE266" s="15">
        <f>ROUND(S266*'Table Q8'!S45,2)</f>
        <v>-0.23</v>
      </c>
      <c r="AF266" s="15">
        <f>ROUND(T266*'Table Q8'!T45,2)</f>
        <v>1.31</v>
      </c>
      <c r="AG266" s="15">
        <f>ROUND(U266*'Table Q8'!U45,2)</f>
        <v>0.48</v>
      </c>
      <c r="AH266" s="15">
        <f>ROUND(V266*'Table Q8'!V45,2)</f>
        <v>2.83</v>
      </c>
      <c r="AI266" s="15">
        <f>ROUND(W266*'Table Q8'!W45,2)</f>
        <v>-1.77</v>
      </c>
      <c r="AJ266" s="15">
        <f>ROUND(X266*'Table Q8'!X45,2)</f>
        <v>0.84</v>
      </c>
    </row>
    <row r="267" spans="1:36" x14ac:dyDescent="0.2">
      <c r="A267" s="13" t="str">
        <f t="shared" si="216"/>
        <v>2004 Q1</v>
      </c>
      <c r="B267" s="15">
        <f t="shared" ref="B267:L267" si="287">(B46/B42-1)*100</f>
        <v>-10.737220357524013</v>
      </c>
      <c r="C267" s="15">
        <f t="shared" si="287"/>
        <v>7.8877840018837686</v>
      </c>
      <c r="D267" s="15">
        <f t="shared" si="287"/>
        <v>-0.6673197361984462</v>
      </c>
      <c r="E267" s="15">
        <f t="shared" si="287"/>
        <v>2.1461256078645796</v>
      </c>
      <c r="F267" s="15">
        <f t="shared" si="287"/>
        <v>12.744957110350041</v>
      </c>
      <c r="G267" s="15">
        <f t="shared" si="287"/>
        <v>11.415571670723757</v>
      </c>
      <c r="H267" s="15">
        <f t="shared" si="287"/>
        <v>8.3507162054618611</v>
      </c>
      <c r="I267" s="15">
        <f t="shared" si="287"/>
        <v>1.6733373999203272</v>
      </c>
      <c r="J267" s="15">
        <f t="shared" si="287"/>
        <v>1.8845644741979362</v>
      </c>
      <c r="K267" s="15">
        <f t="shared" si="287"/>
        <v>2.4849050504444747</v>
      </c>
      <c r="L267" s="15">
        <f t="shared" si="287"/>
        <v>3.5772262760884965</v>
      </c>
      <c r="N267" s="15">
        <f t="shared" ref="N267:X267" si="288">(N46/N42-1)*100</f>
        <v>0.6907770869299279</v>
      </c>
      <c r="O267" s="15">
        <f t="shared" si="288"/>
        <v>2.8645188269791344</v>
      </c>
      <c r="P267" s="15">
        <f t="shared" si="288"/>
        <v>1.7759703483551492</v>
      </c>
      <c r="Q267" s="15">
        <f t="shared" si="288"/>
        <v>0.12695667689184287</v>
      </c>
      <c r="R267" s="15">
        <f t="shared" si="288"/>
        <v>20.242829365916748</v>
      </c>
      <c r="S267" s="15">
        <f t="shared" si="288"/>
        <v>1.6670510829128071</v>
      </c>
      <c r="T267" s="15">
        <f t="shared" si="288"/>
        <v>2.8003639421020132</v>
      </c>
      <c r="U267" s="15">
        <f t="shared" si="288"/>
        <v>-0.40676749742400986</v>
      </c>
      <c r="V267" s="15">
        <f t="shared" si="288"/>
        <v>7.645159352807096</v>
      </c>
      <c r="W267" s="15">
        <f t="shared" si="288"/>
        <v>-7.1707121498688187</v>
      </c>
      <c r="X267" s="15">
        <f t="shared" si="288"/>
        <v>1.4935792223624178</v>
      </c>
      <c r="Z267" s="15">
        <f>ROUND(N267*'Table Q8'!N46,2)</f>
        <v>0.52</v>
      </c>
      <c r="AA267" s="15">
        <f>ROUND(O267*'Table Q8'!O46,2)</f>
        <v>0.92</v>
      </c>
      <c r="AB267" s="15">
        <f>ROUND(P267*'Table Q8'!P46,2)</f>
        <v>0.61</v>
      </c>
      <c r="AC267" s="15">
        <f>ROUND(Q267*'Table Q8'!Q46,2)</f>
        <v>0.04</v>
      </c>
      <c r="AD267" s="15">
        <f>ROUND(R267*'Table Q8'!R46,2)</f>
        <v>3.36</v>
      </c>
      <c r="AE267" s="15">
        <f>ROUND(S267*'Table Q8'!S46,2)</f>
        <v>0.64</v>
      </c>
      <c r="AF267" s="15">
        <f>ROUND(T267*'Table Q8'!T46,2)</f>
        <v>1.23</v>
      </c>
      <c r="AG267" s="15">
        <f>ROUND(U267*'Table Q8'!U46,2)</f>
        <v>-0.16</v>
      </c>
      <c r="AH267" s="15">
        <f>ROUND(V267*'Table Q8'!V46,2)</f>
        <v>2.27</v>
      </c>
      <c r="AI267" s="15">
        <f>ROUND(W267*'Table Q8'!W46,2)</f>
        <v>-2.2000000000000002</v>
      </c>
      <c r="AJ267" s="15">
        <f>ROUND(X267*'Table Q8'!X46,2)</f>
        <v>0.55000000000000004</v>
      </c>
    </row>
    <row r="268" spans="1:36" x14ac:dyDescent="0.2">
      <c r="A268" s="13" t="str">
        <f t="shared" si="216"/>
        <v>2004 Q2</v>
      </c>
      <c r="B268" s="15">
        <f t="shared" ref="B268:L268" si="289">(B47/B43-1)*100</f>
        <v>-8.5372798810117612</v>
      </c>
      <c r="C268" s="15">
        <f t="shared" si="289"/>
        <v>7.0164519278808957</v>
      </c>
      <c r="D268" s="15">
        <f t="shared" si="289"/>
        <v>-3.6355238032974579</v>
      </c>
      <c r="E268" s="15">
        <f t="shared" si="289"/>
        <v>0.4942778821389826</v>
      </c>
      <c r="F268" s="15">
        <f t="shared" si="289"/>
        <v>8.2329293495471809</v>
      </c>
      <c r="G268" s="15">
        <f t="shared" si="289"/>
        <v>11.078422656690456</v>
      </c>
      <c r="H268" s="15">
        <f t="shared" si="289"/>
        <v>10.402475603078187</v>
      </c>
      <c r="I268" s="15">
        <f t="shared" si="289"/>
        <v>5.1504487186263326</v>
      </c>
      <c r="J268" s="15">
        <f t="shared" si="289"/>
        <v>7.2888811464635328</v>
      </c>
      <c r="K268" s="15">
        <f t="shared" si="289"/>
        <v>4.1805760686657978</v>
      </c>
      <c r="L268" s="15">
        <f t="shared" si="289"/>
        <v>3.322477690513459</v>
      </c>
      <c r="N268" s="15">
        <f t="shared" ref="N268:X268" si="290">(N47/N43-1)*100</f>
        <v>1.094266309899572</v>
      </c>
      <c r="O268" s="15">
        <f t="shared" si="290"/>
        <v>2.418238995429256</v>
      </c>
      <c r="P268" s="15">
        <f t="shared" si="290"/>
        <v>1.8606844823782831</v>
      </c>
      <c r="Q268" s="15">
        <f t="shared" si="290"/>
        <v>-1.0260455279276992</v>
      </c>
      <c r="R268" s="15">
        <f t="shared" si="290"/>
        <v>17.21027525267813</v>
      </c>
      <c r="S268" s="15">
        <f t="shared" si="290"/>
        <v>3.3059805784365848</v>
      </c>
      <c r="T268" s="15">
        <f t="shared" si="290"/>
        <v>5.8378004086631519</v>
      </c>
      <c r="U268" s="15">
        <f t="shared" si="290"/>
        <v>0.90636108019590544</v>
      </c>
      <c r="V268" s="15">
        <f t="shared" si="290"/>
        <v>9.8561892140188725</v>
      </c>
      <c r="W268" s="15">
        <f t="shared" si="290"/>
        <v>-5.4153282234600253</v>
      </c>
      <c r="X268" s="15">
        <f t="shared" si="290"/>
        <v>1.8457032159129749</v>
      </c>
      <c r="Z268" s="15">
        <f>ROUND(N268*'Table Q8'!N47,2)</f>
        <v>0.83</v>
      </c>
      <c r="AA268" s="15">
        <f>ROUND(O268*'Table Q8'!O47,2)</f>
        <v>0.78</v>
      </c>
      <c r="AB268" s="15">
        <f>ROUND(P268*'Table Q8'!P47,2)</f>
        <v>0.65</v>
      </c>
      <c r="AC268" s="15">
        <f>ROUND(Q268*'Table Q8'!Q47,2)</f>
        <v>-0.32</v>
      </c>
      <c r="AD268" s="15">
        <f>ROUND(R268*'Table Q8'!R47,2)</f>
        <v>2.88</v>
      </c>
      <c r="AE268" s="15">
        <f>ROUND(S268*'Table Q8'!S47,2)</f>
        <v>1.27</v>
      </c>
      <c r="AF268" s="15">
        <f>ROUND(T268*'Table Q8'!T47,2)</f>
        <v>2.59</v>
      </c>
      <c r="AG268" s="15">
        <f>ROUND(U268*'Table Q8'!U47,2)</f>
        <v>0.34</v>
      </c>
      <c r="AH268" s="15">
        <f>ROUND(V268*'Table Q8'!V47,2)</f>
        <v>2.95</v>
      </c>
      <c r="AI268" s="15">
        <f>ROUND(W268*'Table Q8'!W47,2)</f>
        <v>-1.68</v>
      </c>
      <c r="AJ268" s="15">
        <f>ROUND(X268*'Table Q8'!X47,2)</f>
        <v>0.68</v>
      </c>
    </row>
    <row r="269" spans="1:36" x14ac:dyDescent="0.2">
      <c r="A269" s="13" t="str">
        <f t="shared" si="216"/>
        <v>2004 Q3</v>
      </c>
      <c r="B269" s="15">
        <f t="shared" ref="B269:L269" si="291">(B48/B44-1)*100</f>
        <v>-13.866771629728646</v>
      </c>
      <c r="C269" s="15">
        <f t="shared" si="291"/>
        <v>3.5531509340609446</v>
      </c>
      <c r="D269" s="15">
        <f t="shared" si="291"/>
        <v>-3.3056604013621982</v>
      </c>
      <c r="E269" s="15">
        <f t="shared" si="291"/>
        <v>1.8087918311141538</v>
      </c>
      <c r="F269" s="15">
        <f t="shared" si="291"/>
        <v>3.9562858270246748</v>
      </c>
      <c r="G269" s="15">
        <f t="shared" si="291"/>
        <v>17.156178157832546</v>
      </c>
      <c r="H269" s="15">
        <f t="shared" si="291"/>
        <v>10.868831242324518</v>
      </c>
      <c r="I269" s="15">
        <f t="shared" si="291"/>
        <v>2.5956329528395106</v>
      </c>
      <c r="J269" s="15">
        <f t="shared" si="291"/>
        <v>7.4257987797955227</v>
      </c>
      <c r="K269" s="15">
        <f t="shared" si="291"/>
        <v>-4.2506758320384419</v>
      </c>
      <c r="L269" s="15">
        <f t="shared" si="291"/>
        <v>2.4485678825652668</v>
      </c>
      <c r="N269" s="15">
        <f t="shared" ref="N269:X269" si="292">(N48/N44-1)*100</f>
        <v>1.3616058670803177</v>
      </c>
      <c r="O269" s="15">
        <f t="shared" si="292"/>
        <v>1.3121694939425277</v>
      </c>
      <c r="P269" s="15">
        <f t="shared" si="292"/>
        <v>2.7448870642295953</v>
      </c>
      <c r="Q269" s="15">
        <f t="shared" si="292"/>
        <v>0.820970676635846</v>
      </c>
      <c r="R269" s="15">
        <f t="shared" si="292"/>
        <v>12.260155711373999</v>
      </c>
      <c r="S269" s="15">
        <f t="shared" si="292"/>
        <v>4.4511281252576529</v>
      </c>
      <c r="T269" s="15">
        <f t="shared" si="292"/>
        <v>3.8273628159010364</v>
      </c>
      <c r="U269" s="15">
        <f t="shared" si="292"/>
        <v>-0.72769850627704136</v>
      </c>
      <c r="V269" s="15">
        <f t="shared" si="292"/>
        <v>9.2556115692362653</v>
      </c>
      <c r="W269" s="15">
        <f t="shared" si="292"/>
        <v>-6.1399777826173452</v>
      </c>
      <c r="X269" s="15">
        <f t="shared" si="292"/>
        <v>1.624660481050233</v>
      </c>
      <c r="Z269" s="15">
        <f>ROUND(N269*'Table Q8'!N48,2)</f>
        <v>1.03</v>
      </c>
      <c r="AA269" s="15">
        <f>ROUND(O269*'Table Q8'!O48,2)</f>
        <v>0.43</v>
      </c>
      <c r="AB269" s="15">
        <f>ROUND(P269*'Table Q8'!P48,2)</f>
        <v>0.96</v>
      </c>
      <c r="AC269" s="15">
        <f>ROUND(Q269*'Table Q8'!Q48,2)</f>
        <v>0.25</v>
      </c>
      <c r="AD269" s="15">
        <f>ROUND(R269*'Table Q8'!R48,2)</f>
        <v>2.04</v>
      </c>
      <c r="AE269" s="15">
        <f>ROUND(S269*'Table Q8'!S48,2)</f>
        <v>1.72</v>
      </c>
      <c r="AF269" s="15">
        <f>ROUND(T269*'Table Q8'!T48,2)</f>
        <v>1.71</v>
      </c>
      <c r="AG269" s="15">
        <f>ROUND(U269*'Table Q8'!U48,2)</f>
        <v>-0.27</v>
      </c>
      <c r="AH269" s="15">
        <f>ROUND(V269*'Table Q8'!V48,2)</f>
        <v>2.79</v>
      </c>
      <c r="AI269" s="15">
        <f>ROUND(W269*'Table Q8'!W48,2)</f>
        <v>-1.91</v>
      </c>
      <c r="AJ269" s="15">
        <f>ROUND(X269*'Table Q8'!X48,2)</f>
        <v>0.6</v>
      </c>
    </row>
    <row r="270" spans="1:36" x14ac:dyDescent="0.2">
      <c r="A270" s="13" t="str">
        <f t="shared" si="216"/>
        <v>2004 Q4</v>
      </c>
      <c r="B270" s="15">
        <f t="shared" ref="B270:L270" si="293">(B49/B45-1)*100</f>
        <v>-8.7626427154462903</v>
      </c>
      <c r="C270" s="15">
        <f t="shared" si="293"/>
        <v>3.6104520212107749</v>
      </c>
      <c r="D270" s="15">
        <f t="shared" si="293"/>
        <v>-6.0356897112530454</v>
      </c>
      <c r="E270" s="15">
        <f t="shared" si="293"/>
        <v>1.2223106006951756</v>
      </c>
      <c r="F270" s="15">
        <f t="shared" si="293"/>
        <v>3.4348198417975873</v>
      </c>
      <c r="G270" s="15">
        <f t="shared" si="293"/>
        <v>9.9536789446513119</v>
      </c>
      <c r="H270" s="15">
        <f t="shared" si="293"/>
        <v>10.331902909605283</v>
      </c>
      <c r="I270" s="15">
        <f t="shared" si="293"/>
        <v>-3.6259503429468376</v>
      </c>
      <c r="J270" s="15">
        <f t="shared" si="293"/>
        <v>-3.8974616359971459</v>
      </c>
      <c r="K270" s="15">
        <f t="shared" si="293"/>
        <v>-4.837063888872839E-2</v>
      </c>
      <c r="L270" s="15">
        <f t="shared" si="293"/>
        <v>0.27947779477028867</v>
      </c>
      <c r="N270" s="15">
        <f t="shared" ref="N270:X270" si="294">(N49/N45-1)*100</f>
        <v>1.798245470376636</v>
      </c>
      <c r="O270" s="15">
        <f t="shared" si="294"/>
        <v>0.79846525139113389</v>
      </c>
      <c r="P270" s="15">
        <f t="shared" si="294"/>
        <v>-0.81977544737990016</v>
      </c>
      <c r="Q270" s="15">
        <f t="shared" si="294"/>
        <v>-0.5410364410242896</v>
      </c>
      <c r="R270" s="15">
        <f t="shared" si="294"/>
        <v>7.571706821692592</v>
      </c>
      <c r="S270" s="15">
        <f t="shared" si="294"/>
        <v>0.46586820665146522</v>
      </c>
      <c r="T270" s="15">
        <f t="shared" si="294"/>
        <v>2.4131641444490981</v>
      </c>
      <c r="U270" s="15">
        <f t="shared" si="294"/>
        <v>-4.1444442355976889</v>
      </c>
      <c r="V270" s="15">
        <f t="shared" si="294"/>
        <v>2.2112746649783466</v>
      </c>
      <c r="W270" s="15">
        <f t="shared" si="294"/>
        <v>-1.7091118726021981</v>
      </c>
      <c r="X270" s="15">
        <f t="shared" si="294"/>
        <v>-0.33768159092457672</v>
      </c>
      <c r="Z270" s="15">
        <f>ROUND(N270*'Table Q8'!N49,2)</f>
        <v>1.36</v>
      </c>
      <c r="AA270" s="15">
        <f>ROUND(O270*'Table Q8'!O49,2)</f>
        <v>0.26</v>
      </c>
      <c r="AB270" s="15">
        <f>ROUND(P270*'Table Q8'!P49,2)</f>
        <v>-0.28999999999999998</v>
      </c>
      <c r="AC270" s="15">
        <f>ROUND(Q270*'Table Q8'!Q49,2)</f>
        <v>-0.16</v>
      </c>
      <c r="AD270" s="15">
        <f>ROUND(R270*'Table Q8'!R49,2)</f>
        <v>1.26</v>
      </c>
      <c r="AE270" s="15">
        <f>ROUND(S270*'Table Q8'!S49,2)</f>
        <v>0.18</v>
      </c>
      <c r="AF270" s="15">
        <f>ROUND(T270*'Table Q8'!T49,2)</f>
        <v>1.08</v>
      </c>
      <c r="AG270" s="15">
        <f>ROUND(U270*'Table Q8'!U49,2)</f>
        <v>-1.5</v>
      </c>
      <c r="AH270" s="15">
        <f>ROUND(V270*'Table Q8'!V49,2)</f>
        <v>0.67</v>
      </c>
      <c r="AI270" s="15">
        <f>ROUND(W270*'Table Q8'!W49,2)</f>
        <v>-0.54</v>
      </c>
      <c r="AJ270" s="15">
        <f>ROUND(X270*'Table Q8'!X49,2)</f>
        <v>-0.12</v>
      </c>
    </row>
    <row r="271" spans="1:36" x14ac:dyDescent="0.2">
      <c r="A271" s="13" t="str">
        <f t="shared" si="216"/>
        <v>2005 Q1</v>
      </c>
      <c r="B271" s="15">
        <f t="shared" ref="B271:L271" si="295">(B50/B46-1)*100</f>
        <v>5.7369017935167355</v>
      </c>
      <c r="C271" s="15">
        <f t="shared" si="295"/>
        <v>2.7012220579999191</v>
      </c>
      <c r="D271" s="15">
        <f t="shared" si="295"/>
        <v>-3.5483874767300971</v>
      </c>
      <c r="E271" s="15">
        <f t="shared" si="295"/>
        <v>1.8996161571538606</v>
      </c>
      <c r="F271" s="15">
        <f t="shared" si="295"/>
        <v>-2.2560477537934553</v>
      </c>
      <c r="G271" s="15">
        <f t="shared" si="295"/>
        <v>5.0211770383683296</v>
      </c>
      <c r="H271" s="15">
        <f t="shared" si="295"/>
        <v>5.2086986142487302</v>
      </c>
      <c r="I271" s="15">
        <f t="shared" si="295"/>
        <v>-2.5188745101923482</v>
      </c>
      <c r="J271" s="15">
        <f t="shared" si="295"/>
        <v>-1.8363679688011336</v>
      </c>
      <c r="K271" s="15">
        <f t="shared" si="295"/>
        <v>0.90219219755021118</v>
      </c>
      <c r="L271" s="15">
        <f t="shared" si="295"/>
        <v>0.24781597676086786</v>
      </c>
      <c r="N271" s="15">
        <f t="shared" ref="N271:X271" si="296">(N50/N46-1)*100</f>
        <v>-6.4610144638956646</v>
      </c>
      <c r="O271" s="15">
        <f t="shared" si="296"/>
        <v>1.644130366384422</v>
      </c>
      <c r="P271" s="15">
        <f t="shared" si="296"/>
        <v>-6.0787253186467272E-2</v>
      </c>
      <c r="Q271" s="15">
        <f t="shared" si="296"/>
        <v>0.71020815966864603</v>
      </c>
      <c r="R271" s="15">
        <f t="shared" si="296"/>
        <v>1.903332530413171</v>
      </c>
      <c r="S271" s="15">
        <f t="shared" si="296"/>
        <v>-1.6165297000843459</v>
      </c>
      <c r="T271" s="15">
        <f t="shared" si="296"/>
        <v>1.9711862371222466</v>
      </c>
      <c r="U271" s="15">
        <f t="shared" si="296"/>
        <v>-2.821681879715543</v>
      </c>
      <c r="V271" s="15">
        <f t="shared" si="296"/>
        <v>3.5683930746499781</v>
      </c>
      <c r="W271" s="15">
        <f t="shared" si="296"/>
        <v>-2.0820491219154413</v>
      </c>
      <c r="X271" s="15">
        <f t="shared" si="296"/>
        <v>-0.34946539090833229</v>
      </c>
      <c r="Z271" s="15">
        <f>ROUND(N271*'Table Q8'!N50,2)</f>
        <v>-4.91</v>
      </c>
      <c r="AA271" s="15">
        <f>ROUND(O271*'Table Q8'!O50,2)</f>
        <v>0.54</v>
      </c>
      <c r="AB271" s="15">
        <f>ROUND(P271*'Table Q8'!P50,2)</f>
        <v>-0.02</v>
      </c>
      <c r="AC271" s="15">
        <f>ROUND(Q271*'Table Q8'!Q50,2)</f>
        <v>0.21</v>
      </c>
      <c r="AD271" s="15">
        <f>ROUND(R271*'Table Q8'!R50,2)</f>
        <v>0.32</v>
      </c>
      <c r="AE271" s="15">
        <f>ROUND(S271*'Table Q8'!S50,2)</f>
        <v>-0.63</v>
      </c>
      <c r="AF271" s="15">
        <f>ROUND(T271*'Table Q8'!T50,2)</f>
        <v>0.88</v>
      </c>
      <c r="AG271" s="15">
        <f>ROUND(U271*'Table Q8'!U50,2)</f>
        <v>-1.01</v>
      </c>
      <c r="AH271" s="15">
        <f>ROUND(V271*'Table Q8'!V50,2)</f>
        <v>1.07</v>
      </c>
      <c r="AI271" s="15">
        <f>ROUND(W271*'Table Q8'!W50,2)</f>
        <v>-0.65</v>
      </c>
      <c r="AJ271" s="15">
        <f>ROUND(X271*'Table Q8'!X50,2)</f>
        <v>-0.13</v>
      </c>
    </row>
    <row r="272" spans="1:36" x14ac:dyDescent="0.2">
      <c r="A272" s="13" t="str">
        <f t="shared" si="216"/>
        <v>2005 Q2</v>
      </c>
      <c r="B272" s="15">
        <f t="shared" ref="B272:L272" si="297">(B51/B47-1)*100</f>
        <v>-5.0833808800078035</v>
      </c>
      <c r="C272" s="15">
        <f t="shared" si="297"/>
        <v>5.1556537768500776</v>
      </c>
      <c r="D272" s="15">
        <f t="shared" si="297"/>
        <v>-0.59225381283495304</v>
      </c>
      <c r="E272" s="15">
        <f t="shared" si="297"/>
        <v>5.6196857796053656</v>
      </c>
      <c r="F272" s="15">
        <f t="shared" si="297"/>
        <v>-1.0094002595225526</v>
      </c>
      <c r="G272" s="15">
        <f t="shared" si="297"/>
        <v>5.2064151147340976</v>
      </c>
      <c r="H272" s="15">
        <f t="shared" si="297"/>
        <v>4.586994317284776</v>
      </c>
      <c r="I272" s="15">
        <f t="shared" si="297"/>
        <v>-3.6928734356992843</v>
      </c>
      <c r="J272" s="15">
        <f t="shared" si="297"/>
        <v>-3.5127864353250549</v>
      </c>
      <c r="K272" s="15">
        <f t="shared" si="297"/>
        <v>1.2867449919922613</v>
      </c>
      <c r="L272" s="15">
        <f t="shared" si="297"/>
        <v>1.6135157326263361</v>
      </c>
      <c r="N272" s="15">
        <f t="shared" ref="N272:X272" si="298">(N51/N47-1)*100</f>
        <v>-0.6669690781354487</v>
      </c>
      <c r="O272" s="15">
        <f t="shared" si="298"/>
        <v>2.5062742401020799</v>
      </c>
      <c r="P272" s="15">
        <f t="shared" si="298"/>
        <v>-0.29093856337978341</v>
      </c>
      <c r="Q272" s="15">
        <f t="shared" si="298"/>
        <v>3.2535947056402392</v>
      </c>
      <c r="R272" s="15">
        <f t="shared" si="298"/>
        <v>0.79126407644698471</v>
      </c>
      <c r="S272" s="15">
        <f t="shared" si="298"/>
        <v>-3.1958603511976436</v>
      </c>
      <c r="T272" s="15">
        <f t="shared" si="298"/>
        <v>1.2439697102581082</v>
      </c>
      <c r="U272" s="15">
        <f t="shared" si="298"/>
        <v>-3.6302523035104617</v>
      </c>
      <c r="V272" s="15">
        <f t="shared" si="298"/>
        <v>1.0745335132694489</v>
      </c>
      <c r="W272" s="15">
        <f t="shared" si="298"/>
        <v>-3.3791132508297794</v>
      </c>
      <c r="X272" s="15">
        <f t="shared" si="298"/>
        <v>-2.8402470634991683E-2</v>
      </c>
      <c r="Z272" s="15">
        <f>ROUND(N272*'Table Q8'!N51,2)</f>
        <v>-0.51</v>
      </c>
      <c r="AA272" s="15">
        <f>ROUND(O272*'Table Q8'!O51,2)</f>
        <v>0.82</v>
      </c>
      <c r="AB272" s="15">
        <f>ROUND(P272*'Table Q8'!P51,2)</f>
        <v>-0.1</v>
      </c>
      <c r="AC272" s="15">
        <f>ROUND(Q272*'Table Q8'!Q51,2)</f>
        <v>0.97</v>
      </c>
      <c r="AD272" s="15">
        <f>ROUND(R272*'Table Q8'!R51,2)</f>
        <v>0.13</v>
      </c>
      <c r="AE272" s="15">
        <f>ROUND(S272*'Table Q8'!S51,2)</f>
        <v>-1.24</v>
      </c>
      <c r="AF272" s="15">
        <f>ROUND(T272*'Table Q8'!T51,2)</f>
        <v>0.56000000000000005</v>
      </c>
      <c r="AG272" s="15">
        <f>ROUND(U272*'Table Q8'!U51,2)</f>
        <v>-1.32</v>
      </c>
      <c r="AH272" s="15">
        <f>ROUND(V272*'Table Q8'!V51,2)</f>
        <v>0.32</v>
      </c>
      <c r="AI272" s="15">
        <f>ROUND(W272*'Table Q8'!W51,2)</f>
        <v>-1.07</v>
      </c>
      <c r="AJ272" s="15">
        <f>ROUND(X272*'Table Q8'!X51,2)</f>
        <v>-0.01</v>
      </c>
    </row>
    <row r="273" spans="1:36" x14ac:dyDescent="0.2">
      <c r="A273" s="13" t="str">
        <f t="shared" si="216"/>
        <v>2005 Q3</v>
      </c>
      <c r="B273" s="15">
        <f t="shared" ref="B273:L273" si="299">(B52/B48-1)*100</f>
        <v>-6.2639822044950222</v>
      </c>
      <c r="C273" s="15">
        <f t="shared" si="299"/>
        <v>7.8709048822854566</v>
      </c>
      <c r="D273" s="15">
        <f t="shared" si="299"/>
        <v>-3.531767550812337</v>
      </c>
      <c r="E273" s="15">
        <f t="shared" si="299"/>
        <v>5.0186148923694773</v>
      </c>
      <c r="F273" s="15">
        <f t="shared" si="299"/>
        <v>-0.61832621555004685</v>
      </c>
      <c r="G273" s="15">
        <f t="shared" si="299"/>
        <v>4.9739699850857466</v>
      </c>
      <c r="H273" s="15">
        <f t="shared" si="299"/>
        <v>2.9614888977117282</v>
      </c>
      <c r="I273" s="15">
        <f t="shared" si="299"/>
        <v>-2.672621276726217</v>
      </c>
      <c r="J273" s="15">
        <f t="shared" si="299"/>
        <v>-2.7820907846310416</v>
      </c>
      <c r="K273" s="15">
        <f t="shared" si="299"/>
        <v>8.7657706923723886</v>
      </c>
      <c r="L273" s="15">
        <f t="shared" si="299"/>
        <v>1.5923416707653404</v>
      </c>
      <c r="N273" s="15">
        <f t="shared" ref="N273:X273" si="300">(N52/N48-1)*100</f>
        <v>2.3959767851673863</v>
      </c>
      <c r="O273" s="15">
        <f t="shared" si="300"/>
        <v>3.3230165934231337</v>
      </c>
      <c r="P273" s="15">
        <f t="shared" si="300"/>
        <v>-2.5465491253953698</v>
      </c>
      <c r="Q273" s="15">
        <f t="shared" si="300"/>
        <v>2.1350101002042043</v>
      </c>
      <c r="R273" s="15">
        <f t="shared" si="300"/>
        <v>0.98960243831562877</v>
      </c>
      <c r="S273" s="15">
        <f t="shared" si="300"/>
        <v>-2.843350708857062</v>
      </c>
      <c r="T273" s="15">
        <f t="shared" si="300"/>
        <v>0.89746117914526469</v>
      </c>
      <c r="U273" s="15">
        <f t="shared" si="300"/>
        <v>-4.1014459063647646</v>
      </c>
      <c r="V273" s="15">
        <f t="shared" si="300"/>
        <v>0.32879962916974037</v>
      </c>
      <c r="W273" s="15">
        <f t="shared" si="300"/>
        <v>-0.38635529788713097</v>
      </c>
      <c r="X273" s="15">
        <f t="shared" si="300"/>
        <v>-0.38718191358829701</v>
      </c>
      <c r="Z273" s="15">
        <f>ROUND(N273*'Table Q8'!N52,2)</f>
        <v>1.81</v>
      </c>
      <c r="AA273" s="15">
        <f>ROUND(O273*'Table Q8'!O52,2)</f>
        <v>1.0900000000000001</v>
      </c>
      <c r="AB273" s="15">
        <f>ROUND(P273*'Table Q8'!P52,2)</f>
        <v>-0.91</v>
      </c>
      <c r="AC273" s="15">
        <f>ROUND(Q273*'Table Q8'!Q52,2)</f>
        <v>0.63</v>
      </c>
      <c r="AD273" s="15">
        <f>ROUND(R273*'Table Q8'!R52,2)</f>
        <v>0.17</v>
      </c>
      <c r="AE273" s="15">
        <f>ROUND(S273*'Table Q8'!S52,2)</f>
        <v>-1.1000000000000001</v>
      </c>
      <c r="AF273" s="15">
        <f>ROUND(T273*'Table Q8'!T52,2)</f>
        <v>0.41</v>
      </c>
      <c r="AG273" s="15">
        <f>ROUND(U273*'Table Q8'!U52,2)</f>
        <v>-1.49</v>
      </c>
      <c r="AH273" s="15">
        <f>ROUND(V273*'Table Q8'!V52,2)</f>
        <v>0.1</v>
      </c>
      <c r="AI273" s="15">
        <f>ROUND(W273*'Table Q8'!W52,2)</f>
        <v>-0.12</v>
      </c>
      <c r="AJ273" s="15">
        <f>ROUND(X273*'Table Q8'!X52,2)</f>
        <v>-0.14000000000000001</v>
      </c>
    </row>
    <row r="274" spans="1:36" x14ac:dyDescent="0.2">
      <c r="A274" s="13" t="str">
        <f t="shared" si="216"/>
        <v>2005 Q4</v>
      </c>
      <c r="B274" s="15">
        <f t="shared" ref="B274:L274" si="301">(B53/B49-1)*100</f>
        <v>-18.63047869893655</v>
      </c>
      <c r="C274" s="15">
        <f t="shared" si="301"/>
        <v>9.9858865890195538</v>
      </c>
      <c r="D274" s="15">
        <f t="shared" si="301"/>
        <v>-1.7299755944332307</v>
      </c>
      <c r="E274" s="15">
        <f t="shared" si="301"/>
        <v>8.7283160637290358</v>
      </c>
      <c r="F274" s="15">
        <f t="shared" si="301"/>
        <v>0.68011461028731901</v>
      </c>
      <c r="G274" s="15">
        <f t="shared" si="301"/>
        <v>9.6761204922364499</v>
      </c>
      <c r="H274" s="15">
        <f t="shared" si="301"/>
        <v>5.4577445182518503</v>
      </c>
      <c r="I274" s="15">
        <f t="shared" si="301"/>
        <v>3.938096437545946</v>
      </c>
      <c r="J274" s="15">
        <f t="shared" si="301"/>
        <v>4.0444484805455483</v>
      </c>
      <c r="K274" s="15">
        <f t="shared" si="301"/>
        <v>8.114923284846709</v>
      </c>
      <c r="L274" s="15">
        <f t="shared" si="301"/>
        <v>4.1776745367774204</v>
      </c>
      <c r="N274" s="15">
        <f t="shared" ref="N274:X274" si="302">(N53/N49-1)*100</f>
        <v>-1.3393113615273955</v>
      </c>
      <c r="O274" s="15">
        <f t="shared" si="302"/>
        <v>5.6102686037606153</v>
      </c>
      <c r="P274" s="15">
        <f t="shared" si="302"/>
        <v>-0.50808007459810511</v>
      </c>
      <c r="Q274" s="15">
        <f t="shared" si="302"/>
        <v>4.0962429604695538</v>
      </c>
      <c r="R274" s="15">
        <f t="shared" si="302"/>
        <v>1.2909927447986913</v>
      </c>
      <c r="S274" s="15">
        <f t="shared" si="302"/>
        <v>0.54189640444199938</v>
      </c>
      <c r="T274" s="15">
        <f t="shared" si="302"/>
        <v>3.5777059193160099</v>
      </c>
      <c r="U274" s="15">
        <f t="shared" si="302"/>
        <v>-1.9720758514516379</v>
      </c>
      <c r="V274" s="15">
        <f t="shared" si="302"/>
        <v>1.839068876908323</v>
      </c>
      <c r="W274" s="15">
        <f t="shared" si="302"/>
        <v>-3.6668818808978987</v>
      </c>
      <c r="X274" s="15">
        <f t="shared" si="302"/>
        <v>1.0477938452312596</v>
      </c>
      <c r="Z274" s="15">
        <f>ROUND(N274*'Table Q8'!N53,2)</f>
        <v>-1.02</v>
      </c>
      <c r="AA274" s="15">
        <f>ROUND(O274*'Table Q8'!O53,2)</f>
        <v>1.85</v>
      </c>
      <c r="AB274" s="15">
        <f>ROUND(P274*'Table Q8'!P53,2)</f>
        <v>-0.18</v>
      </c>
      <c r="AC274" s="15">
        <f>ROUND(Q274*'Table Q8'!Q53,2)</f>
        <v>1.22</v>
      </c>
      <c r="AD274" s="15">
        <f>ROUND(R274*'Table Q8'!R53,2)</f>
        <v>0.23</v>
      </c>
      <c r="AE274" s="15">
        <f>ROUND(S274*'Table Q8'!S53,2)</f>
        <v>0.21</v>
      </c>
      <c r="AF274" s="15">
        <f>ROUND(T274*'Table Q8'!T53,2)</f>
        <v>1.7</v>
      </c>
      <c r="AG274" s="15">
        <f>ROUND(U274*'Table Q8'!U53,2)</f>
        <v>-0.72</v>
      </c>
      <c r="AH274" s="15">
        <f>ROUND(V274*'Table Q8'!V53,2)</f>
        <v>0.54</v>
      </c>
      <c r="AI274" s="15">
        <f>ROUND(W274*'Table Q8'!W53,2)</f>
        <v>-1.19</v>
      </c>
      <c r="AJ274" s="15">
        <f>ROUND(X274*'Table Q8'!X53,2)</f>
        <v>0.39</v>
      </c>
    </row>
    <row r="275" spans="1:36" x14ac:dyDescent="0.2">
      <c r="A275" s="13" t="str">
        <f t="shared" si="216"/>
        <v>2006 Q1</v>
      </c>
      <c r="B275" s="15">
        <f t="shared" ref="B275:L275" si="303">(B54/B50-1)*100</f>
        <v>-5.1843426780835085</v>
      </c>
      <c r="C275" s="15">
        <f t="shared" si="303"/>
        <v>11.306252960279451</v>
      </c>
      <c r="D275" s="15">
        <f t="shared" si="303"/>
        <v>-2.6549463453895639</v>
      </c>
      <c r="E275" s="15">
        <f t="shared" si="303"/>
        <v>8.8386028605697895</v>
      </c>
      <c r="F275" s="15">
        <f t="shared" si="303"/>
        <v>2.3559736775786488</v>
      </c>
      <c r="G275" s="15">
        <f t="shared" si="303"/>
        <v>7.4941423623700043</v>
      </c>
      <c r="H275" s="15">
        <f t="shared" si="303"/>
        <v>9.0089922713743285</v>
      </c>
      <c r="I275" s="15">
        <f t="shared" si="303"/>
        <v>3.2713514568142754</v>
      </c>
      <c r="J275" s="15">
        <f t="shared" si="303"/>
        <v>-0.61763833824486358</v>
      </c>
      <c r="K275" s="15">
        <f t="shared" si="303"/>
        <v>-0.43383784138096848</v>
      </c>
      <c r="L275" s="15">
        <f t="shared" si="303"/>
        <v>4.3945296017325219</v>
      </c>
      <c r="N275" s="15">
        <f t="shared" ref="N275:X275" si="304">(N54/N50-1)*100</f>
        <v>3.5220862853532431</v>
      </c>
      <c r="O275" s="15">
        <f t="shared" si="304"/>
        <v>4.2890844015114338</v>
      </c>
      <c r="P275" s="15">
        <f t="shared" si="304"/>
        <v>0.71121305861350237</v>
      </c>
      <c r="Q275" s="15">
        <f t="shared" si="304"/>
        <v>3.8690720956564117</v>
      </c>
      <c r="R275" s="15">
        <f t="shared" si="304"/>
        <v>1.2160533711762511</v>
      </c>
      <c r="S275" s="15">
        <f t="shared" si="304"/>
        <v>1.3593566023233805</v>
      </c>
      <c r="T275" s="15">
        <f t="shared" si="304"/>
        <v>4.4445852352418491</v>
      </c>
      <c r="U275" s="15">
        <f t="shared" si="304"/>
        <v>-1.6820668071027112</v>
      </c>
      <c r="V275" s="15">
        <f t="shared" si="304"/>
        <v>-6.6387368157716509E-2</v>
      </c>
      <c r="W275" s="15">
        <f t="shared" si="304"/>
        <v>-3.4453333430613631</v>
      </c>
      <c r="X275" s="15">
        <f t="shared" si="304"/>
        <v>1.1718048665885661</v>
      </c>
      <c r="Z275" s="15">
        <f>ROUND(N275*'Table Q8'!N54,2)</f>
        <v>2.67</v>
      </c>
      <c r="AA275" s="15">
        <f>ROUND(O275*'Table Q8'!O54,2)</f>
        <v>1.42</v>
      </c>
      <c r="AB275" s="15">
        <f>ROUND(P275*'Table Q8'!P54,2)</f>
        <v>0.26</v>
      </c>
      <c r="AC275" s="15">
        <f>ROUND(Q275*'Table Q8'!Q54,2)</f>
        <v>1.1399999999999999</v>
      </c>
      <c r="AD275" s="15">
        <f>ROUND(R275*'Table Q8'!R54,2)</f>
        <v>0.21</v>
      </c>
      <c r="AE275" s="15">
        <f>ROUND(S275*'Table Q8'!S54,2)</f>
        <v>0.53</v>
      </c>
      <c r="AF275" s="15">
        <f>ROUND(T275*'Table Q8'!T54,2)</f>
        <v>2.08</v>
      </c>
      <c r="AG275" s="15">
        <f>ROUND(U275*'Table Q8'!U54,2)</f>
        <v>-0.62</v>
      </c>
      <c r="AH275" s="15">
        <f>ROUND(V275*'Table Q8'!V54,2)</f>
        <v>-0.02</v>
      </c>
      <c r="AI275" s="15">
        <f>ROUND(W275*'Table Q8'!W54,2)</f>
        <v>-1.1100000000000001</v>
      </c>
      <c r="AJ275" s="15">
        <f>ROUND(X275*'Table Q8'!X54,2)</f>
        <v>0.44</v>
      </c>
    </row>
    <row r="276" spans="1:36" x14ac:dyDescent="0.2">
      <c r="A276" s="13" t="str">
        <f t="shared" si="216"/>
        <v>2006 Q2</v>
      </c>
      <c r="B276" s="15">
        <f t="shared" ref="B276:L276" si="305">(B55/B51-1)*100</f>
        <v>-10.789627847554129</v>
      </c>
      <c r="C276" s="15">
        <f t="shared" si="305"/>
        <v>9.9128549733482387</v>
      </c>
      <c r="D276" s="15">
        <f t="shared" si="305"/>
        <v>-2.2270953781873049</v>
      </c>
      <c r="E276" s="15">
        <f t="shared" si="305"/>
        <v>5.9448173924521175</v>
      </c>
      <c r="F276" s="15">
        <f t="shared" si="305"/>
        <v>5.1352495729498848</v>
      </c>
      <c r="G276" s="15">
        <f t="shared" si="305"/>
        <v>4.6560201010866997</v>
      </c>
      <c r="H276" s="15">
        <f t="shared" si="305"/>
        <v>6.1648625359206344</v>
      </c>
      <c r="I276" s="15">
        <f t="shared" si="305"/>
        <v>3.4918728151964284</v>
      </c>
      <c r="J276" s="15">
        <f t="shared" si="305"/>
        <v>-2.9555991741315846</v>
      </c>
      <c r="K276" s="15">
        <f t="shared" si="305"/>
        <v>-4.5887601156717199</v>
      </c>
      <c r="L276" s="15">
        <f t="shared" si="305"/>
        <v>2.8163221061415555</v>
      </c>
      <c r="N276" s="15">
        <f t="shared" ref="N276:X276" si="306">(N55/N51-1)*100</f>
        <v>1.5704215578009606</v>
      </c>
      <c r="O276" s="15">
        <f t="shared" si="306"/>
        <v>2.8774865550301731</v>
      </c>
      <c r="P276" s="15">
        <f t="shared" si="306"/>
        <v>1.3351429669421266</v>
      </c>
      <c r="Q276" s="15">
        <f t="shared" si="306"/>
        <v>2.7743994815303985</v>
      </c>
      <c r="R276" s="15">
        <f t="shared" si="306"/>
        <v>0.3173164794234351</v>
      </c>
      <c r="S276" s="15">
        <f t="shared" si="306"/>
        <v>1.7148895735442427</v>
      </c>
      <c r="T276" s="15">
        <f t="shared" si="306"/>
        <v>3.1359163650252375</v>
      </c>
      <c r="U276" s="15">
        <f t="shared" si="306"/>
        <v>-1.169690635089915</v>
      </c>
      <c r="V276" s="15">
        <f t="shared" si="306"/>
        <v>0.95705350828592106</v>
      </c>
      <c r="W276" s="15">
        <f t="shared" si="306"/>
        <v>-3.4114874222359926</v>
      </c>
      <c r="X276" s="15">
        <f t="shared" si="306"/>
        <v>0.68438497192429004</v>
      </c>
      <c r="Z276" s="15">
        <f>ROUND(N276*'Table Q8'!N55,2)</f>
        <v>1.19</v>
      </c>
      <c r="AA276" s="15">
        <f>ROUND(O276*'Table Q8'!O55,2)</f>
        <v>0.95</v>
      </c>
      <c r="AB276" s="15">
        <f>ROUND(P276*'Table Q8'!P55,2)</f>
        <v>0.47</v>
      </c>
      <c r="AC276" s="15">
        <f>ROUND(Q276*'Table Q8'!Q55,2)</f>
        <v>0.81</v>
      </c>
      <c r="AD276" s="15">
        <f>ROUND(R276*'Table Q8'!R55,2)</f>
        <v>0.05</v>
      </c>
      <c r="AE276" s="15">
        <f>ROUND(S276*'Table Q8'!S55,2)</f>
        <v>0.67</v>
      </c>
      <c r="AF276" s="15">
        <f>ROUND(T276*'Table Q8'!T55,2)</f>
        <v>1.43</v>
      </c>
      <c r="AG276" s="15">
        <f>ROUND(U276*'Table Q8'!U55,2)</f>
        <v>-0.42</v>
      </c>
      <c r="AH276" s="15">
        <f>ROUND(V276*'Table Q8'!V55,2)</f>
        <v>0.28000000000000003</v>
      </c>
      <c r="AI276" s="15">
        <f>ROUND(W276*'Table Q8'!W55,2)</f>
        <v>-1.1000000000000001</v>
      </c>
      <c r="AJ276" s="15">
        <f>ROUND(X276*'Table Q8'!X55,2)</f>
        <v>0.25</v>
      </c>
    </row>
    <row r="277" spans="1:36" x14ac:dyDescent="0.2">
      <c r="A277" s="13" t="str">
        <f t="shared" si="216"/>
        <v>2006 Q3</v>
      </c>
      <c r="B277" s="15">
        <f t="shared" ref="B277:L277" si="307">(B56/B52-1)*100</f>
        <v>-5.6944488702450835</v>
      </c>
      <c r="C277" s="15">
        <f t="shared" si="307"/>
        <v>9.6168986240770415</v>
      </c>
      <c r="D277" s="15">
        <f t="shared" si="307"/>
        <v>-0.25771502009799274</v>
      </c>
      <c r="E277" s="15">
        <f t="shared" si="307"/>
        <v>4.1425968743405317</v>
      </c>
      <c r="F277" s="15">
        <f t="shared" si="307"/>
        <v>4.3415791060261277</v>
      </c>
      <c r="G277" s="15">
        <f t="shared" si="307"/>
        <v>1.2854729902495254</v>
      </c>
      <c r="H277" s="15">
        <f t="shared" si="307"/>
        <v>1.794015361230139</v>
      </c>
      <c r="I277" s="15">
        <f t="shared" si="307"/>
        <v>4.3167408473939073</v>
      </c>
      <c r="J277" s="15">
        <f t="shared" si="307"/>
        <v>-4.5980473026866804</v>
      </c>
      <c r="K277" s="15">
        <f t="shared" si="307"/>
        <v>-5.7115550681703819</v>
      </c>
      <c r="L277" s="15">
        <f t="shared" si="307"/>
        <v>2.6552560653676727</v>
      </c>
      <c r="N277" s="15">
        <f t="shared" ref="N277:X277" si="308">(N56/N52-1)*100</f>
        <v>-2.4069392203412088</v>
      </c>
      <c r="O277" s="15">
        <f t="shared" si="308"/>
        <v>2.2262904354628965</v>
      </c>
      <c r="P277" s="15">
        <f t="shared" si="308"/>
        <v>2.0304376422969783</v>
      </c>
      <c r="Q277" s="15">
        <f t="shared" si="308"/>
        <v>2.9537438824718931</v>
      </c>
      <c r="R277" s="15">
        <f t="shared" si="308"/>
        <v>1.4747994724891855</v>
      </c>
      <c r="S277" s="15">
        <f t="shared" si="308"/>
        <v>1.6870941748444057</v>
      </c>
      <c r="T277" s="15">
        <f t="shared" si="308"/>
        <v>1.6162981791901121</v>
      </c>
      <c r="U277" s="15">
        <f t="shared" si="308"/>
        <v>2.1263958906843294</v>
      </c>
      <c r="V277" s="15">
        <f t="shared" si="308"/>
        <v>2.8045187180171904</v>
      </c>
      <c r="W277" s="15">
        <f t="shared" si="308"/>
        <v>-2.4926194252632206</v>
      </c>
      <c r="X277" s="15">
        <f t="shared" si="308"/>
        <v>1.4481101658599949</v>
      </c>
      <c r="Z277" s="15">
        <f>ROUND(N277*'Table Q8'!N56,2)</f>
        <v>-1.83</v>
      </c>
      <c r="AA277" s="15">
        <f>ROUND(O277*'Table Q8'!O56,2)</f>
        <v>0.74</v>
      </c>
      <c r="AB277" s="15">
        <f>ROUND(P277*'Table Q8'!P56,2)</f>
        <v>0.72</v>
      </c>
      <c r="AC277" s="15">
        <f>ROUND(Q277*'Table Q8'!Q56,2)</f>
        <v>0.86</v>
      </c>
      <c r="AD277" s="15">
        <f>ROUND(R277*'Table Q8'!R56,2)</f>
        <v>0.25</v>
      </c>
      <c r="AE277" s="15">
        <f>ROUND(S277*'Table Q8'!S56,2)</f>
        <v>0.67</v>
      </c>
      <c r="AF277" s="15">
        <f>ROUND(T277*'Table Q8'!T56,2)</f>
        <v>0.73</v>
      </c>
      <c r="AG277" s="15">
        <f>ROUND(U277*'Table Q8'!U56,2)</f>
        <v>0.77</v>
      </c>
      <c r="AH277" s="15">
        <f>ROUND(V277*'Table Q8'!V56,2)</f>
        <v>0.81</v>
      </c>
      <c r="AI277" s="15">
        <f>ROUND(W277*'Table Q8'!W56,2)</f>
        <v>-0.8</v>
      </c>
      <c r="AJ277" s="15">
        <f>ROUND(X277*'Table Q8'!X56,2)</f>
        <v>0.54</v>
      </c>
    </row>
    <row r="278" spans="1:36" x14ac:dyDescent="0.2">
      <c r="A278" s="13" t="str">
        <f t="shared" si="216"/>
        <v>2006 Q4</v>
      </c>
      <c r="B278" s="15">
        <f t="shared" ref="B278:L278" si="309">(B57/B53-1)*100</f>
        <v>-0.43543509728088958</v>
      </c>
      <c r="C278" s="15">
        <f t="shared" si="309"/>
        <v>6.0499995617257385</v>
      </c>
      <c r="D278" s="15">
        <f t="shared" si="309"/>
        <v>0.86357715010916269</v>
      </c>
      <c r="E278" s="15">
        <f t="shared" si="309"/>
        <v>0.34005117114632721</v>
      </c>
      <c r="F278" s="15">
        <f t="shared" si="309"/>
        <v>1.746721054856315</v>
      </c>
      <c r="G278" s="15">
        <f t="shared" si="309"/>
        <v>0.65399632892737536</v>
      </c>
      <c r="H278" s="15">
        <f t="shared" si="309"/>
        <v>1.5207991815000765</v>
      </c>
      <c r="I278" s="15">
        <f t="shared" si="309"/>
        <v>-0.18899122230611187</v>
      </c>
      <c r="J278" s="15">
        <f t="shared" si="309"/>
        <v>-7.9622198527201649</v>
      </c>
      <c r="K278" s="15">
        <f t="shared" si="309"/>
        <v>-4.2703023277885999</v>
      </c>
      <c r="L278" s="15">
        <f t="shared" si="309"/>
        <v>0.66740752419656157</v>
      </c>
      <c r="N278" s="15">
        <f t="shared" ref="N278:X278" si="310">(N57/N53-1)*100</f>
        <v>-9.8842138060217799E-3</v>
      </c>
      <c r="O278" s="15">
        <f t="shared" si="310"/>
        <v>-0.32211570651320409</v>
      </c>
      <c r="P278" s="15">
        <f t="shared" si="310"/>
        <v>1.8203233134935326</v>
      </c>
      <c r="Q278" s="15">
        <f t="shared" si="310"/>
        <v>2.0277230447667494</v>
      </c>
      <c r="R278" s="15">
        <f t="shared" si="310"/>
        <v>2.8269229822289299</v>
      </c>
      <c r="S278" s="15">
        <f t="shared" si="310"/>
        <v>-0.28430212569875435</v>
      </c>
      <c r="T278" s="15">
        <f t="shared" si="310"/>
        <v>-0.24243249233851794</v>
      </c>
      <c r="U278" s="15">
        <f t="shared" si="310"/>
        <v>1.9033282088077197</v>
      </c>
      <c r="V278" s="15">
        <f t="shared" si="310"/>
        <v>3.0615681389725813</v>
      </c>
      <c r="W278" s="15">
        <f t="shared" si="310"/>
        <v>2.490895517043934</v>
      </c>
      <c r="X278" s="15">
        <f t="shared" si="310"/>
        <v>0.9368360618881022</v>
      </c>
      <c r="Z278" s="15">
        <f>ROUND(N278*'Table Q8'!N57,2)</f>
        <v>-0.01</v>
      </c>
      <c r="AA278" s="15">
        <f>ROUND(O278*'Table Q8'!O57,2)</f>
        <v>-0.11</v>
      </c>
      <c r="AB278" s="15">
        <f>ROUND(P278*'Table Q8'!P57,2)</f>
        <v>0.63</v>
      </c>
      <c r="AC278" s="15">
        <f>ROUND(Q278*'Table Q8'!Q57,2)</f>
        <v>0.56999999999999995</v>
      </c>
      <c r="AD278" s="15">
        <f>ROUND(R278*'Table Q8'!R57,2)</f>
        <v>0.46</v>
      </c>
      <c r="AE278" s="15">
        <f>ROUND(S278*'Table Q8'!S57,2)</f>
        <v>-0.11</v>
      </c>
      <c r="AF278" s="15">
        <f>ROUND(T278*'Table Q8'!T57,2)</f>
        <v>-0.1</v>
      </c>
      <c r="AG278" s="15">
        <f>ROUND(U278*'Table Q8'!U57,2)</f>
        <v>0.67</v>
      </c>
      <c r="AH278" s="15">
        <f>ROUND(V278*'Table Q8'!V57,2)</f>
        <v>0.87</v>
      </c>
      <c r="AI278" s="15">
        <f>ROUND(W278*'Table Q8'!W57,2)</f>
        <v>0.78</v>
      </c>
      <c r="AJ278" s="15">
        <f>ROUND(X278*'Table Q8'!X57,2)</f>
        <v>0.34</v>
      </c>
    </row>
    <row r="279" spans="1:36" x14ac:dyDescent="0.2">
      <c r="A279" s="13" t="str">
        <f t="shared" si="216"/>
        <v>2007 Q1</v>
      </c>
      <c r="B279" s="15">
        <f t="shared" ref="B279:L279" si="311">(B58/B54-1)*100</f>
        <v>0.67972313315376454</v>
      </c>
      <c r="C279" s="15">
        <f t="shared" si="311"/>
        <v>3.0907952644506409</v>
      </c>
      <c r="D279" s="15">
        <f t="shared" si="311"/>
        <v>0.27904613972862258</v>
      </c>
      <c r="E279" s="15">
        <f t="shared" si="311"/>
        <v>-1.5418005382096922</v>
      </c>
      <c r="F279" s="15">
        <f t="shared" si="311"/>
        <v>1.5587682133127334</v>
      </c>
      <c r="G279" s="15">
        <f t="shared" si="311"/>
        <v>5.9999499302437309</v>
      </c>
      <c r="H279" s="15">
        <f t="shared" si="311"/>
        <v>2.8088414709064091</v>
      </c>
      <c r="I279" s="15">
        <f t="shared" si="311"/>
        <v>0.5139797073194341</v>
      </c>
      <c r="J279" s="15">
        <f t="shared" si="311"/>
        <v>-5.4349741474376101</v>
      </c>
      <c r="K279" s="15">
        <f t="shared" si="311"/>
        <v>-4.6186877834365037</v>
      </c>
      <c r="L279" s="15">
        <f t="shared" si="311"/>
        <v>0.64558379637706942</v>
      </c>
      <c r="N279" s="15">
        <f t="shared" ref="N279:X279" si="312">(N58/N54-1)*100</f>
        <v>6.6604706333688091</v>
      </c>
      <c r="O279" s="15">
        <f t="shared" si="312"/>
        <v>-3.3102516466798626E-2</v>
      </c>
      <c r="P279" s="15">
        <f t="shared" si="312"/>
        <v>0.78380469783583262</v>
      </c>
      <c r="Q279" s="15">
        <f t="shared" si="312"/>
        <v>1.5385279268387952</v>
      </c>
      <c r="R279" s="15">
        <f t="shared" si="312"/>
        <v>3.113771130578824</v>
      </c>
      <c r="S279" s="15">
        <f t="shared" si="312"/>
        <v>1.2581837041383048</v>
      </c>
      <c r="T279" s="15">
        <f t="shared" si="312"/>
        <v>-1.2142182914529731</v>
      </c>
      <c r="U279" s="15">
        <f t="shared" si="312"/>
        <v>1.4001379799763125</v>
      </c>
      <c r="V279" s="15">
        <f t="shared" si="312"/>
        <v>5.1424485216746474</v>
      </c>
      <c r="W279" s="15">
        <f t="shared" si="312"/>
        <v>4.3651477086056101</v>
      </c>
      <c r="X279" s="15">
        <f t="shared" si="312"/>
        <v>1.0662143871738472</v>
      </c>
      <c r="Z279" s="15">
        <f>ROUND(N279*'Table Q8'!N58,2)</f>
        <v>5.04</v>
      </c>
      <c r="AA279" s="15">
        <f>ROUND(O279*'Table Q8'!O58,2)</f>
        <v>-0.01</v>
      </c>
      <c r="AB279" s="15">
        <f>ROUND(P279*'Table Q8'!P58,2)</f>
        <v>0.27</v>
      </c>
      <c r="AC279" s="15">
        <f>ROUND(Q279*'Table Q8'!Q58,2)</f>
        <v>0.44</v>
      </c>
      <c r="AD279" s="15">
        <f>ROUND(R279*'Table Q8'!R58,2)</f>
        <v>0.5</v>
      </c>
      <c r="AE279" s="15">
        <f>ROUND(S279*'Table Q8'!S58,2)</f>
        <v>0.5</v>
      </c>
      <c r="AF279" s="15">
        <f>ROUND(T279*'Table Q8'!T58,2)</f>
        <v>-0.52</v>
      </c>
      <c r="AG279" s="15">
        <f>ROUND(U279*'Table Q8'!U58,2)</f>
        <v>0.49</v>
      </c>
      <c r="AH279" s="15">
        <f>ROUND(V279*'Table Q8'!V58,2)</f>
        <v>1.45</v>
      </c>
      <c r="AI279" s="15">
        <f>ROUND(W279*'Table Q8'!W58,2)</f>
        <v>1.38</v>
      </c>
      <c r="AJ279" s="15">
        <f>ROUND(X279*'Table Q8'!X58,2)</f>
        <v>0.39</v>
      </c>
    </row>
    <row r="280" spans="1:36" x14ac:dyDescent="0.2">
      <c r="A280" s="13" t="str">
        <f t="shared" si="216"/>
        <v>2007 Q2</v>
      </c>
      <c r="B280" s="15">
        <f t="shared" ref="B280:L280" si="313">(B59/B55-1)*100</f>
        <v>-2.947115831928615</v>
      </c>
      <c r="C280" s="15">
        <f t="shared" si="313"/>
        <v>2.2989770102298968</v>
      </c>
      <c r="D280" s="15">
        <f t="shared" si="313"/>
        <v>-3.3418340098269717</v>
      </c>
      <c r="E280" s="15">
        <f t="shared" si="313"/>
        <v>-2.6812381457608003</v>
      </c>
      <c r="F280" s="15">
        <f t="shared" si="313"/>
        <v>1.5853606938861731</v>
      </c>
      <c r="G280" s="15">
        <f t="shared" si="313"/>
        <v>11.758713448105151</v>
      </c>
      <c r="H280" s="15">
        <f t="shared" si="313"/>
        <v>7.3371528826498666</v>
      </c>
      <c r="I280" s="15">
        <f t="shared" si="313"/>
        <v>-0.28946157900445746</v>
      </c>
      <c r="J280" s="15">
        <f t="shared" si="313"/>
        <v>-3.4087650123642232</v>
      </c>
      <c r="K280" s="15">
        <f t="shared" si="313"/>
        <v>-4.6346111762893605</v>
      </c>
      <c r="L280" s="15">
        <f t="shared" si="313"/>
        <v>0.8571249233048972</v>
      </c>
      <c r="N280" s="15">
        <f t="shared" ref="N280:X280" si="314">(N59/N55-1)*100</f>
        <v>-7.5309634279485671E-3</v>
      </c>
      <c r="O280" s="15">
        <f t="shared" si="314"/>
        <v>1.1748814785021544</v>
      </c>
      <c r="P280" s="15">
        <f t="shared" si="314"/>
        <v>-1.8301368228649362</v>
      </c>
      <c r="Q280" s="15">
        <f t="shared" si="314"/>
        <v>0.67946349792467053</v>
      </c>
      <c r="R280" s="15">
        <f t="shared" si="314"/>
        <v>6.6479435155778255</v>
      </c>
      <c r="S280" s="15">
        <f t="shared" si="314"/>
        <v>1.6377111407297473</v>
      </c>
      <c r="T280" s="15">
        <f t="shared" si="314"/>
        <v>-3.0809195534988287</v>
      </c>
      <c r="U280" s="15">
        <f t="shared" si="314"/>
        <v>0.7034146389931939</v>
      </c>
      <c r="V280" s="15">
        <f t="shared" si="314"/>
        <v>5.3865354635812324</v>
      </c>
      <c r="W280" s="15">
        <f t="shared" si="314"/>
        <v>4.0256548254594904</v>
      </c>
      <c r="X280" s="15">
        <f t="shared" si="314"/>
        <v>0.57540993986384681</v>
      </c>
      <c r="Z280" s="15">
        <f>ROUND(N280*'Table Q8'!N59,2)</f>
        <v>-0.01</v>
      </c>
      <c r="AA280" s="15">
        <f>ROUND(O280*'Table Q8'!O59,2)</f>
        <v>0.38</v>
      </c>
      <c r="AB280" s="15">
        <f>ROUND(P280*'Table Q8'!P59,2)</f>
        <v>-0.63</v>
      </c>
      <c r="AC280" s="15">
        <f>ROUND(Q280*'Table Q8'!Q59,2)</f>
        <v>0.19</v>
      </c>
      <c r="AD280" s="15">
        <f>ROUND(R280*'Table Q8'!R59,2)</f>
        <v>1.05</v>
      </c>
      <c r="AE280" s="15">
        <f>ROUND(S280*'Table Q8'!S59,2)</f>
        <v>0.64</v>
      </c>
      <c r="AF280" s="15">
        <f>ROUND(T280*'Table Q8'!T59,2)</f>
        <v>-1.34</v>
      </c>
      <c r="AG280" s="15">
        <f>ROUND(U280*'Table Q8'!U59,2)</f>
        <v>0.24</v>
      </c>
      <c r="AH280" s="15">
        <f>ROUND(V280*'Table Q8'!V59,2)</f>
        <v>1.51</v>
      </c>
      <c r="AI280" s="15">
        <f>ROUND(W280*'Table Q8'!W59,2)</f>
        <v>1.28</v>
      </c>
      <c r="AJ280" s="15">
        <f>ROUND(X280*'Table Q8'!X59,2)</f>
        <v>0.21</v>
      </c>
    </row>
    <row r="281" spans="1:36" x14ac:dyDescent="0.2">
      <c r="A281" s="13" t="str">
        <f t="shared" si="216"/>
        <v>2007 Q3</v>
      </c>
      <c r="B281" s="15">
        <f t="shared" ref="B281:L281" si="315">(B60/B56-1)*100</f>
        <v>-9.6418618772826648</v>
      </c>
      <c r="C281" s="15">
        <f t="shared" si="315"/>
        <v>1.2139647441015144</v>
      </c>
      <c r="D281" s="15">
        <f t="shared" si="315"/>
        <v>-3.524073501654057</v>
      </c>
      <c r="E281" s="15">
        <f t="shared" si="315"/>
        <v>-0.2783620554932309</v>
      </c>
      <c r="F281" s="15">
        <f t="shared" si="315"/>
        <v>5.363776415245658</v>
      </c>
      <c r="G281" s="15">
        <f t="shared" si="315"/>
        <v>12.2306595586412</v>
      </c>
      <c r="H281" s="15">
        <f t="shared" si="315"/>
        <v>15.018416283711545</v>
      </c>
      <c r="I281" s="15">
        <f t="shared" si="315"/>
        <v>-1.3390228303040375</v>
      </c>
      <c r="J281" s="15">
        <f t="shared" si="315"/>
        <v>-3.8876439780685779</v>
      </c>
      <c r="K281" s="15">
        <f t="shared" si="315"/>
        <v>-1.085610496319489</v>
      </c>
      <c r="L281" s="15">
        <f t="shared" si="315"/>
        <v>1.5307377428062763</v>
      </c>
      <c r="N281" s="15">
        <f t="shared" ref="N281:X281" si="316">(N60/N56-1)*100</f>
        <v>1.1759139585427736</v>
      </c>
      <c r="O281" s="15">
        <f t="shared" si="316"/>
        <v>1.4907186072473433</v>
      </c>
      <c r="P281" s="15">
        <f t="shared" si="316"/>
        <v>0.15057221085943429</v>
      </c>
      <c r="Q281" s="15">
        <f t="shared" si="316"/>
        <v>1.3483218739531289</v>
      </c>
      <c r="R281" s="15">
        <f t="shared" si="316"/>
        <v>7.6451066141600243</v>
      </c>
      <c r="S281" s="15">
        <f t="shared" si="316"/>
        <v>0.90908232717523685</v>
      </c>
      <c r="T281" s="15">
        <f t="shared" si="316"/>
        <v>-1.2043108504252498</v>
      </c>
      <c r="U281" s="15">
        <f t="shared" si="316"/>
        <v>-1.5510422751100372</v>
      </c>
      <c r="V281" s="15">
        <f t="shared" si="316"/>
        <v>2.6369046114725903</v>
      </c>
      <c r="W281" s="15">
        <f t="shared" si="316"/>
        <v>4.4104096871766085</v>
      </c>
      <c r="X281" s="15">
        <f t="shared" si="316"/>
        <v>0.46333526161002059</v>
      </c>
      <c r="Z281" s="15">
        <f>ROUND(N281*'Table Q8'!N60,2)</f>
        <v>0.87</v>
      </c>
      <c r="AA281" s="15">
        <f>ROUND(O281*'Table Q8'!O60,2)</f>
        <v>0.47</v>
      </c>
      <c r="AB281" s="15">
        <f>ROUND(P281*'Table Q8'!P60,2)</f>
        <v>0.05</v>
      </c>
      <c r="AC281" s="15">
        <f>ROUND(Q281*'Table Q8'!Q60,2)</f>
        <v>0.37</v>
      </c>
      <c r="AD281" s="15">
        <f>ROUND(R281*'Table Q8'!R60,2)</f>
        <v>1.19</v>
      </c>
      <c r="AE281" s="15">
        <f>ROUND(S281*'Table Q8'!S60,2)</f>
        <v>0.35</v>
      </c>
      <c r="AF281" s="15">
        <f>ROUND(T281*'Table Q8'!T60,2)</f>
        <v>-0.53</v>
      </c>
      <c r="AG281" s="15">
        <f>ROUND(U281*'Table Q8'!U60,2)</f>
        <v>-0.52</v>
      </c>
      <c r="AH281" s="15">
        <f>ROUND(V281*'Table Q8'!V60,2)</f>
        <v>0.73</v>
      </c>
      <c r="AI281" s="15">
        <f>ROUND(W281*'Table Q8'!W60,2)</f>
        <v>1.4</v>
      </c>
      <c r="AJ281" s="15">
        <f>ROUND(X281*'Table Q8'!X60,2)</f>
        <v>0.16</v>
      </c>
    </row>
    <row r="282" spans="1:36" x14ac:dyDescent="0.2">
      <c r="A282" s="13" t="str">
        <f t="shared" si="216"/>
        <v>2007 Q4</v>
      </c>
      <c r="B282" s="15">
        <f t="shared" ref="B282:L282" si="317">(B61/B57-1)*100</f>
        <v>-6.0200198743059596</v>
      </c>
      <c r="C282" s="15">
        <f t="shared" si="317"/>
        <v>2.9295963502197875</v>
      </c>
      <c r="D282" s="15">
        <f t="shared" si="317"/>
        <v>-4.2381226546314039</v>
      </c>
      <c r="E282" s="15">
        <f t="shared" si="317"/>
        <v>1.4144340927580767</v>
      </c>
      <c r="F282" s="15">
        <f t="shared" si="317"/>
        <v>5.3291317887240064</v>
      </c>
      <c r="G282" s="15">
        <f t="shared" si="317"/>
        <v>11.945607486597609</v>
      </c>
      <c r="H282" s="15">
        <f t="shared" si="317"/>
        <v>15.665341549391275</v>
      </c>
      <c r="I282" s="15">
        <f t="shared" si="317"/>
        <v>-0.91660394279472479</v>
      </c>
      <c r="J282" s="15">
        <f t="shared" si="317"/>
        <v>2.1796556026715708</v>
      </c>
      <c r="K282" s="15">
        <f t="shared" si="317"/>
        <v>-0.96720081874672736</v>
      </c>
      <c r="L282" s="15">
        <f t="shared" si="317"/>
        <v>2.6791007905138553</v>
      </c>
      <c r="N282" s="15">
        <f t="shared" ref="N282:X282" si="318">(N61/N57-1)*100</f>
        <v>4.2024646749291739</v>
      </c>
      <c r="O282" s="15">
        <f t="shared" si="318"/>
        <v>3.4329055430533106</v>
      </c>
      <c r="P282" s="15">
        <f t="shared" si="318"/>
        <v>0.48898977481881545</v>
      </c>
      <c r="Q282" s="15">
        <f t="shared" si="318"/>
        <v>2.3245171837517065</v>
      </c>
      <c r="R282" s="15">
        <f t="shared" si="318"/>
        <v>5.5415149191443858</v>
      </c>
      <c r="S282" s="15">
        <f t="shared" si="318"/>
        <v>1.7705914875893347</v>
      </c>
      <c r="T282" s="15">
        <f t="shared" si="318"/>
        <v>-0.32376342323962026</v>
      </c>
      <c r="U282" s="15">
        <f t="shared" si="318"/>
        <v>-1.0976662937447368</v>
      </c>
      <c r="V282" s="15">
        <f t="shared" si="318"/>
        <v>6.6637681028824947</v>
      </c>
      <c r="W282" s="15">
        <f t="shared" si="318"/>
        <v>-1.9462724170240864</v>
      </c>
      <c r="X282" s="15">
        <f t="shared" si="318"/>
        <v>1.2402059986573732</v>
      </c>
      <c r="Z282" s="15">
        <f>ROUND(N282*'Table Q8'!N61,2)</f>
        <v>3.11</v>
      </c>
      <c r="AA282" s="15">
        <f>ROUND(O282*'Table Q8'!O61,2)</f>
        <v>1.0900000000000001</v>
      </c>
      <c r="AB282" s="15">
        <f>ROUND(P282*'Table Q8'!P61,2)</f>
        <v>0.17</v>
      </c>
      <c r="AC282" s="15">
        <f>ROUND(Q282*'Table Q8'!Q61,2)</f>
        <v>0.64</v>
      </c>
      <c r="AD282" s="15">
        <f>ROUND(R282*'Table Q8'!R61,2)</f>
        <v>0.87</v>
      </c>
      <c r="AE282" s="15">
        <f>ROUND(S282*'Table Q8'!S61,2)</f>
        <v>0.69</v>
      </c>
      <c r="AF282" s="15">
        <f>ROUND(T282*'Table Q8'!T61,2)</f>
        <v>-0.15</v>
      </c>
      <c r="AG282" s="15">
        <f>ROUND(U282*'Table Q8'!U61,2)</f>
        <v>-0.37</v>
      </c>
      <c r="AH282" s="15">
        <f>ROUND(V282*'Table Q8'!V61,2)</f>
        <v>1.87</v>
      </c>
      <c r="AI282" s="15">
        <f>ROUND(W282*'Table Q8'!W61,2)</f>
        <v>-0.63</v>
      </c>
      <c r="AJ282" s="15">
        <f>ROUND(X282*'Table Q8'!X61,2)</f>
        <v>0.45</v>
      </c>
    </row>
    <row r="283" spans="1:36" x14ac:dyDescent="0.2">
      <c r="A283" s="13" t="str">
        <f t="shared" si="216"/>
        <v>2008 Q1</v>
      </c>
      <c r="B283" s="15">
        <f t="shared" ref="B283:L283" si="319">(B62/B58-1)*100</f>
        <v>-2.0886871170572086</v>
      </c>
      <c r="C283" s="15">
        <f t="shared" si="319"/>
        <v>3.9270540795728337</v>
      </c>
      <c r="D283" s="15">
        <f t="shared" si="319"/>
        <v>-4.7614770868581013</v>
      </c>
      <c r="E283" s="15">
        <f t="shared" si="319"/>
        <v>-0.43939739431810843</v>
      </c>
      <c r="F283" s="15">
        <f t="shared" si="319"/>
        <v>4.7703512877701248</v>
      </c>
      <c r="G283" s="15">
        <f t="shared" si="319"/>
        <v>9.7574540967605436</v>
      </c>
      <c r="H283" s="15">
        <f t="shared" si="319"/>
        <v>3.6446757444253963</v>
      </c>
      <c r="I283" s="15">
        <f t="shared" si="319"/>
        <v>0.28655012451652695</v>
      </c>
      <c r="J283" s="15">
        <f t="shared" si="319"/>
        <v>4.101906279891554</v>
      </c>
      <c r="K283" s="15">
        <f t="shared" si="319"/>
        <v>3.7038942522514828</v>
      </c>
      <c r="L283" s="15">
        <f t="shared" si="319"/>
        <v>1.3849873778357447</v>
      </c>
      <c r="N283" s="15">
        <f t="shared" ref="N283:X283" si="320">(N62/N58-1)*100</f>
        <v>-2.0799092364429339</v>
      </c>
      <c r="O283" s="15">
        <f t="shared" si="320"/>
        <v>2.0150106844381677</v>
      </c>
      <c r="P283" s="15">
        <f t="shared" si="320"/>
        <v>1.1711677546929478</v>
      </c>
      <c r="Q283" s="15">
        <f t="shared" si="320"/>
        <v>-0.31820688060942848</v>
      </c>
      <c r="R283" s="15">
        <f t="shared" si="320"/>
        <v>1.7373235409237742</v>
      </c>
      <c r="S283" s="15">
        <f t="shared" si="320"/>
        <v>-2.7027204935703431E-2</v>
      </c>
      <c r="T283" s="15">
        <f t="shared" si="320"/>
        <v>-1.1958749814666603</v>
      </c>
      <c r="U283" s="15">
        <f t="shared" si="320"/>
        <v>-0.97997060675801828</v>
      </c>
      <c r="V283" s="15">
        <f t="shared" si="320"/>
        <v>6.5959986582029728</v>
      </c>
      <c r="W283" s="15">
        <f t="shared" si="320"/>
        <v>-1.1487007062507382</v>
      </c>
      <c r="X283" s="15">
        <f t="shared" si="320"/>
        <v>3.5192077434742508E-2</v>
      </c>
      <c r="Z283" s="15">
        <f>ROUND(N283*'Table Q8'!N62,2)</f>
        <v>-1.53</v>
      </c>
      <c r="AA283" s="15">
        <f>ROUND(O283*'Table Q8'!O62,2)</f>
        <v>0.63</v>
      </c>
      <c r="AB283" s="15">
        <f>ROUND(P283*'Table Q8'!P62,2)</f>
        <v>0.41</v>
      </c>
      <c r="AC283" s="15">
        <f>ROUND(Q283*'Table Q8'!Q62,2)</f>
        <v>-0.09</v>
      </c>
      <c r="AD283" s="15">
        <f>ROUND(R283*'Table Q8'!R62,2)</f>
        <v>0.27</v>
      </c>
      <c r="AE283" s="15">
        <f>ROUND(S283*'Table Q8'!S62,2)</f>
        <v>-0.01</v>
      </c>
      <c r="AF283" s="15">
        <f>ROUND(T283*'Table Q8'!T62,2)</f>
        <v>-0.53</v>
      </c>
      <c r="AG283" s="15">
        <f>ROUND(U283*'Table Q8'!U62,2)</f>
        <v>-0.33</v>
      </c>
      <c r="AH283" s="15">
        <f>ROUND(V283*'Table Q8'!V62,2)</f>
        <v>1.85</v>
      </c>
      <c r="AI283" s="15">
        <f>ROUND(W283*'Table Q8'!W62,2)</f>
        <v>-0.37</v>
      </c>
      <c r="AJ283" s="15">
        <f>ROUND(X283*'Table Q8'!X62,2)</f>
        <v>0.01</v>
      </c>
    </row>
    <row r="284" spans="1:36" x14ac:dyDescent="0.2">
      <c r="A284" s="13" t="str">
        <f t="shared" si="216"/>
        <v>2008 Q2</v>
      </c>
      <c r="B284" s="15">
        <f t="shared" ref="B284:L284" si="321">(B63/B59-1)*100</f>
        <v>-9.4272839355753923</v>
      </c>
      <c r="C284" s="15">
        <f t="shared" si="321"/>
        <v>3.7783186669163138</v>
      </c>
      <c r="D284" s="15">
        <f t="shared" si="321"/>
        <v>-1.941164451133448</v>
      </c>
      <c r="E284" s="15">
        <f t="shared" si="321"/>
        <v>0.67851423973002145</v>
      </c>
      <c r="F284" s="15">
        <f t="shared" si="321"/>
        <v>3.1186458580897414</v>
      </c>
      <c r="G284" s="15">
        <f t="shared" si="321"/>
        <v>11.27008429122338</v>
      </c>
      <c r="H284" s="15">
        <f t="shared" si="321"/>
        <v>-0.58934442409928067</v>
      </c>
      <c r="I284" s="15">
        <f t="shared" si="321"/>
        <v>0.12447781397120217</v>
      </c>
      <c r="J284" s="15">
        <f t="shared" si="321"/>
        <v>3.4991228032668742</v>
      </c>
      <c r="K284" s="15">
        <f t="shared" si="321"/>
        <v>5.4230082487996212</v>
      </c>
      <c r="L284" s="15">
        <f t="shared" si="321"/>
        <v>1.453688383906071</v>
      </c>
      <c r="N284" s="15">
        <f t="shared" ref="N284:X284" si="322">(N63/N59-1)*100</f>
        <v>0.57067118864191357</v>
      </c>
      <c r="O284" s="15">
        <f t="shared" si="322"/>
        <v>2.0020951252934127</v>
      </c>
      <c r="P284" s="15">
        <f t="shared" si="322"/>
        <v>5.3279379014543382</v>
      </c>
      <c r="Q284" s="15">
        <f t="shared" si="322"/>
        <v>0.96650299458331812</v>
      </c>
      <c r="R284" s="15">
        <f t="shared" si="322"/>
        <v>0.5697313179514607</v>
      </c>
      <c r="S284" s="15">
        <f t="shared" si="322"/>
        <v>2.6477371602357413</v>
      </c>
      <c r="T284" s="15">
        <f t="shared" si="322"/>
        <v>2.2511070129701105</v>
      </c>
      <c r="U284" s="15">
        <f t="shared" si="322"/>
        <v>0.45372566487831278</v>
      </c>
      <c r="V284" s="15">
        <f t="shared" si="322"/>
        <v>9.0358844796444728</v>
      </c>
      <c r="W284" s="15">
        <f t="shared" si="322"/>
        <v>0.55633258040455047</v>
      </c>
      <c r="X284" s="15">
        <f t="shared" si="322"/>
        <v>1.7127854831942235</v>
      </c>
      <c r="Z284" s="15">
        <f>ROUND(N284*'Table Q8'!N63,2)</f>
        <v>0.42</v>
      </c>
      <c r="AA284" s="15">
        <f>ROUND(O284*'Table Q8'!O63,2)</f>
        <v>0.63</v>
      </c>
      <c r="AB284" s="15">
        <f>ROUND(P284*'Table Q8'!P63,2)</f>
        <v>1.88</v>
      </c>
      <c r="AC284" s="15">
        <f>ROUND(Q284*'Table Q8'!Q63,2)</f>
        <v>0.27</v>
      </c>
      <c r="AD284" s="15">
        <f>ROUND(R284*'Table Q8'!R63,2)</f>
        <v>0.09</v>
      </c>
      <c r="AE284" s="15">
        <f>ROUND(S284*'Table Q8'!S63,2)</f>
        <v>1.03</v>
      </c>
      <c r="AF284" s="15">
        <f>ROUND(T284*'Table Q8'!T63,2)</f>
        <v>0.99</v>
      </c>
      <c r="AG284" s="15">
        <f>ROUND(U284*'Table Q8'!U63,2)</f>
        <v>0.16</v>
      </c>
      <c r="AH284" s="15">
        <f>ROUND(V284*'Table Q8'!V63,2)</f>
        <v>2.63</v>
      </c>
      <c r="AI284" s="15">
        <f>ROUND(W284*'Table Q8'!W63,2)</f>
        <v>0.18</v>
      </c>
      <c r="AJ284" s="15">
        <f>ROUND(X284*'Table Q8'!X63,2)</f>
        <v>0.62</v>
      </c>
    </row>
    <row r="285" spans="1:36" x14ac:dyDescent="0.2">
      <c r="A285" s="13" t="str">
        <f t="shared" si="216"/>
        <v>2008 Q3</v>
      </c>
      <c r="B285" s="15">
        <f t="shared" ref="B285:L285" si="323">(B64/B60-1)*100</f>
        <v>-2.1742848197706999</v>
      </c>
      <c r="C285" s="15">
        <f t="shared" si="323"/>
        <v>3.967854093317591</v>
      </c>
      <c r="D285" s="15">
        <f t="shared" si="323"/>
        <v>-5.1713057839005589</v>
      </c>
      <c r="E285" s="15">
        <f t="shared" si="323"/>
        <v>-4.1701519847164743</v>
      </c>
      <c r="F285" s="15">
        <f t="shared" si="323"/>
        <v>-1.2286512221284629</v>
      </c>
      <c r="G285" s="15">
        <f t="shared" si="323"/>
        <v>10.321046290936664</v>
      </c>
      <c r="H285" s="15">
        <f t="shared" si="323"/>
        <v>-6.2836718078968179</v>
      </c>
      <c r="I285" s="15">
        <f t="shared" si="323"/>
        <v>-2.3025122529310882</v>
      </c>
      <c r="J285" s="15">
        <f t="shared" si="323"/>
        <v>0.81185533585219627</v>
      </c>
      <c r="K285" s="15">
        <f t="shared" si="323"/>
        <v>-1.4968330557680321</v>
      </c>
      <c r="L285" s="15">
        <f t="shared" si="323"/>
        <v>-0.89856173618105828</v>
      </c>
      <c r="N285" s="15">
        <f t="shared" ref="N285:X285" si="324">(N64/N60-1)*100</f>
        <v>2.3741626486330158</v>
      </c>
      <c r="O285" s="15">
        <f t="shared" si="324"/>
        <v>2.3389888271142967</v>
      </c>
      <c r="P285" s="15">
        <f t="shared" si="324"/>
        <v>2.8020213049605669</v>
      </c>
      <c r="Q285" s="15">
        <f t="shared" si="324"/>
        <v>1.3490706865566304</v>
      </c>
      <c r="R285" s="15">
        <f t="shared" si="324"/>
        <v>1.7742782830506343</v>
      </c>
      <c r="S285" s="15">
        <f t="shared" si="324"/>
        <v>3.1436948544476095</v>
      </c>
      <c r="T285" s="15">
        <f t="shared" si="324"/>
        <v>0.65288963252112531</v>
      </c>
      <c r="U285" s="15">
        <f t="shared" si="324"/>
        <v>0.80396298336606886</v>
      </c>
      <c r="V285" s="15">
        <f t="shared" si="324"/>
        <v>11.007421232724536</v>
      </c>
      <c r="W285" s="15">
        <f t="shared" si="324"/>
        <v>-1.322667590440052</v>
      </c>
      <c r="X285" s="15">
        <f t="shared" si="324"/>
        <v>1.851722989177107</v>
      </c>
      <c r="Z285" s="15">
        <f>ROUND(N285*'Table Q8'!N64,2)</f>
        <v>1.78</v>
      </c>
      <c r="AA285" s="15">
        <f>ROUND(O285*'Table Q8'!O64,2)</f>
        <v>0.73</v>
      </c>
      <c r="AB285" s="15">
        <f>ROUND(P285*'Table Q8'!P64,2)</f>
        <v>1.01</v>
      </c>
      <c r="AC285" s="15">
        <f>ROUND(Q285*'Table Q8'!Q64,2)</f>
        <v>0.38</v>
      </c>
      <c r="AD285" s="15">
        <f>ROUND(R285*'Table Q8'!R64,2)</f>
        <v>0.28000000000000003</v>
      </c>
      <c r="AE285" s="15">
        <f>ROUND(S285*'Table Q8'!S64,2)</f>
        <v>1.24</v>
      </c>
      <c r="AF285" s="15">
        <f>ROUND(T285*'Table Q8'!T64,2)</f>
        <v>0.28999999999999998</v>
      </c>
      <c r="AG285" s="15">
        <f>ROUND(U285*'Table Q8'!U64,2)</f>
        <v>0.28000000000000003</v>
      </c>
      <c r="AH285" s="15">
        <f>ROUND(V285*'Table Q8'!V64,2)</f>
        <v>3.39</v>
      </c>
      <c r="AI285" s="15">
        <f>ROUND(W285*'Table Q8'!W64,2)</f>
        <v>-0.41</v>
      </c>
      <c r="AJ285" s="15">
        <f>ROUND(X285*'Table Q8'!X64,2)</f>
        <v>0.68</v>
      </c>
    </row>
    <row r="286" spans="1:36" x14ac:dyDescent="0.2">
      <c r="A286" s="13" t="str">
        <f t="shared" si="216"/>
        <v>2008 Q4</v>
      </c>
      <c r="B286" s="15">
        <f t="shared" ref="B286:L286" si="325">(B65/B61-1)*100</f>
        <v>-2.3319829610327636</v>
      </c>
      <c r="C286" s="15">
        <f t="shared" si="325"/>
        <v>0.17279571425552476</v>
      </c>
      <c r="D286" s="15">
        <f t="shared" si="325"/>
        <v>-10.141193950038108</v>
      </c>
      <c r="E286" s="15">
        <f t="shared" si="325"/>
        <v>-9.2690270264678247</v>
      </c>
      <c r="F286" s="15">
        <f t="shared" si="325"/>
        <v>-6.0957536851328653</v>
      </c>
      <c r="G286" s="15">
        <f t="shared" si="325"/>
        <v>15.075552746591004</v>
      </c>
      <c r="H286" s="15">
        <f t="shared" si="325"/>
        <v>-6.2164655779853417</v>
      </c>
      <c r="I286" s="15">
        <f t="shared" si="325"/>
        <v>-0.67384316614210737</v>
      </c>
      <c r="J286" s="15">
        <f t="shared" si="325"/>
        <v>-5.4576649282539584</v>
      </c>
      <c r="K286" s="15">
        <f t="shared" si="325"/>
        <v>-10.534778742865736</v>
      </c>
      <c r="L286" s="15">
        <f t="shared" si="325"/>
        <v>-3.0091680422753564</v>
      </c>
      <c r="N286" s="15">
        <f t="shared" ref="N286:X286" si="326">(N65/N61-1)*100</f>
        <v>-3.3008838605753321</v>
      </c>
      <c r="O286" s="15">
        <f t="shared" si="326"/>
        <v>2.3527270176024295</v>
      </c>
      <c r="P286" s="15">
        <f t="shared" si="326"/>
        <v>3.3363098599559882</v>
      </c>
      <c r="Q286" s="15">
        <f t="shared" si="326"/>
        <v>1.3843791651742876</v>
      </c>
      <c r="R286" s="15">
        <f t="shared" si="326"/>
        <v>3.5355191582645995</v>
      </c>
      <c r="S286" s="15">
        <f t="shared" si="326"/>
        <v>4.761951328709646</v>
      </c>
      <c r="T286" s="15">
        <f t="shared" si="326"/>
        <v>-0.2954489816774486</v>
      </c>
      <c r="U286" s="15">
        <f t="shared" si="326"/>
        <v>3.2555431412969904</v>
      </c>
      <c r="V286" s="15">
        <f t="shared" si="326"/>
        <v>5.5255466358497873</v>
      </c>
      <c r="W286" s="15">
        <f t="shared" si="326"/>
        <v>0.12265464294938244</v>
      </c>
      <c r="X286" s="15">
        <f t="shared" si="326"/>
        <v>2.1372261457647479</v>
      </c>
      <c r="Z286" s="15">
        <f>ROUND(N286*'Table Q8'!N65,2)</f>
        <v>-2.48</v>
      </c>
      <c r="AA286" s="15">
        <f>ROUND(O286*'Table Q8'!O65,2)</f>
        <v>0.73</v>
      </c>
      <c r="AB286" s="15">
        <f>ROUND(P286*'Table Q8'!P65,2)</f>
        <v>1.22</v>
      </c>
      <c r="AC286" s="15">
        <f>ROUND(Q286*'Table Q8'!Q65,2)</f>
        <v>0.39</v>
      </c>
      <c r="AD286" s="15">
        <f>ROUND(R286*'Table Q8'!R65,2)</f>
        <v>0.55000000000000004</v>
      </c>
      <c r="AE286" s="15">
        <f>ROUND(S286*'Table Q8'!S65,2)</f>
        <v>1.89</v>
      </c>
      <c r="AF286" s="15">
        <f>ROUND(T286*'Table Q8'!T65,2)</f>
        <v>-0.13</v>
      </c>
      <c r="AG286" s="15">
        <f>ROUND(U286*'Table Q8'!U65,2)</f>
        <v>1.17</v>
      </c>
      <c r="AH286" s="15">
        <f>ROUND(V286*'Table Q8'!V65,2)</f>
        <v>1.75</v>
      </c>
      <c r="AI286" s="15">
        <f>ROUND(W286*'Table Q8'!W65,2)</f>
        <v>0.04</v>
      </c>
      <c r="AJ286" s="15">
        <f>ROUND(X286*'Table Q8'!X65,2)</f>
        <v>0.79</v>
      </c>
    </row>
    <row r="287" spans="1:36" x14ac:dyDescent="0.2">
      <c r="A287" s="13" t="str">
        <f t="shared" si="216"/>
        <v>2009 Q1</v>
      </c>
      <c r="B287" s="15">
        <f t="shared" ref="B287:L287" si="327">(B66/B62-1)*100</f>
        <v>-9.655300296870962</v>
      </c>
      <c r="C287" s="15">
        <f t="shared" si="327"/>
        <v>-1.2793809360989172</v>
      </c>
      <c r="D287" s="15">
        <f t="shared" si="327"/>
        <v>-15.110707619742447</v>
      </c>
      <c r="E287" s="15">
        <f t="shared" si="327"/>
        <v>-8.3792724569537356</v>
      </c>
      <c r="F287" s="15">
        <f t="shared" si="327"/>
        <v>-9.067411748114818</v>
      </c>
      <c r="G287" s="15">
        <f t="shared" si="327"/>
        <v>8.1902346478628587</v>
      </c>
      <c r="H287" s="15">
        <f t="shared" si="327"/>
        <v>2.7351435016427006</v>
      </c>
      <c r="I287" s="15">
        <f t="shared" si="327"/>
        <v>0.96489666061232437</v>
      </c>
      <c r="J287" s="15">
        <f t="shared" si="327"/>
        <v>2.0793695365296072</v>
      </c>
      <c r="K287" s="15">
        <f t="shared" si="327"/>
        <v>-2.8981440185481322</v>
      </c>
      <c r="L287" s="15">
        <f t="shared" si="327"/>
        <v>-1.8656799975487415</v>
      </c>
      <c r="N287" s="15">
        <f t="shared" ref="N287:X287" si="328">(N66/N62-1)*100</f>
        <v>-10.981767412707743</v>
      </c>
      <c r="O287" s="15">
        <f t="shared" si="328"/>
        <v>6.4435887762616995</v>
      </c>
      <c r="P287" s="15">
        <f t="shared" si="328"/>
        <v>3.9639815561031355</v>
      </c>
      <c r="Q287" s="15">
        <f t="shared" si="328"/>
        <v>6.5309442822144348</v>
      </c>
      <c r="R287" s="15">
        <f t="shared" si="328"/>
        <v>7.7844170901282705</v>
      </c>
      <c r="S287" s="15">
        <f t="shared" si="328"/>
        <v>0.5617940014792433</v>
      </c>
      <c r="T287" s="15">
        <f t="shared" si="328"/>
        <v>3.4758861610546532</v>
      </c>
      <c r="U287" s="15">
        <f t="shared" si="328"/>
        <v>7.738886350973484</v>
      </c>
      <c r="V287" s="15">
        <f t="shared" si="328"/>
        <v>17.590846185005194</v>
      </c>
      <c r="W287" s="15">
        <f t="shared" si="328"/>
        <v>3.6851483863522994</v>
      </c>
      <c r="X287" s="15">
        <f t="shared" si="328"/>
        <v>5.9647958724128758</v>
      </c>
      <c r="Z287" s="15">
        <f>ROUND(N287*'Table Q8'!N66,2)</f>
        <v>-8.26</v>
      </c>
      <c r="AA287" s="15">
        <f>ROUND(O287*'Table Q8'!O66,2)</f>
        <v>2</v>
      </c>
      <c r="AB287" s="15">
        <f>ROUND(P287*'Table Q8'!P66,2)</f>
        <v>1.42</v>
      </c>
      <c r="AC287" s="15">
        <f>ROUND(Q287*'Table Q8'!Q66,2)</f>
        <v>1.85</v>
      </c>
      <c r="AD287" s="15">
        <f>ROUND(R287*'Table Q8'!R66,2)</f>
        <v>1.1599999999999999</v>
      </c>
      <c r="AE287" s="15">
        <f>ROUND(S287*'Table Q8'!S66,2)</f>
        <v>0.22</v>
      </c>
      <c r="AF287" s="15">
        <f>ROUND(T287*'Table Q8'!T66,2)</f>
        <v>1.6</v>
      </c>
      <c r="AG287" s="15">
        <f>ROUND(U287*'Table Q8'!U66,2)</f>
        <v>2.8</v>
      </c>
      <c r="AH287" s="15">
        <f>ROUND(V287*'Table Q8'!V66,2)</f>
        <v>5.76</v>
      </c>
      <c r="AI287" s="15">
        <f>ROUND(W287*'Table Q8'!W66,2)</f>
        <v>1.1100000000000001</v>
      </c>
      <c r="AJ287" s="15">
        <f>ROUND(X287*'Table Q8'!X66,2)</f>
        <v>2.21</v>
      </c>
    </row>
    <row r="288" spans="1:36" x14ac:dyDescent="0.2">
      <c r="A288" s="13" t="str">
        <f t="shared" si="216"/>
        <v>2009 Q2</v>
      </c>
      <c r="B288" s="15">
        <f t="shared" ref="B288:L288" si="329">(B67/B63-1)*100</f>
        <v>-4.2796838094455225</v>
      </c>
      <c r="C288" s="15">
        <f t="shared" si="329"/>
        <v>-1.162782362564041</v>
      </c>
      <c r="D288" s="15">
        <f t="shared" si="329"/>
        <v>-14.740694671007116</v>
      </c>
      <c r="E288" s="15">
        <f t="shared" si="329"/>
        <v>-8.796935074893419</v>
      </c>
      <c r="F288" s="15">
        <f t="shared" si="329"/>
        <v>-15.795232721637763</v>
      </c>
      <c r="G288" s="15">
        <f t="shared" si="329"/>
        <v>2.5536817750752894</v>
      </c>
      <c r="H288" s="15">
        <f t="shared" si="329"/>
        <v>-0.74734962720873765</v>
      </c>
      <c r="I288" s="15">
        <f t="shared" si="329"/>
        <v>3.337058283080685</v>
      </c>
      <c r="J288" s="15">
        <f t="shared" si="329"/>
        <v>4.4383928035208298</v>
      </c>
      <c r="K288" s="15">
        <f t="shared" si="329"/>
        <v>-4.3446970064011659</v>
      </c>
      <c r="L288" s="15">
        <f t="shared" si="329"/>
        <v>-2.519870751863984</v>
      </c>
      <c r="N288" s="15">
        <f t="shared" ref="N288:X288" si="330">(N67/N63-1)*100</f>
        <v>-5.0080636076909268</v>
      </c>
      <c r="O288" s="15">
        <f t="shared" si="330"/>
        <v>4.4312344625473843</v>
      </c>
      <c r="P288" s="15">
        <f t="shared" si="330"/>
        <v>2.7567535396900933</v>
      </c>
      <c r="Q288" s="15">
        <f t="shared" si="330"/>
        <v>5.9232774329551763</v>
      </c>
      <c r="R288" s="15">
        <f t="shared" si="330"/>
        <v>4.3430758866119357</v>
      </c>
      <c r="S288" s="15">
        <f t="shared" si="330"/>
        <v>-2.7183465118752248</v>
      </c>
      <c r="T288" s="15">
        <f t="shared" si="330"/>
        <v>0.86091630753877268</v>
      </c>
      <c r="U288" s="15">
        <f t="shared" si="330"/>
        <v>6.078794042148572</v>
      </c>
      <c r="V288" s="15">
        <f t="shared" si="330"/>
        <v>14.259659119038037</v>
      </c>
      <c r="W288" s="15">
        <f t="shared" si="330"/>
        <v>5.2430499503881789</v>
      </c>
      <c r="X288" s="15">
        <f t="shared" si="330"/>
        <v>4.7661033851852608</v>
      </c>
      <c r="Z288" s="15">
        <f>ROUND(N288*'Table Q8'!N67,2)</f>
        <v>-3.75</v>
      </c>
      <c r="AA288" s="15">
        <f>ROUND(O288*'Table Q8'!O67,2)</f>
        <v>1.37</v>
      </c>
      <c r="AB288" s="15">
        <f>ROUND(P288*'Table Q8'!P67,2)</f>
        <v>0.95</v>
      </c>
      <c r="AC288" s="15">
        <f>ROUND(Q288*'Table Q8'!Q67,2)</f>
        <v>1.66</v>
      </c>
      <c r="AD288" s="15">
        <f>ROUND(R288*'Table Q8'!R67,2)</f>
        <v>0.6</v>
      </c>
      <c r="AE288" s="15">
        <f>ROUND(S288*'Table Q8'!S67,2)</f>
        <v>-1.0900000000000001</v>
      </c>
      <c r="AF288" s="15">
        <f>ROUND(T288*'Table Q8'!T67,2)</f>
        <v>0.4</v>
      </c>
      <c r="AG288" s="15">
        <f>ROUND(U288*'Table Q8'!U67,2)</f>
        <v>2.2200000000000002</v>
      </c>
      <c r="AH288" s="15">
        <f>ROUND(V288*'Table Q8'!V67,2)</f>
        <v>4.7300000000000004</v>
      </c>
      <c r="AI288" s="15">
        <f>ROUND(W288*'Table Q8'!W67,2)</f>
        <v>1.52</v>
      </c>
      <c r="AJ288" s="15">
        <f>ROUND(X288*'Table Q8'!X67,2)</f>
        <v>1.76</v>
      </c>
    </row>
    <row r="289" spans="1:36" x14ac:dyDescent="0.2">
      <c r="A289" s="13" t="str">
        <f t="shared" si="216"/>
        <v>2009 Q3</v>
      </c>
      <c r="B289" s="15">
        <f t="shared" ref="B289:L289" si="331">(B68/B64-1)*100</f>
        <v>-11.426716229647283</v>
      </c>
      <c r="C289" s="15">
        <f t="shared" si="331"/>
        <v>-1.0355831391989034</v>
      </c>
      <c r="D289" s="15">
        <f t="shared" si="331"/>
        <v>-7.2283415810641793</v>
      </c>
      <c r="E289" s="15">
        <f t="shared" si="331"/>
        <v>-5.3233718580985689</v>
      </c>
      <c r="F289" s="15">
        <f t="shared" si="331"/>
        <v>-12.294670074253178</v>
      </c>
      <c r="G289" s="15">
        <f t="shared" si="331"/>
        <v>3.8681063622827194</v>
      </c>
      <c r="H289" s="15">
        <f t="shared" si="331"/>
        <v>-0.37288287802376141</v>
      </c>
      <c r="I289" s="15">
        <f t="shared" si="331"/>
        <v>5.9573786919830951</v>
      </c>
      <c r="J289" s="15">
        <f t="shared" si="331"/>
        <v>12.593257831555471</v>
      </c>
      <c r="K289" s="15">
        <f t="shared" si="331"/>
        <v>-0.89977311938421733</v>
      </c>
      <c r="L289" s="15">
        <f t="shared" si="331"/>
        <v>-0.66165993750478824</v>
      </c>
      <c r="N289" s="15">
        <f t="shared" ref="N289:X289" si="332">(N68/N64-1)*100</f>
        <v>-6.5126910421979485</v>
      </c>
      <c r="O289" s="15">
        <f t="shared" si="332"/>
        <v>3.1268065116982546</v>
      </c>
      <c r="P289" s="15">
        <f t="shared" si="332"/>
        <v>5.0487106796758274</v>
      </c>
      <c r="Q289" s="15">
        <f t="shared" si="332"/>
        <v>4.0689823555386528</v>
      </c>
      <c r="R289" s="15">
        <f t="shared" si="332"/>
        <v>-0.79157766829092147</v>
      </c>
      <c r="S289" s="15">
        <f t="shared" si="332"/>
        <v>-2.324315917993669</v>
      </c>
      <c r="T289" s="15">
        <f t="shared" si="332"/>
        <v>3.7246766477302629</v>
      </c>
      <c r="U289" s="15">
        <f t="shared" si="332"/>
        <v>6.0563427282976479</v>
      </c>
      <c r="V289" s="15">
        <f t="shared" si="332"/>
        <v>10.998927587571661</v>
      </c>
      <c r="W289" s="15">
        <f t="shared" si="332"/>
        <v>4.7520241742437852</v>
      </c>
      <c r="X289" s="15">
        <f t="shared" si="332"/>
        <v>4.0599334736758586</v>
      </c>
      <c r="Z289" s="15">
        <f>ROUND(N289*'Table Q8'!N68,2)</f>
        <v>-4.84</v>
      </c>
      <c r="AA289" s="15">
        <f>ROUND(O289*'Table Q8'!O68,2)</f>
        <v>0.97</v>
      </c>
      <c r="AB289" s="15">
        <f>ROUND(P289*'Table Q8'!P68,2)</f>
        <v>1.67</v>
      </c>
      <c r="AC289" s="15">
        <f>ROUND(Q289*'Table Q8'!Q68,2)</f>
        <v>1.1299999999999999</v>
      </c>
      <c r="AD289" s="15">
        <f>ROUND(R289*'Table Q8'!R68,2)</f>
        <v>-0.1</v>
      </c>
      <c r="AE289" s="15">
        <f>ROUND(S289*'Table Q8'!S68,2)</f>
        <v>-0.94</v>
      </c>
      <c r="AF289" s="15">
        <f>ROUND(T289*'Table Q8'!T68,2)</f>
        <v>1.76</v>
      </c>
      <c r="AG289" s="15">
        <f>ROUND(U289*'Table Q8'!U68,2)</f>
        <v>2.25</v>
      </c>
      <c r="AH289" s="15">
        <f>ROUND(V289*'Table Q8'!V68,2)</f>
        <v>3.68</v>
      </c>
      <c r="AI289" s="15">
        <f>ROUND(W289*'Table Q8'!W68,2)</f>
        <v>1.33</v>
      </c>
      <c r="AJ289" s="15">
        <f>ROUND(X289*'Table Q8'!X68,2)</f>
        <v>1.5</v>
      </c>
    </row>
    <row r="290" spans="1:36" x14ac:dyDescent="0.2">
      <c r="A290" s="13" t="str">
        <f t="shared" si="216"/>
        <v>2009 Q4</v>
      </c>
      <c r="B290" s="15">
        <f t="shared" ref="B290:L290" si="333">(B69/B65-1)*100</f>
        <v>-15.155919335344914</v>
      </c>
      <c r="C290" s="15">
        <f t="shared" si="333"/>
        <v>2.1895472689994477</v>
      </c>
      <c r="D290" s="15">
        <f t="shared" si="333"/>
        <v>-1.773713472064764</v>
      </c>
      <c r="E290" s="15">
        <f t="shared" si="333"/>
        <v>3.8322292864523266</v>
      </c>
      <c r="F290" s="15">
        <f t="shared" si="333"/>
        <v>-4.2455488315134353</v>
      </c>
      <c r="G290" s="15">
        <f t="shared" si="333"/>
        <v>3.4647152871489562</v>
      </c>
      <c r="H290" s="15">
        <f t="shared" si="333"/>
        <v>-3.2740113050832798</v>
      </c>
      <c r="I290" s="15">
        <f t="shared" si="333"/>
        <v>3.0523194346002924</v>
      </c>
      <c r="J290" s="15">
        <f t="shared" si="333"/>
        <v>15.206670596594396</v>
      </c>
      <c r="K290" s="15">
        <f t="shared" si="333"/>
        <v>6.0713961693291463</v>
      </c>
      <c r="L290" s="15">
        <f t="shared" si="333"/>
        <v>1.3060233045022684</v>
      </c>
      <c r="N290" s="15">
        <f t="shared" ref="N290:X290" si="334">(N69/N65-1)*100</f>
        <v>-4.4451974553279205</v>
      </c>
      <c r="O290" s="15">
        <f t="shared" si="334"/>
        <v>0.84510572593687883</v>
      </c>
      <c r="P290" s="15">
        <f t="shared" si="334"/>
        <v>4.6296598982641157</v>
      </c>
      <c r="Q290" s="15">
        <f t="shared" si="334"/>
        <v>3.396024277217391</v>
      </c>
      <c r="R290" s="15">
        <f t="shared" si="334"/>
        <v>-1.5678014241016225</v>
      </c>
      <c r="S290" s="15">
        <f t="shared" si="334"/>
        <v>-4.5658961779315721</v>
      </c>
      <c r="T290" s="15">
        <f t="shared" si="334"/>
        <v>4.5713336917429404</v>
      </c>
      <c r="U290" s="15">
        <f t="shared" si="334"/>
        <v>1.6837784246237941</v>
      </c>
      <c r="V290" s="15">
        <f t="shared" si="334"/>
        <v>11.07802493370562</v>
      </c>
      <c r="W290" s="15">
        <f t="shared" si="334"/>
        <v>7.3603855007915886</v>
      </c>
      <c r="X290" s="15">
        <f t="shared" si="334"/>
        <v>2.7687356623028236</v>
      </c>
      <c r="Z290" s="15">
        <f>ROUND(N290*'Table Q8'!N69,2)</f>
        <v>-3.26</v>
      </c>
      <c r="AA290" s="15">
        <f>ROUND(O290*'Table Q8'!O69,2)</f>
        <v>0.26</v>
      </c>
      <c r="AB290" s="15">
        <f>ROUND(P290*'Table Q8'!P69,2)</f>
        <v>1.44</v>
      </c>
      <c r="AC290" s="15">
        <f>ROUND(Q290*'Table Q8'!Q69,2)</f>
        <v>0.92</v>
      </c>
      <c r="AD290" s="15">
        <f>ROUND(R290*'Table Q8'!R69,2)</f>
        <v>-0.18</v>
      </c>
      <c r="AE290" s="15">
        <f>ROUND(S290*'Table Q8'!S69,2)</f>
        <v>-1.85</v>
      </c>
      <c r="AF290" s="15">
        <f>ROUND(T290*'Table Q8'!T69,2)</f>
        <v>2.17</v>
      </c>
      <c r="AG290" s="15">
        <f>ROUND(U290*'Table Q8'!U69,2)</f>
        <v>0.62</v>
      </c>
      <c r="AH290" s="15">
        <f>ROUND(V290*'Table Q8'!V69,2)</f>
        <v>3.7</v>
      </c>
      <c r="AI290" s="15">
        <f>ROUND(W290*'Table Q8'!W69,2)</f>
        <v>1.97</v>
      </c>
      <c r="AJ290" s="15">
        <f>ROUND(X290*'Table Q8'!X69,2)</f>
        <v>1.01</v>
      </c>
    </row>
    <row r="291" spans="1:36" x14ac:dyDescent="0.2">
      <c r="A291" s="13" t="str">
        <f t="shared" si="216"/>
        <v>2010 Q1</v>
      </c>
      <c r="B291" s="15">
        <f t="shared" ref="B291:L291" si="335">(B70/B66-1)*100</f>
        <v>-6.9683105139869301</v>
      </c>
      <c r="C291" s="15">
        <f t="shared" si="335"/>
        <v>2.9620540441721133</v>
      </c>
      <c r="D291" s="15">
        <f t="shared" si="335"/>
        <v>12.403243876867531</v>
      </c>
      <c r="E291" s="15">
        <f t="shared" si="335"/>
        <v>7.4173259464529018</v>
      </c>
      <c r="F291" s="15">
        <f t="shared" si="335"/>
        <v>1.9641050926321402</v>
      </c>
      <c r="G291" s="15">
        <f t="shared" si="335"/>
        <v>8.4866511748390661</v>
      </c>
      <c r="H291" s="15">
        <f t="shared" si="335"/>
        <v>-5.9397773667244529</v>
      </c>
      <c r="I291" s="15">
        <f t="shared" si="335"/>
        <v>1.3179168853806544</v>
      </c>
      <c r="J291" s="15">
        <f t="shared" si="335"/>
        <v>4.6495689940114771</v>
      </c>
      <c r="K291" s="15">
        <f t="shared" si="335"/>
        <v>1.0794749418823191</v>
      </c>
      <c r="L291" s="15">
        <f t="shared" si="335"/>
        <v>2.5287879033960792</v>
      </c>
      <c r="N291" s="15">
        <f t="shared" ref="N291:X291" si="336">(N70/N66-1)*100</f>
        <v>-2.8754961586896499E-2</v>
      </c>
      <c r="O291" s="15">
        <f t="shared" si="336"/>
        <v>-3.1570785175272231</v>
      </c>
      <c r="P291" s="15">
        <f t="shared" si="336"/>
        <v>5.5816584059132035</v>
      </c>
      <c r="Q291" s="15">
        <f t="shared" si="336"/>
        <v>0.9332998081966748</v>
      </c>
      <c r="R291" s="15">
        <f t="shared" si="336"/>
        <v>-0.20208538642108032</v>
      </c>
      <c r="S291" s="15">
        <f t="shared" si="336"/>
        <v>0.74050301906527505</v>
      </c>
      <c r="T291" s="15">
        <f t="shared" si="336"/>
        <v>2.615325053660067</v>
      </c>
      <c r="U291" s="15">
        <f t="shared" si="336"/>
        <v>-3.4030193824151844</v>
      </c>
      <c r="V291" s="15">
        <f t="shared" si="336"/>
        <v>1.9713666285424702</v>
      </c>
      <c r="W291" s="15">
        <f t="shared" si="336"/>
        <v>2.8931303435518529</v>
      </c>
      <c r="X291" s="15">
        <f t="shared" si="336"/>
        <v>0.27820304033188137</v>
      </c>
      <c r="Z291" s="15">
        <f>ROUND(N291*'Table Q8'!N70,2)</f>
        <v>-0.02</v>
      </c>
      <c r="AA291" s="15">
        <f>ROUND(O291*'Table Q8'!O70,2)</f>
        <v>-0.97</v>
      </c>
      <c r="AB291" s="15">
        <f>ROUND(P291*'Table Q8'!P70,2)</f>
        <v>1.72</v>
      </c>
      <c r="AC291" s="15">
        <f>ROUND(Q291*'Table Q8'!Q70,2)</f>
        <v>0.25</v>
      </c>
      <c r="AD291" s="15">
        <f>ROUND(R291*'Table Q8'!R70,2)</f>
        <v>-0.02</v>
      </c>
      <c r="AE291" s="15">
        <f>ROUND(S291*'Table Q8'!S70,2)</f>
        <v>0.3</v>
      </c>
      <c r="AF291" s="15">
        <f>ROUND(T291*'Table Q8'!T70,2)</f>
        <v>1.29</v>
      </c>
      <c r="AG291" s="15">
        <f>ROUND(U291*'Table Q8'!U70,2)</f>
        <v>-1.28</v>
      </c>
      <c r="AH291" s="15">
        <f>ROUND(V291*'Table Q8'!V70,2)</f>
        <v>0.67</v>
      </c>
      <c r="AI291" s="15">
        <f>ROUND(W291*'Table Q8'!W70,2)</f>
        <v>0.75</v>
      </c>
      <c r="AJ291" s="15">
        <f>ROUND(X291*'Table Q8'!X70,2)</f>
        <v>0.1</v>
      </c>
    </row>
    <row r="292" spans="1:36" x14ac:dyDescent="0.2">
      <c r="A292" s="13" t="str">
        <f t="shared" si="216"/>
        <v>2010 Q2</v>
      </c>
      <c r="B292" s="15">
        <f t="shared" ref="B292:L292" si="337">(B71/B67-1)*100</f>
        <v>-15.044829946415927</v>
      </c>
      <c r="C292" s="15">
        <f t="shared" si="337"/>
        <v>2.3705177357800977</v>
      </c>
      <c r="D292" s="15">
        <f t="shared" si="337"/>
        <v>16.592591203973296</v>
      </c>
      <c r="E292" s="15">
        <f t="shared" si="337"/>
        <v>9.41747468483074</v>
      </c>
      <c r="F292" s="15">
        <f t="shared" si="337"/>
        <v>13.664145337262458</v>
      </c>
      <c r="G292" s="15">
        <f t="shared" si="337"/>
        <v>7.3097643328190243</v>
      </c>
      <c r="H292" s="15">
        <f t="shared" si="337"/>
        <v>-4.5125888675782377</v>
      </c>
      <c r="I292" s="15">
        <f t="shared" si="337"/>
        <v>3.7689686634667652E-2</v>
      </c>
      <c r="J292" s="15">
        <f t="shared" si="337"/>
        <v>0.59078878229392728</v>
      </c>
      <c r="K292" s="15">
        <f t="shared" si="337"/>
        <v>1.6941774423033795</v>
      </c>
      <c r="L292" s="15">
        <f t="shared" si="337"/>
        <v>3.3117674110114903</v>
      </c>
      <c r="N292" s="15">
        <f t="shared" ref="N292:X292" si="338">(N71/N67-1)*100</f>
        <v>-8.0686060555138504</v>
      </c>
      <c r="O292" s="15">
        <f t="shared" si="338"/>
        <v>-3.6172261352388935</v>
      </c>
      <c r="P292" s="15">
        <f t="shared" si="338"/>
        <v>2.7373325334383081</v>
      </c>
      <c r="Q292" s="15">
        <f t="shared" si="338"/>
        <v>-0.90132887679659213</v>
      </c>
      <c r="R292" s="15">
        <f t="shared" si="338"/>
        <v>2.9118920925849334</v>
      </c>
      <c r="S292" s="15">
        <f t="shared" si="338"/>
        <v>-2.3374268901654727E-2</v>
      </c>
      <c r="T292" s="15">
        <f t="shared" si="338"/>
        <v>0.17534646882246818</v>
      </c>
      <c r="U292" s="15">
        <f t="shared" si="338"/>
        <v>-4.1785511707896017</v>
      </c>
      <c r="V292" s="15">
        <f t="shared" si="338"/>
        <v>2.1498788608807162</v>
      </c>
      <c r="W292" s="15">
        <f t="shared" si="338"/>
        <v>-0.22875128980347492</v>
      </c>
      <c r="X292" s="15">
        <f t="shared" si="338"/>
        <v>-1.2488158687761874</v>
      </c>
      <c r="Z292" s="15">
        <f>ROUND(N292*'Table Q8'!N71,2)</f>
        <v>-5.86</v>
      </c>
      <c r="AA292" s="15">
        <f>ROUND(O292*'Table Q8'!O71,2)</f>
        <v>-1.1399999999999999</v>
      </c>
      <c r="AB292" s="15">
        <f>ROUND(P292*'Table Q8'!P71,2)</f>
        <v>0.85</v>
      </c>
      <c r="AC292" s="15">
        <f>ROUND(Q292*'Table Q8'!Q71,2)</f>
        <v>-0.25</v>
      </c>
      <c r="AD292" s="15">
        <f>ROUND(R292*'Table Q8'!R71,2)</f>
        <v>0.36</v>
      </c>
      <c r="AE292" s="15">
        <f>ROUND(S292*'Table Q8'!S71,2)</f>
        <v>-0.01</v>
      </c>
      <c r="AF292" s="15">
        <f>ROUND(T292*'Table Q8'!T71,2)</f>
        <v>0.08</v>
      </c>
      <c r="AG292" s="15">
        <f>ROUND(U292*'Table Q8'!U71,2)</f>
        <v>-1.58</v>
      </c>
      <c r="AH292" s="15">
        <f>ROUND(V292*'Table Q8'!V71,2)</f>
        <v>0.72</v>
      </c>
      <c r="AI292" s="15">
        <f>ROUND(W292*'Table Q8'!W71,2)</f>
        <v>-0.06</v>
      </c>
      <c r="AJ292" s="15">
        <f>ROUND(X292*'Table Q8'!X71,2)</f>
        <v>-0.46</v>
      </c>
    </row>
    <row r="293" spans="1:36" x14ac:dyDescent="0.2">
      <c r="A293" s="13" t="str">
        <f t="shared" si="216"/>
        <v>2010 Q3</v>
      </c>
      <c r="B293" s="15">
        <f t="shared" ref="B293:L293" si="339">(B72/B68-1)*100</f>
        <v>-16.460377704292128</v>
      </c>
      <c r="C293" s="15">
        <f t="shared" si="339"/>
        <v>1.277370072897055</v>
      </c>
      <c r="D293" s="15">
        <f t="shared" si="339"/>
        <v>14.595084300173401</v>
      </c>
      <c r="E293" s="15">
        <f t="shared" si="339"/>
        <v>10.524769462647598</v>
      </c>
      <c r="F293" s="15">
        <f t="shared" si="339"/>
        <v>14.826040046597356</v>
      </c>
      <c r="G293" s="15">
        <f t="shared" si="339"/>
        <v>3.5683687597599878</v>
      </c>
      <c r="H293" s="15">
        <f t="shared" si="339"/>
        <v>-4.2678383881684656</v>
      </c>
      <c r="I293" s="15">
        <f t="shared" si="339"/>
        <v>1.7971243192978159</v>
      </c>
      <c r="J293" s="15">
        <f t="shared" si="339"/>
        <v>-8.2946126871229922</v>
      </c>
      <c r="K293" s="15">
        <f t="shared" si="339"/>
        <v>1.1619756714778662</v>
      </c>
      <c r="L293" s="15">
        <f t="shared" si="339"/>
        <v>3.4517195369705433</v>
      </c>
      <c r="N293" s="15">
        <f t="shared" ref="N293:X293" si="340">(N72/N68-1)*100</f>
        <v>-9.1030757053923708</v>
      </c>
      <c r="O293" s="15">
        <f t="shared" si="340"/>
        <v>-4.1161270531681282</v>
      </c>
      <c r="P293" s="15">
        <f t="shared" si="340"/>
        <v>1.0876288480401008</v>
      </c>
      <c r="Q293" s="15">
        <f t="shared" si="340"/>
        <v>-1.3996607584770282</v>
      </c>
      <c r="R293" s="15">
        <f t="shared" si="340"/>
        <v>5.3789560432850214</v>
      </c>
      <c r="S293" s="15">
        <f t="shared" si="340"/>
        <v>-4.4884955780157609</v>
      </c>
      <c r="T293" s="15">
        <f t="shared" si="340"/>
        <v>-2.3427759575516904</v>
      </c>
      <c r="U293" s="15">
        <f t="shared" si="340"/>
        <v>-3.4256372949549974</v>
      </c>
      <c r="V293" s="15">
        <f t="shared" si="340"/>
        <v>4.3645209928634854</v>
      </c>
      <c r="W293" s="15">
        <f t="shared" si="340"/>
        <v>-1.5965639756395089</v>
      </c>
      <c r="X293" s="15">
        <f t="shared" si="340"/>
        <v>-1.7636674354876369</v>
      </c>
      <c r="Z293" s="15">
        <f>ROUND(N293*'Table Q8'!N72,2)</f>
        <v>-6.58</v>
      </c>
      <c r="AA293" s="15">
        <f>ROUND(O293*'Table Q8'!O72,2)</f>
        <v>-1.33</v>
      </c>
      <c r="AB293" s="15">
        <f>ROUND(P293*'Table Q8'!P72,2)</f>
        <v>0.34</v>
      </c>
      <c r="AC293" s="15">
        <f>ROUND(Q293*'Table Q8'!Q72,2)</f>
        <v>-0.38</v>
      </c>
      <c r="AD293" s="15">
        <f>ROUND(R293*'Table Q8'!R72,2)</f>
        <v>0.71</v>
      </c>
      <c r="AE293" s="15">
        <f>ROUND(S293*'Table Q8'!S72,2)</f>
        <v>-1.85</v>
      </c>
      <c r="AF293" s="15">
        <f>ROUND(T293*'Table Q8'!T72,2)</f>
        <v>-1.1000000000000001</v>
      </c>
      <c r="AG293" s="15">
        <f>ROUND(U293*'Table Q8'!U72,2)</f>
        <v>-1.3</v>
      </c>
      <c r="AH293" s="15">
        <f>ROUND(V293*'Table Q8'!V72,2)</f>
        <v>1.46</v>
      </c>
      <c r="AI293" s="15">
        <f>ROUND(W293*'Table Q8'!W72,2)</f>
        <v>-0.42</v>
      </c>
      <c r="AJ293" s="15">
        <f>ROUND(X293*'Table Q8'!X72,2)</f>
        <v>-0.65</v>
      </c>
    </row>
    <row r="294" spans="1:36" x14ac:dyDescent="0.2">
      <c r="A294" s="13" t="str">
        <f t="shared" si="216"/>
        <v>2010 Q4</v>
      </c>
      <c r="B294" s="15">
        <f t="shared" ref="B294:L294" si="341">(B73/B69-1)*100</f>
        <v>-9.4141245012906882</v>
      </c>
      <c r="C294" s="15">
        <f t="shared" si="341"/>
        <v>-3.1418391441689675</v>
      </c>
      <c r="D294" s="15">
        <f t="shared" si="341"/>
        <v>12.544040044090977</v>
      </c>
      <c r="E294" s="15">
        <f t="shared" si="341"/>
        <v>5.2139120406530459</v>
      </c>
      <c r="F294" s="15">
        <f t="shared" si="341"/>
        <v>10.588298000033248</v>
      </c>
      <c r="G294" s="15">
        <f t="shared" si="341"/>
        <v>1.38336410419444</v>
      </c>
      <c r="H294" s="15">
        <f t="shared" si="341"/>
        <v>-8.3003042906662614</v>
      </c>
      <c r="I294" s="15">
        <f t="shared" si="341"/>
        <v>2.139644350702441</v>
      </c>
      <c r="J294" s="15">
        <f t="shared" si="341"/>
        <v>-4.6689407993564469</v>
      </c>
      <c r="K294" s="15">
        <f t="shared" si="341"/>
        <v>-2.6779049675802358</v>
      </c>
      <c r="L294" s="15">
        <f t="shared" si="341"/>
        <v>1.6524074126802013</v>
      </c>
      <c r="N294" s="15">
        <f t="shared" ref="N294:X294" si="342">(N73/N69-1)*100</f>
        <v>-9.37131243593603</v>
      </c>
      <c r="O294" s="15">
        <f t="shared" si="342"/>
        <v>-6.2297030644176576</v>
      </c>
      <c r="P294" s="15">
        <f t="shared" si="342"/>
        <v>0.93748334550514123</v>
      </c>
      <c r="Q294" s="15">
        <f t="shared" si="342"/>
        <v>-2.2465971186988454</v>
      </c>
      <c r="R294" s="15">
        <f t="shared" si="342"/>
        <v>7.5673305144940306</v>
      </c>
      <c r="S294" s="15">
        <f t="shared" si="342"/>
        <v>-5.8767397554012168</v>
      </c>
      <c r="T294" s="15">
        <f t="shared" si="342"/>
        <v>-4.7799721405355378</v>
      </c>
      <c r="U294" s="15">
        <f t="shared" si="342"/>
        <v>-2.7537704776063543</v>
      </c>
      <c r="V294" s="15">
        <f t="shared" si="342"/>
        <v>4.5237136861928873</v>
      </c>
      <c r="W294" s="15">
        <f t="shared" si="342"/>
        <v>-2.3985586958172322</v>
      </c>
      <c r="X294" s="15">
        <f t="shared" si="342"/>
        <v>-2.2172151139983831</v>
      </c>
      <c r="Z294" s="15">
        <f>ROUND(N294*'Table Q8'!N73,2)</f>
        <v>-6.77</v>
      </c>
      <c r="AA294" s="15">
        <f>ROUND(O294*'Table Q8'!O73,2)</f>
        <v>-2.09</v>
      </c>
      <c r="AB294" s="15">
        <f>ROUND(P294*'Table Q8'!P73,2)</f>
        <v>0.3</v>
      </c>
      <c r="AC294" s="15">
        <f>ROUND(Q294*'Table Q8'!Q73,2)</f>
        <v>-0.62</v>
      </c>
      <c r="AD294" s="15">
        <f>ROUND(R294*'Table Q8'!R73,2)</f>
        <v>1.08</v>
      </c>
      <c r="AE294" s="15">
        <f>ROUND(S294*'Table Q8'!S73,2)</f>
        <v>-2.4500000000000002</v>
      </c>
      <c r="AF294" s="15">
        <f>ROUND(T294*'Table Q8'!T73,2)</f>
        <v>-2.2400000000000002</v>
      </c>
      <c r="AG294" s="15">
        <f>ROUND(U294*'Table Q8'!U73,2)</f>
        <v>-1.07</v>
      </c>
      <c r="AH294" s="15">
        <f>ROUND(V294*'Table Q8'!V73,2)</f>
        <v>1.54</v>
      </c>
      <c r="AI294" s="15">
        <f>ROUND(W294*'Table Q8'!W73,2)</f>
        <v>-0.65</v>
      </c>
      <c r="AJ294" s="15">
        <f>ROUND(X294*'Table Q8'!X73,2)</f>
        <v>-0.83</v>
      </c>
    </row>
    <row r="295" spans="1:36" x14ac:dyDescent="0.2">
      <c r="A295" s="13" t="str">
        <f t="shared" si="216"/>
        <v>2011 Q1</v>
      </c>
      <c r="B295" s="15">
        <f t="shared" ref="B295:L295" si="343">(B74/B70-1)*100</f>
        <v>-13.093323270647595</v>
      </c>
      <c r="C295" s="15">
        <f t="shared" si="343"/>
        <v>-2.9785730854235415</v>
      </c>
      <c r="D295" s="15">
        <f t="shared" si="343"/>
        <v>9.8198967276968752</v>
      </c>
      <c r="E295" s="15">
        <f t="shared" si="343"/>
        <v>2.2695229446028531</v>
      </c>
      <c r="F295" s="15">
        <f t="shared" si="343"/>
        <v>9.77749173281277</v>
      </c>
      <c r="G295" s="15">
        <f t="shared" si="343"/>
        <v>1.3776966219035902</v>
      </c>
      <c r="H295" s="15">
        <f t="shared" si="343"/>
        <v>-9.3764323388440545</v>
      </c>
      <c r="I295" s="15">
        <f t="shared" si="343"/>
        <v>1.7631077140709772</v>
      </c>
      <c r="J295" s="15">
        <f t="shared" si="343"/>
        <v>-0.49677682671515067</v>
      </c>
      <c r="K295" s="15">
        <f t="shared" si="343"/>
        <v>2.5097408358235151</v>
      </c>
      <c r="L295" s="15">
        <f t="shared" si="343"/>
        <v>0.52384810430452511</v>
      </c>
      <c r="N295" s="15">
        <f t="shared" ref="N295:X295" si="344">(N74/N70-1)*100</f>
        <v>-7.6123040669879627</v>
      </c>
      <c r="O295" s="15">
        <f t="shared" si="344"/>
        <v>-5.3206339492268278</v>
      </c>
      <c r="P295" s="15">
        <f t="shared" si="344"/>
        <v>1.8761072715323346</v>
      </c>
      <c r="Q295" s="15">
        <f t="shared" si="344"/>
        <v>-2.5911415379467395</v>
      </c>
      <c r="R295" s="15">
        <f t="shared" si="344"/>
        <v>4.1643095881786607</v>
      </c>
      <c r="S295" s="15">
        <f t="shared" si="344"/>
        <v>-8.2474416308438094</v>
      </c>
      <c r="T295" s="15">
        <f t="shared" si="344"/>
        <v>-7.5574476254265166</v>
      </c>
      <c r="U295" s="15">
        <f t="shared" si="344"/>
        <v>-1.5991221899366304</v>
      </c>
      <c r="V295" s="15">
        <f t="shared" si="344"/>
        <v>1.1007736259818657</v>
      </c>
      <c r="W295" s="15">
        <f t="shared" si="344"/>
        <v>-4.7759057455284415</v>
      </c>
      <c r="X295" s="15">
        <f t="shared" si="344"/>
        <v>-2.8452670837031624</v>
      </c>
      <c r="Z295" s="15">
        <f>ROUND(N295*'Table Q8'!N74,2)</f>
        <v>-5.46</v>
      </c>
      <c r="AA295" s="15">
        <f>ROUND(O295*'Table Q8'!O74,2)</f>
        <v>-1.81</v>
      </c>
      <c r="AB295" s="15">
        <f>ROUND(P295*'Table Q8'!P74,2)</f>
        <v>0.61</v>
      </c>
      <c r="AC295" s="15">
        <f>ROUND(Q295*'Table Q8'!Q74,2)</f>
        <v>-0.71</v>
      </c>
      <c r="AD295" s="15">
        <f>ROUND(R295*'Table Q8'!R74,2)</f>
        <v>0.64</v>
      </c>
      <c r="AE295" s="15">
        <f>ROUND(S295*'Table Q8'!S74,2)</f>
        <v>-3.44</v>
      </c>
      <c r="AF295" s="15">
        <f>ROUND(T295*'Table Q8'!T74,2)</f>
        <v>-3.42</v>
      </c>
      <c r="AG295" s="15">
        <f>ROUND(U295*'Table Q8'!U74,2)</f>
        <v>-0.62</v>
      </c>
      <c r="AH295" s="15">
        <f>ROUND(V295*'Table Q8'!V74,2)</f>
        <v>0.37</v>
      </c>
      <c r="AI295" s="15">
        <f>ROUND(W295*'Table Q8'!W74,2)</f>
        <v>-1.3</v>
      </c>
      <c r="AJ295" s="15">
        <f>ROUND(X295*'Table Q8'!X74,2)</f>
        <v>-1.06</v>
      </c>
    </row>
    <row r="296" spans="1:36" x14ac:dyDescent="0.2">
      <c r="A296" s="13" t="str">
        <f t="shared" ref="A296:A331" si="345">A75</f>
        <v>2011 Q2</v>
      </c>
      <c r="B296" s="15">
        <f t="shared" ref="B296:L296" si="346">(B75/B71-1)*100</f>
        <v>-8.2481672870038931</v>
      </c>
      <c r="C296" s="15">
        <f t="shared" si="346"/>
        <v>-1.2463519779278953</v>
      </c>
      <c r="D296" s="15">
        <f t="shared" si="346"/>
        <v>7.0951662132572313</v>
      </c>
      <c r="E296" s="15">
        <f t="shared" si="346"/>
        <v>1.8249722169026095</v>
      </c>
      <c r="F296" s="15">
        <f t="shared" si="346"/>
        <v>6.7137483103541395</v>
      </c>
      <c r="G296" s="15">
        <f t="shared" si="346"/>
        <v>4.5161809542761944</v>
      </c>
      <c r="H296" s="15">
        <f t="shared" si="346"/>
        <v>-6.2646890346191197</v>
      </c>
      <c r="I296" s="15">
        <f t="shared" si="346"/>
        <v>2.7857788250447379</v>
      </c>
      <c r="J296" s="15">
        <f t="shared" si="346"/>
        <v>0.89572222679339397</v>
      </c>
      <c r="K296" s="15">
        <f t="shared" si="346"/>
        <v>2.076994616087946</v>
      </c>
      <c r="L296" s="15">
        <f t="shared" si="346"/>
        <v>1.2212471227876831</v>
      </c>
      <c r="N296" s="15">
        <f t="shared" ref="N296:X296" si="347">(N75/N71-1)*100</f>
        <v>-0.21414475375911568</v>
      </c>
      <c r="O296" s="15">
        <f t="shared" si="347"/>
        <v>-2.3946579461204154</v>
      </c>
      <c r="P296" s="15">
        <f t="shared" si="347"/>
        <v>3.7982370585745606</v>
      </c>
      <c r="Q296" s="15">
        <f t="shared" si="347"/>
        <v>-0.52483336523145852</v>
      </c>
      <c r="R296" s="15">
        <f t="shared" si="347"/>
        <v>3.3330540245295248</v>
      </c>
      <c r="S296" s="15">
        <f t="shared" si="347"/>
        <v>-8.10129549494728</v>
      </c>
      <c r="T296" s="15">
        <f t="shared" si="347"/>
        <v>-3.354152615546302</v>
      </c>
      <c r="U296" s="15">
        <f t="shared" si="347"/>
        <v>0.47897199074213859</v>
      </c>
      <c r="V296" s="15">
        <f t="shared" si="347"/>
        <v>2.3234199174119841</v>
      </c>
      <c r="W296" s="15">
        <f t="shared" si="347"/>
        <v>-5.1778356892245192</v>
      </c>
      <c r="X296" s="15">
        <f t="shared" si="347"/>
        <v>-0.83599862146094273</v>
      </c>
      <c r="Z296" s="15">
        <f>ROUND(N296*'Table Q8'!N75,2)</f>
        <v>-0.15</v>
      </c>
      <c r="AA296" s="15">
        <f>ROUND(O296*'Table Q8'!O75,2)</f>
        <v>-0.81</v>
      </c>
      <c r="AB296" s="15">
        <f>ROUND(P296*'Table Q8'!P75,2)</f>
        <v>1.25</v>
      </c>
      <c r="AC296" s="15">
        <f>ROUND(Q296*'Table Q8'!Q75,2)</f>
        <v>-0.14000000000000001</v>
      </c>
      <c r="AD296" s="15">
        <f>ROUND(R296*'Table Q8'!R75,2)</f>
        <v>0.55000000000000004</v>
      </c>
      <c r="AE296" s="15">
        <f>ROUND(S296*'Table Q8'!S75,2)</f>
        <v>-3.36</v>
      </c>
      <c r="AF296" s="15">
        <f>ROUND(T296*'Table Q8'!T75,2)</f>
        <v>-1.52</v>
      </c>
      <c r="AG296" s="15">
        <f>ROUND(U296*'Table Q8'!U75,2)</f>
        <v>0.19</v>
      </c>
      <c r="AH296" s="15">
        <f>ROUND(V296*'Table Q8'!V75,2)</f>
        <v>0.79</v>
      </c>
      <c r="AI296" s="15">
        <f>ROUND(W296*'Table Q8'!W75,2)</f>
        <v>-1.45</v>
      </c>
      <c r="AJ296" s="15">
        <f>ROUND(X296*'Table Q8'!X75,2)</f>
        <v>-0.31</v>
      </c>
    </row>
    <row r="297" spans="1:36" x14ac:dyDescent="0.2">
      <c r="A297" s="13" t="str">
        <f t="shared" si="345"/>
        <v>2011 Q3</v>
      </c>
      <c r="B297" s="15">
        <f t="shared" ref="B297:L297" si="348">(B76/B72-1)*100</f>
        <v>-10.471246976505588</v>
      </c>
      <c r="C297" s="15">
        <f t="shared" si="348"/>
        <v>-0.27614295080157225</v>
      </c>
      <c r="D297" s="15">
        <f t="shared" si="348"/>
        <v>2.4759310717398675</v>
      </c>
      <c r="E297" s="15">
        <f t="shared" si="348"/>
        <v>1.5582547502307253</v>
      </c>
      <c r="F297" s="15">
        <f t="shared" si="348"/>
        <v>3.0627127658371389</v>
      </c>
      <c r="G297" s="15">
        <f t="shared" si="348"/>
        <v>8.9241625000859628</v>
      </c>
      <c r="H297" s="15">
        <f t="shared" si="348"/>
        <v>-3.8716847385336206</v>
      </c>
      <c r="I297" s="15">
        <f t="shared" si="348"/>
        <v>-1.9541888863715107</v>
      </c>
      <c r="J297" s="15">
        <f t="shared" si="348"/>
        <v>4.0935398848180204</v>
      </c>
      <c r="K297" s="15">
        <f t="shared" si="348"/>
        <v>-2.7569244434515805</v>
      </c>
      <c r="L297" s="15">
        <f t="shared" si="348"/>
        <v>0.21144265525923078</v>
      </c>
      <c r="N297" s="15">
        <f t="shared" ref="N297:X297" si="349">(N76/N72-1)*100</f>
        <v>-0.14911177200110926</v>
      </c>
      <c r="O297" s="15">
        <f t="shared" si="349"/>
        <v>-1.274937144378796</v>
      </c>
      <c r="P297" s="15">
        <f t="shared" si="349"/>
        <v>1.6589663829327472</v>
      </c>
      <c r="Q297" s="15">
        <f t="shared" si="349"/>
        <v>1.4004881240285316</v>
      </c>
      <c r="R297" s="15">
        <f t="shared" si="349"/>
        <v>3.2192402403864673</v>
      </c>
      <c r="S297" s="15">
        <f t="shared" si="349"/>
        <v>-5.248261933010645</v>
      </c>
      <c r="T297" s="15">
        <f t="shared" si="349"/>
        <v>-2.7430195861138373</v>
      </c>
      <c r="U297" s="15">
        <f t="shared" si="349"/>
        <v>-2.578497086274445</v>
      </c>
      <c r="V297" s="15">
        <f t="shared" si="349"/>
        <v>-0.25205702372289585</v>
      </c>
      <c r="W297" s="15">
        <f t="shared" si="349"/>
        <v>-6.2591395011784678</v>
      </c>
      <c r="X297" s="15">
        <f t="shared" si="349"/>
        <v>-1.1243279995553412</v>
      </c>
      <c r="Z297" s="15">
        <f>ROUND(N297*'Table Q8'!N76,2)</f>
        <v>-0.11</v>
      </c>
      <c r="AA297" s="15">
        <f>ROUND(O297*'Table Q8'!O76,2)</f>
        <v>-0.44</v>
      </c>
      <c r="AB297" s="15">
        <f>ROUND(P297*'Table Q8'!P76,2)</f>
        <v>0.55000000000000004</v>
      </c>
      <c r="AC297" s="15">
        <f>ROUND(Q297*'Table Q8'!Q76,2)</f>
        <v>0.37</v>
      </c>
      <c r="AD297" s="15">
        <f>ROUND(R297*'Table Q8'!R76,2)</f>
        <v>0.56999999999999995</v>
      </c>
      <c r="AE297" s="15">
        <f>ROUND(S297*'Table Q8'!S76,2)</f>
        <v>-2.17</v>
      </c>
      <c r="AF297" s="15">
        <f>ROUND(T297*'Table Q8'!T76,2)</f>
        <v>-1.25</v>
      </c>
      <c r="AG297" s="15">
        <f>ROUND(U297*'Table Q8'!U76,2)</f>
        <v>-1.01</v>
      </c>
      <c r="AH297" s="15">
        <f>ROUND(V297*'Table Q8'!V76,2)</f>
        <v>-0.09</v>
      </c>
      <c r="AI297" s="15">
        <f>ROUND(W297*'Table Q8'!W76,2)</f>
        <v>-1.82</v>
      </c>
      <c r="AJ297" s="15">
        <f>ROUND(X297*'Table Q8'!X76,2)</f>
        <v>-0.42</v>
      </c>
    </row>
    <row r="298" spans="1:36" x14ac:dyDescent="0.2">
      <c r="A298" s="13" t="str">
        <f t="shared" si="345"/>
        <v>2011 Q4</v>
      </c>
      <c r="B298" s="15">
        <f t="shared" ref="B298:L298" si="350">(B77/B73-1)*100</f>
        <v>-16.585329274587568</v>
      </c>
      <c r="C298" s="15">
        <f t="shared" si="350"/>
        <v>3.4334744509983084</v>
      </c>
      <c r="D298" s="15">
        <f t="shared" si="350"/>
        <v>9.2871407627324931</v>
      </c>
      <c r="E298" s="15">
        <f t="shared" si="350"/>
        <v>0.40301758329372994</v>
      </c>
      <c r="F298" s="15">
        <f t="shared" si="350"/>
        <v>1.035001114881573</v>
      </c>
      <c r="G298" s="15">
        <f t="shared" si="350"/>
        <v>6.8447811530096159</v>
      </c>
      <c r="H298" s="15">
        <f t="shared" si="350"/>
        <v>1.6708792666708883</v>
      </c>
      <c r="I298" s="15">
        <f t="shared" si="350"/>
        <v>-1.0709671651672248</v>
      </c>
      <c r="J298" s="15">
        <f t="shared" si="350"/>
        <v>4.0933581350583337</v>
      </c>
      <c r="K298" s="15">
        <f t="shared" si="350"/>
        <v>3.632728263869911</v>
      </c>
      <c r="L298" s="15">
        <f t="shared" si="350"/>
        <v>1.3108042313334511</v>
      </c>
      <c r="N298" s="15">
        <f t="shared" ref="N298:X298" si="351">(N77/N73-1)*100</f>
        <v>1.9575275589532204</v>
      </c>
      <c r="O298" s="15">
        <f t="shared" si="351"/>
        <v>2.0163488969036969</v>
      </c>
      <c r="P298" s="15">
        <f t="shared" si="351"/>
        <v>4.1499255850476091</v>
      </c>
      <c r="Q298" s="15">
        <f t="shared" si="351"/>
        <v>0.58139721958094803</v>
      </c>
      <c r="R298" s="15">
        <f t="shared" si="351"/>
        <v>-0.42897010885514231</v>
      </c>
      <c r="S298" s="15">
        <f t="shared" si="351"/>
        <v>-5.0966625282785945</v>
      </c>
      <c r="T298" s="15">
        <f t="shared" si="351"/>
        <v>0.71920691721807373</v>
      </c>
      <c r="U298" s="15">
        <f t="shared" si="351"/>
        <v>-1.9731327915208374</v>
      </c>
      <c r="V298" s="15">
        <f t="shared" si="351"/>
        <v>1.0891141972135809</v>
      </c>
      <c r="W298" s="15">
        <f t="shared" si="351"/>
        <v>-3.3962409938595894</v>
      </c>
      <c r="X298" s="15">
        <f t="shared" si="351"/>
        <v>-0.3573078923395534</v>
      </c>
      <c r="Z298" s="15">
        <f>ROUND(N298*'Table Q8'!N77,2)</f>
        <v>1.4</v>
      </c>
      <c r="AA298" s="15">
        <f>ROUND(O298*'Table Q8'!O77,2)</f>
        <v>0.69</v>
      </c>
      <c r="AB298" s="15">
        <f>ROUND(P298*'Table Q8'!P77,2)</f>
        <v>1.38</v>
      </c>
      <c r="AC298" s="15">
        <f>ROUND(Q298*'Table Q8'!Q77,2)</f>
        <v>0.15</v>
      </c>
      <c r="AD298" s="15">
        <f>ROUND(R298*'Table Q8'!R77,2)</f>
        <v>-0.08</v>
      </c>
      <c r="AE298" s="15">
        <f>ROUND(S298*'Table Q8'!S77,2)</f>
        <v>-2.11</v>
      </c>
      <c r="AF298" s="15">
        <f>ROUND(T298*'Table Q8'!T77,2)</f>
        <v>0.33</v>
      </c>
      <c r="AG298" s="15">
        <f>ROUND(U298*'Table Q8'!U77,2)</f>
        <v>-0.78</v>
      </c>
      <c r="AH298" s="15">
        <f>ROUND(V298*'Table Q8'!V77,2)</f>
        <v>0.38</v>
      </c>
      <c r="AI298" s="15">
        <f>ROUND(W298*'Table Q8'!W77,2)</f>
        <v>-1.01</v>
      </c>
      <c r="AJ298" s="15">
        <f>ROUND(X298*'Table Q8'!X77,2)</f>
        <v>-0.13</v>
      </c>
    </row>
    <row r="299" spans="1:36" x14ac:dyDescent="0.2">
      <c r="A299" s="13" t="str">
        <f t="shared" si="345"/>
        <v>2012 Q1</v>
      </c>
      <c r="B299" s="15">
        <f t="shared" ref="B299:L299" si="352">(B78/B74-1)*100</f>
        <v>-10.973361873140885</v>
      </c>
      <c r="C299" s="15">
        <f t="shared" si="352"/>
        <v>3.8454786565023769</v>
      </c>
      <c r="D299" s="15">
        <f t="shared" si="352"/>
        <v>1.2846137280269065</v>
      </c>
      <c r="E299" s="15">
        <f t="shared" si="352"/>
        <v>7.9105777617050066E-3</v>
      </c>
      <c r="F299" s="15">
        <f t="shared" si="352"/>
        <v>-1.5952077320304903</v>
      </c>
      <c r="G299" s="15">
        <f t="shared" si="352"/>
        <v>12.138450791526868</v>
      </c>
      <c r="H299" s="15">
        <f t="shared" si="352"/>
        <v>2.2346640848836863</v>
      </c>
      <c r="I299" s="15">
        <f t="shared" si="352"/>
        <v>-0.99526964228900949</v>
      </c>
      <c r="J299" s="15">
        <f t="shared" si="352"/>
        <v>7.720963930754321</v>
      </c>
      <c r="K299" s="15">
        <f t="shared" si="352"/>
        <v>-3.7271296819737398</v>
      </c>
      <c r="L299" s="15">
        <f t="shared" si="352"/>
        <v>0.93990439999858122</v>
      </c>
      <c r="N299" s="15">
        <f t="shared" ref="N299:X299" si="353">(N78/N74-1)*100</f>
        <v>3.7722642782092475</v>
      </c>
      <c r="O299" s="15">
        <f t="shared" si="353"/>
        <v>1.0057902660144613</v>
      </c>
      <c r="P299" s="15">
        <f t="shared" si="353"/>
        <v>0.72940132604646379</v>
      </c>
      <c r="Q299" s="15">
        <f t="shared" si="353"/>
        <v>-0.42315124165988038</v>
      </c>
      <c r="R299" s="15">
        <f t="shared" si="353"/>
        <v>-0.37831249235088515</v>
      </c>
      <c r="S299" s="15">
        <f t="shared" si="353"/>
        <v>-2.9896282492723136</v>
      </c>
      <c r="T299" s="15">
        <f t="shared" si="353"/>
        <v>2.8057430040597131</v>
      </c>
      <c r="U299" s="15">
        <f t="shared" si="353"/>
        <v>-3.7060910856138052</v>
      </c>
      <c r="V299" s="15">
        <f t="shared" si="353"/>
        <v>3.337935234002698</v>
      </c>
      <c r="W299" s="15">
        <f t="shared" si="353"/>
        <v>-2.3031104477100328E-2</v>
      </c>
      <c r="X299" s="15">
        <f t="shared" si="353"/>
        <v>-0.60460962297509413</v>
      </c>
      <c r="Z299" s="15">
        <f>ROUND(N299*'Table Q8'!N78,2)</f>
        <v>2.71</v>
      </c>
      <c r="AA299" s="15">
        <f>ROUND(O299*'Table Q8'!O78,2)</f>
        <v>0.35</v>
      </c>
      <c r="AB299" s="15">
        <f>ROUND(P299*'Table Q8'!P78,2)</f>
        <v>0.25</v>
      </c>
      <c r="AC299" s="15">
        <f>ROUND(Q299*'Table Q8'!Q78,2)</f>
        <v>-0.11</v>
      </c>
      <c r="AD299" s="15">
        <f>ROUND(R299*'Table Q8'!R78,2)</f>
        <v>-7.0000000000000007E-2</v>
      </c>
      <c r="AE299" s="15">
        <f>ROUND(S299*'Table Q8'!S78,2)</f>
        <v>-1.23</v>
      </c>
      <c r="AF299" s="15">
        <f>ROUND(T299*'Table Q8'!T78,2)</f>
        <v>1.29</v>
      </c>
      <c r="AG299" s="15">
        <f>ROUND(U299*'Table Q8'!U78,2)</f>
        <v>-1.48</v>
      </c>
      <c r="AH299" s="15">
        <f>ROUND(V299*'Table Q8'!V78,2)</f>
        <v>1.1499999999999999</v>
      </c>
      <c r="AI299" s="15">
        <f>ROUND(W299*'Table Q8'!W78,2)</f>
        <v>-0.01</v>
      </c>
      <c r="AJ299" s="15">
        <f>ROUND(X299*'Table Q8'!X78,2)</f>
        <v>-0.23</v>
      </c>
    </row>
    <row r="300" spans="1:36" x14ac:dyDescent="0.2">
      <c r="A300" s="13" t="str">
        <f t="shared" si="345"/>
        <v>2012 Q2</v>
      </c>
      <c r="B300" s="15">
        <f t="shared" ref="B300:L300" si="354">(B79/B75-1)*100</f>
        <v>-10.270928409863423</v>
      </c>
      <c r="C300" s="15">
        <f t="shared" si="354"/>
        <v>0.2623525075347688</v>
      </c>
      <c r="D300" s="15">
        <f t="shared" si="354"/>
        <v>-0.15020345640001098</v>
      </c>
      <c r="E300" s="15">
        <f t="shared" si="354"/>
        <v>-1.2249950117364961</v>
      </c>
      <c r="F300" s="15">
        <f t="shared" si="354"/>
        <v>-3.4844981396862096</v>
      </c>
      <c r="G300" s="15">
        <f t="shared" si="354"/>
        <v>6.2910403818064564</v>
      </c>
      <c r="H300" s="15">
        <f t="shared" si="354"/>
        <v>2.5631649571996151</v>
      </c>
      <c r="I300" s="15">
        <f t="shared" si="354"/>
        <v>-5.4916728930861414</v>
      </c>
      <c r="J300" s="15">
        <f t="shared" si="354"/>
        <v>2.750981781541606</v>
      </c>
      <c r="K300" s="15">
        <f t="shared" si="354"/>
        <v>-5.433090497158477</v>
      </c>
      <c r="L300" s="15">
        <f t="shared" si="354"/>
        <v>-0.99377836204812553</v>
      </c>
      <c r="N300" s="15">
        <f t="shared" ref="N300:X300" si="355">(N79/N75-1)*100</f>
        <v>-2.1488653703621075</v>
      </c>
      <c r="O300" s="15">
        <f t="shared" si="355"/>
        <v>-2.5578428550958932</v>
      </c>
      <c r="P300" s="15">
        <f t="shared" si="355"/>
        <v>2.0830668761619986</v>
      </c>
      <c r="Q300" s="15">
        <f t="shared" si="355"/>
        <v>-0.7522563277131078</v>
      </c>
      <c r="R300" s="15">
        <f t="shared" si="355"/>
        <v>-1.5509292276775888</v>
      </c>
      <c r="S300" s="15">
        <f t="shared" si="355"/>
        <v>-0.21685800987576442</v>
      </c>
      <c r="T300" s="15">
        <f t="shared" si="355"/>
        <v>-0.13063901083421037</v>
      </c>
      <c r="U300" s="15">
        <f t="shared" si="355"/>
        <v>-5.9049784231109186</v>
      </c>
      <c r="V300" s="15">
        <f t="shared" si="355"/>
        <v>-1.1959748789473035</v>
      </c>
      <c r="W300" s="15">
        <f t="shared" si="355"/>
        <v>1.1215169349026999</v>
      </c>
      <c r="X300" s="15">
        <f t="shared" si="355"/>
        <v>-2.0555090004063747</v>
      </c>
      <c r="Z300" s="15">
        <f>ROUND(N300*'Table Q8'!N79,2)</f>
        <v>-1.53</v>
      </c>
      <c r="AA300" s="15">
        <f>ROUND(O300*'Table Q8'!O79,2)</f>
        <v>-0.89</v>
      </c>
      <c r="AB300" s="15">
        <f>ROUND(P300*'Table Q8'!P79,2)</f>
        <v>0.71</v>
      </c>
      <c r="AC300" s="15">
        <f>ROUND(Q300*'Table Q8'!Q79,2)</f>
        <v>-0.2</v>
      </c>
      <c r="AD300" s="15">
        <f>ROUND(R300*'Table Q8'!R79,2)</f>
        <v>-0.3</v>
      </c>
      <c r="AE300" s="15">
        <f>ROUND(S300*'Table Q8'!S79,2)</f>
        <v>-0.09</v>
      </c>
      <c r="AF300" s="15">
        <f>ROUND(T300*'Table Q8'!T79,2)</f>
        <v>-0.06</v>
      </c>
      <c r="AG300" s="15">
        <f>ROUND(U300*'Table Q8'!U79,2)</f>
        <v>-2.38</v>
      </c>
      <c r="AH300" s="15">
        <f>ROUND(V300*'Table Q8'!V79,2)</f>
        <v>-0.41</v>
      </c>
      <c r="AI300" s="15">
        <f>ROUND(W300*'Table Q8'!W79,2)</f>
        <v>0.34</v>
      </c>
      <c r="AJ300" s="15">
        <f>ROUND(X300*'Table Q8'!X79,2)</f>
        <v>-0.78</v>
      </c>
    </row>
    <row r="301" spans="1:36" x14ac:dyDescent="0.2">
      <c r="A301" s="13" t="str">
        <f t="shared" si="345"/>
        <v>2012 Q3</v>
      </c>
      <c r="B301" s="15">
        <f t="shared" ref="B301:L301" si="356">(B80/B76-1)*100</f>
        <v>-5.5191780141693014</v>
      </c>
      <c r="C301" s="15">
        <f t="shared" si="356"/>
        <v>1.0388804955096864</v>
      </c>
      <c r="D301" s="15">
        <f t="shared" si="356"/>
        <v>2.2329356665502509</v>
      </c>
      <c r="E301" s="15">
        <f t="shared" si="356"/>
        <v>-2.9436409673412212</v>
      </c>
      <c r="F301" s="15">
        <f t="shared" si="356"/>
        <v>-3.0721615015739556</v>
      </c>
      <c r="G301" s="15">
        <f t="shared" si="356"/>
        <v>1.4645211454511697</v>
      </c>
      <c r="H301" s="15">
        <f t="shared" si="356"/>
        <v>-1.1942906477448889</v>
      </c>
      <c r="I301" s="15">
        <f t="shared" si="356"/>
        <v>-1.6126435441587872</v>
      </c>
      <c r="J301" s="15">
        <f t="shared" si="356"/>
        <v>2.4878389798798084</v>
      </c>
      <c r="K301" s="15">
        <f t="shared" si="356"/>
        <v>9.1649835876690169</v>
      </c>
      <c r="L301" s="15">
        <f t="shared" si="356"/>
        <v>-0.1318426332066247</v>
      </c>
      <c r="N301" s="15">
        <f t="shared" ref="N301:X301" si="357">(N80/N76-1)*100</f>
        <v>-1.0321683944519489</v>
      </c>
      <c r="O301" s="15">
        <f t="shared" si="357"/>
        <v>-3.7633918617928419</v>
      </c>
      <c r="P301" s="15">
        <f t="shared" si="357"/>
        <v>4.9074508254493443</v>
      </c>
      <c r="Q301" s="15">
        <f t="shared" si="357"/>
        <v>-3.3598470331577035</v>
      </c>
      <c r="R301" s="15">
        <f t="shared" si="357"/>
        <v>-3.6302983126934141</v>
      </c>
      <c r="S301" s="15">
        <f t="shared" si="357"/>
        <v>-0.35369937148955755</v>
      </c>
      <c r="T301" s="15">
        <f t="shared" si="357"/>
        <v>-0.13886525803231686</v>
      </c>
      <c r="U301" s="15">
        <f t="shared" si="357"/>
        <v>-4.5194376479208209</v>
      </c>
      <c r="V301" s="15">
        <f t="shared" si="357"/>
        <v>0.76718669128779116</v>
      </c>
      <c r="W301" s="15">
        <f t="shared" si="357"/>
        <v>3.4958428033914135</v>
      </c>
      <c r="X301" s="15">
        <f t="shared" si="357"/>
        <v>-2.1314684332138456</v>
      </c>
      <c r="Z301" s="15">
        <f>ROUND(N301*'Table Q8'!N80,2)</f>
        <v>-0.73</v>
      </c>
      <c r="AA301" s="15">
        <f>ROUND(O301*'Table Q8'!O80,2)</f>
        <v>-1.31</v>
      </c>
      <c r="AB301" s="15">
        <f>ROUND(P301*'Table Q8'!P80,2)</f>
        <v>1.68</v>
      </c>
      <c r="AC301" s="15">
        <f>ROUND(Q301*'Table Q8'!Q80,2)</f>
        <v>-0.88</v>
      </c>
      <c r="AD301" s="15">
        <f>ROUND(R301*'Table Q8'!R80,2)</f>
        <v>-0.69</v>
      </c>
      <c r="AE301" s="15">
        <f>ROUND(S301*'Table Q8'!S80,2)</f>
        <v>-0.15</v>
      </c>
      <c r="AF301" s="15">
        <f>ROUND(T301*'Table Q8'!T80,2)</f>
        <v>-0.06</v>
      </c>
      <c r="AG301" s="15">
        <f>ROUND(U301*'Table Q8'!U80,2)</f>
        <v>-1.84</v>
      </c>
      <c r="AH301" s="15">
        <f>ROUND(V301*'Table Q8'!V80,2)</f>
        <v>0.26</v>
      </c>
      <c r="AI301" s="15">
        <f>ROUND(W301*'Table Q8'!W80,2)</f>
        <v>1.05</v>
      </c>
      <c r="AJ301" s="15">
        <f>ROUND(X301*'Table Q8'!X80,2)</f>
        <v>-0.81</v>
      </c>
    </row>
    <row r="302" spans="1:36" x14ac:dyDescent="0.2">
      <c r="A302" s="13" t="str">
        <f t="shared" si="345"/>
        <v>2012 Q4</v>
      </c>
      <c r="B302" s="15">
        <f t="shared" ref="B302:L302" si="358">(B81/B77-1)*100</f>
        <v>5.7961017556726224</v>
      </c>
      <c r="C302" s="15">
        <f t="shared" si="358"/>
        <v>1.5299062169557009</v>
      </c>
      <c r="D302" s="15">
        <f t="shared" si="358"/>
        <v>-2.1817498257932999</v>
      </c>
      <c r="E302" s="15">
        <f t="shared" si="358"/>
        <v>-2.9766590738430576</v>
      </c>
      <c r="F302" s="15">
        <f t="shared" si="358"/>
        <v>-0.89885113910059822</v>
      </c>
      <c r="G302" s="15">
        <f t="shared" si="358"/>
        <v>5.5188719160481847</v>
      </c>
      <c r="H302" s="15">
        <f t="shared" si="358"/>
        <v>-4.5099782474877115</v>
      </c>
      <c r="I302" s="15">
        <f t="shared" si="358"/>
        <v>0.97136792175287479</v>
      </c>
      <c r="J302" s="15">
        <f t="shared" si="358"/>
        <v>-4.7060841284056849</v>
      </c>
      <c r="K302" s="15">
        <f t="shared" si="358"/>
        <v>-4.8644954744833102</v>
      </c>
      <c r="L302" s="15">
        <f t="shared" si="358"/>
        <v>-0.95880042861563597</v>
      </c>
      <c r="N302" s="15">
        <f t="shared" ref="N302:X302" si="359">(N81/N77-1)*100</f>
        <v>6.9306676641306408</v>
      </c>
      <c r="O302" s="15">
        <f t="shared" si="359"/>
        <v>-3.1926467072764253</v>
      </c>
      <c r="P302" s="15">
        <f t="shared" si="359"/>
        <v>1.3649350448831754</v>
      </c>
      <c r="Q302" s="15">
        <f t="shared" si="359"/>
        <v>-2.6653232160127049</v>
      </c>
      <c r="R302" s="15">
        <f t="shared" si="359"/>
        <v>-3.6335916081300712</v>
      </c>
      <c r="S302" s="15">
        <f t="shared" si="359"/>
        <v>1.9024865639423405</v>
      </c>
      <c r="T302" s="15">
        <f t="shared" si="359"/>
        <v>0.93486916198903813</v>
      </c>
      <c r="U302" s="15">
        <f t="shared" si="359"/>
        <v>-3.7594135620946378</v>
      </c>
      <c r="V302" s="15">
        <f t="shared" si="359"/>
        <v>-3.8985072661915976</v>
      </c>
      <c r="W302" s="15">
        <f t="shared" si="359"/>
        <v>-3.2976357553600955</v>
      </c>
      <c r="X302" s="15">
        <f t="shared" si="359"/>
        <v>-2.29429535570016</v>
      </c>
      <c r="Z302" s="15">
        <f>ROUND(N302*'Table Q8'!N81,2)</f>
        <v>4.9400000000000004</v>
      </c>
      <c r="AA302" s="15">
        <f>ROUND(O302*'Table Q8'!O81,2)</f>
        <v>-1.1200000000000001</v>
      </c>
      <c r="AB302" s="15">
        <f>ROUND(P302*'Table Q8'!P81,2)</f>
        <v>0.47</v>
      </c>
      <c r="AC302" s="15">
        <f>ROUND(Q302*'Table Q8'!Q81,2)</f>
        <v>-0.7</v>
      </c>
      <c r="AD302" s="15">
        <f>ROUND(R302*'Table Q8'!R81,2)</f>
        <v>-0.68</v>
      </c>
      <c r="AE302" s="15">
        <f>ROUND(S302*'Table Q8'!S81,2)</f>
        <v>0.78</v>
      </c>
      <c r="AF302" s="15">
        <f>ROUND(T302*'Table Q8'!T81,2)</f>
        <v>0.43</v>
      </c>
      <c r="AG302" s="15">
        <f>ROUND(U302*'Table Q8'!U81,2)</f>
        <v>-1.55</v>
      </c>
      <c r="AH302" s="15">
        <f>ROUND(V302*'Table Q8'!V81,2)</f>
        <v>-1.33</v>
      </c>
      <c r="AI302" s="15">
        <f>ROUND(W302*'Table Q8'!W81,2)</f>
        <v>-0.98</v>
      </c>
      <c r="AJ302" s="15">
        <f>ROUND(X302*'Table Q8'!X81,2)</f>
        <v>-0.88</v>
      </c>
    </row>
    <row r="303" spans="1:36" x14ac:dyDescent="0.2">
      <c r="A303" s="13" t="str">
        <f t="shared" si="345"/>
        <v>2013 Q1</v>
      </c>
      <c r="B303" s="15">
        <f t="shared" ref="B303:L303" si="360">(B82/B78-1)*100</f>
        <v>2.0701757891909534</v>
      </c>
      <c r="C303" s="15">
        <f t="shared" si="360"/>
        <v>1.2561680372877415</v>
      </c>
      <c r="D303" s="15">
        <f t="shared" si="360"/>
        <v>0.755355460434326</v>
      </c>
      <c r="E303" s="15">
        <f t="shared" si="360"/>
        <v>-2.3525082297920941</v>
      </c>
      <c r="F303" s="15">
        <f t="shared" si="360"/>
        <v>0.67676972345973585</v>
      </c>
      <c r="G303" s="15">
        <f t="shared" si="360"/>
        <v>-1.8503749819931636</v>
      </c>
      <c r="H303" s="15">
        <f t="shared" si="360"/>
        <v>-0.81691198882578586</v>
      </c>
      <c r="I303" s="15">
        <f t="shared" si="360"/>
        <v>0.45100906974731014</v>
      </c>
      <c r="J303" s="15">
        <f t="shared" si="360"/>
        <v>-7.6316571122294956</v>
      </c>
      <c r="K303" s="15">
        <f t="shared" si="360"/>
        <v>-0.51076000512159103</v>
      </c>
      <c r="L303" s="15">
        <f t="shared" si="360"/>
        <v>-0.89577684473016728</v>
      </c>
      <c r="N303" s="15">
        <f t="shared" ref="N303:X303" si="361">(N82/N78-1)*100</f>
        <v>6.0623066665911107</v>
      </c>
      <c r="O303" s="15">
        <f t="shared" si="361"/>
        <v>-2.7918793232420636</v>
      </c>
      <c r="P303" s="15">
        <f t="shared" si="361"/>
        <v>2.275578319282956</v>
      </c>
      <c r="Q303" s="15">
        <f t="shared" si="361"/>
        <v>-1.789179826466325</v>
      </c>
      <c r="R303" s="15">
        <f t="shared" si="361"/>
        <v>-3.4176529427096147</v>
      </c>
      <c r="S303" s="15">
        <f t="shared" si="361"/>
        <v>-2.0568745602894456</v>
      </c>
      <c r="T303" s="15">
        <f t="shared" si="361"/>
        <v>1.9578829975748668</v>
      </c>
      <c r="U303" s="15">
        <f t="shared" si="361"/>
        <v>-3.0764756234265001</v>
      </c>
      <c r="V303" s="15">
        <f t="shared" si="361"/>
        <v>-3.1498955143097751</v>
      </c>
      <c r="W303" s="15">
        <f t="shared" si="361"/>
        <v>-2.37210733536517</v>
      </c>
      <c r="X303" s="15">
        <f t="shared" si="361"/>
        <v>-1.9318798997335462</v>
      </c>
      <c r="Z303" s="15">
        <f>ROUND(N303*'Table Q8'!N82,2)</f>
        <v>4.3</v>
      </c>
      <c r="AA303" s="15">
        <f>ROUND(O303*'Table Q8'!O82,2)</f>
        <v>-0.98</v>
      </c>
      <c r="AB303" s="15">
        <f>ROUND(P303*'Table Q8'!P82,2)</f>
        <v>0.8</v>
      </c>
      <c r="AC303" s="15">
        <f>ROUND(Q303*'Table Q8'!Q82,2)</f>
        <v>-0.47</v>
      </c>
      <c r="AD303" s="15">
        <f>ROUND(R303*'Table Q8'!R82,2)</f>
        <v>-0.63</v>
      </c>
      <c r="AE303" s="15">
        <f>ROUND(S303*'Table Q8'!S82,2)</f>
        <v>-0.84</v>
      </c>
      <c r="AF303" s="15">
        <f>ROUND(T303*'Table Q8'!T82,2)</f>
        <v>0.92</v>
      </c>
      <c r="AG303" s="15">
        <f>ROUND(U303*'Table Q8'!U82,2)</f>
        <v>-1.28</v>
      </c>
      <c r="AH303" s="15">
        <f>ROUND(V303*'Table Q8'!V82,2)</f>
        <v>-1.08</v>
      </c>
      <c r="AI303" s="15">
        <f>ROUND(W303*'Table Q8'!W82,2)</f>
        <v>-0.71</v>
      </c>
      <c r="AJ303" s="15">
        <f>ROUND(X303*'Table Q8'!X82,2)</f>
        <v>-0.74</v>
      </c>
    </row>
    <row r="304" spans="1:36" x14ac:dyDescent="0.2">
      <c r="A304" s="13" t="str">
        <f t="shared" si="345"/>
        <v>2013 Q2</v>
      </c>
      <c r="B304" s="15">
        <f t="shared" ref="B304:L304" si="362">(B83/B79-1)*100</f>
        <v>3.1164546836253137</v>
      </c>
      <c r="C304" s="15">
        <f t="shared" si="362"/>
        <v>3.6453442894358812</v>
      </c>
      <c r="D304" s="15">
        <f t="shared" si="362"/>
        <v>2.7111226486849604</v>
      </c>
      <c r="E304" s="15">
        <f t="shared" si="362"/>
        <v>-2.8075436100002293</v>
      </c>
      <c r="F304" s="15">
        <f t="shared" si="362"/>
        <v>4.1060636293460018</v>
      </c>
      <c r="G304" s="15">
        <f t="shared" si="362"/>
        <v>0.94464530036595384</v>
      </c>
      <c r="H304" s="15">
        <f t="shared" si="362"/>
        <v>-3.9172179292000453</v>
      </c>
      <c r="I304" s="15">
        <f t="shared" si="362"/>
        <v>5.7456540785195909</v>
      </c>
      <c r="J304" s="15">
        <f t="shared" si="362"/>
        <v>-3.2314692360980057</v>
      </c>
      <c r="K304" s="15">
        <f t="shared" si="362"/>
        <v>6.4354926804736534</v>
      </c>
      <c r="L304" s="15">
        <f t="shared" si="362"/>
        <v>0.81863656187786127</v>
      </c>
      <c r="N304" s="15">
        <f t="shared" ref="N304:X304" si="363">(N83/N79-1)*100</f>
        <v>8.8812625312127089</v>
      </c>
      <c r="O304" s="15">
        <f t="shared" si="363"/>
        <v>-1.4971154574951573</v>
      </c>
      <c r="P304" s="15">
        <f t="shared" si="363"/>
        <v>1.1128939755353118</v>
      </c>
      <c r="Q304" s="15">
        <f t="shared" si="363"/>
        <v>-3.0355858865534713</v>
      </c>
      <c r="R304" s="15">
        <f t="shared" si="363"/>
        <v>-1.7892731669742479</v>
      </c>
      <c r="S304" s="15">
        <f t="shared" si="363"/>
        <v>-3.7411632497714176</v>
      </c>
      <c r="T304" s="15">
        <f t="shared" si="363"/>
        <v>3.9100093749670606</v>
      </c>
      <c r="U304" s="15">
        <f t="shared" si="363"/>
        <v>-2.1630096259373843</v>
      </c>
      <c r="V304" s="15">
        <f t="shared" si="363"/>
        <v>-2.6151298303005666</v>
      </c>
      <c r="W304" s="15">
        <f t="shared" si="363"/>
        <v>-1.6058154234821043</v>
      </c>
      <c r="X304" s="15">
        <f t="shared" si="363"/>
        <v>-1.6324649940780089</v>
      </c>
      <c r="Z304" s="15">
        <f>ROUND(N304*'Table Q8'!N83,2)</f>
        <v>6.27</v>
      </c>
      <c r="AA304" s="15">
        <f>ROUND(O304*'Table Q8'!O83,2)</f>
        <v>-0.53</v>
      </c>
      <c r="AB304" s="15">
        <f>ROUND(P304*'Table Q8'!P83,2)</f>
        <v>0.39</v>
      </c>
      <c r="AC304" s="15">
        <f>ROUND(Q304*'Table Q8'!Q83,2)</f>
        <v>-0.8</v>
      </c>
      <c r="AD304" s="15">
        <f>ROUND(R304*'Table Q8'!R83,2)</f>
        <v>-0.32</v>
      </c>
      <c r="AE304" s="15">
        <f>ROUND(S304*'Table Q8'!S83,2)</f>
        <v>-1.51</v>
      </c>
      <c r="AF304" s="15">
        <f>ROUND(T304*'Table Q8'!T83,2)</f>
        <v>1.82</v>
      </c>
      <c r="AG304" s="15">
        <f>ROUND(U304*'Table Q8'!U83,2)</f>
        <v>-0.89</v>
      </c>
      <c r="AH304" s="15">
        <f>ROUND(V304*'Table Q8'!V83,2)</f>
        <v>-0.9</v>
      </c>
      <c r="AI304" s="15">
        <f>ROUND(W304*'Table Q8'!W83,2)</f>
        <v>-0.49</v>
      </c>
      <c r="AJ304" s="15">
        <f>ROUND(X304*'Table Q8'!X83,2)</f>
        <v>-0.62</v>
      </c>
    </row>
    <row r="305" spans="1:36" x14ac:dyDescent="0.2">
      <c r="A305" s="13" t="str">
        <f t="shared" si="345"/>
        <v>2013 Q3</v>
      </c>
      <c r="B305" s="15">
        <f t="shared" ref="B305:L305" si="364">(B84/B80-1)*100</f>
        <v>-3.8882650530529528</v>
      </c>
      <c r="C305" s="15">
        <f t="shared" si="364"/>
        <v>2.9345362488791604</v>
      </c>
      <c r="D305" s="15">
        <f t="shared" si="364"/>
        <v>2.3412270924557887</v>
      </c>
      <c r="E305" s="15">
        <f t="shared" si="364"/>
        <v>-2.0707002268927965</v>
      </c>
      <c r="F305" s="15">
        <f t="shared" si="364"/>
        <v>2.6090756084294675</v>
      </c>
      <c r="G305" s="15">
        <f t="shared" si="364"/>
        <v>2.0638916173224553</v>
      </c>
      <c r="H305" s="15">
        <f t="shared" si="364"/>
        <v>-3.3007000080651716</v>
      </c>
      <c r="I305" s="15">
        <f t="shared" si="364"/>
        <v>5.4943851573071134</v>
      </c>
      <c r="J305" s="15">
        <f t="shared" si="364"/>
        <v>-1.8198060243169167</v>
      </c>
      <c r="K305" s="15">
        <f t="shared" si="364"/>
        <v>-4.9105200574108725</v>
      </c>
      <c r="L305" s="15">
        <f t="shared" si="364"/>
        <v>0.11094109553770881</v>
      </c>
      <c r="N305" s="15">
        <f t="shared" ref="N305:X305" si="365">(N84/N80-1)*100</f>
        <v>4.9553653101221284</v>
      </c>
      <c r="O305" s="15">
        <f t="shared" si="365"/>
        <v>-1.8835259984488761</v>
      </c>
      <c r="P305" s="15">
        <f t="shared" si="365"/>
        <v>-1.9637037251177936</v>
      </c>
      <c r="Q305" s="15">
        <f t="shared" si="365"/>
        <v>-2.0151285405697994</v>
      </c>
      <c r="R305" s="15">
        <f t="shared" si="365"/>
        <v>-1.3715645511362062</v>
      </c>
      <c r="S305" s="15">
        <f t="shared" si="365"/>
        <v>-4.1704008829880461</v>
      </c>
      <c r="T305" s="15">
        <f t="shared" si="365"/>
        <v>4.3628054860164411</v>
      </c>
      <c r="U305" s="15">
        <f t="shared" si="365"/>
        <v>-2.0261351080127277</v>
      </c>
      <c r="V305" s="15">
        <f t="shared" si="365"/>
        <v>-1.0897321358871337</v>
      </c>
      <c r="W305" s="15">
        <f t="shared" si="365"/>
        <v>-1.1700583962973909</v>
      </c>
      <c r="X305" s="15">
        <f t="shared" si="365"/>
        <v>-1.5872064937075048</v>
      </c>
      <c r="Z305" s="15">
        <f>ROUND(N305*'Table Q8'!N84,2)</f>
        <v>3.48</v>
      </c>
      <c r="AA305" s="15">
        <f>ROUND(O305*'Table Q8'!O84,2)</f>
        <v>-0.66</v>
      </c>
      <c r="AB305" s="15">
        <f>ROUND(P305*'Table Q8'!P84,2)</f>
        <v>-0.7</v>
      </c>
      <c r="AC305" s="15">
        <f>ROUND(Q305*'Table Q8'!Q84,2)</f>
        <v>-0.53</v>
      </c>
      <c r="AD305" s="15">
        <f>ROUND(R305*'Table Q8'!R84,2)</f>
        <v>-0.24</v>
      </c>
      <c r="AE305" s="15">
        <f>ROUND(S305*'Table Q8'!S84,2)</f>
        <v>-1.66</v>
      </c>
      <c r="AF305" s="15">
        <f>ROUND(T305*'Table Q8'!T84,2)</f>
        <v>2.0299999999999998</v>
      </c>
      <c r="AG305" s="15">
        <f>ROUND(U305*'Table Q8'!U84,2)</f>
        <v>-0.82</v>
      </c>
      <c r="AH305" s="15">
        <f>ROUND(V305*'Table Q8'!V84,2)</f>
        <v>-0.37</v>
      </c>
      <c r="AI305" s="15">
        <f>ROUND(W305*'Table Q8'!W84,2)</f>
        <v>-0.36</v>
      </c>
      <c r="AJ305" s="15">
        <f>ROUND(X305*'Table Q8'!X84,2)</f>
        <v>-0.6</v>
      </c>
    </row>
    <row r="306" spans="1:36" x14ac:dyDescent="0.2">
      <c r="A306" s="13" t="str">
        <f t="shared" si="345"/>
        <v>2013 Q4</v>
      </c>
      <c r="B306" s="15">
        <f t="shared" ref="B306:L306" si="366">(B85/B81-1)*100</f>
        <v>4.4772549968115749</v>
      </c>
      <c r="C306" s="15">
        <f t="shared" si="366"/>
        <v>3.4153189840722353</v>
      </c>
      <c r="D306" s="15">
        <f t="shared" si="366"/>
        <v>1.2560212272495486</v>
      </c>
      <c r="E306" s="15">
        <f t="shared" si="366"/>
        <v>-0.11147499671667616</v>
      </c>
      <c r="F306" s="15">
        <f t="shared" si="366"/>
        <v>2.579970188177394</v>
      </c>
      <c r="G306" s="15">
        <f t="shared" si="366"/>
        <v>-0.38490517224319953</v>
      </c>
      <c r="H306" s="15">
        <f t="shared" si="366"/>
        <v>-2.581446885502181</v>
      </c>
      <c r="I306" s="15">
        <f t="shared" si="366"/>
        <v>3.3236229485309465</v>
      </c>
      <c r="J306" s="15">
        <f t="shared" si="366"/>
        <v>0.17225260354274408</v>
      </c>
      <c r="K306" s="15">
        <f t="shared" si="366"/>
        <v>3.2524443552638171</v>
      </c>
      <c r="L306" s="15">
        <f t="shared" si="366"/>
        <v>1.1421850636018194</v>
      </c>
      <c r="N306" s="15">
        <f t="shared" ref="N306:X306" si="367">(N85/N81-1)*100</f>
        <v>-2.6498155548027924</v>
      </c>
      <c r="O306" s="15">
        <f t="shared" si="367"/>
        <v>-1.9520923054502703</v>
      </c>
      <c r="P306" s="15">
        <f t="shared" si="367"/>
        <v>-1.2811828538883852</v>
      </c>
      <c r="Q306" s="15">
        <f t="shared" si="367"/>
        <v>-1.3251731267883149</v>
      </c>
      <c r="R306" s="15">
        <f t="shared" si="367"/>
        <v>0.28823265232074124</v>
      </c>
      <c r="S306" s="15">
        <f t="shared" si="367"/>
        <v>-5.5504699818300747</v>
      </c>
      <c r="T306" s="15">
        <f t="shared" si="367"/>
        <v>2.266830094543737</v>
      </c>
      <c r="U306" s="15">
        <f t="shared" si="367"/>
        <v>-2.486225222039995</v>
      </c>
      <c r="V306" s="15">
        <f t="shared" si="367"/>
        <v>0.86072659690248354</v>
      </c>
      <c r="W306" s="15">
        <f t="shared" si="367"/>
        <v>-2.8971940008449937</v>
      </c>
      <c r="X306" s="15">
        <f t="shared" si="367"/>
        <v>-1.72934309450401</v>
      </c>
      <c r="Z306" s="15">
        <f>ROUND(N306*'Table Q8'!N85,2)</f>
        <v>-1.85</v>
      </c>
      <c r="AA306" s="15">
        <f>ROUND(O306*'Table Q8'!O85,2)</f>
        <v>-0.68</v>
      </c>
      <c r="AB306" s="15">
        <f>ROUND(P306*'Table Q8'!P85,2)</f>
        <v>-0.46</v>
      </c>
      <c r="AC306" s="15">
        <f>ROUND(Q306*'Table Q8'!Q85,2)</f>
        <v>-0.34</v>
      </c>
      <c r="AD306" s="15">
        <f>ROUND(R306*'Table Q8'!R85,2)</f>
        <v>0.05</v>
      </c>
      <c r="AE306" s="15">
        <f>ROUND(S306*'Table Q8'!S85,2)</f>
        <v>-2.2000000000000002</v>
      </c>
      <c r="AF306" s="15">
        <f>ROUND(T306*'Table Q8'!T85,2)</f>
        <v>1.06</v>
      </c>
      <c r="AG306" s="15">
        <f>ROUND(U306*'Table Q8'!U85,2)</f>
        <v>-0.99</v>
      </c>
      <c r="AH306" s="15">
        <f>ROUND(V306*'Table Q8'!V85,2)</f>
        <v>0.28999999999999998</v>
      </c>
      <c r="AI306" s="15">
        <f>ROUND(W306*'Table Q8'!W85,2)</f>
        <v>-0.89</v>
      </c>
      <c r="AJ306" s="15">
        <f>ROUND(X306*'Table Q8'!X85,2)</f>
        <v>-0.65</v>
      </c>
    </row>
    <row r="307" spans="1:36" x14ac:dyDescent="0.2">
      <c r="A307" s="13" t="str">
        <f t="shared" si="345"/>
        <v>2014 Q1</v>
      </c>
      <c r="B307" s="15">
        <f t="shared" ref="B307:L307" si="368">(B86/B82-1)*100</f>
        <v>25.0011385084022</v>
      </c>
      <c r="C307" s="15">
        <f t="shared" si="368"/>
        <v>4.254380832729332</v>
      </c>
      <c r="D307" s="15">
        <f t="shared" si="368"/>
        <v>-1.2950451790127104</v>
      </c>
      <c r="E307" s="15">
        <f t="shared" si="368"/>
        <v>1.8580958398858538</v>
      </c>
      <c r="F307" s="15">
        <f t="shared" si="368"/>
        <v>1.225540278773285</v>
      </c>
      <c r="G307" s="15">
        <f t="shared" si="368"/>
        <v>0.15620115750809571</v>
      </c>
      <c r="H307" s="15">
        <f t="shared" si="368"/>
        <v>-6.796869861774546</v>
      </c>
      <c r="I307" s="15">
        <f t="shared" si="368"/>
        <v>2.6600205101381391</v>
      </c>
      <c r="J307" s="15">
        <f t="shared" si="368"/>
        <v>-9.6363781435192859</v>
      </c>
      <c r="K307" s="15">
        <f t="shared" si="368"/>
        <v>1.2045895641217497</v>
      </c>
      <c r="L307" s="15">
        <f t="shared" si="368"/>
        <v>0.80861430327694439</v>
      </c>
      <c r="N307" s="15">
        <f t="shared" ref="N307:X307" si="369">(N86/N82-1)*100</f>
        <v>-5.828603455543913</v>
      </c>
      <c r="O307" s="15">
        <f t="shared" si="369"/>
        <v>-1.3571693359158421</v>
      </c>
      <c r="P307" s="15">
        <f t="shared" si="369"/>
        <v>-4.1521817427413232</v>
      </c>
      <c r="Q307" s="15">
        <f t="shared" si="369"/>
        <v>-0.9274368407298117</v>
      </c>
      <c r="R307" s="15">
        <f t="shared" si="369"/>
        <v>-0.58817397661014015</v>
      </c>
      <c r="S307" s="15">
        <f t="shared" si="369"/>
        <v>-4.2564888105966929</v>
      </c>
      <c r="T307" s="15">
        <f t="shared" si="369"/>
        <v>0.71197374679237146</v>
      </c>
      <c r="U307" s="15">
        <f t="shared" si="369"/>
        <v>-2.5155989496966291</v>
      </c>
      <c r="V307" s="15">
        <f t="shared" si="369"/>
        <v>-2.7576085073528267</v>
      </c>
      <c r="W307" s="15">
        <f t="shared" si="369"/>
        <v>-5.2191597007786754</v>
      </c>
      <c r="X307" s="15">
        <f t="shared" si="369"/>
        <v>-2.4997515808149573</v>
      </c>
      <c r="Z307" s="15">
        <f>ROUND(N307*'Table Q8'!N86,2)</f>
        <v>-4.0599999999999996</v>
      </c>
      <c r="AA307" s="15">
        <f>ROUND(O307*'Table Q8'!O86,2)</f>
        <v>-0.47</v>
      </c>
      <c r="AB307" s="15">
        <f>ROUND(P307*'Table Q8'!P86,2)</f>
        <v>-1.52</v>
      </c>
      <c r="AC307" s="15">
        <f>ROUND(Q307*'Table Q8'!Q86,2)</f>
        <v>-0.24</v>
      </c>
      <c r="AD307" s="15">
        <f>ROUND(R307*'Table Q8'!R86,2)</f>
        <v>-0.1</v>
      </c>
      <c r="AE307" s="15">
        <f>ROUND(S307*'Table Q8'!S86,2)</f>
        <v>-1.68</v>
      </c>
      <c r="AF307" s="15">
        <f>ROUND(T307*'Table Q8'!T86,2)</f>
        <v>0.33</v>
      </c>
      <c r="AG307" s="15">
        <f>ROUND(U307*'Table Q8'!U86,2)</f>
        <v>-1</v>
      </c>
      <c r="AH307" s="15">
        <f>ROUND(V307*'Table Q8'!V86,2)</f>
        <v>-0.93</v>
      </c>
      <c r="AI307" s="15">
        <f>ROUND(W307*'Table Q8'!W86,2)</f>
        <v>-1.65</v>
      </c>
      <c r="AJ307" s="15">
        <f>ROUND(X307*'Table Q8'!X86,2)</f>
        <v>-0.94</v>
      </c>
    </row>
    <row r="308" spans="1:36" x14ac:dyDescent="0.2">
      <c r="A308" s="13" t="str">
        <f t="shared" si="345"/>
        <v>2014 Q2</v>
      </c>
      <c r="B308" s="15">
        <f t="shared" ref="B308:L308" si="370">(B87/B83-1)*100</f>
        <v>-6.237761411899978</v>
      </c>
      <c r="C308" s="15">
        <f t="shared" si="370"/>
        <v>3.3974160316532442</v>
      </c>
      <c r="D308" s="15">
        <f t="shared" si="370"/>
        <v>-3.0794914685462693</v>
      </c>
      <c r="E308" s="15">
        <f t="shared" si="370"/>
        <v>3.4135866067420695</v>
      </c>
      <c r="F308" s="15">
        <f t="shared" si="370"/>
        <v>-0.60424449455781515</v>
      </c>
      <c r="G308" s="15">
        <f t="shared" si="370"/>
        <v>5.9056679116534561</v>
      </c>
      <c r="H308" s="15">
        <f t="shared" si="370"/>
        <v>-4.3144536303031611</v>
      </c>
      <c r="I308" s="15">
        <f t="shared" si="370"/>
        <v>-0.57487433426776091</v>
      </c>
      <c r="J308" s="15">
        <f t="shared" si="370"/>
        <v>-8.8543004545720514</v>
      </c>
      <c r="K308" s="15">
        <f t="shared" si="370"/>
        <v>-5.4764591954743702</v>
      </c>
      <c r="L308" s="15">
        <f t="shared" si="370"/>
        <v>-0.58146713985631759</v>
      </c>
      <c r="N308" s="15">
        <f t="shared" ref="N308:X308" si="371">(N87/N83-1)*100</f>
        <v>-7.6821045029247141</v>
      </c>
      <c r="O308" s="15">
        <f t="shared" si="371"/>
        <v>-1.3640017201464238</v>
      </c>
      <c r="P308" s="15">
        <f t="shared" si="371"/>
        <v>-5.1682277846292983</v>
      </c>
      <c r="Q308" s="15">
        <f t="shared" si="371"/>
        <v>-0.51399400670829598</v>
      </c>
      <c r="R308" s="15">
        <f t="shared" si="371"/>
        <v>-0.79774141197752613</v>
      </c>
      <c r="S308" s="15">
        <f t="shared" si="371"/>
        <v>-4.6152824120230918</v>
      </c>
      <c r="T308" s="15">
        <f t="shared" si="371"/>
        <v>-4.6452770636751239E-3</v>
      </c>
      <c r="U308" s="15">
        <f t="shared" si="371"/>
        <v>-4.0613288526073488</v>
      </c>
      <c r="V308" s="15">
        <f t="shared" si="371"/>
        <v>-0.44451704995797092</v>
      </c>
      <c r="W308" s="15">
        <f t="shared" si="371"/>
        <v>-7.8279939916585999</v>
      </c>
      <c r="X308" s="15">
        <f t="shared" si="371"/>
        <v>-2.8618462816313972</v>
      </c>
      <c r="Z308" s="15">
        <f>ROUND(N308*'Table Q8'!N87,2)</f>
        <v>-5.37</v>
      </c>
      <c r="AA308" s="15">
        <f>ROUND(O308*'Table Q8'!O87,2)</f>
        <v>-0.48</v>
      </c>
      <c r="AB308" s="15">
        <f>ROUND(P308*'Table Q8'!P87,2)</f>
        <v>-1.94</v>
      </c>
      <c r="AC308" s="15">
        <f>ROUND(Q308*'Table Q8'!Q87,2)</f>
        <v>-0.14000000000000001</v>
      </c>
      <c r="AD308" s="15">
        <f>ROUND(R308*'Table Q8'!R87,2)</f>
        <v>-0.14000000000000001</v>
      </c>
      <c r="AE308" s="15">
        <f>ROUND(S308*'Table Q8'!S87,2)</f>
        <v>-1.83</v>
      </c>
      <c r="AF308" s="15">
        <f>ROUND(T308*'Table Q8'!T87,2)</f>
        <v>0</v>
      </c>
      <c r="AG308" s="15">
        <f>ROUND(U308*'Table Q8'!U87,2)</f>
        <v>-1.64</v>
      </c>
      <c r="AH308" s="15">
        <f>ROUND(V308*'Table Q8'!V87,2)</f>
        <v>-0.15</v>
      </c>
      <c r="AI308" s="15">
        <f>ROUND(W308*'Table Q8'!W87,2)</f>
        <v>-2.5499999999999998</v>
      </c>
      <c r="AJ308" s="15">
        <f>ROUND(X308*'Table Q8'!X87,2)</f>
        <v>-1.0900000000000001</v>
      </c>
    </row>
    <row r="309" spans="1:36" x14ac:dyDescent="0.2">
      <c r="A309" s="13" t="str">
        <f t="shared" si="345"/>
        <v>2014 Q3</v>
      </c>
      <c r="B309" s="15">
        <f t="shared" ref="B309:L309" si="372">(B88/B84-1)*100</f>
        <v>-6.7854227697522917</v>
      </c>
      <c r="C309" s="15">
        <f t="shared" si="372"/>
        <v>3.5339497547540066</v>
      </c>
      <c r="D309" s="15">
        <f t="shared" si="372"/>
        <v>-1.8273433777120096</v>
      </c>
      <c r="E309" s="15">
        <f t="shared" si="372"/>
        <v>2.9652483552230713</v>
      </c>
      <c r="F309" s="15">
        <f t="shared" si="372"/>
        <v>2.9501840173413729</v>
      </c>
      <c r="G309" s="15">
        <f t="shared" si="372"/>
        <v>8.6679491493766534</v>
      </c>
      <c r="H309" s="15">
        <f t="shared" si="372"/>
        <v>-4.1666997247540749</v>
      </c>
      <c r="I309" s="15">
        <f t="shared" si="372"/>
        <v>-0.76700860991836262</v>
      </c>
      <c r="J309" s="15">
        <f t="shared" si="372"/>
        <v>-7.2539744359620295</v>
      </c>
      <c r="K309" s="15">
        <f t="shared" si="372"/>
        <v>0.48125748977945193</v>
      </c>
      <c r="L309" s="15">
        <f t="shared" si="372"/>
        <v>-0.11163613810881712</v>
      </c>
      <c r="N309" s="15">
        <f t="shared" ref="N309:X309" si="373">(N88/N84-1)*100</f>
        <v>-3.636381281349077</v>
      </c>
      <c r="O309" s="15">
        <f t="shared" si="373"/>
        <v>0.20912804263306661</v>
      </c>
      <c r="P309" s="15">
        <f t="shared" si="373"/>
        <v>-2.543260817675308</v>
      </c>
      <c r="Q309" s="15">
        <f t="shared" si="373"/>
        <v>-0.37150874542604129</v>
      </c>
      <c r="R309" s="15">
        <f t="shared" si="373"/>
        <v>1.1850477435310758</v>
      </c>
      <c r="S309" s="15">
        <f t="shared" si="373"/>
        <v>-4.0880181485479454</v>
      </c>
      <c r="T309" s="15">
        <f t="shared" si="373"/>
        <v>-0.53066553992355825</v>
      </c>
      <c r="U309" s="15">
        <f t="shared" si="373"/>
        <v>-3.4652967110606947</v>
      </c>
      <c r="V309" s="15">
        <f t="shared" si="373"/>
        <v>-2.5774307900283122</v>
      </c>
      <c r="W309" s="15">
        <f t="shared" si="373"/>
        <v>-6.2465441434296771</v>
      </c>
      <c r="X309" s="15">
        <f t="shared" si="373"/>
        <v>-2.1535856294757294</v>
      </c>
      <c r="Z309" s="15">
        <f>ROUND(N309*'Table Q8'!N88,2)</f>
        <v>-2.5499999999999998</v>
      </c>
      <c r="AA309" s="15">
        <f>ROUND(O309*'Table Q8'!O88,2)</f>
        <v>0.08</v>
      </c>
      <c r="AB309" s="15">
        <f>ROUND(P309*'Table Q8'!P88,2)</f>
        <v>-0.97</v>
      </c>
      <c r="AC309" s="15">
        <f>ROUND(Q309*'Table Q8'!Q88,2)</f>
        <v>-0.1</v>
      </c>
      <c r="AD309" s="15">
        <f>ROUND(R309*'Table Q8'!R88,2)</f>
        <v>0.21</v>
      </c>
      <c r="AE309" s="15">
        <f>ROUND(S309*'Table Q8'!S88,2)</f>
        <v>-1.64</v>
      </c>
      <c r="AF309" s="15">
        <f>ROUND(T309*'Table Q8'!T88,2)</f>
        <v>-0.25</v>
      </c>
      <c r="AG309" s="15">
        <f>ROUND(U309*'Table Q8'!U88,2)</f>
        <v>-1.41</v>
      </c>
      <c r="AH309" s="15">
        <f>ROUND(V309*'Table Q8'!V88,2)</f>
        <v>-0.83</v>
      </c>
      <c r="AI309" s="15">
        <f>ROUND(W309*'Table Q8'!W88,2)</f>
        <v>-2.1</v>
      </c>
      <c r="AJ309" s="15">
        <f>ROUND(X309*'Table Q8'!X88,2)</f>
        <v>-0.83</v>
      </c>
    </row>
    <row r="310" spans="1:36" x14ac:dyDescent="0.2">
      <c r="A310" s="13" t="str">
        <f t="shared" si="345"/>
        <v>2014 Q4</v>
      </c>
      <c r="B310" s="15">
        <f t="shared" ref="B310:L310" si="374">(B89/B85-1)*100</f>
        <v>-17.752439676193109</v>
      </c>
      <c r="C310" s="15">
        <f t="shared" si="374"/>
        <v>1.6625447165609541</v>
      </c>
      <c r="D310" s="15">
        <f t="shared" si="374"/>
        <v>-1.6509747697946997</v>
      </c>
      <c r="E310" s="15">
        <f t="shared" si="374"/>
        <v>2.8728092804347849</v>
      </c>
      <c r="F310" s="15">
        <f t="shared" si="374"/>
        <v>1.6616785795647848</v>
      </c>
      <c r="G310" s="15">
        <f t="shared" si="374"/>
        <v>9.5732262984334007</v>
      </c>
      <c r="H310" s="15">
        <f t="shared" si="374"/>
        <v>0.30385893522248963</v>
      </c>
      <c r="I310" s="15">
        <f t="shared" si="374"/>
        <v>-1.6871549929949214</v>
      </c>
      <c r="J310" s="15">
        <f t="shared" si="374"/>
        <v>-9.3668175482433007</v>
      </c>
      <c r="K310" s="15">
        <f t="shared" si="374"/>
        <v>4.5242689725202734</v>
      </c>
      <c r="L310" s="15">
        <f t="shared" si="374"/>
        <v>-0.8341515789423104</v>
      </c>
      <c r="N310" s="15">
        <f t="shared" ref="N310:X310" si="375">(N89/N85-1)*100</f>
        <v>-4.1069004502928719</v>
      </c>
      <c r="O310" s="15">
        <f t="shared" si="375"/>
        <v>-0.95921298373423669</v>
      </c>
      <c r="P310" s="15">
        <f t="shared" si="375"/>
        <v>-3.7110151689091819</v>
      </c>
      <c r="Q310" s="15">
        <f t="shared" si="375"/>
        <v>-4.2737973851658673E-2</v>
      </c>
      <c r="R310" s="15">
        <f t="shared" si="375"/>
        <v>1.614538216267003</v>
      </c>
      <c r="S310" s="15">
        <f t="shared" si="375"/>
        <v>-3.759933893608014</v>
      </c>
      <c r="T310" s="15">
        <f t="shared" si="375"/>
        <v>-0.37006273393938027</v>
      </c>
      <c r="U310" s="15">
        <f t="shared" si="375"/>
        <v>-4.959465949093933</v>
      </c>
      <c r="V310" s="15">
        <f t="shared" si="375"/>
        <v>-2.0634877304596233</v>
      </c>
      <c r="W310" s="15">
        <f t="shared" si="375"/>
        <v>-0.90842013604083283</v>
      </c>
      <c r="X310" s="15">
        <f t="shared" si="375"/>
        <v>-2.2613237952122334</v>
      </c>
      <c r="Z310" s="15">
        <f>ROUND(N310*'Table Q8'!N89,2)</f>
        <v>-2.88</v>
      </c>
      <c r="AA310" s="15">
        <f>ROUND(O310*'Table Q8'!O89,2)</f>
        <v>-0.35</v>
      </c>
      <c r="AB310" s="15">
        <f>ROUND(P310*'Table Q8'!P89,2)</f>
        <v>-1.45</v>
      </c>
      <c r="AC310" s="15">
        <f>ROUND(Q310*'Table Q8'!Q89,2)</f>
        <v>-0.01</v>
      </c>
      <c r="AD310" s="15">
        <f>ROUND(R310*'Table Q8'!R89,2)</f>
        <v>0.28999999999999998</v>
      </c>
      <c r="AE310" s="15">
        <f>ROUND(S310*'Table Q8'!S89,2)</f>
        <v>-1.52</v>
      </c>
      <c r="AF310" s="15">
        <f>ROUND(T310*'Table Q8'!T89,2)</f>
        <v>-0.18</v>
      </c>
      <c r="AG310" s="15">
        <f>ROUND(U310*'Table Q8'!U89,2)</f>
        <v>-2.0299999999999998</v>
      </c>
      <c r="AH310" s="15">
        <f>ROUND(V310*'Table Q8'!V89,2)</f>
        <v>-0.64</v>
      </c>
      <c r="AI310" s="15">
        <f>ROUND(W310*'Table Q8'!W89,2)</f>
        <v>-0.31</v>
      </c>
      <c r="AJ310" s="15">
        <f>ROUND(X310*'Table Q8'!X89,2)</f>
        <v>-0.87</v>
      </c>
    </row>
    <row r="311" spans="1:36" x14ac:dyDescent="0.2">
      <c r="A311" s="13" t="str">
        <f t="shared" si="345"/>
        <v>2015 Q1</v>
      </c>
      <c r="B311" s="15">
        <f t="shared" ref="B311:L311" si="376">(B90/B86-1)*100</f>
        <v>2.3029081391652495</v>
      </c>
      <c r="C311" s="15">
        <f t="shared" si="376"/>
        <v>0.48571050300976193</v>
      </c>
      <c r="D311" s="15">
        <f t="shared" si="376"/>
        <v>2.8475483592731665</v>
      </c>
      <c r="E311" s="15">
        <f t="shared" si="376"/>
        <v>-1.1156939092124563</v>
      </c>
      <c r="F311" s="15">
        <f t="shared" si="376"/>
        <v>-5.3174256112296314</v>
      </c>
      <c r="G311" s="15">
        <f t="shared" si="376"/>
        <v>10.573543461480384</v>
      </c>
      <c r="H311" s="15">
        <f t="shared" si="376"/>
        <v>5.2983003508895843</v>
      </c>
      <c r="I311" s="15">
        <f t="shared" si="376"/>
        <v>-1.5636840570912969</v>
      </c>
      <c r="J311" s="15">
        <f t="shared" si="376"/>
        <v>-6.66592192933898</v>
      </c>
      <c r="K311" s="15">
        <f t="shared" si="376"/>
        <v>1.4127888145164524</v>
      </c>
      <c r="L311" s="15">
        <f t="shared" si="376"/>
        <v>-0.30610601738157994</v>
      </c>
      <c r="N311" s="15">
        <f t="shared" ref="N311:X311" si="377">(N90/N86-1)*100</f>
        <v>6.5691804829353329</v>
      </c>
      <c r="O311" s="15">
        <f t="shared" si="377"/>
        <v>-1.0127547342448473</v>
      </c>
      <c r="P311" s="15">
        <f t="shared" si="377"/>
        <v>-0.41754959836219907</v>
      </c>
      <c r="Q311" s="15">
        <f t="shared" si="377"/>
        <v>-0.98962363924605112</v>
      </c>
      <c r="R311" s="15">
        <f t="shared" si="377"/>
        <v>1.8588646825019373</v>
      </c>
      <c r="S311" s="15">
        <f t="shared" si="377"/>
        <v>-1.8375156702957307</v>
      </c>
      <c r="T311" s="15">
        <f t="shared" si="377"/>
        <v>2.9418180774419156</v>
      </c>
      <c r="U311" s="15">
        <f t="shared" si="377"/>
        <v>-4.7802970074487305</v>
      </c>
      <c r="V311" s="15">
        <f t="shared" si="377"/>
        <v>-1.0183284583763164</v>
      </c>
      <c r="W311" s="15">
        <f t="shared" si="377"/>
        <v>-2.0394284911519289</v>
      </c>
      <c r="X311" s="15">
        <f t="shared" si="377"/>
        <v>-1.4062532300265773</v>
      </c>
      <c r="Z311" s="15">
        <f>ROUND(N311*'Table Q8'!N90,2)</f>
        <v>4.5599999999999996</v>
      </c>
      <c r="AA311" s="15">
        <f>ROUND(O311*'Table Q8'!O90,2)</f>
        <v>-0.37</v>
      </c>
      <c r="AB311" s="15">
        <f>ROUND(P311*'Table Q8'!P90,2)</f>
        <v>-0.16</v>
      </c>
      <c r="AC311" s="15">
        <f>ROUND(Q311*'Table Q8'!Q90,2)</f>
        <v>-0.28000000000000003</v>
      </c>
      <c r="AD311" s="15">
        <f>ROUND(R311*'Table Q8'!R90,2)</f>
        <v>0.33</v>
      </c>
      <c r="AE311" s="15">
        <f>ROUND(S311*'Table Q8'!S90,2)</f>
        <v>-0.74</v>
      </c>
      <c r="AF311" s="15">
        <f>ROUND(T311*'Table Q8'!T90,2)</f>
        <v>1.39</v>
      </c>
      <c r="AG311" s="15">
        <f>ROUND(U311*'Table Q8'!U90,2)</f>
        <v>-1.97</v>
      </c>
      <c r="AH311" s="15">
        <f>ROUND(V311*'Table Q8'!V90,2)</f>
        <v>-0.32</v>
      </c>
      <c r="AI311" s="15">
        <f>ROUND(W311*'Table Q8'!W90,2)</f>
        <v>-0.72</v>
      </c>
      <c r="AJ311" s="15">
        <f>ROUND(X311*'Table Q8'!X90,2)</f>
        <v>-0.54</v>
      </c>
    </row>
    <row r="312" spans="1:36" x14ac:dyDescent="0.2">
      <c r="A312" s="13" t="str">
        <f t="shared" si="345"/>
        <v>2015 Q2</v>
      </c>
      <c r="B312" s="15">
        <f t="shared" ref="B312:L312" si="378">(B91/B87-1)*100</f>
        <v>15.519198999814087</v>
      </c>
      <c r="C312" s="15">
        <f t="shared" si="378"/>
        <v>0.88313355011813144</v>
      </c>
      <c r="D312" s="15">
        <f t="shared" si="378"/>
        <v>5.8842131727543379</v>
      </c>
      <c r="E312" s="15">
        <f t="shared" si="378"/>
        <v>-1.4532636046820313</v>
      </c>
      <c r="F312" s="15">
        <f t="shared" si="378"/>
        <v>-8.2538642086784737</v>
      </c>
      <c r="G312" s="15">
        <f t="shared" si="378"/>
        <v>7.3403829497440176</v>
      </c>
      <c r="H312" s="15">
        <f t="shared" si="378"/>
        <v>-0.59774017977529681</v>
      </c>
      <c r="I312" s="15">
        <f t="shared" si="378"/>
        <v>1.4177311097676615</v>
      </c>
      <c r="J312" s="15">
        <f t="shared" si="378"/>
        <v>-6.4092466255524343</v>
      </c>
      <c r="K312" s="15">
        <f t="shared" si="378"/>
        <v>4.0609327640598103</v>
      </c>
      <c r="L312" s="15">
        <f t="shared" si="378"/>
        <v>0.57564753361776244</v>
      </c>
      <c r="N312" s="15">
        <f t="shared" ref="N312:X312" si="379">(N91/N87-1)*100</f>
        <v>9.3949463616428197</v>
      </c>
      <c r="O312" s="15">
        <f t="shared" si="379"/>
        <v>0.27424803371378648</v>
      </c>
      <c r="P312" s="15">
        <f t="shared" si="379"/>
        <v>3.0451547010581947</v>
      </c>
      <c r="Q312" s="15">
        <f t="shared" si="379"/>
        <v>2.8752052736114031E-2</v>
      </c>
      <c r="R312" s="15">
        <f t="shared" si="379"/>
        <v>-1.1105468501352855</v>
      </c>
      <c r="S312" s="15">
        <f t="shared" si="379"/>
        <v>-1.8893009374000957</v>
      </c>
      <c r="T312" s="15">
        <f t="shared" si="379"/>
        <v>3.4094088100278253</v>
      </c>
      <c r="U312" s="15">
        <f t="shared" si="379"/>
        <v>-2.6586553818299885</v>
      </c>
      <c r="V312" s="15">
        <f t="shared" si="379"/>
        <v>7.0188650180869061E-2</v>
      </c>
      <c r="W312" s="15">
        <f t="shared" si="379"/>
        <v>-3.7709152779397126E-2</v>
      </c>
      <c r="X312" s="15">
        <f t="shared" si="379"/>
        <v>-0.24408342420262352</v>
      </c>
      <c r="Z312" s="15">
        <f>ROUND(N312*'Table Q8'!N91,2)</f>
        <v>6.44</v>
      </c>
      <c r="AA312" s="15">
        <f>ROUND(O312*'Table Q8'!O91,2)</f>
        <v>0.1</v>
      </c>
      <c r="AB312" s="15">
        <f>ROUND(P312*'Table Q8'!P91,2)</f>
        <v>1.2</v>
      </c>
      <c r="AC312" s="15">
        <f>ROUND(Q312*'Table Q8'!Q91,2)</f>
        <v>0.01</v>
      </c>
      <c r="AD312" s="15">
        <f>ROUND(R312*'Table Q8'!R91,2)</f>
        <v>-0.2</v>
      </c>
      <c r="AE312" s="15">
        <f>ROUND(S312*'Table Q8'!S91,2)</f>
        <v>-0.76</v>
      </c>
      <c r="AF312" s="15">
        <f>ROUND(T312*'Table Q8'!T91,2)</f>
        <v>1.59</v>
      </c>
      <c r="AG312" s="15">
        <f>ROUND(U312*'Table Q8'!U91,2)</f>
        <v>-1.1100000000000001</v>
      </c>
      <c r="AH312" s="15">
        <f>ROUND(V312*'Table Q8'!V91,2)</f>
        <v>0.02</v>
      </c>
      <c r="AI312" s="15">
        <f>ROUND(W312*'Table Q8'!W91,2)</f>
        <v>-0.01</v>
      </c>
      <c r="AJ312" s="15">
        <f>ROUND(X312*'Table Q8'!X91,2)</f>
        <v>-0.09</v>
      </c>
    </row>
    <row r="313" spans="1:36" x14ac:dyDescent="0.2">
      <c r="A313" s="13" t="str">
        <f t="shared" si="345"/>
        <v>2015 Q3</v>
      </c>
      <c r="B313" s="15">
        <f t="shared" ref="B313:L313" si="380">(B92/B88-1)*100</f>
        <v>23.775889620994327</v>
      </c>
      <c r="C313" s="15">
        <f t="shared" si="380"/>
        <v>0.51035730687472025</v>
      </c>
      <c r="D313" s="15">
        <f t="shared" si="380"/>
        <v>1.705822328091755</v>
      </c>
      <c r="E313" s="15">
        <f t="shared" si="380"/>
        <v>-0.80020883195249803</v>
      </c>
      <c r="F313" s="15">
        <f t="shared" si="380"/>
        <v>-11.882033405333736</v>
      </c>
      <c r="G313" s="15">
        <f t="shared" si="380"/>
        <v>8.8228314634685603</v>
      </c>
      <c r="H313" s="15">
        <f t="shared" si="380"/>
        <v>-0.87602197150872252</v>
      </c>
      <c r="I313" s="15">
        <f t="shared" si="380"/>
        <v>1.5796019512803294</v>
      </c>
      <c r="J313" s="15">
        <f t="shared" si="380"/>
        <v>-4.9993230870159273</v>
      </c>
      <c r="K313" s="15">
        <f t="shared" si="380"/>
        <v>2.7118301303322712</v>
      </c>
      <c r="L313" s="15">
        <f t="shared" si="380"/>
        <v>0.65312361793408158</v>
      </c>
      <c r="N313" s="15">
        <f t="shared" ref="N313:X313" si="381">(N92/N88-1)*100</f>
        <v>10.529349158582836</v>
      </c>
      <c r="O313" s="15">
        <f t="shared" si="381"/>
        <v>1.3264720751696935</v>
      </c>
      <c r="P313" s="15">
        <f t="shared" si="381"/>
        <v>1.9864338946105509</v>
      </c>
      <c r="Q313" s="15">
        <f t="shared" si="381"/>
        <v>1.303674115905129</v>
      </c>
      <c r="R313" s="15">
        <f t="shared" si="381"/>
        <v>-3.9309502726908585</v>
      </c>
      <c r="S313" s="15">
        <f t="shared" si="381"/>
        <v>1.0399918095873817</v>
      </c>
      <c r="T313" s="15">
        <f t="shared" si="381"/>
        <v>3.772978988668152</v>
      </c>
      <c r="U313" s="15">
        <f t="shared" si="381"/>
        <v>-2.1914852832287779</v>
      </c>
      <c r="V313" s="15">
        <f t="shared" si="381"/>
        <v>0.1937185149483156</v>
      </c>
      <c r="W313" s="15">
        <f t="shared" si="381"/>
        <v>0.95035818641591163</v>
      </c>
      <c r="X313" s="15">
        <f t="shared" si="381"/>
        <v>0.27302950815590865</v>
      </c>
      <c r="Z313" s="15">
        <f>ROUND(N313*'Table Q8'!N92,2)</f>
        <v>7.09</v>
      </c>
      <c r="AA313" s="15">
        <f>ROUND(O313*'Table Q8'!O92,2)</f>
        <v>0.49</v>
      </c>
      <c r="AB313" s="15">
        <f>ROUND(P313*'Table Q8'!P92,2)</f>
        <v>0.77</v>
      </c>
      <c r="AC313" s="15">
        <f>ROUND(Q313*'Table Q8'!Q92,2)</f>
        <v>0.36</v>
      </c>
      <c r="AD313" s="15">
        <f>ROUND(R313*'Table Q8'!R92,2)</f>
        <v>-0.71</v>
      </c>
      <c r="AE313" s="15">
        <f>ROUND(S313*'Table Q8'!S92,2)</f>
        <v>0.41</v>
      </c>
      <c r="AF313" s="15">
        <f>ROUND(T313*'Table Q8'!T92,2)</f>
        <v>1.71</v>
      </c>
      <c r="AG313" s="15">
        <f>ROUND(U313*'Table Q8'!U92,2)</f>
        <v>-0.92</v>
      </c>
      <c r="AH313" s="15">
        <f>ROUND(V313*'Table Q8'!V92,2)</f>
        <v>0.06</v>
      </c>
      <c r="AI313" s="15">
        <f>ROUND(W313*'Table Q8'!W92,2)</f>
        <v>0.34</v>
      </c>
      <c r="AJ313" s="15">
        <f>ROUND(X313*'Table Q8'!X92,2)</f>
        <v>0.1</v>
      </c>
    </row>
    <row r="314" spans="1:36" x14ac:dyDescent="0.2">
      <c r="A314" s="13" t="str">
        <f t="shared" si="345"/>
        <v>2015 Q4</v>
      </c>
      <c r="B314" s="15">
        <f t="shared" ref="B314:L314" si="382">(B93/B89-1)*100</f>
        <v>20.208055211339083</v>
      </c>
      <c r="C314" s="15">
        <f t="shared" si="382"/>
        <v>-2.4916345667483797</v>
      </c>
      <c r="D314" s="15">
        <f t="shared" si="382"/>
        <v>-0.44514494764209545</v>
      </c>
      <c r="E314" s="15">
        <f t="shared" si="382"/>
        <v>-1.9390437078321998</v>
      </c>
      <c r="F314" s="15">
        <f t="shared" si="382"/>
        <v>-14.290199173588425</v>
      </c>
      <c r="G314" s="15">
        <f t="shared" si="382"/>
        <v>9.2476793936383963</v>
      </c>
      <c r="H314" s="15">
        <f t="shared" si="382"/>
        <v>-1.499514989894668</v>
      </c>
      <c r="I314" s="15">
        <f t="shared" si="382"/>
        <v>-0.61046093246472921</v>
      </c>
      <c r="J314" s="15">
        <f t="shared" si="382"/>
        <v>-1.2455954980906569</v>
      </c>
      <c r="K314" s="15">
        <f t="shared" si="382"/>
        <v>0.29016163136987849</v>
      </c>
      <c r="L314" s="15">
        <f t="shared" si="382"/>
        <v>-0.5666059270956092</v>
      </c>
      <c r="N314" s="15">
        <f t="shared" ref="N314:X314" si="383">(N93/N89-1)*100</f>
        <v>5.7470652746862694</v>
      </c>
      <c r="O314" s="15">
        <f t="shared" si="383"/>
        <v>-0.41990846926953651</v>
      </c>
      <c r="P314" s="15">
        <f t="shared" si="383"/>
        <v>0.98123868327457675</v>
      </c>
      <c r="Q314" s="15">
        <f t="shared" si="383"/>
        <v>2.9242111114524683E-2</v>
      </c>
      <c r="R314" s="15">
        <f t="shared" si="383"/>
        <v>-7.1967909391222218</v>
      </c>
      <c r="S314" s="15">
        <f t="shared" si="383"/>
        <v>0.79233737560353568</v>
      </c>
      <c r="T314" s="15">
        <f t="shared" si="383"/>
        <v>0.58292164226767529</v>
      </c>
      <c r="U314" s="15">
        <f t="shared" si="383"/>
        <v>-2.3772408173455051</v>
      </c>
      <c r="V314" s="15">
        <f t="shared" si="383"/>
        <v>0.50740350060609618</v>
      </c>
      <c r="W314" s="15">
        <f t="shared" si="383"/>
        <v>-0.14714415046690466</v>
      </c>
      <c r="X314" s="15">
        <f t="shared" si="383"/>
        <v>-0.92169171095609626</v>
      </c>
      <c r="Z314" s="15">
        <f>ROUND(N314*'Table Q8'!N93,2)</f>
        <v>3.8</v>
      </c>
      <c r="AA314" s="15">
        <f>ROUND(O314*'Table Q8'!O93,2)</f>
        <v>-0.16</v>
      </c>
      <c r="AB314" s="15">
        <f>ROUND(P314*'Table Q8'!P93,2)</f>
        <v>0.38</v>
      </c>
      <c r="AC314" s="15">
        <f>ROUND(Q314*'Table Q8'!Q93,2)</f>
        <v>0.01</v>
      </c>
      <c r="AD314" s="15">
        <f>ROUND(R314*'Table Q8'!R93,2)</f>
        <v>-1.3</v>
      </c>
      <c r="AE314" s="15">
        <f>ROUND(S314*'Table Q8'!S93,2)</f>
        <v>0.31</v>
      </c>
      <c r="AF314" s="15">
        <f>ROUND(T314*'Table Q8'!T93,2)</f>
        <v>0.26</v>
      </c>
      <c r="AG314" s="15">
        <f>ROUND(U314*'Table Q8'!U93,2)</f>
        <v>-1</v>
      </c>
      <c r="AH314" s="15">
        <f>ROUND(V314*'Table Q8'!V93,2)</f>
        <v>0.17</v>
      </c>
      <c r="AI314" s="15">
        <f>ROUND(W314*'Table Q8'!W93,2)</f>
        <v>-0.05</v>
      </c>
      <c r="AJ314" s="15">
        <f>ROUND(X314*'Table Q8'!X93,2)</f>
        <v>-0.35</v>
      </c>
    </row>
    <row r="315" spans="1:36" x14ac:dyDescent="0.2">
      <c r="A315" s="13" t="str">
        <f t="shared" si="345"/>
        <v>2016 Q1</v>
      </c>
      <c r="B315" s="15">
        <f t="shared" ref="B315:L315" si="384">(B94/B90-1)*100</f>
        <v>5.9442947686504155</v>
      </c>
      <c r="C315" s="15">
        <f t="shared" si="384"/>
        <v>-0.67401385282516157</v>
      </c>
      <c r="D315" s="15">
        <f t="shared" si="384"/>
        <v>-3.0652029015791782</v>
      </c>
      <c r="E315" s="15">
        <f t="shared" si="384"/>
        <v>0.33066596515469726</v>
      </c>
      <c r="F315" s="15">
        <f t="shared" si="384"/>
        <v>-6.5789948329474708</v>
      </c>
      <c r="G315" s="15">
        <f t="shared" si="384"/>
        <v>10.594672995780584</v>
      </c>
      <c r="H315" s="15">
        <f t="shared" si="384"/>
        <v>-0.64766255606710788</v>
      </c>
      <c r="I315" s="15">
        <f t="shared" si="384"/>
        <v>4.244344888924001E-2</v>
      </c>
      <c r="J315" s="15">
        <f t="shared" si="384"/>
        <v>5.4469821314992339</v>
      </c>
      <c r="K315" s="15">
        <f t="shared" si="384"/>
        <v>-1.940088459991951</v>
      </c>
      <c r="L315" s="15">
        <f t="shared" si="384"/>
        <v>0.51587865165130253</v>
      </c>
      <c r="N315" s="15">
        <f t="shared" ref="N315:X315" si="385">(N94/N90-1)*100</f>
        <v>3.2704067987134433</v>
      </c>
      <c r="O315" s="15">
        <f t="shared" si="385"/>
        <v>2.8231254219555968</v>
      </c>
      <c r="P315" s="15">
        <f t="shared" si="385"/>
        <v>1.2527852597401523</v>
      </c>
      <c r="Q315" s="15">
        <f t="shared" si="385"/>
        <v>1.017020528433199</v>
      </c>
      <c r="R315" s="15">
        <f t="shared" si="385"/>
        <v>-3.7838106320583709</v>
      </c>
      <c r="S315" s="15">
        <f t="shared" si="385"/>
        <v>1.7215256663989598</v>
      </c>
      <c r="T315" s="15">
        <f t="shared" si="385"/>
        <v>-1.7543375829301655</v>
      </c>
      <c r="U315" s="15">
        <f t="shared" si="385"/>
        <v>-0.33649399026107751</v>
      </c>
      <c r="V315" s="15">
        <f t="shared" si="385"/>
        <v>2.3738038824200558</v>
      </c>
      <c r="W315" s="15">
        <f t="shared" si="385"/>
        <v>1.3304525813054413</v>
      </c>
      <c r="X315" s="15">
        <f t="shared" si="385"/>
        <v>0.51048821771237929</v>
      </c>
      <c r="Z315" s="15">
        <f>ROUND(N315*'Table Q8'!N94,2)</f>
        <v>2.15</v>
      </c>
      <c r="AA315" s="15">
        <f>ROUND(O315*'Table Q8'!O94,2)</f>
        <v>1.06</v>
      </c>
      <c r="AB315" s="15">
        <f>ROUND(P315*'Table Q8'!P94,2)</f>
        <v>0.49</v>
      </c>
      <c r="AC315" s="15">
        <f>ROUND(Q315*'Table Q8'!Q94,2)</f>
        <v>0.28000000000000003</v>
      </c>
      <c r="AD315" s="15">
        <f>ROUND(R315*'Table Q8'!R94,2)</f>
        <v>-0.69</v>
      </c>
      <c r="AE315" s="15">
        <f>ROUND(S315*'Table Q8'!S94,2)</f>
        <v>0.69</v>
      </c>
      <c r="AF315" s="15">
        <f>ROUND(T315*'Table Q8'!T94,2)</f>
        <v>-0.79</v>
      </c>
      <c r="AG315" s="15">
        <f>ROUND(U315*'Table Q8'!U94,2)</f>
        <v>-0.14000000000000001</v>
      </c>
      <c r="AH315" s="15">
        <f>ROUND(V315*'Table Q8'!V94,2)</f>
        <v>0.78</v>
      </c>
      <c r="AI315" s="15">
        <f>ROUND(W315*'Table Q8'!W94,2)</f>
        <v>0.48</v>
      </c>
      <c r="AJ315" s="15">
        <f>ROUND(X315*'Table Q8'!X94,2)</f>
        <v>0.2</v>
      </c>
    </row>
    <row r="316" spans="1:36" x14ac:dyDescent="0.2">
      <c r="A316" s="13" t="str">
        <f t="shared" si="345"/>
        <v>2016 Q2</v>
      </c>
      <c r="B316" s="15">
        <f t="shared" ref="B316:L316" si="386">(B95/B91-1)*100</f>
        <v>2.6971652194203166</v>
      </c>
      <c r="C316" s="15">
        <f t="shared" si="386"/>
        <v>9.7948658303304015E-2</v>
      </c>
      <c r="D316" s="15">
        <f t="shared" si="386"/>
        <v>-6.5296109172999213</v>
      </c>
      <c r="E316" s="15">
        <f t="shared" si="386"/>
        <v>0.47540483444408199</v>
      </c>
      <c r="F316" s="15">
        <f t="shared" si="386"/>
        <v>-5.8786133252569206</v>
      </c>
      <c r="G316" s="15">
        <f t="shared" si="386"/>
        <v>8.1846866516551273</v>
      </c>
      <c r="H316" s="15">
        <f t="shared" si="386"/>
        <v>4.7907013709464374</v>
      </c>
      <c r="I316" s="15">
        <f t="shared" si="386"/>
        <v>-2.5737631011041651</v>
      </c>
      <c r="J316" s="15">
        <f t="shared" si="386"/>
        <v>5.5999786893516479</v>
      </c>
      <c r="K316" s="15">
        <f t="shared" si="386"/>
        <v>-3.64608417773441</v>
      </c>
      <c r="L316" s="15">
        <f t="shared" si="386"/>
        <v>0.20494305069602703</v>
      </c>
      <c r="N316" s="15">
        <f t="shared" ref="N316:X316" si="387">(N95/N91-1)*100</f>
        <v>3.2487999084484187</v>
      </c>
      <c r="O316" s="15">
        <f t="shared" si="387"/>
        <v>2.2467144325638788</v>
      </c>
      <c r="P316" s="15">
        <f t="shared" si="387"/>
        <v>-1.6918188234428033</v>
      </c>
      <c r="Q316" s="15">
        <f t="shared" si="387"/>
        <v>0.48064355332582132</v>
      </c>
      <c r="R316" s="15">
        <f t="shared" si="387"/>
        <v>-4.7295895477178611</v>
      </c>
      <c r="S316" s="15">
        <f t="shared" si="387"/>
        <v>2.051203170841176</v>
      </c>
      <c r="T316" s="15">
        <f t="shared" si="387"/>
        <v>-2.5993871563322557</v>
      </c>
      <c r="U316" s="15">
        <f t="shared" si="387"/>
        <v>-0.26096410868510223</v>
      </c>
      <c r="V316" s="15">
        <f t="shared" si="387"/>
        <v>4.8962661256463313</v>
      </c>
      <c r="W316" s="15">
        <f t="shared" si="387"/>
        <v>2.3646102895205745</v>
      </c>
      <c r="X316" s="15">
        <f t="shared" si="387"/>
        <v>0.30355694278054735</v>
      </c>
      <c r="Z316" s="15">
        <f>ROUND(N316*'Table Q8'!N95,2)</f>
        <v>2.12</v>
      </c>
      <c r="AA316" s="15">
        <f>ROUND(O316*'Table Q8'!O95,2)</f>
        <v>0.83</v>
      </c>
      <c r="AB316" s="15">
        <f>ROUND(P316*'Table Q8'!P95,2)</f>
        <v>-0.66</v>
      </c>
      <c r="AC316" s="15">
        <f>ROUND(Q316*'Table Q8'!Q95,2)</f>
        <v>0.13</v>
      </c>
      <c r="AD316" s="15">
        <f>ROUND(R316*'Table Q8'!R95,2)</f>
        <v>-0.84</v>
      </c>
      <c r="AE316" s="15">
        <f>ROUND(S316*'Table Q8'!S95,2)</f>
        <v>0.82</v>
      </c>
      <c r="AF316" s="15">
        <f>ROUND(T316*'Table Q8'!T95,2)</f>
        <v>-1.2</v>
      </c>
      <c r="AG316" s="15">
        <f>ROUND(U316*'Table Q8'!U95,2)</f>
        <v>-0.11</v>
      </c>
      <c r="AH316" s="15">
        <f>ROUND(V316*'Table Q8'!V95,2)</f>
        <v>1.57</v>
      </c>
      <c r="AI316" s="15">
        <f>ROUND(W316*'Table Q8'!W95,2)</f>
        <v>0.82</v>
      </c>
      <c r="AJ316" s="15">
        <f>ROUND(X316*'Table Q8'!X95,2)</f>
        <v>0.12</v>
      </c>
    </row>
    <row r="317" spans="1:36" x14ac:dyDescent="0.2">
      <c r="A317" s="13" t="str">
        <f t="shared" si="345"/>
        <v>2016 Q3</v>
      </c>
      <c r="B317" s="15">
        <f t="shared" ref="B317:L317" si="388">(B96/B92-1)*100</f>
        <v>-2.9841601397516349</v>
      </c>
      <c r="C317" s="15">
        <f t="shared" si="388"/>
        <v>-0.96879928218788214</v>
      </c>
      <c r="D317" s="15">
        <f t="shared" si="388"/>
        <v>-4.068002642355828</v>
      </c>
      <c r="E317" s="15">
        <f t="shared" si="388"/>
        <v>1.0578580833904061</v>
      </c>
      <c r="F317" s="15">
        <f t="shared" si="388"/>
        <v>-3.5095958172881025</v>
      </c>
      <c r="G317" s="15">
        <f t="shared" si="388"/>
        <v>5.8667913429641283</v>
      </c>
      <c r="H317" s="15">
        <f t="shared" si="388"/>
        <v>8.5827601938815334</v>
      </c>
      <c r="I317" s="15">
        <f t="shared" si="388"/>
        <v>-3.0473602391999588</v>
      </c>
      <c r="J317" s="15">
        <f t="shared" si="388"/>
        <v>-0.41786644646258919</v>
      </c>
      <c r="K317" s="15">
        <f t="shared" si="388"/>
        <v>-4.4859696062824579</v>
      </c>
      <c r="L317" s="15">
        <f t="shared" si="388"/>
        <v>0.32251675193704088</v>
      </c>
      <c r="N317" s="15">
        <f t="shared" ref="N317:X317" si="389">(N96/N92-1)*100</f>
        <v>2.302492929699973</v>
      </c>
      <c r="O317" s="15">
        <f t="shared" si="389"/>
        <v>1.8991312281331219</v>
      </c>
      <c r="P317" s="15">
        <f t="shared" si="389"/>
        <v>-0.24415642988430131</v>
      </c>
      <c r="Q317" s="15">
        <f t="shared" si="389"/>
        <v>0.19411712788064417</v>
      </c>
      <c r="R317" s="15">
        <f t="shared" si="389"/>
        <v>-2.4286580279944125</v>
      </c>
      <c r="S317" s="15">
        <f t="shared" si="389"/>
        <v>-1.6531881326397713</v>
      </c>
      <c r="T317" s="15">
        <f t="shared" si="389"/>
        <v>-4.8281414192994365</v>
      </c>
      <c r="U317" s="15">
        <f t="shared" si="389"/>
        <v>0.95909264626314883</v>
      </c>
      <c r="V317" s="15">
        <f t="shared" si="389"/>
        <v>3.7516500113477624</v>
      </c>
      <c r="W317" s="15">
        <f t="shared" si="389"/>
        <v>1.5082375186315389</v>
      </c>
      <c r="X317" s="15">
        <f t="shared" si="389"/>
        <v>0.31078186021480381</v>
      </c>
      <c r="Z317" s="15">
        <f>ROUND(N317*'Table Q8'!N96,2)</f>
        <v>1.5</v>
      </c>
      <c r="AA317" s="15">
        <f>ROUND(O317*'Table Q8'!O96,2)</f>
        <v>0.7</v>
      </c>
      <c r="AB317" s="15">
        <f>ROUND(P317*'Table Q8'!P96,2)</f>
        <v>-0.1</v>
      </c>
      <c r="AC317" s="15">
        <f>ROUND(Q317*'Table Q8'!Q96,2)</f>
        <v>0.05</v>
      </c>
      <c r="AD317" s="15">
        <f>ROUND(R317*'Table Q8'!R96,2)</f>
        <v>-0.42</v>
      </c>
      <c r="AE317" s="15">
        <f>ROUND(S317*'Table Q8'!S96,2)</f>
        <v>-0.66</v>
      </c>
      <c r="AF317" s="15">
        <f>ROUND(T317*'Table Q8'!T96,2)</f>
        <v>-2.31</v>
      </c>
      <c r="AG317" s="15">
        <f>ROUND(U317*'Table Q8'!U96,2)</f>
        <v>0.4</v>
      </c>
      <c r="AH317" s="15">
        <f>ROUND(V317*'Table Q8'!V96,2)</f>
        <v>1.18</v>
      </c>
      <c r="AI317" s="15">
        <f>ROUND(W317*'Table Q8'!W96,2)</f>
        <v>0.52</v>
      </c>
      <c r="AJ317" s="15">
        <f>ROUND(X317*'Table Q8'!X96,2)</f>
        <v>0.12</v>
      </c>
    </row>
    <row r="318" spans="1:36" x14ac:dyDescent="0.2">
      <c r="A318" s="13" t="str">
        <f t="shared" si="345"/>
        <v>2016 Q4</v>
      </c>
      <c r="B318" s="15">
        <f t="shared" ref="B318:L318" si="390">(B97/B93-1)*100</f>
        <v>-1.64271318488447</v>
      </c>
      <c r="C318" s="15">
        <f t="shared" si="390"/>
        <v>2.750577408554622</v>
      </c>
      <c r="D318" s="15">
        <f t="shared" si="390"/>
        <v>-2.4008458025579715</v>
      </c>
      <c r="E318" s="15">
        <f t="shared" si="390"/>
        <v>4.0541735800961431</v>
      </c>
      <c r="F318" s="15">
        <f t="shared" si="390"/>
        <v>0.45675641746611984</v>
      </c>
      <c r="G318" s="15">
        <f t="shared" si="390"/>
        <v>6.0875386778362017</v>
      </c>
      <c r="H318" s="15">
        <f t="shared" si="390"/>
        <v>9.1581161952397636</v>
      </c>
      <c r="I318" s="15">
        <f t="shared" si="390"/>
        <v>-0.35025712312414248</v>
      </c>
      <c r="J318" s="15">
        <f t="shared" si="390"/>
        <v>-1.1031341220743451</v>
      </c>
      <c r="K318" s="15">
        <f t="shared" si="390"/>
        <v>-5.7045277958711393</v>
      </c>
      <c r="L318" s="15">
        <f t="shared" si="390"/>
        <v>2.1817384020104358</v>
      </c>
      <c r="N318" s="15">
        <f t="shared" ref="N318:X318" si="391">(N97/N93-1)*100</f>
        <v>2.0358428175567322</v>
      </c>
      <c r="O318" s="15">
        <f t="shared" si="391"/>
        <v>4.3821514934547556</v>
      </c>
      <c r="P318" s="15">
        <f t="shared" si="391"/>
        <v>1.6185785743951353</v>
      </c>
      <c r="Q318" s="15">
        <f t="shared" si="391"/>
        <v>1.6879874864195621</v>
      </c>
      <c r="R318" s="15">
        <f t="shared" si="391"/>
        <v>0.15876460365418232</v>
      </c>
      <c r="S318" s="15">
        <f t="shared" si="391"/>
        <v>0.13631065164909639</v>
      </c>
      <c r="T318" s="15">
        <f t="shared" si="391"/>
        <v>-8.9618248407674628E-2</v>
      </c>
      <c r="U318" s="15">
        <f t="shared" si="391"/>
        <v>2.3317082307933612</v>
      </c>
      <c r="V318" s="15">
        <f t="shared" si="391"/>
        <v>4.0896289245498929</v>
      </c>
      <c r="W318" s="15">
        <f t="shared" si="391"/>
        <v>2.015566543738756</v>
      </c>
      <c r="X318" s="15">
        <f t="shared" si="391"/>
        <v>1.7453334750115124</v>
      </c>
      <c r="Z318" s="15">
        <f>ROUND(N318*'Table Q8'!N97,2)</f>
        <v>1.32</v>
      </c>
      <c r="AA318" s="15">
        <f>ROUND(O318*'Table Q8'!O97,2)</f>
        <v>1.63</v>
      </c>
      <c r="AB318" s="15">
        <f>ROUND(P318*'Table Q8'!P97,2)</f>
        <v>0.63</v>
      </c>
      <c r="AC318" s="15">
        <f>ROUND(Q318*'Table Q8'!Q97,2)</f>
        <v>0.46</v>
      </c>
      <c r="AD318" s="15">
        <f>ROUND(R318*'Table Q8'!R97,2)</f>
        <v>0.03</v>
      </c>
      <c r="AE318" s="15">
        <f>ROUND(S318*'Table Q8'!S97,2)</f>
        <v>0.06</v>
      </c>
      <c r="AF318" s="15">
        <f>ROUND(T318*'Table Q8'!T97,2)</f>
        <v>-0.04</v>
      </c>
      <c r="AG318" s="15">
        <f>ROUND(U318*'Table Q8'!U97,2)</f>
        <v>0.97</v>
      </c>
      <c r="AH318" s="15">
        <f>ROUND(V318*'Table Q8'!V97,2)</f>
        <v>1.27</v>
      </c>
      <c r="AI318" s="15">
        <f>ROUND(W318*'Table Q8'!W97,2)</f>
        <v>0.69</v>
      </c>
      <c r="AJ318" s="15">
        <f>ROUND(X318*'Table Q8'!X97,2)</f>
        <v>0.67</v>
      </c>
    </row>
    <row r="319" spans="1:36" x14ac:dyDescent="0.2">
      <c r="A319" s="13" t="str">
        <f t="shared" si="345"/>
        <v>2017 Q1</v>
      </c>
      <c r="B319" s="15">
        <f t="shared" ref="B319:L319" si="392">(B98/B94-1)*100</f>
        <v>-3.902442508140247</v>
      </c>
      <c r="C319" s="15">
        <f t="shared" si="392"/>
        <v>1.6786346335560642</v>
      </c>
      <c r="D319" s="15">
        <f t="shared" si="392"/>
        <v>-5.0092527628331496E-3</v>
      </c>
      <c r="E319" s="15">
        <f t="shared" si="392"/>
        <v>2.8436482406192898</v>
      </c>
      <c r="F319" s="15">
        <f t="shared" si="392"/>
        <v>0.15597347447937615</v>
      </c>
      <c r="G319" s="15">
        <f t="shared" si="392"/>
        <v>-1.0285784896340577</v>
      </c>
      <c r="H319" s="15">
        <f t="shared" si="392"/>
        <v>8.7559048378529347</v>
      </c>
      <c r="I319" s="15">
        <f t="shared" si="392"/>
        <v>0.56969142887270952</v>
      </c>
      <c r="J319" s="15">
        <f t="shared" si="392"/>
        <v>-9.0324230113693282</v>
      </c>
      <c r="K319" s="15">
        <f t="shared" si="392"/>
        <v>-3.1764884340166444</v>
      </c>
      <c r="L319" s="15">
        <f t="shared" si="392"/>
        <v>0.50236540535164576</v>
      </c>
      <c r="N319" s="15">
        <f t="shared" ref="N319:X319" si="393">(N98/N94-1)*100</f>
        <v>-4.916065868358233</v>
      </c>
      <c r="O319" s="15">
        <f t="shared" si="393"/>
        <v>2.0531815187712965</v>
      </c>
      <c r="P319" s="15">
        <f t="shared" si="393"/>
        <v>-0.81621693520930183</v>
      </c>
      <c r="Q319" s="15">
        <f t="shared" si="393"/>
        <v>1.064707777781182</v>
      </c>
      <c r="R319" s="15">
        <f t="shared" si="393"/>
        <v>-0.89493094847692412</v>
      </c>
      <c r="S319" s="15">
        <f t="shared" si="393"/>
        <v>-2.6441050064400784</v>
      </c>
      <c r="T319" s="15">
        <f t="shared" si="393"/>
        <v>1.5336870083612286</v>
      </c>
      <c r="U319" s="15">
        <f t="shared" si="393"/>
        <v>2.3250609311699755</v>
      </c>
      <c r="V319" s="15">
        <f t="shared" si="393"/>
        <v>-1.0894108249067225</v>
      </c>
      <c r="W319" s="15">
        <f t="shared" si="393"/>
        <v>0.56298992650376523</v>
      </c>
      <c r="X319" s="15">
        <f t="shared" si="393"/>
        <v>3.851679485660231E-2</v>
      </c>
      <c r="Z319" s="15">
        <f>ROUND(N319*'Table Q8'!N98,2)</f>
        <v>-3.19</v>
      </c>
      <c r="AA319" s="15">
        <f>ROUND(O319*'Table Q8'!O98,2)</f>
        <v>0.76</v>
      </c>
      <c r="AB319" s="15">
        <f>ROUND(P319*'Table Q8'!P98,2)</f>
        <v>-0.32</v>
      </c>
      <c r="AC319" s="15">
        <f>ROUND(Q319*'Table Q8'!Q98,2)</f>
        <v>0.28999999999999998</v>
      </c>
      <c r="AD319" s="15">
        <f>ROUND(R319*'Table Q8'!R98,2)</f>
        <v>-0.15</v>
      </c>
      <c r="AE319" s="15">
        <f>ROUND(S319*'Table Q8'!S98,2)</f>
        <v>-1.06</v>
      </c>
      <c r="AF319" s="15">
        <f>ROUND(T319*'Table Q8'!T98,2)</f>
        <v>0.77</v>
      </c>
      <c r="AG319" s="15">
        <f>ROUND(U319*'Table Q8'!U98,2)</f>
        <v>0.96</v>
      </c>
      <c r="AH319" s="15">
        <f>ROUND(V319*'Table Q8'!V98,2)</f>
        <v>-0.33</v>
      </c>
      <c r="AI319" s="15">
        <f>ROUND(W319*'Table Q8'!W98,2)</f>
        <v>0.19</v>
      </c>
      <c r="AJ319" s="15">
        <f>ROUND(X319*'Table Q8'!X98,2)</f>
        <v>0.01</v>
      </c>
    </row>
    <row r="320" spans="1:36" x14ac:dyDescent="0.2">
      <c r="A320" s="13" t="str">
        <f t="shared" si="345"/>
        <v>2017 Q2</v>
      </c>
      <c r="B320" s="15">
        <f t="shared" ref="B320:L320" si="394">(B99/B95-1)*100</f>
        <v>-10.739932721487088</v>
      </c>
      <c r="C320" s="15">
        <f t="shared" si="394"/>
        <v>-1.2231715586554559</v>
      </c>
      <c r="D320" s="15">
        <f t="shared" si="394"/>
        <v>-2.0188718760502766</v>
      </c>
      <c r="E320" s="15">
        <f t="shared" si="394"/>
        <v>2.2854089359609642</v>
      </c>
      <c r="F320" s="15">
        <f t="shared" si="394"/>
        <v>3.8345289085924827</v>
      </c>
      <c r="G320" s="15">
        <f t="shared" si="394"/>
        <v>-2.1089246599745426</v>
      </c>
      <c r="H320" s="15">
        <f t="shared" si="394"/>
        <v>7.7379252858604808</v>
      </c>
      <c r="I320" s="15">
        <f t="shared" si="394"/>
        <v>2.2820729424196662</v>
      </c>
      <c r="J320" s="15">
        <f t="shared" si="394"/>
        <v>-6.5481849261009977</v>
      </c>
      <c r="K320" s="15">
        <f t="shared" si="394"/>
        <v>-0.54615144773902946</v>
      </c>
      <c r="L320" s="15">
        <f t="shared" si="394"/>
        <v>0.394630752395142</v>
      </c>
      <c r="N320" s="15">
        <f t="shared" ref="N320:X320" si="395">(N99/N95-1)*100</f>
        <v>-4.472217562597514</v>
      </c>
      <c r="O320" s="15">
        <f t="shared" si="395"/>
        <v>0.60041977324882811</v>
      </c>
      <c r="P320" s="15">
        <f t="shared" si="395"/>
        <v>-2.9131421249615541</v>
      </c>
      <c r="Q320" s="15">
        <f t="shared" si="395"/>
        <v>0.87334368794207418</v>
      </c>
      <c r="R320" s="15">
        <f t="shared" si="395"/>
        <v>4.1205530980975791</v>
      </c>
      <c r="S320" s="15">
        <f t="shared" si="395"/>
        <v>-3.3371226136397203</v>
      </c>
      <c r="T320" s="15">
        <f t="shared" si="395"/>
        <v>1.1278516445601072</v>
      </c>
      <c r="U320" s="15">
        <f t="shared" si="395"/>
        <v>3.0900620988095318</v>
      </c>
      <c r="V320" s="15">
        <f t="shared" si="395"/>
        <v>-1.3423224989508431</v>
      </c>
      <c r="W320" s="15">
        <f t="shared" si="395"/>
        <v>-1.3212932364370822</v>
      </c>
      <c r="X320" s="15">
        <f t="shared" si="395"/>
        <v>-8.9119233747636528E-2</v>
      </c>
      <c r="Z320" s="15">
        <f>ROUND(N320*'Table Q8'!N99,2)</f>
        <v>-2.9</v>
      </c>
      <c r="AA320" s="15">
        <f>ROUND(O320*'Table Q8'!O99,2)</f>
        <v>0.22</v>
      </c>
      <c r="AB320" s="15">
        <f>ROUND(P320*'Table Q8'!P99,2)</f>
        <v>-1.1200000000000001</v>
      </c>
      <c r="AC320" s="15">
        <f>ROUND(Q320*'Table Q8'!Q99,2)</f>
        <v>0.23</v>
      </c>
      <c r="AD320" s="15">
        <f>ROUND(R320*'Table Q8'!R99,2)</f>
        <v>0.68</v>
      </c>
      <c r="AE320" s="15">
        <f>ROUND(S320*'Table Q8'!S99,2)</f>
        <v>-1.33</v>
      </c>
      <c r="AF320" s="15">
        <f>ROUND(T320*'Table Q8'!T99,2)</f>
        <v>0.56999999999999995</v>
      </c>
      <c r="AG320" s="15">
        <f>ROUND(U320*'Table Q8'!U99,2)</f>
        <v>1.27</v>
      </c>
      <c r="AH320" s="15">
        <f>ROUND(V320*'Table Q8'!V99,2)</f>
        <v>-0.41</v>
      </c>
      <c r="AI320" s="15">
        <f>ROUND(W320*'Table Q8'!W99,2)</f>
        <v>-0.45</v>
      </c>
      <c r="AJ320" s="15">
        <f>ROUND(X320*'Table Q8'!X99,2)</f>
        <v>-0.03</v>
      </c>
    </row>
    <row r="321" spans="1:36" x14ac:dyDescent="0.2">
      <c r="A321" s="13" t="str">
        <f t="shared" si="345"/>
        <v>2017 Q3</v>
      </c>
      <c r="B321" s="15">
        <f t="shared" ref="B321:L321" si="396">(B100/B96-1)*100</f>
        <v>-7.4207268997943494</v>
      </c>
      <c r="C321" s="15">
        <f t="shared" si="396"/>
        <v>-1.5300079064517469E-2</v>
      </c>
      <c r="D321" s="15">
        <f t="shared" si="396"/>
        <v>-1.1086845576636195</v>
      </c>
      <c r="E321" s="15">
        <f t="shared" si="396"/>
        <v>2.7803677839461249</v>
      </c>
      <c r="F321" s="15">
        <f t="shared" si="396"/>
        <v>5.5927534301610571</v>
      </c>
      <c r="G321" s="15">
        <f t="shared" si="396"/>
        <v>0.83361912767299096</v>
      </c>
      <c r="H321" s="15">
        <f t="shared" si="396"/>
        <v>5.3446784896900468</v>
      </c>
      <c r="I321" s="15">
        <f t="shared" si="396"/>
        <v>4.7691825244813746</v>
      </c>
      <c r="J321" s="15">
        <f t="shared" si="396"/>
        <v>-1.9482476206520438</v>
      </c>
      <c r="K321" s="15">
        <f t="shared" si="396"/>
        <v>-4.4043513775698369</v>
      </c>
      <c r="L321" s="15">
        <f t="shared" si="396"/>
        <v>1.4406971514599798</v>
      </c>
      <c r="N321" s="15">
        <f t="shared" ref="N321:X321" si="397">(N100/N96-1)*100</f>
        <v>-3.3923414052298928</v>
      </c>
      <c r="O321" s="15">
        <f t="shared" si="397"/>
        <v>-0.27756974253266842</v>
      </c>
      <c r="P321" s="15">
        <f t="shared" si="397"/>
        <v>-2.2031836616086098</v>
      </c>
      <c r="Q321" s="15">
        <f t="shared" si="397"/>
        <v>1.7846837972784302</v>
      </c>
      <c r="R321" s="15">
        <f t="shared" si="397"/>
        <v>5.8703240615676222</v>
      </c>
      <c r="S321" s="15">
        <f t="shared" si="397"/>
        <v>1.5818797306201393</v>
      </c>
      <c r="T321" s="15">
        <f t="shared" si="397"/>
        <v>4.1266169160049326</v>
      </c>
      <c r="U321" s="15">
        <f t="shared" si="397"/>
        <v>4.352084774959164</v>
      </c>
      <c r="V321" s="15">
        <f t="shared" si="397"/>
        <v>2.8770955208407445</v>
      </c>
      <c r="W321" s="15">
        <f t="shared" si="397"/>
        <v>-4.8129089870083241</v>
      </c>
      <c r="X321" s="15">
        <f t="shared" si="397"/>
        <v>0.98656447895897337</v>
      </c>
      <c r="Z321" s="15">
        <f>ROUND(N321*'Table Q8'!N100,2)</f>
        <v>-2.21</v>
      </c>
      <c r="AA321" s="15">
        <f>ROUND(O321*'Table Q8'!O100,2)</f>
        <v>-0.1</v>
      </c>
      <c r="AB321" s="15">
        <f>ROUND(P321*'Table Q8'!P100,2)</f>
        <v>-0.84</v>
      </c>
      <c r="AC321" s="15">
        <f>ROUND(Q321*'Table Q8'!Q100,2)</f>
        <v>0.47</v>
      </c>
      <c r="AD321" s="15">
        <f>ROUND(R321*'Table Q8'!R100,2)</f>
        <v>0.98</v>
      </c>
      <c r="AE321" s="15">
        <f>ROUND(S321*'Table Q8'!S100,2)</f>
        <v>0.63</v>
      </c>
      <c r="AF321" s="15">
        <f>ROUND(T321*'Table Q8'!T100,2)</f>
        <v>2.11</v>
      </c>
      <c r="AG321" s="15">
        <f>ROUND(U321*'Table Q8'!U100,2)</f>
        <v>1.77</v>
      </c>
      <c r="AH321" s="15">
        <f>ROUND(V321*'Table Q8'!V100,2)</f>
        <v>0.86</v>
      </c>
      <c r="AI321" s="15">
        <f>ROUND(W321*'Table Q8'!W100,2)</f>
        <v>-1.62</v>
      </c>
      <c r="AJ321" s="15">
        <f>ROUND(X321*'Table Q8'!X100,2)</f>
        <v>0.37</v>
      </c>
    </row>
    <row r="322" spans="1:36" x14ac:dyDescent="0.2">
      <c r="A322" s="13" t="str">
        <f t="shared" si="345"/>
        <v>2017 Q4</v>
      </c>
      <c r="B322" s="15">
        <f t="shared" ref="B322:L322" si="398">(B101/B97-1)*100</f>
        <v>-3.6403059999000953</v>
      </c>
      <c r="C322" s="15">
        <f t="shared" si="398"/>
        <v>1.9427479377027268</v>
      </c>
      <c r="D322" s="15">
        <f t="shared" si="398"/>
        <v>2.6176883132295048</v>
      </c>
      <c r="E322" s="15">
        <f t="shared" si="398"/>
        <v>-1.5603187864092649</v>
      </c>
      <c r="F322" s="15">
        <f t="shared" si="398"/>
        <v>5.1115192530284848</v>
      </c>
      <c r="G322" s="15">
        <f t="shared" si="398"/>
        <v>3.8127234332393289</v>
      </c>
      <c r="H322" s="15">
        <f t="shared" si="398"/>
        <v>1.7593034941763674</v>
      </c>
      <c r="I322" s="15">
        <f t="shared" si="398"/>
        <v>3.7294010445379389</v>
      </c>
      <c r="J322" s="15">
        <f t="shared" si="398"/>
        <v>-1.93722003517105</v>
      </c>
      <c r="K322" s="15">
        <f t="shared" si="398"/>
        <v>-0.90153062593396616</v>
      </c>
      <c r="L322" s="15">
        <f t="shared" si="398"/>
        <v>1.1252595201126647</v>
      </c>
      <c r="N322" s="15">
        <f t="shared" ref="N322:X322" si="399">(N101/N97-1)*100</f>
        <v>-0.80150319614931131</v>
      </c>
      <c r="O322" s="15">
        <f t="shared" si="399"/>
        <v>0.45251788315108232</v>
      </c>
      <c r="P322" s="15">
        <f t="shared" si="399"/>
        <v>1.6218287404437648</v>
      </c>
      <c r="Q322" s="15">
        <f t="shared" si="399"/>
        <v>0.10287609869639169</v>
      </c>
      <c r="R322" s="15">
        <f t="shared" si="399"/>
        <v>5.6190063927959555</v>
      </c>
      <c r="S322" s="15">
        <f t="shared" si="399"/>
        <v>3.4317672494289742</v>
      </c>
      <c r="T322" s="15">
        <f t="shared" si="399"/>
        <v>2.4230303600978109</v>
      </c>
      <c r="U322" s="15">
        <f t="shared" si="399"/>
        <v>4.3095750918981546</v>
      </c>
      <c r="V322" s="15">
        <f t="shared" si="399"/>
        <v>2.9677522398437128</v>
      </c>
      <c r="W322" s="15">
        <f t="shared" si="399"/>
        <v>-3.3031489521512247</v>
      </c>
      <c r="X322" s="15">
        <f t="shared" si="399"/>
        <v>1.3242762404159558</v>
      </c>
      <c r="Z322" s="15">
        <f>ROUND(N322*'Table Q8'!N101,2)</f>
        <v>-0.53</v>
      </c>
      <c r="AA322" s="15">
        <f>ROUND(O322*'Table Q8'!O101,2)</f>
        <v>0.17</v>
      </c>
      <c r="AB322" s="15">
        <f>ROUND(P322*'Table Q8'!P101,2)</f>
        <v>0.61</v>
      </c>
      <c r="AC322" s="15">
        <f>ROUND(Q322*'Table Q8'!Q101,2)</f>
        <v>0.03</v>
      </c>
      <c r="AD322" s="15">
        <f>ROUND(R322*'Table Q8'!R101,2)</f>
        <v>0.94</v>
      </c>
      <c r="AE322" s="15">
        <f>ROUND(S322*'Table Q8'!S101,2)</f>
        <v>1.36</v>
      </c>
      <c r="AF322" s="15">
        <f>ROUND(T322*'Table Q8'!T101,2)</f>
        <v>1.25</v>
      </c>
      <c r="AG322" s="15">
        <f>ROUND(U322*'Table Q8'!U101,2)</f>
        <v>1.74</v>
      </c>
      <c r="AH322" s="15">
        <f>ROUND(V322*'Table Q8'!V101,2)</f>
        <v>0.9</v>
      </c>
      <c r="AI322" s="15">
        <f>ROUND(W322*'Table Q8'!W101,2)</f>
        <v>-1.1100000000000001</v>
      </c>
      <c r="AJ322" s="15">
        <f>ROUND(X322*'Table Q8'!X101,2)</f>
        <v>0.5</v>
      </c>
    </row>
    <row r="323" spans="1:36" x14ac:dyDescent="0.2">
      <c r="A323" s="13" t="str">
        <f t="shared" si="345"/>
        <v>2018 Q1</v>
      </c>
      <c r="B323" s="15">
        <f t="shared" ref="B323:L323" si="400">(B102/B98-1)*100</f>
        <v>-11.295641232120957</v>
      </c>
      <c r="C323" s="15">
        <f t="shared" si="400"/>
        <v>1.9957731770381182</v>
      </c>
      <c r="D323" s="15">
        <f t="shared" si="400"/>
        <v>-2.3104491016685658</v>
      </c>
      <c r="E323" s="15">
        <f t="shared" si="400"/>
        <v>-0.54596829951556458</v>
      </c>
      <c r="F323" s="15">
        <f t="shared" si="400"/>
        <v>0.28103849433891437</v>
      </c>
      <c r="G323" s="15">
        <f t="shared" si="400"/>
        <v>11.623160035924851</v>
      </c>
      <c r="H323" s="15">
        <f t="shared" si="400"/>
        <v>-1.3414834453702396</v>
      </c>
      <c r="I323" s="15">
        <f t="shared" si="400"/>
        <v>0.71393486351580826</v>
      </c>
      <c r="J323" s="15">
        <f t="shared" si="400"/>
        <v>0.37540434658125399</v>
      </c>
      <c r="K323" s="15">
        <f t="shared" si="400"/>
        <v>-1.7258003944459088</v>
      </c>
      <c r="L323" s="15">
        <f t="shared" si="400"/>
        <v>0.39668829616403833</v>
      </c>
      <c r="N323" s="15">
        <f t="shared" ref="N323:X323" si="401">(N102/N98-1)*100</f>
        <v>1.7682812402372017</v>
      </c>
      <c r="O323" s="15">
        <f t="shared" si="401"/>
        <v>0.1433545594869301</v>
      </c>
      <c r="P323" s="15">
        <f t="shared" si="401"/>
        <v>3.2604467764383749</v>
      </c>
      <c r="Q323" s="15">
        <f t="shared" si="401"/>
        <v>2.3544899160956811</v>
      </c>
      <c r="R323" s="15">
        <f t="shared" si="401"/>
        <v>0.62806340724972376</v>
      </c>
      <c r="S323" s="15">
        <f t="shared" si="401"/>
        <v>4.8220765093612616</v>
      </c>
      <c r="T323" s="15">
        <f t="shared" si="401"/>
        <v>-1.1047486167430898</v>
      </c>
      <c r="U323" s="15">
        <f t="shared" si="401"/>
        <v>2.2888154903275559</v>
      </c>
      <c r="V323" s="15">
        <f t="shared" si="401"/>
        <v>4.0678550855570483</v>
      </c>
      <c r="W323" s="15">
        <f t="shared" si="401"/>
        <v>-2.812620473642502</v>
      </c>
      <c r="X323" s="15">
        <f t="shared" si="401"/>
        <v>1.2485277315603671</v>
      </c>
      <c r="Z323" s="15">
        <f>ROUND(N323*'Table Q8'!N102,2)</f>
        <v>1.1599999999999999</v>
      </c>
      <c r="AA323" s="15">
        <f>ROUND(O323*'Table Q8'!O102,2)</f>
        <v>0.05</v>
      </c>
      <c r="AB323" s="15">
        <f>ROUND(P323*'Table Q8'!P102,2)</f>
        <v>1.22</v>
      </c>
      <c r="AC323" s="15">
        <f>ROUND(Q323*'Table Q8'!Q102,2)</f>
        <v>0.61</v>
      </c>
      <c r="AD323" s="15">
        <f>ROUND(R323*'Table Q8'!R102,2)</f>
        <v>0.1</v>
      </c>
      <c r="AE323" s="15">
        <f>ROUND(S323*'Table Q8'!S102,2)</f>
        <v>1.88</v>
      </c>
      <c r="AF323" s="15">
        <f>ROUND(T323*'Table Q8'!T102,2)</f>
        <v>-0.56999999999999995</v>
      </c>
      <c r="AG323" s="15">
        <f>ROUND(U323*'Table Q8'!U102,2)</f>
        <v>0.92</v>
      </c>
      <c r="AH323" s="15">
        <f>ROUND(V323*'Table Q8'!V102,2)</f>
        <v>1.2</v>
      </c>
      <c r="AI323" s="15">
        <f>ROUND(W323*'Table Q8'!W102,2)</f>
        <v>-0.95</v>
      </c>
      <c r="AJ323" s="15">
        <f>ROUND(X323*'Table Q8'!X102,2)</f>
        <v>0.47</v>
      </c>
    </row>
    <row r="324" spans="1:36" x14ac:dyDescent="0.2">
      <c r="A324" s="13" t="str">
        <f t="shared" si="345"/>
        <v>2018 Q2</v>
      </c>
      <c r="B324" s="15">
        <f t="shared" ref="B324:L324" si="402">(B103/B99-1)*100</f>
        <v>-5.1284156958515403</v>
      </c>
      <c r="C324" s="15">
        <f t="shared" si="402"/>
        <v>4.3659350911549932</v>
      </c>
      <c r="D324" s="15">
        <f t="shared" si="402"/>
        <v>-0.26382569312501936</v>
      </c>
      <c r="E324" s="15">
        <f t="shared" si="402"/>
        <v>-0.70368783508241162</v>
      </c>
      <c r="F324" s="15">
        <f t="shared" si="402"/>
        <v>1.4902526339619859</v>
      </c>
      <c r="G324" s="15">
        <f t="shared" si="402"/>
        <v>17.533306387469416</v>
      </c>
      <c r="H324" s="15">
        <f t="shared" si="402"/>
        <v>-2.1860215177037956</v>
      </c>
      <c r="I324" s="15">
        <f t="shared" si="402"/>
        <v>-0.24701163222251576</v>
      </c>
      <c r="J324" s="15">
        <f t="shared" si="402"/>
        <v>-4.2053532509121361</v>
      </c>
      <c r="K324" s="15">
        <f t="shared" si="402"/>
        <v>-0.19872336236403942</v>
      </c>
      <c r="L324" s="15">
        <f t="shared" si="402"/>
        <v>1.1459838942804002</v>
      </c>
      <c r="N324" s="15">
        <f t="shared" ref="N324:X324" si="403">(N103/N99-1)*100</f>
        <v>-3.1045911723426078</v>
      </c>
      <c r="O324" s="15">
        <f t="shared" si="403"/>
        <v>1.7063873704217025</v>
      </c>
      <c r="P324" s="15">
        <f t="shared" si="403"/>
        <v>5.6793374963914678</v>
      </c>
      <c r="Q324" s="15">
        <f t="shared" si="403"/>
        <v>2.3452626548396083</v>
      </c>
      <c r="R324" s="15">
        <f t="shared" si="403"/>
        <v>-2.3022018917451148</v>
      </c>
      <c r="S324" s="15">
        <f t="shared" si="403"/>
        <v>6.6310848676558454</v>
      </c>
      <c r="T324" s="15">
        <f t="shared" si="403"/>
        <v>-0.44998860058085288</v>
      </c>
      <c r="U324" s="15">
        <f t="shared" si="403"/>
        <v>2.7826831190483015</v>
      </c>
      <c r="V324" s="15">
        <f t="shared" si="403"/>
        <v>2.0409753259873042</v>
      </c>
      <c r="W324" s="15">
        <f t="shared" si="403"/>
        <v>1.4022010631364434</v>
      </c>
      <c r="X324" s="15">
        <f t="shared" si="403"/>
        <v>1.3157539861155199</v>
      </c>
      <c r="Z324" s="15">
        <f>ROUND(N324*'Table Q8'!N103,2)</f>
        <v>-2.0699999999999998</v>
      </c>
      <c r="AA324" s="15">
        <f>ROUND(O324*'Table Q8'!O103,2)</f>
        <v>0.63</v>
      </c>
      <c r="AB324" s="15">
        <f>ROUND(P324*'Table Q8'!P103,2)</f>
        <v>2.12</v>
      </c>
      <c r="AC324" s="15">
        <f>ROUND(Q324*'Table Q8'!Q103,2)</f>
        <v>0.61</v>
      </c>
      <c r="AD324" s="15">
        <f>ROUND(R324*'Table Q8'!R103,2)</f>
        <v>-0.38</v>
      </c>
      <c r="AE324" s="15">
        <f>ROUND(S324*'Table Q8'!S103,2)</f>
        <v>2.59</v>
      </c>
      <c r="AF324" s="15">
        <f>ROUND(T324*'Table Q8'!T103,2)</f>
        <v>-0.23</v>
      </c>
      <c r="AG324" s="15">
        <f>ROUND(U324*'Table Q8'!U103,2)</f>
        <v>1.1100000000000001</v>
      </c>
      <c r="AH324" s="15">
        <f>ROUND(V324*'Table Q8'!V103,2)</f>
        <v>0.6</v>
      </c>
      <c r="AI324" s="15">
        <f>ROUND(W324*'Table Q8'!W103,2)</f>
        <v>0.48</v>
      </c>
      <c r="AJ324" s="15">
        <f>ROUND(X324*'Table Q8'!X103,2)</f>
        <v>0.5</v>
      </c>
    </row>
    <row r="325" spans="1:36" x14ac:dyDescent="0.2">
      <c r="A325" s="13" t="str">
        <f t="shared" si="345"/>
        <v>2018 Q3</v>
      </c>
      <c r="B325" s="15">
        <f t="shared" ref="B325:L325" si="404">(B104/B100-1)*100</f>
        <v>1.286153214880148</v>
      </c>
      <c r="C325" s="15">
        <f t="shared" si="404"/>
        <v>4.9212483810683327</v>
      </c>
      <c r="D325" s="15">
        <f t="shared" si="404"/>
        <v>-1.6266711413633894</v>
      </c>
      <c r="E325" s="15">
        <f t="shared" si="404"/>
        <v>-2.9372677677731884</v>
      </c>
      <c r="F325" s="15">
        <f t="shared" si="404"/>
        <v>-0.57065281128004797</v>
      </c>
      <c r="G325" s="15">
        <f t="shared" si="404"/>
        <v>15.532549698962983</v>
      </c>
      <c r="H325" s="15">
        <f t="shared" si="404"/>
        <v>-3.0585478652236819</v>
      </c>
      <c r="I325" s="15">
        <f t="shared" si="404"/>
        <v>-5.2509926611987279</v>
      </c>
      <c r="J325" s="15">
        <f t="shared" si="404"/>
        <v>-8.726554029897116</v>
      </c>
      <c r="K325" s="15">
        <f t="shared" si="404"/>
        <v>5.5368218006031755</v>
      </c>
      <c r="L325" s="15">
        <f t="shared" si="404"/>
        <v>-0.47459955273824184</v>
      </c>
      <c r="N325" s="15">
        <f t="shared" ref="N325:X325" si="405">(N104/N100-1)*100</f>
        <v>-3.2357468823867919</v>
      </c>
      <c r="O325" s="15">
        <f t="shared" si="405"/>
        <v>2.3395625570991729</v>
      </c>
      <c r="P325" s="15">
        <f t="shared" si="405"/>
        <v>4.043173012961776</v>
      </c>
      <c r="Q325" s="15">
        <f t="shared" si="405"/>
        <v>0.15376724492213167</v>
      </c>
      <c r="R325" s="15">
        <f t="shared" si="405"/>
        <v>-5.4886193496185172</v>
      </c>
      <c r="S325" s="15">
        <f t="shared" si="405"/>
        <v>2.7779139501523442</v>
      </c>
      <c r="T325" s="15">
        <f t="shared" si="405"/>
        <v>-1.3543223962516948</v>
      </c>
      <c r="U325" s="15">
        <f t="shared" si="405"/>
        <v>-1.5863889275784415</v>
      </c>
      <c r="V325" s="15">
        <f t="shared" si="405"/>
        <v>-1.9132810698438529</v>
      </c>
      <c r="W325" s="15">
        <f t="shared" si="405"/>
        <v>9.5386682104134266</v>
      </c>
      <c r="X325" s="15">
        <f t="shared" si="405"/>
        <v>-0.70187775140380104</v>
      </c>
      <c r="Z325" s="15">
        <f>ROUND(N325*'Table Q8'!N104,2)</f>
        <v>-2.17</v>
      </c>
      <c r="AA325" s="15">
        <f>ROUND(O325*'Table Q8'!O104,2)</f>
        <v>0.85</v>
      </c>
      <c r="AB325" s="15">
        <f>ROUND(P325*'Table Q8'!P104,2)</f>
        <v>1.51</v>
      </c>
      <c r="AC325" s="15">
        <f>ROUND(Q325*'Table Q8'!Q104,2)</f>
        <v>0.04</v>
      </c>
      <c r="AD325" s="15">
        <f>ROUND(R325*'Table Q8'!R104,2)</f>
        <v>-0.92</v>
      </c>
      <c r="AE325" s="15">
        <f>ROUND(S325*'Table Q8'!S104,2)</f>
        <v>1.08</v>
      </c>
      <c r="AF325" s="15">
        <f>ROUND(T325*'Table Q8'!T104,2)</f>
        <v>-0.71</v>
      </c>
      <c r="AG325" s="15">
        <f>ROUND(U325*'Table Q8'!U104,2)</f>
        <v>-0.62</v>
      </c>
      <c r="AH325" s="15">
        <f>ROUND(V325*'Table Q8'!V104,2)</f>
        <v>-0.55000000000000004</v>
      </c>
      <c r="AI325" s="15">
        <f>ROUND(W325*'Table Q8'!W104,2)</f>
        <v>3.25</v>
      </c>
      <c r="AJ325" s="15">
        <f>ROUND(X325*'Table Q8'!X104,2)</f>
        <v>-0.26</v>
      </c>
    </row>
    <row r="326" spans="1:36" x14ac:dyDescent="0.2">
      <c r="A326" s="13" t="str">
        <f t="shared" si="345"/>
        <v>2018 Q4</v>
      </c>
      <c r="B326" s="15">
        <f t="shared" ref="B326:L326" si="406">(B105/B101-1)*100</f>
        <v>10.119695424721286</v>
      </c>
      <c r="C326" s="15">
        <f t="shared" si="406"/>
        <v>3.2304573311213503</v>
      </c>
      <c r="D326" s="15">
        <f t="shared" si="406"/>
        <v>-5.6384878374942211</v>
      </c>
      <c r="E326" s="15">
        <f t="shared" si="406"/>
        <v>-0.67768210903679238</v>
      </c>
      <c r="F326" s="15">
        <f t="shared" si="406"/>
        <v>0.20286875059327691</v>
      </c>
      <c r="G326" s="15">
        <f t="shared" si="406"/>
        <v>12.08024999630284</v>
      </c>
      <c r="H326" s="15">
        <f t="shared" si="406"/>
        <v>-3.7170522638915071</v>
      </c>
      <c r="I326" s="15">
        <f t="shared" si="406"/>
        <v>-4.3306352612692667</v>
      </c>
      <c r="J326" s="15">
        <f t="shared" si="406"/>
        <v>-9.0194338846055206</v>
      </c>
      <c r="K326" s="15">
        <f t="shared" si="406"/>
        <v>2.5260507295026269</v>
      </c>
      <c r="L326" s="15">
        <f t="shared" si="406"/>
        <v>-0.15506082379251884</v>
      </c>
      <c r="N326" s="15">
        <f t="shared" ref="N326:X326" si="407">(N105/N101-1)*100</f>
        <v>0.93373701390029318</v>
      </c>
      <c r="O326" s="15">
        <f t="shared" si="407"/>
        <v>2.5542305436210277</v>
      </c>
      <c r="P326" s="15">
        <f t="shared" si="407"/>
        <v>0.73455280524317157</v>
      </c>
      <c r="Q326" s="15">
        <f t="shared" si="407"/>
        <v>1.3859507289289752</v>
      </c>
      <c r="R326" s="15">
        <f t="shared" si="407"/>
        <v>-6.4976004107476832</v>
      </c>
      <c r="S326" s="15">
        <f t="shared" si="407"/>
        <v>0.6293809349365187</v>
      </c>
      <c r="T326" s="15">
        <f t="shared" si="407"/>
        <v>-3.1520357262353915</v>
      </c>
      <c r="U326" s="15">
        <f t="shared" si="407"/>
        <v>-1.3936285947775851</v>
      </c>
      <c r="V326" s="15">
        <f t="shared" si="407"/>
        <v>-1.2530277549295477</v>
      </c>
      <c r="W326" s="15">
        <f t="shared" si="407"/>
        <v>8.4616363732481936</v>
      </c>
      <c r="X326" s="15">
        <f t="shared" si="407"/>
        <v>-0.74638219335555478</v>
      </c>
      <c r="Z326" s="15">
        <f>ROUND(N326*'Table Q8'!N105,2)</f>
        <v>0.63</v>
      </c>
      <c r="AA326" s="15">
        <f>ROUND(O326*'Table Q8'!O105,2)</f>
        <v>0.92</v>
      </c>
      <c r="AB326" s="15">
        <f>ROUND(P326*'Table Q8'!P105,2)</f>
        <v>0.27</v>
      </c>
      <c r="AC326" s="15">
        <f>ROUND(Q326*'Table Q8'!Q105,2)</f>
        <v>0.36</v>
      </c>
      <c r="AD326" s="15">
        <f>ROUND(R326*'Table Q8'!R105,2)</f>
        <v>-1.0900000000000001</v>
      </c>
      <c r="AE326" s="15">
        <f>ROUND(S326*'Table Q8'!S105,2)</f>
        <v>0.24</v>
      </c>
      <c r="AF326" s="15">
        <f>ROUND(T326*'Table Q8'!T105,2)</f>
        <v>-1.64</v>
      </c>
      <c r="AG326" s="15">
        <f>ROUND(U326*'Table Q8'!U105,2)</f>
        <v>-0.54</v>
      </c>
      <c r="AH326" s="15">
        <f>ROUND(V326*'Table Q8'!V105,2)</f>
        <v>-0.35</v>
      </c>
      <c r="AI326" s="15">
        <f>ROUND(W326*'Table Q8'!W105,2)</f>
        <v>2.88</v>
      </c>
      <c r="AJ326" s="15">
        <f>ROUND(X326*'Table Q8'!X105,2)</f>
        <v>-0.28000000000000003</v>
      </c>
    </row>
    <row r="327" spans="1:36" x14ac:dyDescent="0.2">
      <c r="A327" s="13" t="str">
        <f t="shared" si="345"/>
        <v>2019 Q1</v>
      </c>
      <c r="B327" s="15">
        <f t="shared" ref="B327:L327" si="408">(B106/B102-1)*100</f>
        <v>40.263466958737062</v>
      </c>
      <c r="C327" s="15">
        <f t="shared" si="408"/>
        <v>3.6335221759169256</v>
      </c>
      <c r="D327" s="15">
        <f t="shared" si="408"/>
        <v>-4.0247128649242736</v>
      </c>
      <c r="E327" s="15">
        <f t="shared" si="408"/>
        <v>-1.9392975283565428</v>
      </c>
      <c r="F327" s="15">
        <f t="shared" si="408"/>
        <v>-2.0912166353507011</v>
      </c>
      <c r="G327" s="15">
        <f t="shared" si="408"/>
        <v>9.2094922469242881</v>
      </c>
      <c r="H327" s="15">
        <f t="shared" si="408"/>
        <v>-2.8877093409158672</v>
      </c>
      <c r="I327" s="15">
        <f t="shared" si="408"/>
        <v>-2.8852226106802492</v>
      </c>
      <c r="J327" s="15">
        <f t="shared" si="408"/>
        <v>-7.087809591154226</v>
      </c>
      <c r="K327" s="15">
        <f t="shared" si="408"/>
        <v>-3.8995752352691482</v>
      </c>
      <c r="L327" s="15">
        <f t="shared" si="408"/>
        <v>0.1260440106080285</v>
      </c>
      <c r="N327" s="15">
        <f t="shared" ref="N327:X327" si="409">(N106/N102-1)*100</f>
        <v>2.7879698462615732</v>
      </c>
      <c r="O327" s="15">
        <f t="shared" si="409"/>
        <v>0.79306915812575873</v>
      </c>
      <c r="P327" s="15">
        <f t="shared" si="409"/>
        <v>0.90142284573206943</v>
      </c>
      <c r="Q327" s="15">
        <f t="shared" si="409"/>
        <v>-1.7662797411980069</v>
      </c>
      <c r="R327" s="15">
        <f t="shared" si="409"/>
        <v>-6.1631757806169363</v>
      </c>
      <c r="S327" s="15">
        <f t="shared" si="409"/>
        <v>1.1902509494643443</v>
      </c>
      <c r="T327" s="15">
        <f t="shared" si="409"/>
        <v>-0.54980025583374337</v>
      </c>
      <c r="U327" s="15">
        <f t="shared" si="409"/>
        <v>-2.4288307805497844E-2</v>
      </c>
      <c r="V327" s="15">
        <f t="shared" si="409"/>
        <v>1.5705925046349378</v>
      </c>
      <c r="W327" s="15">
        <f t="shared" si="409"/>
        <v>2.2265327223658815</v>
      </c>
      <c r="X327" s="15">
        <f t="shared" si="409"/>
        <v>-1.0132338391061535</v>
      </c>
      <c r="Z327" s="15">
        <f>ROUND(N327*'Table Q8'!N106,2)</f>
        <v>1.89</v>
      </c>
      <c r="AA327" s="15">
        <f>ROUND(O327*'Table Q8'!O106,2)</f>
        <v>0.28999999999999998</v>
      </c>
      <c r="AB327" s="15">
        <f>ROUND(P327*'Table Q8'!P106,2)</f>
        <v>0.34</v>
      </c>
      <c r="AC327" s="15">
        <f>ROUND(Q327*'Table Q8'!Q106,2)</f>
        <v>-0.46</v>
      </c>
      <c r="AD327" s="15">
        <f>ROUND(R327*'Table Q8'!R106,2)</f>
        <v>-1.05</v>
      </c>
      <c r="AE327" s="15">
        <f>ROUND(S327*'Table Q8'!S106,2)</f>
        <v>0.45</v>
      </c>
      <c r="AF327" s="15">
        <f>ROUND(T327*'Table Q8'!T106,2)</f>
        <v>-0.28999999999999998</v>
      </c>
      <c r="AG327" s="15">
        <f>ROUND(U327*'Table Q8'!U106,2)</f>
        <v>-0.01</v>
      </c>
      <c r="AH327" s="15">
        <f>ROUND(V327*'Table Q8'!V106,2)</f>
        <v>0.44</v>
      </c>
      <c r="AI327" s="15">
        <f>ROUND(W327*'Table Q8'!W106,2)</f>
        <v>0.76</v>
      </c>
      <c r="AJ327" s="15">
        <f>ROUND(X327*'Table Q8'!X106,2)</f>
        <v>-0.38</v>
      </c>
    </row>
    <row r="328" spans="1:36" x14ac:dyDescent="0.2">
      <c r="A328" s="13" t="s">
        <v>254</v>
      </c>
      <c r="B328" s="15">
        <f t="shared" ref="B328:L328" si="410">(B107/B103-1)*100</f>
        <v>10.309828193227677</v>
      </c>
      <c r="C328" s="15">
        <f t="shared" si="410"/>
        <v>2.7887938306733862</v>
      </c>
      <c r="D328" s="15">
        <f t="shared" si="410"/>
        <v>1.9641403390195933</v>
      </c>
      <c r="E328" s="15">
        <f t="shared" si="410"/>
        <v>-1.3054196379508221</v>
      </c>
      <c r="F328" s="15">
        <f t="shared" si="410"/>
        <v>-4.880497579154996</v>
      </c>
      <c r="G328" s="15">
        <f t="shared" si="410"/>
        <v>6.9484838187450659</v>
      </c>
      <c r="H328" s="15">
        <f t="shared" si="410"/>
        <v>-2.9300587537081091</v>
      </c>
      <c r="I328" s="15">
        <f t="shared" si="410"/>
        <v>-3.0961745613484859</v>
      </c>
      <c r="J328" s="15">
        <f t="shared" si="410"/>
        <v>-2.4946916189349522</v>
      </c>
      <c r="K328" s="15">
        <f t="shared" si="410"/>
        <v>-4.8545285519616899</v>
      </c>
      <c r="L328" s="15">
        <f t="shared" si="410"/>
        <v>-0.1498052531708649</v>
      </c>
      <c r="N328" s="15">
        <f t="shared" ref="N328:X328" si="411">(N107/N103-1)*100</f>
        <v>5.4804249232762281</v>
      </c>
      <c r="O328" s="15">
        <f t="shared" si="411"/>
        <v>2.0550086865740225</v>
      </c>
      <c r="P328" s="15">
        <f t="shared" si="411"/>
        <v>5.8483369840809374</v>
      </c>
      <c r="Q328" s="15">
        <f t="shared" si="411"/>
        <v>-1.1636468689725565</v>
      </c>
      <c r="R328" s="15">
        <f t="shared" si="411"/>
        <v>-6.6329731376305601</v>
      </c>
      <c r="S328" s="15">
        <f t="shared" si="411"/>
        <v>1.6236718828279262</v>
      </c>
      <c r="T328" s="15">
        <f t="shared" si="411"/>
        <v>-0.85632687746569625</v>
      </c>
      <c r="U328" s="15">
        <f t="shared" si="411"/>
        <v>-2.5301061804474667</v>
      </c>
      <c r="V328" s="15">
        <f t="shared" si="411"/>
        <v>-0.53982695787986312</v>
      </c>
      <c r="W328" s="15">
        <f t="shared" si="411"/>
        <v>1.5404481972165707</v>
      </c>
      <c r="X328" s="15">
        <f t="shared" si="411"/>
        <v>-0.84570447791223469</v>
      </c>
      <c r="Z328" s="15">
        <f>ROUND(N328*'Table Q8'!N107,2)</f>
        <v>3.7</v>
      </c>
      <c r="AA328" s="15">
        <f>ROUND(O328*'Table Q8'!O107,2)</f>
        <v>0.74</v>
      </c>
      <c r="AB328" s="15">
        <f>ROUND(P328*'Table Q8'!P107,2)</f>
        <v>2.17</v>
      </c>
      <c r="AC328" s="15">
        <f>ROUND(Q328*'Table Q8'!Q107,2)</f>
        <v>-0.3</v>
      </c>
      <c r="AD328" s="15">
        <f>ROUND(R328*'Table Q8'!R107,2)</f>
        <v>-1.1399999999999999</v>
      </c>
      <c r="AE328" s="15">
        <f>ROUND(S328*'Table Q8'!S107,2)</f>
        <v>0.61</v>
      </c>
      <c r="AF328" s="15">
        <f>ROUND(T328*'Table Q8'!T107,2)</f>
        <v>-0.44</v>
      </c>
      <c r="AG328" s="15">
        <f>ROUND(U328*'Table Q8'!U107,2)</f>
        <v>-0.96</v>
      </c>
      <c r="AH328" s="15">
        <f>ROUND(V328*'Table Q8'!V107,2)</f>
        <v>-0.14000000000000001</v>
      </c>
      <c r="AI328" s="15">
        <f>ROUND(W328*'Table Q8'!W107,2)</f>
        <v>0.51</v>
      </c>
      <c r="AJ328" s="15">
        <f>ROUND(X328*'Table Q8'!X107,2)</f>
        <v>-0.31</v>
      </c>
    </row>
    <row r="329" spans="1:36" x14ac:dyDescent="0.2">
      <c r="A329" s="13" t="str">
        <f t="shared" si="345"/>
        <v>2019 Q3</v>
      </c>
      <c r="B329" s="15">
        <f t="shared" ref="B329:L329" si="412">(B108/B104-1)*100</f>
        <v>0.82716448952737665</v>
      </c>
      <c r="C329" s="15">
        <f t="shared" si="412"/>
        <v>1.826331798271208</v>
      </c>
      <c r="D329" s="15">
        <f t="shared" si="412"/>
        <v>0.33369985161197935</v>
      </c>
      <c r="E329" s="15">
        <f t="shared" si="412"/>
        <v>-0.39114101450048455</v>
      </c>
      <c r="F329" s="15">
        <f t="shared" si="412"/>
        <v>-2.706702332097799</v>
      </c>
      <c r="G329" s="15">
        <f t="shared" si="412"/>
        <v>4.6183647448976073</v>
      </c>
      <c r="H329" s="15">
        <f t="shared" si="412"/>
        <v>0.24254374932848322</v>
      </c>
      <c r="I329" s="15">
        <f t="shared" si="412"/>
        <v>2.87209367620056E-2</v>
      </c>
      <c r="J329" s="15">
        <f t="shared" si="412"/>
        <v>0.21906812699759026</v>
      </c>
      <c r="K329" s="15">
        <f t="shared" si="412"/>
        <v>-2.6805396983128449</v>
      </c>
      <c r="L329" s="15">
        <f t="shared" si="412"/>
        <v>0.5960354917358357</v>
      </c>
      <c r="N329" s="15">
        <f t="shared" ref="N329:X329" si="413">(N108/N104-1)*100</f>
        <v>4.2127423189940671</v>
      </c>
      <c r="O329" s="15">
        <f t="shared" si="413"/>
        <v>1.567166507576645</v>
      </c>
      <c r="P329" s="15">
        <f t="shared" si="413"/>
        <v>9.8324131427115944</v>
      </c>
      <c r="Q329" s="15">
        <f t="shared" si="413"/>
        <v>0.15012262380871277</v>
      </c>
      <c r="R329" s="15">
        <f t="shared" si="413"/>
        <v>-4.1074124014420788</v>
      </c>
      <c r="S329" s="15">
        <f t="shared" si="413"/>
        <v>0.44670503457628907</v>
      </c>
      <c r="T329" s="15">
        <f t="shared" si="413"/>
        <v>0.81892811944319632</v>
      </c>
      <c r="U329" s="15">
        <f t="shared" si="413"/>
        <v>-0.68969680035010361</v>
      </c>
      <c r="V329" s="15">
        <f t="shared" si="413"/>
        <v>0.74076210098152906</v>
      </c>
      <c r="W329" s="15">
        <f t="shared" si="413"/>
        <v>0.49460804766559008</v>
      </c>
      <c r="X329" s="15">
        <f t="shared" si="413"/>
        <v>0.32258873502204466</v>
      </c>
      <c r="Z329" s="15">
        <f>ROUND(N329*'Table Q8'!N108,2)</f>
        <v>2.85</v>
      </c>
      <c r="AA329" s="15">
        <f>ROUND(O329*'Table Q8'!O108,2)</f>
        <v>0.56999999999999995</v>
      </c>
      <c r="AB329" s="15">
        <f>ROUND(P329*'Table Q8'!P108,2)</f>
        <v>3.67</v>
      </c>
      <c r="AC329" s="15">
        <f>ROUND(Q329*'Table Q8'!Q108,2)</f>
        <v>0.04</v>
      </c>
      <c r="AD329" s="15">
        <f>ROUND(R329*'Table Q8'!R108,2)</f>
        <v>-0.71</v>
      </c>
      <c r="AE329" s="15">
        <f>ROUND(S329*'Table Q8'!S108,2)</f>
        <v>0.16</v>
      </c>
      <c r="AF329" s="15">
        <f>ROUND(T329*'Table Q8'!T108,2)</f>
        <v>0.42</v>
      </c>
      <c r="AG329" s="15">
        <f>ROUND(U329*'Table Q8'!U108,2)</f>
        <v>-0.26</v>
      </c>
      <c r="AH329" s="15">
        <f>ROUND(V329*'Table Q8'!V108,2)</f>
        <v>0.18</v>
      </c>
      <c r="AI329" s="15">
        <f>ROUND(W329*'Table Q8'!W108,2)</f>
        <v>0.17</v>
      </c>
      <c r="AJ329" s="15">
        <f>ROUND(X329*'Table Q8'!X108,2)</f>
        <v>0.12</v>
      </c>
    </row>
    <row r="330" spans="1:36" x14ac:dyDescent="0.2">
      <c r="A330" s="13" t="str">
        <f t="shared" si="345"/>
        <v>2019 Q4</v>
      </c>
      <c r="B330" s="15">
        <f t="shared" ref="B330:L330" si="414">(B109/B105-1)*100</f>
        <v>-0.15681306311344789</v>
      </c>
      <c r="C330" s="15">
        <f t="shared" si="414"/>
        <v>4.0394994783922833</v>
      </c>
      <c r="D330" s="15">
        <f t="shared" si="414"/>
        <v>1.3440333779794145</v>
      </c>
      <c r="E330" s="15">
        <f t="shared" si="414"/>
        <v>0.56418421825137344</v>
      </c>
      <c r="F330" s="15">
        <f t="shared" si="414"/>
        <v>-3.710928629632726</v>
      </c>
      <c r="G330" s="15">
        <f t="shared" si="414"/>
        <v>0.82774984437981036</v>
      </c>
      <c r="H330" s="15">
        <f t="shared" si="414"/>
        <v>-1.1702640551349175</v>
      </c>
      <c r="I330" s="15">
        <f t="shared" si="414"/>
        <v>0.48657321403471343</v>
      </c>
      <c r="J330" s="15">
        <f t="shared" si="414"/>
        <v>2.6616790971720539</v>
      </c>
      <c r="K330" s="15">
        <f t="shared" si="414"/>
        <v>-5.9609935439858592</v>
      </c>
      <c r="L330" s="15">
        <f t="shared" si="414"/>
        <v>0.49177910372300015</v>
      </c>
      <c r="N330" s="15">
        <f t="shared" ref="N330:X330" si="415">(N109/N105-1)*100</f>
        <v>5.1317255783847271</v>
      </c>
      <c r="O330" s="15">
        <f t="shared" si="415"/>
        <v>3.1226322781872096</v>
      </c>
      <c r="P330" s="15">
        <f t="shared" si="415"/>
        <v>13.460873117578821</v>
      </c>
      <c r="Q330" s="15">
        <f t="shared" si="415"/>
        <v>1.2399096469764226</v>
      </c>
      <c r="R330" s="15">
        <f t="shared" si="415"/>
        <v>-4.879868986023272</v>
      </c>
      <c r="S330" s="15">
        <f t="shared" si="415"/>
        <v>-0.80368649518607338</v>
      </c>
      <c r="T330" s="15">
        <f t="shared" si="415"/>
        <v>-7.9428117553614896E-2</v>
      </c>
      <c r="U330" s="15">
        <f t="shared" si="415"/>
        <v>-0.84630270446989231</v>
      </c>
      <c r="V330" s="15">
        <f t="shared" si="415"/>
        <v>1.988132461732528</v>
      </c>
      <c r="W330" s="15">
        <f t="shared" si="415"/>
        <v>-3.2881137848591813</v>
      </c>
      <c r="X330" s="15">
        <f t="shared" si="415"/>
        <v>0.65180618501960996</v>
      </c>
      <c r="Z330" s="15">
        <f>ROUND(N330*'Table Q8'!N109,2)</f>
        <v>3.49</v>
      </c>
      <c r="AA330" s="15">
        <f>ROUND(O330*'Table Q8'!O109,2)</f>
        <v>1.1399999999999999</v>
      </c>
      <c r="AB330" s="15">
        <f>ROUND(P330*'Table Q8'!P109,2)</f>
        <v>5.1100000000000003</v>
      </c>
      <c r="AC330" s="15">
        <f>ROUND(Q330*'Table Q8'!Q109,2)</f>
        <v>0.34</v>
      </c>
      <c r="AD330" s="15">
        <f>ROUND(R330*'Table Q8'!R109,2)</f>
        <v>-0.87</v>
      </c>
      <c r="AE330" s="15">
        <f>ROUND(S330*'Table Q8'!S109,2)</f>
        <v>-0.3</v>
      </c>
      <c r="AF330" s="15">
        <f>ROUND(T330*'Table Q8'!T109,2)</f>
        <v>-0.04</v>
      </c>
      <c r="AG330" s="15">
        <f>ROUND(U330*'Table Q8'!U109,2)</f>
        <v>-0.32</v>
      </c>
      <c r="AH330" s="15">
        <f>ROUND(V330*'Table Q8'!V109,2)</f>
        <v>0.46</v>
      </c>
      <c r="AI330" s="15">
        <f>ROUND(W330*'Table Q8'!W109,2)</f>
        <v>-1.1000000000000001</v>
      </c>
      <c r="AJ330" s="15">
        <f>ROUND(X330*'Table Q8'!X109,2)</f>
        <v>0.24</v>
      </c>
    </row>
    <row r="331" spans="1:36" x14ac:dyDescent="0.2">
      <c r="A331" s="13" t="str">
        <f t="shared" si="345"/>
        <v>2020 Q1</v>
      </c>
      <c r="B331" s="15">
        <f t="shared" ref="B331:L331" si="416">(B110/B106-1)*100</f>
        <v>-2.3384045515822072</v>
      </c>
      <c r="C331" s="15">
        <f t="shared" si="416"/>
        <v>1.795190752246989</v>
      </c>
      <c r="D331" s="15">
        <f t="shared" si="416"/>
        <v>3.7757300967825369</v>
      </c>
      <c r="E331" s="15">
        <f t="shared" si="416"/>
        <v>-0.44287177565461855</v>
      </c>
      <c r="F331" s="15">
        <f t="shared" si="416"/>
        <v>-3.0718475031062953</v>
      </c>
      <c r="G331" s="15">
        <f t="shared" si="416"/>
        <v>-3.4747447170790924E-2</v>
      </c>
      <c r="H331" s="15">
        <f t="shared" si="416"/>
        <v>-1.1839620143681784</v>
      </c>
      <c r="I331" s="15">
        <f t="shared" si="416"/>
        <v>0.34190107033327255</v>
      </c>
      <c r="J331" s="15">
        <f t="shared" si="416"/>
        <v>1.0168779583325405</v>
      </c>
      <c r="K331" s="15">
        <f t="shared" si="416"/>
        <v>-0.95487048559479426</v>
      </c>
      <c r="L331" s="15">
        <f t="shared" si="416"/>
        <v>0.1102697830375865</v>
      </c>
      <c r="N331" s="15">
        <f t="shared" ref="N331:X331" si="417">(N110/N106-1)*100</f>
        <v>0.30167906191185256</v>
      </c>
      <c r="O331" s="15">
        <f t="shared" si="417"/>
        <v>1.3337682924200012</v>
      </c>
      <c r="P331" s="15">
        <f t="shared" si="417"/>
        <v>12.34436116249169</v>
      </c>
      <c r="Q331" s="15">
        <f t="shared" si="417"/>
        <v>1.5580239789241945</v>
      </c>
      <c r="R331" s="15">
        <f t="shared" si="417"/>
        <v>-6.6622980767798374</v>
      </c>
      <c r="S331" s="15">
        <f t="shared" si="417"/>
        <v>-2.5604539383914604</v>
      </c>
      <c r="T331" s="15">
        <f t="shared" si="417"/>
        <v>-2.3023343070012414</v>
      </c>
      <c r="U331" s="15">
        <f t="shared" si="417"/>
        <v>-4.0285075527903613</v>
      </c>
      <c r="V331" s="15">
        <f t="shared" si="417"/>
        <v>1.3501435116936022</v>
      </c>
      <c r="W331" s="15">
        <f t="shared" si="417"/>
        <v>2.9141899312178587</v>
      </c>
      <c r="X331" s="15">
        <f t="shared" si="417"/>
        <v>-0.60883260579159826</v>
      </c>
      <c r="Z331" s="15">
        <f>ROUND(N331*'Table Q8'!N110,2)</f>
        <v>0.21</v>
      </c>
      <c r="AA331" s="15">
        <f>ROUND(O331*'Table Q8'!O110,2)</f>
        <v>0.48</v>
      </c>
      <c r="AB331" s="15">
        <f>ROUND(P331*'Table Q8'!P110,2)</f>
        <v>4.62</v>
      </c>
      <c r="AC331" s="15">
        <f>ROUND(Q331*'Table Q8'!Q110,2)</f>
        <v>0.42</v>
      </c>
      <c r="AD331" s="15">
        <f>ROUND(R331*'Table Q8'!R110,2)</f>
        <v>-1.1599999999999999</v>
      </c>
      <c r="AE331" s="15">
        <f>ROUND(S331*'Table Q8'!S110,2)</f>
        <v>-0.92</v>
      </c>
      <c r="AF331" s="15">
        <f>ROUND(T331*'Table Q8'!T110,2)</f>
        <v>-1.1599999999999999</v>
      </c>
      <c r="AG331" s="15">
        <f>ROUND(U331*'Table Q8'!U110,2)</f>
        <v>-1.51</v>
      </c>
      <c r="AH331" s="15">
        <f>ROUND(V331*'Table Q8'!V110,2)</f>
        <v>0.3</v>
      </c>
      <c r="AI331" s="15">
        <f>ROUND(W331*'Table Q8'!W110,2)</f>
        <v>0.97</v>
      </c>
      <c r="AJ331" s="15">
        <f>ROUND(X331*'Table Q8'!X110,2)</f>
        <v>-0.22</v>
      </c>
    </row>
    <row r="332" spans="1:36" x14ac:dyDescent="0.2">
      <c r="A332" s="13" t="s">
        <v>260</v>
      </c>
      <c r="B332" s="15">
        <f t="shared" ref="B332:L332" si="418">(B111/B107-1)*100</f>
        <v>-5.653544313323156</v>
      </c>
      <c r="C332" s="15">
        <f t="shared" si="418"/>
        <v>-1.3572852998368634</v>
      </c>
      <c r="D332" s="15">
        <f t="shared" si="418"/>
        <v>-12.758331146680646</v>
      </c>
      <c r="E332" s="15">
        <f t="shared" si="418"/>
        <v>-5.2125230166264691</v>
      </c>
      <c r="F332" s="15">
        <f t="shared" si="418"/>
        <v>-6.8934355779404655</v>
      </c>
      <c r="G332" s="15">
        <f t="shared" si="418"/>
        <v>-6.6902996800664578</v>
      </c>
      <c r="H332" s="15">
        <f t="shared" si="418"/>
        <v>-5.8555877228565256</v>
      </c>
      <c r="I332" s="15">
        <f t="shared" si="418"/>
        <v>-0.17508548957411163</v>
      </c>
      <c r="J332" s="15">
        <f t="shared" si="418"/>
        <v>17.877012624189948</v>
      </c>
      <c r="K332" s="15">
        <f t="shared" si="418"/>
        <v>-20.019247162229004</v>
      </c>
      <c r="L332" s="15">
        <f t="shared" si="418"/>
        <v>0.43396050344088888</v>
      </c>
      <c r="N332" s="15">
        <f t="shared" ref="N332:X332" si="419">(N111/N107-1)*100</f>
        <v>-1.8840581996525385</v>
      </c>
      <c r="O332" s="15">
        <f t="shared" si="419"/>
        <v>4.1783955182241428</v>
      </c>
      <c r="P332" s="15">
        <f t="shared" si="419"/>
        <v>10.854552711724486</v>
      </c>
      <c r="Q332" s="15">
        <f t="shared" si="419"/>
        <v>3.3787310029412598</v>
      </c>
      <c r="R332" s="15">
        <f t="shared" si="419"/>
        <v>-6.7983279281542792</v>
      </c>
      <c r="S332" s="15">
        <f t="shared" si="419"/>
        <v>-6.6327554986155501</v>
      </c>
      <c r="T332" s="15">
        <f t="shared" si="419"/>
        <v>-1.1360168879043564</v>
      </c>
      <c r="U332" s="15">
        <f t="shared" si="419"/>
        <v>-3.163479257100088</v>
      </c>
      <c r="V332" s="15">
        <f t="shared" si="419"/>
        <v>0.73522911631813681</v>
      </c>
      <c r="W332" s="15">
        <f t="shared" si="419"/>
        <v>5.3340967775158621</v>
      </c>
      <c r="X332" s="15">
        <f t="shared" si="419"/>
        <v>5.9124173419739412</v>
      </c>
      <c r="Z332" s="15">
        <f>ROUND(N332*'Table Q8'!N111,2)</f>
        <v>-1.31</v>
      </c>
      <c r="AA332" s="15">
        <f>ROUND(O332*'Table Q8'!O111,2)</f>
        <v>1.52</v>
      </c>
      <c r="AB332" s="15">
        <f>ROUND(P332*'Table Q8'!P111,2)</f>
        <v>4.04</v>
      </c>
      <c r="AC332" s="15">
        <f>ROUND(Q332*'Table Q8'!Q111,2)</f>
        <v>0.92</v>
      </c>
      <c r="AD332" s="15">
        <f>ROUND(R332*'Table Q8'!R111,2)</f>
        <v>-1.17</v>
      </c>
      <c r="AE332" s="15">
        <f>ROUND(S332*'Table Q8'!S111,2)</f>
        <v>-2.36</v>
      </c>
      <c r="AF332" s="15">
        <f>ROUND(T332*'Table Q8'!T111,2)</f>
        <v>-0.57999999999999996</v>
      </c>
      <c r="AG332" s="15">
        <f>ROUND(U332*'Table Q8'!U111,2)</f>
        <v>-1.18</v>
      </c>
      <c r="AH332" s="15">
        <f>ROUND(V332*'Table Q8'!V111,2)</f>
        <v>0.17</v>
      </c>
      <c r="AI332" s="15">
        <f>ROUND(W332*'Table Q8'!W111,2)</f>
        <v>1.81</v>
      </c>
      <c r="AJ332" s="15">
        <f>ROUND(X332*'Table Q8'!X111,2)</f>
        <v>2.16</v>
      </c>
    </row>
    <row r="333" spans="1:36" x14ac:dyDescent="0.2">
      <c r="A333" s="13" t="s">
        <v>261</v>
      </c>
      <c r="B333" s="15">
        <f t="shared" ref="B333:L337" si="420">(B112/B108-1)*100</f>
        <v>-2.1153011749652673</v>
      </c>
      <c r="C333" s="15">
        <f t="shared" si="420"/>
        <v>11.680895123580504</v>
      </c>
      <c r="D333" s="15">
        <f t="shared" si="420"/>
        <v>13.655513339622471</v>
      </c>
      <c r="E333" s="15">
        <f t="shared" si="420"/>
        <v>21.310710890249474</v>
      </c>
      <c r="F333" s="15">
        <f t="shared" si="420"/>
        <v>2.3531745637406232E-3</v>
      </c>
      <c r="G333" s="15">
        <f t="shared" si="420"/>
        <v>-4.7022798184247154</v>
      </c>
      <c r="H333" s="15">
        <f t="shared" si="420"/>
        <v>-5.6163135054125064</v>
      </c>
      <c r="I333" s="15">
        <f t="shared" si="420"/>
        <v>3.1466253820038981</v>
      </c>
      <c r="J333" s="15">
        <f t="shared" si="420"/>
        <v>25.753868276873959</v>
      </c>
      <c r="K333" s="15">
        <f t="shared" si="420"/>
        <v>4.4529344873168064</v>
      </c>
      <c r="L333" s="15">
        <f t="shared" si="420"/>
        <v>9.9149956457796016</v>
      </c>
      <c r="N333" s="15">
        <f t="shared" ref="N333:X337" si="421">(N112/N108-1)*100</f>
        <v>-0.11802714534723258</v>
      </c>
      <c r="O333" s="15">
        <f t="shared" si="421"/>
        <v>3.9728732422459334</v>
      </c>
      <c r="P333" s="15">
        <f t="shared" si="421"/>
        <v>12.278691109478391</v>
      </c>
      <c r="Q333" s="15">
        <f t="shared" si="421"/>
        <v>3.3459885277993928</v>
      </c>
      <c r="R333" s="15">
        <f t="shared" si="421"/>
        <v>-10.532822608994351</v>
      </c>
      <c r="S333" s="15">
        <f t="shared" si="421"/>
        <v>-0.47109160672440531</v>
      </c>
      <c r="T333" s="15">
        <f t="shared" si="421"/>
        <v>-3.2667132064203241</v>
      </c>
      <c r="U333" s="15">
        <f t="shared" si="421"/>
        <v>-0.87943635160271372</v>
      </c>
      <c r="V333" s="15">
        <f t="shared" si="421"/>
        <v>6.6108984323587583</v>
      </c>
      <c r="W333" s="15">
        <f t="shared" si="421"/>
        <v>6.4437615772318102</v>
      </c>
      <c r="X333" s="15">
        <f t="shared" si="421"/>
        <v>4.998648829823793</v>
      </c>
      <c r="Z333" s="15">
        <f>ROUND(N333*'Table Q8'!N112,2)</f>
        <v>-0.08</v>
      </c>
      <c r="AA333" s="15">
        <f>ROUND(O333*'Table Q8'!O112,2)</f>
        <v>1.44</v>
      </c>
      <c r="AB333" s="15">
        <f>ROUND(P333*'Table Q8'!P112,2)</f>
        <v>4.49</v>
      </c>
      <c r="AC333" s="15">
        <f>ROUND(Q333*'Table Q8'!Q112,2)</f>
        <v>0.91</v>
      </c>
      <c r="AD333" s="15">
        <f>ROUND(R333*'Table Q8'!R112,2)</f>
        <v>-1.76</v>
      </c>
      <c r="AE333" s="15">
        <f>ROUND(S333*'Table Q8'!S112,2)</f>
        <v>-0.16</v>
      </c>
      <c r="AF333" s="15">
        <f>ROUND(T333*'Table Q8'!T112,2)</f>
        <v>-1.64</v>
      </c>
      <c r="AG333" s="15">
        <f>ROUND(U333*'Table Q8'!U112,2)</f>
        <v>-0.32</v>
      </c>
      <c r="AH333" s="15">
        <f>ROUND(V333*'Table Q8'!V112,2)</f>
        <v>1.57</v>
      </c>
      <c r="AI333" s="15">
        <f>ROUND(W333*'Table Q8'!W112,2)</f>
        <v>2.2000000000000002</v>
      </c>
      <c r="AJ333" s="15">
        <f>ROUND(X333*'Table Q8'!X112,2)</f>
        <v>1.82</v>
      </c>
    </row>
    <row r="334" spans="1:36" x14ac:dyDescent="0.2">
      <c r="A334" s="13" t="s">
        <v>291</v>
      </c>
      <c r="B334" s="15">
        <f t="shared" si="420"/>
        <v>-3.8649137612049023</v>
      </c>
      <c r="C334" s="15">
        <f t="shared" si="420"/>
        <v>3.8673044899410813</v>
      </c>
      <c r="D334" s="15">
        <f t="shared" si="420"/>
        <v>4.7918218396111767</v>
      </c>
      <c r="E334" s="15">
        <f t="shared" si="420"/>
        <v>7.3131235502961189</v>
      </c>
      <c r="F334" s="15">
        <f t="shared" si="420"/>
        <v>-3.0617674573806708</v>
      </c>
      <c r="G334" s="15">
        <f t="shared" si="420"/>
        <v>-2.9424228137142183</v>
      </c>
      <c r="H334" s="15">
        <f t="shared" si="420"/>
        <v>-2.6757971790172141</v>
      </c>
      <c r="I334" s="15">
        <f t="shared" si="420"/>
        <v>-2.5524488700624848</v>
      </c>
      <c r="J334" s="15">
        <f t="shared" si="420"/>
        <v>18.962968230977097</v>
      </c>
      <c r="K334" s="15">
        <f t="shared" si="420"/>
        <v>-7.429043277979364</v>
      </c>
      <c r="L334" s="15">
        <f t="shared" si="420"/>
        <v>3.5082762172730098</v>
      </c>
      <c r="N334" s="15">
        <f t="shared" si="421"/>
        <v>-2.6698042216619755</v>
      </c>
      <c r="O334" s="15">
        <f t="shared" si="421"/>
        <v>1.9390702629691559</v>
      </c>
      <c r="P334" s="15">
        <f t="shared" si="421"/>
        <v>12.437844491621576</v>
      </c>
      <c r="Q334" s="15">
        <f t="shared" si="421"/>
        <v>3.6787913026129049</v>
      </c>
      <c r="R334" s="15">
        <f t="shared" si="421"/>
        <v>-0.89401792705596783</v>
      </c>
      <c r="S334" s="15">
        <f t="shared" si="421"/>
        <v>0.14250199240632977</v>
      </c>
      <c r="T334" s="15">
        <f t="shared" si="421"/>
        <v>-1.679202050875106</v>
      </c>
      <c r="U334" s="15">
        <f t="shared" si="421"/>
        <v>-5.1757397830117231</v>
      </c>
      <c r="V334" s="15">
        <f t="shared" si="421"/>
        <v>5.6157602168132037</v>
      </c>
      <c r="W334" s="15">
        <f t="shared" si="421"/>
        <v>14.307747318721798</v>
      </c>
      <c r="X334" s="15">
        <f t="shared" si="421"/>
        <v>3.5482019360593364</v>
      </c>
      <c r="Z334" s="15">
        <f>ROUND(N334*'Table Q8'!N113,2)</f>
        <v>-1.9</v>
      </c>
      <c r="AA334" s="15">
        <f>ROUND(O334*'Table Q8'!O113,2)</f>
        <v>0.7</v>
      </c>
      <c r="AB334" s="15">
        <f>ROUND(P334*'Table Q8'!P113,2)</f>
        <v>4.45</v>
      </c>
      <c r="AC334" s="15">
        <f>ROUND(Q334*'Table Q8'!Q113,2)</f>
        <v>0.99</v>
      </c>
      <c r="AD334" s="15">
        <f>ROUND(R334*'Table Q8'!R113,2)</f>
        <v>-0.14000000000000001</v>
      </c>
      <c r="AE334" s="15">
        <f>ROUND(S334*'Table Q8'!S113,2)</f>
        <v>0.05</v>
      </c>
      <c r="AF334" s="15">
        <f>ROUND(T334*'Table Q8'!T113,2)</f>
        <v>-0.84</v>
      </c>
      <c r="AG334" s="15">
        <f>ROUND(U334*'Table Q8'!U113,2)</f>
        <v>-1.86</v>
      </c>
      <c r="AH334" s="15">
        <f>ROUND(V334*'Table Q8'!V113,2)</f>
        <v>1.39</v>
      </c>
      <c r="AI334" s="15">
        <f>ROUND(W334*'Table Q8'!W113,2)</f>
        <v>4.92</v>
      </c>
      <c r="AJ334" s="15">
        <f>ROUND(X334*'Table Q8'!X113,2)</f>
        <v>1.28</v>
      </c>
    </row>
    <row r="335" spans="1:36" x14ac:dyDescent="0.2">
      <c r="A335" s="13" t="s">
        <v>309</v>
      </c>
      <c r="B335" s="15">
        <f t="shared" si="420"/>
        <v>-1.7614294310729472</v>
      </c>
      <c r="C335" s="15">
        <f t="shared" si="420"/>
        <v>6.0540236974054196</v>
      </c>
      <c r="D335" s="15">
        <f t="shared" si="420"/>
        <v>8.7558115976146489</v>
      </c>
      <c r="E335" s="15">
        <f t="shared" si="420"/>
        <v>8.2849876683170223</v>
      </c>
      <c r="F335" s="15">
        <f t="shared" si="420"/>
        <v>0.92948425620307251</v>
      </c>
      <c r="G335" s="15">
        <f t="shared" si="420"/>
        <v>-1.4376998720266543</v>
      </c>
      <c r="H335" s="15">
        <f t="shared" si="420"/>
        <v>0.2438864754771064</v>
      </c>
      <c r="I335" s="15">
        <f t="shared" si="420"/>
        <v>-1.0458569661345285</v>
      </c>
      <c r="J335" s="15">
        <f t="shared" si="420"/>
        <v>20.328617743730515</v>
      </c>
      <c r="K335" s="15">
        <f t="shared" si="420"/>
        <v>25.39652833925301</v>
      </c>
      <c r="L335" s="15">
        <f t="shared" si="420"/>
        <v>7.0898554196214159</v>
      </c>
      <c r="N335" s="15">
        <f t="shared" si="421"/>
        <v>2.8724361810045895</v>
      </c>
      <c r="O335" s="15">
        <f t="shared" si="421"/>
        <v>6.5395482827701024</v>
      </c>
      <c r="P335" s="15">
        <f t="shared" si="421"/>
        <v>14.395601015505877</v>
      </c>
      <c r="Q335" s="15">
        <f t="shared" si="421"/>
        <v>5.6780947667169457</v>
      </c>
      <c r="R335" s="15">
        <f t="shared" si="421"/>
        <v>1.1635777381846069</v>
      </c>
      <c r="S335" s="15">
        <f t="shared" si="421"/>
        <v>4.1452243208911943</v>
      </c>
      <c r="T335" s="15">
        <f t="shared" si="421"/>
        <v>-0.54129048502803423</v>
      </c>
      <c r="U335" s="15">
        <f t="shared" si="421"/>
        <v>-5.0087873500796354</v>
      </c>
      <c r="V335" s="15">
        <f t="shared" si="421"/>
        <v>12.485312677550597</v>
      </c>
      <c r="W335" s="15">
        <f t="shared" si="421"/>
        <v>17.735502347321642</v>
      </c>
      <c r="X335" s="15">
        <f t="shared" si="421"/>
        <v>7.371841107409538</v>
      </c>
      <c r="Z335" s="15">
        <f>ROUND(N335*'Table Q8'!N114,2)</f>
        <v>2.0499999999999998</v>
      </c>
      <c r="AA335" s="15">
        <f>ROUND(O335*'Table Q8'!O114,2)</f>
        <v>2.35</v>
      </c>
      <c r="AB335" s="15">
        <f>ROUND(P335*'Table Q8'!P114,2)</f>
        <v>5.1100000000000003</v>
      </c>
      <c r="AC335" s="15">
        <f>ROUND(Q335*'Table Q8'!Q114,2)</f>
        <v>1.53</v>
      </c>
      <c r="AD335" s="15">
        <f>ROUND(R335*'Table Q8'!R114,2)</f>
        <v>0.19</v>
      </c>
      <c r="AE335" s="15">
        <f>ROUND(S335*'Table Q8'!S114,2)</f>
        <v>1.42</v>
      </c>
      <c r="AF335" s="15">
        <f>ROUND(T335*'Table Q8'!T114,2)</f>
        <v>-0.27</v>
      </c>
      <c r="AG335" s="15">
        <f>ROUND(U335*'Table Q8'!U114,2)</f>
        <v>-1.79</v>
      </c>
      <c r="AH335" s="15">
        <f>ROUND(V335*'Table Q8'!V114,2)</f>
        <v>3.15</v>
      </c>
      <c r="AI335" s="15">
        <f>ROUND(W335*'Table Q8'!W114,2)</f>
        <v>6.09</v>
      </c>
      <c r="AJ335" s="15">
        <f>ROUND(X335*'Table Q8'!X114,2)</f>
        <v>2.65</v>
      </c>
    </row>
    <row r="336" spans="1:36" x14ac:dyDescent="0.2">
      <c r="A336" s="13" t="s">
        <v>315</v>
      </c>
      <c r="B336" s="15">
        <f t="shared" si="420"/>
        <v>2.149401365343051</v>
      </c>
      <c r="C336" s="15">
        <f t="shared" si="420"/>
        <v>7.0268040876720894</v>
      </c>
      <c r="D336" s="15">
        <f t="shared" si="420"/>
        <v>18.489106016334933</v>
      </c>
      <c r="E336" s="15">
        <f t="shared" si="420"/>
        <v>76.850873393733551</v>
      </c>
      <c r="F336" s="15">
        <f t="shared" si="420"/>
        <v>5.9057197585820509</v>
      </c>
      <c r="G336" s="15">
        <f t="shared" si="420"/>
        <v>6.3236121449337102</v>
      </c>
      <c r="H336" s="15">
        <f t="shared" si="420"/>
        <v>5.3501786566716891</v>
      </c>
      <c r="I336" s="15">
        <f t="shared" si="420"/>
        <v>-3.6246731385389364</v>
      </c>
      <c r="J336" s="15">
        <f t="shared" si="420"/>
        <v>3.6921361819075571</v>
      </c>
      <c r="K336" s="15">
        <f t="shared" si="420"/>
        <v>23.063386456447009</v>
      </c>
      <c r="L336" s="15">
        <f t="shared" si="420"/>
        <v>4.3676052099432816</v>
      </c>
      <c r="N336" s="15">
        <f t="shared" si="421"/>
        <v>5.1529383354356861</v>
      </c>
      <c r="O336" s="15">
        <f t="shared" si="421"/>
        <v>1.9236833873082837</v>
      </c>
      <c r="P336" s="15">
        <f t="shared" si="421"/>
        <v>13.811377941629544</v>
      </c>
      <c r="Q336" s="15">
        <f t="shared" si="421"/>
        <v>2.6326117886540601</v>
      </c>
      <c r="R336" s="15">
        <f t="shared" si="421"/>
        <v>9.5290330771663498</v>
      </c>
      <c r="S336" s="15">
        <f t="shared" si="421"/>
        <v>7.7780699268536146</v>
      </c>
      <c r="T336" s="15">
        <f t="shared" si="421"/>
        <v>-1.3886029828428681</v>
      </c>
      <c r="U336" s="15">
        <f t="shared" si="421"/>
        <v>-4.0689404840514642</v>
      </c>
      <c r="V336" s="15">
        <f t="shared" si="421"/>
        <v>13.368207705846856</v>
      </c>
      <c r="W336" s="15">
        <f t="shared" si="421"/>
        <v>15.2901849701218</v>
      </c>
      <c r="X336" s="15">
        <f t="shared" si="421"/>
        <v>-1.6093730256823036</v>
      </c>
      <c r="Z336" s="15">
        <f>ROUND(N336*'Table Q8'!N115,2)</f>
        <v>3.7</v>
      </c>
      <c r="AA336" s="15">
        <f>ROUND(O336*'Table Q8'!O115,2)</f>
        <v>0.69</v>
      </c>
      <c r="AB336" s="15">
        <f>ROUND(P336*'Table Q8'!P115,2)</f>
        <v>4.88</v>
      </c>
      <c r="AC336" s="15">
        <f>ROUND(Q336*'Table Q8'!Q115,2)</f>
        <v>0.71</v>
      </c>
      <c r="AD336" s="15">
        <f>ROUND(R336*'Table Q8'!R115,2)</f>
        <v>1.51</v>
      </c>
      <c r="AE336" s="15">
        <f>ROUND(S336*'Table Q8'!S115,2)</f>
        <v>2.68</v>
      </c>
      <c r="AF336" s="15">
        <f>ROUND(T336*'Table Q8'!T115,2)</f>
        <v>-0.7</v>
      </c>
      <c r="AG336" s="15">
        <f>ROUND(U336*'Table Q8'!U115,2)</f>
        <v>-1.44</v>
      </c>
      <c r="AH336" s="15">
        <f>ROUND(V336*'Table Q8'!V115,2)</f>
        <v>3.44</v>
      </c>
      <c r="AI336" s="15">
        <f>ROUND(W336*'Table Q8'!W115,2)</f>
        <v>5.33</v>
      </c>
      <c r="AJ336" s="15">
        <f>ROUND(X336*'Table Q8'!X115,2)</f>
        <v>-0.57999999999999996</v>
      </c>
    </row>
    <row r="337" spans="1:36" x14ac:dyDescent="0.2">
      <c r="A337" s="13" t="s">
        <v>316</v>
      </c>
      <c r="B337" s="15">
        <f t="shared" si="420"/>
        <v>1.6233766233765934</v>
      </c>
      <c r="C337" s="15">
        <f t="shared" si="420"/>
        <v>-4.89799811062327</v>
      </c>
      <c r="D337" s="15">
        <f t="shared" si="420"/>
        <v>-9.5280471046302999</v>
      </c>
      <c r="E337" s="15">
        <f t="shared" si="420"/>
        <v>-17.003705664372692</v>
      </c>
      <c r="F337" s="15">
        <f t="shared" si="420"/>
        <v>-2.3879967654283463</v>
      </c>
      <c r="G337" s="15">
        <f t="shared" si="420"/>
        <v>5.4807300293520322</v>
      </c>
      <c r="H337" s="15">
        <f t="shared" si="420"/>
        <v>6.945527753661751</v>
      </c>
      <c r="I337" s="15">
        <f t="shared" si="420"/>
        <v>-13.640442716123246</v>
      </c>
      <c r="J337" s="15">
        <f t="shared" si="420"/>
        <v>-9.8076118778753667</v>
      </c>
      <c r="K337" s="15">
        <f t="shared" si="420"/>
        <v>-23.289828982898275</v>
      </c>
      <c r="L337" s="15">
        <f t="shared" si="420"/>
        <v>-6.7280277340090899</v>
      </c>
      <c r="N337" s="15">
        <f t="shared" si="421"/>
        <v>1.4964531721400665</v>
      </c>
      <c r="O337" s="15">
        <f t="shared" si="421"/>
        <v>3.4321461972195877</v>
      </c>
      <c r="P337" s="15">
        <f t="shared" si="421"/>
        <v>8.0114479297201502</v>
      </c>
      <c r="Q337" s="15">
        <f t="shared" si="421"/>
        <v>-2.0232377926727163</v>
      </c>
      <c r="R337" s="15">
        <f t="shared" si="421"/>
        <v>6.0018713645384913</v>
      </c>
      <c r="S337" s="15">
        <f t="shared" si="421"/>
        <v>1.2045921892013034</v>
      </c>
      <c r="T337" s="15">
        <f t="shared" si="421"/>
        <v>2.5822432489967628</v>
      </c>
      <c r="U337" s="15">
        <f t="shared" si="421"/>
        <v>-4.0931043145552621</v>
      </c>
      <c r="V337" s="15">
        <f t="shared" si="421"/>
        <v>7.2086853478321444</v>
      </c>
      <c r="W337" s="15">
        <f t="shared" si="421"/>
        <v>4.6643109689120443</v>
      </c>
      <c r="X337" s="15">
        <f t="shared" si="421"/>
        <v>-3.6491865274002611</v>
      </c>
      <c r="Z337" s="15">
        <f>ROUND(N337*'Table Q8'!N116,2)</f>
        <v>1.08</v>
      </c>
      <c r="AA337" s="15">
        <f>ROUND(O337*'Table Q8'!O116,2)</f>
        <v>1.23</v>
      </c>
      <c r="AB337" s="15">
        <f>ROUND(P337*'Table Q8'!P116,2)</f>
        <v>2.82</v>
      </c>
      <c r="AC337" s="15">
        <f>ROUND(Q337*'Table Q8'!Q116,2)</f>
        <v>-0.55000000000000004</v>
      </c>
      <c r="AD337" s="15">
        <f>ROUND(R337*'Table Q8'!R116,2)</f>
        <v>0.96</v>
      </c>
      <c r="AE337" s="15">
        <f>ROUND(S337*'Table Q8'!S116,2)</f>
        <v>0.42</v>
      </c>
      <c r="AF337" s="15">
        <f>ROUND(T337*'Table Q8'!T116,2)</f>
        <v>1.31</v>
      </c>
      <c r="AG337" s="15">
        <f>ROUND(U337*'Table Q8'!U116,2)</f>
        <v>-1.45</v>
      </c>
      <c r="AH337" s="15">
        <f>ROUND(V337*'Table Q8'!V116,2)</f>
        <v>1.88</v>
      </c>
      <c r="AI337" s="15">
        <f>ROUND(W337*'Table Q8'!W116,2)</f>
        <v>1.65</v>
      </c>
      <c r="AJ337" s="15">
        <f>ROUND(X337*'Table Q8'!X116,2)</f>
        <v>-1.32</v>
      </c>
    </row>
  </sheetData>
  <phoneticPr fontId="22" type="noConversion"/>
  <hyperlinks>
    <hyperlink ref="A1" location="Contents!A1" display="Back to Contents" xr:uid="{00000000-0004-0000-1300-000000000000}"/>
    <hyperlink ref="Z3" location="'Table Q7 (a)'!Z105" display="data" xr:uid="{00000000-0004-0000-1300-000001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U103"/>
  <sheetViews>
    <sheetView showGridLines="0" zoomScaleNormal="100" workbookViewId="0"/>
  </sheetViews>
  <sheetFormatPr defaultColWidth="9.28515625" defaultRowHeight="15.75" x14ac:dyDescent="0.25"/>
  <cols>
    <col min="1" max="1" width="10.7109375" style="21" bestFit="1" customWidth="1"/>
    <col min="2" max="4" width="40.7109375" style="21" customWidth="1"/>
    <col min="5" max="16384" width="9.28515625" style="21"/>
  </cols>
  <sheetData>
    <row r="1" spans="1:47" x14ac:dyDescent="0.25">
      <c r="A1" s="31" t="str">
        <f>ReadMe!A1</f>
        <v>Release: Productivity Overview, UK: July to September 2021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</row>
    <row r="2" spans="1:47" x14ac:dyDescent="0.25">
      <c r="A2" s="31" t="str">
        <f>ReadMe!A2</f>
        <v>Release date: 11 January 2022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</row>
    <row r="3" spans="1:47" x14ac:dyDescent="0.25">
      <c r="A3" s="1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s="13" customFormat="1" x14ac:dyDescent="0.25">
      <c r="A4" s="20" t="s">
        <v>177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</row>
    <row r="5" spans="1:47" s="13" customFormat="1" ht="12" x14ac:dyDescent="0.2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</row>
    <row r="6" spans="1:47" s="13" customFormat="1" ht="12" x14ac:dyDescent="0.2">
      <c r="A6" s="27" t="s">
        <v>289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</row>
    <row r="7" spans="1:47" s="38" customFormat="1" ht="12" x14ac:dyDescent="0.25">
      <c r="A7" s="40"/>
      <c r="B7" s="41" t="s">
        <v>213</v>
      </c>
      <c r="C7" s="41" t="s">
        <v>214</v>
      </c>
      <c r="D7" s="41" t="s">
        <v>215</v>
      </c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</row>
    <row r="8" spans="1:47" s="38" customFormat="1" ht="24" x14ac:dyDescent="0.25">
      <c r="A8" s="42" t="s">
        <v>186</v>
      </c>
      <c r="B8" s="43" t="s">
        <v>269</v>
      </c>
      <c r="C8" s="44"/>
      <c r="D8" s="44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</row>
    <row r="9" spans="1:47" s="38" customFormat="1" ht="12" x14ac:dyDescent="0.25">
      <c r="A9" s="42" t="s">
        <v>187</v>
      </c>
      <c r="B9" s="45" t="s">
        <v>270</v>
      </c>
      <c r="C9" s="45" t="s">
        <v>226</v>
      </c>
      <c r="D9" s="44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</row>
    <row r="10" spans="1:47" s="38" customFormat="1" ht="24" x14ac:dyDescent="0.25">
      <c r="A10" s="42" t="s">
        <v>188</v>
      </c>
      <c r="B10" s="46" t="s">
        <v>271</v>
      </c>
      <c r="C10" s="45" t="s">
        <v>227</v>
      </c>
      <c r="D10" s="44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</row>
    <row r="11" spans="1:47" s="38" customFormat="1" ht="24" x14ac:dyDescent="0.25">
      <c r="A11" s="42" t="s">
        <v>189</v>
      </c>
      <c r="B11" s="46" t="s">
        <v>272</v>
      </c>
      <c r="C11" s="45" t="s">
        <v>228</v>
      </c>
      <c r="D11" s="45" t="s">
        <v>212</v>
      </c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</row>
    <row r="12" spans="1:47" s="38" customFormat="1" ht="36" x14ac:dyDescent="0.25">
      <c r="A12" s="42" t="s">
        <v>293</v>
      </c>
      <c r="B12" s="46" t="s">
        <v>295</v>
      </c>
      <c r="C12" s="45" t="s">
        <v>228</v>
      </c>
      <c r="D12" s="45" t="s">
        <v>212</v>
      </c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</row>
    <row r="13" spans="1:47" s="38" customFormat="1" ht="24" x14ac:dyDescent="0.25">
      <c r="A13" s="42" t="s">
        <v>190</v>
      </c>
      <c r="B13" s="46" t="s">
        <v>273</v>
      </c>
      <c r="C13" s="44"/>
      <c r="D13" s="44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</row>
    <row r="14" spans="1:47" s="38" customFormat="1" ht="36" x14ac:dyDescent="0.25">
      <c r="A14" s="42" t="s">
        <v>294</v>
      </c>
      <c r="B14" s="46" t="s">
        <v>296</v>
      </c>
      <c r="C14" s="44"/>
      <c r="D14" s="44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</row>
    <row r="15" spans="1:47" s="38" customFormat="1" ht="24" x14ac:dyDescent="0.25">
      <c r="A15" s="42" t="s">
        <v>191</v>
      </c>
      <c r="B15" s="46" t="s">
        <v>274</v>
      </c>
      <c r="C15" s="44"/>
      <c r="D15" s="44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</row>
    <row r="16" spans="1:47" s="38" customFormat="1" ht="36" x14ac:dyDescent="0.25">
      <c r="A16" s="42" t="s">
        <v>297</v>
      </c>
      <c r="B16" s="46" t="s">
        <v>298</v>
      </c>
      <c r="C16" s="44"/>
      <c r="D16" s="4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</row>
    <row r="17" spans="1:47" s="38" customFormat="1" ht="36" x14ac:dyDescent="0.25">
      <c r="A17" s="42" t="s">
        <v>192</v>
      </c>
      <c r="B17" s="46" t="s">
        <v>275</v>
      </c>
      <c r="C17" s="46" t="s">
        <v>276</v>
      </c>
      <c r="D17" s="46" t="s">
        <v>243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</row>
    <row r="18" spans="1:47" s="38" customFormat="1" ht="48" x14ac:dyDescent="0.25">
      <c r="A18" s="42" t="s">
        <v>300</v>
      </c>
      <c r="B18" s="46" t="s">
        <v>275</v>
      </c>
      <c r="C18" s="46" t="s">
        <v>299</v>
      </c>
      <c r="D18" s="46" t="s">
        <v>243</v>
      </c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</row>
    <row r="19" spans="1:47" s="38" customFormat="1" ht="24" x14ac:dyDescent="0.25">
      <c r="A19" s="42" t="s">
        <v>193</v>
      </c>
      <c r="B19" s="46" t="s">
        <v>241</v>
      </c>
      <c r="C19" s="46" t="s">
        <v>242</v>
      </c>
      <c r="D19" s="45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</row>
    <row r="20" spans="1:47" s="38" customFormat="1" ht="24" x14ac:dyDescent="0.25">
      <c r="A20" s="42" t="s">
        <v>194</v>
      </c>
      <c r="B20" s="46" t="s">
        <v>240</v>
      </c>
      <c r="C20" s="46" t="s">
        <v>238</v>
      </c>
      <c r="D20" s="46" t="s">
        <v>239</v>
      </c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</row>
    <row r="21" spans="1:47" s="38" customFormat="1" ht="36" x14ac:dyDescent="0.25">
      <c r="A21" s="42" t="s">
        <v>301</v>
      </c>
      <c r="B21" s="46" t="s">
        <v>302</v>
      </c>
      <c r="C21" s="46" t="s">
        <v>303</v>
      </c>
      <c r="D21" s="46" t="s">
        <v>239</v>
      </c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</row>
    <row r="22" spans="1:47" s="38" customFormat="1" ht="36" x14ac:dyDescent="0.25">
      <c r="A22" s="42" t="s">
        <v>244</v>
      </c>
      <c r="B22" s="46" t="s">
        <v>312</v>
      </c>
      <c r="C22" s="46" t="s">
        <v>252</v>
      </c>
      <c r="D22" s="44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</row>
    <row r="23" spans="1:47" s="38" customFormat="1" ht="12" x14ac:dyDescent="0.25">
      <c r="A23" s="24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</row>
    <row r="24" spans="1:47" s="9" customFormat="1" ht="12" x14ac:dyDescent="0.2">
      <c r="A24" s="27" t="s">
        <v>311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</row>
    <row r="25" spans="1:47" s="9" customFormat="1" ht="12" x14ac:dyDescent="0.2">
      <c r="A25" s="57"/>
      <c r="B25" s="49" t="s">
        <v>221</v>
      </c>
      <c r="C25" s="49" t="s">
        <v>225</v>
      </c>
      <c r="D25" s="49" t="s">
        <v>233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</row>
    <row r="26" spans="1:47" s="13" customFormat="1" ht="24" x14ac:dyDescent="0.2">
      <c r="A26" s="50" t="s">
        <v>195</v>
      </c>
      <c r="B26" s="53" t="s">
        <v>277</v>
      </c>
      <c r="C26" s="51"/>
      <c r="D26" s="51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1:47" s="13" customFormat="1" ht="24" x14ac:dyDescent="0.2">
      <c r="A27" s="42" t="s">
        <v>196</v>
      </c>
      <c r="B27" s="52" t="s">
        <v>278</v>
      </c>
      <c r="C27" s="46" t="s">
        <v>229</v>
      </c>
      <c r="D27" s="51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</row>
    <row r="28" spans="1:47" s="13" customFormat="1" ht="24" x14ac:dyDescent="0.2">
      <c r="A28" s="50" t="s">
        <v>197</v>
      </c>
      <c r="B28" s="52" t="s">
        <v>279</v>
      </c>
      <c r="C28" s="52" t="s">
        <v>230</v>
      </c>
      <c r="D28" s="51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</row>
    <row r="29" spans="1:47" s="13" customFormat="1" ht="24" x14ac:dyDescent="0.2">
      <c r="A29" s="50" t="s">
        <v>198</v>
      </c>
      <c r="B29" s="52" t="s">
        <v>280</v>
      </c>
      <c r="C29" s="52" t="s">
        <v>231</v>
      </c>
      <c r="D29" s="51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</row>
    <row r="30" spans="1:47" s="13" customFormat="1" ht="34.15" customHeight="1" x14ac:dyDescent="0.2">
      <c r="A30" s="50" t="s">
        <v>262</v>
      </c>
      <c r="B30" s="52" t="s">
        <v>281</v>
      </c>
      <c r="C30" s="52" t="s">
        <v>231</v>
      </c>
      <c r="D30" s="51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</row>
    <row r="31" spans="1:47" s="13" customFormat="1" ht="24" x14ac:dyDescent="0.2">
      <c r="A31" s="50" t="s">
        <v>199</v>
      </c>
      <c r="B31" s="52" t="s">
        <v>282</v>
      </c>
      <c r="C31" s="51"/>
      <c r="D31" s="51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</row>
    <row r="32" spans="1:47" s="13" customFormat="1" ht="36" x14ac:dyDescent="0.2">
      <c r="A32" s="50" t="s">
        <v>263</v>
      </c>
      <c r="B32" s="52" t="s">
        <v>283</v>
      </c>
      <c r="C32" s="51"/>
      <c r="D32" s="51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</row>
    <row r="33" spans="1:47" s="13" customFormat="1" ht="24" x14ac:dyDescent="0.2">
      <c r="A33" s="50" t="s">
        <v>200</v>
      </c>
      <c r="B33" s="52" t="s">
        <v>266</v>
      </c>
      <c r="C33" s="63" t="s">
        <v>249</v>
      </c>
      <c r="D33" s="44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</row>
    <row r="34" spans="1:47" s="13" customFormat="1" ht="36" x14ac:dyDescent="0.2">
      <c r="A34" s="50" t="s">
        <v>264</v>
      </c>
      <c r="B34" s="52" t="s">
        <v>267</v>
      </c>
      <c r="C34" s="63" t="s">
        <v>304</v>
      </c>
      <c r="D34" s="44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</row>
    <row r="35" spans="1:47" s="13" customFormat="1" ht="36" x14ac:dyDescent="0.2">
      <c r="A35" s="50" t="s">
        <v>201</v>
      </c>
      <c r="B35" s="46" t="s">
        <v>268</v>
      </c>
      <c r="C35" s="52" t="s">
        <v>284</v>
      </c>
      <c r="D35" s="52" t="s">
        <v>234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</row>
    <row r="36" spans="1:47" s="13" customFormat="1" ht="48" x14ac:dyDescent="0.2">
      <c r="A36" s="50" t="s">
        <v>265</v>
      </c>
      <c r="B36" s="46" t="s">
        <v>306</v>
      </c>
      <c r="C36" s="52" t="s">
        <v>285</v>
      </c>
      <c r="D36" s="52" t="s">
        <v>305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</row>
    <row r="37" spans="1:47" s="13" customFormat="1" ht="12" x14ac:dyDescent="0.2">
      <c r="A37" s="50" t="s">
        <v>202</v>
      </c>
      <c r="B37" s="52" t="s">
        <v>235</v>
      </c>
      <c r="C37" s="52" t="s">
        <v>236</v>
      </c>
      <c r="D37" s="51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</row>
    <row r="38" spans="1:47" s="13" customFormat="1" ht="24" x14ac:dyDescent="0.2">
      <c r="A38" s="50" t="s">
        <v>247</v>
      </c>
      <c r="B38" s="46" t="s">
        <v>314</v>
      </c>
      <c r="C38" s="46" t="s">
        <v>253</v>
      </c>
      <c r="D38" s="51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</row>
    <row r="39" spans="1:47" s="13" customFormat="1" ht="36" x14ac:dyDescent="0.2">
      <c r="A39" s="50" t="s">
        <v>307</v>
      </c>
      <c r="B39" s="46" t="s">
        <v>313</v>
      </c>
      <c r="C39" s="46" t="s">
        <v>308</v>
      </c>
      <c r="D39" s="51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</row>
    <row r="40" spans="1:47" s="13" customFormat="1" ht="12" x14ac:dyDescent="0.2"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</row>
    <row r="41" spans="1:47" s="13" customFormat="1" ht="12" x14ac:dyDescent="0.2">
      <c r="A41" s="1"/>
      <c r="B41" s="1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</row>
    <row r="42" spans="1:47" s="13" customFormat="1" ht="12" x14ac:dyDescent="0.2">
      <c r="A42" s="6" t="str">
        <f>ReadMe!A36</f>
        <v>Contact details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</row>
    <row r="43" spans="1:47" s="13" customFormat="1" ht="12" x14ac:dyDescent="0.2">
      <c r="A43" s="7" t="str">
        <f>ReadMe!A37</f>
        <v>productivity@ons.gov.uk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</row>
    <row r="44" spans="1:47" s="13" customFormat="1" ht="12" x14ac:dyDescent="0.2">
      <c r="A44" s="30" t="str">
        <f>ReadMe!A38</f>
        <v xml:space="preserve">+441633651824 </v>
      </c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</row>
    <row r="45" spans="1:47" s="13" customFormat="1" ht="12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</row>
    <row r="46" spans="1:47" s="13" customFormat="1" ht="12" x14ac:dyDescent="0.2">
      <c r="A46" s="5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</row>
    <row r="47" spans="1:47" s="13" customFormat="1" ht="12" x14ac:dyDescent="0.2">
      <c r="A47" s="8"/>
      <c r="B47" s="25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</row>
    <row r="48" spans="1:47" s="13" customFormat="1" ht="12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</row>
    <row r="49" spans="1:47" x14ac:dyDescent="0.25">
      <c r="A49" s="23"/>
      <c r="B49" s="3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</row>
    <row r="50" spans="1:47" x14ac:dyDescent="0.25">
      <c r="A50" s="22"/>
      <c r="B50" s="3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</row>
    <row r="51" spans="1:47" x14ac:dyDescent="0.25">
      <c r="A51" s="20"/>
      <c r="B51" s="3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</row>
    <row r="52" spans="1:47" x14ac:dyDescent="0.25">
      <c r="A52" s="20"/>
      <c r="B52" s="3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</row>
    <row r="53" spans="1:47" x14ac:dyDescent="0.25">
      <c r="A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</row>
    <row r="54" spans="1:47" x14ac:dyDescent="0.25">
      <c r="A54" s="20"/>
      <c r="B54" s="25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</row>
    <row r="55" spans="1:47" x14ac:dyDescent="0.25">
      <c r="A55" s="20"/>
      <c r="B55" s="3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</row>
    <row r="56" spans="1:47" x14ac:dyDescent="0.25">
      <c r="A56" s="20"/>
      <c r="B56" s="3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</row>
    <row r="57" spans="1:47" x14ac:dyDescent="0.25">
      <c r="A57" s="20"/>
      <c r="B57" s="3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</row>
    <row r="58" spans="1:47" x14ac:dyDescent="0.25">
      <c r="A58" s="20"/>
      <c r="B58" s="3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</row>
    <row r="59" spans="1:47" x14ac:dyDescent="0.25">
      <c r="A59" s="20"/>
      <c r="B59" s="3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</row>
    <row r="60" spans="1:47" x14ac:dyDescent="0.25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</row>
    <row r="61" spans="1:47" x14ac:dyDescent="0.25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</row>
    <row r="62" spans="1:47" x14ac:dyDescent="0.25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</row>
    <row r="63" spans="1:47" x14ac:dyDescent="0.25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</row>
    <row r="64" spans="1:47" x14ac:dyDescent="0.25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</row>
    <row r="65" spans="1:47" x14ac:dyDescent="0.25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</row>
    <row r="66" spans="1:47" x14ac:dyDescent="0.25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</row>
    <row r="67" spans="1:47" x14ac:dyDescent="0.25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</row>
    <row r="68" spans="1:47" x14ac:dyDescent="0.25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</row>
    <row r="69" spans="1:47" x14ac:dyDescent="0.25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</row>
    <row r="70" spans="1:47" x14ac:dyDescent="0.25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</row>
    <row r="71" spans="1:47" x14ac:dyDescent="0.25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</row>
    <row r="72" spans="1:47" x14ac:dyDescent="0.25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</row>
    <row r="73" spans="1:47" x14ac:dyDescent="0.25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</row>
    <row r="74" spans="1:47" x14ac:dyDescent="0.25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</row>
    <row r="75" spans="1:47" x14ac:dyDescent="0.2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</row>
    <row r="76" spans="1:47" x14ac:dyDescent="0.25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</row>
    <row r="77" spans="1:47" x14ac:dyDescent="0.2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</row>
    <row r="78" spans="1:47" x14ac:dyDescent="0.2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</row>
    <row r="79" spans="1:47" x14ac:dyDescent="0.2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</row>
    <row r="80" spans="1:47" x14ac:dyDescent="0.2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</row>
    <row r="81" spans="1:47" x14ac:dyDescent="0.25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</row>
    <row r="82" spans="1:47" x14ac:dyDescent="0.25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</row>
    <row r="83" spans="1:47" x14ac:dyDescent="0.2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</row>
    <row r="84" spans="1:47" x14ac:dyDescent="0.25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</row>
    <row r="85" spans="1:47" x14ac:dyDescent="0.25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</row>
    <row r="86" spans="1:47" x14ac:dyDescent="0.25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</row>
    <row r="87" spans="1:47" x14ac:dyDescent="0.2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</row>
    <row r="88" spans="1:47" x14ac:dyDescent="0.25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</row>
    <row r="89" spans="1:47" x14ac:dyDescent="0.25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</row>
    <row r="90" spans="1:47" x14ac:dyDescent="0.25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</row>
    <row r="91" spans="1:47" x14ac:dyDescent="0.25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</row>
    <row r="92" spans="1:47" x14ac:dyDescent="0.25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</row>
    <row r="93" spans="1:47" x14ac:dyDescent="0.25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</row>
    <row r="94" spans="1:47" x14ac:dyDescent="0.25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</row>
    <row r="95" spans="1:47" x14ac:dyDescent="0.25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</row>
    <row r="96" spans="1:47" x14ac:dyDescent="0.25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</row>
    <row r="97" spans="1:47" x14ac:dyDescent="0.25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</row>
    <row r="98" spans="1:47" x14ac:dyDescent="0.25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</row>
    <row r="99" spans="1:47" x14ac:dyDescent="0.2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</row>
    <row r="100" spans="1:47" x14ac:dyDescent="0.25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</row>
    <row r="101" spans="1:47" x14ac:dyDescent="0.25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</row>
    <row r="102" spans="1:47" x14ac:dyDescent="0.25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</row>
    <row r="103" spans="1:47" x14ac:dyDescent="0.25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</row>
  </sheetData>
  <hyperlinks>
    <hyperlink ref="A43" r:id="rId1" display="productivity@ons.gsi.gov.uk" xr:uid="{00000000-0004-0000-0200-000000000000}"/>
    <hyperlink ref="A8" location="'Table A1'!A1" display="Table A1: " xr:uid="{00000000-0004-0000-0200-000001000000}"/>
    <hyperlink ref="A9" location="'Table A2'!A1" display="Table A2:" xr:uid="{00000000-0004-0000-0200-000002000000}"/>
    <hyperlink ref="A10" location="'Table A3'!A1" display="Table A3:" xr:uid="{00000000-0004-0000-0200-000003000000}"/>
    <hyperlink ref="A11" location="'Table A4'!A1" display="Table A4:" xr:uid="{00000000-0004-0000-0200-000004000000}"/>
    <hyperlink ref="A26" location="'Table Q1'!A1" display="Table Q1: " xr:uid="{00000000-0004-0000-0200-000005000000}"/>
    <hyperlink ref="A27" location="'Table Q2'!A1" display="Table Q2: " xr:uid="{00000000-0004-0000-0200-000006000000}"/>
    <hyperlink ref="A28" location="'Table Q3'!A1" display="Table Q3: " xr:uid="{00000000-0004-0000-0200-000007000000}"/>
    <hyperlink ref="A29" location="'Table Q4'!A1" display="Table Q4: " xr:uid="{00000000-0004-0000-0200-000008000000}"/>
    <hyperlink ref="A13" location="'Table A5'!A1" display="Table A5: " xr:uid="{00000000-0004-0000-0200-000009000000}"/>
    <hyperlink ref="A15" location="'Table A6'!A1" display="Table A6:" xr:uid="{00000000-0004-0000-0200-00000A000000}"/>
    <hyperlink ref="A17" location="'Table A7'!A1" display="Table A7:" xr:uid="{00000000-0004-0000-0200-00000B000000}"/>
    <hyperlink ref="A31" location="'Table Q5'!A1" display="Table Q5:" xr:uid="{00000000-0004-0000-0200-00000C000000}"/>
    <hyperlink ref="A33" location="'Table Q6'!A1" display="Table Q6:" xr:uid="{00000000-0004-0000-0200-00000D000000}"/>
    <hyperlink ref="A35" location="'Table Q7'!A1" display="Table Q7:" xr:uid="{00000000-0004-0000-0200-00000E000000}"/>
    <hyperlink ref="A19" location="'Table A8'!A1" display="Table A8:" xr:uid="{00000000-0004-0000-0200-00000F000000}"/>
    <hyperlink ref="A20" location="'Table A9'!A1" display="Table A9:" xr:uid="{00000000-0004-0000-0200-000010000000}"/>
    <hyperlink ref="A37" location="'Table Q8'!A1" display="Table Q8:" xr:uid="{00000000-0004-0000-0200-000011000000}"/>
    <hyperlink ref="A22" location="'Table A10'!A1" display="Table A10:" xr:uid="{00000000-0004-0000-0200-000012000000}"/>
    <hyperlink ref="A38" location="'Table Q9'!A1" display="Table Q9:" xr:uid="{00000000-0004-0000-0200-000013000000}"/>
    <hyperlink ref="A30" location="'Table Q4 (a)'!A1" display="Table Q4 (a): " xr:uid="{92BD8035-DD0C-4C30-8108-414BB5AF5B17}"/>
    <hyperlink ref="A32" location="'Table Q5 (a)'!A1" display="Table Q5 (a):" xr:uid="{A6A34E86-6C1E-4943-BE4E-B6D023913A5D}"/>
    <hyperlink ref="A34" location="'Table Q6 (a)'!A1" display="Table Q6 (a):" xr:uid="{CD7C2BD6-5CFF-4545-A238-0F5A1A31A7B5}"/>
    <hyperlink ref="A36" location="'Table Q7 (a)'!A1" display="Table Q7 (a):" xr:uid="{89D8355D-8F12-4A3E-B357-8D731E77A98A}"/>
    <hyperlink ref="A12" location="'Table A4 (a)'!A1" display="Table A4 (a):" xr:uid="{50D61FD3-B0F1-4471-A153-314C637D10D2}"/>
    <hyperlink ref="A14" location="'Table A5 (a)'!A1" display="Table A5 (a): " xr:uid="{08C5514F-FD74-4B7F-9C41-FE7386FAF40E}"/>
    <hyperlink ref="A16" location="'Table A6 (a)'!A1" display="Table A6 (a):" xr:uid="{0313AC4F-065F-45BB-A183-E0FA5BCCF210}"/>
    <hyperlink ref="A18" location="'Table A7 (a)'!A1" display="Table A7:" xr:uid="{44D18407-2453-40E2-A5A0-DFAD4FA1C728}"/>
    <hyperlink ref="A21" location="'Table A9 (a)'!A1" display="Table A9 (a):" xr:uid="{CA1CC137-A0E4-4FBB-B275-1993BFC43C2A}"/>
    <hyperlink ref="A39" location="'Table Q9 (a)'!A1" display="Table Q9 (a):" xr:uid="{CB22BE9C-6C47-4770-8D71-ED7419C278BD}"/>
  </hyperlinks>
  <pageMargins left="0.7" right="0.7" top="0.75" bottom="0.75" header="0.3" footer="0.3"/>
  <pageSetup paperSize="9" orientation="portrait"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G116"/>
  <sheetViews>
    <sheetView workbookViewId="0">
      <pane xSplit="1" ySplit="4" topLeftCell="B5" activePane="bottomRight" state="frozen"/>
      <selection activeCell="A114" sqref="A114"/>
      <selection pane="topRight" activeCell="A114" sqref="A114"/>
      <selection pane="bottomLeft" activeCell="A114" sqref="A114"/>
      <selection pane="bottomRight" activeCell="B5" sqref="B5"/>
    </sheetView>
  </sheetViews>
  <sheetFormatPr defaultColWidth="8.7109375" defaultRowHeight="12" x14ac:dyDescent="0.2"/>
  <cols>
    <col min="1" max="1" width="20.7109375" style="13" customWidth="1"/>
    <col min="2" max="24" width="9.28515625" style="13" customWidth="1"/>
    <col min="25" max="16384" width="8.7109375" style="13"/>
  </cols>
  <sheetData>
    <row r="1" spans="1:33" ht="12.75" x14ac:dyDescent="0.2">
      <c r="A1" s="26" t="s">
        <v>183</v>
      </c>
      <c r="B1" s="9" t="s">
        <v>208</v>
      </c>
      <c r="N1" s="9" t="s">
        <v>209</v>
      </c>
    </row>
    <row r="2" spans="1:33" x14ac:dyDescent="0.2">
      <c r="B2" s="9" t="s">
        <v>162</v>
      </c>
    </row>
    <row r="3" spans="1:33" x14ac:dyDescent="0.2">
      <c r="A3" s="16"/>
      <c r="B3" s="9" t="s">
        <v>184</v>
      </c>
      <c r="N3" s="9" t="s">
        <v>185</v>
      </c>
    </row>
    <row r="4" spans="1:33" x14ac:dyDescent="0.2">
      <c r="B4" s="13" t="s">
        <v>163</v>
      </c>
      <c r="C4" s="13" t="s">
        <v>0</v>
      </c>
      <c r="D4" s="13" t="s">
        <v>1</v>
      </c>
      <c r="E4" s="13" t="s">
        <v>164</v>
      </c>
      <c r="F4" s="13" t="s">
        <v>2</v>
      </c>
      <c r="G4" s="13" t="s">
        <v>3</v>
      </c>
      <c r="H4" s="13" t="s">
        <v>4</v>
      </c>
      <c r="I4" s="13" t="s">
        <v>165</v>
      </c>
      <c r="J4" s="13" t="s">
        <v>166</v>
      </c>
      <c r="K4" s="13" t="s">
        <v>167</v>
      </c>
      <c r="L4" s="13" t="s">
        <v>10</v>
      </c>
      <c r="N4" s="13" t="s">
        <v>163</v>
      </c>
      <c r="O4" s="13" t="s">
        <v>0</v>
      </c>
      <c r="P4" s="13" t="s">
        <v>1</v>
      </c>
      <c r="Q4" s="13" t="s">
        <v>164</v>
      </c>
      <c r="R4" s="13" t="s">
        <v>2</v>
      </c>
      <c r="S4" s="13" t="s">
        <v>3</v>
      </c>
      <c r="T4" s="13" t="s">
        <v>4</v>
      </c>
      <c r="U4" s="13" t="s">
        <v>165</v>
      </c>
      <c r="V4" s="13" t="s">
        <v>166</v>
      </c>
      <c r="W4" s="13" t="s">
        <v>167</v>
      </c>
      <c r="X4" s="13" t="s">
        <v>10</v>
      </c>
    </row>
    <row r="5" spans="1:33" x14ac:dyDescent="0.2">
      <c r="A5" s="9" t="s">
        <v>207</v>
      </c>
    </row>
    <row r="6" spans="1:33" x14ac:dyDescent="0.2">
      <c r="A6" s="48" t="s">
        <v>52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5"/>
    </row>
    <row r="7" spans="1:33" x14ac:dyDescent="0.2">
      <c r="A7" s="48" t="s">
        <v>53</v>
      </c>
      <c r="B7" s="35">
        <v>0.2697</v>
      </c>
      <c r="C7" s="35">
        <v>0.65310000000000001</v>
      </c>
      <c r="D7" s="35">
        <v>0.68240000000000001</v>
      </c>
      <c r="E7" s="35">
        <v>0.61519999999999997</v>
      </c>
      <c r="F7" s="35">
        <v>0.85340000000000005</v>
      </c>
      <c r="G7" s="35">
        <v>0.51559999999999995</v>
      </c>
      <c r="H7" s="35">
        <v>0.53220000000000001</v>
      </c>
      <c r="I7" s="35">
        <v>0.54730000000000001</v>
      </c>
      <c r="J7" s="35">
        <v>0.67620000000000002</v>
      </c>
      <c r="K7" s="35">
        <v>0.64419999999999999</v>
      </c>
      <c r="L7" s="35">
        <v>0.59519999999999995</v>
      </c>
      <c r="M7" s="55"/>
      <c r="N7" s="56">
        <f>1-B7</f>
        <v>0.73029999999999995</v>
      </c>
      <c r="O7" s="56">
        <f t="shared" ref="O7:X7" si="0">1-C7</f>
        <v>0.34689999999999999</v>
      </c>
      <c r="P7" s="56">
        <f t="shared" si="0"/>
        <v>0.31759999999999999</v>
      </c>
      <c r="Q7" s="56">
        <f t="shared" si="0"/>
        <v>0.38480000000000003</v>
      </c>
      <c r="R7" s="56">
        <f t="shared" si="0"/>
        <v>0.14659999999999995</v>
      </c>
      <c r="S7" s="56">
        <f t="shared" si="0"/>
        <v>0.48440000000000005</v>
      </c>
      <c r="T7" s="56">
        <f t="shared" si="0"/>
        <v>0.46779999999999999</v>
      </c>
      <c r="U7" s="56">
        <f t="shared" si="0"/>
        <v>0.45269999999999999</v>
      </c>
      <c r="V7" s="56">
        <f t="shared" si="0"/>
        <v>0.32379999999999998</v>
      </c>
      <c r="W7" s="56">
        <f t="shared" si="0"/>
        <v>0.35580000000000001</v>
      </c>
      <c r="X7" s="56">
        <f t="shared" si="0"/>
        <v>0.40480000000000005</v>
      </c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">
      <c r="A8" s="48" t="s">
        <v>54</v>
      </c>
      <c r="B8" s="35">
        <v>0.27</v>
      </c>
      <c r="C8" s="35">
        <v>0.65280000000000005</v>
      </c>
      <c r="D8" s="35">
        <v>0.68120000000000003</v>
      </c>
      <c r="E8" s="35">
        <v>0.61850000000000005</v>
      </c>
      <c r="F8" s="35">
        <v>0.85519999999999996</v>
      </c>
      <c r="G8" s="35">
        <v>0.51319999999999999</v>
      </c>
      <c r="H8" s="35">
        <v>0.51190000000000002</v>
      </c>
      <c r="I8" s="35">
        <v>0.5474</v>
      </c>
      <c r="J8" s="35">
        <v>0.67210000000000003</v>
      </c>
      <c r="K8" s="35">
        <v>0.64639999999999997</v>
      </c>
      <c r="L8" s="35">
        <v>0.59430000000000005</v>
      </c>
      <c r="M8" s="55"/>
      <c r="N8" s="56">
        <f t="shared" ref="N8:N71" si="1">1-B8</f>
        <v>0.73</v>
      </c>
      <c r="O8" s="56">
        <f t="shared" ref="O8:O71" si="2">1-C8</f>
        <v>0.34719999999999995</v>
      </c>
      <c r="P8" s="56">
        <f t="shared" ref="P8:P71" si="3">1-D8</f>
        <v>0.31879999999999997</v>
      </c>
      <c r="Q8" s="56">
        <f t="shared" ref="Q8:Q71" si="4">1-E8</f>
        <v>0.38149999999999995</v>
      </c>
      <c r="R8" s="56">
        <f t="shared" ref="R8:R71" si="5">1-F8</f>
        <v>0.14480000000000004</v>
      </c>
      <c r="S8" s="56">
        <f t="shared" ref="S8:S71" si="6">1-G8</f>
        <v>0.48680000000000001</v>
      </c>
      <c r="T8" s="56">
        <f t="shared" ref="T8:T71" si="7">1-H8</f>
        <v>0.48809999999999998</v>
      </c>
      <c r="U8" s="56">
        <f t="shared" ref="U8:U71" si="8">1-I8</f>
        <v>0.4526</v>
      </c>
      <c r="V8" s="56">
        <f t="shared" ref="V8:V71" si="9">1-J8</f>
        <v>0.32789999999999997</v>
      </c>
      <c r="W8" s="56">
        <f t="shared" ref="W8:W71" si="10">1-K8</f>
        <v>0.35360000000000003</v>
      </c>
      <c r="X8" s="56">
        <f t="shared" ref="X8:X71" si="11">1-L8</f>
        <v>0.40569999999999995</v>
      </c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">
      <c r="A9" s="48" t="s">
        <v>55</v>
      </c>
      <c r="B9" s="35">
        <v>0.26529999999999998</v>
      </c>
      <c r="C9" s="35">
        <v>0.64939999999999998</v>
      </c>
      <c r="D9" s="35">
        <v>0.67149999999999999</v>
      </c>
      <c r="E9" s="35">
        <v>0.61370000000000002</v>
      </c>
      <c r="F9" s="35">
        <v>0.85260000000000002</v>
      </c>
      <c r="G9" s="35">
        <v>0.51029999999999998</v>
      </c>
      <c r="H9" s="35">
        <v>0.51680000000000004</v>
      </c>
      <c r="I9" s="35">
        <v>0.54610000000000003</v>
      </c>
      <c r="J9" s="35">
        <v>0.66539999999999999</v>
      </c>
      <c r="K9" s="35">
        <v>0.64139999999999997</v>
      </c>
      <c r="L9" s="35">
        <v>0.59030000000000005</v>
      </c>
      <c r="M9" s="55"/>
      <c r="N9" s="56">
        <f t="shared" si="1"/>
        <v>0.73470000000000002</v>
      </c>
      <c r="O9" s="56">
        <f t="shared" si="2"/>
        <v>0.35060000000000002</v>
      </c>
      <c r="P9" s="56">
        <f t="shared" si="3"/>
        <v>0.32850000000000001</v>
      </c>
      <c r="Q9" s="56">
        <f t="shared" si="4"/>
        <v>0.38629999999999998</v>
      </c>
      <c r="R9" s="56">
        <f t="shared" si="5"/>
        <v>0.14739999999999998</v>
      </c>
      <c r="S9" s="56">
        <f t="shared" si="6"/>
        <v>0.48970000000000002</v>
      </c>
      <c r="T9" s="56">
        <f t="shared" si="7"/>
        <v>0.48319999999999996</v>
      </c>
      <c r="U9" s="56">
        <f t="shared" si="8"/>
        <v>0.45389999999999997</v>
      </c>
      <c r="V9" s="56">
        <f t="shared" si="9"/>
        <v>0.33460000000000001</v>
      </c>
      <c r="W9" s="56">
        <f t="shared" si="10"/>
        <v>0.35860000000000003</v>
      </c>
      <c r="X9" s="56">
        <f t="shared" si="11"/>
        <v>0.40969999999999995</v>
      </c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">
      <c r="A10" s="48" t="s">
        <v>56</v>
      </c>
      <c r="B10" s="35">
        <v>0.24970000000000001</v>
      </c>
      <c r="C10" s="35">
        <v>0.64429999999999998</v>
      </c>
      <c r="D10" s="35">
        <v>0.66749999999999998</v>
      </c>
      <c r="E10" s="35">
        <v>0.61009999999999998</v>
      </c>
      <c r="F10" s="35">
        <v>0.84860000000000002</v>
      </c>
      <c r="G10" s="35">
        <v>0.5101</v>
      </c>
      <c r="H10" s="35">
        <v>0.50970000000000004</v>
      </c>
      <c r="I10" s="35">
        <v>0.54110000000000003</v>
      </c>
      <c r="J10" s="35">
        <v>0.65749999999999997</v>
      </c>
      <c r="K10" s="35">
        <v>0.63639999999999997</v>
      </c>
      <c r="L10" s="35">
        <v>0.58499999999999996</v>
      </c>
      <c r="M10" s="55"/>
      <c r="N10" s="56">
        <f t="shared" si="1"/>
        <v>0.75029999999999997</v>
      </c>
      <c r="O10" s="56">
        <f t="shared" si="2"/>
        <v>0.35570000000000002</v>
      </c>
      <c r="P10" s="56">
        <f t="shared" si="3"/>
        <v>0.33250000000000002</v>
      </c>
      <c r="Q10" s="56">
        <f t="shared" si="4"/>
        <v>0.38990000000000002</v>
      </c>
      <c r="R10" s="56">
        <f t="shared" si="5"/>
        <v>0.15139999999999998</v>
      </c>
      <c r="S10" s="56">
        <f t="shared" si="6"/>
        <v>0.4899</v>
      </c>
      <c r="T10" s="56">
        <f t="shared" si="7"/>
        <v>0.49029999999999996</v>
      </c>
      <c r="U10" s="56">
        <f t="shared" si="8"/>
        <v>0.45889999999999997</v>
      </c>
      <c r="V10" s="56">
        <f t="shared" si="9"/>
        <v>0.34250000000000003</v>
      </c>
      <c r="W10" s="56">
        <f t="shared" si="10"/>
        <v>0.36360000000000003</v>
      </c>
      <c r="X10" s="56">
        <f t="shared" si="11"/>
        <v>0.41500000000000004</v>
      </c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">
      <c r="A11" s="48" t="s">
        <v>57</v>
      </c>
      <c r="B11" s="35">
        <v>0.2465</v>
      </c>
      <c r="C11" s="35">
        <v>0.64739999999999998</v>
      </c>
      <c r="D11" s="35">
        <v>0.6673</v>
      </c>
      <c r="E11" s="35">
        <v>0.61219999999999997</v>
      </c>
      <c r="F11" s="35">
        <v>0.84799999999999998</v>
      </c>
      <c r="G11" s="35">
        <v>0.51759999999999995</v>
      </c>
      <c r="H11" s="35">
        <v>0.51449999999999996</v>
      </c>
      <c r="I11" s="35">
        <v>0.54479999999999995</v>
      </c>
      <c r="J11" s="35">
        <v>0.65269999999999995</v>
      </c>
      <c r="K11" s="35">
        <v>0.63570000000000004</v>
      </c>
      <c r="L11" s="35">
        <v>0.58699999999999997</v>
      </c>
      <c r="M11" s="55"/>
      <c r="N11" s="56">
        <f t="shared" si="1"/>
        <v>0.75350000000000006</v>
      </c>
      <c r="O11" s="56">
        <f t="shared" si="2"/>
        <v>0.35260000000000002</v>
      </c>
      <c r="P11" s="56">
        <f t="shared" si="3"/>
        <v>0.3327</v>
      </c>
      <c r="Q11" s="56">
        <f t="shared" si="4"/>
        <v>0.38780000000000003</v>
      </c>
      <c r="R11" s="56">
        <f t="shared" si="5"/>
        <v>0.15200000000000002</v>
      </c>
      <c r="S11" s="56">
        <f t="shared" si="6"/>
        <v>0.48240000000000005</v>
      </c>
      <c r="T11" s="56">
        <f t="shared" si="7"/>
        <v>0.48550000000000004</v>
      </c>
      <c r="U11" s="56">
        <f t="shared" si="8"/>
        <v>0.45520000000000005</v>
      </c>
      <c r="V11" s="56">
        <f t="shared" si="9"/>
        <v>0.34730000000000005</v>
      </c>
      <c r="W11" s="56">
        <f t="shared" si="10"/>
        <v>0.36429999999999996</v>
      </c>
      <c r="X11" s="56">
        <f t="shared" si="11"/>
        <v>0.41300000000000003</v>
      </c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">
      <c r="A12" s="48" t="s">
        <v>58</v>
      </c>
      <c r="B12" s="35">
        <v>0.2412</v>
      </c>
      <c r="C12" s="35">
        <v>0.64910000000000001</v>
      </c>
      <c r="D12" s="35">
        <v>0.66110000000000002</v>
      </c>
      <c r="E12" s="35">
        <v>0.61250000000000004</v>
      </c>
      <c r="F12" s="35">
        <v>0.84650000000000003</v>
      </c>
      <c r="G12" s="35">
        <v>0.5232</v>
      </c>
      <c r="H12" s="35">
        <v>0.5282</v>
      </c>
      <c r="I12" s="35">
        <v>0.54769999999999996</v>
      </c>
      <c r="J12" s="35">
        <v>0.64610000000000001</v>
      </c>
      <c r="K12" s="35">
        <v>0.62990000000000002</v>
      </c>
      <c r="L12" s="35">
        <v>0.5877</v>
      </c>
      <c r="M12" s="55"/>
      <c r="N12" s="56">
        <f t="shared" si="1"/>
        <v>0.75880000000000003</v>
      </c>
      <c r="O12" s="56">
        <f t="shared" si="2"/>
        <v>0.35089999999999999</v>
      </c>
      <c r="P12" s="56">
        <f t="shared" si="3"/>
        <v>0.33889999999999998</v>
      </c>
      <c r="Q12" s="56">
        <f t="shared" si="4"/>
        <v>0.38749999999999996</v>
      </c>
      <c r="R12" s="56">
        <f t="shared" si="5"/>
        <v>0.15349999999999997</v>
      </c>
      <c r="S12" s="56">
        <f t="shared" si="6"/>
        <v>0.4768</v>
      </c>
      <c r="T12" s="56">
        <f t="shared" si="7"/>
        <v>0.4718</v>
      </c>
      <c r="U12" s="56">
        <f t="shared" si="8"/>
        <v>0.45230000000000004</v>
      </c>
      <c r="V12" s="56">
        <f t="shared" si="9"/>
        <v>0.35389999999999999</v>
      </c>
      <c r="W12" s="56">
        <f t="shared" si="10"/>
        <v>0.37009999999999998</v>
      </c>
      <c r="X12" s="56">
        <f t="shared" si="11"/>
        <v>0.4123</v>
      </c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">
      <c r="A13" s="48" t="s">
        <v>59</v>
      </c>
      <c r="B13" s="35">
        <v>0.2361</v>
      </c>
      <c r="C13" s="35">
        <v>0.64990000000000003</v>
      </c>
      <c r="D13" s="35">
        <v>0.65839999999999999</v>
      </c>
      <c r="E13" s="35">
        <v>0.61409999999999998</v>
      </c>
      <c r="F13" s="35">
        <v>0.84550000000000003</v>
      </c>
      <c r="G13" s="35">
        <v>0.52810000000000001</v>
      </c>
      <c r="H13" s="35">
        <v>0.5262</v>
      </c>
      <c r="I13" s="35">
        <v>0.55089999999999995</v>
      </c>
      <c r="J13" s="35">
        <v>0.64119999999999999</v>
      </c>
      <c r="K13" s="35">
        <v>0.62939999999999996</v>
      </c>
      <c r="L13" s="35">
        <v>0.58799999999999997</v>
      </c>
      <c r="M13" s="55"/>
      <c r="N13" s="56">
        <f t="shared" si="1"/>
        <v>0.76390000000000002</v>
      </c>
      <c r="O13" s="56">
        <f t="shared" si="2"/>
        <v>0.35009999999999997</v>
      </c>
      <c r="P13" s="56">
        <f t="shared" si="3"/>
        <v>0.34160000000000001</v>
      </c>
      <c r="Q13" s="56">
        <f t="shared" si="4"/>
        <v>0.38590000000000002</v>
      </c>
      <c r="R13" s="56">
        <f t="shared" si="5"/>
        <v>0.15449999999999997</v>
      </c>
      <c r="S13" s="56">
        <f t="shared" si="6"/>
        <v>0.47189999999999999</v>
      </c>
      <c r="T13" s="56">
        <f t="shared" si="7"/>
        <v>0.4738</v>
      </c>
      <c r="U13" s="56">
        <f t="shared" si="8"/>
        <v>0.44910000000000005</v>
      </c>
      <c r="V13" s="56">
        <f t="shared" si="9"/>
        <v>0.35880000000000001</v>
      </c>
      <c r="W13" s="56">
        <f t="shared" si="10"/>
        <v>0.37060000000000004</v>
      </c>
      <c r="X13" s="56">
        <f t="shared" si="11"/>
        <v>0.41200000000000003</v>
      </c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">
      <c r="A14" s="48" t="s">
        <v>60</v>
      </c>
      <c r="B14" s="35">
        <v>0.2319</v>
      </c>
      <c r="C14" s="35">
        <v>0.65100000000000002</v>
      </c>
      <c r="D14" s="35">
        <v>0.65500000000000003</v>
      </c>
      <c r="E14" s="35">
        <v>0.61419999999999997</v>
      </c>
      <c r="F14" s="35">
        <v>0.84499999999999997</v>
      </c>
      <c r="G14" s="35">
        <v>0.53269999999999995</v>
      </c>
      <c r="H14" s="35">
        <v>0.53390000000000004</v>
      </c>
      <c r="I14" s="35">
        <v>0.55230000000000001</v>
      </c>
      <c r="J14" s="35">
        <v>0.63500000000000001</v>
      </c>
      <c r="K14" s="35">
        <v>0.62490000000000001</v>
      </c>
      <c r="L14" s="35">
        <v>0.58850000000000002</v>
      </c>
      <c r="M14" s="55"/>
      <c r="N14" s="56">
        <f t="shared" si="1"/>
        <v>0.7681</v>
      </c>
      <c r="O14" s="56">
        <f t="shared" si="2"/>
        <v>0.34899999999999998</v>
      </c>
      <c r="P14" s="56">
        <f t="shared" si="3"/>
        <v>0.34499999999999997</v>
      </c>
      <c r="Q14" s="56">
        <f t="shared" si="4"/>
        <v>0.38580000000000003</v>
      </c>
      <c r="R14" s="56">
        <f t="shared" si="5"/>
        <v>0.15500000000000003</v>
      </c>
      <c r="S14" s="56">
        <f t="shared" si="6"/>
        <v>0.46730000000000005</v>
      </c>
      <c r="T14" s="56">
        <f t="shared" si="7"/>
        <v>0.46609999999999996</v>
      </c>
      <c r="U14" s="56">
        <f t="shared" si="8"/>
        <v>0.44769999999999999</v>
      </c>
      <c r="V14" s="56">
        <f t="shared" si="9"/>
        <v>0.36499999999999999</v>
      </c>
      <c r="W14" s="56">
        <f t="shared" si="10"/>
        <v>0.37509999999999999</v>
      </c>
      <c r="X14" s="56">
        <f t="shared" si="11"/>
        <v>0.41149999999999998</v>
      </c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">
      <c r="A15" s="48" t="s">
        <v>61</v>
      </c>
      <c r="B15" s="35">
        <v>0.2301</v>
      </c>
      <c r="C15" s="35">
        <v>0.6452</v>
      </c>
      <c r="D15" s="35">
        <v>0.64890000000000003</v>
      </c>
      <c r="E15" s="35">
        <v>0.60929999999999995</v>
      </c>
      <c r="F15" s="35">
        <v>0.84319999999999995</v>
      </c>
      <c r="G15" s="35">
        <v>0.52800000000000002</v>
      </c>
      <c r="H15" s="35">
        <v>0.53190000000000004</v>
      </c>
      <c r="I15" s="35">
        <v>0.54979999999999996</v>
      </c>
      <c r="J15" s="35">
        <v>0.63080000000000003</v>
      </c>
      <c r="K15" s="35">
        <v>0.61480000000000001</v>
      </c>
      <c r="L15" s="35">
        <v>0.5837</v>
      </c>
      <c r="M15" s="55"/>
      <c r="N15" s="56">
        <f t="shared" si="1"/>
        <v>0.76990000000000003</v>
      </c>
      <c r="O15" s="56">
        <f t="shared" si="2"/>
        <v>0.3548</v>
      </c>
      <c r="P15" s="56">
        <f t="shared" si="3"/>
        <v>0.35109999999999997</v>
      </c>
      <c r="Q15" s="56">
        <f t="shared" si="4"/>
        <v>0.39070000000000005</v>
      </c>
      <c r="R15" s="56">
        <f t="shared" si="5"/>
        <v>0.15680000000000005</v>
      </c>
      <c r="S15" s="56">
        <f t="shared" si="6"/>
        <v>0.47199999999999998</v>
      </c>
      <c r="T15" s="56">
        <f t="shared" si="7"/>
        <v>0.46809999999999996</v>
      </c>
      <c r="U15" s="56">
        <f t="shared" si="8"/>
        <v>0.45020000000000004</v>
      </c>
      <c r="V15" s="56">
        <f t="shared" si="9"/>
        <v>0.36919999999999997</v>
      </c>
      <c r="W15" s="56">
        <f t="shared" si="10"/>
        <v>0.38519999999999999</v>
      </c>
      <c r="X15" s="56">
        <f t="shared" si="11"/>
        <v>0.4163</v>
      </c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">
      <c r="A16" s="48" t="s">
        <v>62</v>
      </c>
      <c r="B16" s="35">
        <v>0.2276</v>
      </c>
      <c r="C16" s="35">
        <v>0.64100000000000001</v>
      </c>
      <c r="D16" s="35">
        <v>0.64270000000000005</v>
      </c>
      <c r="E16" s="35">
        <v>0.60360000000000003</v>
      </c>
      <c r="F16" s="35">
        <v>0.84079999999999999</v>
      </c>
      <c r="G16" s="35">
        <v>0.52890000000000004</v>
      </c>
      <c r="H16" s="35">
        <v>0.52090000000000003</v>
      </c>
      <c r="I16" s="35">
        <v>0.54879999999999995</v>
      </c>
      <c r="J16" s="35">
        <v>0.63219999999999998</v>
      </c>
      <c r="K16" s="35">
        <v>0.61260000000000003</v>
      </c>
      <c r="L16" s="35">
        <v>0.57969999999999999</v>
      </c>
      <c r="M16" s="55"/>
      <c r="N16" s="56">
        <f t="shared" si="1"/>
        <v>0.77239999999999998</v>
      </c>
      <c r="O16" s="56">
        <f t="shared" si="2"/>
        <v>0.35899999999999999</v>
      </c>
      <c r="P16" s="56">
        <f t="shared" si="3"/>
        <v>0.35729999999999995</v>
      </c>
      <c r="Q16" s="56">
        <f t="shared" si="4"/>
        <v>0.39639999999999997</v>
      </c>
      <c r="R16" s="56">
        <f t="shared" si="5"/>
        <v>0.15920000000000001</v>
      </c>
      <c r="S16" s="56">
        <f t="shared" si="6"/>
        <v>0.47109999999999996</v>
      </c>
      <c r="T16" s="56">
        <f t="shared" si="7"/>
        <v>0.47909999999999997</v>
      </c>
      <c r="U16" s="56">
        <f t="shared" si="8"/>
        <v>0.45120000000000005</v>
      </c>
      <c r="V16" s="56">
        <f t="shared" si="9"/>
        <v>0.36780000000000002</v>
      </c>
      <c r="W16" s="56">
        <f t="shared" si="10"/>
        <v>0.38739999999999997</v>
      </c>
      <c r="X16" s="56">
        <f t="shared" si="11"/>
        <v>0.42030000000000001</v>
      </c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63</v>
      </c>
      <c r="B17" s="35">
        <v>0.2263</v>
      </c>
      <c r="C17" s="35">
        <v>0.63829999999999998</v>
      </c>
      <c r="D17" s="35">
        <v>0.63729999999999998</v>
      </c>
      <c r="E17" s="35">
        <v>0.60009999999999997</v>
      </c>
      <c r="F17" s="35">
        <v>0.83960000000000001</v>
      </c>
      <c r="G17" s="35">
        <v>0.52549999999999997</v>
      </c>
      <c r="H17" s="35">
        <v>0.51859999999999995</v>
      </c>
      <c r="I17" s="35">
        <v>0.54630000000000001</v>
      </c>
      <c r="J17" s="35">
        <v>0.62549999999999994</v>
      </c>
      <c r="K17" s="35">
        <v>0.6079</v>
      </c>
      <c r="L17" s="35">
        <v>0.57650000000000001</v>
      </c>
      <c r="M17" s="55"/>
      <c r="N17" s="56">
        <f t="shared" si="1"/>
        <v>0.77370000000000005</v>
      </c>
      <c r="O17" s="56">
        <f t="shared" si="2"/>
        <v>0.36170000000000002</v>
      </c>
      <c r="P17" s="56">
        <f t="shared" si="3"/>
        <v>0.36270000000000002</v>
      </c>
      <c r="Q17" s="56">
        <f t="shared" si="4"/>
        <v>0.39990000000000003</v>
      </c>
      <c r="R17" s="56">
        <f t="shared" si="5"/>
        <v>0.16039999999999999</v>
      </c>
      <c r="S17" s="56">
        <f t="shared" si="6"/>
        <v>0.47450000000000003</v>
      </c>
      <c r="T17" s="56">
        <f t="shared" si="7"/>
        <v>0.48140000000000005</v>
      </c>
      <c r="U17" s="56">
        <f t="shared" si="8"/>
        <v>0.45369999999999999</v>
      </c>
      <c r="V17" s="56">
        <f t="shared" si="9"/>
        <v>0.37450000000000006</v>
      </c>
      <c r="W17" s="56">
        <f t="shared" si="10"/>
        <v>0.3921</v>
      </c>
      <c r="X17" s="56">
        <f t="shared" si="11"/>
        <v>0.42349999999999999</v>
      </c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64</v>
      </c>
      <c r="B18" s="35">
        <v>0.22700000000000001</v>
      </c>
      <c r="C18" s="35">
        <v>0.63790000000000002</v>
      </c>
      <c r="D18" s="35">
        <v>0.64280000000000004</v>
      </c>
      <c r="E18" s="35">
        <v>0.5998</v>
      </c>
      <c r="F18" s="35">
        <v>0.83840000000000003</v>
      </c>
      <c r="G18" s="35">
        <v>0.52910000000000001</v>
      </c>
      <c r="H18" s="35">
        <v>0.51170000000000004</v>
      </c>
      <c r="I18" s="35">
        <v>0.5484</v>
      </c>
      <c r="J18" s="35">
        <v>0.62549999999999994</v>
      </c>
      <c r="K18" s="35">
        <v>0.60370000000000001</v>
      </c>
      <c r="L18" s="35">
        <v>0.57609999999999995</v>
      </c>
      <c r="M18" s="55"/>
      <c r="N18" s="56">
        <f t="shared" si="1"/>
        <v>0.77300000000000002</v>
      </c>
      <c r="O18" s="56">
        <f t="shared" si="2"/>
        <v>0.36209999999999998</v>
      </c>
      <c r="P18" s="56">
        <f t="shared" si="3"/>
        <v>0.35719999999999996</v>
      </c>
      <c r="Q18" s="56">
        <f t="shared" si="4"/>
        <v>0.4002</v>
      </c>
      <c r="R18" s="56">
        <f t="shared" si="5"/>
        <v>0.16159999999999997</v>
      </c>
      <c r="S18" s="56">
        <f t="shared" si="6"/>
        <v>0.47089999999999999</v>
      </c>
      <c r="T18" s="56">
        <f t="shared" si="7"/>
        <v>0.48829999999999996</v>
      </c>
      <c r="U18" s="56">
        <f t="shared" si="8"/>
        <v>0.4516</v>
      </c>
      <c r="V18" s="56">
        <f t="shared" si="9"/>
        <v>0.37450000000000006</v>
      </c>
      <c r="W18" s="56">
        <f t="shared" si="10"/>
        <v>0.39629999999999999</v>
      </c>
      <c r="X18" s="56">
        <f t="shared" si="11"/>
        <v>0.42390000000000005</v>
      </c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65</v>
      </c>
      <c r="B19" s="35">
        <v>0.22900000000000001</v>
      </c>
      <c r="C19" s="35">
        <v>0.64139999999999997</v>
      </c>
      <c r="D19" s="35">
        <v>0.65180000000000005</v>
      </c>
      <c r="E19" s="35">
        <v>0.60440000000000005</v>
      </c>
      <c r="F19" s="35">
        <v>0.83789999999999998</v>
      </c>
      <c r="G19" s="35">
        <v>0.54190000000000005</v>
      </c>
      <c r="H19" s="35">
        <v>0.50239999999999996</v>
      </c>
      <c r="I19" s="35">
        <v>0.55410000000000004</v>
      </c>
      <c r="J19" s="35">
        <v>0.63200000000000001</v>
      </c>
      <c r="K19" s="35">
        <v>0.61650000000000005</v>
      </c>
      <c r="L19" s="35">
        <v>0.57989999999999997</v>
      </c>
      <c r="M19" s="55"/>
      <c r="N19" s="56">
        <f t="shared" si="1"/>
        <v>0.77100000000000002</v>
      </c>
      <c r="O19" s="56">
        <f t="shared" si="2"/>
        <v>0.35860000000000003</v>
      </c>
      <c r="P19" s="56">
        <f t="shared" si="3"/>
        <v>0.34819999999999995</v>
      </c>
      <c r="Q19" s="56">
        <f t="shared" si="4"/>
        <v>0.39559999999999995</v>
      </c>
      <c r="R19" s="56">
        <f t="shared" si="5"/>
        <v>0.16210000000000002</v>
      </c>
      <c r="S19" s="56">
        <f t="shared" si="6"/>
        <v>0.45809999999999995</v>
      </c>
      <c r="T19" s="56">
        <f t="shared" si="7"/>
        <v>0.49760000000000004</v>
      </c>
      <c r="U19" s="56">
        <f t="shared" si="8"/>
        <v>0.44589999999999996</v>
      </c>
      <c r="V19" s="56">
        <f t="shared" si="9"/>
        <v>0.36799999999999999</v>
      </c>
      <c r="W19" s="56">
        <f t="shared" si="10"/>
        <v>0.38349999999999995</v>
      </c>
      <c r="X19" s="56">
        <f t="shared" si="11"/>
        <v>0.42010000000000003</v>
      </c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66</v>
      </c>
      <c r="B20" s="35">
        <v>0.2349</v>
      </c>
      <c r="C20" s="35">
        <v>0.6462</v>
      </c>
      <c r="D20" s="35">
        <v>0.66969999999999996</v>
      </c>
      <c r="E20" s="35">
        <v>0.61080000000000001</v>
      </c>
      <c r="F20" s="35">
        <v>0.83840000000000003</v>
      </c>
      <c r="G20" s="35">
        <v>0.55020000000000002</v>
      </c>
      <c r="H20" s="35">
        <v>0.49059999999999998</v>
      </c>
      <c r="I20" s="35">
        <v>0.55979999999999996</v>
      </c>
      <c r="J20" s="35">
        <v>0.63759999999999994</v>
      </c>
      <c r="K20" s="35">
        <v>0.61939999999999995</v>
      </c>
      <c r="L20" s="35">
        <v>0.5847</v>
      </c>
      <c r="M20" s="55"/>
      <c r="N20" s="56">
        <f t="shared" si="1"/>
        <v>0.7651</v>
      </c>
      <c r="O20" s="56">
        <f t="shared" si="2"/>
        <v>0.3538</v>
      </c>
      <c r="P20" s="56">
        <f t="shared" si="3"/>
        <v>0.33030000000000004</v>
      </c>
      <c r="Q20" s="56">
        <f t="shared" si="4"/>
        <v>0.38919999999999999</v>
      </c>
      <c r="R20" s="56">
        <f t="shared" si="5"/>
        <v>0.16159999999999997</v>
      </c>
      <c r="S20" s="56">
        <f t="shared" si="6"/>
        <v>0.44979999999999998</v>
      </c>
      <c r="T20" s="56">
        <f t="shared" si="7"/>
        <v>0.50940000000000007</v>
      </c>
      <c r="U20" s="56">
        <f t="shared" si="8"/>
        <v>0.44020000000000004</v>
      </c>
      <c r="V20" s="56">
        <f t="shared" si="9"/>
        <v>0.36240000000000006</v>
      </c>
      <c r="W20" s="56">
        <f t="shared" si="10"/>
        <v>0.38060000000000005</v>
      </c>
      <c r="X20" s="56">
        <f t="shared" si="11"/>
        <v>0.4153</v>
      </c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67</v>
      </c>
      <c r="B21" s="35">
        <v>0.24560000000000001</v>
      </c>
      <c r="C21" s="35">
        <v>0.6573</v>
      </c>
      <c r="D21" s="35">
        <v>0.69720000000000004</v>
      </c>
      <c r="E21" s="35">
        <v>0.62450000000000006</v>
      </c>
      <c r="F21" s="35">
        <v>0.84309999999999996</v>
      </c>
      <c r="G21" s="35">
        <v>0.56720000000000004</v>
      </c>
      <c r="H21" s="35">
        <v>0.48259999999999997</v>
      </c>
      <c r="I21" s="35">
        <v>0.57140000000000002</v>
      </c>
      <c r="J21" s="35">
        <v>0.65349999999999997</v>
      </c>
      <c r="K21" s="35">
        <v>0.62760000000000005</v>
      </c>
      <c r="L21" s="35">
        <v>0.59650000000000003</v>
      </c>
      <c r="M21" s="55"/>
      <c r="N21" s="56">
        <f t="shared" si="1"/>
        <v>0.75439999999999996</v>
      </c>
      <c r="O21" s="56">
        <f t="shared" si="2"/>
        <v>0.3427</v>
      </c>
      <c r="P21" s="56">
        <f t="shared" si="3"/>
        <v>0.30279999999999996</v>
      </c>
      <c r="Q21" s="56">
        <f t="shared" si="4"/>
        <v>0.37549999999999994</v>
      </c>
      <c r="R21" s="56">
        <f t="shared" si="5"/>
        <v>0.15690000000000004</v>
      </c>
      <c r="S21" s="56">
        <f t="shared" si="6"/>
        <v>0.43279999999999996</v>
      </c>
      <c r="T21" s="56">
        <f t="shared" si="7"/>
        <v>0.51740000000000008</v>
      </c>
      <c r="U21" s="56">
        <f t="shared" si="8"/>
        <v>0.42859999999999998</v>
      </c>
      <c r="V21" s="56">
        <f t="shared" si="9"/>
        <v>0.34650000000000003</v>
      </c>
      <c r="W21" s="56">
        <f t="shared" si="10"/>
        <v>0.37239999999999995</v>
      </c>
      <c r="X21" s="56">
        <f t="shared" si="11"/>
        <v>0.40349999999999997</v>
      </c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68</v>
      </c>
      <c r="B22" s="35">
        <v>0.2485</v>
      </c>
      <c r="C22" s="35">
        <v>0.65790000000000004</v>
      </c>
      <c r="D22" s="35">
        <v>0.69359999999999999</v>
      </c>
      <c r="E22" s="35">
        <v>0.62470000000000003</v>
      </c>
      <c r="F22" s="35">
        <v>0.84109999999999996</v>
      </c>
      <c r="G22" s="35">
        <v>0.56689999999999996</v>
      </c>
      <c r="H22" s="35">
        <v>0.46929999999999999</v>
      </c>
      <c r="I22" s="35">
        <v>0.57069999999999999</v>
      </c>
      <c r="J22" s="35">
        <v>0.6522</v>
      </c>
      <c r="K22" s="35">
        <v>0.63370000000000004</v>
      </c>
      <c r="L22" s="35">
        <v>0.59530000000000005</v>
      </c>
      <c r="M22" s="55"/>
      <c r="N22" s="56">
        <f t="shared" si="1"/>
        <v>0.75150000000000006</v>
      </c>
      <c r="O22" s="56">
        <f t="shared" si="2"/>
        <v>0.34209999999999996</v>
      </c>
      <c r="P22" s="56">
        <f t="shared" si="3"/>
        <v>0.30640000000000001</v>
      </c>
      <c r="Q22" s="56">
        <f t="shared" si="4"/>
        <v>0.37529999999999997</v>
      </c>
      <c r="R22" s="56">
        <f t="shared" si="5"/>
        <v>0.15890000000000004</v>
      </c>
      <c r="S22" s="56">
        <f t="shared" si="6"/>
        <v>0.43310000000000004</v>
      </c>
      <c r="T22" s="56">
        <f t="shared" si="7"/>
        <v>0.53069999999999995</v>
      </c>
      <c r="U22" s="56">
        <f t="shared" si="8"/>
        <v>0.42930000000000001</v>
      </c>
      <c r="V22" s="56">
        <f t="shared" si="9"/>
        <v>0.3478</v>
      </c>
      <c r="W22" s="56">
        <f t="shared" si="10"/>
        <v>0.36629999999999996</v>
      </c>
      <c r="X22" s="56">
        <f t="shared" si="11"/>
        <v>0.40469999999999995</v>
      </c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69</v>
      </c>
      <c r="B23" s="35">
        <v>0.25259999999999999</v>
      </c>
      <c r="C23" s="35">
        <v>0.65959999999999996</v>
      </c>
      <c r="D23" s="35">
        <v>0.68799999999999994</v>
      </c>
      <c r="E23" s="35">
        <v>0.627</v>
      </c>
      <c r="F23" s="35">
        <v>0.84119999999999995</v>
      </c>
      <c r="G23" s="35">
        <v>0.56399999999999995</v>
      </c>
      <c r="H23" s="35">
        <v>0.47139999999999999</v>
      </c>
      <c r="I23" s="35">
        <v>0.57069999999999999</v>
      </c>
      <c r="J23" s="35">
        <v>0.65259999999999996</v>
      </c>
      <c r="K23" s="35">
        <v>0.64429999999999998</v>
      </c>
      <c r="L23" s="35">
        <v>0.59699999999999998</v>
      </c>
      <c r="M23" s="55"/>
      <c r="N23" s="56">
        <f t="shared" si="1"/>
        <v>0.74740000000000006</v>
      </c>
      <c r="O23" s="56">
        <f t="shared" si="2"/>
        <v>0.34040000000000004</v>
      </c>
      <c r="P23" s="56">
        <f t="shared" si="3"/>
        <v>0.31200000000000006</v>
      </c>
      <c r="Q23" s="56">
        <f t="shared" si="4"/>
        <v>0.373</v>
      </c>
      <c r="R23" s="56">
        <f t="shared" si="5"/>
        <v>0.15880000000000005</v>
      </c>
      <c r="S23" s="56">
        <f t="shared" si="6"/>
        <v>0.43600000000000005</v>
      </c>
      <c r="T23" s="56">
        <f t="shared" si="7"/>
        <v>0.52859999999999996</v>
      </c>
      <c r="U23" s="56">
        <f t="shared" si="8"/>
        <v>0.42930000000000001</v>
      </c>
      <c r="V23" s="56">
        <f t="shared" si="9"/>
        <v>0.34740000000000004</v>
      </c>
      <c r="W23" s="56">
        <f t="shared" si="10"/>
        <v>0.35570000000000002</v>
      </c>
      <c r="X23" s="56">
        <f t="shared" si="11"/>
        <v>0.40300000000000002</v>
      </c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70</v>
      </c>
      <c r="B24" s="35">
        <v>0.25750000000000001</v>
      </c>
      <c r="C24" s="35">
        <v>0.66259999999999997</v>
      </c>
      <c r="D24" s="35">
        <v>0.68479999999999996</v>
      </c>
      <c r="E24" s="35">
        <v>0.63170000000000004</v>
      </c>
      <c r="F24" s="35">
        <v>0.8427</v>
      </c>
      <c r="G24" s="35">
        <v>0.56210000000000004</v>
      </c>
      <c r="H24" s="35">
        <v>0.47739999999999999</v>
      </c>
      <c r="I24" s="35">
        <v>0.57310000000000005</v>
      </c>
      <c r="J24" s="35">
        <v>0.65690000000000004</v>
      </c>
      <c r="K24" s="35">
        <v>0.65900000000000003</v>
      </c>
      <c r="L24" s="35">
        <v>0.60089999999999999</v>
      </c>
      <c r="M24" s="55"/>
      <c r="N24" s="56">
        <f t="shared" si="1"/>
        <v>0.74249999999999994</v>
      </c>
      <c r="O24" s="56">
        <f t="shared" si="2"/>
        <v>0.33740000000000003</v>
      </c>
      <c r="P24" s="56">
        <f t="shared" si="3"/>
        <v>0.31520000000000004</v>
      </c>
      <c r="Q24" s="56">
        <f t="shared" si="4"/>
        <v>0.36829999999999996</v>
      </c>
      <c r="R24" s="56">
        <f t="shared" si="5"/>
        <v>0.1573</v>
      </c>
      <c r="S24" s="56">
        <f t="shared" si="6"/>
        <v>0.43789999999999996</v>
      </c>
      <c r="T24" s="56">
        <f t="shared" si="7"/>
        <v>0.52259999999999995</v>
      </c>
      <c r="U24" s="56">
        <f t="shared" si="8"/>
        <v>0.42689999999999995</v>
      </c>
      <c r="V24" s="56">
        <f t="shared" si="9"/>
        <v>0.34309999999999996</v>
      </c>
      <c r="W24" s="56">
        <f t="shared" si="10"/>
        <v>0.34099999999999997</v>
      </c>
      <c r="X24" s="56">
        <f t="shared" si="11"/>
        <v>0.39910000000000001</v>
      </c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71</v>
      </c>
      <c r="B25" s="35">
        <v>0.25840000000000002</v>
      </c>
      <c r="C25" s="35">
        <v>0.6593</v>
      </c>
      <c r="D25" s="35">
        <v>0.67589999999999995</v>
      </c>
      <c r="E25" s="35">
        <v>0.63039999999999996</v>
      </c>
      <c r="F25" s="35">
        <v>0.84079999999999999</v>
      </c>
      <c r="G25" s="35">
        <v>0.5554</v>
      </c>
      <c r="H25" s="35">
        <v>0.48020000000000002</v>
      </c>
      <c r="I25" s="35">
        <v>0.57050000000000001</v>
      </c>
      <c r="J25" s="35">
        <v>0.65820000000000001</v>
      </c>
      <c r="K25" s="35">
        <v>0.66649999999999998</v>
      </c>
      <c r="L25" s="35">
        <v>0.59919999999999995</v>
      </c>
      <c r="M25" s="55"/>
      <c r="N25" s="56">
        <f t="shared" si="1"/>
        <v>0.74160000000000004</v>
      </c>
      <c r="O25" s="56">
        <f t="shared" si="2"/>
        <v>0.3407</v>
      </c>
      <c r="P25" s="56">
        <f t="shared" si="3"/>
        <v>0.32410000000000005</v>
      </c>
      <c r="Q25" s="56">
        <f t="shared" si="4"/>
        <v>0.36960000000000004</v>
      </c>
      <c r="R25" s="56">
        <f t="shared" si="5"/>
        <v>0.15920000000000001</v>
      </c>
      <c r="S25" s="56">
        <f t="shared" si="6"/>
        <v>0.4446</v>
      </c>
      <c r="T25" s="56">
        <f t="shared" si="7"/>
        <v>0.51980000000000004</v>
      </c>
      <c r="U25" s="56">
        <f t="shared" si="8"/>
        <v>0.42949999999999999</v>
      </c>
      <c r="V25" s="56">
        <f t="shared" si="9"/>
        <v>0.34179999999999999</v>
      </c>
      <c r="W25" s="56">
        <f t="shared" si="10"/>
        <v>0.33350000000000002</v>
      </c>
      <c r="X25" s="56">
        <f t="shared" si="11"/>
        <v>0.40080000000000005</v>
      </c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72</v>
      </c>
      <c r="B26" s="35">
        <v>0.26629999999999998</v>
      </c>
      <c r="C26" s="35">
        <v>0.66420000000000001</v>
      </c>
      <c r="D26" s="35">
        <v>0.67549999999999999</v>
      </c>
      <c r="E26" s="35">
        <v>0.63619999999999999</v>
      </c>
      <c r="F26" s="35">
        <v>0.84009999999999996</v>
      </c>
      <c r="G26" s="35">
        <v>0.55740000000000001</v>
      </c>
      <c r="H26" s="35">
        <v>0.48799999999999999</v>
      </c>
      <c r="I26" s="35">
        <v>0.57489999999999997</v>
      </c>
      <c r="J26" s="35">
        <v>0.66510000000000002</v>
      </c>
      <c r="K26" s="35">
        <v>0.67559999999999998</v>
      </c>
      <c r="L26" s="35">
        <v>0.60460000000000003</v>
      </c>
      <c r="M26" s="55"/>
      <c r="N26" s="56">
        <f t="shared" si="1"/>
        <v>0.73370000000000002</v>
      </c>
      <c r="O26" s="56">
        <f t="shared" si="2"/>
        <v>0.33579999999999999</v>
      </c>
      <c r="P26" s="56">
        <f t="shared" si="3"/>
        <v>0.32450000000000001</v>
      </c>
      <c r="Q26" s="56">
        <f t="shared" si="4"/>
        <v>0.36380000000000001</v>
      </c>
      <c r="R26" s="56">
        <f t="shared" si="5"/>
        <v>0.15990000000000004</v>
      </c>
      <c r="S26" s="56">
        <f t="shared" si="6"/>
        <v>0.44259999999999999</v>
      </c>
      <c r="T26" s="56">
        <f t="shared" si="7"/>
        <v>0.51200000000000001</v>
      </c>
      <c r="U26" s="56">
        <f t="shared" si="8"/>
        <v>0.42510000000000003</v>
      </c>
      <c r="V26" s="56">
        <f t="shared" si="9"/>
        <v>0.33489999999999998</v>
      </c>
      <c r="W26" s="56">
        <f t="shared" si="10"/>
        <v>0.32440000000000002</v>
      </c>
      <c r="X26" s="56">
        <f t="shared" si="11"/>
        <v>0.39539999999999997</v>
      </c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73</v>
      </c>
      <c r="B27" s="35">
        <v>0.2767</v>
      </c>
      <c r="C27" s="35">
        <v>0.67110000000000003</v>
      </c>
      <c r="D27" s="35">
        <v>0.68089999999999995</v>
      </c>
      <c r="E27" s="35">
        <v>0.64570000000000005</v>
      </c>
      <c r="F27" s="35">
        <v>0.83919999999999995</v>
      </c>
      <c r="G27" s="35">
        <v>0.56810000000000005</v>
      </c>
      <c r="H27" s="35">
        <v>0.51</v>
      </c>
      <c r="I27" s="35">
        <v>0.58579999999999999</v>
      </c>
      <c r="J27" s="35">
        <v>0.68269999999999997</v>
      </c>
      <c r="K27" s="35">
        <v>0.68500000000000005</v>
      </c>
      <c r="L27" s="35">
        <v>0.6149</v>
      </c>
      <c r="M27" s="55"/>
      <c r="N27" s="56">
        <f t="shared" si="1"/>
        <v>0.72330000000000005</v>
      </c>
      <c r="O27" s="56">
        <f t="shared" si="2"/>
        <v>0.32889999999999997</v>
      </c>
      <c r="P27" s="56">
        <f t="shared" si="3"/>
        <v>0.31910000000000005</v>
      </c>
      <c r="Q27" s="56">
        <f t="shared" si="4"/>
        <v>0.35429999999999995</v>
      </c>
      <c r="R27" s="56">
        <f t="shared" si="5"/>
        <v>0.16080000000000005</v>
      </c>
      <c r="S27" s="56">
        <f t="shared" si="6"/>
        <v>0.43189999999999995</v>
      </c>
      <c r="T27" s="56">
        <f t="shared" si="7"/>
        <v>0.49</v>
      </c>
      <c r="U27" s="56">
        <f t="shared" si="8"/>
        <v>0.41420000000000001</v>
      </c>
      <c r="V27" s="56">
        <f t="shared" si="9"/>
        <v>0.31730000000000003</v>
      </c>
      <c r="W27" s="56">
        <f t="shared" si="10"/>
        <v>0.31499999999999995</v>
      </c>
      <c r="X27" s="56">
        <f t="shared" si="11"/>
        <v>0.3851</v>
      </c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74</v>
      </c>
      <c r="B28" s="35">
        <v>0.28660000000000002</v>
      </c>
      <c r="C28" s="35">
        <v>0.67620000000000002</v>
      </c>
      <c r="D28" s="35">
        <v>0.68379999999999996</v>
      </c>
      <c r="E28" s="35">
        <v>0.65259999999999996</v>
      </c>
      <c r="F28" s="35">
        <v>0.83689999999999998</v>
      </c>
      <c r="G28" s="35">
        <v>0.5796</v>
      </c>
      <c r="H28" s="35">
        <v>0.53259999999999996</v>
      </c>
      <c r="I28" s="35">
        <v>0.59530000000000005</v>
      </c>
      <c r="J28" s="35">
        <v>0.69489999999999996</v>
      </c>
      <c r="K28" s="35">
        <v>0.69010000000000005</v>
      </c>
      <c r="L28" s="35">
        <v>0.62319999999999998</v>
      </c>
      <c r="M28" s="55"/>
      <c r="N28" s="56">
        <f t="shared" si="1"/>
        <v>0.71340000000000003</v>
      </c>
      <c r="O28" s="56">
        <f t="shared" si="2"/>
        <v>0.32379999999999998</v>
      </c>
      <c r="P28" s="56">
        <f t="shared" si="3"/>
        <v>0.31620000000000004</v>
      </c>
      <c r="Q28" s="56">
        <f t="shared" si="4"/>
        <v>0.34740000000000004</v>
      </c>
      <c r="R28" s="56">
        <f t="shared" si="5"/>
        <v>0.16310000000000002</v>
      </c>
      <c r="S28" s="56">
        <f t="shared" si="6"/>
        <v>0.4204</v>
      </c>
      <c r="T28" s="56">
        <f t="shared" si="7"/>
        <v>0.46740000000000004</v>
      </c>
      <c r="U28" s="56">
        <f t="shared" si="8"/>
        <v>0.40469999999999995</v>
      </c>
      <c r="V28" s="56">
        <f t="shared" si="9"/>
        <v>0.30510000000000004</v>
      </c>
      <c r="W28" s="56">
        <f t="shared" si="10"/>
        <v>0.30989999999999995</v>
      </c>
      <c r="X28" s="56">
        <f t="shared" si="11"/>
        <v>0.37680000000000002</v>
      </c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75</v>
      </c>
      <c r="B29" s="35">
        <v>0.29420000000000002</v>
      </c>
      <c r="C29" s="35">
        <v>0.68220000000000003</v>
      </c>
      <c r="D29" s="35">
        <v>0.68630000000000002</v>
      </c>
      <c r="E29" s="35">
        <v>0.66010000000000002</v>
      </c>
      <c r="F29" s="35">
        <v>0.83479999999999999</v>
      </c>
      <c r="G29" s="35">
        <v>0.59260000000000002</v>
      </c>
      <c r="H29" s="35">
        <v>0.55630000000000002</v>
      </c>
      <c r="I29" s="35">
        <v>0.6048</v>
      </c>
      <c r="J29" s="35">
        <v>0.70879999999999999</v>
      </c>
      <c r="K29" s="35">
        <v>0.6986</v>
      </c>
      <c r="L29" s="35">
        <v>0.63219999999999998</v>
      </c>
      <c r="M29" s="55"/>
      <c r="N29" s="56">
        <f t="shared" si="1"/>
        <v>0.70579999999999998</v>
      </c>
      <c r="O29" s="56">
        <f t="shared" si="2"/>
        <v>0.31779999999999997</v>
      </c>
      <c r="P29" s="56">
        <f t="shared" si="3"/>
        <v>0.31369999999999998</v>
      </c>
      <c r="Q29" s="56">
        <f t="shared" si="4"/>
        <v>0.33989999999999998</v>
      </c>
      <c r="R29" s="56">
        <f t="shared" si="5"/>
        <v>0.16520000000000001</v>
      </c>
      <c r="S29" s="56">
        <f t="shared" si="6"/>
        <v>0.40739999999999998</v>
      </c>
      <c r="T29" s="56">
        <f t="shared" si="7"/>
        <v>0.44369999999999998</v>
      </c>
      <c r="U29" s="56">
        <f t="shared" si="8"/>
        <v>0.3952</v>
      </c>
      <c r="V29" s="56">
        <f t="shared" si="9"/>
        <v>0.29120000000000001</v>
      </c>
      <c r="W29" s="56">
        <f t="shared" si="10"/>
        <v>0.3014</v>
      </c>
      <c r="X29" s="56">
        <f t="shared" si="11"/>
        <v>0.36780000000000002</v>
      </c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76</v>
      </c>
      <c r="B30" s="35">
        <v>0.29620000000000002</v>
      </c>
      <c r="C30" s="35">
        <v>0.6865</v>
      </c>
      <c r="D30" s="35">
        <v>0.68740000000000001</v>
      </c>
      <c r="E30" s="35">
        <v>0.66890000000000005</v>
      </c>
      <c r="F30" s="35">
        <v>0.83299999999999996</v>
      </c>
      <c r="G30" s="35">
        <v>0.59899999999999998</v>
      </c>
      <c r="H30" s="35">
        <v>0.5776</v>
      </c>
      <c r="I30" s="35">
        <v>0.61260000000000003</v>
      </c>
      <c r="J30" s="35">
        <v>0.71840000000000004</v>
      </c>
      <c r="K30" s="35">
        <v>0.70960000000000001</v>
      </c>
      <c r="L30" s="35">
        <v>0.63919999999999999</v>
      </c>
      <c r="M30" s="55"/>
      <c r="N30" s="56">
        <f t="shared" si="1"/>
        <v>0.70379999999999998</v>
      </c>
      <c r="O30" s="56">
        <f t="shared" si="2"/>
        <v>0.3135</v>
      </c>
      <c r="P30" s="56">
        <f t="shared" si="3"/>
        <v>0.31259999999999999</v>
      </c>
      <c r="Q30" s="56">
        <f t="shared" si="4"/>
        <v>0.33109999999999995</v>
      </c>
      <c r="R30" s="56">
        <f t="shared" si="5"/>
        <v>0.16700000000000004</v>
      </c>
      <c r="S30" s="56">
        <f t="shared" si="6"/>
        <v>0.40100000000000002</v>
      </c>
      <c r="T30" s="56">
        <f t="shared" si="7"/>
        <v>0.4224</v>
      </c>
      <c r="U30" s="56">
        <f t="shared" si="8"/>
        <v>0.38739999999999997</v>
      </c>
      <c r="V30" s="56">
        <f t="shared" si="9"/>
        <v>0.28159999999999996</v>
      </c>
      <c r="W30" s="56">
        <f t="shared" si="10"/>
        <v>0.29039999999999999</v>
      </c>
      <c r="X30" s="56">
        <f t="shared" si="11"/>
        <v>0.36080000000000001</v>
      </c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77</v>
      </c>
      <c r="B31" s="35">
        <v>0.28589999999999999</v>
      </c>
      <c r="C31" s="35">
        <v>0.68520000000000003</v>
      </c>
      <c r="D31" s="35">
        <v>0.67869999999999997</v>
      </c>
      <c r="E31" s="35">
        <v>0.67010000000000003</v>
      </c>
      <c r="F31" s="35">
        <v>0.82589999999999997</v>
      </c>
      <c r="G31" s="35">
        <v>0.60070000000000001</v>
      </c>
      <c r="H31" s="35">
        <v>0.59799999999999998</v>
      </c>
      <c r="I31" s="35">
        <v>0.61170000000000002</v>
      </c>
      <c r="J31" s="35">
        <v>0.71889999999999998</v>
      </c>
      <c r="K31" s="35">
        <v>0.71830000000000005</v>
      </c>
      <c r="L31" s="35">
        <v>0.63839999999999997</v>
      </c>
      <c r="M31" s="55"/>
      <c r="N31" s="56">
        <f t="shared" si="1"/>
        <v>0.71409999999999996</v>
      </c>
      <c r="O31" s="56">
        <f t="shared" si="2"/>
        <v>0.31479999999999997</v>
      </c>
      <c r="P31" s="56">
        <f t="shared" si="3"/>
        <v>0.32130000000000003</v>
      </c>
      <c r="Q31" s="56">
        <f t="shared" si="4"/>
        <v>0.32989999999999997</v>
      </c>
      <c r="R31" s="56">
        <f t="shared" si="5"/>
        <v>0.17410000000000003</v>
      </c>
      <c r="S31" s="56">
        <f t="shared" si="6"/>
        <v>0.39929999999999999</v>
      </c>
      <c r="T31" s="56">
        <f t="shared" si="7"/>
        <v>0.40200000000000002</v>
      </c>
      <c r="U31" s="56">
        <f t="shared" si="8"/>
        <v>0.38829999999999998</v>
      </c>
      <c r="V31" s="56">
        <f t="shared" si="9"/>
        <v>0.28110000000000002</v>
      </c>
      <c r="W31" s="56">
        <f t="shared" si="10"/>
        <v>0.28169999999999995</v>
      </c>
      <c r="X31" s="56">
        <f t="shared" si="11"/>
        <v>0.36160000000000003</v>
      </c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78</v>
      </c>
      <c r="B32" s="35">
        <v>0.2752</v>
      </c>
      <c r="C32" s="35">
        <v>0.68500000000000005</v>
      </c>
      <c r="D32" s="35">
        <v>0.67030000000000001</v>
      </c>
      <c r="E32" s="35">
        <v>0.67369999999999997</v>
      </c>
      <c r="F32" s="35">
        <v>0.82040000000000002</v>
      </c>
      <c r="G32" s="35">
        <v>0.60570000000000002</v>
      </c>
      <c r="H32" s="35">
        <v>0.61809999999999998</v>
      </c>
      <c r="I32" s="35">
        <v>0.61299999999999999</v>
      </c>
      <c r="J32" s="35">
        <v>0.72209999999999996</v>
      </c>
      <c r="K32" s="35">
        <v>0.73209999999999997</v>
      </c>
      <c r="L32" s="35">
        <v>0.63939999999999997</v>
      </c>
      <c r="M32" s="55"/>
      <c r="N32" s="56">
        <f t="shared" si="1"/>
        <v>0.7248</v>
      </c>
      <c r="O32" s="56">
        <f t="shared" si="2"/>
        <v>0.31499999999999995</v>
      </c>
      <c r="P32" s="56">
        <f t="shared" si="3"/>
        <v>0.32969999999999999</v>
      </c>
      <c r="Q32" s="56">
        <f t="shared" si="4"/>
        <v>0.32630000000000003</v>
      </c>
      <c r="R32" s="56">
        <f t="shared" si="5"/>
        <v>0.17959999999999998</v>
      </c>
      <c r="S32" s="56">
        <f t="shared" si="6"/>
        <v>0.39429999999999998</v>
      </c>
      <c r="T32" s="56">
        <f t="shared" si="7"/>
        <v>0.38190000000000002</v>
      </c>
      <c r="U32" s="56">
        <f t="shared" si="8"/>
        <v>0.38700000000000001</v>
      </c>
      <c r="V32" s="56">
        <f t="shared" si="9"/>
        <v>0.27790000000000004</v>
      </c>
      <c r="W32" s="56">
        <f t="shared" si="10"/>
        <v>0.26790000000000003</v>
      </c>
      <c r="X32" s="56">
        <f t="shared" si="11"/>
        <v>0.36060000000000003</v>
      </c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79</v>
      </c>
      <c r="B33" s="35">
        <v>0.27079999999999999</v>
      </c>
      <c r="C33" s="35">
        <v>0.68930000000000002</v>
      </c>
      <c r="D33" s="35">
        <v>0.66679999999999995</v>
      </c>
      <c r="E33" s="35">
        <v>0.68259999999999998</v>
      </c>
      <c r="F33" s="35">
        <v>0.81850000000000001</v>
      </c>
      <c r="G33" s="35">
        <v>0.61370000000000002</v>
      </c>
      <c r="H33" s="35">
        <v>0.63900000000000001</v>
      </c>
      <c r="I33" s="35">
        <v>0.62050000000000005</v>
      </c>
      <c r="J33" s="35">
        <v>0.72750000000000004</v>
      </c>
      <c r="K33" s="35">
        <v>0.74809999999999999</v>
      </c>
      <c r="L33" s="35">
        <v>0.64529999999999998</v>
      </c>
      <c r="M33" s="55"/>
      <c r="N33" s="56">
        <f t="shared" si="1"/>
        <v>0.72920000000000007</v>
      </c>
      <c r="O33" s="56">
        <f t="shared" si="2"/>
        <v>0.31069999999999998</v>
      </c>
      <c r="P33" s="56">
        <f t="shared" si="3"/>
        <v>0.33320000000000005</v>
      </c>
      <c r="Q33" s="56">
        <f t="shared" si="4"/>
        <v>0.31740000000000002</v>
      </c>
      <c r="R33" s="56">
        <f t="shared" si="5"/>
        <v>0.18149999999999999</v>
      </c>
      <c r="S33" s="56">
        <f t="shared" si="6"/>
        <v>0.38629999999999998</v>
      </c>
      <c r="T33" s="56">
        <f t="shared" si="7"/>
        <v>0.36099999999999999</v>
      </c>
      <c r="U33" s="56">
        <f t="shared" si="8"/>
        <v>0.37949999999999995</v>
      </c>
      <c r="V33" s="56">
        <f t="shared" si="9"/>
        <v>0.27249999999999996</v>
      </c>
      <c r="W33" s="56">
        <f t="shared" si="10"/>
        <v>0.25190000000000001</v>
      </c>
      <c r="X33" s="56">
        <f t="shared" si="11"/>
        <v>0.35470000000000002</v>
      </c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80</v>
      </c>
      <c r="B34" s="35">
        <v>0.26750000000000002</v>
      </c>
      <c r="C34" s="35">
        <v>0.69310000000000005</v>
      </c>
      <c r="D34" s="35">
        <v>0.66669999999999996</v>
      </c>
      <c r="E34" s="35">
        <v>0.68269999999999997</v>
      </c>
      <c r="F34" s="35">
        <v>0.81799999999999995</v>
      </c>
      <c r="G34" s="35">
        <v>0.62080000000000002</v>
      </c>
      <c r="H34" s="35">
        <v>0.65839999999999999</v>
      </c>
      <c r="I34" s="35">
        <v>0.62250000000000005</v>
      </c>
      <c r="J34" s="35">
        <v>0.72929999999999995</v>
      </c>
      <c r="K34" s="35">
        <v>0.75590000000000002</v>
      </c>
      <c r="L34" s="35">
        <v>0.64829999999999999</v>
      </c>
      <c r="M34" s="55"/>
      <c r="N34" s="56">
        <f t="shared" si="1"/>
        <v>0.73249999999999993</v>
      </c>
      <c r="O34" s="56">
        <f t="shared" si="2"/>
        <v>0.30689999999999995</v>
      </c>
      <c r="P34" s="56">
        <f t="shared" si="3"/>
        <v>0.33330000000000004</v>
      </c>
      <c r="Q34" s="56">
        <f t="shared" si="4"/>
        <v>0.31730000000000003</v>
      </c>
      <c r="R34" s="56">
        <f t="shared" si="5"/>
        <v>0.18200000000000005</v>
      </c>
      <c r="S34" s="56">
        <f t="shared" si="6"/>
        <v>0.37919999999999998</v>
      </c>
      <c r="T34" s="56">
        <f t="shared" si="7"/>
        <v>0.34160000000000001</v>
      </c>
      <c r="U34" s="56">
        <f t="shared" si="8"/>
        <v>0.37749999999999995</v>
      </c>
      <c r="V34" s="56">
        <f t="shared" si="9"/>
        <v>0.27070000000000005</v>
      </c>
      <c r="W34" s="56">
        <f t="shared" si="10"/>
        <v>0.24409999999999998</v>
      </c>
      <c r="X34" s="56">
        <f t="shared" si="11"/>
        <v>0.35170000000000001</v>
      </c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81</v>
      </c>
      <c r="B35" s="35">
        <v>0.26779999999999998</v>
      </c>
      <c r="C35" s="35">
        <v>0.69930000000000003</v>
      </c>
      <c r="D35" s="35">
        <v>0.67220000000000002</v>
      </c>
      <c r="E35" s="35">
        <v>0.68169999999999997</v>
      </c>
      <c r="F35" s="35">
        <v>0.82430000000000003</v>
      </c>
      <c r="G35" s="35">
        <v>0.62570000000000003</v>
      </c>
      <c r="H35" s="35">
        <v>0.65900000000000003</v>
      </c>
      <c r="I35" s="35">
        <v>0.628</v>
      </c>
      <c r="J35" s="35">
        <v>0.73009999999999997</v>
      </c>
      <c r="K35" s="35">
        <v>0.75629999999999997</v>
      </c>
      <c r="L35" s="35">
        <v>0.65200000000000002</v>
      </c>
      <c r="M35" s="55"/>
      <c r="N35" s="56">
        <f t="shared" si="1"/>
        <v>0.73219999999999996</v>
      </c>
      <c r="O35" s="56">
        <f t="shared" si="2"/>
        <v>0.30069999999999997</v>
      </c>
      <c r="P35" s="56">
        <f t="shared" si="3"/>
        <v>0.32779999999999998</v>
      </c>
      <c r="Q35" s="56">
        <f t="shared" si="4"/>
        <v>0.31830000000000003</v>
      </c>
      <c r="R35" s="56">
        <f t="shared" si="5"/>
        <v>0.17569999999999997</v>
      </c>
      <c r="S35" s="56">
        <f t="shared" si="6"/>
        <v>0.37429999999999997</v>
      </c>
      <c r="T35" s="56">
        <f t="shared" si="7"/>
        <v>0.34099999999999997</v>
      </c>
      <c r="U35" s="56">
        <f t="shared" si="8"/>
        <v>0.372</v>
      </c>
      <c r="V35" s="56">
        <f t="shared" si="9"/>
        <v>0.26990000000000003</v>
      </c>
      <c r="W35" s="56">
        <f t="shared" si="10"/>
        <v>0.24370000000000003</v>
      </c>
      <c r="X35" s="56">
        <f t="shared" si="11"/>
        <v>0.34799999999999998</v>
      </c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82</v>
      </c>
      <c r="B36" s="35">
        <v>0.26819999999999999</v>
      </c>
      <c r="C36" s="35">
        <v>0.7056</v>
      </c>
      <c r="D36" s="35">
        <v>0.67949999999999999</v>
      </c>
      <c r="E36" s="35">
        <v>0.67959999999999998</v>
      </c>
      <c r="F36" s="35">
        <v>0.82979999999999998</v>
      </c>
      <c r="G36" s="35">
        <v>0.62570000000000003</v>
      </c>
      <c r="H36" s="35">
        <v>0.65490000000000004</v>
      </c>
      <c r="I36" s="35">
        <v>0.63070000000000004</v>
      </c>
      <c r="J36" s="35">
        <v>0.72419999999999995</v>
      </c>
      <c r="K36" s="35">
        <v>0.75429999999999997</v>
      </c>
      <c r="L36" s="35">
        <v>0.65410000000000001</v>
      </c>
      <c r="M36" s="55"/>
      <c r="N36" s="56">
        <f t="shared" si="1"/>
        <v>0.73180000000000001</v>
      </c>
      <c r="O36" s="56">
        <f t="shared" si="2"/>
        <v>0.2944</v>
      </c>
      <c r="P36" s="56">
        <f t="shared" si="3"/>
        <v>0.32050000000000001</v>
      </c>
      <c r="Q36" s="56">
        <f t="shared" si="4"/>
        <v>0.32040000000000002</v>
      </c>
      <c r="R36" s="56">
        <f t="shared" si="5"/>
        <v>0.17020000000000002</v>
      </c>
      <c r="S36" s="56">
        <f t="shared" si="6"/>
        <v>0.37429999999999997</v>
      </c>
      <c r="T36" s="56">
        <f t="shared" si="7"/>
        <v>0.34509999999999996</v>
      </c>
      <c r="U36" s="56">
        <f t="shared" si="8"/>
        <v>0.36929999999999996</v>
      </c>
      <c r="V36" s="56">
        <f t="shared" si="9"/>
        <v>0.27580000000000005</v>
      </c>
      <c r="W36" s="56">
        <f t="shared" si="10"/>
        <v>0.24570000000000003</v>
      </c>
      <c r="X36" s="56">
        <f t="shared" si="11"/>
        <v>0.34589999999999999</v>
      </c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83</v>
      </c>
      <c r="B37" s="35">
        <v>0.26390000000000002</v>
      </c>
      <c r="C37" s="35">
        <v>0.70830000000000004</v>
      </c>
      <c r="D37" s="35">
        <v>0.68330000000000002</v>
      </c>
      <c r="E37" s="35">
        <v>0.67320000000000002</v>
      </c>
      <c r="F37" s="35">
        <v>0.83230000000000004</v>
      </c>
      <c r="G37" s="35">
        <v>0.62190000000000001</v>
      </c>
      <c r="H37" s="35">
        <v>0.64159999999999995</v>
      </c>
      <c r="I37" s="35">
        <v>0.62819999999999998</v>
      </c>
      <c r="J37" s="35">
        <v>0.71799999999999997</v>
      </c>
      <c r="K37" s="35">
        <v>0.75109999999999999</v>
      </c>
      <c r="L37" s="35">
        <v>0.65180000000000005</v>
      </c>
      <c r="M37" s="55"/>
      <c r="N37" s="56">
        <f t="shared" si="1"/>
        <v>0.73609999999999998</v>
      </c>
      <c r="O37" s="56">
        <f t="shared" si="2"/>
        <v>0.29169999999999996</v>
      </c>
      <c r="P37" s="56">
        <f t="shared" si="3"/>
        <v>0.31669999999999998</v>
      </c>
      <c r="Q37" s="56">
        <f t="shared" si="4"/>
        <v>0.32679999999999998</v>
      </c>
      <c r="R37" s="56">
        <f t="shared" si="5"/>
        <v>0.16769999999999996</v>
      </c>
      <c r="S37" s="56">
        <f t="shared" si="6"/>
        <v>0.37809999999999999</v>
      </c>
      <c r="T37" s="56">
        <f t="shared" si="7"/>
        <v>0.35840000000000005</v>
      </c>
      <c r="U37" s="56">
        <f t="shared" si="8"/>
        <v>0.37180000000000002</v>
      </c>
      <c r="V37" s="56">
        <f t="shared" si="9"/>
        <v>0.28200000000000003</v>
      </c>
      <c r="W37" s="56">
        <f t="shared" si="10"/>
        <v>0.24890000000000001</v>
      </c>
      <c r="X37" s="56">
        <f t="shared" si="11"/>
        <v>0.34819999999999995</v>
      </c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84</v>
      </c>
      <c r="B38" s="35">
        <v>0.26619999999999999</v>
      </c>
      <c r="C38" s="35">
        <v>0.71109999999999995</v>
      </c>
      <c r="D38" s="35">
        <v>0.68520000000000003</v>
      </c>
      <c r="E38" s="35">
        <v>0.67559999999999998</v>
      </c>
      <c r="F38" s="35">
        <v>0.83819999999999995</v>
      </c>
      <c r="G38" s="35">
        <v>0.62790000000000001</v>
      </c>
      <c r="H38" s="35">
        <v>0.64739999999999998</v>
      </c>
      <c r="I38" s="35">
        <v>0.63360000000000005</v>
      </c>
      <c r="J38" s="35">
        <v>0.72109999999999996</v>
      </c>
      <c r="K38" s="35">
        <v>0.75209999999999999</v>
      </c>
      <c r="L38" s="35">
        <v>0.65569999999999995</v>
      </c>
      <c r="M38" s="55"/>
      <c r="N38" s="56">
        <f t="shared" si="1"/>
        <v>0.73380000000000001</v>
      </c>
      <c r="O38" s="56">
        <f t="shared" si="2"/>
        <v>0.28890000000000005</v>
      </c>
      <c r="P38" s="56">
        <f t="shared" si="3"/>
        <v>0.31479999999999997</v>
      </c>
      <c r="Q38" s="56">
        <f t="shared" si="4"/>
        <v>0.32440000000000002</v>
      </c>
      <c r="R38" s="56">
        <f t="shared" si="5"/>
        <v>0.16180000000000005</v>
      </c>
      <c r="S38" s="56">
        <f t="shared" si="6"/>
        <v>0.37209999999999999</v>
      </c>
      <c r="T38" s="56">
        <f t="shared" si="7"/>
        <v>0.35260000000000002</v>
      </c>
      <c r="U38" s="56">
        <f t="shared" si="8"/>
        <v>0.36639999999999995</v>
      </c>
      <c r="V38" s="56">
        <f t="shared" si="9"/>
        <v>0.27890000000000004</v>
      </c>
      <c r="W38" s="56">
        <f t="shared" si="10"/>
        <v>0.24790000000000001</v>
      </c>
      <c r="X38" s="56">
        <f t="shared" si="11"/>
        <v>0.34430000000000005</v>
      </c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85</v>
      </c>
      <c r="B39" s="35">
        <v>0.26440000000000002</v>
      </c>
      <c r="C39" s="35">
        <v>0.70599999999999996</v>
      </c>
      <c r="D39" s="35">
        <v>0.68120000000000003</v>
      </c>
      <c r="E39" s="35">
        <v>0.67649999999999999</v>
      </c>
      <c r="F39" s="35">
        <v>0.84050000000000002</v>
      </c>
      <c r="G39" s="35">
        <v>0.63080000000000003</v>
      </c>
      <c r="H39" s="35">
        <v>0.63419999999999999</v>
      </c>
      <c r="I39" s="35">
        <v>0.63090000000000002</v>
      </c>
      <c r="J39" s="35">
        <v>0.71860000000000002</v>
      </c>
      <c r="K39" s="35">
        <v>0.75260000000000005</v>
      </c>
      <c r="L39" s="35">
        <v>0.65329999999999999</v>
      </c>
      <c r="M39" s="55"/>
      <c r="N39" s="56">
        <f t="shared" si="1"/>
        <v>0.73560000000000003</v>
      </c>
      <c r="O39" s="56">
        <f t="shared" si="2"/>
        <v>0.29400000000000004</v>
      </c>
      <c r="P39" s="56">
        <f t="shared" si="3"/>
        <v>0.31879999999999997</v>
      </c>
      <c r="Q39" s="56">
        <f t="shared" si="4"/>
        <v>0.32350000000000001</v>
      </c>
      <c r="R39" s="56">
        <f t="shared" si="5"/>
        <v>0.15949999999999998</v>
      </c>
      <c r="S39" s="56">
        <f t="shared" si="6"/>
        <v>0.36919999999999997</v>
      </c>
      <c r="T39" s="56">
        <f t="shared" si="7"/>
        <v>0.36580000000000001</v>
      </c>
      <c r="U39" s="56">
        <f t="shared" si="8"/>
        <v>0.36909999999999998</v>
      </c>
      <c r="V39" s="56">
        <f t="shared" si="9"/>
        <v>0.28139999999999998</v>
      </c>
      <c r="W39" s="56">
        <f t="shared" si="10"/>
        <v>0.24739999999999995</v>
      </c>
      <c r="X39" s="56">
        <f t="shared" si="11"/>
        <v>0.34670000000000001</v>
      </c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86</v>
      </c>
      <c r="B40" s="35">
        <v>0.26269999999999999</v>
      </c>
      <c r="C40" s="35">
        <v>0.6986</v>
      </c>
      <c r="D40" s="35">
        <v>0.67310000000000003</v>
      </c>
      <c r="E40" s="35">
        <v>0.67490000000000006</v>
      </c>
      <c r="F40" s="35">
        <v>0.84130000000000005</v>
      </c>
      <c r="G40" s="35">
        <v>0.63119999999999998</v>
      </c>
      <c r="H40" s="35">
        <v>0.621</v>
      </c>
      <c r="I40" s="35">
        <v>0.62429999999999997</v>
      </c>
      <c r="J40" s="35">
        <v>0.71479999999999999</v>
      </c>
      <c r="K40" s="35">
        <v>0.74719999999999998</v>
      </c>
      <c r="L40" s="35">
        <v>0.64829999999999999</v>
      </c>
      <c r="M40" s="55"/>
      <c r="N40" s="56">
        <f t="shared" si="1"/>
        <v>0.73730000000000007</v>
      </c>
      <c r="O40" s="56">
        <f t="shared" si="2"/>
        <v>0.3014</v>
      </c>
      <c r="P40" s="56">
        <f t="shared" si="3"/>
        <v>0.32689999999999997</v>
      </c>
      <c r="Q40" s="56">
        <f t="shared" si="4"/>
        <v>0.32509999999999994</v>
      </c>
      <c r="R40" s="56">
        <f t="shared" si="5"/>
        <v>0.15869999999999995</v>
      </c>
      <c r="S40" s="56">
        <f t="shared" si="6"/>
        <v>0.36880000000000002</v>
      </c>
      <c r="T40" s="56">
        <f t="shared" si="7"/>
        <v>0.379</v>
      </c>
      <c r="U40" s="56">
        <f t="shared" si="8"/>
        <v>0.37570000000000003</v>
      </c>
      <c r="V40" s="56">
        <f t="shared" si="9"/>
        <v>0.28520000000000001</v>
      </c>
      <c r="W40" s="56">
        <f t="shared" si="10"/>
        <v>0.25280000000000002</v>
      </c>
      <c r="X40" s="56">
        <f t="shared" si="11"/>
        <v>0.35170000000000001</v>
      </c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87</v>
      </c>
      <c r="B41" s="35">
        <v>0.25990000000000002</v>
      </c>
      <c r="C41" s="35">
        <v>0.68979999999999997</v>
      </c>
      <c r="D41" s="35">
        <v>0.66259999999999997</v>
      </c>
      <c r="E41" s="35">
        <v>0.67290000000000005</v>
      </c>
      <c r="F41" s="35">
        <v>0.8417</v>
      </c>
      <c r="G41" s="35">
        <v>0.62960000000000005</v>
      </c>
      <c r="H41" s="35">
        <v>0.60719999999999996</v>
      </c>
      <c r="I41" s="35">
        <v>0.61580000000000001</v>
      </c>
      <c r="J41" s="35">
        <v>0.71009999999999995</v>
      </c>
      <c r="K41" s="35">
        <v>0.73750000000000004</v>
      </c>
      <c r="L41" s="35">
        <v>0.64170000000000005</v>
      </c>
      <c r="M41" s="55"/>
      <c r="N41" s="56">
        <f t="shared" si="1"/>
        <v>0.74009999999999998</v>
      </c>
      <c r="O41" s="56">
        <f t="shared" si="2"/>
        <v>0.31020000000000003</v>
      </c>
      <c r="P41" s="56">
        <f t="shared" si="3"/>
        <v>0.33740000000000003</v>
      </c>
      <c r="Q41" s="56">
        <f t="shared" si="4"/>
        <v>0.32709999999999995</v>
      </c>
      <c r="R41" s="56">
        <f t="shared" si="5"/>
        <v>0.1583</v>
      </c>
      <c r="S41" s="56">
        <f t="shared" si="6"/>
        <v>0.37039999999999995</v>
      </c>
      <c r="T41" s="56">
        <f t="shared" si="7"/>
        <v>0.39280000000000004</v>
      </c>
      <c r="U41" s="56">
        <f t="shared" si="8"/>
        <v>0.38419999999999999</v>
      </c>
      <c r="V41" s="56">
        <f t="shared" si="9"/>
        <v>0.28990000000000005</v>
      </c>
      <c r="W41" s="56">
        <f t="shared" si="10"/>
        <v>0.26249999999999996</v>
      </c>
      <c r="X41" s="56">
        <f t="shared" si="11"/>
        <v>0.35829999999999995</v>
      </c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88</v>
      </c>
      <c r="B42" s="35">
        <v>0.25650000000000001</v>
      </c>
      <c r="C42" s="35">
        <v>0.68720000000000003</v>
      </c>
      <c r="D42" s="35">
        <v>0.66349999999999998</v>
      </c>
      <c r="E42" s="35">
        <v>0.67469999999999997</v>
      </c>
      <c r="F42" s="35">
        <v>0.84199999999999997</v>
      </c>
      <c r="G42" s="35">
        <v>0.628</v>
      </c>
      <c r="H42" s="35">
        <v>0.59089999999999998</v>
      </c>
      <c r="I42" s="35">
        <v>0.61560000000000004</v>
      </c>
      <c r="J42" s="35">
        <v>0.70660000000000001</v>
      </c>
      <c r="K42" s="35">
        <v>0.73080000000000001</v>
      </c>
      <c r="L42" s="35">
        <v>0.63970000000000005</v>
      </c>
      <c r="M42" s="55"/>
      <c r="N42" s="56">
        <f t="shared" si="1"/>
        <v>0.74350000000000005</v>
      </c>
      <c r="O42" s="56">
        <f t="shared" si="2"/>
        <v>0.31279999999999997</v>
      </c>
      <c r="P42" s="56">
        <f t="shared" si="3"/>
        <v>0.33650000000000002</v>
      </c>
      <c r="Q42" s="56">
        <f t="shared" si="4"/>
        <v>0.32530000000000003</v>
      </c>
      <c r="R42" s="56">
        <f t="shared" si="5"/>
        <v>0.15800000000000003</v>
      </c>
      <c r="S42" s="56">
        <f t="shared" si="6"/>
        <v>0.372</v>
      </c>
      <c r="T42" s="56">
        <f t="shared" si="7"/>
        <v>0.40910000000000002</v>
      </c>
      <c r="U42" s="56">
        <f t="shared" si="8"/>
        <v>0.38439999999999996</v>
      </c>
      <c r="V42" s="56">
        <f t="shared" si="9"/>
        <v>0.29339999999999999</v>
      </c>
      <c r="W42" s="56">
        <f t="shared" si="10"/>
        <v>0.26919999999999999</v>
      </c>
      <c r="X42" s="56">
        <f t="shared" si="11"/>
        <v>0.36029999999999995</v>
      </c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89</v>
      </c>
      <c r="B43" s="35">
        <v>0.25290000000000001</v>
      </c>
      <c r="C43" s="35">
        <v>0.68330000000000002</v>
      </c>
      <c r="D43" s="35">
        <v>0.66120000000000001</v>
      </c>
      <c r="E43" s="35">
        <v>0.67500000000000004</v>
      </c>
      <c r="F43" s="35">
        <v>0.83879999999999999</v>
      </c>
      <c r="G43" s="35">
        <v>0.62250000000000005</v>
      </c>
      <c r="H43" s="35">
        <v>0.57920000000000005</v>
      </c>
      <c r="I43" s="35">
        <v>0.61180000000000001</v>
      </c>
      <c r="J43" s="35">
        <v>0.70469999999999999</v>
      </c>
      <c r="K43" s="35">
        <v>0.71930000000000005</v>
      </c>
      <c r="L43" s="35">
        <v>0.63560000000000005</v>
      </c>
      <c r="M43" s="55"/>
      <c r="N43" s="56">
        <f t="shared" si="1"/>
        <v>0.74709999999999999</v>
      </c>
      <c r="O43" s="56">
        <f t="shared" si="2"/>
        <v>0.31669999999999998</v>
      </c>
      <c r="P43" s="56">
        <f t="shared" si="3"/>
        <v>0.33879999999999999</v>
      </c>
      <c r="Q43" s="56">
        <f t="shared" si="4"/>
        <v>0.32499999999999996</v>
      </c>
      <c r="R43" s="56">
        <f t="shared" si="5"/>
        <v>0.16120000000000001</v>
      </c>
      <c r="S43" s="56">
        <f t="shared" si="6"/>
        <v>0.37749999999999995</v>
      </c>
      <c r="T43" s="56">
        <f t="shared" si="7"/>
        <v>0.42079999999999995</v>
      </c>
      <c r="U43" s="56">
        <f t="shared" si="8"/>
        <v>0.38819999999999999</v>
      </c>
      <c r="V43" s="56">
        <f t="shared" si="9"/>
        <v>0.29530000000000001</v>
      </c>
      <c r="W43" s="56">
        <f t="shared" si="10"/>
        <v>0.28069999999999995</v>
      </c>
      <c r="X43" s="56">
        <f t="shared" si="11"/>
        <v>0.36439999999999995</v>
      </c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90</v>
      </c>
      <c r="B44" s="35">
        <v>0.2472</v>
      </c>
      <c r="C44" s="35">
        <v>0.68149999999999999</v>
      </c>
      <c r="D44" s="35">
        <v>0.66</v>
      </c>
      <c r="E44" s="35">
        <v>0.67669999999999997</v>
      </c>
      <c r="F44" s="35">
        <v>0.83640000000000003</v>
      </c>
      <c r="G44" s="35">
        <v>0.62029999999999996</v>
      </c>
      <c r="H44" s="35">
        <v>0.5706</v>
      </c>
      <c r="I44" s="35">
        <v>0.6119</v>
      </c>
      <c r="J44" s="35">
        <v>0.70609999999999995</v>
      </c>
      <c r="K44" s="35">
        <v>0.70950000000000002</v>
      </c>
      <c r="L44" s="35">
        <v>0.63380000000000003</v>
      </c>
      <c r="M44" s="55"/>
      <c r="N44" s="56">
        <f t="shared" si="1"/>
        <v>0.75280000000000002</v>
      </c>
      <c r="O44" s="56">
        <f t="shared" si="2"/>
        <v>0.31850000000000001</v>
      </c>
      <c r="P44" s="56">
        <f t="shared" si="3"/>
        <v>0.33999999999999997</v>
      </c>
      <c r="Q44" s="56">
        <f t="shared" si="4"/>
        <v>0.32330000000000003</v>
      </c>
      <c r="R44" s="56">
        <f t="shared" si="5"/>
        <v>0.16359999999999997</v>
      </c>
      <c r="S44" s="56">
        <f t="shared" si="6"/>
        <v>0.37970000000000004</v>
      </c>
      <c r="T44" s="56">
        <f t="shared" si="7"/>
        <v>0.4294</v>
      </c>
      <c r="U44" s="56">
        <f t="shared" si="8"/>
        <v>0.3881</v>
      </c>
      <c r="V44" s="56">
        <f t="shared" si="9"/>
        <v>0.29390000000000005</v>
      </c>
      <c r="W44" s="56">
        <f t="shared" si="10"/>
        <v>0.29049999999999998</v>
      </c>
      <c r="X44" s="56">
        <f t="shared" si="11"/>
        <v>0.36619999999999997</v>
      </c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91</v>
      </c>
      <c r="B45" s="35">
        <v>0.24349999999999999</v>
      </c>
      <c r="C45" s="35">
        <v>0.68059999999999998</v>
      </c>
      <c r="D45" s="35">
        <v>0.66200000000000003</v>
      </c>
      <c r="E45" s="35">
        <v>0.68049999999999999</v>
      </c>
      <c r="F45" s="35">
        <v>0.83520000000000005</v>
      </c>
      <c r="G45" s="35">
        <v>0.62070000000000003</v>
      </c>
      <c r="H45" s="35">
        <v>0.5655</v>
      </c>
      <c r="I45" s="35">
        <v>0.6159</v>
      </c>
      <c r="J45" s="35">
        <v>0.70699999999999996</v>
      </c>
      <c r="K45" s="35">
        <v>0.70409999999999995</v>
      </c>
      <c r="L45" s="35">
        <v>0.63439999999999996</v>
      </c>
      <c r="M45" s="55"/>
      <c r="N45" s="56">
        <f t="shared" si="1"/>
        <v>0.75649999999999995</v>
      </c>
      <c r="O45" s="56">
        <f t="shared" si="2"/>
        <v>0.31940000000000002</v>
      </c>
      <c r="P45" s="56">
        <f t="shared" si="3"/>
        <v>0.33799999999999997</v>
      </c>
      <c r="Q45" s="56">
        <f t="shared" si="4"/>
        <v>0.31950000000000001</v>
      </c>
      <c r="R45" s="56">
        <f t="shared" si="5"/>
        <v>0.16479999999999995</v>
      </c>
      <c r="S45" s="56">
        <f t="shared" si="6"/>
        <v>0.37929999999999997</v>
      </c>
      <c r="T45" s="56">
        <f t="shared" si="7"/>
        <v>0.4345</v>
      </c>
      <c r="U45" s="56">
        <f t="shared" si="8"/>
        <v>0.3841</v>
      </c>
      <c r="V45" s="56">
        <f t="shared" si="9"/>
        <v>0.29300000000000004</v>
      </c>
      <c r="W45" s="56">
        <f t="shared" si="10"/>
        <v>0.29590000000000005</v>
      </c>
      <c r="X45" s="56">
        <f t="shared" si="11"/>
        <v>0.36560000000000004</v>
      </c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92</v>
      </c>
      <c r="B46" s="35">
        <v>0.24249999999999999</v>
      </c>
      <c r="C46" s="35">
        <v>0.67779999999999996</v>
      </c>
      <c r="D46" s="35">
        <v>0.65800000000000003</v>
      </c>
      <c r="E46" s="35">
        <v>0.68189999999999995</v>
      </c>
      <c r="F46" s="35">
        <v>0.83399999999999996</v>
      </c>
      <c r="G46" s="35">
        <v>0.61729999999999996</v>
      </c>
      <c r="H46" s="35">
        <v>0.56069999999999998</v>
      </c>
      <c r="I46" s="35">
        <v>0.61460000000000004</v>
      </c>
      <c r="J46" s="35">
        <v>0.70330000000000004</v>
      </c>
      <c r="K46" s="35">
        <v>0.69259999999999999</v>
      </c>
      <c r="L46" s="35">
        <v>0.63190000000000002</v>
      </c>
      <c r="M46" s="55"/>
      <c r="N46" s="56">
        <f t="shared" si="1"/>
        <v>0.75750000000000006</v>
      </c>
      <c r="O46" s="56">
        <f t="shared" si="2"/>
        <v>0.32220000000000004</v>
      </c>
      <c r="P46" s="56">
        <f t="shared" si="3"/>
        <v>0.34199999999999997</v>
      </c>
      <c r="Q46" s="56">
        <f t="shared" si="4"/>
        <v>0.31810000000000005</v>
      </c>
      <c r="R46" s="56">
        <f t="shared" si="5"/>
        <v>0.16600000000000004</v>
      </c>
      <c r="S46" s="56">
        <f t="shared" si="6"/>
        <v>0.38270000000000004</v>
      </c>
      <c r="T46" s="56">
        <f t="shared" si="7"/>
        <v>0.43930000000000002</v>
      </c>
      <c r="U46" s="56">
        <f t="shared" si="8"/>
        <v>0.38539999999999996</v>
      </c>
      <c r="V46" s="56">
        <f t="shared" si="9"/>
        <v>0.29669999999999996</v>
      </c>
      <c r="W46" s="56">
        <f t="shared" si="10"/>
        <v>0.30740000000000001</v>
      </c>
      <c r="X46" s="56">
        <f t="shared" si="11"/>
        <v>0.36809999999999998</v>
      </c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93</v>
      </c>
      <c r="B47" s="35">
        <v>0.23960000000000001</v>
      </c>
      <c r="C47" s="35">
        <v>0.67589999999999995</v>
      </c>
      <c r="D47" s="35">
        <v>0.65259999999999996</v>
      </c>
      <c r="E47" s="35">
        <v>0.6855</v>
      </c>
      <c r="F47" s="35">
        <v>0.83279999999999998</v>
      </c>
      <c r="G47" s="35">
        <v>0.61509999999999998</v>
      </c>
      <c r="H47" s="35">
        <v>0.55640000000000001</v>
      </c>
      <c r="I47" s="35">
        <v>0.62190000000000001</v>
      </c>
      <c r="J47" s="35">
        <v>0.70030000000000003</v>
      </c>
      <c r="K47" s="35">
        <v>0.69010000000000005</v>
      </c>
      <c r="L47" s="35">
        <v>0.63190000000000002</v>
      </c>
      <c r="M47" s="55"/>
      <c r="N47" s="56">
        <f t="shared" si="1"/>
        <v>0.76039999999999996</v>
      </c>
      <c r="O47" s="56">
        <f t="shared" si="2"/>
        <v>0.32410000000000005</v>
      </c>
      <c r="P47" s="56">
        <f t="shared" si="3"/>
        <v>0.34740000000000004</v>
      </c>
      <c r="Q47" s="56">
        <f t="shared" si="4"/>
        <v>0.3145</v>
      </c>
      <c r="R47" s="56">
        <f t="shared" si="5"/>
        <v>0.16720000000000002</v>
      </c>
      <c r="S47" s="56">
        <f t="shared" si="6"/>
        <v>0.38490000000000002</v>
      </c>
      <c r="T47" s="56">
        <f t="shared" si="7"/>
        <v>0.44359999999999999</v>
      </c>
      <c r="U47" s="56">
        <f t="shared" si="8"/>
        <v>0.37809999999999999</v>
      </c>
      <c r="V47" s="56">
        <f t="shared" si="9"/>
        <v>0.29969999999999997</v>
      </c>
      <c r="W47" s="56">
        <f t="shared" si="10"/>
        <v>0.30989999999999995</v>
      </c>
      <c r="X47" s="56">
        <f t="shared" si="11"/>
        <v>0.36809999999999998</v>
      </c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94</v>
      </c>
      <c r="B48" s="35">
        <v>0.24060000000000001</v>
      </c>
      <c r="C48" s="35">
        <v>0.67559999999999998</v>
      </c>
      <c r="D48" s="35">
        <v>0.64880000000000004</v>
      </c>
      <c r="E48" s="35">
        <v>0.69120000000000004</v>
      </c>
      <c r="F48" s="35">
        <v>0.83350000000000002</v>
      </c>
      <c r="G48" s="35">
        <v>0.61380000000000001</v>
      </c>
      <c r="H48" s="35">
        <v>0.5534</v>
      </c>
      <c r="I48" s="35">
        <v>0.63060000000000005</v>
      </c>
      <c r="J48" s="35">
        <v>0.69830000000000003</v>
      </c>
      <c r="K48" s="35">
        <v>0.68920000000000003</v>
      </c>
      <c r="L48" s="35">
        <v>0.63360000000000005</v>
      </c>
      <c r="M48" s="55"/>
      <c r="N48" s="56">
        <f t="shared" si="1"/>
        <v>0.75939999999999996</v>
      </c>
      <c r="O48" s="56">
        <f t="shared" si="2"/>
        <v>0.32440000000000002</v>
      </c>
      <c r="P48" s="56">
        <f t="shared" si="3"/>
        <v>0.35119999999999996</v>
      </c>
      <c r="Q48" s="56">
        <f t="shared" si="4"/>
        <v>0.30879999999999996</v>
      </c>
      <c r="R48" s="56">
        <f t="shared" si="5"/>
        <v>0.16649999999999998</v>
      </c>
      <c r="S48" s="56">
        <f t="shared" si="6"/>
        <v>0.38619999999999999</v>
      </c>
      <c r="T48" s="56">
        <f t="shared" si="7"/>
        <v>0.4466</v>
      </c>
      <c r="U48" s="56">
        <f t="shared" si="8"/>
        <v>0.36939999999999995</v>
      </c>
      <c r="V48" s="56">
        <f t="shared" si="9"/>
        <v>0.30169999999999997</v>
      </c>
      <c r="W48" s="56">
        <f t="shared" si="10"/>
        <v>0.31079999999999997</v>
      </c>
      <c r="X48" s="56">
        <f t="shared" si="11"/>
        <v>0.36639999999999995</v>
      </c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">
      <c r="A49" s="48" t="s">
        <v>95</v>
      </c>
      <c r="B49" s="35">
        <v>0.24360000000000001</v>
      </c>
      <c r="C49" s="35">
        <v>0.67600000000000005</v>
      </c>
      <c r="D49" s="35">
        <v>0.64600000000000002</v>
      </c>
      <c r="E49" s="35">
        <v>0.69669999999999999</v>
      </c>
      <c r="F49" s="35">
        <v>0.83409999999999995</v>
      </c>
      <c r="G49" s="35">
        <v>0.61339999999999995</v>
      </c>
      <c r="H49" s="35">
        <v>0.55100000000000005</v>
      </c>
      <c r="I49" s="35">
        <v>0.63690000000000002</v>
      </c>
      <c r="J49" s="35">
        <v>0.69830000000000003</v>
      </c>
      <c r="K49" s="35">
        <v>0.68589999999999995</v>
      </c>
      <c r="L49" s="35">
        <v>0.63519999999999999</v>
      </c>
      <c r="M49" s="55"/>
      <c r="N49" s="56">
        <f t="shared" si="1"/>
        <v>0.75639999999999996</v>
      </c>
      <c r="O49" s="56">
        <f t="shared" si="2"/>
        <v>0.32399999999999995</v>
      </c>
      <c r="P49" s="56">
        <f t="shared" si="3"/>
        <v>0.35399999999999998</v>
      </c>
      <c r="Q49" s="56">
        <f t="shared" si="4"/>
        <v>0.30330000000000001</v>
      </c>
      <c r="R49" s="56">
        <f t="shared" si="5"/>
        <v>0.16590000000000005</v>
      </c>
      <c r="S49" s="56">
        <f t="shared" si="6"/>
        <v>0.38660000000000005</v>
      </c>
      <c r="T49" s="56">
        <f t="shared" si="7"/>
        <v>0.44899999999999995</v>
      </c>
      <c r="U49" s="56">
        <f t="shared" si="8"/>
        <v>0.36309999999999998</v>
      </c>
      <c r="V49" s="56">
        <f t="shared" si="9"/>
        <v>0.30169999999999997</v>
      </c>
      <c r="W49" s="56">
        <f t="shared" si="10"/>
        <v>0.31410000000000005</v>
      </c>
      <c r="X49" s="56">
        <f t="shared" si="11"/>
        <v>0.36480000000000001</v>
      </c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">
      <c r="A50" s="48" t="s">
        <v>96</v>
      </c>
      <c r="B50" s="35">
        <v>0.24049999999999999</v>
      </c>
      <c r="C50" s="35">
        <v>0.6744</v>
      </c>
      <c r="D50" s="35">
        <v>0.64290000000000003</v>
      </c>
      <c r="E50" s="35">
        <v>0.69940000000000002</v>
      </c>
      <c r="F50" s="35">
        <v>0.83240000000000003</v>
      </c>
      <c r="G50" s="35">
        <v>0.61250000000000004</v>
      </c>
      <c r="H50" s="35">
        <v>0.55579999999999996</v>
      </c>
      <c r="I50" s="35">
        <v>0.64119999999999999</v>
      </c>
      <c r="J50" s="35">
        <v>0.70030000000000003</v>
      </c>
      <c r="K50" s="35">
        <v>0.68610000000000004</v>
      </c>
      <c r="L50" s="35">
        <v>0.63549999999999995</v>
      </c>
      <c r="M50" s="55"/>
      <c r="N50" s="56">
        <f t="shared" si="1"/>
        <v>0.75950000000000006</v>
      </c>
      <c r="O50" s="56">
        <f t="shared" si="2"/>
        <v>0.3256</v>
      </c>
      <c r="P50" s="56">
        <f t="shared" si="3"/>
        <v>0.35709999999999997</v>
      </c>
      <c r="Q50" s="56">
        <f t="shared" si="4"/>
        <v>0.30059999999999998</v>
      </c>
      <c r="R50" s="56">
        <f t="shared" si="5"/>
        <v>0.16759999999999997</v>
      </c>
      <c r="S50" s="56">
        <f t="shared" si="6"/>
        <v>0.38749999999999996</v>
      </c>
      <c r="T50" s="56">
        <f t="shared" si="7"/>
        <v>0.44420000000000004</v>
      </c>
      <c r="U50" s="56">
        <f t="shared" si="8"/>
        <v>0.35880000000000001</v>
      </c>
      <c r="V50" s="56">
        <f t="shared" si="9"/>
        <v>0.29969999999999997</v>
      </c>
      <c r="W50" s="56">
        <f t="shared" si="10"/>
        <v>0.31389999999999996</v>
      </c>
      <c r="X50" s="56">
        <f t="shared" si="11"/>
        <v>0.36450000000000005</v>
      </c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">
      <c r="A51" s="48" t="s">
        <v>97</v>
      </c>
      <c r="B51" s="35">
        <v>0.2407</v>
      </c>
      <c r="C51" s="35">
        <v>0.67200000000000004</v>
      </c>
      <c r="D51" s="35">
        <v>0.64</v>
      </c>
      <c r="E51" s="35">
        <v>0.70050000000000001</v>
      </c>
      <c r="F51" s="35">
        <v>0.83</v>
      </c>
      <c r="G51" s="35">
        <v>0.6109</v>
      </c>
      <c r="H51" s="35">
        <v>0.54620000000000002</v>
      </c>
      <c r="I51" s="35">
        <v>0.63670000000000004</v>
      </c>
      <c r="J51" s="35">
        <v>0.70069999999999999</v>
      </c>
      <c r="K51" s="35">
        <v>0.68200000000000005</v>
      </c>
      <c r="L51" s="35">
        <v>0.63200000000000001</v>
      </c>
      <c r="M51" s="55"/>
      <c r="N51" s="56">
        <f t="shared" si="1"/>
        <v>0.75929999999999997</v>
      </c>
      <c r="O51" s="56">
        <f t="shared" si="2"/>
        <v>0.32799999999999996</v>
      </c>
      <c r="P51" s="56">
        <f t="shared" si="3"/>
        <v>0.36</v>
      </c>
      <c r="Q51" s="56">
        <f t="shared" si="4"/>
        <v>0.29949999999999999</v>
      </c>
      <c r="R51" s="56">
        <f t="shared" si="5"/>
        <v>0.17000000000000004</v>
      </c>
      <c r="S51" s="56">
        <f t="shared" si="6"/>
        <v>0.3891</v>
      </c>
      <c r="T51" s="56">
        <f t="shared" si="7"/>
        <v>0.45379999999999998</v>
      </c>
      <c r="U51" s="56">
        <f t="shared" si="8"/>
        <v>0.36329999999999996</v>
      </c>
      <c r="V51" s="56">
        <f t="shared" si="9"/>
        <v>0.29930000000000001</v>
      </c>
      <c r="W51" s="56">
        <f t="shared" si="10"/>
        <v>0.31799999999999995</v>
      </c>
      <c r="X51" s="56">
        <f t="shared" si="11"/>
        <v>0.36799999999999999</v>
      </c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">
      <c r="A52" s="48" t="s">
        <v>98</v>
      </c>
      <c r="B52" s="35">
        <v>0.2427</v>
      </c>
      <c r="C52" s="35">
        <v>0.6734</v>
      </c>
      <c r="D52" s="35">
        <v>0.64270000000000005</v>
      </c>
      <c r="E52" s="35">
        <v>0.70330000000000004</v>
      </c>
      <c r="F52" s="35">
        <v>0.8286</v>
      </c>
      <c r="G52" s="35">
        <v>0.61350000000000005</v>
      </c>
      <c r="H52" s="35">
        <v>0.54069999999999996</v>
      </c>
      <c r="I52" s="35">
        <v>0.63639999999999997</v>
      </c>
      <c r="J52" s="35">
        <v>0.70579999999999998</v>
      </c>
      <c r="K52" s="35">
        <v>0.68049999999999999</v>
      </c>
      <c r="L52" s="35">
        <v>0.6321</v>
      </c>
      <c r="M52" s="55"/>
      <c r="N52" s="56">
        <f t="shared" si="1"/>
        <v>0.75729999999999997</v>
      </c>
      <c r="O52" s="56">
        <f t="shared" si="2"/>
        <v>0.3266</v>
      </c>
      <c r="P52" s="56">
        <f t="shared" si="3"/>
        <v>0.35729999999999995</v>
      </c>
      <c r="Q52" s="56">
        <f t="shared" si="4"/>
        <v>0.29669999999999996</v>
      </c>
      <c r="R52" s="56">
        <f t="shared" si="5"/>
        <v>0.1714</v>
      </c>
      <c r="S52" s="56">
        <f t="shared" si="6"/>
        <v>0.38649999999999995</v>
      </c>
      <c r="T52" s="56">
        <f t="shared" si="7"/>
        <v>0.45930000000000004</v>
      </c>
      <c r="U52" s="56">
        <f t="shared" si="8"/>
        <v>0.36360000000000003</v>
      </c>
      <c r="V52" s="56">
        <f t="shared" si="9"/>
        <v>0.29420000000000002</v>
      </c>
      <c r="W52" s="56">
        <f t="shared" si="10"/>
        <v>0.31950000000000001</v>
      </c>
      <c r="X52" s="56">
        <f t="shared" si="11"/>
        <v>0.3679</v>
      </c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">
      <c r="A53" s="48" t="s">
        <v>99</v>
      </c>
      <c r="B53" s="35">
        <v>0.2419</v>
      </c>
      <c r="C53" s="35">
        <v>0.67059999999999997</v>
      </c>
      <c r="D53" s="35">
        <v>0.64019999999999999</v>
      </c>
      <c r="E53" s="35">
        <v>0.70199999999999996</v>
      </c>
      <c r="F53" s="35">
        <v>0.82479999999999998</v>
      </c>
      <c r="G53" s="35">
        <v>0.61019999999999996</v>
      </c>
      <c r="H53" s="35">
        <v>0.52610000000000001</v>
      </c>
      <c r="I53" s="35">
        <v>0.63270000000000004</v>
      </c>
      <c r="J53" s="35">
        <v>0.70789999999999997</v>
      </c>
      <c r="K53" s="35">
        <v>0.67659999999999998</v>
      </c>
      <c r="L53" s="35">
        <v>0.62760000000000005</v>
      </c>
      <c r="M53" s="55"/>
      <c r="N53" s="56">
        <f t="shared" si="1"/>
        <v>0.7581</v>
      </c>
      <c r="O53" s="56">
        <f t="shared" si="2"/>
        <v>0.32940000000000003</v>
      </c>
      <c r="P53" s="56">
        <f t="shared" si="3"/>
        <v>0.35980000000000001</v>
      </c>
      <c r="Q53" s="56">
        <f t="shared" si="4"/>
        <v>0.29800000000000004</v>
      </c>
      <c r="R53" s="56">
        <f t="shared" si="5"/>
        <v>0.17520000000000002</v>
      </c>
      <c r="S53" s="56">
        <f t="shared" si="6"/>
        <v>0.38980000000000004</v>
      </c>
      <c r="T53" s="56">
        <f t="shared" si="7"/>
        <v>0.47389999999999999</v>
      </c>
      <c r="U53" s="56">
        <f t="shared" si="8"/>
        <v>0.36729999999999996</v>
      </c>
      <c r="V53" s="56">
        <f t="shared" si="9"/>
        <v>0.29210000000000003</v>
      </c>
      <c r="W53" s="56">
        <f t="shared" si="10"/>
        <v>0.32340000000000002</v>
      </c>
      <c r="X53" s="56">
        <f t="shared" si="11"/>
        <v>0.37239999999999995</v>
      </c>
    </row>
    <row r="54" spans="1:33" x14ac:dyDescent="0.2">
      <c r="A54" s="48" t="s">
        <v>100</v>
      </c>
      <c r="B54" s="35">
        <v>0.24129999999999999</v>
      </c>
      <c r="C54" s="35">
        <v>0.66969999999999996</v>
      </c>
      <c r="D54" s="35">
        <v>0.64019999999999999</v>
      </c>
      <c r="E54" s="35">
        <v>0.7046</v>
      </c>
      <c r="F54" s="35">
        <v>0.82430000000000003</v>
      </c>
      <c r="G54" s="35">
        <v>0.61009999999999998</v>
      </c>
      <c r="H54" s="35">
        <v>0.53310000000000002</v>
      </c>
      <c r="I54" s="35">
        <v>0.63249999999999995</v>
      </c>
      <c r="J54" s="35">
        <v>0.7077</v>
      </c>
      <c r="K54" s="35">
        <v>0.67649999999999999</v>
      </c>
      <c r="L54" s="35">
        <v>0.62770000000000004</v>
      </c>
      <c r="M54" s="55"/>
      <c r="N54" s="56">
        <f t="shared" si="1"/>
        <v>0.75870000000000004</v>
      </c>
      <c r="O54" s="56">
        <f t="shared" si="2"/>
        <v>0.33030000000000004</v>
      </c>
      <c r="P54" s="56">
        <f t="shared" si="3"/>
        <v>0.35980000000000001</v>
      </c>
      <c r="Q54" s="56">
        <f t="shared" si="4"/>
        <v>0.2954</v>
      </c>
      <c r="R54" s="56">
        <f t="shared" si="5"/>
        <v>0.17569999999999997</v>
      </c>
      <c r="S54" s="56">
        <f t="shared" si="6"/>
        <v>0.38990000000000002</v>
      </c>
      <c r="T54" s="56">
        <f t="shared" si="7"/>
        <v>0.46689999999999998</v>
      </c>
      <c r="U54" s="56">
        <f t="shared" si="8"/>
        <v>0.36750000000000005</v>
      </c>
      <c r="V54" s="56">
        <f t="shared" si="9"/>
        <v>0.2923</v>
      </c>
      <c r="W54" s="56">
        <f t="shared" si="10"/>
        <v>0.32350000000000001</v>
      </c>
      <c r="X54" s="56">
        <f t="shared" si="11"/>
        <v>0.37229999999999996</v>
      </c>
    </row>
    <row r="55" spans="1:33" x14ac:dyDescent="0.2">
      <c r="A55" s="48" t="s">
        <v>101</v>
      </c>
      <c r="B55" s="35">
        <v>0.24160000000000001</v>
      </c>
      <c r="C55" s="35">
        <v>0.6714</v>
      </c>
      <c r="D55" s="35">
        <v>0.64559999999999995</v>
      </c>
      <c r="E55" s="35">
        <v>0.70779999999999998</v>
      </c>
      <c r="F55" s="35">
        <v>0.82820000000000005</v>
      </c>
      <c r="G55" s="35">
        <v>0.60909999999999997</v>
      </c>
      <c r="H55" s="35">
        <v>0.54500000000000004</v>
      </c>
      <c r="I55" s="35">
        <v>0.6371</v>
      </c>
      <c r="J55" s="35">
        <v>0.7107</v>
      </c>
      <c r="K55" s="35">
        <v>0.67900000000000005</v>
      </c>
      <c r="L55" s="35">
        <v>0.63100000000000001</v>
      </c>
      <c r="M55" s="55"/>
      <c r="N55" s="56">
        <f t="shared" si="1"/>
        <v>0.75839999999999996</v>
      </c>
      <c r="O55" s="56">
        <f t="shared" si="2"/>
        <v>0.3286</v>
      </c>
      <c r="P55" s="56">
        <f t="shared" si="3"/>
        <v>0.35440000000000005</v>
      </c>
      <c r="Q55" s="56">
        <f t="shared" si="4"/>
        <v>0.29220000000000002</v>
      </c>
      <c r="R55" s="56">
        <f t="shared" si="5"/>
        <v>0.17179999999999995</v>
      </c>
      <c r="S55" s="56">
        <f t="shared" si="6"/>
        <v>0.39090000000000003</v>
      </c>
      <c r="T55" s="56">
        <f t="shared" si="7"/>
        <v>0.45499999999999996</v>
      </c>
      <c r="U55" s="56">
        <f t="shared" si="8"/>
        <v>0.3629</v>
      </c>
      <c r="V55" s="56">
        <f t="shared" si="9"/>
        <v>0.2893</v>
      </c>
      <c r="W55" s="56">
        <f t="shared" si="10"/>
        <v>0.32099999999999995</v>
      </c>
      <c r="X55" s="56">
        <f t="shared" si="11"/>
        <v>0.36899999999999999</v>
      </c>
    </row>
    <row r="56" spans="1:33" x14ac:dyDescent="0.2">
      <c r="A56" s="48" t="s">
        <v>102</v>
      </c>
      <c r="B56" s="35">
        <v>0.23910000000000001</v>
      </c>
      <c r="C56" s="35">
        <v>0.66820000000000002</v>
      </c>
      <c r="D56" s="35">
        <v>0.64670000000000005</v>
      </c>
      <c r="E56" s="35">
        <v>0.70850000000000002</v>
      </c>
      <c r="F56" s="35">
        <v>0.83020000000000005</v>
      </c>
      <c r="G56" s="35">
        <v>0.60229999999999995</v>
      </c>
      <c r="H56" s="35">
        <v>0.55010000000000003</v>
      </c>
      <c r="I56" s="35">
        <v>0.63880000000000003</v>
      </c>
      <c r="J56" s="35">
        <v>0.71030000000000004</v>
      </c>
      <c r="K56" s="35">
        <v>0.67849999999999999</v>
      </c>
      <c r="L56" s="35">
        <v>0.63019999999999998</v>
      </c>
      <c r="M56" s="55"/>
      <c r="N56" s="56">
        <f t="shared" si="1"/>
        <v>0.76090000000000002</v>
      </c>
      <c r="O56" s="56">
        <f t="shared" si="2"/>
        <v>0.33179999999999998</v>
      </c>
      <c r="P56" s="56">
        <f t="shared" si="3"/>
        <v>0.35329999999999995</v>
      </c>
      <c r="Q56" s="56">
        <f t="shared" si="4"/>
        <v>0.29149999999999998</v>
      </c>
      <c r="R56" s="56">
        <f t="shared" si="5"/>
        <v>0.16979999999999995</v>
      </c>
      <c r="S56" s="56">
        <f t="shared" si="6"/>
        <v>0.39770000000000005</v>
      </c>
      <c r="T56" s="56">
        <f t="shared" si="7"/>
        <v>0.44989999999999997</v>
      </c>
      <c r="U56" s="56">
        <f t="shared" si="8"/>
        <v>0.36119999999999997</v>
      </c>
      <c r="V56" s="56">
        <f t="shared" si="9"/>
        <v>0.28969999999999996</v>
      </c>
      <c r="W56" s="56">
        <f t="shared" si="10"/>
        <v>0.32150000000000001</v>
      </c>
      <c r="X56" s="56">
        <f t="shared" si="11"/>
        <v>0.36980000000000002</v>
      </c>
    </row>
    <row r="57" spans="1:33" x14ac:dyDescent="0.2">
      <c r="A57" s="48" t="s">
        <v>103</v>
      </c>
      <c r="B57" s="35">
        <v>0.24279999999999999</v>
      </c>
      <c r="C57" s="35">
        <v>0.67369999999999997</v>
      </c>
      <c r="D57" s="35">
        <v>0.65629999999999999</v>
      </c>
      <c r="E57" s="35">
        <v>0.71740000000000004</v>
      </c>
      <c r="F57" s="35">
        <v>0.83730000000000004</v>
      </c>
      <c r="G57" s="35">
        <v>0.60709999999999997</v>
      </c>
      <c r="H57" s="35">
        <v>0.57079999999999997</v>
      </c>
      <c r="I57" s="35">
        <v>0.64939999999999998</v>
      </c>
      <c r="J57" s="35">
        <v>0.71699999999999997</v>
      </c>
      <c r="K57" s="35">
        <v>0.68559999999999999</v>
      </c>
      <c r="L57" s="35">
        <v>0.63900000000000001</v>
      </c>
      <c r="M57" s="55"/>
      <c r="N57" s="56">
        <f t="shared" si="1"/>
        <v>0.75719999999999998</v>
      </c>
      <c r="O57" s="56">
        <f t="shared" si="2"/>
        <v>0.32630000000000003</v>
      </c>
      <c r="P57" s="56">
        <f t="shared" si="3"/>
        <v>0.34370000000000001</v>
      </c>
      <c r="Q57" s="56">
        <f t="shared" si="4"/>
        <v>0.28259999999999996</v>
      </c>
      <c r="R57" s="56">
        <f t="shared" si="5"/>
        <v>0.16269999999999996</v>
      </c>
      <c r="S57" s="56">
        <f t="shared" si="6"/>
        <v>0.39290000000000003</v>
      </c>
      <c r="T57" s="56">
        <f t="shared" si="7"/>
        <v>0.42920000000000003</v>
      </c>
      <c r="U57" s="56">
        <f t="shared" si="8"/>
        <v>0.35060000000000002</v>
      </c>
      <c r="V57" s="56">
        <f t="shared" si="9"/>
        <v>0.28300000000000003</v>
      </c>
      <c r="W57" s="56">
        <f t="shared" si="10"/>
        <v>0.31440000000000001</v>
      </c>
      <c r="X57" s="56">
        <f t="shared" si="11"/>
        <v>0.36099999999999999</v>
      </c>
    </row>
    <row r="58" spans="1:33" x14ac:dyDescent="0.2">
      <c r="A58" s="48" t="s">
        <v>104</v>
      </c>
      <c r="B58" s="35">
        <v>0.2427</v>
      </c>
      <c r="C58" s="35">
        <v>0.67310000000000003</v>
      </c>
      <c r="D58" s="35">
        <v>0.65369999999999995</v>
      </c>
      <c r="E58" s="35">
        <v>0.71640000000000004</v>
      </c>
      <c r="F58" s="35">
        <v>0.83789999999999998</v>
      </c>
      <c r="G58" s="35">
        <v>0.60229999999999995</v>
      </c>
      <c r="H58" s="35">
        <v>0.57369999999999999</v>
      </c>
      <c r="I58" s="35">
        <v>0.64859999999999995</v>
      </c>
      <c r="J58" s="35">
        <v>0.71740000000000004</v>
      </c>
      <c r="K58" s="35">
        <v>0.68310000000000004</v>
      </c>
      <c r="L58" s="35">
        <v>0.63759999999999994</v>
      </c>
      <c r="M58" s="55"/>
      <c r="N58" s="56">
        <f t="shared" si="1"/>
        <v>0.75729999999999997</v>
      </c>
      <c r="O58" s="56">
        <f t="shared" si="2"/>
        <v>0.32689999999999997</v>
      </c>
      <c r="P58" s="56">
        <f t="shared" si="3"/>
        <v>0.34630000000000005</v>
      </c>
      <c r="Q58" s="56">
        <f t="shared" si="4"/>
        <v>0.28359999999999996</v>
      </c>
      <c r="R58" s="56">
        <f t="shared" si="5"/>
        <v>0.16210000000000002</v>
      </c>
      <c r="S58" s="56">
        <f t="shared" si="6"/>
        <v>0.39770000000000005</v>
      </c>
      <c r="T58" s="56">
        <f t="shared" si="7"/>
        <v>0.42630000000000001</v>
      </c>
      <c r="U58" s="56">
        <f t="shared" si="8"/>
        <v>0.35140000000000005</v>
      </c>
      <c r="V58" s="56">
        <f t="shared" si="9"/>
        <v>0.28259999999999996</v>
      </c>
      <c r="W58" s="56">
        <f t="shared" si="10"/>
        <v>0.31689999999999996</v>
      </c>
      <c r="X58" s="56">
        <f t="shared" si="11"/>
        <v>0.36240000000000006</v>
      </c>
    </row>
    <row r="59" spans="1:33" x14ac:dyDescent="0.2">
      <c r="A59" s="48" t="s">
        <v>105</v>
      </c>
      <c r="B59" s="35">
        <v>0.25269999999999998</v>
      </c>
      <c r="C59" s="35">
        <v>0.67910000000000004</v>
      </c>
      <c r="D59" s="35">
        <v>0.6552</v>
      </c>
      <c r="E59" s="35">
        <v>0.72250000000000003</v>
      </c>
      <c r="F59" s="35">
        <v>0.84179999999999999</v>
      </c>
      <c r="G59" s="35">
        <v>0.6069</v>
      </c>
      <c r="H59" s="35">
        <v>0.5665</v>
      </c>
      <c r="I59" s="35">
        <v>0.65629999999999999</v>
      </c>
      <c r="J59" s="35">
        <v>0.71909999999999996</v>
      </c>
      <c r="K59" s="35">
        <v>0.68310000000000004</v>
      </c>
      <c r="L59" s="35">
        <v>0.64170000000000005</v>
      </c>
      <c r="M59" s="55"/>
      <c r="N59" s="56">
        <f t="shared" si="1"/>
        <v>0.74730000000000008</v>
      </c>
      <c r="O59" s="56">
        <f t="shared" si="2"/>
        <v>0.32089999999999996</v>
      </c>
      <c r="P59" s="56">
        <f t="shared" si="3"/>
        <v>0.3448</v>
      </c>
      <c r="Q59" s="56">
        <f t="shared" si="4"/>
        <v>0.27749999999999997</v>
      </c>
      <c r="R59" s="56">
        <f t="shared" si="5"/>
        <v>0.15820000000000001</v>
      </c>
      <c r="S59" s="56">
        <f t="shared" si="6"/>
        <v>0.3931</v>
      </c>
      <c r="T59" s="56">
        <f t="shared" si="7"/>
        <v>0.4335</v>
      </c>
      <c r="U59" s="56">
        <f t="shared" si="8"/>
        <v>0.34370000000000001</v>
      </c>
      <c r="V59" s="56">
        <f t="shared" si="9"/>
        <v>0.28090000000000004</v>
      </c>
      <c r="W59" s="56">
        <f t="shared" si="10"/>
        <v>0.31689999999999996</v>
      </c>
      <c r="X59" s="56">
        <f t="shared" si="11"/>
        <v>0.35829999999999995</v>
      </c>
    </row>
    <row r="60" spans="1:33" x14ac:dyDescent="0.2">
      <c r="A60" s="48" t="s">
        <v>106</v>
      </c>
      <c r="B60" s="35">
        <v>0.25929999999999997</v>
      </c>
      <c r="C60" s="35">
        <v>0.6835</v>
      </c>
      <c r="D60" s="35">
        <v>0.65680000000000005</v>
      </c>
      <c r="E60" s="35">
        <v>0.72570000000000001</v>
      </c>
      <c r="F60" s="35">
        <v>0.84460000000000002</v>
      </c>
      <c r="G60" s="35">
        <v>0.61250000000000004</v>
      </c>
      <c r="H60" s="35">
        <v>0.56089999999999995</v>
      </c>
      <c r="I60" s="35">
        <v>0.66159999999999997</v>
      </c>
      <c r="J60" s="35">
        <v>0.72199999999999998</v>
      </c>
      <c r="K60" s="35">
        <v>0.68330000000000002</v>
      </c>
      <c r="L60" s="35">
        <v>0.64449999999999996</v>
      </c>
      <c r="M60" s="55"/>
      <c r="N60" s="56">
        <f t="shared" si="1"/>
        <v>0.74070000000000003</v>
      </c>
      <c r="O60" s="56">
        <f t="shared" si="2"/>
        <v>0.3165</v>
      </c>
      <c r="P60" s="56">
        <f t="shared" si="3"/>
        <v>0.34319999999999995</v>
      </c>
      <c r="Q60" s="56">
        <f t="shared" si="4"/>
        <v>0.27429999999999999</v>
      </c>
      <c r="R60" s="56">
        <f t="shared" si="5"/>
        <v>0.15539999999999998</v>
      </c>
      <c r="S60" s="56">
        <f t="shared" si="6"/>
        <v>0.38749999999999996</v>
      </c>
      <c r="T60" s="56">
        <f t="shared" si="7"/>
        <v>0.43910000000000005</v>
      </c>
      <c r="U60" s="56">
        <f t="shared" si="8"/>
        <v>0.33840000000000003</v>
      </c>
      <c r="V60" s="56">
        <f t="shared" si="9"/>
        <v>0.27800000000000002</v>
      </c>
      <c r="W60" s="56">
        <f t="shared" si="10"/>
        <v>0.31669999999999998</v>
      </c>
      <c r="X60" s="56">
        <f t="shared" si="11"/>
        <v>0.35550000000000004</v>
      </c>
    </row>
    <row r="61" spans="1:33" x14ac:dyDescent="0.2">
      <c r="A61" s="48" t="s">
        <v>107</v>
      </c>
      <c r="B61" s="35">
        <v>0.26100000000000001</v>
      </c>
      <c r="C61" s="35">
        <v>0.68310000000000004</v>
      </c>
      <c r="D61" s="35">
        <v>0.65190000000000003</v>
      </c>
      <c r="E61" s="35">
        <v>0.72370000000000001</v>
      </c>
      <c r="F61" s="35">
        <v>0.84370000000000001</v>
      </c>
      <c r="G61" s="35">
        <v>0.61119999999999997</v>
      </c>
      <c r="H61" s="35">
        <v>0.5423</v>
      </c>
      <c r="I61" s="35">
        <v>0.66120000000000001</v>
      </c>
      <c r="J61" s="35">
        <v>0.71879999999999999</v>
      </c>
      <c r="K61" s="35">
        <v>0.67830000000000001</v>
      </c>
      <c r="L61" s="35">
        <v>0.64080000000000004</v>
      </c>
      <c r="M61" s="55"/>
      <c r="N61" s="56">
        <f t="shared" si="1"/>
        <v>0.73899999999999999</v>
      </c>
      <c r="O61" s="56">
        <f t="shared" si="2"/>
        <v>0.31689999999999996</v>
      </c>
      <c r="P61" s="56">
        <f t="shared" si="3"/>
        <v>0.34809999999999997</v>
      </c>
      <c r="Q61" s="56">
        <f t="shared" si="4"/>
        <v>0.27629999999999999</v>
      </c>
      <c r="R61" s="56">
        <f t="shared" si="5"/>
        <v>0.15629999999999999</v>
      </c>
      <c r="S61" s="56">
        <f t="shared" si="6"/>
        <v>0.38880000000000003</v>
      </c>
      <c r="T61" s="56">
        <f t="shared" si="7"/>
        <v>0.4577</v>
      </c>
      <c r="U61" s="56">
        <f t="shared" si="8"/>
        <v>0.33879999999999999</v>
      </c>
      <c r="V61" s="56">
        <f t="shared" si="9"/>
        <v>0.28120000000000001</v>
      </c>
      <c r="W61" s="56">
        <f t="shared" si="10"/>
        <v>0.32169999999999999</v>
      </c>
      <c r="X61" s="56">
        <f t="shared" si="11"/>
        <v>0.35919999999999996</v>
      </c>
    </row>
    <row r="62" spans="1:33" x14ac:dyDescent="0.2">
      <c r="A62" s="48" t="s">
        <v>108</v>
      </c>
      <c r="B62" s="35">
        <v>0.2661</v>
      </c>
      <c r="C62" s="35">
        <v>0.6875</v>
      </c>
      <c r="D62" s="35">
        <v>0.65249999999999997</v>
      </c>
      <c r="E62" s="35">
        <v>0.72750000000000004</v>
      </c>
      <c r="F62" s="35">
        <v>0.84699999999999998</v>
      </c>
      <c r="G62" s="35">
        <v>0.61309999999999998</v>
      </c>
      <c r="H62" s="35">
        <v>0.55649999999999999</v>
      </c>
      <c r="I62" s="35">
        <v>0.6643</v>
      </c>
      <c r="J62" s="35">
        <v>0.71909999999999996</v>
      </c>
      <c r="K62" s="35">
        <v>0.67900000000000005</v>
      </c>
      <c r="L62" s="35">
        <v>0.64449999999999996</v>
      </c>
      <c r="M62" s="55"/>
      <c r="N62" s="56">
        <f t="shared" si="1"/>
        <v>0.7339</v>
      </c>
      <c r="O62" s="56">
        <f t="shared" si="2"/>
        <v>0.3125</v>
      </c>
      <c r="P62" s="56">
        <f t="shared" si="3"/>
        <v>0.34750000000000003</v>
      </c>
      <c r="Q62" s="56">
        <f t="shared" si="4"/>
        <v>0.27249999999999996</v>
      </c>
      <c r="R62" s="56">
        <f t="shared" si="5"/>
        <v>0.15300000000000002</v>
      </c>
      <c r="S62" s="56">
        <f t="shared" si="6"/>
        <v>0.38690000000000002</v>
      </c>
      <c r="T62" s="56">
        <f t="shared" si="7"/>
        <v>0.44350000000000001</v>
      </c>
      <c r="U62" s="56">
        <f t="shared" si="8"/>
        <v>0.3357</v>
      </c>
      <c r="V62" s="56">
        <f t="shared" si="9"/>
        <v>0.28090000000000004</v>
      </c>
      <c r="W62" s="56">
        <f t="shared" si="10"/>
        <v>0.32099999999999995</v>
      </c>
      <c r="X62" s="56">
        <f t="shared" si="11"/>
        <v>0.35550000000000004</v>
      </c>
    </row>
    <row r="63" spans="1:33" x14ac:dyDescent="0.2">
      <c r="A63" s="48" t="s">
        <v>109</v>
      </c>
      <c r="B63" s="35">
        <v>0.25800000000000001</v>
      </c>
      <c r="C63" s="35">
        <v>0.68710000000000004</v>
      </c>
      <c r="D63" s="35">
        <v>0.64729999999999999</v>
      </c>
      <c r="E63" s="35">
        <v>0.72299999999999998</v>
      </c>
      <c r="F63" s="35">
        <v>0.84619999999999995</v>
      </c>
      <c r="G63" s="35">
        <v>0.61060000000000003</v>
      </c>
      <c r="H63" s="35">
        <v>0.55830000000000002</v>
      </c>
      <c r="I63" s="35">
        <v>0.65669999999999995</v>
      </c>
      <c r="J63" s="35">
        <v>0.70840000000000003</v>
      </c>
      <c r="K63" s="35">
        <v>0.68200000000000005</v>
      </c>
      <c r="L63" s="35">
        <v>0.64019999999999999</v>
      </c>
      <c r="M63" s="55"/>
      <c r="N63" s="56">
        <f t="shared" si="1"/>
        <v>0.74199999999999999</v>
      </c>
      <c r="O63" s="56">
        <f t="shared" si="2"/>
        <v>0.31289999999999996</v>
      </c>
      <c r="P63" s="56">
        <f t="shared" si="3"/>
        <v>0.35270000000000001</v>
      </c>
      <c r="Q63" s="56">
        <f t="shared" si="4"/>
        <v>0.27700000000000002</v>
      </c>
      <c r="R63" s="56">
        <f t="shared" si="5"/>
        <v>0.15380000000000005</v>
      </c>
      <c r="S63" s="56">
        <f t="shared" si="6"/>
        <v>0.38939999999999997</v>
      </c>
      <c r="T63" s="56">
        <f t="shared" si="7"/>
        <v>0.44169999999999998</v>
      </c>
      <c r="U63" s="56">
        <f t="shared" si="8"/>
        <v>0.34330000000000005</v>
      </c>
      <c r="V63" s="56">
        <f t="shared" si="9"/>
        <v>0.29159999999999997</v>
      </c>
      <c r="W63" s="56">
        <f t="shared" si="10"/>
        <v>0.31799999999999995</v>
      </c>
      <c r="X63" s="56">
        <f t="shared" si="11"/>
        <v>0.35980000000000001</v>
      </c>
    </row>
    <row r="64" spans="1:33" x14ac:dyDescent="0.2">
      <c r="A64" s="48" t="s">
        <v>110</v>
      </c>
      <c r="B64" s="35">
        <v>0.25119999999999998</v>
      </c>
      <c r="C64" s="35">
        <v>0.68700000000000006</v>
      </c>
      <c r="D64" s="35">
        <v>0.63939999999999997</v>
      </c>
      <c r="E64" s="35">
        <v>0.71889999999999998</v>
      </c>
      <c r="F64" s="35">
        <v>0.84489999999999998</v>
      </c>
      <c r="G64" s="35">
        <v>0.60570000000000002</v>
      </c>
      <c r="H64" s="35">
        <v>0.55579999999999996</v>
      </c>
      <c r="I64" s="35">
        <v>0.64880000000000004</v>
      </c>
      <c r="J64" s="35">
        <v>0.69199999999999995</v>
      </c>
      <c r="K64" s="35">
        <v>0.68630000000000002</v>
      </c>
      <c r="L64" s="35">
        <v>0.6351</v>
      </c>
      <c r="M64" s="55"/>
      <c r="N64" s="56">
        <f t="shared" si="1"/>
        <v>0.74880000000000002</v>
      </c>
      <c r="O64" s="56">
        <f t="shared" si="2"/>
        <v>0.31299999999999994</v>
      </c>
      <c r="P64" s="56">
        <f t="shared" si="3"/>
        <v>0.36060000000000003</v>
      </c>
      <c r="Q64" s="56">
        <f t="shared" si="4"/>
        <v>0.28110000000000002</v>
      </c>
      <c r="R64" s="56">
        <f t="shared" si="5"/>
        <v>0.15510000000000002</v>
      </c>
      <c r="S64" s="56">
        <f t="shared" si="6"/>
        <v>0.39429999999999998</v>
      </c>
      <c r="T64" s="56">
        <f t="shared" si="7"/>
        <v>0.44420000000000004</v>
      </c>
      <c r="U64" s="56">
        <f t="shared" si="8"/>
        <v>0.35119999999999996</v>
      </c>
      <c r="V64" s="56">
        <f t="shared" si="9"/>
        <v>0.30800000000000005</v>
      </c>
      <c r="W64" s="56">
        <f t="shared" si="10"/>
        <v>0.31369999999999998</v>
      </c>
      <c r="X64" s="56">
        <f t="shared" si="11"/>
        <v>0.3649</v>
      </c>
    </row>
    <row r="65" spans="1:24" x14ac:dyDescent="0.2">
      <c r="A65" s="48" t="s">
        <v>111</v>
      </c>
      <c r="B65" s="35">
        <v>0.24740000000000001</v>
      </c>
      <c r="C65" s="35">
        <v>0.68769999999999998</v>
      </c>
      <c r="D65" s="35">
        <v>0.63300000000000001</v>
      </c>
      <c r="E65" s="35">
        <v>0.7167</v>
      </c>
      <c r="F65" s="35">
        <v>0.84440000000000004</v>
      </c>
      <c r="G65" s="35">
        <v>0.60240000000000005</v>
      </c>
      <c r="H65" s="35">
        <v>0.56000000000000005</v>
      </c>
      <c r="I65" s="35">
        <v>0.64170000000000005</v>
      </c>
      <c r="J65" s="35">
        <v>0.68369999999999997</v>
      </c>
      <c r="K65" s="35">
        <v>0.69369999999999998</v>
      </c>
      <c r="L65" s="35">
        <v>0.63219999999999998</v>
      </c>
      <c r="M65" s="55"/>
      <c r="N65" s="56">
        <f t="shared" si="1"/>
        <v>0.75259999999999994</v>
      </c>
      <c r="O65" s="56">
        <f t="shared" si="2"/>
        <v>0.31230000000000002</v>
      </c>
      <c r="P65" s="56">
        <f t="shared" si="3"/>
        <v>0.36699999999999999</v>
      </c>
      <c r="Q65" s="56">
        <f t="shared" si="4"/>
        <v>0.2833</v>
      </c>
      <c r="R65" s="56">
        <f t="shared" si="5"/>
        <v>0.15559999999999996</v>
      </c>
      <c r="S65" s="56">
        <f t="shared" si="6"/>
        <v>0.39759999999999995</v>
      </c>
      <c r="T65" s="56">
        <f t="shared" si="7"/>
        <v>0.43999999999999995</v>
      </c>
      <c r="U65" s="56">
        <f t="shared" si="8"/>
        <v>0.35829999999999995</v>
      </c>
      <c r="V65" s="56">
        <f t="shared" si="9"/>
        <v>0.31630000000000003</v>
      </c>
      <c r="W65" s="56">
        <f t="shared" si="10"/>
        <v>0.30630000000000002</v>
      </c>
      <c r="X65" s="56">
        <f t="shared" si="11"/>
        <v>0.36780000000000002</v>
      </c>
    </row>
    <row r="66" spans="1:24" x14ac:dyDescent="0.2">
      <c r="A66" s="48" t="s">
        <v>112</v>
      </c>
      <c r="B66" s="35">
        <v>0.2475</v>
      </c>
      <c r="C66" s="35">
        <v>0.68969999999999998</v>
      </c>
      <c r="D66" s="35">
        <v>0.64139999999999997</v>
      </c>
      <c r="E66" s="35">
        <v>0.71699999999999997</v>
      </c>
      <c r="F66" s="35">
        <v>0.85060000000000002</v>
      </c>
      <c r="G66" s="35">
        <v>0.60299999999999998</v>
      </c>
      <c r="H66" s="35">
        <v>0.54</v>
      </c>
      <c r="I66" s="35">
        <v>0.63880000000000003</v>
      </c>
      <c r="J66" s="35">
        <v>0.67259999999999998</v>
      </c>
      <c r="K66" s="35">
        <v>0.6996</v>
      </c>
      <c r="L66" s="35">
        <v>0.63019999999999998</v>
      </c>
      <c r="M66" s="55"/>
      <c r="N66" s="56">
        <f t="shared" si="1"/>
        <v>0.75249999999999995</v>
      </c>
      <c r="O66" s="56">
        <f t="shared" si="2"/>
        <v>0.31030000000000002</v>
      </c>
      <c r="P66" s="56">
        <f t="shared" si="3"/>
        <v>0.35860000000000003</v>
      </c>
      <c r="Q66" s="56">
        <f t="shared" si="4"/>
        <v>0.28300000000000003</v>
      </c>
      <c r="R66" s="56">
        <f t="shared" si="5"/>
        <v>0.14939999999999998</v>
      </c>
      <c r="S66" s="56">
        <f t="shared" si="6"/>
        <v>0.39700000000000002</v>
      </c>
      <c r="T66" s="56">
        <f t="shared" si="7"/>
        <v>0.45999999999999996</v>
      </c>
      <c r="U66" s="56">
        <f t="shared" si="8"/>
        <v>0.36119999999999997</v>
      </c>
      <c r="V66" s="56">
        <f t="shared" si="9"/>
        <v>0.32740000000000002</v>
      </c>
      <c r="W66" s="56">
        <f t="shared" si="10"/>
        <v>0.3004</v>
      </c>
      <c r="X66" s="56">
        <f t="shared" si="11"/>
        <v>0.36980000000000002</v>
      </c>
    </row>
    <row r="67" spans="1:24" x14ac:dyDescent="0.2">
      <c r="A67" s="48" t="s">
        <v>113</v>
      </c>
      <c r="B67" s="35">
        <v>0.25159999999999999</v>
      </c>
      <c r="C67" s="35">
        <v>0.69</v>
      </c>
      <c r="D67" s="35">
        <v>0.65700000000000003</v>
      </c>
      <c r="E67" s="35">
        <v>0.71940000000000004</v>
      </c>
      <c r="F67" s="35">
        <v>0.86119999999999997</v>
      </c>
      <c r="G67" s="35">
        <v>0.59809999999999997</v>
      </c>
      <c r="H67" s="35">
        <v>0.53349999999999997</v>
      </c>
      <c r="I67" s="35">
        <v>0.63400000000000001</v>
      </c>
      <c r="J67" s="35">
        <v>0.66820000000000002</v>
      </c>
      <c r="K67" s="35">
        <v>0.71030000000000004</v>
      </c>
      <c r="L67" s="35">
        <v>0.62970000000000004</v>
      </c>
      <c r="M67" s="55"/>
      <c r="N67" s="56">
        <f t="shared" si="1"/>
        <v>0.74839999999999995</v>
      </c>
      <c r="O67" s="56">
        <f t="shared" si="2"/>
        <v>0.31000000000000005</v>
      </c>
      <c r="P67" s="56">
        <f t="shared" si="3"/>
        <v>0.34299999999999997</v>
      </c>
      <c r="Q67" s="56">
        <f t="shared" si="4"/>
        <v>0.28059999999999996</v>
      </c>
      <c r="R67" s="56">
        <f t="shared" si="5"/>
        <v>0.13880000000000003</v>
      </c>
      <c r="S67" s="56">
        <f t="shared" si="6"/>
        <v>0.40190000000000003</v>
      </c>
      <c r="T67" s="56">
        <f t="shared" si="7"/>
        <v>0.46650000000000003</v>
      </c>
      <c r="U67" s="56">
        <f t="shared" si="8"/>
        <v>0.36599999999999999</v>
      </c>
      <c r="V67" s="56">
        <f t="shared" si="9"/>
        <v>0.33179999999999998</v>
      </c>
      <c r="W67" s="56">
        <f t="shared" si="10"/>
        <v>0.28969999999999996</v>
      </c>
      <c r="X67" s="56">
        <f t="shared" si="11"/>
        <v>0.37029999999999996</v>
      </c>
    </row>
    <row r="68" spans="1:24" x14ac:dyDescent="0.2">
      <c r="A68" s="48" t="s">
        <v>114</v>
      </c>
      <c r="B68" s="35">
        <v>0.25719999999999998</v>
      </c>
      <c r="C68" s="35">
        <v>0.69069999999999998</v>
      </c>
      <c r="D68" s="35">
        <v>0.67010000000000003</v>
      </c>
      <c r="E68" s="35">
        <v>0.72289999999999999</v>
      </c>
      <c r="F68" s="35">
        <v>0.87290000000000001</v>
      </c>
      <c r="G68" s="35">
        <v>0.59409999999999996</v>
      </c>
      <c r="H68" s="35">
        <v>0.52700000000000002</v>
      </c>
      <c r="I68" s="35">
        <v>0.62890000000000001</v>
      </c>
      <c r="J68" s="35">
        <v>0.66579999999999995</v>
      </c>
      <c r="K68" s="35">
        <v>0.71909999999999996</v>
      </c>
      <c r="L68" s="35">
        <v>0.62949999999999995</v>
      </c>
      <c r="M68" s="55"/>
      <c r="N68" s="56">
        <f t="shared" si="1"/>
        <v>0.74280000000000002</v>
      </c>
      <c r="O68" s="56">
        <f t="shared" si="2"/>
        <v>0.30930000000000002</v>
      </c>
      <c r="P68" s="56">
        <f t="shared" si="3"/>
        <v>0.32989999999999997</v>
      </c>
      <c r="Q68" s="56">
        <f t="shared" si="4"/>
        <v>0.27710000000000001</v>
      </c>
      <c r="R68" s="56">
        <f t="shared" si="5"/>
        <v>0.12709999999999999</v>
      </c>
      <c r="S68" s="56">
        <f t="shared" si="6"/>
        <v>0.40590000000000004</v>
      </c>
      <c r="T68" s="56">
        <f t="shared" si="7"/>
        <v>0.47299999999999998</v>
      </c>
      <c r="U68" s="56">
        <f t="shared" si="8"/>
        <v>0.37109999999999999</v>
      </c>
      <c r="V68" s="56">
        <f t="shared" si="9"/>
        <v>0.33420000000000005</v>
      </c>
      <c r="W68" s="56">
        <f t="shared" si="10"/>
        <v>0.28090000000000004</v>
      </c>
      <c r="X68" s="56">
        <f t="shared" si="11"/>
        <v>0.37050000000000005</v>
      </c>
    </row>
    <row r="69" spans="1:24" x14ac:dyDescent="0.2">
      <c r="A69" s="48" t="s">
        <v>115</v>
      </c>
      <c r="B69" s="35">
        <v>0.26600000000000001</v>
      </c>
      <c r="C69" s="35">
        <v>0.69720000000000004</v>
      </c>
      <c r="D69" s="35">
        <v>0.68869999999999998</v>
      </c>
      <c r="E69" s="35">
        <v>0.7298</v>
      </c>
      <c r="F69" s="35">
        <v>0.88680000000000003</v>
      </c>
      <c r="G69" s="35">
        <v>0.59489999999999998</v>
      </c>
      <c r="H69" s="35">
        <v>0.52539999999999998</v>
      </c>
      <c r="I69" s="35">
        <v>0.62949999999999995</v>
      </c>
      <c r="J69" s="35">
        <v>0.66559999999999997</v>
      </c>
      <c r="K69" s="35">
        <v>0.73170000000000002</v>
      </c>
      <c r="L69" s="35">
        <v>0.63439999999999996</v>
      </c>
      <c r="M69" s="55"/>
      <c r="N69" s="56">
        <f t="shared" si="1"/>
        <v>0.73399999999999999</v>
      </c>
      <c r="O69" s="56">
        <f t="shared" si="2"/>
        <v>0.30279999999999996</v>
      </c>
      <c r="P69" s="56">
        <f t="shared" si="3"/>
        <v>0.31130000000000002</v>
      </c>
      <c r="Q69" s="56">
        <f t="shared" si="4"/>
        <v>0.2702</v>
      </c>
      <c r="R69" s="56">
        <f t="shared" si="5"/>
        <v>0.11319999999999997</v>
      </c>
      <c r="S69" s="56">
        <f t="shared" si="6"/>
        <v>0.40510000000000002</v>
      </c>
      <c r="T69" s="56">
        <f t="shared" si="7"/>
        <v>0.47460000000000002</v>
      </c>
      <c r="U69" s="56">
        <f t="shared" si="8"/>
        <v>0.37050000000000005</v>
      </c>
      <c r="V69" s="56">
        <f t="shared" si="9"/>
        <v>0.33440000000000003</v>
      </c>
      <c r="W69" s="56">
        <f t="shared" si="10"/>
        <v>0.26829999999999998</v>
      </c>
      <c r="X69" s="56">
        <f t="shared" si="11"/>
        <v>0.36560000000000004</v>
      </c>
    </row>
    <row r="70" spans="1:24" x14ac:dyDescent="0.2">
      <c r="A70" s="48" t="s">
        <v>116</v>
      </c>
      <c r="B70" s="35">
        <v>0.26960000000000001</v>
      </c>
      <c r="C70" s="35">
        <v>0.69140000000000001</v>
      </c>
      <c r="D70" s="35">
        <v>0.69210000000000005</v>
      </c>
      <c r="E70" s="35">
        <v>0.72909999999999997</v>
      </c>
      <c r="F70" s="35">
        <v>0.88690000000000002</v>
      </c>
      <c r="G70" s="35">
        <v>0.58899999999999997</v>
      </c>
      <c r="H70" s="35">
        <v>0.5081</v>
      </c>
      <c r="I70" s="35">
        <v>0.62390000000000001</v>
      </c>
      <c r="J70" s="35">
        <v>0.66149999999999998</v>
      </c>
      <c r="K70" s="35">
        <v>0.74080000000000001</v>
      </c>
      <c r="L70" s="35">
        <v>0.63090000000000002</v>
      </c>
      <c r="M70" s="55"/>
      <c r="N70" s="56">
        <f t="shared" si="1"/>
        <v>0.73039999999999994</v>
      </c>
      <c r="O70" s="56">
        <f t="shared" si="2"/>
        <v>0.30859999999999999</v>
      </c>
      <c r="P70" s="56">
        <f t="shared" si="3"/>
        <v>0.30789999999999995</v>
      </c>
      <c r="Q70" s="56">
        <f t="shared" si="4"/>
        <v>0.27090000000000003</v>
      </c>
      <c r="R70" s="56">
        <f t="shared" si="5"/>
        <v>0.11309999999999998</v>
      </c>
      <c r="S70" s="56">
        <f t="shared" si="6"/>
        <v>0.41100000000000003</v>
      </c>
      <c r="T70" s="56">
        <f t="shared" si="7"/>
        <v>0.4919</v>
      </c>
      <c r="U70" s="56">
        <f t="shared" si="8"/>
        <v>0.37609999999999999</v>
      </c>
      <c r="V70" s="56">
        <f t="shared" si="9"/>
        <v>0.33850000000000002</v>
      </c>
      <c r="W70" s="56">
        <f t="shared" si="10"/>
        <v>0.25919999999999999</v>
      </c>
      <c r="X70" s="56">
        <f t="shared" si="11"/>
        <v>0.36909999999999998</v>
      </c>
    </row>
    <row r="71" spans="1:24" x14ac:dyDescent="0.2">
      <c r="A71" s="48" t="s">
        <v>117</v>
      </c>
      <c r="B71" s="35">
        <v>0.2737</v>
      </c>
      <c r="C71" s="35">
        <v>0.6835</v>
      </c>
      <c r="D71" s="35">
        <v>0.68859999999999999</v>
      </c>
      <c r="E71" s="35">
        <v>0.72809999999999997</v>
      </c>
      <c r="F71" s="35">
        <v>0.87739999999999996</v>
      </c>
      <c r="G71" s="35">
        <v>0.58709999999999996</v>
      </c>
      <c r="H71" s="35">
        <v>0.52110000000000001</v>
      </c>
      <c r="I71" s="35">
        <v>0.62160000000000004</v>
      </c>
      <c r="J71" s="35">
        <v>0.66369999999999996</v>
      </c>
      <c r="K71" s="35">
        <v>0.7379</v>
      </c>
      <c r="L71" s="35">
        <v>0.63109999999999999</v>
      </c>
      <c r="M71" s="55"/>
      <c r="N71" s="56">
        <f t="shared" si="1"/>
        <v>0.72629999999999995</v>
      </c>
      <c r="O71" s="56">
        <f t="shared" si="2"/>
        <v>0.3165</v>
      </c>
      <c r="P71" s="56">
        <f t="shared" si="3"/>
        <v>0.31140000000000001</v>
      </c>
      <c r="Q71" s="56">
        <f t="shared" si="4"/>
        <v>0.27190000000000003</v>
      </c>
      <c r="R71" s="56">
        <f t="shared" si="5"/>
        <v>0.12260000000000004</v>
      </c>
      <c r="S71" s="56">
        <f t="shared" si="6"/>
        <v>0.41290000000000004</v>
      </c>
      <c r="T71" s="56">
        <f t="shared" si="7"/>
        <v>0.47889999999999999</v>
      </c>
      <c r="U71" s="56">
        <f t="shared" si="8"/>
        <v>0.37839999999999996</v>
      </c>
      <c r="V71" s="56">
        <f t="shared" si="9"/>
        <v>0.33630000000000004</v>
      </c>
      <c r="W71" s="56">
        <f t="shared" si="10"/>
        <v>0.2621</v>
      </c>
      <c r="X71" s="56">
        <f t="shared" si="11"/>
        <v>0.36890000000000001</v>
      </c>
    </row>
    <row r="72" spans="1:24" x14ac:dyDescent="0.2">
      <c r="A72" s="48" t="s">
        <v>118</v>
      </c>
      <c r="B72" s="35">
        <v>0.2772</v>
      </c>
      <c r="C72" s="35">
        <v>0.67689999999999995</v>
      </c>
      <c r="D72" s="35">
        <v>0.68589999999999995</v>
      </c>
      <c r="E72" s="35">
        <v>0.72850000000000004</v>
      </c>
      <c r="F72" s="35">
        <v>0.86839999999999995</v>
      </c>
      <c r="G72" s="35">
        <v>0.58799999999999997</v>
      </c>
      <c r="H72" s="35">
        <v>0.53039999999999998</v>
      </c>
      <c r="I72" s="35">
        <v>0.61919999999999997</v>
      </c>
      <c r="J72" s="35">
        <v>0.66590000000000005</v>
      </c>
      <c r="K72" s="35">
        <v>0.73770000000000002</v>
      </c>
      <c r="L72" s="35">
        <v>0.63190000000000002</v>
      </c>
      <c r="M72" s="55"/>
      <c r="N72" s="56">
        <f t="shared" ref="N72:N99" si="12">1-B72</f>
        <v>0.7228</v>
      </c>
      <c r="O72" s="56">
        <f t="shared" ref="O72:O99" si="13">1-C72</f>
        <v>0.32310000000000005</v>
      </c>
      <c r="P72" s="56">
        <f t="shared" ref="P72:P99" si="14">1-D72</f>
        <v>0.31410000000000005</v>
      </c>
      <c r="Q72" s="56">
        <f t="shared" ref="Q72:Q99" si="15">1-E72</f>
        <v>0.27149999999999996</v>
      </c>
      <c r="R72" s="56">
        <f t="shared" ref="R72:R99" si="16">1-F72</f>
        <v>0.13160000000000005</v>
      </c>
      <c r="S72" s="56">
        <f t="shared" ref="S72:S99" si="17">1-G72</f>
        <v>0.41200000000000003</v>
      </c>
      <c r="T72" s="56">
        <f t="shared" ref="T72:T99" si="18">1-H72</f>
        <v>0.46960000000000002</v>
      </c>
      <c r="U72" s="56">
        <f t="shared" ref="U72:U99" si="19">1-I72</f>
        <v>0.38080000000000003</v>
      </c>
      <c r="V72" s="56">
        <f t="shared" ref="V72:V99" si="20">1-J72</f>
        <v>0.33409999999999995</v>
      </c>
      <c r="W72" s="56">
        <f t="shared" ref="W72:W99" si="21">1-K72</f>
        <v>0.26229999999999998</v>
      </c>
      <c r="X72" s="56">
        <f t="shared" ref="X72:X99" si="22">1-L72</f>
        <v>0.36809999999999998</v>
      </c>
    </row>
    <row r="73" spans="1:24" x14ac:dyDescent="0.2">
      <c r="A73" s="48" t="s">
        <v>119</v>
      </c>
      <c r="B73" s="35">
        <v>0.27810000000000001</v>
      </c>
      <c r="C73" s="35">
        <v>0.66479999999999995</v>
      </c>
      <c r="D73" s="35">
        <v>0.67659999999999998</v>
      </c>
      <c r="E73" s="35">
        <v>0.7238</v>
      </c>
      <c r="F73" s="35">
        <v>0.85719999999999996</v>
      </c>
      <c r="G73" s="35">
        <v>0.58299999999999996</v>
      </c>
      <c r="H73" s="35">
        <v>0.53080000000000005</v>
      </c>
      <c r="I73" s="35">
        <v>0.61280000000000001</v>
      </c>
      <c r="J73" s="35">
        <v>0.65990000000000004</v>
      </c>
      <c r="K73" s="35">
        <v>0.73</v>
      </c>
      <c r="L73" s="35">
        <v>0.62690000000000001</v>
      </c>
      <c r="M73" s="55"/>
      <c r="N73" s="56">
        <f t="shared" si="12"/>
        <v>0.72189999999999999</v>
      </c>
      <c r="O73" s="56">
        <f t="shared" si="13"/>
        <v>0.33520000000000005</v>
      </c>
      <c r="P73" s="56">
        <f t="shared" si="14"/>
        <v>0.32340000000000002</v>
      </c>
      <c r="Q73" s="56">
        <f t="shared" si="15"/>
        <v>0.2762</v>
      </c>
      <c r="R73" s="56">
        <f t="shared" si="16"/>
        <v>0.14280000000000004</v>
      </c>
      <c r="S73" s="56">
        <f t="shared" si="17"/>
        <v>0.41700000000000004</v>
      </c>
      <c r="T73" s="56">
        <f t="shared" si="18"/>
        <v>0.46919999999999995</v>
      </c>
      <c r="U73" s="56">
        <f t="shared" si="19"/>
        <v>0.38719999999999999</v>
      </c>
      <c r="V73" s="56">
        <f t="shared" si="20"/>
        <v>0.34009999999999996</v>
      </c>
      <c r="W73" s="56">
        <f t="shared" si="21"/>
        <v>0.27</v>
      </c>
      <c r="X73" s="56">
        <f t="shared" si="22"/>
        <v>0.37309999999999999</v>
      </c>
    </row>
    <row r="74" spans="1:24" x14ac:dyDescent="0.2">
      <c r="A74" s="48" t="s">
        <v>120</v>
      </c>
      <c r="B74" s="35">
        <v>0.28239999999999998</v>
      </c>
      <c r="C74" s="35">
        <v>0.66049999999999998</v>
      </c>
      <c r="D74" s="35">
        <v>0.67410000000000003</v>
      </c>
      <c r="E74" s="35">
        <v>0.72599999999999998</v>
      </c>
      <c r="F74" s="35">
        <v>0.84730000000000005</v>
      </c>
      <c r="G74" s="35">
        <v>0.58340000000000003</v>
      </c>
      <c r="H74" s="35">
        <v>0.5474</v>
      </c>
      <c r="I74" s="35">
        <v>0.61170000000000002</v>
      </c>
      <c r="J74" s="35">
        <v>0.66469999999999996</v>
      </c>
      <c r="K74" s="35">
        <v>0.72699999999999998</v>
      </c>
      <c r="L74" s="35">
        <v>0.62829999999999997</v>
      </c>
      <c r="M74" s="55"/>
      <c r="N74" s="56">
        <f t="shared" si="12"/>
        <v>0.71760000000000002</v>
      </c>
      <c r="O74" s="56">
        <f t="shared" si="13"/>
        <v>0.33950000000000002</v>
      </c>
      <c r="P74" s="56">
        <f t="shared" si="14"/>
        <v>0.32589999999999997</v>
      </c>
      <c r="Q74" s="56">
        <f t="shared" si="15"/>
        <v>0.27400000000000002</v>
      </c>
      <c r="R74" s="56">
        <f t="shared" si="16"/>
        <v>0.15269999999999995</v>
      </c>
      <c r="S74" s="56">
        <f t="shared" si="17"/>
        <v>0.41659999999999997</v>
      </c>
      <c r="T74" s="56">
        <f t="shared" si="18"/>
        <v>0.4526</v>
      </c>
      <c r="U74" s="56">
        <f t="shared" si="19"/>
        <v>0.38829999999999998</v>
      </c>
      <c r="V74" s="56">
        <f t="shared" si="20"/>
        <v>0.33530000000000004</v>
      </c>
      <c r="W74" s="56">
        <f t="shared" si="21"/>
        <v>0.27300000000000002</v>
      </c>
      <c r="X74" s="56">
        <f t="shared" si="22"/>
        <v>0.37170000000000003</v>
      </c>
    </row>
    <row r="75" spans="1:24" x14ac:dyDescent="0.2">
      <c r="A75" s="48" t="s">
        <v>121</v>
      </c>
      <c r="B75" s="35">
        <v>0.28170000000000001</v>
      </c>
      <c r="C75" s="35">
        <v>0.66020000000000001</v>
      </c>
      <c r="D75" s="35">
        <v>0.67020000000000002</v>
      </c>
      <c r="E75" s="35">
        <v>0.73029999999999995</v>
      </c>
      <c r="F75" s="35">
        <v>0.83560000000000001</v>
      </c>
      <c r="G75" s="35">
        <v>0.58560000000000001</v>
      </c>
      <c r="H75" s="35">
        <v>0.54630000000000001</v>
      </c>
      <c r="I75" s="35">
        <v>0.60909999999999997</v>
      </c>
      <c r="J75" s="35">
        <v>0.66100000000000003</v>
      </c>
      <c r="K75" s="35">
        <v>0.71930000000000005</v>
      </c>
      <c r="L75" s="35">
        <v>0.62719999999999998</v>
      </c>
      <c r="M75" s="55"/>
      <c r="N75" s="56">
        <f t="shared" si="12"/>
        <v>0.71829999999999994</v>
      </c>
      <c r="O75" s="56">
        <f t="shared" si="13"/>
        <v>0.33979999999999999</v>
      </c>
      <c r="P75" s="56">
        <f t="shared" si="14"/>
        <v>0.32979999999999998</v>
      </c>
      <c r="Q75" s="56">
        <f t="shared" si="15"/>
        <v>0.26970000000000005</v>
      </c>
      <c r="R75" s="56">
        <f t="shared" si="16"/>
        <v>0.16439999999999999</v>
      </c>
      <c r="S75" s="56">
        <f t="shared" si="17"/>
        <v>0.41439999999999999</v>
      </c>
      <c r="T75" s="56">
        <f t="shared" si="18"/>
        <v>0.45369999999999999</v>
      </c>
      <c r="U75" s="56">
        <f t="shared" si="19"/>
        <v>0.39090000000000003</v>
      </c>
      <c r="V75" s="56">
        <f t="shared" si="20"/>
        <v>0.33899999999999997</v>
      </c>
      <c r="W75" s="56">
        <f t="shared" si="21"/>
        <v>0.28069999999999995</v>
      </c>
      <c r="X75" s="56">
        <f t="shared" si="22"/>
        <v>0.37280000000000002</v>
      </c>
    </row>
    <row r="76" spans="1:24" x14ac:dyDescent="0.2">
      <c r="A76" s="48" t="s">
        <v>122</v>
      </c>
      <c r="B76" s="35">
        <v>0.28199999999999997</v>
      </c>
      <c r="C76" s="35">
        <v>0.65869999999999995</v>
      </c>
      <c r="D76" s="35">
        <v>0.66790000000000005</v>
      </c>
      <c r="E76" s="35">
        <v>0.73340000000000005</v>
      </c>
      <c r="F76" s="35">
        <v>0.82320000000000004</v>
      </c>
      <c r="G76" s="35">
        <v>0.5857</v>
      </c>
      <c r="H76" s="35">
        <v>0.54530000000000001</v>
      </c>
      <c r="I76" s="35">
        <v>0.60650000000000004</v>
      </c>
      <c r="J76" s="35">
        <v>0.65969999999999995</v>
      </c>
      <c r="K76" s="35">
        <v>0.70989999999999998</v>
      </c>
      <c r="L76" s="35">
        <v>0.62560000000000004</v>
      </c>
      <c r="M76" s="55"/>
      <c r="N76" s="56">
        <f t="shared" si="12"/>
        <v>0.71799999999999997</v>
      </c>
      <c r="O76" s="56">
        <f t="shared" si="13"/>
        <v>0.34130000000000005</v>
      </c>
      <c r="P76" s="56">
        <f t="shared" si="14"/>
        <v>0.33209999999999995</v>
      </c>
      <c r="Q76" s="56">
        <f t="shared" si="15"/>
        <v>0.26659999999999995</v>
      </c>
      <c r="R76" s="56">
        <f t="shared" si="16"/>
        <v>0.17679999999999996</v>
      </c>
      <c r="S76" s="56">
        <f t="shared" si="17"/>
        <v>0.4143</v>
      </c>
      <c r="T76" s="56">
        <f t="shared" si="18"/>
        <v>0.45469999999999999</v>
      </c>
      <c r="U76" s="56">
        <f t="shared" si="19"/>
        <v>0.39349999999999996</v>
      </c>
      <c r="V76" s="56">
        <f t="shared" si="20"/>
        <v>0.34030000000000005</v>
      </c>
      <c r="W76" s="56">
        <f t="shared" si="21"/>
        <v>0.29010000000000002</v>
      </c>
      <c r="X76" s="56">
        <f t="shared" si="22"/>
        <v>0.37439999999999996</v>
      </c>
    </row>
    <row r="77" spans="1:24" x14ac:dyDescent="0.2">
      <c r="A77" s="48" t="s">
        <v>123</v>
      </c>
      <c r="B77" s="35">
        <v>0.28239999999999998</v>
      </c>
      <c r="C77" s="35">
        <v>0.65690000000000004</v>
      </c>
      <c r="D77" s="35">
        <v>0.66679999999999995</v>
      </c>
      <c r="E77" s="35">
        <v>0.73719999999999997</v>
      </c>
      <c r="F77" s="35">
        <v>0.81089999999999995</v>
      </c>
      <c r="G77" s="35">
        <v>0.58589999999999998</v>
      </c>
      <c r="H77" s="35">
        <v>0.54269999999999996</v>
      </c>
      <c r="I77" s="35">
        <v>0.60460000000000003</v>
      </c>
      <c r="J77" s="35">
        <v>0.65549999999999997</v>
      </c>
      <c r="K77" s="35">
        <v>0.70169999999999999</v>
      </c>
      <c r="L77" s="35">
        <v>0.624</v>
      </c>
      <c r="M77" s="55"/>
      <c r="N77" s="56">
        <f t="shared" si="12"/>
        <v>0.71760000000000002</v>
      </c>
      <c r="O77" s="56">
        <f t="shared" si="13"/>
        <v>0.34309999999999996</v>
      </c>
      <c r="P77" s="56">
        <f t="shared" si="14"/>
        <v>0.33320000000000005</v>
      </c>
      <c r="Q77" s="56">
        <f t="shared" si="15"/>
        <v>0.26280000000000003</v>
      </c>
      <c r="R77" s="56">
        <f t="shared" si="16"/>
        <v>0.18910000000000005</v>
      </c>
      <c r="S77" s="56">
        <f t="shared" si="17"/>
        <v>0.41410000000000002</v>
      </c>
      <c r="T77" s="56">
        <f t="shared" si="18"/>
        <v>0.45730000000000004</v>
      </c>
      <c r="U77" s="56">
        <f t="shared" si="19"/>
        <v>0.39539999999999997</v>
      </c>
      <c r="V77" s="56">
        <f t="shared" si="20"/>
        <v>0.34450000000000003</v>
      </c>
      <c r="W77" s="56">
        <f t="shared" si="21"/>
        <v>0.29830000000000001</v>
      </c>
      <c r="X77" s="56">
        <f t="shared" si="22"/>
        <v>0.376</v>
      </c>
    </row>
    <row r="78" spans="1:24" x14ac:dyDescent="0.2">
      <c r="A78" s="48" t="s">
        <v>124</v>
      </c>
      <c r="B78" s="35">
        <v>0.28260000000000002</v>
      </c>
      <c r="C78" s="35">
        <v>0.65590000000000004</v>
      </c>
      <c r="D78" s="35">
        <v>0.6633</v>
      </c>
      <c r="E78" s="35">
        <v>0.73909999999999998</v>
      </c>
      <c r="F78" s="35">
        <v>0.80659999999999998</v>
      </c>
      <c r="G78" s="35">
        <v>0.58899999999999997</v>
      </c>
      <c r="H78" s="35">
        <v>0.53890000000000005</v>
      </c>
      <c r="I78" s="35">
        <v>0.60119999999999996</v>
      </c>
      <c r="J78" s="35">
        <v>0.65500000000000003</v>
      </c>
      <c r="K78" s="35">
        <v>0.69879999999999998</v>
      </c>
      <c r="L78" s="35">
        <v>0.62290000000000001</v>
      </c>
      <c r="M78" s="55"/>
      <c r="N78" s="56">
        <f t="shared" si="12"/>
        <v>0.71740000000000004</v>
      </c>
      <c r="O78" s="56">
        <f t="shared" si="13"/>
        <v>0.34409999999999996</v>
      </c>
      <c r="P78" s="56">
        <f t="shared" si="14"/>
        <v>0.3367</v>
      </c>
      <c r="Q78" s="56">
        <f t="shared" si="15"/>
        <v>0.26090000000000002</v>
      </c>
      <c r="R78" s="56">
        <f t="shared" si="16"/>
        <v>0.19340000000000002</v>
      </c>
      <c r="S78" s="56">
        <f t="shared" si="17"/>
        <v>0.41100000000000003</v>
      </c>
      <c r="T78" s="56">
        <f t="shared" si="18"/>
        <v>0.46109999999999995</v>
      </c>
      <c r="U78" s="56">
        <f t="shared" si="19"/>
        <v>0.39880000000000004</v>
      </c>
      <c r="V78" s="56">
        <f t="shared" si="20"/>
        <v>0.34499999999999997</v>
      </c>
      <c r="W78" s="56">
        <f t="shared" si="21"/>
        <v>0.30120000000000002</v>
      </c>
      <c r="X78" s="56">
        <f t="shared" si="22"/>
        <v>0.37709999999999999</v>
      </c>
    </row>
    <row r="79" spans="1:24" x14ac:dyDescent="0.2">
      <c r="A79" s="48" t="s">
        <v>125</v>
      </c>
      <c r="B79" s="35">
        <v>0.28649999999999998</v>
      </c>
      <c r="C79" s="35">
        <v>0.65369999999999995</v>
      </c>
      <c r="D79" s="35">
        <v>0.66149999999999998</v>
      </c>
      <c r="E79" s="35">
        <v>0.73870000000000002</v>
      </c>
      <c r="F79" s="35">
        <v>0.80959999999999999</v>
      </c>
      <c r="G79" s="35">
        <v>0.58919999999999995</v>
      </c>
      <c r="H79" s="35">
        <v>0.53700000000000003</v>
      </c>
      <c r="I79" s="35">
        <v>0.59670000000000001</v>
      </c>
      <c r="J79" s="35">
        <v>0.65400000000000003</v>
      </c>
      <c r="K79" s="35">
        <v>0.69920000000000004</v>
      </c>
      <c r="L79" s="35">
        <v>0.62160000000000004</v>
      </c>
      <c r="M79" s="55"/>
      <c r="N79" s="56">
        <f t="shared" si="12"/>
        <v>0.71350000000000002</v>
      </c>
      <c r="O79" s="56">
        <f t="shared" si="13"/>
        <v>0.34630000000000005</v>
      </c>
      <c r="P79" s="56">
        <f t="shared" si="14"/>
        <v>0.33850000000000002</v>
      </c>
      <c r="Q79" s="56">
        <f t="shared" si="15"/>
        <v>0.26129999999999998</v>
      </c>
      <c r="R79" s="56">
        <f t="shared" si="16"/>
        <v>0.19040000000000001</v>
      </c>
      <c r="S79" s="56">
        <f t="shared" si="17"/>
        <v>0.41080000000000005</v>
      </c>
      <c r="T79" s="56">
        <f t="shared" si="18"/>
        <v>0.46299999999999997</v>
      </c>
      <c r="U79" s="56">
        <f t="shared" si="19"/>
        <v>0.40329999999999999</v>
      </c>
      <c r="V79" s="56">
        <f t="shared" si="20"/>
        <v>0.34599999999999997</v>
      </c>
      <c r="W79" s="56">
        <f t="shared" si="21"/>
        <v>0.30079999999999996</v>
      </c>
      <c r="X79" s="56">
        <f t="shared" si="22"/>
        <v>0.37839999999999996</v>
      </c>
    </row>
    <row r="80" spans="1:24" x14ac:dyDescent="0.2">
      <c r="A80" s="48" t="s">
        <v>126</v>
      </c>
      <c r="B80" s="35">
        <v>0.2883</v>
      </c>
      <c r="C80" s="35">
        <v>0.65090000000000003</v>
      </c>
      <c r="D80" s="35">
        <v>0.6573</v>
      </c>
      <c r="E80" s="35">
        <v>0.73780000000000001</v>
      </c>
      <c r="F80" s="35">
        <v>0.81120000000000003</v>
      </c>
      <c r="G80" s="35">
        <v>0.58950000000000002</v>
      </c>
      <c r="H80" s="35">
        <v>0.53620000000000001</v>
      </c>
      <c r="I80" s="35">
        <v>0.59219999999999995</v>
      </c>
      <c r="J80" s="35">
        <v>0.65459999999999996</v>
      </c>
      <c r="K80" s="35">
        <v>0.70040000000000002</v>
      </c>
      <c r="L80" s="35">
        <v>0.61990000000000001</v>
      </c>
      <c r="M80" s="55"/>
      <c r="N80" s="56">
        <f t="shared" si="12"/>
        <v>0.7117</v>
      </c>
      <c r="O80" s="56">
        <f t="shared" si="13"/>
        <v>0.34909999999999997</v>
      </c>
      <c r="P80" s="56">
        <f t="shared" si="14"/>
        <v>0.3427</v>
      </c>
      <c r="Q80" s="56">
        <f t="shared" si="15"/>
        <v>0.26219999999999999</v>
      </c>
      <c r="R80" s="56">
        <f t="shared" si="16"/>
        <v>0.18879999999999997</v>
      </c>
      <c r="S80" s="56">
        <f t="shared" si="17"/>
        <v>0.41049999999999998</v>
      </c>
      <c r="T80" s="56">
        <f t="shared" si="18"/>
        <v>0.46379999999999999</v>
      </c>
      <c r="U80" s="56">
        <f t="shared" si="19"/>
        <v>0.40780000000000005</v>
      </c>
      <c r="V80" s="56">
        <f t="shared" si="20"/>
        <v>0.34540000000000004</v>
      </c>
      <c r="W80" s="56">
        <f t="shared" si="21"/>
        <v>0.29959999999999998</v>
      </c>
      <c r="X80" s="56">
        <f t="shared" si="22"/>
        <v>0.38009999999999999</v>
      </c>
    </row>
    <row r="81" spans="1:24" x14ac:dyDescent="0.2">
      <c r="A81" s="48" t="s">
        <v>127</v>
      </c>
      <c r="B81" s="35">
        <v>0.28739999999999999</v>
      </c>
      <c r="C81" s="35">
        <v>0.64839999999999998</v>
      </c>
      <c r="D81" s="35">
        <v>0.65329999999999999</v>
      </c>
      <c r="E81" s="35">
        <v>0.73640000000000005</v>
      </c>
      <c r="F81" s="35">
        <v>0.81279999999999997</v>
      </c>
      <c r="G81" s="35">
        <v>0.59150000000000003</v>
      </c>
      <c r="H81" s="35">
        <v>0.53669999999999995</v>
      </c>
      <c r="I81" s="35">
        <v>0.58650000000000002</v>
      </c>
      <c r="J81" s="35">
        <v>0.65790000000000004</v>
      </c>
      <c r="K81" s="35">
        <v>0.70240000000000002</v>
      </c>
      <c r="L81" s="35">
        <v>0.61819999999999997</v>
      </c>
      <c r="M81" s="55"/>
      <c r="N81" s="56">
        <f t="shared" si="12"/>
        <v>0.71260000000000001</v>
      </c>
      <c r="O81" s="56">
        <f t="shared" si="13"/>
        <v>0.35160000000000002</v>
      </c>
      <c r="P81" s="56">
        <f t="shared" si="14"/>
        <v>0.34670000000000001</v>
      </c>
      <c r="Q81" s="56">
        <f t="shared" si="15"/>
        <v>0.26359999999999995</v>
      </c>
      <c r="R81" s="56">
        <f t="shared" si="16"/>
        <v>0.18720000000000003</v>
      </c>
      <c r="S81" s="56">
        <f t="shared" si="17"/>
        <v>0.40849999999999997</v>
      </c>
      <c r="T81" s="56">
        <f t="shared" si="18"/>
        <v>0.46330000000000005</v>
      </c>
      <c r="U81" s="56">
        <f t="shared" si="19"/>
        <v>0.41349999999999998</v>
      </c>
      <c r="V81" s="56">
        <f t="shared" si="20"/>
        <v>0.34209999999999996</v>
      </c>
      <c r="W81" s="56">
        <f t="shared" si="21"/>
        <v>0.29759999999999998</v>
      </c>
      <c r="X81" s="56">
        <f t="shared" si="22"/>
        <v>0.38180000000000003</v>
      </c>
    </row>
    <row r="82" spans="1:24" x14ac:dyDescent="0.2">
      <c r="A82" s="48" t="s">
        <v>128</v>
      </c>
      <c r="B82" s="35">
        <v>0.29060000000000002</v>
      </c>
      <c r="C82" s="35">
        <v>0.64729999999999999</v>
      </c>
      <c r="D82" s="35">
        <v>0.64970000000000006</v>
      </c>
      <c r="E82" s="35">
        <v>0.73680000000000001</v>
      </c>
      <c r="F82" s="35">
        <v>0.81610000000000005</v>
      </c>
      <c r="G82" s="35">
        <v>0.59219999999999995</v>
      </c>
      <c r="H82" s="35">
        <v>0.52939999999999998</v>
      </c>
      <c r="I82" s="35">
        <v>0.58479999999999999</v>
      </c>
      <c r="J82" s="35">
        <v>0.65720000000000001</v>
      </c>
      <c r="K82" s="35">
        <v>0.6986</v>
      </c>
      <c r="L82" s="35">
        <v>0.61709999999999998</v>
      </c>
      <c r="M82" s="55"/>
      <c r="N82" s="56">
        <f t="shared" si="12"/>
        <v>0.70940000000000003</v>
      </c>
      <c r="O82" s="56">
        <f t="shared" si="13"/>
        <v>0.35270000000000001</v>
      </c>
      <c r="P82" s="56">
        <f t="shared" si="14"/>
        <v>0.35029999999999994</v>
      </c>
      <c r="Q82" s="56">
        <f t="shared" si="15"/>
        <v>0.26319999999999999</v>
      </c>
      <c r="R82" s="56">
        <f t="shared" si="16"/>
        <v>0.18389999999999995</v>
      </c>
      <c r="S82" s="56">
        <f t="shared" si="17"/>
        <v>0.40780000000000005</v>
      </c>
      <c r="T82" s="56">
        <f t="shared" si="18"/>
        <v>0.47060000000000002</v>
      </c>
      <c r="U82" s="56">
        <f t="shared" si="19"/>
        <v>0.41520000000000001</v>
      </c>
      <c r="V82" s="56">
        <f t="shared" si="20"/>
        <v>0.34279999999999999</v>
      </c>
      <c r="W82" s="56">
        <f t="shared" si="21"/>
        <v>0.3014</v>
      </c>
      <c r="X82" s="56">
        <f t="shared" si="22"/>
        <v>0.38290000000000002</v>
      </c>
    </row>
    <row r="83" spans="1:24" x14ac:dyDescent="0.2">
      <c r="A83" s="48" t="s">
        <v>129</v>
      </c>
      <c r="B83" s="35">
        <v>0.29409999999999997</v>
      </c>
      <c r="C83" s="35">
        <v>0.64800000000000002</v>
      </c>
      <c r="D83" s="35">
        <v>0.64580000000000004</v>
      </c>
      <c r="E83" s="35">
        <v>0.73760000000000003</v>
      </c>
      <c r="F83" s="35">
        <v>0.82089999999999996</v>
      </c>
      <c r="G83" s="35">
        <v>0.59650000000000003</v>
      </c>
      <c r="H83" s="35">
        <v>0.53469999999999995</v>
      </c>
      <c r="I83" s="35">
        <v>0.59030000000000005</v>
      </c>
      <c r="J83" s="35">
        <v>0.65749999999999997</v>
      </c>
      <c r="K83" s="35">
        <v>0.69510000000000005</v>
      </c>
      <c r="L83" s="35">
        <v>0.61960000000000004</v>
      </c>
      <c r="M83" s="55"/>
      <c r="N83" s="56">
        <f t="shared" si="12"/>
        <v>0.70589999999999997</v>
      </c>
      <c r="O83" s="56">
        <f t="shared" si="13"/>
        <v>0.35199999999999998</v>
      </c>
      <c r="P83" s="56">
        <f t="shared" si="14"/>
        <v>0.35419999999999996</v>
      </c>
      <c r="Q83" s="56">
        <f t="shared" si="15"/>
        <v>0.26239999999999997</v>
      </c>
      <c r="R83" s="56">
        <f t="shared" si="16"/>
        <v>0.17910000000000004</v>
      </c>
      <c r="S83" s="56">
        <f t="shared" si="17"/>
        <v>0.40349999999999997</v>
      </c>
      <c r="T83" s="56">
        <f t="shared" si="18"/>
        <v>0.46530000000000005</v>
      </c>
      <c r="U83" s="56">
        <f t="shared" si="19"/>
        <v>0.40969999999999995</v>
      </c>
      <c r="V83" s="56">
        <f t="shared" si="20"/>
        <v>0.34250000000000003</v>
      </c>
      <c r="W83" s="56">
        <f t="shared" si="21"/>
        <v>0.30489999999999995</v>
      </c>
      <c r="X83" s="56">
        <f t="shared" si="22"/>
        <v>0.38039999999999996</v>
      </c>
    </row>
    <row r="84" spans="1:24" x14ac:dyDescent="0.2">
      <c r="A84" s="48" t="s">
        <v>130</v>
      </c>
      <c r="B84" s="35">
        <v>0.2969</v>
      </c>
      <c r="C84" s="35">
        <v>0.65059999999999996</v>
      </c>
      <c r="D84" s="35">
        <v>0.6431</v>
      </c>
      <c r="E84" s="35">
        <v>0.73939999999999995</v>
      </c>
      <c r="F84" s="35">
        <v>0.82669999999999999</v>
      </c>
      <c r="G84" s="35">
        <v>0.60129999999999995</v>
      </c>
      <c r="H84" s="35">
        <v>0.53459999999999996</v>
      </c>
      <c r="I84" s="35">
        <v>0.59560000000000002</v>
      </c>
      <c r="J84" s="35">
        <v>0.6573</v>
      </c>
      <c r="K84" s="35">
        <v>0.69289999999999996</v>
      </c>
      <c r="L84" s="35">
        <v>0.62239999999999995</v>
      </c>
      <c r="M84" s="55"/>
      <c r="N84" s="56">
        <f t="shared" si="12"/>
        <v>0.70310000000000006</v>
      </c>
      <c r="O84" s="56">
        <f t="shared" si="13"/>
        <v>0.34940000000000004</v>
      </c>
      <c r="P84" s="56">
        <f t="shared" si="14"/>
        <v>0.3569</v>
      </c>
      <c r="Q84" s="56">
        <f t="shared" si="15"/>
        <v>0.26060000000000005</v>
      </c>
      <c r="R84" s="56">
        <f t="shared" si="16"/>
        <v>0.17330000000000001</v>
      </c>
      <c r="S84" s="56">
        <f t="shared" si="17"/>
        <v>0.39870000000000005</v>
      </c>
      <c r="T84" s="56">
        <f t="shared" si="18"/>
        <v>0.46540000000000004</v>
      </c>
      <c r="U84" s="56">
        <f t="shared" si="19"/>
        <v>0.40439999999999998</v>
      </c>
      <c r="V84" s="56">
        <f t="shared" si="20"/>
        <v>0.3427</v>
      </c>
      <c r="W84" s="56">
        <f t="shared" si="21"/>
        <v>0.30710000000000004</v>
      </c>
      <c r="X84" s="56">
        <f t="shared" si="22"/>
        <v>0.37760000000000005</v>
      </c>
    </row>
    <row r="85" spans="1:24" x14ac:dyDescent="0.2">
      <c r="A85" s="48" t="s">
        <v>131</v>
      </c>
      <c r="B85" s="35">
        <v>0.3009</v>
      </c>
      <c r="C85" s="35">
        <v>0.65229999999999999</v>
      </c>
      <c r="D85" s="35">
        <v>0.63959999999999995</v>
      </c>
      <c r="E85" s="35">
        <v>0.74099999999999999</v>
      </c>
      <c r="F85" s="35">
        <v>0.83189999999999997</v>
      </c>
      <c r="G85" s="35">
        <v>0.60399999999999998</v>
      </c>
      <c r="H85" s="35">
        <v>0.53380000000000005</v>
      </c>
      <c r="I85" s="35">
        <v>0.60009999999999997</v>
      </c>
      <c r="J85" s="35">
        <v>0.65890000000000004</v>
      </c>
      <c r="K85" s="35">
        <v>0.69120000000000004</v>
      </c>
      <c r="L85" s="35">
        <v>0.62460000000000004</v>
      </c>
      <c r="M85" s="55"/>
      <c r="N85" s="56">
        <f t="shared" si="12"/>
        <v>0.69910000000000005</v>
      </c>
      <c r="O85" s="56">
        <f t="shared" si="13"/>
        <v>0.34770000000000001</v>
      </c>
      <c r="P85" s="56">
        <f t="shared" si="14"/>
        <v>0.36040000000000005</v>
      </c>
      <c r="Q85" s="56">
        <f t="shared" si="15"/>
        <v>0.25900000000000001</v>
      </c>
      <c r="R85" s="56">
        <f t="shared" si="16"/>
        <v>0.16810000000000003</v>
      </c>
      <c r="S85" s="56">
        <f t="shared" si="17"/>
        <v>0.39600000000000002</v>
      </c>
      <c r="T85" s="56">
        <f t="shared" si="18"/>
        <v>0.46619999999999995</v>
      </c>
      <c r="U85" s="56">
        <f t="shared" si="19"/>
        <v>0.39990000000000003</v>
      </c>
      <c r="V85" s="56">
        <f t="shared" si="20"/>
        <v>0.34109999999999996</v>
      </c>
      <c r="W85" s="56">
        <f t="shared" si="21"/>
        <v>0.30879999999999996</v>
      </c>
      <c r="X85" s="56">
        <f t="shared" si="22"/>
        <v>0.37539999999999996</v>
      </c>
    </row>
    <row r="86" spans="1:24" x14ac:dyDescent="0.2">
      <c r="A86" s="48" t="s">
        <v>132</v>
      </c>
      <c r="B86" s="35">
        <v>0.30270000000000002</v>
      </c>
      <c r="C86" s="35">
        <v>0.65180000000000005</v>
      </c>
      <c r="D86" s="35">
        <v>0.63500000000000001</v>
      </c>
      <c r="E86" s="35">
        <v>0.73929999999999996</v>
      </c>
      <c r="F86" s="35">
        <v>0.83309999999999995</v>
      </c>
      <c r="G86" s="35">
        <v>0.60570000000000002</v>
      </c>
      <c r="H86" s="35">
        <v>0.53810000000000002</v>
      </c>
      <c r="I86" s="35">
        <v>0.60119999999999996</v>
      </c>
      <c r="J86" s="35">
        <v>0.66180000000000005</v>
      </c>
      <c r="K86" s="35">
        <v>0.68340000000000001</v>
      </c>
      <c r="L86" s="35">
        <v>0.62480000000000002</v>
      </c>
      <c r="M86" s="55"/>
      <c r="N86" s="56">
        <f t="shared" si="12"/>
        <v>0.69730000000000003</v>
      </c>
      <c r="O86" s="56">
        <f t="shared" si="13"/>
        <v>0.34819999999999995</v>
      </c>
      <c r="P86" s="56">
        <f t="shared" si="14"/>
        <v>0.36499999999999999</v>
      </c>
      <c r="Q86" s="56">
        <f t="shared" si="15"/>
        <v>0.26070000000000004</v>
      </c>
      <c r="R86" s="56">
        <f t="shared" si="16"/>
        <v>0.16690000000000005</v>
      </c>
      <c r="S86" s="56">
        <f t="shared" si="17"/>
        <v>0.39429999999999998</v>
      </c>
      <c r="T86" s="56">
        <f t="shared" si="18"/>
        <v>0.46189999999999998</v>
      </c>
      <c r="U86" s="56">
        <f t="shared" si="19"/>
        <v>0.39880000000000004</v>
      </c>
      <c r="V86" s="56">
        <f t="shared" si="20"/>
        <v>0.33819999999999995</v>
      </c>
      <c r="W86" s="56">
        <f t="shared" si="21"/>
        <v>0.31659999999999999</v>
      </c>
      <c r="X86" s="56">
        <f t="shared" si="22"/>
        <v>0.37519999999999998</v>
      </c>
    </row>
    <row r="87" spans="1:24" x14ac:dyDescent="0.2">
      <c r="A87" s="48" t="s">
        <v>133</v>
      </c>
      <c r="B87" s="35">
        <v>0.30099999999999999</v>
      </c>
      <c r="C87" s="35">
        <v>0.64649999999999996</v>
      </c>
      <c r="D87" s="35">
        <v>0.62480000000000002</v>
      </c>
      <c r="E87" s="35">
        <v>0.73309999999999997</v>
      </c>
      <c r="F87" s="35">
        <v>0.82909999999999995</v>
      </c>
      <c r="G87" s="35">
        <v>0.60270000000000001</v>
      </c>
      <c r="H87" s="35">
        <v>0.52680000000000005</v>
      </c>
      <c r="I87" s="35">
        <v>0.59619999999999995</v>
      </c>
      <c r="J87" s="35">
        <v>0.66900000000000004</v>
      </c>
      <c r="K87" s="35">
        <v>0.67420000000000002</v>
      </c>
      <c r="L87" s="35">
        <v>0.61970000000000003</v>
      </c>
      <c r="M87" s="55"/>
      <c r="N87" s="56">
        <f t="shared" si="12"/>
        <v>0.69900000000000007</v>
      </c>
      <c r="O87" s="56">
        <f t="shared" si="13"/>
        <v>0.35350000000000004</v>
      </c>
      <c r="P87" s="56">
        <f t="shared" si="14"/>
        <v>0.37519999999999998</v>
      </c>
      <c r="Q87" s="56">
        <f t="shared" si="15"/>
        <v>0.26690000000000003</v>
      </c>
      <c r="R87" s="56">
        <f t="shared" si="16"/>
        <v>0.17090000000000005</v>
      </c>
      <c r="S87" s="56">
        <f t="shared" si="17"/>
        <v>0.39729999999999999</v>
      </c>
      <c r="T87" s="56">
        <f t="shared" si="18"/>
        <v>0.47319999999999995</v>
      </c>
      <c r="U87" s="56">
        <f t="shared" si="19"/>
        <v>0.40380000000000005</v>
      </c>
      <c r="V87" s="56">
        <f t="shared" si="20"/>
        <v>0.33099999999999996</v>
      </c>
      <c r="W87" s="56">
        <f t="shared" si="21"/>
        <v>0.32579999999999998</v>
      </c>
      <c r="X87" s="56">
        <f t="shared" si="22"/>
        <v>0.38029999999999997</v>
      </c>
    </row>
    <row r="88" spans="1:24" x14ac:dyDescent="0.2">
      <c r="A88" s="48" t="s">
        <v>134</v>
      </c>
      <c r="B88" s="35">
        <v>0.29980000000000001</v>
      </c>
      <c r="C88" s="35">
        <v>0.64049999999999996</v>
      </c>
      <c r="D88" s="35">
        <v>0.61699999999999999</v>
      </c>
      <c r="E88" s="35">
        <v>0.72699999999999998</v>
      </c>
      <c r="F88" s="35">
        <v>0.82509999999999994</v>
      </c>
      <c r="G88" s="35">
        <v>0.59809999999999997</v>
      </c>
      <c r="H88" s="35">
        <v>0.52390000000000003</v>
      </c>
      <c r="I88" s="35">
        <v>0.59179999999999999</v>
      </c>
      <c r="J88" s="35">
        <v>0.67879999999999996</v>
      </c>
      <c r="K88" s="35">
        <v>0.66410000000000002</v>
      </c>
      <c r="L88" s="35">
        <v>0.61550000000000005</v>
      </c>
      <c r="M88" s="55"/>
      <c r="N88" s="56">
        <f t="shared" si="12"/>
        <v>0.70019999999999993</v>
      </c>
      <c r="O88" s="56">
        <f t="shared" si="13"/>
        <v>0.35950000000000004</v>
      </c>
      <c r="P88" s="56">
        <f t="shared" si="14"/>
        <v>0.38300000000000001</v>
      </c>
      <c r="Q88" s="56">
        <f t="shared" si="15"/>
        <v>0.27300000000000002</v>
      </c>
      <c r="R88" s="56">
        <f t="shared" si="16"/>
        <v>0.17490000000000006</v>
      </c>
      <c r="S88" s="56">
        <f t="shared" si="17"/>
        <v>0.40190000000000003</v>
      </c>
      <c r="T88" s="56">
        <f t="shared" si="18"/>
        <v>0.47609999999999997</v>
      </c>
      <c r="U88" s="56">
        <f t="shared" si="19"/>
        <v>0.40820000000000001</v>
      </c>
      <c r="V88" s="56">
        <f t="shared" si="20"/>
        <v>0.32120000000000004</v>
      </c>
      <c r="W88" s="56">
        <f t="shared" si="21"/>
        <v>0.33589999999999998</v>
      </c>
      <c r="X88" s="56">
        <f t="shared" si="22"/>
        <v>0.38449999999999995</v>
      </c>
    </row>
    <row r="89" spans="1:24" x14ac:dyDescent="0.2">
      <c r="A89" s="48" t="s">
        <v>135</v>
      </c>
      <c r="B89" s="35">
        <v>0.29909999999999998</v>
      </c>
      <c r="C89" s="35">
        <v>0.63570000000000004</v>
      </c>
      <c r="D89" s="35">
        <v>0.61060000000000003</v>
      </c>
      <c r="E89" s="35">
        <v>0.72230000000000005</v>
      </c>
      <c r="F89" s="35">
        <v>0.82240000000000002</v>
      </c>
      <c r="G89" s="35">
        <v>0.59609999999999996</v>
      </c>
      <c r="H89" s="35">
        <v>0.52510000000000001</v>
      </c>
      <c r="I89" s="35">
        <v>0.59050000000000002</v>
      </c>
      <c r="J89" s="35">
        <v>0.68759999999999999</v>
      </c>
      <c r="K89" s="35">
        <v>0.65339999999999998</v>
      </c>
      <c r="L89" s="35">
        <v>0.61319999999999997</v>
      </c>
      <c r="M89" s="55"/>
      <c r="N89" s="56">
        <f t="shared" si="12"/>
        <v>0.70090000000000008</v>
      </c>
      <c r="O89" s="56">
        <f t="shared" si="13"/>
        <v>0.36429999999999996</v>
      </c>
      <c r="P89" s="56">
        <f t="shared" si="14"/>
        <v>0.38939999999999997</v>
      </c>
      <c r="Q89" s="56">
        <f t="shared" si="15"/>
        <v>0.27769999999999995</v>
      </c>
      <c r="R89" s="56">
        <f t="shared" si="16"/>
        <v>0.17759999999999998</v>
      </c>
      <c r="S89" s="56">
        <f t="shared" si="17"/>
        <v>0.40390000000000004</v>
      </c>
      <c r="T89" s="56">
        <f t="shared" si="18"/>
        <v>0.47489999999999999</v>
      </c>
      <c r="U89" s="56">
        <f t="shared" si="19"/>
        <v>0.40949999999999998</v>
      </c>
      <c r="V89" s="56">
        <f t="shared" si="20"/>
        <v>0.31240000000000001</v>
      </c>
      <c r="W89" s="56">
        <f t="shared" si="21"/>
        <v>0.34660000000000002</v>
      </c>
      <c r="X89" s="56">
        <f t="shared" si="22"/>
        <v>0.38680000000000003</v>
      </c>
    </row>
    <row r="90" spans="1:24" x14ac:dyDescent="0.2">
      <c r="A90" s="48" t="s">
        <v>136</v>
      </c>
      <c r="B90" s="35">
        <v>0.30530000000000002</v>
      </c>
      <c r="C90" s="35">
        <v>0.63360000000000005</v>
      </c>
      <c r="D90" s="35">
        <v>0.60670000000000002</v>
      </c>
      <c r="E90" s="35">
        <v>0.72050000000000003</v>
      </c>
      <c r="F90" s="35">
        <v>0.82150000000000001</v>
      </c>
      <c r="G90" s="35">
        <v>0.59750000000000003</v>
      </c>
      <c r="H90" s="35">
        <v>0.52590000000000003</v>
      </c>
      <c r="I90" s="35">
        <v>0.58779999999999999</v>
      </c>
      <c r="J90" s="35">
        <v>0.68930000000000002</v>
      </c>
      <c r="K90" s="35">
        <v>0.64929999999999999</v>
      </c>
      <c r="L90" s="35">
        <v>0.61280000000000001</v>
      </c>
      <c r="M90" s="55"/>
      <c r="N90" s="56">
        <f t="shared" si="12"/>
        <v>0.69469999999999998</v>
      </c>
      <c r="O90" s="56">
        <f t="shared" si="13"/>
        <v>0.36639999999999995</v>
      </c>
      <c r="P90" s="56">
        <f t="shared" si="14"/>
        <v>0.39329999999999998</v>
      </c>
      <c r="Q90" s="56">
        <f t="shared" si="15"/>
        <v>0.27949999999999997</v>
      </c>
      <c r="R90" s="56">
        <f t="shared" si="16"/>
        <v>0.17849999999999999</v>
      </c>
      <c r="S90" s="56">
        <f t="shared" si="17"/>
        <v>0.40249999999999997</v>
      </c>
      <c r="T90" s="56">
        <f t="shared" si="18"/>
        <v>0.47409999999999997</v>
      </c>
      <c r="U90" s="56">
        <f t="shared" si="19"/>
        <v>0.41220000000000001</v>
      </c>
      <c r="V90" s="56">
        <f t="shared" si="20"/>
        <v>0.31069999999999998</v>
      </c>
      <c r="W90" s="56">
        <f t="shared" si="21"/>
        <v>0.35070000000000001</v>
      </c>
      <c r="X90" s="56">
        <f t="shared" si="22"/>
        <v>0.38719999999999999</v>
      </c>
    </row>
    <row r="91" spans="1:24" x14ac:dyDescent="0.2">
      <c r="A91" s="48" t="s">
        <v>137</v>
      </c>
      <c r="B91" s="35">
        <v>0.31409999999999999</v>
      </c>
      <c r="C91" s="35">
        <v>0.62960000000000005</v>
      </c>
      <c r="D91" s="35">
        <v>0.6069</v>
      </c>
      <c r="E91" s="35">
        <v>0.71930000000000005</v>
      </c>
      <c r="F91" s="35">
        <v>0.81820000000000004</v>
      </c>
      <c r="G91" s="35">
        <v>0.59689999999999999</v>
      </c>
      <c r="H91" s="35">
        <v>0.53500000000000003</v>
      </c>
      <c r="I91" s="35">
        <v>0.58289999999999997</v>
      </c>
      <c r="J91" s="35">
        <v>0.68200000000000005</v>
      </c>
      <c r="K91" s="35">
        <v>0.64570000000000005</v>
      </c>
      <c r="L91" s="35">
        <v>0.61229999999999996</v>
      </c>
      <c r="M91" s="55"/>
      <c r="N91" s="56">
        <f t="shared" si="12"/>
        <v>0.68589999999999995</v>
      </c>
      <c r="O91" s="56">
        <f t="shared" si="13"/>
        <v>0.37039999999999995</v>
      </c>
      <c r="P91" s="56">
        <f t="shared" si="14"/>
        <v>0.3931</v>
      </c>
      <c r="Q91" s="56">
        <f t="shared" si="15"/>
        <v>0.28069999999999995</v>
      </c>
      <c r="R91" s="56">
        <f t="shared" si="16"/>
        <v>0.18179999999999996</v>
      </c>
      <c r="S91" s="56">
        <f t="shared" si="17"/>
        <v>0.40310000000000001</v>
      </c>
      <c r="T91" s="56">
        <f t="shared" si="18"/>
        <v>0.46499999999999997</v>
      </c>
      <c r="U91" s="56">
        <f t="shared" si="19"/>
        <v>0.41710000000000003</v>
      </c>
      <c r="V91" s="56">
        <f t="shared" si="20"/>
        <v>0.31799999999999995</v>
      </c>
      <c r="W91" s="56">
        <f t="shared" si="21"/>
        <v>0.35429999999999995</v>
      </c>
      <c r="X91" s="56">
        <f t="shared" si="22"/>
        <v>0.38770000000000004</v>
      </c>
    </row>
    <row r="92" spans="1:24" x14ac:dyDescent="0.2">
      <c r="A92" s="48" t="s">
        <v>138</v>
      </c>
      <c r="B92" s="35">
        <v>0.32700000000000001</v>
      </c>
      <c r="C92" s="35">
        <v>0.62929999999999997</v>
      </c>
      <c r="D92" s="35">
        <v>0.61060000000000003</v>
      </c>
      <c r="E92" s="35">
        <v>0.72130000000000005</v>
      </c>
      <c r="F92" s="35">
        <v>0.81869999999999998</v>
      </c>
      <c r="G92" s="35">
        <v>0.60189999999999999</v>
      </c>
      <c r="H92" s="35">
        <v>0.54730000000000001</v>
      </c>
      <c r="I92" s="35">
        <v>0.58150000000000002</v>
      </c>
      <c r="J92" s="35">
        <v>0.67610000000000003</v>
      </c>
      <c r="K92" s="35">
        <v>0.64700000000000002</v>
      </c>
      <c r="L92" s="35">
        <v>0.61560000000000004</v>
      </c>
      <c r="M92" s="55"/>
      <c r="N92" s="56">
        <f t="shared" si="12"/>
        <v>0.67300000000000004</v>
      </c>
      <c r="O92" s="56">
        <f t="shared" si="13"/>
        <v>0.37070000000000003</v>
      </c>
      <c r="P92" s="56">
        <f t="shared" si="14"/>
        <v>0.38939999999999997</v>
      </c>
      <c r="Q92" s="56">
        <f t="shared" si="15"/>
        <v>0.27869999999999995</v>
      </c>
      <c r="R92" s="56">
        <f t="shared" si="16"/>
        <v>0.18130000000000002</v>
      </c>
      <c r="S92" s="56">
        <f t="shared" si="17"/>
        <v>0.39810000000000001</v>
      </c>
      <c r="T92" s="56">
        <f t="shared" si="18"/>
        <v>0.45269999999999999</v>
      </c>
      <c r="U92" s="56">
        <f t="shared" si="19"/>
        <v>0.41849999999999998</v>
      </c>
      <c r="V92" s="56">
        <f t="shared" si="20"/>
        <v>0.32389999999999997</v>
      </c>
      <c r="W92" s="56">
        <f t="shared" si="21"/>
        <v>0.35299999999999998</v>
      </c>
      <c r="X92" s="56">
        <f t="shared" si="22"/>
        <v>0.38439999999999996</v>
      </c>
    </row>
    <row r="93" spans="1:24" x14ac:dyDescent="0.2">
      <c r="A93" s="48" t="s">
        <v>139</v>
      </c>
      <c r="B93" s="35">
        <v>0.3382</v>
      </c>
      <c r="C93" s="35">
        <v>0.62909999999999999</v>
      </c>
      <c r="D93" s="35">
        <v>0.61270000000000002</v>
      </c>
      <c r="E93" s="35">
        <v>0.72240000000000004</v>
      </c>
      <c r="F93" s="35">
        <v>0.81879999999999997</v>
      </c>
      <c r="G93" s="35">
        <v>0.60599999999999998</v>
      </c>
      <c r="H93" s="35">
        <v>0.55759999999999998</v>
      </c>
      <c r="I93" s="35">
        <v>0.57779999999999998</v>
      </c>
      <c r="J93" s="35">
        <v>0.67120000000000002</v>
      </c>
      <c r="K93" s="35">
        <v>0.64459999999999995</v>
      </c>
      <c r="L93" s="35">
        <v>0.61770000000000003</v>
      </c>
      <c r="M93" s="55"/>
      <c r="N93" s="56">
        <f t="shared" si="12"/>
        <v>0.66179999999999994</v>
      </c>
      <c r="O93" s="56">
        <f t="shared" si="13"/>
        <v>0.37090000000000001</v>
      </c>
      <c r="P93" s="56">
        <f t="shared" si="14"/>
        <v>0.38729999999999998</v>
      </c>
      <c r="Q93" s="56">
        <f t="shared" si="15"/>
        <v>0.27759999999999996</v>
      </c>
      <c r="R93" s="56">
        <f t="shared" si="16"/>
        <v>0.18120000000000003</v>
      </c>
      <c r="S93" s="56">
        <f t="shared" si="17"/>
        <v>0.39400000000000002</v>
      </c>
      <c r="T93" s="56">
        <f t="shared" si="18"/>
        <v>0.44240000000000002</v>
      </c>
      <c r="U93" s="56">
        <f t="shared" si="19"/>
        <v>0.42220000000000002</v>
      </c>
      <c r="V93" s="56">
        <f t="shared" si="20"/>
        <v>0.32879999999999998</v>
      </c>
      <c r="W93" s="56">
        <f t="shared" si="21"/>
        <v>0.35540000000000005</v>
      </c>
      <c r="X93" s="56">
        <f t="shared" si="22"/>
        <v>0.38229999999999997</v>
      </c>
    </row>
    <row r="94" spans="1:24" x14ac:dyDescent="0.2">
      <c r="A94" s="48" t="s">
        <v>140</v>
      </c>
      <c r="B94" s="35">
        <v>0.34239999999999998</v>
      </c>
      <c r="C94" s="35">
        <v>0.62490000000000001</v>
      </c>
      <c r="D94" s="35">
        <v>0.61060000000000003</v>
      </c>
      <c r="E94" s="35">
        <v>0.72140000000000004</v>
      </c>
      <c r="F94" s="35">
        <v>0.81730000000000003</v>
      </c>
      <c r="G94" s="35">
        <v>0.60199999999999998</v>
      </c>
      <c r="H94" s="35">
        <v>0.55110000000000003</v>
      </c>
      <c r="I94" s="35">
        <v>0.57599999999999996</v>
      </c>
      <c r="J94" s="35">
        <v>0.6704</v>
      </c>
      <c r="K94" s="35">
        <v>0.64239999999999997</v>
      </c>
      <c r="L94" s="35">
        <v>0.61539999999999995</v>
      </c>
      <c r="M94" s="55"/>
      <c r="N94" s="56">
        <f t="shared" si="12"/>
        <v>0.65759999999999996</v>
      </c>
      <c r="O94" s="56">
        <f t="shared" si="13"/>
        <v>0.37509999999999999</v>
      </c>
      <c r="P94" s="56">
        <f t="shared" si="14"/>
        <v>0.38939999999999997</v>
      </c>
      <c r="Q94" s="56">
        <f t="shared" si="15"/>
        <v>0.27859999999999996</v>
      </c>
      <c r="R94" s="56">
        <f t="shared" si="16"/>
        <v>0.18269999999999997</v>
      </c>
      <c r="S94" s="56">
        <f t="shared" si="17"/>
        <v>0.39800000000000002</v>
      </c>
      <c r="T94" s="56">
        <f t="shared" si="18"/>
        <v>0.44889999999999997</v>
      </c>
      <c r="U94" s="56">
        <f t="shared" si="19"/>
        <v>0.42400000000000004</v>
      </c>
      <c r="V94" s="56">
        <f t="shared" si="20"/>
        <v>0.3296</v>
      </c>
      <c r="W94" s="56">
        <f t="shared" si="21"/>
        <v>0.35760000000000003</v>
      </c>
      <c r="X94" s="56">
        <f t="shared" si="22"/>
        <v>0.38460000000000005</v>
      </c>
    </row>
    <row r="95" spans="1:24" x14ac:dyDescent="0.2">
      <c r="A95" s="48" t="s">
        <v>141</v>
      </c>
      <c r="B95" s="35">
        <v>0.34670000000000001</v>
      </c>
      <c r="C95" s="35">
        <v>0.62839999999999996</v>
      </c>
      <c r="D95" s="35">
        <v>0.6119</v>
      </c>
      <c r="E95" s="35">
        <v>0.72529999999999994</v>
      </c>
      <c r="F95" s="35">
        <v>0.82320000000000004</v>
      </c>
      <c r="G95" s="35">
        <v>0.60260000000000002</v>
      </c>
      <c r="H95" s="35">
        <v>0.53800000000000003</v>
      </c>
      <c r="I95" s="35">
        <v>0.58089999999999997</v>
      </c>
      <c r="J95" s="35">
        <v>0.67930000000000001</v>
      </c>
      <c r="K95" s="35">
        <v>0.65149999999999997</v>
      </c>
      <c r="L95" s="35">
        <v>0.61799999999999999</v>
      </c>
      <c r="M95" s="55"/>
      <c r="N95" s="56">
        <f t="shared" si="12"/>
        <v>0.65329999999999999</v>
      </c>
      <c r="O95" s="56">
        <f t="shared" si="13"/>
        <v>0.37160000000000004</v>
      </c>
      <c r="P95" s="56">
        <f t="shared" si="14"/>
        <v>0.3881</v>
      </c>
      <c r="Q95" s="56">
        <f t="shared" si="15"/>
        <v>0.27470000000000006</v>
      </c>
      <c r="R95" s="56">
        <f t="shared" si="16"/>
        <v>0.17679999999999996</v>
      </c>
      <c r="S95" s="56">
        <f t="shared" si="17"/>
        <v>0.39739999999999998</v>
      </c>
      <c r="T95" s="56">
        <f t="shared" si="18"/>
        <v>0.46199999999999997</v>
      </c>
      <c r="U95" s="56">
        <f t="shared" si="19"/>
        <v>0.41910000000000003</v>
      </c>
      <c r="V95" s="56">
        <f t="shared" si="20"/>
        <v>0.32069999999999999</v>
      </c>
      <c r="W95" s="56">
        <f t="shared" si="21"/>
        <v>0.34850000000000003</v>
      </c>
      <c r="X95" s="56">
        <f t="shared" si="22"/>
        <v>0.38200000000000001</v>
      </c>
    </row>
    <row r="96" spans="1:24" x14ac:dyDescent="0.2">
      <c r="A96" s="48" t="s">
        <v>142</v>
      </c>
      <c r="B96" s="35">
        <v>0.34949999999999998</v>
      </c>
      <c r="C96" s="35">
        <v>0.62990000000000002</v>
      </c>
      <c r="D96" s="35">
        <v>0.6109</v>
      </c>
      <c r="E96" s="35">
        <v>0.72809999999999997</v>
      </c>
      <c r="F96" s="35">
        <v>0.82789999999999997</v>
      </c>
      <c r="G96" s="35">
        <v>0.60099999999999998</v>
      </c>
      <c r="H96" s="35">
        <v>0.52239999999999998</v>
      </c>
      <c r="I96" s="35">
        <v>0.5837</v>
      </c>
      <c r="J96" s="35">
        <v>0.68520000000000003</v>
      </c>
      <c r="K96" s="35">
        <v>0.65569999999999995</v>
      </c>
      <c r="L96" s="35">
        <v>0.61860000000000004</v>
      </c>
      <c r="M96" s="55"/>
      <c r="N96" s="56">
        <f t="shared" si="12"/>
        <v>0.65050000000000008</v>
      </c>
      <c r="O96" s="56">
        <f t="shared" si="13"/>
        <v>0.37009999999999998</v>
      </c>
      <c r="P96" s="56">
        <f t="shared" si="14"/>
        <v>0.3891</v>
      </c>
      <c r="Q96" s="56">
        <f t="shared" si="15"/>
        <v>0.27190000000000003</v>
      </c>
      <c r="R96" s="56">
        <f t="shared" si="16"/>
        <v>0.17210000000000003</v>
      </c>
      <c r="S96" s="56">
        <f t="shared" si="17"/>
        <v>0.39900000000000002</v>
      </c>
      <c r="T96" s="56">
        <f t="shared" si="18"/>
        <v>0.47760000000000002</v>
      </c>
      <c r="U96" s="56">
        <f t="shared" si="19"/>
        <v>0.4163</v>
      </c>
      <c r="V96" s="56">
        <f t="shared" si="20"/>
        <v>0.31479999999999997</v>
      </c>
      <c r="W96" s="56">
        <f t="shared" si="21"/>
        <v>0.34430000000000005</v>
      </c>
      <c r="X96" s="56">
        <f t="shared" si="22"/>
        <v>0.38139999999999996</v>
      </c>
    </row>
    <row r="97" spans="1:24" x14ac:dyDescent="0.2">
      <c r="A97" s="48" t="s">
        <v>143</v>
      </c>
      <c r="B97" s="35">
        <v>0.35249999999999998</v>
      </c>
      <c r="C97" s="35">
        <v>0.62890000000000001</v>
      </c>
      <c r="D97" s="35">
        <v>0.61029999999999995</v>
      </c>
      <c r="E97" s="35">
        <v>0.72950000000000004</v>
      </c>
      <c r="F97" s="35">
        <v>0.8306</v>
      </c>
      <c r="G97" s="35">
        <v>0.59650000000000003</v>
      </c>
      <c r="H97" s="35">
        <v>0.50449999999999995</v>
      </c>
      <c r="I97" s="35">
        <v>0.58309999999999995</v>
      </c>
      <c r="J97" s="35">
        <v>0.68989999999999996</v>
      </c>
      <c r="K97" s="35">
        <v>0.65980000000000005</v>
      </c>
      <c r="L97" s="35">
        <v>0.61709999999999998</v>
      </c>
      <c r="M97" s="55"/>
      <c r="N97" s="56">
        <f t="shared" si="12"/>
        <v>0.64749999999999996</v>
      </c>
      <c r="O97" s="56">
        <f t="shared" si="13"/>
        <v>0.37109999999999999</v>
      </c>
      <c r="P97" s="56">
        <f t="shared" si="14"/>
        <v>0.38970000000000005</v>
      </c>
      <c r="Q97" s="56">
        <f t="shared" si="15"/>
        <v>0.27049999999999996</v>
      </c>
      <c r="R97" s="56">
        <f t="shared" si="16"/>
        <v>0.1694</v>
      </c>
      <c r="S97" s="56">
        <f t="shared" si="17"/>
        <v>0.40349999999999997</v>
      </c>
      <c r="T97" s="56">
        <f t="shared" si="18"/>
        <v>0.49550000000000005</v>
      </c>
      <c r="U97" s="56">
        <f t="shared" si="19"/>
        <v>0.41690000000000005</v>
      </c>
      <c r="V97" s="56">
        <f t="shared" si="20"/>
        <v>0.31010000000000004</v>
      </c>
      <c r="W97" s="56">
        <f t="shared" si="21"/>
        <v>0.34019999999999995</v>
      </c>
      <c r="X97" s="56">
        <f t="shared" si="22"/>
        <v>0.38290000000000002</v>
      </c>
    </row>
    <row r="98" spans="1:24" x14ac:dyDescent="0.2">
      <c r="A98" s="48" t="s">
        <v>144</v>
      </c>
      <c r="B98" s="35">
        <v>0.35099999999999998</v>
      </c>
      <c r="C98" s="35">
        <v>0.62990000000000002</v>
      </c>
      <c r="D98" s="35">
        <v>0.61160000000000003</v>
      </c>
      <c r="E98" s="35">
        <v>0.73140000000000005</v>
      </c>
      <c r="F98" s="35">
        <v>0.83330000000000004</v>
      </c>
      <c r="G98" s="35">
        <v>0.59730000000000005</v>
      </c>
      <c r="H98" s="35">
        <v>0.49569999999999997</v>
      </c>
      <c r="I98" s="35">
        <v>0.5867</v>
      </c>
      <c r="J98" s="35">
        <v>0.69369999999999998</v>
      </c>
      <c r="K98" s="35">
        <v>0.66439999999999999</v>
      </c>
      <c r="L98" s="35">
        <v>0.61770000000000003</v>
      </c>
      <c r="M98" s="55"/>
      <c r="N98" s="56">
        <f t="shared" si="12"/>
        <v>0.64900000000000002</v>
      </c>
      <c r="O98" s="56">
        <f t="shared" si="13"/>
        <v>0.37009999999999998</v>
      </c>
      <c r="P98" s="56">
        <f t="shared" si="14"/>
        <v>0.38839999999999997</v>
      </c>
      <c r="Q98" s="56">
        <f t="shared" si="15"/>
        <v>0.26859999999999995</v>
      </c>
      <c r="R98" s="56">
        <f t="shared" si="16"/>
        <v>0.16669999999999996</v>
      </c>
      <c r="S98" s="56">
        <f t="shared" si="17"/>
        <v>0.40269999999999995</v>
      </c>
      <c r="T98" s="56">
        <f t="shared" si="18"/>
        <v>0.50429999999999997</v>
      </c>
      <c r="U98" s="56">
        <f t="shared" si="19"/>
        <v>0.4133</v>
      </c>
      <c r="V98" s="56">
        <f t="shared" si="20"/>
        <v>0.30630000000000002</v>
      </c>
      <c r="W98" s="56">
        <f t="shared" si="21"/>
        <v>0.33560000000000001</v>
      </c>
      <c r="X98" s="56">
        <f t="shared" si="22"/>
        <v>0.38229999999999997</v>
      </c>
    </row>
    <row r="99" spans="1:24" x14ac:dyDescent="0.2">
      <c r="A99" s="48" t="s">
        <v>145</v>
      </c>
      <c r="B99" s="35">
        <v>0.35060000000000002</v>
      </c>
      <c r="C99" s="35">
        <v>0.63090000000000002</v>
      </c>
      <c r="D99" s="35">
        <v>0.61539999999999995</v>
      </c>
      <c r="E99" s="35">
        <v>0.73470000000000002</v>
      </c>
      <c r="F99" s="35">
        <v>0.83409999999999995</v>
      </c>
      <c r="G99" s="35">
        <v>0.60109999999999997</v>
      </c>
      <c r="H99" s="35">
        <v>0.49419999999999997</v>
      </c>
      <c r="I99" s="35">
        <v>0.58940000000000003</v>
      </c>
      <c r="J99" s="35">
        <v>0.69520000000000004</v>
      </c>
      <c r="K99" s="35">
        <v>0.66290000000000004</v>
      </c>
      <c r="L99" s="35">
        <v>0.61929999999999996</v>
      </c>
      <c r="M99" s="55"/>
      <c r="N99" s="56">
        <f t="shared" si="12"/>
        <v>0.64939999999999998</v>
      </c>
      <c r="O99" s="56">
        <f t="shared" si="13"/>
        <v>0.36909999999999998</v>
      </c>
      <c r="P99" s="56">
        <f t="shared" si="14"/>
        <v>0.38460000000000005</v>
      </c>
      <c r="Q99" s="56">
        <f t="shared" si="15"/>
        <v>0.26529999999999998</v>
      </c>
      <c r="R99" s="56">
        <f t="shared" si="16"/>
        <v>0.16590000000000005</v>
      </c>
      <c r="S99" s="56">
        <f t="shared" si="17"/>
        <v>0.39890000000000003</v>
      </c>
      <c r="T99" s="56">
        <f t="shared" si="18"/>
        <v>0.50580000000000003</v>
      </c>
      <c r="U99" s="56">
        <f t="shared" si="19"/>
        <v>0.41059999999999997</v>
      </c>
      <c r="V99" s="56">
        <f t="shared" si="20"/>
        <v>0.30479999999999996</v>
      </c>
      <c r="W99" s="56">
        <f t="shared" si="21"/>
        <v>0.33709999999999996</v>
      </c>
      <c r="X99" s="56">
        <f t="shared" si="22"/>
        <v>0.38070000000000004</v>
      </c>
    </row>
    <row r="100" spans="1:24" x14ac:dyDescent="0.2">
      <c r="A100" s="48" t="s">
        <v>217</v>
      </c>
      <c r="B100" s="35">
        <v>0.34839999999999999</v>
      </c>
      <c r="C100" s="35">
        <v>0.63139999999999996</v>
      </c>
      <c r="D100" s="35">
        <v>0.61960000000000004</v>
      </c>
      <c r="E100" s="35">
        <v>0.73660000000000003</v>
      </c>
      <c r="F100" s="35">
        <v>0.83330000000000004</v>
      </c>
      <c r="G100" s="35">
        <v>0.60299999999999998</v>
      </c>
      <c r="H100" s="35">
        <v>0.4894</v>
      </c>
      <c r="I100" s="35">
        <v>0.59250000000000003</v>
      </c>
      <c r="J100" s="35">
        <v>0.69940000000000002</v>
      </c>
      <c r="K100" s="35">
        <v>0.66310000000000002</v>
      </c>
      <c r="L100" s="35">
        <v>0.62029999999999996</v>
      </c>
      <c r="M100" s="55"/>
      <c r="N100" s="56">
        <f t="shared" ref="N100:N103" si="23">1-B100</f>
        <v>0.65159999999999996</v>
      </c>
      <c r="O100" s="56">
        <f t="shared" ref="O100:O103" si="24">1-C100</f>
        <v>0.36860000000000004</v>
      </c>
      <c r="P100" s="56">
        <f t="shared" ref="P100:P103" si="25">1-D100</f>
        <v>0.38039999999999996</v>
      </c>
      <c r="Q100" s="56">
        <f t="shared" ref="Q100:Q103" si="26">1-E100</f>
        <v>0.26339999999999997</v>
      </c>
      <c r="R100" s="56">
        <f t="shared" ref="R100:R103" si="27">1-F100</f>
        <v>0.16669999999999996</v>
      </c>
      <c r="S100" s="56">
        <f t="shared" ref="S100:S103" si="28">1-G100</f>
        <v>0.39700000000000002</v>
      </c>
      <c r="T100" s="56">
        <f t="shared" ref="T100:T103" si="29">1-H100</f>
        <v>0.51059999999999994</v>
      </c>
      <c r="U100" s="56">
        <f t="shared" ref="U100:U103" si="30">1-I100</f>
        <v>0.40749999999999997</v>
      </c>
      <c r="V100" s="56">
        <f t="shared" ref="V100:V103" si="31">1-J100</f>
        <v>0.30059999999999998</v>
      </c>
      <c r="W100" s="56">
        <f t="shared" ref="W100:W103" si="32">1-K100</f>
        <v>0.33689999999999998</v>
      </c>
      <c r="X100" s="56">
        <f t="shared" ref="X100:X103" si="33">1-L100</f>
        <v>0.37970000000000004</v>
      </c>
    </row>
    <row r="101" spans="1:24" x14ac:dyDescent="0.2">
      <c r="A101" s="48" t="s">
        <v>218</v>
      </c>
      <c r="B101" s="35">
        <v>0.34310000000000002</v>
      </c>
      <c r="C101" s="35">
        <v>0.63119999999999998</v>
      </c>
      <c r="D101" s="35">
        <v>0.62190000000000001</v>
      </c>
      <c r="E101" s="35">
        <v>0.73760000000000003</v>
      </c>
      <c r="F101" s="35">
        <v>0.83340000000000003</v>
      </c>
      <c r="G101" s="35">
        <v>0.60470000000000002</v>
      </c>
      <c r="H101" s="35">
        <v>0.48299999999999998</v>
      </c>
      <c r="I101" s="35">
        <v>0.59570000000000001</v>
      </c>
      <c r="J101" s="35">
        <v>0.69679999999999997</v>
      </c>
      <c r="K101" s="35">
        <v>0.66249999999999998</v>
      </c>
      <c r="L101" s="35">
        <v>0.62019999999999997</v>
      </c>
      <c r="M101" s="55"/>
      <c r="N101" s="56">
        <f t="shared" si="23"/>
        <v>0.65690000000000004</v>
      </c>
      <c r="O101" s="56">
        <f t="shared" si="24"/>
        <v>0.36880000000000002</v>
      </c>
      <c r="P101" s="56">
        <f t="shared" si="25"/>
        <v>0.37809999999999999</v>
      </c>
      <c r="Q101" s="56">
        <f t="shared" si="26"/>
        <v>0.26239999999999997</v>
      </c>
      <c r="R101" s="56">
        <f t="shared" si="27"/>
        <v>0.16659999999999997</v>
      </c>
      <c r="S101" s="56">
        <f t="shared" si="28"/>
        <v>0.39529999999999998</v>
      </c>
      <c r="T101" s="56">
        <f t="shared" si="29"/>
        <v>0.51700000000000002</v>
      </c>
      <c r="U101" s="56">
        <f t="shared" si="30"/>
        <v>0.40429999999999999</v>
      </c>
      <c r="V101" s="56">
        <f t="shared" si="31"/>
        <v>0.30320000000000003</v>
      </c>
      <c r="W101" s="56">
        <f t="shared" si="32"/>
        <v>0.33750000000000002</v>
      </c>
      <c r="X101" s="56">
        <f t="shared" si="33"/>
        <v>0.37980000000000003</v>
      </c>
    </row>
    <row r="102" spans="1:24" x14ac:dyDescent="0.2">
      <c r="A102" s="48" t="s">
        <v>219</v>
      </c>
      <c r="B102" s="35">
        <v>0.34139999999999998</v>
      </c>
      <c r="C102" s="35">
        <v>0.63290000000000002</v>
      </c>
      <c r="D102" s="35">
        <v>0.62560000000000004</v>
      </c>
      <c r="E102" s="35">
        <v>0.74070000000000003</v>
      </c>
      <c r="F102" s="35">
        <v>0.83420000000000005</v>
      </c>
      <c r="G102" s="35">
        <v>0.60909999999999997</v>
      </c>
      <c r="H102" s="35">
        <v>0.48449999999999999</v>
      </c>
      <c r="I102" s="35">
        <v>0.6</v>
      </c>
      <c r="J102" s="35">
        <v>0.70450000000000002</v>
      </c>
      <c r="K102" s="35">
        <v>0.66369999999999996</v>
      </c>
      <c r="L102" s="35">
        <v>0.62290000000000001</v>
      </c>
      <c r="M102" s="55"/>
      <c r="N102" s="56">
        <f t="shared" si="23"/>
        <v>0.65860000000000007</v>
      </c>
      <c r="O102" s="56">
        <f t="shared" si="24"/>
        <v>0.36709999999999998</v>
      </c>
      <c r="P102" s="56">
        <f t="shared" si="25"/>
        <v>0.37439999999999996</v>
      </c>
      <c r="Q102" s="56">
        <f t="shared" si="26"/>
        <v>0.25929999999999997</v>
      </c>
      <c r="R102" s="56">
        <f t="shared" si="27"/>
        <v>0.16579999999999995</v>
      </c>
      <c r="S102" s="56">
        <f t="shared" si="28"/>
        <v>0.39090000000000003</v>
      </c>
      <c r="T102" s="56">
        <f t="shared" si="29"/>
        <v>0.51550000000000007</v>
      </c>
      <c r="U102" s="56">
        <f t="shared" si="30"/>
        <v>0.4</v>
      </c>
      <c r="V102" s="56">
        <f t="shared" si="31"/>
        <v>0.29549999999999998</v>
      </c>
      <c r="W102" s="56">
        <f t="shared" si="32"/>
        <v>0.33630000000000004</v>
      </c>
      <c r="X102" s="56">
        <f t="shared" si="33"/>
        <v>0.37709999999999999</v>
      </c>
    </row>
    <row r="103" spans="1:24" x14ac:dyDescent="0.2">
      <c r="A103" s="48" t="s">
        <v>220</v>
      </c>
      <c r="B103" s="35">
        <v>0.33429999999999999</v>
      </c>
      <c r="C103" s="35">
        <v>0.63329999999999997</v>
      </c>
      <c r="D103" s="35">
        <v>0.62590000000000001</v>
      </c>
      <c r="E103" s="35">
        <v>0.74009999999999998</v>
      </c>
      <c r="F103" s="35">
        <v>0.83279999999999998</v>
      </c>
      <c r="G103" s="35">
        <v>0.60880000000000001</v>
      </c>
      <c r="H103" s="35">
        <v>0.47870000000000001</v>
      </c>
      <c r="I103" s="35">
        <v>0.6028</v>
      </c>
      <c r="J103" s="35">
        <v>0.70679999999999998</v>
      </c>
      <c r="K103" s="35">
        <v>0.66090000000000004</v>
      </c>
      <c r="L103" s="35">
        <v>0.62219999999999998</v>
      </c>
      <c r="M103" s="55"/>
      <c r="N103" s="56">
        <f t="shared" si="23"/>
        <v>0.66569999999999996</v>
      </c>
      <c r="O103" s="56">
        <f t="shared" si="24"/>
        <v>0.36670000000000003</v>
      </c>
      <c r="P103" s="56">
        <f t="shared" si="25"/>
        <v>0.37409999999999999</v>
      </c>
      <c r="Q103" s="56">
        <f t="shared" si="26"/>
        <v>0.25990000000000002</v>
      </c>
      <c r="R103" s="56">
        <f t="shared" si="27"/>
        <v>0.16720000000000002</v>
      </c>
      <c r="S103" s="56">
        <f t="shared" si="28"/>
        <v>0.39119999999999999</v>
      </c>
      <c r="T103" s="56">
        <f t="shared" si="29"/>
        <v>0.52129999999999999</v>
      </c>
      <c r="U103" s="56">
        <f t="shared" si="30"/>
        <v>0.3972</v>
      </c>
      <c r="V103" s="56">
        <f t="shared" si="31"/>
        <v>0.29320000000000002</v>
      </c>
      <c r="W103" s="56">
        <f t="shared" si="32"/>
        <v>0.33909999999999996</v>
      </c>
      <c r="X103" s="56">
        <f t="shared" si="33"/>
        <v>0.37780000000000002</v>
      </c>
    </row>
    <row r="104" spans="1:24" x14ac:dyDescent="0.2">
      <c r="A104" s="48" t="s">
        <v>246</v>
      </c>
      <c r="B104" s="35">
        <v>0.32919999999999999</v>
      </c>
      <c r="C104" s="35">
        <v>0.63480000000000003</v>
      </c>
      <c r="D104" s="35">
        <v>0.62539999999999996</v>
      </c>
      <c r="E104" s="35">
        <v>0.74050000000000005</v>
      </c>
      <c r="F104" s="35">
        <v>0.83150000000000002</v>
      </c>
      <c r="G104" s="35">
        <v>0.61129999999999995</v>
      </c>
      <c r="H104" s="35">
        <v>0.47710000000000002</v>
      </c>
      <c r="I104" s="35">
        <v>0.60680000000000001</v>
      </c>
      <c r="J104" s="35">
        <v>0.71109999999999995</v>
      </c>
      <c r="K104" s="35">
        <v>0.65969999999999995</v>
      </c>
      <c r="L104" s="35">
        <v>0.623</v>
      </c>
      <c r="M104" s="55"/>
      <c r="N104" s="56">
        <f t="shared" ref="N104" si="34">1-B104</f>
        <v>0.67080000000000006</v>
      </c>
      <c r="O104" s="56">
        <f t="shared" ref="O104" si="35">1-C104</f>
        <v>0.36519999999999997</v>
      </c>
      <c r="P104" s="56">
        <f t="shared" ref="P104" si="36">1-D104</f>
        <v>0.37460000000000004</v>
      </c>
      <c r="Q104" s="56">
        <f t="shared" ref="Q104" si="37">1-E104</f>
        <v>0.25949999999999995</v>
      </c>
      <c r="R104" s="56">
        <f t="shared" ref="R104" si="38">1-F104</f>
        <v>0.16849999999999998</v>
      </c>
      <c r="S104" s="56">
        <f t="shared" ref="S104" si="39">1-G104</f>
        <v>0.38870000000000005</v>
      </c>
      <c r="T104" s="56">
        <f t="shared" ref="T104" si="40">1-H104</f>
        <v>0.52289999999999992</v>
      </c>
      <c r="U104" s="56">
        <f t="shared" ref="U104" si="41">1-I104</f>
        <v>0.39319999999999999</v>
      </c>
      <c r="V104" s="56">
        <f t="shared" ref="V104" si="42">1-J104</f>
        <v>0.28890000000000005</v>
      </c>
      <c r="W104" s="56">
        <f t="shared" ref="W104" si="43">1-K104</f>
        <v>0.34030000000000005</v>
      </c>
      <c r="X104" s="56">
        <f t="shared" ref="X104" si="44">1-L104</f>
        <v>0.377</v>
      </c>
    </row>
    <row r="105" spans="1:24" x14ac:dyDescent="0.2">
      <c r="A105" s="48" t="s">
        <v>250</v>
      </c>
      <c r="B105" s="35">
        <v>0.32750000000000001</v>
      </c>
      <c r="C105" s="35">
        <v>0.63959999999999995</v>
      </c>
      <c r="D105" s="35">
        <v>0.62939999999999996</v>
      </c>
      <c r="E105" s="35">
        <v>0.74370000000000003</v>
      </c>
      <c r="F105" s="35">
        <v>0.83230000000000004</v>
      </c>
      <c r="G105" s="35">
        <v>0.61909999999999998</v>
      </c>
      <c r="H105" s="35">
        <v>0.48110000000000003</v>
      </c>
      <c r="I105" s="35">
        <v>0.6139</v>
      </c>
      <c r="J105" s="35">
        <v>0.72209999999999996</v>
      </c>
      <c r="K105" s="35">
        <v>0.66010000000000002</v>
      </c>
      <c r="L105" s="35">
        <v>0.62770000000000004</v>
      </c>
      <c r="M105" s="55"/>
      <c r="N105" s="56">
        <f t="shared" ref="N105:N106" si="45">1-B105</f>
        <v>0.67249999999999999</v>
      </c>
      <c r="O105" s="56">
        <f t="shared" ref="O105:O106" si="46">1-C105</f>
        <v>0.36040000000000005</v>
      </c>
      <c r="P105" s="56">
        <f t="shared" ref="P105:P106" si="47">1-D105</f>
        <v>0.37060000000000004</v>
      </c>
      <c r="Q105" s="56">
        <f t="shared" ref="Q105:Q106" si="48">1-E105</f>
        <v>0.25629999999999997</v>
      </c>
      <c r="R105" s="56">
        <f t="shared" ref="R105:R106" si="49">1-F105</f>
        <v>0.16769999999999996</v>
      </c>
      <c r="S105" s="56">
        <f t="shared" ref="S105:S106" si="50">1-G105</f>
        <v>0.38090000000000002</v>
      </c>
      <c r="T105" s="56">
        <f t="shared" ref="T105:T106" si="51">1-H105</f>
        <v>0.51889999999999992</v>
      </c>
      <c r="U105" s="56">
        <f t="shared" ref="U105:U106" si="52">1-I105</f>
        <v>0.3861</v>
      </c>
      <c r="V105" s="56">
        <f t="shared" ref="V105:V106" si="53">1-J105</f>
        <v>0.27790000000000004</v>
      </c>
      <c r="W105" s="56">
        <f t="shared" ref="W105:W106" si="54">1-K105</f>
        <v>0.33989999999999998</v>
      </c>
      <c r="X105" s="56">
        <f t="shared" ref="X105:X106" si="55">1-L105</f>
        <v>0.37229999999999996</v>
      </c>
    </row>
    <row r="106" spans="1:24" x14ac:dyDescent="0.2">
      <c r="A106" s="48" t="s">
        <v>251</v>
      </c>
      <c r="B106" s="35">
        <v>0.32140000000000002</v>
      </c>
      <c r="C106" s="35">
        <v>0.63770000000000004</v>
      </c>
      <c r="D106" s="35">
        <v>0.627</v>
      </c>
      <c r="E106" s="35">
        <v>0.74</v>
      </c>
      <c r="F106" s="35">
        <v>0.82930000000000004</v>
      </c>
      <c r="G106" s="35">
        <v>0.61819999999999997</v>
      </c>
      <c r="H106" s="35">
        <v>0.47699999999999998</v>
      </c>
      <c r="I106" s="35">
        <v>0.61480000000000001</v>
      </c>
      <c r="J106" s="35">
        <v>0.72219999999999995</v>
      </c>
      <c r="K106" s="35">
        <v>0.66</v>
      </c>
      <c r="L106" s="35">
        <v>0.62560000000000004</v>
      </c>
      <c r="M106" s="55"/>
      <c r="N106" s="56">
        <f t="shared" si="45"/>
        <v>0.67859999999999998</v>
      </c>
      <c r="O106" s="56">
        <f t="shared" si="46"/>
        <v>0.36229999999999996</v>
      </c>
      <c r="P106" s="56">
        <f t="shared" si="47"/>
        <v>0.373</v>
      </c>
      <c r="Q106" s="56">
        <f t="shared" si="48"/>
        <v>0.26</v>
      </c>
      <c r="R106" s="56">
        <f t="shared" si="49"/>
        <v>0.17069999999999996</v>
      </c>
      <c r="S106" s="56">
        <f t="shared" si="50"/>
        <v>0.38180000000000003</v>
      </c>
      <c r="T106" s="56">
        <f t="shared" si="51"/>
        <v>0.52300000000000002</v>
      </c>
      <c r="U106" s="56">
        <f t="shared" si="52"/>
        <v>0.38519999999999999</v>
      </c>
      <c r="V106" s="56">
        <f t="shared" si="53"/>
        <v>0.27780000000000005</v>
      </c>
      <c r="W106" s="56">
        <f t="shared" si="54"/>
        <v>0.33999999999999997</v>
      </c>
      <c r="X106" s="56">
        <f t="shared" si="55"/>
        <v>0.37439999999999996</v>
      </c>
    </row>
    <row r="107" spans="1:24" x14ac:dyDescent="0.2">
      <c r="A107" s="48" t="s">
        <v>254</v>
      </c>
      <c r="B107" s="35">
        <v>0.32450000000000001</v>
      </c>
      <c r="C107" s="35">
        <v>0.64149999999999996</v>
      </c>
      <c r="D107" s="35">
        <v>0.62929999999999997</v>
      </c>
      <c r="E107" s="35">
        <v>0.73939999999999995</v>
      </c>
      <c r="F107" s="35">
        <v>0.8286</v>
      </c>
      <c r="G107" s="35">
        <v>0.62649999999999995</v>
      </c>
      <c r="H107" s="35">
        <v>0.48580000000000001</v>
      </c>
      <c r="I107" s="35">
        <v>0.61950000000000005</v>
      </c>
      <c r="J107" s="35">
        <v>0.74329999999999996</v>
      </c>
      <c r="K107" s="35">
        <v>0.66749999999999998</v>
      </c>
      <c r="L107" s="35">
        <v>0.63139999999999996</v>
      </c>
      <c r="N107" s="56">
        <f t="shared" ref="N107" si="56">1-B107</f>
        <v>0.67549999999999999</v>
      </c>
      <c r="O107" s="56">
        <f t="shared" ref="O107" si="57">1-C107</f>
        <v>0.35850000000000004</v>
      </c>
      <c r="P107" s="56">
        <f t="shared" ref="P107" si="58">1-D107</f>
        <v>0.37070000000000003</v>
      </c>
      <c r="Q107" s="56">
        <f t="shared" ref="Q107" si="59">1-E107</f>
        <v>0.26060000000000005</v>
      </c>
      <c r="R107" s="56">
        <f t="shared" ref="R107" si="60">1-F107</f>
        <v>0.1714</v>
      </c>
      <c r="S107" s="56">
        <f t="shared" ref="S107" si="61">1-G107</f>
        <v>0.37350000000000005</v>
      </c>
      <c r="T107" s="56">
        <f t="shared" ref="T107" si="62">1-H107</f>
        <v>0.51419999999999999</v>
      </c>
      <c r="U107" s="56">
        <f t="shared" ref="U107" si="63">1-I107</f>
        <v>0.38049999999999995</v>
      </c>
      <c r="V107" s="56">
        <f t="shared" ref="V107" si="64">1-J107</f>
        <v>0.25670000000000004</v>
      </c>
      <c r="W107" s="56">
        <f t="shared" ref="W107" si="65">1-K107</f>
        <v>0.33250000000000002</v>
      </c>
      <c r="X107" s="56">
        <f t="shared" ref="X107" si="66">1-L107</f>
        <v>0.36860000000000004</v>
      </c>
    </row>
    <row r="108" spans="1:24" x14ac:dyDescent="0.2">
      <c r="A108" s="48" t="s">
        <v>255</v>
      </c>
      <c r="B108" s="35">
        <v>0.3226</v>
      </c>
      <c r="C108" s="35">
        <v>0.63919999999999999</v>
      </c>
      <c r="D108" s="35">
        <v>0.62680000000000002</v>
      </c>
      <c r="E108" s="35">
        <v>0.73480000000000001</v>
      </c>
      <c r="F108" s="35">
        <v>0.82630000000000003</v>
      </c>
      <c r="G108" s="35">
        <v>0.63090000000000002</v>
      </c>
      <c r="H108" s="35">
        <v>0.4889</v>
      </c>
      <c r="I108" s="35">
        <v>0.62019999999999997</v>
      </c>
      <c r="J108" s="35">
        <v>0.7571</v>
      </c>
      <c r="K108" s="35">
        <v>0.66490000000000005</v>
      </c>
      <c r="L108" s="35">
        <v>0.63219999999999998</v>
      </c>
      <c r="N108" s="56">
        <f t="shared" ref="N108" si="67">1-B108</f>
        <v>0.6774</v>
      </c>
      <c r="O108" s="56">
        <f t="shared" ref="O108" si="68">1-C108</f>
        <v>0.36080000000000001</v>
      </c>
      <c r="P108" s="56">
        <f t="shared" ref="P108" si="69">1-D108</f>
        <v>0.37319999999999998</v>
      </c>
      <c r="Q108" s="56">
        <f t="shared" ref="Q108" si="70">1-E108</f>
        <v>0.26519999999999999</v>
      </c>
      <c r="R108" s="56">
        <f t="shared" ref="R108" si="71">1-F108</f>
        <v>0.17369999999999997</v>
      </c>
      <c r="S108" s="56">
        <f t="shared" ref="S108" si="72">1-G108</f>
        <v>0.36909999999999998</v>
      </c>
      <c r="T108" s="56">
        <f t="shared" ref="T108" si="73">1-H108</f>
        <v>0.5111</v>
      </c>
      <c r="U108" s="56">
        <f t="shared" ref="U108" si="74">1-I108</f>
        <v>0.37980000000000003</v>
      </c>
      <c r="V108" s="56">
        <f t="shared" ref="V108" si="75">1-J108</f>
        <v>0.2429</v>
      </c>
      <c r="W108" s="56">
        <f t="shared" ref="W108" si="76">1-K108</f>
        <v>0.33509999999999995</v>
      </c>
      <c r="X108" s="56">
        <f t="shared" ref="X108" si="77">1-L108</f>
        <v>0.36780000000000002</v>
      </c>
    </row>
    <row r="109" spans="1:24" x14ac:dyDescent="0.2">
      <c r="A109" s="48" t="s">
        <v>257</v>
      </c>
      <c r="B109" s="35">
        <v>0.31990000000000002</v>
      </c>
      <c r="C109" s="35">
        <v>0.63460000000000005</v>
      </c>
      <c r="D109" s="35">
        <v>0.62050000000000005</v>
      </c>
      <c r="E109" s="35">
        <v>0.72919999999999996</v>
      </c>
      <c r="F109" s="35">
        <v>0.8226</v>
      </c>
      <c r="G109" s="35">
        <v>0.63219999999999998</v>
      </c>
      <c r="H109" s="35">
        <v>0.49</v>
      </c>
      <c r="I109" s="35">
        <v>0.62129999999999996</v>
      </c>
      <c r="J109" s="35">
        <v>0.76759999999999995</v>
      </c>
      <c r="K109" s="35">
        <v>0.6643</v>
      </c>
      <c r="L109" s="35">
        <v>0.63129999999999997</v>
      </c>
      <c r="N109" s="56">
        <f t="shared" ref="N109:N111" si="78">1-B109</f>
        <v>0.68009999999999993</v>
      </c>
      <c r="O109" s="56">
        <f t="shared" ref="O109:O111" si="79">1-C109</f>
        <v>0.36539999999999995</v>
      </c>
      <c r="P109" s="56">
        <f t="shared" ref="P109:P111" si="80">1-D109</f>
        <v>0.37949999999999995</v>
      </c>
      <c r="Q109" s="56">
        <f t="shared" ref="Q109:Q111" si="81">1-E109</f>
        <v>0.27080000000000004</v>
      </c>
      <c r="R109" s="56">
        <f t="shared" ref="R109:R111" si="82">1-F109</f>
        <v>0.1774</v>
      </c>
      <c r="S109" s="56">
        <f t="shared" ref="S109:S111" si="83">1-G109</f>
        <v>0.36780000000000002</v>
      </c>
      <c r="T109" s="56">
        <f t="shared" ref="T109:T111" si="84">1-H109</f>
        <v>0.51</v>
      </c>
      <c r="U109" s="56">
        <f t="shared" ref="U109:U111" si="85">1-I109</f>
        <v>0.37870000000000004</v>
      </c>
      <c r="V109" s="56">
        <f t="shared" ref="V109:V111" si="86">1-J109</f>
        <v>0.23240000000000005</v>
      </c>
      <c r="W109" s="56">
        <f t="shared" ref="W109:W111" si="87">1-K109</f>
        <v>0.3357</v>
      </c>
      <c r="X109" s="56">
        <f t="shared" ref="X109:X111" si="88">1-L109</f>
        <v>0.36870000000000003</v>
      </c>
    </row>
    <row r="110" spans="1:24" x14ac:dyDescent="0.2">
      <c r="A110" s="48" t="s">
        <v>258</v>
      </c>
      <c r="B110" s="35">
        <v>0.317</v>
      </c>
      <c r="C110" s="35">
        <v>0.6381</v>
      </c>
      <c r="D110" s="35">
        <v>0.62549999999999994</v>
      </c>
      <c r="E110" s="35">
        <v>0.72940000000000005</v>
      </c>
      <c r="F110" s="35">
        <v>0.82530000000000003</v>
      </c>
      <c r="G110" s="35">
        <v>0.64159999999999995</v>
      </c>
      <c r="H110" s="35">
        <v>0.49559999999999998</v>
      </c>
      <c r="I110" s="35">
        <v>0.62560000000000004</v>
      </c>
      <c r="J110" s="35">
        <v>0.7782</v>
      </c>
      <c r="K110" s="35">
        <v>0.66759999999999997</v>
      </c>
      <c r="L110" s="35">
        <v>0.63590000000000002</v>
      </c>
      <c r="N110" s="56">
        <f t="shared" si="78"/>
        <v>0.68300000000000005</v>
      </c>
      <c r="O110" s="56">
        <f t="shared" si="79"/>
        <v>0.3619</v>
      </c>
      <c r="P110" s="56">
        <f t="shared" si="80"/>
        <v>0.37450000000000006</v>
      </c>
      <c r="Q110" s="56">
        <f t="shared" si="81"/>
        <v>0.27059999999999995</v>
      </c>
      <c r="R110" s="56">
        <f t="shared" si="82"/>
        <v>0.17469999999999997</v>
      </c>
      <c r="S110" s="56">
        <f t="shared" si="83"/>
        <v>0.35840000000000005</v>
      </c>
      <c r="T110" s="56">
        <f t="shared" si="84"/>
        <v>0.50439999999999996</v>
      </c>
      <c r="U110" s="56">
        <f t="shared" si="85"/>
        <v>0.37439999999999996</v>
      </c>
      <c r="V110" s="56">
        <f t="shared" si="86"/>
        <v>0.2218</v>
      </c>
      <c r="W110" s="56">
        <f t="shared" si="87"/>
        <v>0.33240000000000003</v>
      </c>
      <c r="X110" s="56">
        <f t="shared" si="88"/>
        <v>0.36409999999999998</v>
      </c>
    </row>
    <row r="111" spans="1:24" x14ac:dyDescent="0.2">
      <c r="A111" s="48" t="s">
        <v>260</v>
      </c>
      <c r="B111" s="35">
        <v>0.30359999999999998</v>
      </c>
      <c r="C111" s="35">
        <v>0.63519999999999999</v>
      </c>
      <c r="D111" s="35">
        <v>0.62760000000000005</v>
      </c>
      <c r="E111" s="35">
        <v>0.72699999999999998</v>
      </c>
      <c r="F111" s="35">
        <v>0.82730000000000004</v>
      </c>
      <c r="G111" s="35">
        <v>0.64410000000000001</v>
      </c>
      <c r="H111" s="35">
        <v>0.49349999999999999</v>
      </c>
      <c r="I111" s="35">
        <v>0.62719999999999998</v>
      </c>
      <c r="J111" s="35">
        <v>0.77159999999999995</v>
      </c>
      <c r="K111" s="35">
        <v>0.6613</v>
      </c>
      <c r="L111" s="35">
        <v>0.63429999999999997</v>
      </c>
      <c r="N111" s="56">
        <f t="shared" si="78"/>
        <v>0.69640000000000002</v>
      </c>
      <c r="O111" s="56">
        <f t="shared" si="79"/>
        <v>0.36480000000000001</v>
      </c>
      <c r="P111" s="56">
        <f t="shared" si="80"/>
        <v>0.37239999999999995</v>
      </c>
      <c r="Q111" s="56">
        <f t="shared" si="81"/>
        <v>0.27300000000000002</v>
      </c>
      <c r="R111" s="56">
        <f t="shared" si="82"/>
        <v>0.17269999999999996</v>
      </c>
      <c r="S111" s="56">
        <f t="shared" si="83"/>
        <v>0.35589999999999999</v>
      </c>
      <c r="T111" s="56">
        <f t="shared" si="84"/>
        <v>0.50649999999999995</v>
      </c>
      <c r="U111" s="56">
        <f t="shared" si="85"/>
        <v>0.37280000000000002</v>
      </c>
      <c r="V111" s="56">
        <f t="shared" si="86"/>
        <v>0.22840000000000005</v>
      </c>
      <c r="W111" s="56">
        <f t="shared" si="87"/>
        <v>0.3387</v>
      </c>
      <c r="X111" s="56">
        <f t="shared" si="88"/>
        <v>0.36570000000000003</v>
      </c>
    </row>
    <row r="112" spans="1:24" x14ac:dyDescent="0.2">
      <c r="A112" s="48" t="s">
        <v>261</v>
      </c>
      <c r="B112" s="35">
        <v>0.29399999999999998</v>
      </c>
      <c r="C112" s="35">
        <v>0.63680000000000003</v>
      </c>
      <c r="D112" s="35">
        <v>0.63439999999999996</v>
      </c>
      <c r="E112" s="35">
        <v>0.72850000000000004</v>
      </c>
      <c r="F112" s="35">
        <v>0.83320000000000005</v>
      </c>
      <c r="G112" s="35">
        <v>0.6512</v>
      </c>
      <c r="H112" s="35">
        <v>0.4965</v>
      </c>
      <c r="I112" s="35">
        <v>0.63329999999999997</v>
      </c>
      <c r="J112" s="35">
        <v>0.76180000000000003</v>
      </c>
      <c r="K112" s="35">
        <v>0.65859999999999996</v>
      </c>
      <c r="L112" s="35">
        <v>0.63680000000000003</v>
      </c>
      <c r="N112" s="56">
        <f t="shared" ref="N112" si="89">1-B112</f>
        <v>0.70599999999999996</v>
      </c>
      <c r="O112" s="56">
        <f t="shared" ref="O112" si="90">1-C112</f>
        <v>0.36319999999999997</v>
      </c>
      <c r="P112" s="56">
        <f t="shared" ref="P112" si="91">1-D112</f>
        <v>0.36560000000000004</v>
      </c>
      <c r="Q112" s="56">
        <f t="shared" ref="Q112" si="92">1-E112</f>
        <v>0.27149999999999996</v>
      </c>
      <c r="R112" s="56">
        <f t="shared" ref="R112" si="93">1-F112</f>
        <v>0.16679999999999995</v>
      </c>
      <c r="S112" s="56">
        <f t="shared" ref="S112" si="94">1-G112</f>
        <v>0.3488</v>
      </c>
      <c r="T112" s="56">
        <f t="shared" ref="T112" si="95">1-H112</f>
        <v>0.50350000000000006</v>
      </c>
      <c r="U112" s="56">
        <f t="shared" ref="U112" si="96">1-I112</f>
        <v>0.36670000000000003</v>
      </c>
      <c r="V112" s="56">
        <f t="shared" ref="V112" si="97">1-J112</f>
        <v>0.23819999999999997</v>
      </c>
      <c r="W112" s="56">
        <f t="shared" ref="W112" si="98">1-K112</f>
        <v>0.34140000000000004</v>
      </c>
      <c r="X112" s="56">
        <f t="shared" ref="X112" si="99">1-L112</f>
        <v>0.36319999999999997</v>
      </c>
    </row>
    <row r="113" spans="1:24" x14ac:dyDescent="0.2">
      <c r="A113" s="48" t="s">
        <v>291</v>
      </c>
      <c r="B113" s="35">
        <v>0.28649999999999998</v>
      </c>
      <c r="C113" s="35">
        <v>0.63919999999999999</v>
      </c>
      <c r="D113" s="35">
        <v>0.64200000000000002</v>
      </c>
      <c r="E113" s="35">
        <v>0.73070000000000002</v>
      </c>
      <c r="F113" s="35">
        <v>0.83909999999999996</v>
      </c>
      <c r="G113" s="35">
        <v>0.65910000000000002</v>
      </c>
      <c r="H113" s="35">
        <v>0.50029999999999997</v>
      </c>
      <c r="I113" s="35">
        <v>0.64019999999999999</v>
      </c>
      <c r="J113" s="35">
        <v>0.75319999999999998</v>
      </c>
      <c r="K113" s="35">
        <v>0.65639999999999998</v>
      </c>
      <c r="L113" s="35">
        <v>0.64029999999999998</v>
      </c>
      <c r="N113" s="56">
        <f t="shared" ref="N113" si="100">1-B113</f>
        <v>0.71350000000000002</v>
      </c>
      <c r="O113" s="56">
        <f t="shared" ref="O113" si="101">1-C113</f>
        <v>0.36080000000000001</v>
      </c>
      <c r="P113" s="56">
        <f t="shared" ref="P113" si="102">1-D113</f>
        <v>0.35799999999999998</v>
      </c>
      <c r="Q113" s="56">
        <f t="shared" ref="Q113" si="103">1-E113</f>
        <v>0.26929999999999998</v>
      </c>
      <c r="R113" s="56">
        <f t="shared" ref="R113" si="104">1-F113</f>
        <v>0.16090000000000004</v>
      </c>
      <c r="S113" s="56">
        <f t="shared" ref="S113" si="105">1-G113</f>
        <v>0.34089999999999998</v>
      </c>
      <c r="T113" s="56">
        <f t="shared" ref="T113" si="106">1-H113</f>
        <v>0.49970000000000003</v>
      </c>
      <c r="U113" s="56">
        <f t="shared" ref="U113" si="107">1-I113</f>
        <v>0.35980000000000001</v>
      </c>
      <c r="V113" s="56">
        <f t="shared" ref="V113" si="108">1-J113</f>
        <v>0.24680000000000002</v>
      </c>
      <c r="W113" s="56">
        <f t="shared" ref="W113" si="109">1-K113</f>
        <v>0.34360000000000002</v>
      </c>
      <c r="X113" s="56">
        <f t="shared" ref="X113" si="110">1-L113</f>
        <v>0.35970000000000002</v>
      </c>
    </row>
    <row r="114" spans="1:24" x14ac:dyDescent="0.2">
      <c r="A114" s="48" t="s">
        <v>309</v>
      </c>
      <c r="B114" s="35">
        <v>0.28589999999999999</v>
      </c>
      <c r="C114" s="35">
        <v>0.64119999999999999</v>
      </c>
      <c r="D114" s="35">
        <v>0.64480000000000004</v>
      </c>
      <c r="E114" s="35">
        <v>0.73009999999999997</v>
      </c>
      <c r="F114" s="35">
        <v>0.84009999999999996</v>
      </c>
      <c r="G114" s="35">
        <v>0.65780000000000005</v>
      </c>
      <c r="H114" s="35">
        <v>0.4995</v>
      </c>
      <c r="I114" s="35">
        <v>0.64359999999999995</v>
      </c>
      <c r="J114" s="35">
        <v>0.74790000000000001</v>
      </c>
      <c r="K114" s="35">
        <v>0.65649999999999997</v>
      </c>
      <c r="L114" s="35">
        <v>0.64080000000000004</v>
      </c>
      <c r="N114" s="56">
        <f t="shared" ref="N114" si="111">1-B114</f>
        <v>0.71409999999999996</v>
      </c>
      <c r="O114" s="56">
        <f t="shared" ref="O114" si="112">1-C114</f>
        <v>0.35880000000000001</v>
      </c>
      <c r="P114" s="56">
        <f t="shared" ref="P114" si="113">1-D114</f>
        <v>0.35519999999999996</v>
      </c>
      <c r="Q114" s="56">
        <f t="shared" ref="Q114" si="114">1-E114</f>
        <v>0.26990000000000003</v>
      </c>
      <c r="R114" s="56">
        <f t="shared" ref="R114" si="115">1-F114</f>
        <v>0.15990000000000004</v>
      </c>
      <c r="S114" s="56">
        <f t="shared" ref="S114" si="116">1-G114</f>
        <v>0.34219999999999995</v>
      </c>
      <c r="T114" s="56">
        <f t="shared" ref="T114" si="117">1-H114</f>
        <v>0.50049999999999994</v>
      </c>
      <c r="U114" s="56">
        <f t="shared" ref="U114" si="118">1-I114</f>
        <v>0.35640000000000005</v>
      </c>
      <c r="V114" s="56">
        <f t="shared" ref="V114" si="119">1-J114</f>
        <v>0.25209999999999999</v>
      </c>
      <c r="W114" s="56">
        <f t="shared" ref="W114" si="120">1-K114</f>
        <v>0.34350000000000003</v>
      </c>
      <c r="X114" s="56">
        <f t="shared" ref="X114" si="121">1-L114</f>
        <v>0.35919999999999996</v>
      </c>
    </row>
    <row r="115" spans="1:24" x14ac:dyDescent="0.2">
      <c r="A115" s="48" t="s">
        <v>315</v>
      </c>
      <c r="B115" s="35">
        <v>0.28210000000000002</v>
      </c>
      <c r="C115" s="35">
        <v>0.64239999999999997</v>
      </c>
      <c r="D115" s="35">
        <v>0.64690000000000003</v>
      </c>
      <c r="E115" s="35">
        <v>0.72889999999999999</v>
      </c>
      <c r="F115" s="35">
        <v>0.84109999999999996</v>
      </c>
      <c r="G115" s="35">
        <v>0.6552</v>
      </c>
      <c r="H115" s="35">
        <v>0.49780000000000002</v>
      </c>
      <c r="I115" s="35">
        <v>0.64580000000000004</v>
      </c>
      <c r="J115" s="35">
        <v>0.74299999999999999</v>
      </c>
      <c r="K115" s="35">
        <v>0.65110000000000001</v>
      </c>
      <c r="L115" s="35">
        <v>0.64049999999999996</v>
      </c>
      <c r="N115" s="56">
        <f t="shared" ref="N115" si="122">1-B115</f>
        <v>0.71789999999999998</v>
      </c>
      <c r="O115" s="56">
        <f t="shared" ref="O115" si="123">1-C115</f>
        <v>0.35760000000000003</v>
      </c>
      <c r="P115" s="56">
        <f t="shared" ref="P115" si="124">1-D115</f>
        <v>0.35309999999999997</v>
      </c>
      <c r="Q115" s="56">
        <f t="shared" ref="Q115" si="125">1-E115</f>
        <v>0.27110000000000001</v>
      </c>
      <c r="R115" s="56">
        <f t="shared" ref="R115" si="126">1-F115</f>
        <v>0.15890000000000004</v>
      </c>
      <c r="S115" s="56">
        <f t="shared" ref="S115" si="127">1-G115</f>
        <v>0.3448</v>
      </c>
      <c r="T115" s="56">
        <f t="shared" ref="T115" si="128">1-H115</f>
        <v>0.50219999999999998</v>
      </c>
      <c r="U115" s="56">
        <f t="shared" ref="U115" si="129">1-I115</f>
        <v>0.35419999999999996</v>
      </c>
      <c r="V115" s="56">
        <f t="shared" ref="V115" si="130">1-J115</f>
        <v>0.25700000000000001</v>
      </c>
      <c r="W115" s="56">
        <f t="shared" ref="W115" si="131">1-K115</f>
        <v>0.34889999999999999</v>
      </c>
      <c r="X115" s="56">
        <f t="shared" ref="X115" si="132">1-L115</f>
        <v>0.35950000000000004</v>
      </c>
    </row>
    <row r="116" spans="1:24" x14ac:dyDescent="0.2">
      <c r="A116" s="48" t="s">
        <v>316</v>
      </c>
      <c r="B116" s="35">
        <v>0.27929999999999999</v>
      </c>
      <c r="C116" s="35">
        <v>0.64229999999999998</v>
      </c>
      <c r="D116" s="35">
        <v>0.64749999999999996</v>
      </c>
      <c r="E116" s="35">
        <v>0.72640000000000005</v>
      </c>
      <c r="F116" s="35">
        <v>0.8407</v>
      </c>
      <c r="G116" s="35">
        <v>0.65190000000000003</v>
      </c>
      <c r="H116" s="35">
        <v>0.4945</v>
      </c>
      <c r="I116" s="35">
        <v>0.64670000000000005</v>
      </c>
      <c r="J116" s="35">
        <v>0.7389</v>
      </c>
      <c r="K116" s="35">
        <v>0.64690000000000003</v>
      </c>
      <c r="L116" s="35">
        <v>0.63900000000000001</v>
      </c>
      <c r="N116" s="56">
        <f t="shared" ref="N116" si="133">1-B116</f>
        <v>0.72070000000000001</v>
      </c>
      <c r="O116" s="56">
        <f t="shared" ref="O116" si="134">1-C116</f>
        <v>0.35770000000000002</v>
      </c>
      <c r="P116" s="56">
        <f t="shared" ref="P116" si="135">1-D116</f>
        <v>0.35250000000000004</v>
      </c>
      <c r="Q116" s="56">
        <f t="shared" ref="Q116" si="136">1-E116</f>
        <v>0.27359999999999995</v>
      </c>
      <c r="R116" s="56">
        <f t="shared" ref="R116" si="137">1-F116</f>
        <v>0.1593</v>
      </c>
      <c r="S116" s="56">
        <f t="shared" ref="S116" si="138">1-G116</f>
        <v>0.34809999999999997</v>
      </c>
      <c r="T116" s="56">
        <f t="shared" ref="T116" si="139">1-H116</f>
        <v>0.50550000000000006</v>
      </c>
      <c r="U116" s="56">
        <f t="shared" ref="U116" si="140">1-I116</f>
        <v>0.35329999999999995</v>
      </c>
      <c r="V116" s="56">
        <f t="shared" ref="V116" si="141">1-J116</f>
        <v>0.2611</v>
      </c>
      <c r="W116" s="56">
        <f t="shared" ref="W116" si="142">1-K116</f>
        <v>0.35309999999999997</v>
      </c>
      <c r="X116" s="56">
        <f t="shared" ref="X116" si="143">1-L116</f>
        <v>0.36099999999999999</v>
      </c>
    </row>
  </sheetData>
  <phoneticPr fontId="22" type="noConversion"/>
  <hyperlinks>
    <hyperlink ref="A1" location="Contents!A1" display="Back to Contents" xr:uid="{00000000-0004-0000-1400-000000000000}"/>
  </hyperlink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G335"/>
  <sheetViews>
    <sheetView workbookViewId="0">
      <pane xSplit="1" ySplit="4" topLeftCell="B5" activePane="bottomRight" state="frozen"/>
      <selection activeCell="A114" sqref="A114"/>
      <selection pane="topRight" activeCell="A114" sqref="A114"/>
      <selection pane="bottomLeft" activeCell="A114" sqref="A114"/>
      <selection pane="bottomRight" activeCell="B5" sqref="B5"/>
    </sheetView>
  </sheetViews>
  <sheetFormatPr defaultColWidth="8.7109375" defaultRowHeight="12" x14ac:dyDescent="0.2"/>
  <cols>
    <col min="1" max="1" width="20.7109375" style="13" customWidth="1"/>
    <col min="2" max="24" width="9.28515625" style="13" customWidth="1"/>
    <col min="25" max="16384" width="8.7109375" style="13"/>
  </cols>
  <sheetData>
    <row r="1" spans="1:33" ht="12.75" x14ac:dyDescent="0.2">
      <c r="A1" s="26" t="s">
        <v>183</v>
      </c>
      <c r="B1" s="9" t="s">
        <v>208</v>
      </c>
      <c r="N1" s="9" t="s">
        <v>209</v>
      </c>
    </row>
    <row r="2" spans="1:33" x14ac:dyDescent="0.2">
      <c r="B2" s="9" t="s">
        <v>292</v>
      </c>
      <c r="N2" s="9" t="s">
        <v>245</v>
      </c>
    </row>
    <row r="3" spans="1:33" x14ac:dyDescent="0.2">
      <c r="A3" s="16"/>
      <c r="B3" s="9"/>
      <c r="N3" s="9"/>
    </row>
    <row r="4" spans="1:33" x14ac:dyDescent="0.2">
      <c r="B4" s="13" t="s">
        <v>163</v>
      </c>
      <c r="C4" s="13" t="s">
        <v>0</v>
      </c>
      <c r="D4" s="13" t="s">
        <v>1</v>
      </c>
      <c r="E4" s="13" t="s">
        <v>164</v>
      </c>
      <c r="F4" s="13" t="s">
        <v>2</v>
      </c>
      <c r="G4" s="13" t="s">
        <v>3</v>
      </c>
      <c r="H4" s="13" t="s">
        <v>4</v>
      </c>
      <c r="I4" s="13" t="s">
        <v>165</v>
      </c>
      <c r="J4" s="13" t="s">
        <v>166</v>
      </c>
      <c r="K4" s="13" t="s">
        <v>167</v>
      </c>
      <c r="L4" s="13" t="s">
        <v>10</v>
      </c>
      <c r="N4" s="13" t="s">
        <v>163</v>
      </c>
      <c r="O4" s="13" t="s">
        <v>0</v>
      </c>
      <c r="P4" s="13" t="s">
        <v>1</v>
      </c>
      <c r="Q4" s="13" t="s">
        <v>164</v>
      </c>
      <c r="R4" s="13" t="s">
        <v>2</v>
      </c>
      <c r="S4" s="13" t="s">
        <v>3</v>
      </c>
      <c r="T4" s="13" t="s">
        <v>4</v>
      </c>
      <c r="U4" s="13" t="s">
        <v>165</v>
      </c>
      <c r="V4" s="13" t="s">
        <v>166</v>
      </c>
      <c r="W4" s="13" t="s">
        <v>167</v>
      </c>
      <c r="X4" s="13" t="s">
        <v>10</v>
      </c>
    </row>
    <row r="5" spans="1:33" x14ac:dyDescent="0.2">
      <c r="A5" s="66" t="s">
        <v>259</v>
      </c>
    </row>
    <row r="6" spans="1:33" x14ac:dyDescent="0.2">
      <c r="A6" s="48" t="s">
        <v>52</v>
      </c>
      <c r="B6" s="59">
        <v>60.5068493150685</v>
      </c>
      <c r="C6" s="59">
        <v>50.347694029254257</v>
      </c>
      <c r="D6" s="59">
        <v>134.0290381125227</v>
      </c>
      <c r="E6" s="59">
        <v>117.70817647944587</v>
      </c>
      <c r="F6" s="59">
        <v>88.270488381800462</v>
      </c>
      <c r="G6" s="59">
        <v>17.482964224872234</v>
      </c>
      <c r="H6" s="59">
        <v>96.943691659138807</v>
      </c>
      <c r="I6" s="59">
        <v>88.74949413193039</v>
      </c>
      <c r="J6" s="59">
        <v>224.23566878980893</v>
      </c>
      <c r="K6" s="59">
        <v>114.43511329424814</v>
      </c>
      <c r="L6" s="59">
        <v>87.40717821782178</v>
      </c>
    </row>
    <row r="7" spans="1:33" x14ac:dyDescent="0.2">
      <c r="A7" s="48" t="s">
        <v>53</v>
      </c>
      <c r="B7" s="59">
        <v>236.02084190319482</v>
      </c>
      <c r="C7" s="59">
        <v>50.784469096671948</v>
      </c>
      <c r="D7" s="59">
        <v>133.45847724883618</v>
      </c>
      <c r="E7" s="59">
        <v>117.10861423220975</v>
      </c>
      <c r="F7" s="59">
        <v>91.223922114047284</v>
      </c>
      <c r="G7" s="59">
        <v>17.602523659305994</v>
      </c>
      <c r="H7" s="59">
        <v>96.659108087679499</v>
      </c>
      <c r="I7" s="59">
        <v>90.570619182517191</v>
      </c>
      <c r="J7" s="59">
        <v>217.58747697974218</v>
      </c>
      <c r="K7" s="59">
        <v>111.13513513513513</v>
      </c>
      <c r="L7" s="59">
        <v>87.628234573572186</v>
      </c>
    </row>
    <row r="8" spans="1:33" x14ac:dyDescent="0.2">
      <c r="A8" s="48" t="s">
        <v>54</v>
      </c>
      <c r="B8" s="59">
        <v>231.1412522263324</v>
      </c>
      <c r="C8" s="59">
        <v>50.851581508515821</v>
      </c>
      <c r="D8" s="59">
        <v>132.0357941834452</v>
      </c>
      <c r="E8" s="59">
        <v>117.55168823441915</v>
      </c>
      <c r="F8" s="59">
        <v>90.991485855534208</v>
      </c>
      <c r="G8" s="59">
        <v>17.427214536444353</v>
      </c>
      <c r="H8" s="59">
        <v>97.551390568319235</v>
      </c>
      <c r="I8" s="59">
        <v>91.353833865814707</v>
      </c>
      <c r="J8" s="59">
        <v>215.28950542822679</v>
      </c>
      <c r="K8" s="59">
        <v>110.40976197649897</v>
      </c>
      <c r="L8" s="59">
        <v>87.581600121451331</v>
      </c>
    </row>
    <row r="9" spans="1:33" x14ac:dyDescent="0.2">
      <c r="A9" s="48" t="s">
        <v>55</v>
      </c>
      <c r="B9" s="59">
        <v>120.06849315068493</v>
      </c>
      <c r="C9" s="59">
        <v>51.330264492470945</v>
      </c>
      <c r="D9" s="59">
        <v>131.61261529306753</v>
      </c>
      <c r="E9" s="59">
        <v>116.34841363102232</v>
      </c>
      <c r="F9" s="59">
        <v>92.402802582772352</v>
      </c>
      <c r="G9" s="59">
        <v>17.502037489812551</v>
      </c>
      <c r="H9" s="59">
        <v>95.746566238369525</v>
      </c>
      <c r="I9" s="59">
        <v>91.151491210744609</v>
      </c>
      <c r="J9" s="59">
        <v>214.84141232794732</v>
      </c>
      <c r="K9" s="59">
        <v>112.74142835753852</v>
      </c>
      <c r="L9" s="59">
        <v>87.179487179487182</v>
      </c>
    </row>
    <row r="10" spans="1:33" x14ac:dyDescent="0.2">
      <c r="A10" s="48" t="s">
        <v>56</v>
      </c>
      <c r="B10" s="59">
        <v>62.434591021757093</v>
      </c>
      <c r="C10" s="59">
        <v>50.475225927080089</v>
      </c>
      <c r="D10" s="59">
        <v>130.43867502238137</v>
      </c>
      <c r="E10" s="59">
        <v>116.7203513909224</v>
      </c>
      <c r="F10" s="59">
        <v>93.83656509695291</v>
      </c>
      <c r="G10" s="59">
        <v>17.412431666329216</v>
      </c>
      <c r="H10" s="59">
        <v>97.055341817105656</v>
      </c>
      <c r="I10" s="59">
        <v>91.910023677979481</v>
      </c>
      <c r="J10" s="59">
        <v>213.59453843870585</v>
      </c>
      <c r="K10" s="59">
        <v>108.20221445221445</v>
      </c>
      <c r="L10" s="59">
        <v>87.092431947352679</v>
      </c>
      <c r="M10" s="55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">
      <c r="A11" s="48" t="s">
        <v>57</v>
      </c>
      <c r="B11" s="59">
        <v>238.39813161148507</v>
      </c>
      <c r="C11" s="59">
        <v>50.509809979916575</v>
      </c>
      <c r="D11" s="59">
        <v>131.21000148831672</v>
      </c>
      <c r="E11" s="59">
        <v>115.87580550673697</v>
      </c>
      <c r="F11" s="59">
        <v>95.084230875448768</v>
      </c>
      <c r="G11" s="59">
        <v>17.474949899799601</v>
      </c>
      <c r="H11" s="59">
        <v>94.162511000293335</v>
      </c>
      <c r="I11" s="59">
        <v>91.53407974857592</v>
      </c>
      <c r="J11" s="59">
        <v>215.12078735460781</v>
      </c>
      <c r="K11" s="59">
        <v>111.18901548349402</v>
      </c>
      <c r="L11" s="59">
        <v>87.33931240657698</v>
      </c>
      <c r="M11" s="55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">
      <c r="A12" s="48" t="s">
        <v>58</v>
      </c>
      <c r="B12" s="59">
        <v>235.33534909290816</v>
      </c>
      <c r="C12" s="59">
        <v>50.272093201502265</v>
      </c>
      <c r="D12" s="59">
        <v>130.01765744555621</v>
      </c>
      <c r="E12" s="59">
        <v>117.62474467464254</v>
      </c>
      <c r="F12" s="59">
        <v>97.709080872205362</v>
      </c>
      <c r="G12" s="59">
        <v>17.389589905362776</v>
      </c>
      <c r="H12" s="59">
        <v>97.115243813149789</v>
      </c>
      <c r="I12" s="59">
        <v>91.134060795011692</v>
      </c>
      <c r="J12" s="59">
        <v>213.08685446009389</v>
      </c>
      <c r="K12" s="59">
        <v>113.88400702987698</v>
      </c>
      <c r="L12" s="59">
        <v>87.754798393096266</v>
      </c>
      <c r="M12" s="55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">
      <c r="A13" s="48" t="s">
        <v>59</v>
      </c>
      <c r="B13" s="59">
        <v>122.98756320896543</v>
      </c>
      <c r="C13" s="59">
        <v>49.822037107156383</v>
      </c>
      <c r="D13" s="59">
        <v>130.69890887643766</v>
      </c>
      <c r="E13" s="59">
        <v>116.13560308453366</v>
      </c>
      <c r="F13" s="59">
        <v>98.006092495153695</v>
      </c>
      <c r="G13" s="59">
        <v>16.884113584036839</v>
      </c>
      <c r="H13" s="59">
        <v>96.609922886657941</v>
      </c>
      <c r="I13" s="59">
        <v>91.311093871217992</v>
      </c>
      <c r="J13" s="59">
        <v>215.90705987488832</v>
      </c>
      <c r="K13" s="59">
        <v>111.51277584204415</v>
      </c>
      <c r="L13" s="59">
        <v>87.257658724285932</v>
      </c>
      <c r="M13" s="55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">
      <c r="A14" s="48" t="s">
        <v>60</v>
      </c>
      <c r="B14" s="59">
        <v>64.26135588596371</v>
      </c>
      <c r="C14" s="59">
        <v>49.76962006193822</v>
      </c>
      <c r="D14" s="59">
        <v>131.96367425934196</v>
      </c>
      <c r="E14" s="59">
        <v>116.88669664877409</v>
      </c>
      <c r="F14" s="59">
        <v>98.462805380181166</v>
      </c>
      <c r="G14" s="59">
        <v>16.802270577105016</v>
      </c>
      <c r="H14" s="59">
        <v>98.305827369650942</v>
      </c>
      <c r="I14" s="59">
        <v>92.39868140391701</v>
      </c>
      <c r="J14" s="59">
        <v>210.79512478235634</v>
      </c>
      <c r="K14" s="59">
        <v>108.19093348397119</v>
      </c>
      <c r="L14" s="59">
        <v>87.595644496762816</v>
      </c>
      <c r="M14" s="55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">
      <c r="A15" s="48" t="s">
        <v>61</v>
      </c>
      <c r="B15" s="59">
        <v>240.34921494315108</v>
      </c>
      <c r="C15" s="59">
        <v>49.515371800696649</v>
      </c>
      <c r="D15" s="59">
        <v>131.38007380073802</v>
      </c>
      <c r="E15" s="59">
        <v>116.97188175919251</v>
      </c>
      <c r="F15" s="59">
        <v>100.20721094073768</v>
      </c>
      <c r="G15" s="59">
        <v>16.369649090575049</v>
      </c>
      <c r="H15" s="59">
        <v>98.901098901098877</v>
      </c>
      <c r="I15" s="59">
        <v>93.969171483622361</v>
      </c>
      <c r="J15" s="59">
        <v>204.11151788228671</v>
      </c>
      <c r="K15" s="59">
        <v>106.54753594862487</v>
      </c>
      <c r="L15" s="59">
        <v>87.346401404330024</v>
      </c>
      <c r="M15" s="55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">
      <c r="A16" s="48" t="s">
        <v>62</v>
      </c>
      <c r="B16" s="59">
        <v>235.68068807955922</v>
      </c>
      <c r="C16" s="59">
        <v>49.916540212443095</v>
      </c>
      <c r="D16" s="59">
        <v>133.59444280224653</v>
      </c>
      <c r="E16" s="59">
        <v>117.02555268446741</v>
      </c>
      <c r="F16" s="59">
        <v>102.12529517988609</v>
      </c>
      <c r="G16" s="59">
        <v>16.179653679653683</v>
      </c>
      <c r="H16" s="59">
        <v>103.86847195357835</v>
      </c>
      <c r="I16" s="59">
        <v>93.565683646112603</v>
      </c>
      <c r="J16" s="59">
        <v>199.01827106626669</v>
      </c>
      <c r="K16" s="59">
        <v>106.26792298238425</v>
      </c>
      <c r="L16" s="59">
        <v>87.694772098441817</v>
      </c>
      <c r="M16" s="55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63</v>
      </c>
      <c r="B17" s="59">
        <v>121.91835645677696</v>
      </c>
      <c r="C17" s="59">
        <v>50.033862593122137</v>
      </c>
      <c r="D17" s="59">
        <v>133.05699481865284</v>
      </c>
      <c r="E17" s="59">
        <v>115.73836046843759</v>
      </c>
      <c r="F17" s="59">
        <v>102.50239299876931</v>
      </c>
      <c r="G17" s="59">
        <v>16.184867951463243</v>
      </c>
      <c r="H17" s="59">
        <v>104.2169572343913</v>
      </c>
      <c r="I17" s="59">
        <v>92.620481927710856</v>
      </c>
      <c r="J17" s="59">
        <v>208.34042553191489</v>
      </c>
      <c r="K17" s="59">
        <v>107.76658849496484</v>
      </c>
      <c r="L17" s="59">
        <v>87.963906272740516</v>
      </c>
      <c r="M17" s="55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64</v>
      </c>
      <c r="B18" s="59">
        <v>61.792076575378886</v>
      </c>
      <c r="C18" s="59">
        <v>50.623441396508717</v>
      </c>
      <c r="D18" s="59">
        <v>129.61379716981131</v>
      </c>
      <c r="E18" s="59">
        <v>111.56053184044785</v>
      </c>
      <c r="F18" s="59">
        <v>103.75746066196419</v>
      </c>
      <c r="G18" s="59">
        <v>15.030991735537192</v>
      </c>
      <c r="H18" s="59">
        <v>111.28174837566449</v>
      </c>
      <c r="I18" s="59">
        <v>92.877068997582285</v>
      </c>
      <c r="J18" s="59">
        <v>197.75895053293246</v>
      </c>
      <c r="K18" s="59">
        <v>108.78340757238307</v>
      </c>
      <c r="L18" s="59">
        <v>87.71094764171356</v>
      </c>
      <c r="M18" s="55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65</v>
      </c>
      <c r="B19" s="59">
        <v>241.27467868027031</v>
      </c>
      <c r="C19" s="59">
        <v>50.120192307692299</v>
      </c>
      <c r="D19" s="59">
        <v>132.55917159763314</v>
      </c>
      <c r="E19" s="59">
        <v>112.258594713053</v>
      </c>
      <c r="F19" s="59">
        <v>104.21816227834498</v>
      </c>
      <c r="G19" s="59">
        <v>15.475988460885794</v>
      </c>
      <c r="H19" s="59">
        <v>105.94274146905727</v>
      </c>
      <c r="I19" s="59">
        <v>93.413506012950975</v>
      </c>
      <c r="J19" s="59">
        <v>192.83614006950017</v>
      </c>
      <c r="K19" s="59">
        <v>107.20065834590591</v>
      </c>
      <c r="L19" s="59">
        <v>87.767627747644866</v>
      </c>
      <c r="M19" s="55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66</v>
      </c>
      <c r="B20" s="59">
        <v>249.57073041870296</v>
      </c>
      <c r="C20" s="59">
        <v>50.684206547214025</v>
      </c>
      <c r="D20" s="59">
        <v>130.12914587613739</v>
      </c>
      <c r="E20" s="59">
        <v>112.03628486325481</v>
      </c>
      <c r="F20" s="59">
        <v>106.16650924301713</v>
      </c>
      <c r="G20" s="59">
        <v>15.587691272910712</v>
      </c>
      <c r="H20" s="59">
        <v>103.43038339579131</v>
      </c>
      <c r="I20" s="59">
        <v>94.861949168038038</v>
      </c>
      <c r="J20" s="59">
        <v>177.66666666666669</v>
      </c>
      <c r="K20" s="59">
        <v>103.41576718130892</v>
      </c>
      <c r="L20" s="59">
        <v>87.570781426953573</v>
      </c>
      <c r="M20" s="55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67</v>
      </c>
      <c r="B21" s="59">
        <v>138.16431491494131</v>
      </c>
      <c r="C21" s="59">
        <v>51.395507147719535</v>
      </c>
      <c r="D21" s="59">
        <v>131.35361107106817</v>
      </c>
      <c r="E21" s="59">
        <v>111.78609913793103</v>
      </c>
      <c r="F21" s="59">
        <v>112.25762711864407</v>
      </c>
      <c r="G21" s="59">
        <v>16.855222167568449</v>
      </c>
      <c r="H21" s="59">
        <v>95.52620366425225</v>
      </c>
      <c r="I21" s="59">
        <v>93.551316984559492</v>
      </c>
      <c r="J21" s="59">
        <v>182.09234053909796</v>
      </c>
      <c r="K21" s="59">
        <v>110.94292459380641</v>
      </c>
      <c r="L21" s="59">
        <v>89.179581970709506</v>
      </c>
      <c r="M21" s="55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68</v>
      </c>
      <c r="B22" s="59">
        <v>73.166579360921943</v>
      </c>
      <c r="C22" s="59">
        <v>51.647526833295807</v>
      </c>
      <c r="D22" s="59">
        <v>132.47729852440409</v>
      </c>
      <c r="E22" s="59">
        <v>106.9030100334448</v>
      </c>
      <c r="F22" s="59">
        <v>110.57947900053165</v>
      </c>
      <c r="G22" s="59">
        <v>17.081967213114755</v>
      </c>
      <c r="H22" s="59">
        <v>107.67292075049006</v>
      </c>
      <c r="I22" s="59">
        <v>91.361116079413335</v>
      </c>
      <c r="J22" s="59">
        <v>174.9549085287297</v>
      </c>
      <c r="K22" s="59">
        <v>97.633136094674555</v>
      </c>
      <c r="L22" s="59">
        <v>88.695652173913047</v>
      </c>
      <c r="M22" s="55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69</v>
      </c>
      <c r="B23" s="59">
        <v>267.68451143451142</v>
      </c>
      <c r="C23" s="59">
        <v>51.597253321391257</v>
      </c>
      <c r="D23" s="59">
        <v>130.55990881892006</v>
      </c>
      <c r="E23" s="59">
        <v>106.34646088344866</v>
      </c>
      <c r="F23" s="59">
        <v>110.24611398963731</v>
      </c>
      <c r="G23" s="59">
        <v>18.449763882103891</v>
      </c>
      <c r="H23" s="59">
        <v>103.43347639484976</v>
      </c>
      <c r="I23" s="59">
        <v>93.624578227668252</v>
      </c>
      <c r="J23" s="59">
        <v>179.1206030150754</v>
      </c>
      <c r="K23" s="59">
        <v>101.5085295361624</v>
      </c>
      <c r="L23" s="59">
        <v>88.921404682274243</v>
      </c>
      <c r="M23" s="55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70</v>
      </c>
      <c r="B24" s="59">
        <v>246.6371220020855</v>
      </c>
      <c r="C24" s="59">
        <v>51.913465124953376</v>
      </c>
      <c r="D24" s="59">
        <v>132.34832262669522</v>
      </c>
      <c r="E24" s="59">
        <v>105.7750360939756</v>
      </c>
      <c r="F24" s="59">
        <v>111.20932615936458</v>
      </c>
      <c r="G24" s="59">
        <v>19.5027445915402</v>
      </c>
      <c r="H24" s="59">
        <v>102.26804123711342</v>
      </c>
      <c r="I24" s="59">
        <v>92.564598347688502</v>
      </c>
      <c r="J24" s="59">
        <v>180.15340364333653</v>
      </c>
      <c r="K24" s="59">
        <v>110.52263834544438</v>
      </c>
      <c r="L24" s="59">
        <v>88.634482758620692</v>
      </c>
      <c r="M24" s="55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71</v>
      </c>
      <c r="B25" s="59">
        <v>128.83035597861522</v>
      </c>
      <c r="C25" s="59">
        <v>52.796015395064522</v>
      </c>
      <c r="D25" s="59">
        <v>134.69099137321453</v>
      </c>
      <c r="E25" s="59">
        <v>106.63258618429674</v>
      </c>
      <c r="F25" s="59">
        <v>112.84274964927943</v>
      </c>
      <c r="G25" s="59">
        <v>20.798454603992273</v>
      </c>
      <c r="H25" s="59">
        <v>97.266050054406975</v>
      </c>
      <c r="I25" s="59">
        <v>93.58054923911142</v>
      </c>
      <c r="J25" s="59">
        <v>182.99238820171266</v>
      </c>
      <c r="K25" s="59">
        <v>108.13953488372094</v>
      </c>
      <c r="L25" s="59">
        <v>89.260176017601751</v>
      </c>
      <c r="M25" s="55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72</v>
      </c>
      <c r="B26" s="59">
        <v>74.359644537375843</v>
      </c>
      <c r="C26" s="59">
        <v>54.085840843134257</v>
      </c>
      <c r="D26" s="59">
        <v>137.35007760688583</v>
      </c>
      <c r="E26" s="59">
        <v>103.52012423967905</v>
      </c>
      <c r="F26" s="59">
        <v>114.3328259766616</v>
      </c>
      <c r="G26" s="59">
        <v>20.5017577500799</v>
      </c>
      <c r="H26" s="59">
        <v>97.351794596047853</v>
      </c>
      <c r="I26" s="59">
        <v>91.622408771629267</v>
      </c>
      <c r="J26" s="59">
        <v>176.41311933007674</v>
      </c>
      <c r="K26" s="59">
        <v>102.34722784297855</v>
      </c>
      <c r="L26" s="59">
        <v>89.110262008733628</v>
      </c>
      <c r="M26" s="55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73</v>
      </c>
      <c r="B27" s="59">
        <v>277.9734524904718</v>
      </c>
      <c r="C27" s="59">
        <v>55.081035409785692</v>
      </c>
      <c r="D27" s="59">
        <v>138.29429092439332</v>
      </c>
      <c r="E27" s="59">
        <v>101.37638281450991</v>
      </c>
      <c r="F27" s="59">
        <v>114.576782794617</v>
      </c>
      <c r="G27" s="59">
        <v>20.76398795371691</v>
      </c>
      <c r="H27" s="59">
        <v>95.026315789473685</v>
      </c>
      <c r="I27" s="59">
        <v>90.902907668763817</v>
      </c>
      <c r="J27" s="59">
        <v>168.79271070615033</v>
      </c>
      <c r="K27" s="59">
        <v>102.06952522656564</v>
      </c>
      <c r="L27" s="59">
        <v>89.101520086862109</v>
      </c>
      <c r="M27" s="55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74</v>
      </c>
      <c r="B28" s="59">
        <v>269.99477943095798</v>
      </c>
      <c r="C28" s="59">
        <v>56.982207502118158</v>
      </c>
      <c r="D28" s="59">
        <v>140.78212290502793</v>
      </c>
      <c r="E28" s="59">
        <v>101.43295803480041</v>
      </c>
      <c r="F28" s="59">
        <v>112.97117516629712</v>
      </c>
      <c r="G28" s="59">
        <v>22.421169386784978</v>
      </c>
      <c r="H28" s="59">
        <v>93.145892718320795</v>
      </c>
      <c r="I28" s="59">
        <v>91.64835164835165</v>
      </c>
      <c r="J28" s="59">
        <v>159.85624047048574</v>
      </c>
      <c r="K28" s="59">
        <v>97.442994596019503</v>
      </c>
      <c r="L28" s="59">
        <v>89.610215053763426</v>
      </c>
      <c r="M28" s="55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75</v>
      </c>
      <c r="B29" s="59">
        <v>137.28747057284855</v>
      </c>
      <c r="C29" s="59">
        <v>57.378939277478871</v>
      </c>
      <c r="D29" s="59">
        <v>140.36556439235383</v>
      </c>
      <c r="E29" s="59">
        <v>104.12056466997331</v>
      </c>
      <c r="F29" s="59">
        <v>109.67898243488796</v>
      </c>
      <c r="G29" s="59">
        <v>23.306616375923305</v>
      </c>
      <c r="H29" s="59">
        <v>98.14550641940086</v>
      </c>
      <c r="I29" s="59">
        <v>93.924135615978514</v>
      </c>
      <c r="J29" s="59">
        <v>163.87125027370263</v>
      </c>
      <c r="K29" s="59">
        <v>98.472584856396878</v>
      </c>
      <c r="L29" s="59">
        <v>90.811679614251275</v>
      </c>
      <c r="M29" s="55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76</v>
      </c>
      <c r="B30" s="59">
        <v>70.122907949790786</v>
      </c>
      <c r="C30" s="59">
        <v>58.394217316959427</v>
      </c>
      <c r="D30" s="59">
        <v>142.41234221598879</v>
      </c>
      <c r="E30" s="59">
        <v>107.54186373513997</v>
      </c>
      <c r="F30" s="59">
        <v>116.09138316364538</v>
      </c>
      <c r="G30" s="59">
        <v>25.038904450669154</v>
      </c>
      <c r="H30" s="59">
        <v>100.14313597918023</v>
      </c>
      <c r="I30" s="59">
        <v>92.121918720852776</v>
      </c>
      <c r="J30" s="59">
        <v>167.63604318131749</v>
      </c>
      <c r="K30" s="59">
        <v>104.26294820717132</v>
      </c>
      <c r="L30" s="59">
        <v>92.600080873433086</v>
      </c>
      <c r="M30" s="55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77</v>
      </c>
      <c r="B31" s="59">
        <v>250.49773755656108</v>
      </c>
      <c r="C31" s="59">
        <v>58.754470533354066</v>
      </c>
      <c r="D31" s="59">
        <v>135.89044828995776</v>
      </c>
      <c r="E31" s="59">
        <v>106.66414237031428</v>
      </c>
      <c r="F31" s="59">
        <v>114.02613565650282</v>
      </c>
      <c r="G31" s="59">
        <v>27.103941561406181</v>
      </c>
      <c r="H31" s="59">
        <v>99.361812972128163</v>
      </c>
      <c r="I31" s="59">
        <v>92.627257799671597</v>
      </c>
      <c r="J31" s="59">
        <v>164.98381877022652</v>
      </c>
      <c r="K31" s="59">
        <v>99.575998972118711</v>
      </c>
      <c r="L31" s="59">
        <v>92.616286818605886</v>
      </c>
      <c r="M31" s="55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78</v>
      </c>
      <c r="B32" s="59">
        <v>261.02997694081472</v>
      </c>
      <c r="C32" s="59">
        <v>59.53072274974496</v>
      </c>
      <c r="D32" s="59">
        <v>131.46767854722862</v>
      </c>
      <c r="E32" s="59">
        <v>104.82819162277404</v>
      </c>
      <c r="F32" s="59">
        <v>117.73226773226773</v>
      </c>
      <c r="G32" s="59">
        <v>27.910447761194028</v>
      </c>
      <c r="H32" s="59">
        <v>97.321780228436381</v>
      </c>
      <c r="I32" s="59">
        <v>92.69943593875908</v>
      </c>
      <c r="J32" s="59">
        <v>161.69413728353851</v>
      </c>
      <c r="K32" s="59">
        <v>100.21915689055048</v>
      </c>
      <c r="L32" s="59">
        <v>92.623493577009668</v>
      </c>
      <c r="M32" s="55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79</v>
      </c>
      <c r="B33" s="59">
        <v>154.64235263901372</v>
      </c>
      <c r="C33" s="59">
        <v>61.491276985581131</v>
      </c>
      <c r="D33" s="59">
        <v>134.33242506811987</v>
      </c>
      <c r="E33" s="59">
        <v>101.44927536231884</v>
      </c>
      <c r="F33" s="59">
        <v>112.75640247602865</v>
      </c>
      <c r="G33" s="59">
        <v>27.90765634132087</v>
      </c>
      <c r="H33" s="59">
        <v>88.220392653578216</v>
      </c>
      <c r="I33" s="59">
        <v>91.326369104146892</v>
      </c>
      <c r="J33" s="59">
        <v>165.18158783783784</v>
      </c>
      <c r="K33" s="59">
        <v>101.48204931646865</v>
      </c>
      <c r="L33" s="59">
        <v>92.419057646749138</v>
      </c>
      <c r="M33" s="55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80</v>
      </c>
      <c r="B34" s="59">
        <v>79.922829581993568</v>
      </c>
      <c r="C34" s="59">
        <v>62.077776890521427</v>
      </c>
      <c r="D34" s="59">
        <v>133.46478107152569</v>
      </c>
      <c r="E34" s="59">
        <v>101.38186304750154</v>
      </c>
      <c r="F34" s="59">
        <v>110.28861248641468</v>
      </c>
      <c r="G34" s="59">
        <v>28.670721112076453</v>
      </c>
      <c r="H34" s="59">
        <v>86.695333249019853</v>
      </c>
      <c r="I34" s="59">
        <v>91.397680977749914</v>
      </c>
      <c r="J34" s="59">
        <v>162.02945990180032</v>
      </c>
      <c r="K34" s="59">
        <v>103.20990774674587</v>
      </c>
      <c r="L34" s="59">
        <v>92.008893539105415</v>
      </c>
      <c r="M34" s="55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81</v>
      </c>
      <c r="B35" s="59">
        <v>281.89722294316113</v>
      </c>
      <c r="C35" s="59">
        <v>61.803160343306331</v>
      </c>
      <c r="D35" s="59">
        <v>133.89966555183946</v>
      </c>
      <c r="E35" s="59">
        <v>101.00037050759541</v>
      </c>
      <c r="F35" s="59">
        <v>111.79883945841394</v>
      </c>
      <c r="G35" s="59">
        <v>28.201479795105293</v>
      </c>
      <c r="H35" s="59">
        <v>86.535552193645998</v>
      </c>
      <c r="I35" s="59">
        <v>91.242111743881793</v>
      </c>
      <c r="J35" s="59">
        <v>172.1039705280393</v>
      </c>
      <c r="K35" s="59">
        <v>108.94048229861468</v>
      </c>
      <c r="L35" s="59">
        <v>92.055830941821029</v>
      </c>
      <c r="M35" s="55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82</v>
      </c>
      <c r="B36" s="59">
        <v>260.6316610345724</v>
      </c>
      <c r="C36" s="59">
        <v>63.456206165389005</v>
      </c>
      <c r="D36" s="59">
        <v>131.66843783209353</v>
      </c>
      <c r="E36" s="59">
        <v>101.16865543117233</v>
      </c>
      <c r="F36" s="59">
        <v>111.16678596993559</v>
      </c>
      <c r="G36" s="59">
        <v>27.957906712172925</v>
      </c>
      <c r="H36" s="59">
        <v>87.791563275434257</v>
      </c>
      <c r="I36" s="59">
        <v>93.306351183063512</v>
      </c>
      <c r="J36" s="59">
        <v>169.941378613301</v>
      </c>
      <c r="K36" s="59">
        <v>105.91821183642369</v>
      </c>
      <c r="L36" s="59">
        <v>92.486606559519146</v>
      </c>
      <c r="M36" s="55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83</v>
      </c>
      <c r="B37" s="59">
        <v>137.09594000517197</v>
      </c>
      <c r="C37" s="59">
        <v>64.094098225340488</v>
      </c>
      <c r="D37" s="59">
        <v>131.47588382178998</v>
      </c>
      <c r="E37" s="59">
        <v>102.10357977611022</v>
      </c>
      <c r="F37" s="59">
        <v>108.70628515529471</v>
      </c>
      <c r="G37" s="59">
        <v>28.386106848932908</v>
      </c>
      <c r="H37" s="59">
        <v>91.063040791100107</v>
      </c>
      <c r="I37" s="59">
        <v>91.52568679186713</v>
      </c>
      <c r="J37" s="59">
        <v>172.62512768130745</v>
      </c>
      <c r="K37" s="59">
        <v>106.29102167182663</v>
      </c>
      <c r="L37" s="59">
        <v>92.906596995427833</v>
      </c>
      <c r="M37" s="55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84</v>
      </c>
      <c r="B38" s="59">
        <v>102.24516129032257</v>
      </c>
      <c r="C38" s="59">
        <v>66.194601799400189</v>
      </c>
      <c r="D38" s="59">
        <v>131.22779313067511</v>
      </c>
      <c r="E38" s="59">
        <v>100.8229947180936</v>
      </c>
      <c r="F38" s="59">
        <v>104.68844160539955</v>
      </c>
      <c r="G38" s="59">
        <v>29.659958362248439</v>
      </c>
      <c r="H38" s="59">
        <v>92.608588351431393</v>
      </c>
      <c r="I38" s="59">
        <v>91.138059701492551</v>
      </c>
      <c r="J38" s="59">
        <v>162.57842541995549</v>
      </c>
      <c r="K38" s="59">
        <v>106.23225965691718</v>
      </c>
      <c r="L38" s="59">
        <v>93.83087178146647</v>
      </c>
      <c r="M38" s="55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85</v>
      </c>
      <c r="B39" s="59">
        <v>250.07196127175192</v>
      </c>
      <c r="C39" s="59">
        <v>67.502956580503465</v>
      </c>
      <c r="D39" s="59">
        <v>130.70418813581716</v>
      </c>
      <c r="E39" s="59">
        <v>100.94664371772805</v>
      </c>
      <c r="F39" s="59">
        <v>103.31292761973351</v>
      </c>
      <c r="G39" s="59">
        <v>30.059647662643918</v>
      </c>
      <c r="H39" s="59">
        <v>94.575442883323163</v>
      </c>
      <c r="I39" s="59">
        <v>94.004349176762986</v>
      </c>
      <c r="J39" s="59">
        <v>163.63270237615791</v>
      </c>
      <c r="K39" s="59">
        <v>101.84010941191097</v>
      </c>
      <c r="L39" s="59">
        <v>94.438628631248363</v>
      </c>
      <c r="M39" s="55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86</v>
      </c>
      <c r="B40" s="59">
        <v>235.24909185262067</v>
      </c>
      <c r="C40" s="59">
        <v>69.363035744536674</v>
      </c>
      <c r="D40" s="59">
        <v>132.18917856674966</v>
      </c>
      <c r="E40" s="59">
        <v>101.44448524911252</v>
      </c>
      <c r="F40" s="59">
        <v>101.31409128241229</v>
      </c>
      <c r="G40" s="59">
        <v>31.196225367749097</v>
      </c>
      <c r="H40" s="59">
        <v>96.335711694279837</v>
      </c>
      <c r="I40" s="59">
        <v>93.001531393568143</v>
      </c>
      <c r="J40" s="59">
        <v>154.50519830573739</v>
      </c>
      <c r="K40" s="59">
        <v>107.86433097279165</v>
      </c>
      <c r="L40" s="59">
        <v>94.243952916828349</v>
      </c>
      <c r="M40" s="55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87</v>
      </c>
      <c r="B41" s="59">
        <v>166.02672201323128</v>
      </c>
      <c r="C41" s="59">
        <v>69.758511818414533</v>
      </c>
      <c r="D41" s="59">
        <v>130.91593149974051</v>
      </c>
      <c r="E41" s="59">
        <v>101.31179399975707</v>
      </c>
      <c r="F41" s="59">
        <v>98.774141320689253</v>
      </c>
      <c r="G41" s="59">
        <v>32.794808064070693</v>
      </c>
      <c r="H41" s="59">
        <v>100.53288119171613</v>
      </c>
      <c r="I41" s="59">
        <v>92.695520121488244</v>
      </c>
      <c r="J41" s="59">
        <v>159.16536661466458</v>
      </c>
      <c r="K41" s="59">
        <v>104.02888635499809</v>
      </c>
      <c r="L41" s="59">
        <v>94.56774193548388</v>
      </c>
      <c r="M41" s="55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88</v>
      </c>
      <c r="B42" s="59">
        <v>108.2406209573092</v>
      </c>
      <c r="C42" s="59">
        <v>71.630897558432522</v>
      </c>
      <c r="D42" s="59">
        <v>125.1224542407837</v>
      </c>
      <c r="E42" s="59">
        <v>99.369544131910757</v>
      </c>
      <c r="F42" s="59">
        <v>100.71133547498854</v>
      </c>
      <c r="G42" s="59">
        <v>34.969746974697472</v>
      </c>
      <c r="H42" s="59">
        <v>99.735290578751062</v>
      </c>
      <c r="I42" s="59">
        <v>93.976265585098403</v>
      </c>
      <c r="J42" s="59">
        <v>152.13032581453635</v>
      </c>
      <c r="K42" s="59">
        <v>109.40757691329775</v>
      </c>
      <c r="L42" s="59">
        <v>95.257120762984911</v>
      </c>
      <c r="M42" s="55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89</v>
      </c>
      <c r="B43" s="59">
        <v>202.90095846645372</v>
      </c>
      <c r="C43" s="59">
        <v>72.048823016564953</v>
      </c>
      <c r="D43" s="59">
        <v>125.08305647840533</v>
      </c>
      <c r="E43" s="59">
        <v>99.794809897404974</v>
      </c>
      <c r="F43" s="59">
        <v>102.85945820791851</v>
      </c>
      <c r="G43" s="59">
        <v>35.801621101799689</v>
      </c>
      <c r="H43" s="59">
        <v>100</v>
      </c>
      <c r="I43" s="59">
        <v>91.997628927089508</v>
      </c>
      <c r="J43" s="59">
        <v>145.49142541028951</v>
      </c>
      <c r="K43" s="59">
        <v>110.50642479213909</v>
      </c>
      <c r="L43" s="59">
        <v>94.836576370342101</v>
      </c>
      <c r="M43" s="55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90</v>
      </c>
      <c r="B44" s="59">
        <v>233.99002174747343</v>
      </c>
      <c r="C44" s="59">
        <v>73.623162741278563</v>
      </c>
      <c r="D44" s="59">
        <v>124.78762520603523</v>
      </c>
      <c r="E44" s="59">
        <v>99.832675989004429</v>
      </c>
      <c r="F44" s="59">
        <v>104.71014492753623</v>
      </c>
      <c r="G44" s="59">
        <v>35.373870172555463</v>
      </c>
      <c r="H44" s="59">
        <v>101.92739742225376</v>
      </c>
      <c r="I44" s="59">
        <v>93.538370545615862</v>
      </c>
      <c r="J44" s="59">
        <v>144.91725768321513</v>
      </c>
      <c r="K44" s="59">
        <v>112.08818739822122</v>
      </c>
      <c r="L44" s="59">
        <v>95.981688708036629</v>
      </c>
      <c r="M44" s="55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91</v>
      </c>
      <c r="B45" s="59">
        <v>208.88888888888891</v>
      </c>
      <c r="C45" s="59">
        <v>74.330694654451648</v>
      </c>
      <c r="D45" s="59">
        <v>124.45255474452557</v>
      </c>
      <c r="E45" s="59">
        <v>99.724649826409674</v>
      </c>
      <c r="F45" s="59">
        <v>106.34995296331138</v>
      </c>
      <c r="G45" s="59">
        <v>36.628067273228559</v>
      </c>
      <c r="H45" s="59">
        <v>101.92580340264649</v>
      </c>
      <c r="I45" s="59">
        <v>96.515421115065251</v>
      </c>
      <c r="J45" s="59">
        <v>151.06145251396649</v>
      </c>
      <c r="K45" s="59">
        <v>113.7699518621738</v>
      </c>
      <c r="L45" s="59">
        <v>97.340153452685428</v>
      </c>
      <c r="M45" s="55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92</v>
      </c>
      <c r="B46" s="59">
        <v>96.995317377731524</v>
      </c>
      <c r="C46" s="59">
        <v>76.156679543616917</v>
      </c>
      <c r="D46" s="59">
        <v>123.69627152235847</v>
      </c>
      <c r="E46" s="59">
        <v>101.4693584995819</v>
      </c>
      <c r="F46" s="59">
        <v>111.51522474625423</v>
      </c>
      <c r="G46" s="59">
        <v>38.296985692457291</v>
      </c>
      <c r="H46" s="59">
        <v>104.65116279069768</v>
      </c>
      <c r="I46" s="59">
        <v>96.322988674805117</v>
      </c>
      <c r="J46" s="59">
        <v>150.10031004924312</v>
      </c>
      <c r="K46" s="59">
        <v>114.9510115790813</v>
      </c>
      <c r="L46" s="59">
        <v>97.75366943203575</v>
      </c>
      <c r="M46" s="55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93</v>
      </c>
      <c r="B47" s="59">
        <v>186.35366954727201</v>
      </c>
      <c r="C47" s="59">
        <v>76.34282624369142</v>
      </c>
      <c r="D47" s="59">
        <v>119.20374707259953</v>
      </c>
      <c r="E47" s="59">
        <v>100.71182821212481</v>
      </c>
      <c r="F47" s="59">
        <v>110.82224909310763</v>
      </c>
      <c r="G47" s="59">
        <v>39.191637630662022</v>
      </c>
      <c r="H47" s="59">
        <v>106.76484674329502</v>
      </c>
      <c r="I47" s="59">
        <v>97.06400469759248</v>
      </c>
      <c r="J47" s="59">
        <v>152.08371246587805</v>
      </c>
      <c r="K47" s="59">
        <v>118.93104332222508</v>
      </c>
      <c r="L47" s="59">
        <v>97.867722165474987</v>
      </c>
      <c r="M47" s="55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94</v>
      </c>
      <c r="B48" s="59">
        <v>201.85519196083482</v>
      </c>
      <c r="C48" s="59">
        <v>75.554750475500413</v>
      </c>
      <c r="D48" s="59">
        <v>119.03458571784027</v>
      </c>
      <c r="E48" s="59">
        <v>101.65673420738975</v>
      </c>
      <c r="F48" s="59">
        <v>110.21194605009632</v>
      </c>
      <c r="G48" s="59">
        <v>40.921826842252734</v>
      </c>
      <c r="H48" s="59">
        <v>110.73615948120572</v>
      </c>
      <c r="I48" s="59">
        <v>96.552723059096152</v>
      </c>
      <c r="J48" s="59">
        <v>149.46789641716919</v>
      </c>
      <c r="K48" s="59">
        <v>113.09569439120992</v>
      </c>
      <c r="L48" s="59">
        <v>97.750952986022881</v>
      </c>
      <c r="M48" s="55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">
      <c r="A49" s="48" t="s">
        <v>95</v>
      </c>
      <c r="B49" s="59">
        <v>189.53249422039556</v>
      </c>
      <c r="C49" s="59">
        <v>76.71270216245685</v>
      </c>
      <c r="D49" s="59">
        <v>116.69729266201152</v>
      </c>
      <c r="E49" s="59">
        <v>100.87099811676083</v>
      </c>
      <c r="F49" s="59">
        <v>112.40458015267174</v>
      </c>
      <c r="G49" s="59">
        <v>40.197422539073216</v>
      </c>
      <c r="H49" s="59">
        <v>111.33198428758479</v>
      </c>
      <c r="I49" s="59">
        <v>94.549086757990878</v>
      </c>
      <c r="J49" s="59">
        <v>142.76223776223776</v>
      </c>
      <c r="K49" s="59">
        <v>116.49173445289951</v>
      </c>
      <c r="L49" s="59">
        <v>97.332662304982378</v>
      </c>
      <c r="M49" s="55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">
      <c r="A50" s="48" t="s">
        <v>96</v>
      </c>
      <c r="B50" s="59">
        <v>108.70229007633587</v>
      </c>
      <c r="C50" s="59">
        <v>77.311926605504595</v>
      </c>
      <c r="D50" s="59">
        <v>119.10126117301334</v>
      </c>
      <c r="E50" s="59">
        <v>102.93282876064333</v>
      </c>
      <c r="F50" s="59">
        <v>111.88308576904649</v>
      </c>
      <c r="G50" s="59">
        <v>40.82132172967092</v>
      </c>
      <c r="H50" s="59">
        <v>108.81904538524687</v>
      </c>
      <c r="I50" s="59">
        <v>94.026267476345154</v>
      </c>
      <c r="J50" s="59">
        <v>147.21494674349572</v>
      </c>
      <c r="K50" s="59">
        <v>119.24186778593915</v>
      </c>
      <c r="L50" s="59">
        <v>97.85948123898261</v>
      </c>
      <c r="M50" s="55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">
      <c r="A51" s="48" t="s">
        <v>97</v>
      </c>
      <c r="B51" s="59">
        <v>177.95726278300685</v>
      </c>
      <c r="C51" s="59">
        <v>79.296947271045326</v>
      </c>
      <c r="D51" s="59">
        <v>119.41997063142438</v>
      </c>
      <c r="E51" s="59">
        <v>104.85021398002854</v>
      </c>
      <c r="F51" s="59">
        <v>109.35080405002977</v>
      </c>
      <c r="G51" s="59">
        <v>41.279614509436492</v>
      </c>
      <c r="H51" s="59">
        <v>110.03764115432872</v>
      </c>
      <c r="I51" s="59">
        <v>93.585640740225401</v>
      </c>
      <c r="J51" s="59">
        <v>146.29566982408659</v>
      </c>
      <c r="K51" s="59">
        <v>123.38509722040976</v>
      </c>
      <c r="L51" s="59">
        <v>98.243428429051946</v>
      </c>
      <c r="M51" s="55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">
      <c r="A52" s="48" t="s">
        <v>98</v>
      </c>
      <c r="B52" s="59">
        <v>183.91997974170673</v>
      </c>
      <c r="C52" s="59">
        <v>80.169365345244742</v>
      </c>
      <c r="D52" s="59">
        <v>116.61411593499879</v>
      </c>
      <c r="E52" s="59">
        <v>105.40795843665131</v>
      </c>
      <c r="F52" s="59">
        <v>109.97968208437909</v>
      </c>
      <c r="G52" s="59">
        <v>43.053700240448833</v>
      </c>
      <c r="H52" s="59">
        <v>112.5898049948683</v>
      </c>
      <c r="I52" s="59">
        <v>94.935492725775461</v>
      </c>
      <c r="J52" s="59">
        <v>146.43212744772651</v>
      </c>
      <c r="K52" s="59">
        <v>123.07992202729044</v>
      </c>
      <c r="L52" s="59">
        <v>98.563289571463969</v>
      </c>
      <c r="M52" s="55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">
      <c r="A53" s="48" t="s">
        <v>99</v>
      </c>
      <c r="B53" s="59">
        <v>155.00692782466305</v>
      </c>
      <c r="C53" s="59">
        <v>82.215935879302222</v>
      </c>
      <c r="D53" s="59">
        <v>116.10169491525426</v>
      </c>
      <c r="E53" s="59">
        <v>107.44317512660464</v>
      </c>
      <c r="F53" s="59">
        <v>112.2407868230833</v>
      </c>
      <c r="G53" s="59">
        <v>43.633231747714326</v>
      </c>
      <c r="H53" s="59">
        <v>114.31685212802569</v>
      </c>
      <c r="I53" s="59">
        <v>98.185019639712849</v>
      </c>
      <c r="J53" s="59">
        <v>150.38422986969596</v>
      </c>
      <c r="K53" s="59">
        <v>126.4250032022544</v>
      </c>
      <c r="L53" s="59">
        <v>100.30929110478783</v>
      </c>
      <c r="M53" s="55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1:33" x14ac:dyDescent="0.2">
      <c r="A54" s="48" t="s">
        <v>100</v>
      </c>
      <c r="B54" s="59">
        <v>98.65771812080537</v>
      </c>
      <c r="C54" s="59">
        <v>84.616112846729152</v>
      </c>
      <c r="D54" s="59">
        <v>116.30880579010856</v>
      </c>
      <c r="E54" s="59">
        <v>109.33490288404943</v>
      </c>
      <c r="F54" s="59">
        <v>112.28672985781989</v>
      </c>
      <c r="G54" s="59">
        <v>43.22179605872239</v>
      </c>
      <c r="H54" s="59">
        <v>116.00183929187263</v>
      </c>
      <c r="I54" s="59">
        <v>96.978609625668469</v>
      </c>
      <c r="J54" s="59">
        <v>144.26627793974731</v>
      </c>
      <c r="K54" s="59">
        <v>118.69713420022725</v>
      </c>
      <c r="L54" s="59">
        <v>100.11024007839295</v>
      </c>
      <c r="M54" s="55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1:33" x14ac:dyDescent="0.2">
      <c r="A55" s="48" t="s">
        <v>101</v>
      </c>
      <c r="B55" s="59">
        <v>155.22332506203475</v>
      </c>
      <c r="C55" s="59">
        <v>86.023845571536711</v>
      </c>
      <c r="D55" s="59">
        <v>116.07014172471774</v>
      </c>
      <c r="E55" s="59">
        <v>108.75278657749618</v>
      </c>
      <c r="F55" s="59">
        <v>115.56759302873292</v>
      </c>
      <c r="G55" s="59">
        <v>42.480761706012785</v>
      </c>
      <c r="H55" s="59">
        <v>116.23663412366341</v>
      </c>
      <c r="I55" s="59">
        <v>97.200373283562186</v>
      </c>
      <c r="J55" s="59">
        <v>138.58082706766916</v>
      </c>
      <c r="K55" s="59">
        <v>119.21824104234528</v>
      </c>
      <c r="L55" s="59">
        <v>99.707958140666818</v>
      </c>
      <c r="M55" s="55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</row>
    <row r="56" spans="1:33" x14ac:dyDescent="0.2">
      <c r="A56" s="48" t="s">
        <v>102</v>
      </c>
      <c r="B56" s="59">
        <v>176.72127109249908</v>
      </c>
      <c r="C56" s="59">
        <v>86.879029199848318</v>
      </c>
      <c r="D56" s="59">
        <v>114.91489108439472</v>
      </c>
      <c r="E56" s="59">
        <v>107.78506204635916</v>
      </c>
      <c r="F56" s="59">
        <v>114.28233904311871</v>
      </c>
      <c r="G56" s="59">
        <v>43.13318635715212</v>
      </c>
      <c r="H56" s="59">
        <v>113.37492909812819</v>
      </c>
      <c r="I56" s="59">
        <v>97.404498868627726</v>
      </c>
      <c r="J56" s="59">
        <v>135.75870646766171</v>
      </c>
      <c r="K56" s="59">
        <v>117.15423876509399</v>
      </c>
      <c r="L56" s="59">
        <v>99.587478767289483</v>
      </c>
      <c r="M56" s="55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1:33" x14ac:dyDescent="0.2">
      <c r="A57" s="48" t="s">
        <v>103</v>
      </c>
      <c r="B57" s="59">
        <v>153.35611422992434</v>
      </c>
      <c r="C57" s="59">
        <v>87.043346583380654</v>
      </c>
      <c r="D57" s="59">
        <v>115.80378250591016</v>
      </c>
      <c r="E57" s="59">
        <v>106.87806015388203</v>
      </c>
      <c r="F57" s="59">
        <v>113.64443918038612</v>
      </c>
      <c r="G57" s="59">
        <v>43.458895393229831</v>
      </c>
      <c r="H57" s="59">
        <v>114.31604827894502</v>
      </c>
      <c r="I57" s="59">
        <v>96.263879817112993</v>
      </c>
      <c r="J57" s="59">
        <v>135.02975258377703</v>
      </c>
      <c r="K57" s="59">
        <v>120.77117572692795</v>
      </c>
      <c r="L57" s="59">
        <v>99.517490952955356</v>
      </c>
      <c r="M57" s="55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1:33" x14ac:dyDescent="0.2">
      <c r="A58" s="48" t="s">
        <v>104</v>
      </c>
      <c r="B58" s="59">
        <v>94.62352362204723</v>
      </c>
      <c r="C58" s="59">
        <v>86.816109422492403</v>
      </c>
      <c r="D58" s="59">
        <v>116.13206438726355</v>
      </c>
      <c r="E58" s="59">
        <v>106.74534305218096</v>
      </c>
      <c r="F58" s="59">
        <v>114.59504725445629</v>
      </c>
      <c r="G58" s="59">
        <v>45.264641804434191</v>
      </c>
      <c r="H58" s="59">
        <v>116.95566286215977</v>
      </c>
      <c r="I58" s="59">
        <v>96.377932456818755</v>
      </c>
      <c r="J58" s="59">
        <v>133.3538366907581</v>
      </c>
      <c r="K58" s="59">
        <v>112.64309976097624</v>
      </c>
      <c r="L58" s="59">
        <v>99.58088851634534</v>
      </c>
      <c r="M58" s="55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1:33" x14ac:dyDescent="0.2">
      <c r="A59" s="48" t="s">
        <v>105</v>
      </c>
      <c r="B59" s="59">
        <v>150.67763794772506</v>
      </c>
      <c r="C59" s="59">
        <v>87.678862959761844</v>
      </c>
      <c r="D59" s="59">
        <v>113.7642408742153</v>
      </c>
      <c r="E59" s="59">
        <v>105.48212849097804</v>
      </c>
      <c r="F59" s="59">
        <v>116.05603448275863</v>
      </c>
      <c r="G59" s="59">
        <v>47.182025894897187</v>
      </c>
      <c r="H59" s="59">
        <v>122.55892255892257</v>
      </c>
      <c r="I59" s="59">
        <v>96.276391554702485</v>
      </c>
      <c r="J59" s="59">
        <v>131.43242029636281</v>
      </c>
      <c r="K59" s="59">
        <v>111.77632391062831</v>
      </c>
      <c r="L59" s="59">
        <v>99.916815210932853</v>
      </c>
      <c r="M59" s="55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1:33" x14ac:dyDescent="0.2">
      <c r="A60" s="48" t="s">
        <v>106</v>
      </c>
      <c r="B60" s="59">
        <v>157.37390679285971</v>
      </c>
      <c r="C60" s="59">
        <v>87.233838480721275</v>
      </c>
      <c r="D60" s="59">
        <v>111.87134502923976</v>
      </c>
      <c r="E60" s="59">
        <v>106.37176254870499</v>
      </c>
      <c r="F60" s="59">
        <v>117.89599521817095</v>
      </c>
      <c r="G60" s="59">
        <v>48.323421485511822</v>
      </c>
      <c r="H60" s="59">
        <v>129.03225806451613</v>
      </c>
      <c r="I60" s="59">
        <v>96.264620802414797</v>
      </c>
      <c r="J60" s="59">
        <v>129.97808619430239</v>
      </c>
      <c r="K60" s="59">
        <v>113.24675324675326</v>
      </c>
      <c r="L60" s="59">
        <v>100.27177123951319</v>
      </c>
      <c r="M60" s="55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1:33" x14ac:dyDescent="0.2">
      <c r="A61" s="48" t="s">
        <v>107</v>
      </c>
      <c r="B61" s="59">
        <v>138.86103151862463</v>
      </c>
      <c r="C61" s="59">
        <v>88.335264580919272</v>
      </c>
      <c r="D61" s="59">
        <v>110.65034076469911</v>
      </c>
      <c r="E61" s="59">
        <v>106.32911392405062</v>
      </c>
      <c r="F61" s="59">
        <v>118.05489824893517</v>
      </c>
      <c r="G61" s="59">
        <v>48.585858585858581</v>
      </c>
      <c r="H61" s="59">
        <v>129.90962254120151</v>
      </c>
      <c r="I61" s="59">
        <v>96.369802788594399</v>
      </c>
      <c r="J61" s="59">
        <v>134.024153869092</v>
      </c>
      <c r="K61" s="59">
        <v>119.1680856239358</v>
      </c>
      <c r="L61" s="59">
        <v>101.03749115774583</v>
      </c>
      <c r="M61" s="55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1:33" x14ac:dyDescent="0.2">
      <c r="A62" s="48" t="s">
        <v>108</v>
      </c>
      <c r="B62" s="59">
        <v>93.695832838656059</v>
      </c>
      <c r="C62" s="59">
        <v>89.305275295474203</v>
      </c>
      <c r="D62" s="59">
        <v>111.04921077065926</v>
      </c>
      <c r="E62" s="59">
        <v>106.06435643564356</v>
      </c>
      <c r="F62" s="59">
        <v>117.92246635223742</v>
      </c>
      <c r="G62" s="59">
        <v>49.78637848705705</v>
      </c>
      <c r="H62" s="59">
        <v>120.50363502265304</v>
      </c>
      <c r="I62" s="59">
        <v>97.632693745327686</v>
      </c>
      <c r="J62" s="59">
        <v>135.1533832379275</v>
      </c>
      <c r="K62" s="59">
        <v>116.51511427869255</v>
      </c>
      <c r="L62" s="59">
        <v>100.79532163742691</v>
      </c>
      <c r="M62" s="55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1:33" x14ac:dyDescent="0.2">
      <c r="A63" s="48" t="s">
        <v>109</v>
      </c>
      <c r="B63" s="59">
        <v>136.14258734655337</v>
      </c>
      <c r="C63" s="59">
        <v>89.741597046823387</v>
      </c>
      <c r="D63" s="59">
        <v>109.2191142191142</v>
      </c>
      <c r="E63" s="59">
        <v>105.47280523583839</v>
      </c>
      <c r="F63" s="59">
        <v>119.45211786372008</v>
      </c>
      <c r="G63" s="59">
        <v>52.336091661362197</v>
      </c>
      <c r="H63" s="59">
        <v>120.012753746413</v>
      </c>
      <c r="I63" s="59">
        <v>96.745525097008382</v>
      </c>
      <c r="J63" s="59">
        <v>133.22058823529412</v>
      </c>
      <c r="K63" s="59">
        <v>115.60869037504551</v>
      </c>
      <c r="L63" s="59">
        <v>100.64629847238544</v>
      </c>
      <c r="M63" s="55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1:33" x14ac:dyDescent="0.2">
      <c r="A64" s="48" t="s">
        <v>110</v>
      </c>
      <c r="B64" s="59">
        <v>150.78344246959773</v>
      </c>
      <c r="C64" s="59">
        <v>89.822008063723075</v>
      </c>
      <c r="D64" s="59">
        <v>104.62748727441</v>
      </c>
      <c r="E64" s="59">
        <v>101.45141172468534</v>
      </c>
      <c r="F64" s="59">
        <v>116.7682212327162</v>
      </c>
      <c r="G64" s="59">
        <v>52.592311583206886</v>
      </c>
      <c r="H64" s="59">
        <v>119.23280143717638</v>
      </c>
      <c r="I64" s="59">
        <v>94.258016405667419</v>
      </c>
      <c r="J64" s="59">
        <v>126.04496973191121</v>
      </c>
      <c r="K64" s="59">
        <v>111.21054541056958</v>
      </c>
      <c r="L64" s="59">
        <v>98.523033642011484</v>
      </c>
      <c r="M64" s="55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1:24" x14ac:dyDescent="0.2">
      <c r="A65" s="48" t="s">
        <v>111</v>
      </c>
      <c r="B65" s="59">
        <v>140.05824111822946</v>
      </c>
      <c r="C65" s="59">
        <v>87.777220270948305</v>
      </c>
      <c r="D65" s="59">
        <v>98.112770637952991</v>
      </c>
      <c r="E65" s="59">
        <v>96.409028727770178</v>
      </c>
      <c r="F65" s="59">
        <v>110.72611163670764</v>
      </c>
      <c r="G65" s="59">
        <v>54.475506540138483</v>
      </c>
      <c r="H65" s="59">
        <v>122.15700660308144</v>
      </c>
      <c r="I65" s="59">
        <v>94.446548024738092</v>
      </c>
      <c r="J65" s="59">
        <v>126.22111728575609</v>
      </c>
      <c r="K65" s="59">
        <v>105.64361191162344</v>
      </c>
      <c r="L65" s="59">
        <v>97.340111124246363</v>
      </c>
      <c r="M65" s="55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1:24" x14ac:dyDescent="0.2">
      <c r="A66" s="48" t="s">
        <v>112</v>
      </c>
      <c r="B66" s="59">
        <v>92.97168201978846</v>
      </c>
      <c r="C66" s="59">
        <v>86.821866555809606</v>
      </c>
      <c r="D66" s="59">
        <v>91.676395050198465</v>
      </c>
      <c r="E66" s="59">
        <v>94.473927088140272</v>
      </c>
      <c r="F66" s="59">
        <v>107.19597025665628</v>
      </c>
      <c r="G66" s="59">
        <v>53.374003984063748</v>
      </c>
      <c r="H66" s="59">
        <v>121.38703879902737</v>
      </c>
      <c r="I66" s="59">
        <v>95.652173913043484</v>
      </c>
      <c r="J66" s="59">
        <v>135.42529467983434</v>
      </c>
      <c r="K66" s="59">
        <v>108.38827838827838</v>
      </c>
      <c r="L66" s="59">
        <v>97.510927634774163</v>
      </c>
      <c r="M66" s="55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1:24" x14ac:dyDescent="0.2">
      <c r="A67" s="48" t="s">
        <v>113</v>
      </c>
      <c r="B67" s="59">
        <v>135.84992519277247</v>
      </c>
      <c r="C67" s="59">
        <v>87.630154102457297</v>
      </c>
      <c r="D67" s="59">
        <v>91.106928596635683</v>
      </c>
      <c r="E67" s="59">
        <v>93.528594582079194</v>
      </c>
      <c r="F67" s="59">
        <v>99.988246356370468</v>
      </c>
      <c r="G67" s="59">
        <v>53.130835304369469</v>
      </c>
      <c r="H67" s="59">
        <v>117.03093654313167</v>
      </c>
      <c r="I67" s="59">
        <v>96.49348975119247</v>
      </c>
      <c r="J67" s="59">
        <v>134.6816364195632</v>
      </c>
      <c r="K67" s="59">
        <v>107.28699551569505</v>
      </c>
      <c r="L67" s="59">
        <v>96.311970979443771</v>
      </c>
      <c r="M67" s="55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1:24" x14ac:dyDescent="0.2">
      <c r="A68" s="48" t="s">
        <v>114</v>
      </c>
      <c r="B68" s="59">
        <v>141.98508318990247</v>
      </c>
      <c r="C68" s="59">
        <v>88.415277484701406</v>
      </c>
      <c r="D68" s="59">
        <v>93.922059349302828</v>
      </c>
      <c r="E68" s="59">
        <v>94.215356022766869</v>
      </c>
      <c r="F68" s="59">
        <v>100.98646478550125</v>
      </c>
      <c r="G68" s="59">
        <v>53.718285214348192</v>
      </c>
      <c r="H68" s="59">
        <v>114.50788240306775</v>
      </c>
      <c r="I68" s="59">
        <v>96.399999999999991</v>
      </c>
      <c r="J68" s="59">
        <v>139.06997607655504</v>
      </c>
      <c r="K68" s="59">
        <v>106.16522811344021</v>
      </c>
      <c r="L68" s="59">
        <v>96.118143459915615</v>
      </c>
      <c r="M68" s="55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</row>
    <row r="69" spans="1:24" x14ac:dyDescent="0.2">
      <c r="A69" s="48" t="s">
        <v>115</v>
      </c>
      <c r="B69" s="59">
        <v>122.7686703096539</v>
      </c>
      <c r="C69" s="59">
        <v>89.069252661536837</v>
      </c>
      <c r="D69" s="59">
        <v>93.99203764024611</v>
      </c>
      <c r="E69" s="59">
        <v>97.586726998491699</v>
      </c>
      <c r="F69" s="59">
        <v>103.75570776255709</v>
      </c>
      <c r="G69" s="59">
        <v>55.196733481811435</v>
      </c>
      <c r="H69" s="59">
        <v>113.86010362694302</v>
      </c>
      <c r="I69" s="59">
        <v>95.452798770334326</v>
      </c>
      <c r="J69" s="59">
        <v>141.77004538577913</v>
      </c>
      <c r="K69" s="59">
        <v>106.62020905923346</v>
      </c>
      <c r="L69" s="59">
        <v>96.978851963746223</v>
      </c>
      <c r="M69" s="55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1:24" x14ac:dyDescent="0.2">
      <c r="A70" s="48" t="s">
        <v>116</v>
      </c>
      <c r="B70" s="59">
        <v>86.547592132037082</v>
      </c>
      <c r="C70" s="59">
        <v>89.111204717775919</v>
      </c>
      <c r="D70" s="59">
        <v>100.35543571516116</v>
      </c>
      <c r="E70" s="59">
        <v>101.15307683256853</v>
      </c>
      <c r="F70" s="59">
        <v>106.89695550351288</v>
      </c>
      <c r="G70" s="59">
        <v>56.368394815553337</v>
      </c>
      <c r="H70" s="59">
        <v>110.67373202119606</v>
      </c>
      <c r="I70" s="59">
        <v>96.014629839828473</v>
      </c>
      <c r="J70" s="59">
        <v>140.40684234858992</v>
      </c>
      <c r="K70" s="59">
        <v>107.31524321620607</v>
      </c>
      <c r="L70" s="59">
        <v>98.530304870642553</v>
      </c>
      <c r="M70" s="55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1:24" x14ac:dyDescent="0.2">
      <c r="A71" s="48" t="s">
        <v>117</v>
      </c>
      <c r="B71" s="59">
        <v>122.04241071428572</v>
      </c>
      <c r="C71" s="59">
        <v>90.188399661303961</v>
      </c>
      <c r="D71" s="59">
        <v>105.20400684094797</v>
      </c>
      <c r="E71" s="59">
        <v>102.35991629853523</v>
      </c>
      <c r="F71" s="59">
        <v>110.15891701000588</v>
      </c>
      <c r="G71" s="59">
        <v>56.267930647374328</v>
      </c>
      <c r="H71" s="59">
        <v>109.31325429883584</v>
      </c>
      <c r="I71" s="59">
        <v>96.845544803317836</v>
      </c>
      <c r="J71" s="59">
        <v>134.5446388515029</v>
      </c>
      <c r="K71" s="59">
        <v>107.2558714462299</v>
      </c>
      <c r="L71" s="59">
        <v>99.131797901844905</v>
      </c>
      <c r="M71" s="55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1:24" x14ac:dyDescent="0.2">
      <c r="A72" s="48" t="s">
        <v>118</v>
      </c>
      <c r="B72" s="59">
        <v>126.40249332146037</v>
      </c>
      <c r="C72" s="59">
        <v>89.444796284568298</v>
      </c>
      <c r="D72" s="59">
        <v>108.53688625709353</v>
      </c>
      <c r="E72" s="59">
        <v>103.64997121473804</v>
      </c>
      <c r="F72" s="59">
        <v>111.94239550403935</v>
      </c>
      <c r="G72" s="59">
        <v>56.719343378659801</v>
      </c>
      <c r="H72" s="59">
        <v>110.22164837529589</v>
      </c>
      <c r="I72" s="59">
        <v>98.734657724914584</v>
      </c>
      <c r="J72" s="59">
        <v>127.37971100849101</v>
      </c>
      <c r="K72" s="59">
        <v>106.1175045427014</v>
      </c>
      <c r="L72" s="59">
        <v>100</v>
      </c>
      <c r="M72" s="55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1:24" x14ac:dyDescent="0.2">
      <c r="A73" s="48" t="s">
        <v>119</v>
      </c>
      <c r="B73" s="59">
        <v>118.8122096881221</v>
      </c>
      <c r="C73" s="59">
        <v>87.621333889990609</v>
      </c>
      <c r="D73" s="59">
        <v>106.64847432398908</v>
      </c>
      <c r="E73" s="59">
        <v>103.04143234247675</v>
      </c>
      <c r="F73" s="59">
        <v>112.00759373516848</v>
      </c>
      <c r="G73" s="59">
        <v>57.647487254187915</v>
      </c>
      <c r="H73" s="59">
        <v>105.53200508690124</v>
      </c>
      <c r="I73" s="59">
        <v>97.525747299673455</v>
      </c>
      <c r="J73" s="59">
        <v>134.62116656644619</v>
      </c>
      <c r="K73" s="59">
        <v>105.65162907268171</v>
      </c>
      <c r="L73" s="59">
        <v>99.470835838845446</v>
      </c>
      <c r="M73" s="55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1:24" x14ac:dyDescent="0.2">
      <c r="A74" s="48" t="s">
        <v>120</v>
      </c>
      <c r="B74" s="59">
        <v>78.163798736658691</v>
      </c>
      <c r="C74" s="59">
        <v>87.943709304767907</v>
      </c>
      <c r="D74" s="59">
        <v>110.39026226628184</v>
      </c>
      <c r="E74" s="59">
        <v>102.82608695652173</v>
      </c>
      <c r="F74" s="59">
        <v>114.00736604490911</v>
      </c>
      <c r="G74" s="59">
        <v>59.468640058231223</v>
      </c>
      <c r="H74" s="59">
        <v>103.71883511418396</v>
      </c>
      <c r="I74" s="59">
        <v>98.527190332326285</v>
      </c>
      <c r="J74" s="59">
        <v>139.2185881308273</v>
      </c>
      <c r="K74" s="59">
        <v>113.93165602703716</v>
      </c>
      <c r="L74" s="59">
        <v>99.74832214765101</v>
      </c>
      <c r="M74" s="55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1:24" x14ac:dyDescent="0.2">
      <c r="A75" s="48" t="s">
        <v>121</v>
      </c>
      <c r="B75" s="59">
        <v>111.38256524153248</v>
      </c>
      <c r="C75" s="59">
        <v>89.240776284922148</v>
      </c>
      <c r="D75" s="59">
        <v>111.8999748680573</v>
      </c>
      <c r="E75" s="59">
        <v>103.35747959066346</v>
      </c>
      <c r="F75" s="59">
        <v>114.75468544825117</v>
      </c>
      <c r="G75" s="59">
        <v>61.058738216098632</v>
      </c>
      <c r="H75" s="59">
        <v>103.68547796042297</v>
      </c>
      <c r="I75" s="59">
        <v>99.395465994962208</v>
      </c>
      <c r="J75" s="59">
        <v>137.65771114739496</v>
      </c>
      <c r="K75" s="59">
        <v>112.29036601787246</v>
      </c>
      <c r="L75" s="59">
        <v>100.87009063444108</v>
      </c>
      <c r="M75" s="55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1:24" x14ac:dyDescent="0.2">
      <c r="A76" s="48" t="s">
        <v>122</v>
      </c>
      <c r="B76" s="59">
        <v>113.77921932669726</v>
      </c>
      <c r="C76" s="59">
        <v>89.232580541581925</v>
      </c>
      <c r="D76" s="59">
        <v>110.58488932855199</v>
      </c>
      <c r="E76" s="59">
        <v>104.23562087721328</v>
      </c>
      <c r="F76" s="59">
        <v>113.67388443593731</v>
      </c>
      <c r="G76" s="59">
        <v>62.993539124192388</v>
      </c>
      <c r="H76" s="59">
        <v>105.67921780736424</v>
      </c>
      <c r="I76" s="59">
        <v>96.735143066764479</v>
      </c>
      <c r="J76" s="59">
        <v>134.30889597218197</v>
      </c>
      <c r="K76" s="59">
        <v>107.42130750605328</v>
      </c>
      <c r="L76" s="59">
        <v>100.1433520487397</v>
      </c>
      <c r="M76" s="55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1:24" x14ac:dyDescent="0.2">
      <c r="A77" s="48" t="s">
        <v>123</v>
      </c>
      <c r="B77" s="59">
        <v>96.830288355712085</v>
      </c>
      <c r="C77" s="59">
        <v>89.100846640231495</v>
      </c>
      <c r="D77" s="59">
        <v>114.56164555374389</v>
      </c>
      <c r="E77" s="59">
        <v>102.67245317496574</v>
      </c>
      <c r="F77" s="59">
        <v>112.48969011429244</v>
      </c>
      <c r="G77" s="59">
        <v>62.54853512177904</v>
      </c>
      <c r="H77" s="59">
        <v>105.50619834710744</v>
      </c>
      <c r="I77" s="59">
        <v>96.510638297872333</v>
      </c>
      <c r="J77" s="59">
        <v>140.21451660299735</v>
      </c>
      <c r="K77" s="59">
        <v>108.83548983364139</v>
      </c>
      <c r="L77" s="59">
        <v>100.08338296605122</v>
      </c>
      <c r="M77" s="55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1:24" x14ac:dyDescent="0.2">
      <c r="A78" s="48" t="s">
        <v>124</v>
      </c>
      <c r="B78" s="59">
        <v>68.240485383342516</v>
      </c>
      <c r="C78" s="59">
        <v>89.93503035467036</v>
      </c>
      <c r="D78" s="59">
        <v>111.37918169381918</v>
      </c>
      <c r="E78" s="59">
        <v>102.47990035103611</v>
      </c>
      <c r="F78" s="59">
        <v>110.36812674743707</v>
      </c>
      <c r="G78" s="59">
        <v>65.8059191133121</v>
      </c>
      <c r="H78" s="59">
        <v>103.55739400206825</v>
      </c>
      <c r="I78" s="59">
        <v>97.899915996639862</v>
      </c>
      <c r="J78" s="59">
        <v>145.99740372133277</v>
      </c>
      <c r="K78" s="59">
        <v>106.20126253249163</v>
      </c>
      <c r="L78" s="59">
        <v>100.05904581955598</v>
      </c>
      <c r="M78" s="55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1:24" x14ac:dyDescent="0.2">
      <c r="A79" s="48" t="s">
        <v>125</v>
      </c>
      <c r="B79" s="59">
        <v>101.50169900252108</v>
      </c>
      <c r="C79" s="59">
        <v>89.03619528619528</v>
      </c>
      <c r="D79" s="59">
        <v>110.74101796407186</v>
      </c>
      <c r="E79" s="59">
        <v>102.19592672659006</v>
      </c>
      <c r="F79" s="59">
        <v>110.55568472448267</v>
      </c>
      <c r="G79" s="59">
        <v>63.31318876644152</v>
      </c>
      <c r="H79" s="59">
        <v>106.24678398682721</v>
      </c>
      <c r="I79" s="59">
        <v>95.497319833234059</v>
      </c>
      <c r="J79" s="59">
        <v>137.65730880929331</v>
      </c>
      <c r="K79" s="59">
        <v>105.08091832894245</v>
      </c>
      <c r="L79" s="59">
        <v>99.109653233364568</v>
      </c>
      <c r="M79" s="55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1:24" x14ac:dyDescent="0.2">
      <c r="A80" s="48" t="s">
        <v>126</v>
      </c>
      <c r="B80" s="59">
        <v>106.401215145926</v>
      </c>
      <c r="C80" s="59">
        <v>90.611858704793931</v>
      </c>
      <c r="D80" s="59">
        <v>109.69771745835904</v>
      </c>
      <c r="E80" s="59">
        <v>101.51921358355676</v>
      </c>
      <c r="F80" s="59">
        <v>110.71757129714813</v>
      </c>
      <c r="G80" s="59">
        <v>63.49715099715101</v>
      </c>
      <c r="H80" s="59">
        <v>103.98819818903245</v>
      </c>
      <c r="I80" s="59">
        <v>97.135416666666657</v>
      </c>
      <c r="J80" s="59">
        <v>133.36059986366735</v>
      </c>
      <c r="K80" s="59">
        <v>114.62988390962427</v>
      </c>
      <c r="L80" s="59">
        <v>99.639953542392576</v>
      </c>
      <c r="M80" s="55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1:24" x14ac:dyDescent="0.2">
      <c r="A81" s="48" t="s">
        <v>127</v>
      </c>
      <c r="B81" s="59">
        <v>97.232329915095391</v>
      </c>
      <c r="C81" s="59">
        <v>91.336659942669073</v>
      </c>
      <c r="D81" s="59">
        <v>110.20631067961165</v>
      </c>
      <c r="E81" s="59">
        <v>99.712007089056272</v>
      </c>
      <c r="F81" s="59">
        <v>111.84921273416847</v>
      </c>
      <c r="G81" s="59">
        <v>65.291436795394574</v>
      </c>
      <c r="H81" s="59">
        <v>100.89933571793563</v>
      </c>
      <c r="I81" s="59">
        <v>99.41805225653205</v>
      </c>
      <c r="J81" s="59">
        <v>131.62118780096307</v>
      </c>
      <c r="K81" s="59">
        <v>104.852346526161</v>
      </c>
      <c r="L81" s="59">
        <v>98.741048741048743</v>
      </c>
      <c r="M81" s="55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</row>
    <row r="82" spans="1:24" x14ac:dyDescent="0.2">
      <c r="A82" s="48" t="s">
        <v>128</v>
      </c>
      <c r="B82" s="59">
        <v>65.463805808409177</v>
      </c>
      <c r="C82" s="59">
        <v>92.248062015503891</v>
      </c>
      <c r="D82" s="59">
        <v>109.55767144751117</v>
      </c>
      <c r="E82" s="59">
        <v>99.702512119876587</v>
      </c>
      <c r="F82" s="59">
        <v>113.29633483639728</v>
      </c>
      <c r="G82" s="59">
        <v>65.940086257139512</v>
      </c>
      <c r="H82" s="59">
        <v>101.77036430618094</v>
      </c>
      <c r="I82" s="59">
        <v>99.964630983258687</v>
      </c>
      <c r="J82" s="59">
        <v>135.02285560634581</v>
      </c>
      <c r="K82" s="59">
        <v>108.19061801935965</v>
      </c>
      <c r="L82" s="59">
        <v>99.088811995386379</v>
      </c>
      <c r="M82" s="55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1:24" x14ac:dyDescent="0.2">
      <c r="A83" s="48" t="s">
        <v>129</v>
      </c>
      <c r="B83" s="59">
        <v>96.623011148392678</v>
      </c>
      <c r="C83" s="59">
        <v>93.637621023513148</v>
      </c>
      <c r="D83" s="59">
        <v>111.23798076923077</v>
      </c>
      <c r="E83" s="59">
        <v>99.145299145299148</v>
      </c>
      <c r="F83" s="59">
        <v>113.55123880423403</v>
      </c>
      <c r="G83" s="59">
        <v>65.357887421820706</v>
      </c>
      <c r="H83" s="59">
        <v>100.05146150679292</v>
      </c>
      <c r="I83" s="59">
        <v>101.28519686879307</v>
      </c>
      <c r="J83" s="59">
        <v>132.35105701473415</v>
      </c>
      <c r="K83" s="59">
        <v>113.34900408264259</v>
      </c>
      <c r="L83" s="59">
        <v>99.372933530954285</v>
      </c>
      <c r="M83" s="55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1:24" x14ac:dyDescent="0.2">
      <c r="A84" s="48" t="s">
        <v>130</v>
      </c>
      <c r="B84" s="59">
        <v>97.779912477318817</v>
      </c>
      <c r="C84" s="59">
        <v>94.741297217225693</v>
      </c>
      <c r="D84" s="59">
        <v>111.84705882352941</v>
      </c>
      <c r="E84" s="59">
        <v>99.248938717753362</v>
      </c>
      <c r="F84" s="59">
        <v>111.75725472132656</v>
      </c>
      <c r="G84" s="59">
        <v>66.420067044272329</v>
      </c>
      <c r="H84" s="59">
        <v>98.71597329224447</v>
      </c>
      <c r="I84" s="59">
        <v>102.5240245455598</v>
      </c>
      <c r="J84" s="59">
        <v>128.35462248640445</v>
      </c>
      <c r="K84" s="59">
        <v>109.58489652668521</v>
      </c>
      <c r="L84" s="59">
        <v>99.389209365456409</v>
      </c>
      <c r="M84" s="55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1:24" x14ac:dyDescent="0.2">
      <c r="A85" s="48" t="s">
        <v>131</v>
      </c>
      <c r="B85" s="59">
        <v>102.78842060451257</v>
      </c>
      <c r="C85" s="59">
        <v>95.425599660369343</v>
      </c>
      <c r="D85" s="59">
        <v>111.23661607247912</v>
      </c>
      <c r="E85" s="59">
        <v>99.782063855290389</v>
      </c>
      <c r="F85" s="59">
        <v>112.50864652985936</v>
      </c>
      <c r="G85" s="59">
        <v>67.061121323529406</v>
      </c>
      <c r="H85" s="59">
        <v>96.924184754654874</v>
      </c>
      <c r="I85" s="59">
        <v>102.84163105001734</v>
      </c>
      <c r="J85" s="59">
        <v>130.88517051986204</v>
      </c>
      <c r="K85" s="59">
        <v>107.72315801535466</v>
      </c>
      <c r="L85" s="59">
        <v>100.07902461052156</v>
      </c>
      <c r="M85" s="55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1:24" x14ac:dyDescent="0.2">
      <c r="A86" s="48" t="s">
        <v>132</v>
      </c>
      <c r="B86" s="59">
        <v>86.790450928381958</v>
      </c>
      <c r="C86" s="59">
        <v>96.778309409888351</v>
      </c>
      <c r="D86" s="59">
        <v>109.87069960748094</v>
      </c>
      <c r="E86" s="59">
        <v>101.91828329901378</v>
      </c>
      <c r="F86" s="59">
        <v>113.81955575910234</v>
      </c>
      <c r="G86" s="59">
        <v>67.563595251554545</v>
      </c>
      <c r="H86" s="59">
        <v>93.73794783314726</v>
      </c>
      <c r="I86" s="59">
        <v>102.95600366636113</v>
      </c>
      <c r="J86" s="59">
        <v>124.2993024730501</v>
      </c>
      <c r="K86" s="59">
        <v>109.54727793696276</v>
      </c>
      <c r="L86" s="59">
        <v>100.42577030812325</v>
      </c>
      <c r="M86" s="55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1:24" x14ac:dyDescent="0.2">
      <c r="A87" s="48" t="s">
        <v>133</v>
      </c>
      <c r="B87" s="59">
        <v>97.936507936507937</v>
      </c>
      <c r="C87" s="59">
        <v>97.448165869218499</v>
      </c>
      <c r="D87" s="59">
        <v>109.43094993727904</v>
      </c>
      <c r="E87" s="59">
        <v>102.54729148753223</v>
      </c>
      <c r="F87" s="59">
        <v>112.33485193621868</v>
      </c>
      <c r="G87" s="59">
        <v>71.158577499440838</v>
      </c>
      <c r="H87" s="59">
        <v>94.633653360282963</v>
      </c>
      <c r="I87" s="59">
        <v>102.73972602739727</v>
      </c>
      <c r="J87" s="59">
        <v>123.45971563981041</v>
      </c>
      <c r="K87" s="59">
        <v>106.56447850716428</v>
      </c>
      <c r="L87" s="59">
        <v>100.21106420795378</v>
      </c>
      <c r="M87" s="55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1:24" x14ac:dyDescent="0.2">
      <c r="A88" s="48" t="s">
        <v>134</v>
      </c>
      <c r="B88" s="59">
        <v>95.1468575639541</v>
      </c>
      <c r="C88" s="59">
        <v>97.72823779193206</v>
      </c>
      <c r="D88" s="59">
        <v>110.56530658764532</v>
      </c>
      <c r="E88" s="59">
        <v>101.73728813559322</v>
      </c>
      <c r="F88" s="59">
        <v>114.07237219988514</v>
      </c>
      <c r="G88" s="59">
        <v>72.979882182949879</v>
      </c>
      <c r="H88" s="59">
        <v>94.07788539144471</v>
      </c>
      <c r="I88" s="59">
        <v>103.44827586206895</v>
      </c>
      <c r="J88" s="59">
        <v>122.16320618058909</v>
      </c>
      <c r="K88" s="59">
        <v>111.17533718689788</v>
      </c>
      <c r="L88" s="59">
        <v>100</v>
      </c>
      <c r="M88" s="55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1:24" x14ac:dyDescent="0.2">
      <c r="A89" s="48" t="s">
        <v>135</v>
      </c>
      <c r="B89" s="59">
        <v>87.833766233766241</v>
      </c>
      <c r="C89" s="59">
        <v>97.341211225997043</v>
      </c>
      <c r="D89" s="59">
        <v>111.35147443925766</v>
      </c>
      <c r="E89" s="59">
        <v>102.40451111820408</v>
      </c>
      <c r="F89" s="59">
        <v>113.09620048504448</v>
      </c>
      <c r="G89" s="59">
        <v>73.582417582417577</v>
      </c>
      <c r="H89" s="59">
        <v>95.998787511367084</v>
      </c>
      <c r="I89" s="59">
        <v>102.87007395959817</v>
      </c>
      <c r="J89" s="59">
        <v>121.09900868926692</v>
      </c>
      <c r="K89" s="59">
        <v>115.02757352941175</v>
      </c>
      <c r="L89" s="59">
        <v>100.05491488193302</v>
      </c>
      <c r="M89" s="55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1:24" x14ac:dyDescent="0.2">
      <c r="A90" s="48" t="s">
        <v>136</v>
      </c>
      <c r="B90" s="59">
        <v>84.058274813960807</v>
      </c>
      <c r="C90" s="59">
        <v>97.418948693736212</v>
      </c>
      <c r="D90" s="59">
        <v>113.22829290410338</v>
      </c>
      <c r="E90" s="59">
        <v>100.6849315068493</v>
      </c>
      <c r="F90" s="59">
        <v>106.20862816708514</v>
      </c>
      <c r="G90" s="59">
        <v>74.909608852854177</v>
      </c>
      <c r="H90" s="59">
        <v>97.219086711133912</v>
      </c>
      <c r="I90" s="59">
        <v>102.72420180887001</v>
      </c>
      <c r="J90" s="59">
        <v>115.7354345749761</v>
      </c>
      <c r="K90" s="59">
        <v>114.25289996554497</v>
      </c>
      <c r="L90" s="59">
        <v>100.19607843137254</v>
      </c>
      <c r="M90" s="55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1:24" x14ac:dyDescent="0.2">
      <c r="A91" s="48" t="s">
        <v>137</v>
      </c>
      <c r="B91" s="59">
        <v>103.33678756476684</v>
      </c>
      <c r="C91" s="59">
        <v>97.570934980630298</v>
      </c>
      <c r="D91" s="59">
        <v>115.79429618600388</v>
      </c>
      <c r="E91" s="59">
        <v>100.72692793931732</v>
      </c>
      <c r="F91" s="59">
        <v>102.85458412627338</v>
      </c>
      <c r="G91" s="59">
        <v>76.480874316939889</v>
      </c>
      <c r="H91" s="59">
        <v>92.665639445300457</v>
      </c>
      <c r="I91" s="59">
        <v>104.76242252908557</v>
      </c>
      <c r="J91" s="59">
        <v>114.31913897987833</v>
      </c>
      <c r="K91" s="59">
        <v>115.49539170506912</v>
      </c>
      <c r="L91" s="59">
        <v>100.30395136778117</v>
      </c>
      <c r="M91" s="55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1:24" x14ac:dyDescent="0.2">
      <c r="A92" s="48" t="s">
        <v>138</v>
      </c>
      <c r="B92" s="59">
        <v>106.89690828249405</v>
      </c>
      <c r="C92" s="59">
        <v>97.15903134500472</v>
      </c>
      <c r="D92" s="59">
        <v>113.11159041888976</v>
      </c>
      <c r="E92" s="59">
        <v>101.05752961082911</v>
      </c>
      <c r="F92" s="59">
        <v>100.29501748251749</v>
      </c>
      <c r="G92" s="59">
        <v>78.383458646616546</v>
      </c>
      <c r="H92" s="59">
        <v>91.301671966355542</v>
      </c>
      <c r="I92" s="59">
        <v>105.81936181719848</v>
      </c>
      <c r="J92" s="59">
        <v>115.43202830727085</v>
      </c>
      <c r="K92" s="59">
        <v>116.08876560332871</v>
      </c>
      <c r="L92" s="59">
        <v>100.20538320181602</v>
      </c>
      <c r="M92" s="55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1:24" x14ac:dyDescent="0.2">
      <c r="A93" s="48" t="s">
        <v>139</v>
      </c>
      <c r="B93" s="59">
        <v>100.9971217105263</v>
      </c>
      <c r="C93" s="59">
        <v>94.450724488747298</v>
      </c>
      <c r="D93" s="59">
        <v>110.46331190423409</v>
      </c>
      <c r="E93" s="59">
        <v>100.13567104988522</v>
      </c>
      <c r="F93" s="59">
        <v>96.904812380750471</v>
      </c>
      <c r="G93" s="59">
        <v>79.536553524804177</v>
      </c>
      <c r="H93" s="59">
        <v>93.416708354177089</v>
      </c>
      <c r="I93" s="59">
        <v>103.92115077250934</v>
      </c>
      <c r="J93" s="59">
        <v>116.4396003633061</v>
      </c>
      <c r="K93" s="59">
        <v>118.25064057768459</v>
      </c>
      <c r="L93" s="59">
        <v>99.160199851174667</v>
      </c>
      <c r="M93" s="55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1:24" x14ac:dyDescent="0.2">
      <c r="A94" s="48" t="s">
        <v>140</v>
      </c>
      <c r="B94" s="59">
        <v>86.095764272559862</v>
      </c>
      <c r="C94" s="59">
        <v>95.040548970679964</v>
      </c>
      <c r="D94" s="59">
        <v>109.20469649977846</v>
      </c>
      <c r="E94" s="59">
        <v>100.33253663098824</v>
      </c>
      <c r="F94" s="59">
        <v>99.54794962867291</v>
      </c>
      <c r="G94" s="59">
        <v>81.698215251487298</v>
      </c>
      <c r="H94" s="59">
        <v>94.810853634383037</v>
      </c>
      <c r="I94" s="59">
        <v>103.39970345265831</v>
      </c>
      <c r="J94" s="59">
        <v>117.45139903359929</v>
      </c>
      <c r="K94" s="59">
        <v>112.50144158689885</v>
      </c>
      <c r="L94" s="59">
        <v>100</v>
      </c>
      <c r="M94" s="55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</row>
    <row r="95" spans="1:24" x14ac:dyDescent="0.2">
      <c r="A95" s="48" t="s">
        <v>141</v>
      </c>
      <c r="B95" s="59">
        <v>103.59983683459106</v>
      </c>
      <c r="C95" s="59">
        <v>96.054534187151418</v>
      </c>
      <c r="D95" s="59">
        <v>108.30765845070425</v>
      </c>
      <c r="E95" s="59">
        <v>100.83955223880596</v>
      </c>
      <c r="F95" s="59">
        <v>97.283513738551207</v>
      </c>
      <c r="G95" s="59">
        <v>82.519803040034262</v>
      </c>
      <c r="H95" s="59">
        <v>96.082126562190055</v>
      </c>
      <c r="I95" s="59">
        <v>102.04956603576285</v>
      </c>
      <c r="J95" s="59">
        <v>116.8339416058394</v>
      </c>
      <c r="K95" s="59">
        <v>110.24787697957311</v>
      </c>
      <c r="L95" s="59">
        <v>100.06353912951391</v>
      </c>
      <c r="M95" s="55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1:24" x14ac:dyDescent="0.2">
      <c r="A96" s="48" t="s">
        <v>142</v>
      </c>
      <c r="B96" s="59">
        <v>102.67838887753015</v>
      </c>
      <c r="C96" s="59">
        <v>95.080778790389402</v>
      </c>
      <c r="D96" s="59">
        <v>108.16394167034909</v>
      </c>
      <c r="E96" s="59">
        <v>101.88718374118623</v>
      </c>
      <c r="F96" s="59">
        <v>97.559962620703971</v>
      </c>
      <c r="G96" s="59">
        <v>83.52326189231573</v>
      </c>
      <c r="H96" s="59">
        <v>99.812973717885626</v>
      </c>
      <c r="I96" s="59">
        <v>101.78758101609868</v>
      </c>
      <c r="J96" s="59">
        <v>111.22224664761487</v>
      </c>
      <c r="K96" s="59">
        <v>110.52752031124844</v>
      </c>
      <c r="L96" s="59">
        <v>99.71680302076777</v>
      </c>
      <c r="M96" s="55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1:24" x14ac:dyDescent="0.2">
      <c r="A97" s="48" t="s">
        <v>143</v>
      </c>
      <c r="B97" s="59">
        <v>96.750324967503261</v>
      </c>
      <c r="C97" s="59">
        <v>96.102403343782655</v>
      </c>
      <c r="D97" s="59">
        <v>106.69193286410396</v>
      </c>
      <c r="E97" s="59">
        <v>103.45717234262126</v>
      </c>
      <c r="F97" s="59">
        <v>97.03184582088015</v>
      </c>
      <c r="G97" s="59">
        <v>84.711779448621556</v>
      </c>
      <c r="H97" s="59">
        <v>101.87864175205948</v>
      </c>
      <c r="I97" s="59">
        <v>101.25346758450631</v>
      </c>
      <c r="J97" s="59">
        <v>112.67199289835774</v>
      </c>
      <c r="K97" s="59">
        <v>109.3628682347568</v>
      </c>
      <c r="L97" s="59">
        <v>100.14622937121371</v>
      </c>
      <c r="M97" s="55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1:24" x14ac:dyDescent="0.2">
      <c r="A98" s="48" t="s">
        <v>144</v>
      </c>
      <c r="B98" s="59">
        <v>86.635345861655338</v>
      </c>
      <c r="C98" s="59">
        <v>96.219143839183403</v>
      </c>
      <c r="D98" s="59">
        <v>109.39173270507605</v>
      </c>
      <c r="E98" s="59">
        <v>102.8638641710136</v>
      </c>
      <c r="F98" s="59">
        <v>99.759288330716899</v>
      </c>
      <c r="G98" s="59">
        <v>81.699745547073789</v>
      </c>
      <c r="H98" s="59">
        <v>103.55731225296442</v>
      </c>
      <c r="I98" s="59">
        <v>102.51805985552116</v>
      </c>
      <c r="J98" s="59">
        <v>108.21490094745909</v>
      </c>
      <c r="K98" s="59">
        <v>107.56750750083344</v>
      </c>
      <c r="L98" s="59">
        <v>99.937862468931229</v>
      </c>
      <c r="M98" s="55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1:24" x14ac:dyDescent="0.2">
      <c r="A99" s="48" t="s">
        <v>145</v>
      </c>
      <c r="B99" s="59">
        <v>96.317790674404648</v>
      </c>
      <c r="C99" s="59">
        <v>94.833948339483385</v>
      </c>
      <c r="D99" s="59">
        <v>107.24713790568219</v>
      </c>
      <c r="E99" s="59">
        <v>103.03184973458556</v>
      </c>
      <c r="F99" s="59">
        <v>98.680213679689956</v>
      </c>
      <c r="G99" s="59">
        <v>81.86200662850257</v>
      </c>
      <c r="H99" s="59">
        <v>104.53298099400345</v>
      </c>
      <c r="I99" s="59">
        <v>103.46045931622155</v>
      </c>
      <c r="J99" s="59">
        <v>108.80779109589041</v>
      </c>
      <c r="K99" s="59">
        <v>109.37944620772682</v>
      </c>
      <c r="L99" s="59">
        <v>100.01032524522458</v>
      </c>
      <c r="M99" s="55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1:24" x14ac:dyDescent="0.2">
      <c r="A100" s="48" t="s">
        <v>217</v>
      </c>
      <c r="B100" s="59">
        <v>98.259813840550379</v>
      </c>
      <c r="C100" s="59">
        <v>95.069274653626721</v>
      </c>
      <c r="D100" s="59">
        <v>107.53424657534245</v>
      </c>
      <c r="E100" s="59">
        <v>103.94250513347021</v>
      </c>
      <c r="F100" s="59">
        <v>100.73256184308312</v>
      </c>
      <c r="G100" s="59">
        <v>83.461850649350652</v>
      </c>
      <c r="H100" s="59">
        <v>104.07686051240341</v>
      </c>
      <c r="I100" s="59">
        <v>106.28504920114273</v>
      </c>
      <c r="J100" s="59">
        <v>109.47836460253771</v>
      </c>
      <c r="K100" s="59">
        <v>106.06028778489656</v>
      </c>
      <c r="L100" s="59">
        <v>101.22839891734333</v>
      </c>
      <c r="M100" s="55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1:24" x14ac:dyDescent="0.2">
      <c r="A101" s="48" t="s">
        <v>218</v>
      </c>
      <c r="B101" s="59">
        <v>94.778512728001601</v>
      </c>
      <c r="C101" s="59">
        <v>96.790953545232284</v>
      </c>
      <c r="D101" s="59">
        <v>108.49596945269411</v>
      </c>
      <c r="E101" s="59">
        <v>101.45704745522615</v>
      </c>
      <c r="F101" s="59">
        <v>100.34791776489196</v>
      </c>
      <c r="G101" s="59">
        <v>86.412041777595746</v>
      </c>
      <c r="H101" s="59">
        <v>103.29490972151383</v>
      </c>
      <c r="I101" s="59">
        <v>105.03657262277952</v>
      </c>
      <c r="J101" s="59">
        <v>109.03985311588724</v>
      </c>
      <c r="K101" s="59">
        <v>108.38647959183673</v>
      </c>
      <c r="L101" s="59">
        <v>100.85885761589404</v>
      </c>
      <c r="M101" s="55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1:24" x14ac:dyDescent="0.2">
      <c r="A102" s="48" t="s">
        <v>219</v>
      </c>
      <c r="B102" s="59">
        <v>75.425500149298301</v>
      </c>
      <c r="C102" s="59">
        <v>97.382039573820407</v>
      </c>
      <c r="D102" s="59">
        <v>105.36317567567568</v>
      </c>
      <c r="E102" s="59">
        <v>101.65966601782605</v>
      </c>
      <c r="F102" s="59">
        <v>99.463364293085647</v>
      </c>
      <c r="G102" s="59">
        <v>89.733724815227291</v>
      </c>
      <c r="H102" s="59">
        <v>103.44062153163152</v>
      </c>
      <c r="I102" s="59">
        <v>103.50370981038746</v>
      </c>
      <c r="J102" s="59">
        <v>106.17413143574717</v>
      </c>
      <c r="K102" s="59">
        <v>106.33231482457066</v>
      </c>
      <c r="L102" s="59">
        <v>99.805088223225283</v>
      </c>
      <c r="M102" s="55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1:24" x14ac:dyDescent="0.2">
      <c r="A103" s="48" t="s">
        <v>220</v>
      </c>
      <c r="B103" s="59">
        <v>93.180696733445174</v>
      </c>
      <c r="C103" s="59">
        <v>97.827844008890679</v>
      </c>
      <c r="D103" s="59">
        <v>104.91080797481638</v>
      </c>
      <c r="E103" s="59">
        <v>101.22212037885731</v>
      </c>
      <c r="F103" s="59">
        <v>101.80943415960675</v>
      </c>
      <c r="G103" s="59">
        <v>93.475191609519968</v>
      </c>
      <c r="H103" s="59">
        <v>101.41335722106102</v>
      </c>
      <c r="I103" s="59">
        <v>102.38609482669958</v>
      </c>
      <c r="J103" s="59">
        <v>103.70793518903199</v>
      </c>
      <c r="K103" s="59">
        <v>107.16913697046149</v>
      </c>
      <c r="L103" s="59">
        <v>100.17364657814095</v>
      </c>
      <c r="M103" s="55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1:24" x14ac:dyDescent="0.2">
      <c r="A104" s="48" t="s">
        <v>246</v>
      </c>
      <c r="B104" s="59">
        <v>100.95266448347724</v>
      </c>
      <c r="C104" s="59">
        <v>98.278465720326196</v>
      </c>
      <c r="D104" s="59">
        <v>103.59497321796457</v>
      </c>
      <c r="E104" s="59">
        <v>100.52541174093159</v>
      </c>
      <c r="F104" s="59">
        <v>103.73204738442186</v>
      </c>
      <c r="G104" s="59">
        <v>94.941282746160809</v>
      </c>
      <c r="H104" s="59">
        <v>101.29935032483759</v>
      </c>
      <c r="I104" s="59">
        <v>100.32313440371603</v>
      </c>
      <c r="J104" s="59">
        <v>99.301053484602917</v>
      </c>
      <c r="K104" s="59">
        <v>107.20969800085069</v>
      </c>
      <c r="L104" s="59">
        <v>99.979746835443038</v>
      </c>
      <c r="M104" s="55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1:24" x14ac:dyDescent="0.2">
      <c r="A105" s="48" t="s">
        <v>250</v>
      </c>
      <c r="B105" s="59">
        <v>103.25967403259672</v>
      </c>
      <c r="C105" s="59">
        <v>98.207993556830758</v>
      </c>
      <c r="D105" s="59">
        <v>101.93246541903989</v>
      </c>
      <c r="E105" s="59">
        <v>100.62784810126584</v>
      </c>
      <c r="F105" s="59">
        <v>103.5122051704604</v>
      </c>
      <c r="G105" s="59">
        <v>96.13541042540443</v>
      </c>
      <c r="H105" s="59">
        <v>100.81040520260129</v>
      </c>
      <c r="I105" s="59">
        <v>100.54479418886197</v>
      </c>
      <c r="J105" s="59">
        <v>98.951226962631111</v>
      </c>
      <c r="K105" s="59">
        <v>106.98443164853913</v>
      </c>
      <c r="L105" s="59">
        <v>100.23239365464282</v>
      </c>
    </row>
    <row r="106" spans="1:24" x14ac:dyDescent="0.2">
      <c r="A106" s="48" t="s">
        <v>251</v>
      </c>
      <c r="B106" s="59">
        <v>103.27591357164194</v>
      </c>
      <c r="C106" s="59">
        <v>100.30876494023903</v>
      </c>
      <c r="D106" s="59">
        <v>99.78124689271155</v>
      </c>
      <c r="E106" s="59">
        <v>100.12008405884119</v>
      </c>
      <c r="F106" s="59">
        <v>100.31130749146415</v>
      </c>
      <c r="G106" s="59">
        <v>98.877980364656395</v>
      </c>
      <c r="H106" s="59">
        <v>100.64308681672026</v>
      </c>
      <c r="I106" s="59">
        <v>99.93951003125315</v>
      </c>
      <c r="J106" s="59">
        <v>98.374066878003887</v>
      </c>
      <c r="K106" s="59">
        <v>100.2431610942249</v>
      </c>
      <c r="L106" s="59">
        <v>100.08033741715204</v>
      </c>
    </row>
    <row r="107" spans="1:24" x14ac:dyDescent="0.2">
      <c r="A107" s="48" t="s">
        <v>254</v>
      </c>
      <c r="B107" s="59">
        <v>99.437920305128984</v>
      </c>
      <c r="C107" s="59">
        <v>99.809581078372418</v>
      </c>
      <c r="D107" s="59">
        <v>103.1650641025641</v>
      </c>
      <c r="E107" s="59">
        <v>99.980013990206857</v>
      </c>
      <c r="F107" s="59">
        <v>99.25269031486647</v>
      </c>
      <c r="G107" s="59">
        <v>101.41242937853106</v>
      </c>
      <c r="H107" s="59">
        <v>99.839470251831045</v>
      </c>
      <c r="I107" s="59">
        <v>99.609218436873746</v>
      </c>
      <c r="J107" s="59">
        <v>101.21792951981632</v>
      </c>
      <c r="K107" s="59">
        <v>99.270583533173465</v>
      </c>
      <c r="L107" s="59">
        <v>100.07006305675108</v>
      </c>
    </row>
    <row r="108" spans="1:24" x14ac:dyDescent="0.2">
      <c r="A108" s="48" t="s">
        <v>255</v>
      </c>
      <c r="B108" s="59">
        <v>98.416807726774863</v>
      </c>
      <c r="C108" s="59">
        <v>99.254102436598714</v>
      </c>
      <c r="D108" s="59">
        <v>99.210473715770533</v>
      </c>
      <c r="E108" s="59">
        <v>99.940065927479765</v>
      </c>
      <c r="F108" s="59">
        <v>100.62248995983936</v>
      </c>
      <c r="G108" s="59">
        <v>100.34825870646766</v>
      </c>
      <c r="H108" s="59">
        <v>100.98304744708597</v>
      </c>
      <c r="I108" s="59">
        <v>99.860793477180081</v>
      </c>
      <c r="J108" s="59">
        <v>99.204009433962256</v>
      </c>
      <c r="K108" s="59">
        <v>101.91431175934366</v>
      </c>
      <c r="L108" s="59">
        <v>99.970092712590969</v>
      </c>
    </row>
    <row r="109" spans="1:24" x14ac:dyDescent="0.2">
      <c r="A109" s="48" t="s">
        <v>257</v>
      </c>
      <c r="B109" s="59">
        <v>98.864435735101992</v>
      </c>
      <c r="C109" s="59">
        <v>100.64470635640173</v>
      </c>
      <c r="D109" s="59">
        <v>97.830018083182637</v>
      </c>
      <c r="E109" s="59">
        <v>99.959955951546704</v>
      </c>
      <c r="F109" s="59">
        <v>99.820824208640261</v>
      </c>
      <c r="G109" s="59">
        <v>99.373508353221965</v>
      </c>
      <c r="H109" s="59">
        <v>98.546425393058442</v>
      </c>
      <c r="I109" s="59">
        <v>100.57740169238427</v>
      </c>
      <c r="J109" s="59">
        <v>101.13636363636364</v>
      </c>
      <c r="K109" s="59">
        <v>98.585917690657297</v>
      </c>
      <c r="L109" s="59">
        <v>99.880239520958085</v>
      </c>
    </row>
    <row r="110" spans="1:24" x14ac:dyDescent="0.2">
      <c r="A110" s="48" t="s">
        <v>258</v>
      </c>
      <c r="B110" s="59">
        <v>97.138613861386133</v>
      </c>
      <c r="C110" s="59">
        <v>98.876290747114808</v>
      </c>
      <c r="D110" s="59">
        <v>96.139539559666233</v>
      </c>
      <c r="E110" s="59">
        <v>96.841998375304627</v>
      </c>
      <c r="F110" s="59">
        <v>93.866506313890554</v>
      </c>
      <c r="G110" s="59">
        <v>98.631642029564517</v>
      </c>
      <c r="H110" s="59">
        <v>98.639727945589115</v>
      </c>
      <c r="I110" s="59">
        <v>99.502388535031855</v>
      </c>
      <c r="J110" s="59">
        <v>97.709094499851886</v>
      </c>
      <c r="K110" s="59">
        <v>95.083608691298679</v>
      </c>
      <c r="L110" s="59">
        <v>97.615947110087149</v>
      </c>
    </row>
    <row r="111" spans="1:24" x14ac:dyDescent="0.2">
      <c r="A111" s="48" t="s">
        <v>260</v>
      </c>
      <c r="B111" s="59">
        <v>89.229989868287731</v>
      </c>
      <c r="C111" s="59">
        <v>88.218357710468737</v>
      </c>
      <c r="D111" s="59">
        <v>74.548976873713528</v>
      </c>
      <c r="E111" s="59">
        <v>82.291802000779541</v>
      </c>
      <c r="F111" s="59">
        <v>84.10376198672239</v>
      </c>
      <c r="G111" s="59">
        <v>91.939960933484116</v>
      </c>
      <c r="H111" s="59">
        <v>93.158733320055759</v>
      </c>
      <c r="I111" s="59">
        <v>90.483017203352432</v>
      </c>
      <c r="J111" s="59">
        <v>111.02589752139602</v>
      </c>
      <c r="K111" s="59">
        <v>62.7591602555744</v>
      </c>
      <c r="L111" s="59">
        <v>87.97324869644072</v>
      </c>
    </row>
    <row r="112" spans="1:24" x14ac:dyDescent="0.2">
      <c r="A112" s="48" t="s">
        <v>261</v>
      </c>
      <c r="B112" s="59">
        <v>93.845843422114612</v>
      </c>
      <c r="C112" s="59">
        <v>102.63302249040042</v>
      </c>
      <c r="D112" s="59">
        <v>96.728607989317908</v>
      </c>
      <c r="E112" s="59">
        <v>108.93143774363678</v>
      </c>
      <c r="F112" s="59">
        <v>96.605835173776583</v>
      </c>
      <c r="G112" s="59">
        <v>96.533088610176407</v>
      </c>
      <c r="H112" s="59">
        <v>94.972233240777456</v>
      </c>
      <c r="I112" s="59">
        <v>95.956237262683672</v>
      </c>
      <c r="J112" s="59">
        <v>115.00161655350792</v>
      </c>
      <c r="K112" s="59">
        <v>90.018259281801576</v>
      </c>
      <c r="L112" s="59">
        <v>100.01085187194789</v>
      </c>
    </row>
    <row r="113" spans="1:24" x14ac:dyDescent="0.2">
      <c r="A113" s="48" t="s">
        <v>291</v>
      </c>
      <c r="B113" s="59">
        <v>93.435114503816791</v>
      </c>
      <c r="C113" s="59">
        <v>101.58896090319884</v>
      </c>
      <c r="D113" s="59">
        <v>92.679459843638952</v>
      </c>
      <c r="E113" s="59">
        <v>98.914988814317667</v>
      </c>
      <c r="F113" s="59">
        <v>91.151849104588308</v>
      </c>
      <c r="G113" s="59">
        <v>96.565615872696128</v>
      </c>
      <c r="H113" s="59">
        <v>95.852534562211986</v>
      </c>
      <c r="I113" s="59">
        <v>94.220540098199663</v>
      </c>
      <c r="J113" s="59">
        <v>113.63071827778927</v>
      </c>
      <c r="K113" s="59">
        <v>77.361177028951118</v>
      </c>
      <c r="L113" s="59">
        <v>96.550646102542743</v>
      </c>
    </row>
    <row r="114" spans="1:24" x14ac:dyDescent="0.2">
      <c r="A114" s="48" t="s">
        <v>309</v>
      </c>
      <c r="B114" s="59">
        <v>96.533143554290362</v>
      </c>
      <c r="C114" s="59">
        <v>101.30581297388375</v>
      </c>
      <c r="D114" s="59">
        <v>94.034663442160422</v>
      </c>
      <c r="E114" s="59">
        <v>96.20432777580703</v>
      </c>
      <c r="F114" s="59">
        <v>90.446957458266027</v>
      </c>
      <c r="G114" s="59">
        <v>99.276485788113689</v>
      </c>
      <c r="H114" s="59">
        <v>98.276710979812904</v>
      </c>
      <c r="I114" s="59">
        <v>95.432716869316437</v>
      </c>
      <c r="J114" s="59">
        <v>111.33264462809917</v>
      </c>
      <c r="K114" s="59">
        <v>82.733716731309343</v>
      </c>
      <c r="L114" s="59">
        <v>97.420929738908939</v>
      </c>
    </row>
    <row r="115" spans="1:24" x14ac:dyDescent="0.2">
      <c r="A115" s="48" t="s">
        <v>315</v>
      </c>
      <c r="B115" s="59">
        <v>92.781618544123631</v>
      </c>
      <c r="C115" s="59">
        <v>100.79242564577544</v>
      </c>
      <c r="D115" s="59">
        <v>94.313534566699118</v>
      </c>
      <c r="E115" s="59">
        <v>152.59411066767339</v>
      </c>
      <c r="F115" s="59">
        <v>92.336270035028136</v>
      </c>
      <c r="G115" s="59">
        <v>100.76541166735622</v>
      </c>
      <c r="H115" s="59">
        <v>96.766857820842404</v>
      </c>
      <c r="I115" s="59">
        <v>94.943764307753568</v>
      </c>
      <c r="J115" s="59">
        <v>115.43450064850842</v>
      </c>
      <c r="K115" s="59">
        <v>92.968120612268393</v>
      </c>
      <c r="L115" s="59">
        <v>99.300914978924652</v>
      </c>
    </row>
    <row r="118" spans="1:24" x14ac:dyDescent="0.2">
      <c r="A118" s="9" t="s">
        <v>287</v>
      </c>
    </row>
    <row r="119" spans="1:24" x14ac:dyDescent="0.2">
      <c r="A119" s="13" t="str">
        <f t="shared" ref="A119:A122" si="0">A7</f>
        <v>1994 Q2</v>
      </c>
      <c r="B119" s="11">
        <f>(B7/B6-1)*100</f>
        <v>290.07293318843608</v>
      </c>
      <c r="C119" s="11">
        <f t="shared" ref="C119:L119" si="1">(C7/C6-1)*100</f>
        <v>0.86751752158480411</v>
      </c>
      <c r="D119" s="11">
        <f t="shared" si="1"/>
        <v>-0.42569943925697684</v>
      </c>
      <c r="E119" s="11">
        <f t="shared" si="1"/>
        <v>-0.50936329588013862</v>
      </c>
      <c r="F119" s="11">
        <f t="shared" si="1"/>
        <v>3.3458903268691609</v>
      </c>
      <c r="G119" s="11">
        <f t="shared" si="1"/>
        <v>0.68386248976972652</v>
      </c>
      <c r="H119" s="11">
        <f t="shared" si="1"/>
        <v>-0.29355553372150123</v>
      </c>
      <c r="I119" s="11">
        <f t="shared" si="1"/>
        <v>2.0519835841313228</v>
      </c>
      <c r="J119" s="11">
        <f t="shared" si="1"/>
        <v>-2.9648235028560732</v>
      </c>
      <c r="K119" s="11">
        <f t="shared" si="1"/>
        <v>-2.8837111827973105</v>
      </c>
      <c r="L119" s="11">
        <f t="shared" si="1"/>
        <v>0.25290412098595283</v>
      </c>
      <c r="N119" s="15">
        <f>'Table Q6'!B119-B119</f>
        <v>-0.32135204507602566</v>
      </c>
      <c r="O119" s="15">
        <f>'Table Q6'!C119-C119</f>
        <v>-1.3929171285287367E-4</v>
      </c>
      <c r="P119" s="15">
        <f>'Table Q6'!D119-D119</f>
        <v>9.0543195583225877E-2</v>
      </c>
      <c r="Q119" s="15">
        <f>'Table Q6'!E119-E119</f>
        <v>-1.4745718794917373E-2</v>
      </c>
      <c r="R119" s="15">
        <f>'Table Q6'!F119-F119</f>
        <v>-3.856594095297261E-3</v>
      </c>
      <c r="S119" s="15">
        <f>'Table Q6'!G119-G119</f>
        <v>-9.6190345127200594E-2</v>
      </c>
      <c r="T119" s="15">
        <f>'Table Q6'!H119-H119</f>
        <v>-1.5247375240334815E-2</v>
      </c>
      <c r="U119" s="15">
        <f>'Table Q6'!I119-I119</f>
        <v>-2.2204460492503131E-14</v>
      </c>
      <c r="V119" s="15">
        <f>'Table Q6'!J119-J119</f>
        <v>1.5328628055944482</v>
      </c>
      <c r="W119" s="15">
        <f>'Table Q6'!K119-K119</f>
        <v>2.0076980791206012E-4</v>
      </c>
      <c r="X119" s="15">
        <f>'Table Q6'!L119-L119</f>
        <v>0.55768906605291324</v>
      </c>
    </row>
    <row r="120" spans="1:24" x14ac:dyDescent="0.2">
      <c r="A120" s="13" t="str">
        <f t="shared" si="0"/>
        <v>1994 Q3</v>
      </c>
      <c r="B120" s="11">
        <f t="shared" ref="B120:L120" si="2">(B8/B7-1)*100</f>
        <v>-2.0674401622818639</v>
      </c>
      <c r="C120" s="11">
        <f t="shared" si="2"/>
        <v>0.13215144912930299</v>
      </c>
      <c r="D120" s="11">
        <f t="shared" si="2"/>
        <v>-1.066011762398833</v>
      </c>
      <c r="E120" s="11">
        <f t="shared" si="2"/>
        <v>0.37834450105509454</v>
      </c>
      <c r="F120" s="11">
        <f t="shared" si="2"/>
        <v>-0.25479748417579495</v>
      </c>
      <c r="G120" s="11">
        <f t="shared" si="2"/>
        <v>-0.99593175532509681</v>
      </c>
      <c r="H120" s="11">
        <f t="shared" si="2"/>
        <v>0.92312302305783689</v>
      </c>
      <c r="I120" s="11">
        <f t="shared" si="2"/>
        <v>0.86475580090623616</v>
      </c>
      <c r="J120" s="11">
        <f t="shared" si="2"/>
        <v>-1.0561138827531624</v>
      </c>
      <c r="K120" s="11">
        <f t="shared" si="2"/>
        <v>-0.65269471958993019</v>
      </c>
      <c r="L120" s="11">
        <f t="shared" si="2"/>
        <v>-5.3218522942743984E-2</v>
      </c>
      <c r="N120" s="15">
        <f>'Table Q6'!B120-B120</f>
        <v>-0.10461022834260536</v>
      </c>
      <c r="O120" s="15">
        <f>'Table Q6'!C120-C120</f>
        <v>-8.0103827864164145E-3</v>
      </c>
      <c r="P120" s="15">
        <f>'Table Q6'!D120-D120</f>
        <v>2.0379617233778902E-4</v>
      </c>
      <c r="Q120" s="15">
        <f>'Table Q6'!E120-E120</f>
        <v>3.2195441712623563E-4</v>
      </c>
      <c r="R120" s="15">
        <f>'Table Q6'!F120-F120</f>
        <v>-1.7210884402096838E-3</v>
      </c>
      <c r="S120" s="15">
        <f>'Table Q6'!G120-G120</f>
        <v>0.14882830261501168</v>
      </c>
      <c r="T120" s="15">
        <f>'Table Q6'!H120-H120</f>
        <v>1.5256707940003444E-2</v>
      </c>
      <c r="U120" s="15">
        <f>'Table Q6'!I120-I120</f>
        <v>8.0645007727309093E-4</v>
      </c>
      <c r="V120" s="15">
        <f>'Table Q6'!J120-J120</f>
        <v>-1.6101698083508142</v>
      </c>
      <c r="W120" s="15">
        <f>'Table Q6'!K120-K120</f>
        <v>-1.4768991120894803E-2</v>
      </c>
      <c r="X120" s="15">
        <f>'Table Q6'!L120-L120</f>
        <v>-0.58344566206258719</v>
      </c>
    </row>
    <row r="121" spans="1:24" x14ac:dyDescent="0.2">
      <c r="A121" s="13" t="str">
        <f t="shared" si="0"/>
        <v>1994 Q4</v>
      </c>
      <c r="B121" s="11">
        <f t="shared" ref="B121:L121" si="3">(B9/B8-1)*100</f>
        <v>-48.054061317832421</v>
      </c>
      <c r="C121" s="11">
        <f t="shared" si="3"/>
        <v>0.94133352347156585</v>
      </c>
      <c r="D121" s="11">
        <f t="shared" si="3"/>
        <v>-0.32050315824944109</v>
      </c>
      <c r="E121" s="11">
        <f t="shared" si="3"/>
        <v>-1.0236132049394997</v>
      </c>
      <c r="F121" s="11">
        <f t="shared" si="3"/>
        <v>1.551042621151244</v>
      </c>
      <c r="G121" s="11">
        <f t="shared" si="3"/>
        <v>0.42934545398363166</v>
      </c>
      <c r="H121" s="11">
        <f t="shared" si="3"/>
        <v>-1.8501267069952365</v>
      </c>
      <c r="I121" s="11">
        <f t="shared" si="3"/>
        <v>-0.22149333695978823</v>
      </c>
      <c r="J121" s="11">
        <f t="shared" si="3"/>
        <v>-0.20813513384601023</v>
      </c>
      <c r="K121" s="11">
        <f t="shared" si="3"/>
        <v>2.1118299136772434</v>
      </c>
      <c r="L121" s="11">
        <f t="shared" si="3"/>
        <v>-0.45912947629014322</v>
      </c>
      <c r="N121" s="15">
        <f>'Table Q6'!B121-B121</f>
        <v>-2.0912846631766513E-2</v>
      </c>
      <c r="O121" s="15">
        <f>'Table Q6'!C121-C121</f>
        <v>1.5707862689828822E-2</v>
      </c>
      <c r="P121" s="15">
        <f>'Table Q6'!D121-D121</f>
        <v>7.5172374258691832E-5</v>
      </c>
      <c r="Q121" s="15">
        <f>'Table Q6'!E121-E121</f>
        <v>5.5118550041921566E-4</v>
      </c>
      <c r="R121" s="15">
        <f>'Table Q6'!F121-F121</f>
        <v>-4.3524656956561714E-3</v>
      </c>
      <c r="S121" s="15">
        <f>'Table Q6'!G121-G121</f>
        <v>-9.6331520806325344E-2</v>
      </c>
      <c r="T121" s="15">
        <f>'Table Q6'!H121-H121</f>
        <v>-4.2430461637699146E-2</v>
      </c>
      <c r="U121" s="15">
        <f>'Table Q6'!I121-I121</f>
        <v>2.0348654983959324E-2</v>
      </c>
      <c r="V121" s="15">
        <f>'Table Q6'!J121-J121</f>
        <v>1.0894903058016769</v>
      </c>
      <c r="W121" s="15">
        <f>'Table Q6'!K121-K121</f>
        <v>-1.1249991054684827E-2</v>
      </c>
      <c r="X121" s="15">
        <f>'Table Q6'!L121-L121</f>
        <v>0.16737694491881783</v>
      </c>
    </row>
    <row r="122" spans="1:24" x14ac:dyDescent="0.2">
      <c r="A122" s="13" t="str">
        <f t="shared" si="0"/>
        <v>1995 Q1</v>
      </c>
      <c r="B122" s="11">
        <f t="shared" ref="B122:L122" si="4">(B10/B9-1)*100</f>
        <v>-48.000854026374583</v>
      </c>
      <c r="C122" s="11">
        <f t="shared" si="4"/>
        <v>-1.6657591264044092</v>
      </c>
      <c r="D122" s="11">
        <f t="shared" si="4"/>
        <v>-0.89196637273113444</v>
      </c>
      <c r="E122" s="11">
        <f t="shared" si="4"/>
        <v>0.31967583252110465</v>
      </c>
      <c r="F122" s="11">
        <f t="shared" si="4"/>
        <v>1.5516439697770279</v>
      </c>
      <c r="G122" s="11">
        <f t="shared" si="4"/>
        <v>-0.51197366898277918</v>
      </c>
      <c r="H122" s="11">
        <f t="shared" si="4"/>
        <v>1.3669164651584742</v>
      </c>
      <c r="I122" s="11">
        <f t="shared" si="4"/>
        <v>0.83216682158400168</v>
      </c>
      <c r="J122" s="11">
        <f t="shared" si="4"/>
        <v>-0.58036943424024656</v>
      </c>
      <c r="K122" s="11">
        <f t="shared" si="4"/>
        <v>-4.0262164241247733</v>
      </c>
      <c r="L122" s="11">
        <f t="shared" si="4"/>
        <v>-9.9857472154285531E-2</v>
      </c>
      <c r="N122" s="15">
        <f>'Table Q6'!B122-B122</f>
        <v>-1.1231763774588899E-2</v>
      </c>
      <c r="O122" s="15">
        <f>'Table Q6'!C122-C122</f>
        <v>-7.6960849877183435E-3</v>
      </c>
      <c r="P122" s="15">
        <f>'Table Q6'!D122-D122</f>
        <v>-0.10346386360313709</v>
      </c>
      <c r="Q122" s="15">
        <f>'Table Q6'!E122-E122</f>
        <v>1.4826144998725255E-2</v>
      </c>
      <c r="R122" s="15">
        <f>'Table Q6'!F122-F122</f>
        <v>1.8263660743400578E-2</v>
      </c>
      <c r="S122" s="15">
        <f>'Table Q6'!G122-G122</f>
        <v>2.0567459842335545E-2</v>
      </c>
      <c r="T122" s="15">
        <f>'Table Q6'!H122-H122</f>
        <v>1.4815791561639813E-2</v>
      </c>
      <c r="U122" s="15">
        <f>'Table Q6'!I122-I122</f>
        <v>3.9281061292584241E-5</v>
      </c>
      <c r="V122" s="15">
        <f>'Table Q6'!J122-J122</f>
        <v>0.12785458691803031</v>
      </c>
      <c r="W122" s="15">
        <f>'Table Q6'!K122-K122</f>
        <v>8.6087824257841117E-2</v>
      </c>
      <c r="X122" s="15">
        <f>'Table Q6'!L122-L122</f>
        <v>0.6675082902422691</v>
      </c>
    </row>
    <row r="123" spans="1:24" x14ac:dyDescent="0.2">
      <c r="A123" s="13" t="str">
        <f t="shared" ref="A123:A150" si="5">A11</f>
        <v>1995 Q2</v>
      </c>
      <c r="B123" s="11">
        <f t="shared" ref="B123:L123" si="6">(B11/B10-1)*100</f>
        <v>281.83661926832917</v>
      </c>
      <c r="C123" s="11">
        <f t="shared" si="6"/>
        <v>6.85168856627838E-2</v>
      </c>
      <c r="D123" s="11">
        <f t="shared" si="6"/>
        <v>0.59133264409731989</v>
      </c>
      <c r="E123" s="11">
        <f t="shared" si="6"/>
        <v>-0.72356352094662402</v>
      </c>
      <c r="F123" s="11">
        <f t="shared" si="6"/>
        <v>1.3296157816590437</v>
      </c>
      <c r="G123" s="11">
        <f t="shared" si="6"/>
        <v>0.359043668732828</v>
      </c>
      <c r="H123" s="11">
        <f t="shared" si="6"/>
        <v>-2.9805992773315526</v>
      </c>
      <c r="I123" s="11">
        <f t="shared" si="6"/>
        <v>-0.40903474328407574</v>
      </c>
      <c r="J123" s="11">
        <f t="shared" si="6"/>
        <v>0.71455427983235786</v>
      </c>
      <c r="K123" s="11">
        <f t="shared" si="6"/>
        <v>2.7603880811502668</v>
      </c>
      <c r="L123" s="11">
        <f t="shared" si="6"/>
        <v>0.28346947456185934</v>
      </c>
      <c r="N123" s="15">
        <f>'Table Q6'!B123-B123</f>
        <v>0.42749621332632159</v>
      </c>
      <c r="O123" s="15">
        <f>'Table Q6'!C123-C123</f>
        <v>-1.325018467612793E-4</v>
      </c>
      <c r="P123" s="15">
        <f>'Table Q6'!D123-D123</f>
        <v>0.10510872320661502</v>
      </c>
      <c r="Q123" s="15">
        <f>'Table Q6'!E123-E123</f>
        <v>-8.5126497295640036E-6</v>
      </c>
      <c r="R123" s="15">
        <f>'Table Q6'!F123-F123</f>
        <v>-1.8706081118291529E-2</v>
      </c>
      <c r="S123" s="15">
        <f>'Table Q6'!G123-G123</f>
        <v>-1.4615404409834554E-3</v>
      </c>
      <c r="T123" s="15">
        <f>'Table Q6'!H123-H123</f>
        <v>6.3122804164761348E-4</v>
      </c>
      <c r="U123" s="15">
        <f>'Table Q6'!I123-I123</f>
        <v>1.7748738508904793E-4</v>
      </c>
      <c r="V123" s="15">
        <f>'Table Q6'!J123-J123</f>
        <v>-0.54581107606970214</v>
      </c>
      <c r="W123" s="15">
        <f>'Table Q6'!K123-K123</f>
        <v>-3.1333268191224839E-2</v>
      </c>
      <c r="X123" s="15">
        <f>'Table Q6'!L123-L123</f>
        <v>-0.27657381035346429</v>
      </c>
    </row>
    <row r="124" spans="1:24" x14ac:dyDescent="0.2">
      <c r="A124" s="13" t="str">
        <f t="shared" si="5"/>
        <v>1995 Q3</v>
      </c>
      <c r="B124" s="11">
        <f t="shared" ref="B124:L124" si="7">(B12/B11-1)*100</f>
        <v>-1.2847342795321515</v>
      </c>
      <c r="C124" s="11">
        <f t="shared" si="7"/>
        <v>-0.47063486975862379</v>
      </c>
      <c r="D124" s="11">
        <f t="shared" si="7"/>
        <v>-0.90872953984889593</v>
      </c>
      <c r="E124" s="11">
        <f t="shared" si="7"/>
        <v>1.5093221231621934</v>
      </c>
      <c r="F124" s="11">
        <f t="shared" si="7"/>
        <v>2.7605523782328278</v>
      </c>
      <c r="G124" s="11">
        <f t="shared" si="7"/>
        <v>-0.48847061036669803</v>
      </c>
      <c r="H124" s="11">
        <f t="shared" si="7"/>
        <v>3.1357838501643753</v>
      </c>
      <c r="I124" s="11">
        <f t="shared" si="7"/>
        <v>-0.43701641472005948</v>
      </c>
      <c r="J124" s="11">
        <f t="shared" si="7"/>
        <v>-0.94548412523294267</v>
      </c>
      <c r="K124" s="11">
        <f t="shared" si="7"/>
        <v>2.4237929751100618</v>
      </c>
      <c r="L124" s="11">
        <f t="shared" si="7"/>
        <v>0.47571474410645909</v>
      </c>
      <c r="N124" s="15">
        <f>'Table Q6'!B124-B124</f>
        <v>0.18695351197702825</v>
      </c>
      <c r="O124" s="15">
        <f>'Table Q6'!C124-C124</f>
        <v>7.5112220991657708E-3</v>
      </c>
      <c r="P124" s="15">
        <f>'Table Q6'!D124-D124</f>
        <v>3.3409526152272662E-4</v>
      </c>
      <c r="Q124" s="15">
        <f>'Table Q6'!E124-E124</f>
        <v>-1.4691010292056106E-2</v>
      </c>
      <c r="R124" s="15">
        <f>'Table Q6'!F124-F124</f>
        <v>-6.0154524703648349E-4</v>
      </c>
      <c r="S124" s="15">
        <f>'Table Q6'!G124-G124</f>
        <v>3.3188938048001049E-2</v>
      </c>
      <c r="T124" s="15">
        <f>'Table Q6'!H124-H124</f>
        <v>-1.4967637113993959E-2</v>
      </c>
      <c r="U124" s="15">
        <f>'Table Q6'!I124-I124</f>
        <v>3.1235811517316137E-4</v>
      </c>
      <c r="V124" s="15">
        <f>'Table Q6'!J124-J124</f>
        <v>-1.1764120782712273</v>
      </c>
      <c r="W124" s="15">
        <f>'Table Q6'!K124-K124</f>
        <v>-3.1385675213568831E-2</v>
      </c>
      <c r="X124" s="15">
        <f>'Table Q6'!L124-L124</f>
        <v>-0.58130224546268927</v>
      </c>
    </row>
    <row r="125" spans="1:24" x14ac:dyDescent="0.2">
      <c r="A125" s="13" t="str">
        <f t="shared" si="5"/>
        <v>1995 Q4</v>
      </c>
      <c r="B125" s="11">
        <f t="shared" ref="B125:L125" si="8">(B13/B12-1)*100</f>
        <v>-47.739443443997395</v>
      </c>
      <c r="C125" s="11">
        <f t="shared" si="8"/>
        <v>-0.8952404120949442</v>
      </c>
      <c r="D125" s="11">
        <f t="shared" si="8"/>
        <v>0.52396839342125912</v>
      </c>
      <c r="E125" s="11">
        <f t="shared" si="8"/>
        <v>-1.2660104761357371</v>
      </c>
      <c r="F125" s="11">
        <f t="shared" si="8"/>
        <v>0.30397545478582089</v>
      </c>
      <c r="G125" s="11">
        <f t="shared" si="8"/>
        <v>-2.9067753988266998</v>
      </c>
      <c r="H125" s="11">
        <f t="shared" si="8"/>
        <v>-0.52033121336140242</v>
      </c>
      <c r="I125" s="11">
        <f t="shared" si="8"/>
        <v>0.19425566540318684</v>
      </c>
      <c r="J125" s="11">
        <f t="shared" si="8"/>
        <v>1.3235004204928957</v>
      </c>
      <c r="K125" s="11">
        <f t="shared" si="8"/>
        <v>-2.0821459041309942</v>
      </c>
      <c r="L125" s="11">
        <f t="shared" si="8"/>
        <v>-0.56650995491255296</v>
      </c>
      <c r="N125" s="15">
        <f>'Table Q6'!B125-B125</f>
        <v>-3.3562709843835137E-3</v>
      </c>
      <c r="O125" s="15">
        <f>'Table Q6'!C125-C125</f>
        <v>-7.7789331529021233E-3</v>
      </c>
      <c r="P125" s="15">
        <f>'Table Q6'!D125-D125</f>
        <v>-6.1050390587347181E-5</v>
      </c>
      <c r="Q125" s="15">
        <f>'Table Q6'!E125-E125</f>
        <v>1.4480740676425796E-2</v>
      </c>
      <c r="R125" s="15">
        <f>'Table Q6'!F125-F125</f>
        <v>-2.8992665572102894E-3</v>
      </c>
      <c r="S125" s="15">
        <f>'Table Q6'!G125-G125</f>
        <v>-9.4855554089168237E-3</v>
      </c>
      <c r="T125" s="15">
        <f>'Table Q6'!H125-H125</f>
        <v>5.5905667256661573E-4</v>
      </c>
      <c r="U125" s="15">
        <f>'Table Q6'!I125-I125</f>
        <v>1.8168374578131363E-4</v>
      </c>
      <c r="V125" s="15">
        <f>'Table Q6'!J125-J125</f>
        <v>-9.1414168969117249E-2</v>
      </c>
      <c r="W125" s="15">
        <f>'Table Q6'!K125-K125</f>
        <v>-8.9134979825988836E-3</v>
      </c>
      <c r="X125" s="15">
        <f>'Table Q6'!L125-L125</f>
        <v>-0.26278087024783625</v>
      </c>
    </row>
    <row r="126" spans="1:24" x14ac:dyDescent="0.2">
      <c r="A126" s="13" t="str">
        <f t="shared" si="5"/>
        <v>1996 Q1</v>
      </c>
      <c r="B126" s="11">
        <f t="shared" ref="B126:L126" si="9">(B14/B13-1)*100</f>
        <v>-47.749712077164517</v>
      </c>
      <c r="C126" s="11">
        <f t="shared" si="9"/>
        <v>-0.10520855481165325</v>
      </c>
      <c r="D126" s="11">
        <f t="shared" si="9"/>
        <v>0.96769391097213386</v>
      </c>
      <c r="E126" s="11">
        <f t="shared" si="9"/>
        <v>0.64673841982265667</v>
      </c>
      <c r="F126" s="11">
        <f t="shared" si="9"/>
        <v>0.46600458542926937</v>
      </c>
      <c r="G126" s="11">
        <f t="shared" si="9"/>
        <v>-0.48473380923711451</v>
      </c>
      <c r="H126" s="11">
        <f t="shared" si="9"/>
        <v>1.7554143842787528</v>
      </c>
      <c r="I126" s="11">
        <f t="shared" si="9"/>
        <v>1.1910792945191373</v>
      </c>
      <c r="J126" s="11">
        <f t="shared" si="9"/>
        <v>-2.3676553677745349</v>
      </c>
      <c r="K126" s="11">
        <f t="shared" si="9"/>
        <v>-2.978889488661185</v>
      </c>
      <c r="L126" s="11">
        <f t="shared" si="9"/>
        <v>0.38734224298275777</v>
      </c>
      <c r="N126" s="15">
        <f>'Table Q6'!B126-B126</f>
        <v>2.9429811900925529E-2</v>
      </c>
      <c r="O126" s="15">
        <f>'Table Q6'!C126-C126</f>
        <v>-3.8861877915685739E-5</v>
      </c>
      <c r="P126" s="15">
        <f>'Table Q6'!D126-D126</f>
        <v>-0.10536860618475252</v>
      </c>
      <c r="Q126" s="15">
        <f>'Table Q6'!E126-E126</f>
        <v>8.4953070911275574E-5</v>
      </c>
      <c r="R126" s="15">
        <f>'Table Q6'!F126-F126</f>
        <v>2.0343539793654664E-2</v>
      </c>
      <c r="S126" s="15">
        <f>'Table Q6'!G126-G126</f>
        <v>4.8033857793361445E-2</v>
      </c>
      <c r="T126" s="15">
        <f>'Table Q6'!H126-H126</f>
        <v>2.9368155601972035E-2</v>
      </c>
      <c r="U126" s="15">
        <f>'Table Q6'!I126-I126</f>
        <v>7.6084078592941751E-6</v>
      </c>
      <c r="V126" s="15">
        <f>'Table Q6'!J126-J126</f>
        <v>-0.44467539132022615</v>
      </c>
      <c r="W126" s="15">
        <f>'Table Q6'!K126-K126</f>
        <v>9.8204896359377347E-2</v>
      </c>
      <c r="X126" s="15">
        <f>'Table Q6'!L126-L126</f>
        <v>0.78030523296643839</v>
      </c>
    </row>
    <row r="127" spans="1:24" x14ac:dyDescent="0.2">
      <c r="A127" s="13" t="str">
        <f t="shared" si="5"/>
        <v>1996 Q2</v>
      </c>
      <c r="B127" s="11">
        <f t="shared" ref="B127:L127" si="10">(B15/B14-1)*100</f>
        <v>274.01827525965626</v>
      </c>
      <c r="C127" s="11">
        <f t="shared" si="10"/>
        <v>-0.51085031576524331</v>
      </c>
      <c r="D127" s="11">
        <f t="shared" si="10"/>
        <v>-0.44224326268531566</v>
      </c>
      <c r="E127" s="11">
        <f t="shared" si="10"/>
        <v>7.2878362431949562E-2</v>
      </c>
      <c r="F127" s="11">
        <f t="shared" si="10"/>
        <v>1.771639101507505</v>
      </c>
      <c r="G127" s="11">
        <f t="shared" si="10"/>
        <v>-2.5747799057554976</v>
      </c>
      <c r="H127" s="11">
        <f t="shared" si="10"/>
        <v>0.60553025937066796</v>
      </c>
      <c r="I127" s="11">
        <f t="shared" si="10"/>
        <v>1.6996888438699953</v>
      </c>
      <c r="J127" s="11">
        <f t="shared" si="10"/>
        <v>-3.1706648372301749</v>
      </c>
      <c r="K127" s="11">
        <f t="shared" si="10"/>
        <v>-1.5189789776513973</v>
      </c>
      <c r="L127" s="11">
        <f t="shared" si="10"/>
        <v>-0.2845382254616613</v>
      </c>
      <c r="N127" s="15">
        <f>'Table Q6'!B127-B127</f>
        <v>0.43559200306896173</v>
      </c>
      <c r="O127" s="15">
        <f>'Table Q6'!C127-C127</f>
        <v>3.7562886423536668E-5</v>
      </c>
      <c r="P127" s="15">
        <f>'Table Q6'!D127-D127</f>
        <v>0.11868344336122272</v>
      </c>
      <c r="Q127" s="15">
        <f>'Table Q6'!E127-E127</f>
        <v>-1.4248106464886945E-2</v>
      </c>
      <c r="R127" s="15">
        <f>'Table Q6'!F127-F127</f>
        <v>-1.4447224279368065E-2</v>
      </c>
      <c r="S127" s="15">
        <f>'Table Q6'!G127-G127</f>
        <v>-2.0579210266602477E-2</v>
      </c>
      <c r="T127" s="15">
        <f>'Table Q6'!H127-H127</f>
        <v>-1.5914369373337678E-2</v>
      </c>
      <c r="U127" s="15">
        <f>'Table Q6'!I127-I127</f>
        <v>-1.9333356854489558E-2</v>
      </c>
      <c r="V127" s="15">
        <f>'Table Q6'!J127-J127</f>
        <v>2.3754852696363904</v>
      </c>
      <c r="W127" s="15">
        <f>'Table Q6'!K127-K127</f>
        <v>-3.5158523577949463E-2</v>
      </c>
      <c r="X127" s="15">
        <f>'Table Q6'!L127-L127</f>
        <v>0.34323726505260943</v>
      </c>
    </row>
    <row r="128" spans="1:24" x14ac:dyDescent="0.2">
      <c r="A128" s="13" t="str">
        <f t="shared" si="5"/>
        <v>1996 Q3</v>
      </c>
      <c r="B128" s="11">
        <f t="shared" ref="B128:L128" si="11">(B16/B15-1)*100</f>
        <v>-1.9423932234170604</v>
      </c>
      <c r="C128" s="11">
        <f t="shared" si="11"/>
        <v>0.81018963840397973</v>
      </c>
      <c r="D128" s="11">
        <f t="shared" si="11"/>
        <v>1.6854679232917835</v>
      </c>
      <c r="E128" s="11">
        <f t="shared" si="11"/>
        <v>4.5883612768915505E-2</v>
      </c>
      <c r="F128" s="11">
        <f t="shared" si="11"/>
        <v>1.9141179772808714</v>
      </c>
      <c r="G128" s="11">
        <f t="shared" si="11"/>
        <v>-1.1606565899494936</v>
      </c>
      <c r="H128" s="11">
        <f t="shared" si="11"/>
        <v>5.0225660863959076</v>
      </c>
      <c r="I128" s="11">
        <f t="shared" si="11"/>
        <v>-0.42938320210695879</v>
      </c>
      <c r="J128" s="11">
        <f t="shared" si="11"/>
        <v>-2.4953255303100219</v>
      </c>
      <c r="K128" s="11">
        <f t="shared" si="11"/>
        <v>-0.26243025120303853</v>
      </c>
      <c r="L128" s="11">
        <f t="shared" si="11"/>
        <v>0.39883806145506462</v>
      </c>
      <c r="N128" s="15">
        <f>'Table Q6'!B128-B128</f>
        <v>0.1643421365941089</v>
      </c>
      <c r="O128" s="15">
        <f>'Table Q6'!C128-C128</f>
        <v>3.0122220207040584E-5</v>
      </c>
      <c r="P128" s="15">
        <f>'Table Q6'!D128-D128</f>
        <v>-1.5044407247288838E-2</v>
      </c>
      <c r="Q128" s="15">
        <f>'Table Q6'!E128-E128</f>
        <v>1.9251529665975653E-4</v>
      </c>
      <c r="R128" s="15">
        <f>'Table Q6'!F128-F128</f>
        <v>-2.1063011174438095E-2</v>
      </c>
      <c r="S128" s="15">
        <f>'Table Q6'!G128-G128</f>
        <v>2.335209634040103E-2</v>
      </c>
      <c r="T128" s="15">
        <f>'Table Q6'!H128-H128</f>
        <v>1.5465997732855286E-2</v>
      </c>
      <c r="U128" s="15">
        <f>'Table Q6'!I128-I128</f>
        <v>1.9412784347661027E-2</v>
      </c>
      <c r="V128" s="15">
        <f>'Table Q6'!J128-J128</f>
        <v>-1.4866411172195448</v>
      </c>
      <c r="W128" s="15">
        <f>'Table Q6'!K128-K128</f>
        <v>-6.9115464275104621E-2</v>
      </c>
      <c r="X128" s="15">
        <f>'Table Q6'!L128-L128</f>
        <v>-0.36567997736589586</v>
      </c>
    </row>
    <row r="129" spans="1:24" x14ac:dyDescent="0.2">
      <c r="A129" s="13" t="str">
        <f t="shared" si="5"/>
        <v>1996 Q4</v>
      </c>
      <c r="B129" s="11">
        <f t="shared" ref="B129:L129" si="12">(B17/B16-1)*100</f>
        <v>-48.269687495302662</v>
      </c>
      <c r="C129" s="11">
        <f t="shared" si="12"/>
        <v>0.23503708426049208</v>
      </c>
      <c r="D129" s="11">
        <f t="shared" si="12"/>
        <v>-0.40229815875594266</v>
      </c>
      <c r="E129" s="11">
        <f t="shared" si="12"/>
        <v>-1.099924064875335</v>
      </c>
      <c r="F129" s="11">
        <f t="shared" si="12"/>
        <v>0.36925016296793789</v>
      </c>
      <c r="G129" s="11">
        <f t="shared" si="12"/>
        <v>3.222733880958728E-2</v>
      </c>
      <c r="H129" s="11">
        <f t="shared" si="12"/>
        <v>0.33550631318490787</v>
      </c>
      <c r="I129" s="11">
        <f t="shared" si="12"/>
        <v>-1.0102012635067381</v>
      </c>
      <c r="J129" s="11">
        <f t="shared" si="12"/>
        <v>4.6840696664198322</v>
      </c>
      <c r="K129" s="11">
        <f t="shared" si="12"/>
        <v>1.4102708235193662</v>
      </c>
      <c r="L129" s="11">
        <f t="shared" si="12"/>
        <v>0.30689876700584762</v>
      </c>
      <c r="N129" s="15">
        <f>'Table Q6'!B129-B129</f>
        <v>1.7216561822344545E-2</v>
      </c>
      <c r="O129" s="15">
        <f>'Table Q6'!C129-C129</f>
        <v>-1.2477675985778092E-4</v>
      </c>
      <c r="P129" s="15">
        <f>'Table Q6'!D129-D129</f>
        <v>1.4694176250285018E-2</v>
      </c>
      <c r="Q129" s="15">
        <f>'Table Q6'!E129-E129</f>
        <v>2.1889143621001139E-4</v>
      </c>
      <c r="R129" s="15">
        <f>'Table Q6'!F129-F129</f>
        <v>9.8036270994583674E-3</v>
      </c>
      <c r="S129" s="15">
        <f>'Table Q6'!G129-G129</f>
        <v>-8.0520325437316576E-2</v>
      </c>
      <c r="T129" s="15">
        <f>'Table Q6'!H129-H129</f>
        <v>-8.8927221986168092E-5</v>
      </c>
      <c r="U129" s="15">
        <f>'Table Q6'!I129-I129</f>
        <v>6.4210274836051795E-4</v>
      </c>
      <c r="V129" s="15">
        <f>'Table Q6'!J129-J129</f>
        <v>1.2153503437444924</v>
      </c>
      <c r="W129" s="15">
        <f>'Table Q6'!K129-K129</f>
        <v>-6.4618543317518373E-3</v>
      </c>
      <c r="X129" s="15">
        <f>'Table Q6'!L129-L129</f>
        <v>-0.5558064622232739</v>
      </c>
    </row>
    <row r="130" spans="1:24" x14ac:dyDescent="0.2">
      <c r="A130" s="13" t="str">
        <f t="shared" si="5"/>
        <v>1997 Q1</v>
      </c>
      <c r="B130" s="11">
        <f t="shared" ref="B130:L130" si="13">(B18/B17-1)*100</f>
        <v>-49.316839259323771</v>
      </c>
      <c r="C130" s="11">
        <f t="shared" si="13"/>
        <v>1.1783595605661334</v>
      </c>
      <c r="D130" s="11">
        <f t="shared" si="13"/>
        <v>-2.5877614728442966</v>
      </c>
      <c r="E130" s="11">
        <f t="shared" si="13"/>
        <v>-3.6097181704323966</v>
      </c>
      <c r="F130" s="11">
        <f t="shared" si="13"/>
        <v>1.2244276708836876</v>
      </c>
      <c r="G130" s="11">
        <f t="shared" si="13"/>
        <v>-7.1293520551814593</v>
      </c>
      <c r="H130" s="11">
        <f t="shared" si="13"/>
        <v>6.7789267013274701</v>
      </c>
      <c r="I130" s="11">
        <f t="shared" si="13"/>
        <v>0.27703059251158457</v>
      </c>
      <c r="J130" s="11">
        <f t="shared" si="13"/>
        <v>-5.0789350995932843</v>
      </c>
      <c r="K130" s="11">
        <f t="shared" si="13"/>
        <v>0.94353833745581817</v>
      </c>
      <c r="L130" s="11">
        <f t="shared" si="13"/>
        <v>-0.28757093874689499</v>
      </c>
      <c r="N130" s="15">
        <f>'Table Q6'!B130-B130</f>
        <v>-3.8460357886549446E-2</v>
      </c>
      <c r="O130" s="15">
        <f>'Table Q6'!C130-C130</f>
        <v>7.7121007649338935E-3</v>
      </c>
      <c r="P130" s="15">
        <f>'Table Q6'!D130-D130</f>
        <v>-0.11465916475149607</v>
      </c>
      <c r="Q130" s="15">
        <f>'Table Q6'!E130-E130</f>
        <v>1.4313130232312954E-2</v>
      </c>
      <c r="R130" s="15">
        <f>'Table Q6'!F130-F130</f>
        <v>1.8853740546398434E-2</v>
      </c>
      <c r="S130" s="15">
        <f>'Table Q6'!G130-G130</f>
        <v>4.2585368198333917E-2</v>
      </c>
      <c r="T130" s="15">
        <f>'Table Q6'!H130-H130</f>
        <v>5.7294738475821561E-4</v>
      </c>
      <c r="U130" s="15">
        <f>'Table Q6'!I130-I130</f>
        <v>4.5623143638540142E-4</v>
      </c>
      <c r="V130" s="15">
        <f>'Table Q6'!J130-J130</f>
        <v>-1.1509460304802719</v>
      </c>
      <c r="W130" s="15">
        <f>'Table Q6'!K130-K130</f>
        <v>-0.1312512909936725</v>
      </c>
      <c r="X130" s="15">
        <f>'Table Q6'!L130-L130</f>
        <v>0.35804866107946864</v>
      </c>
    </row>
    <row r="131" spans="1:24" x14ac:dyDescent="0.2">
      <c r="A131" s="13" t="str">
        <f t="shared" si="5"/>
        <v>1997 Q2</v>
      </c>
      <c r="B131" s="11">
        <f t="shared" ref="B131:L131" si="14">(B19/B18-1)*100</f>
        <v>290.4621628728471</v>
      </c>
      <c r="C131" s="11">
        <f t="shared" si="14"/>
        <v>-0.99410287987873325</v>
      </c>
      <c r="D131" s="11">
        <f t="shared" si="14"/>
        <v>2.2724235321668784</v>
      </c>
      <c r="E131" s="11">
        <f t="shared" si="14"/>
        <v>0.62572565860792295</v>
      </c>
      <c r="F131" s="11">
        <f t="shared" si="14"/>
        <v>0.44401782140923718</v>
      </c>
      <c r="G131" s="11">
        <f t="shared" si="14"/>
        <v>2.9605280421817648</v>
      </c>
      <c r="H131" s="11">
        <f t="shared" si="14"/>
        <v>-4.7977381597059665</v>
      </c>
      <c r="I131" s="11">
        <f t="shared" si="14"/>
        <v>0.57757745927862203</v>
      </c>
      <c r="J131" s="11">
        <f t="shared" si="14"/>
        <v>-2.4892984363873327</v>
      </c>
      <c r="K131" s="11">
        <f t="shared" si="14"/>
        <v>-1.4549546312235373</v>
      </c>
      <c r="L131" s="11">
        <f t="shared" si="14"/>
        <v>6.462147252455086E-2</v>
      </c>
      <c r="N131" s="15">
        <f>'Table Q6'!B131-B131</f>
        <v>6.3844418410212711E-2</v>
      </c>
      <c r="O131" s="15">
        <f>'Table Q6'!C131-C131</f>
        <v>-7.5716806962833338E-3</v>
      </c>
      <c r="P131" s="15">
        <f>'Table Q6'!D131-D131</f>
        <v>0.10539051306612812</v>
      </c>
      <c r="Q131" s="15">
        <f>'Table Q6'!E131-E131</f>
        <v>6.0167239390729321E-4</v>
      </c>
      <c r="R131" s="15">
        <f>'Table Q6'!F131-F131</f>
        <v>3.6405480575130156</v>
      </c>
      <c r="S131" s="15">
        <f>'Table Q6'!G131-G131</f>
        <v>-1.6390184917467021</v>
      </c>
      <c r="T131" s="15">
        <f>'Table Q6'!H131-H131</f>
        <v>1.4929873712965502E-2</v>
      </c>
      <c r="U131" s="15">
        <f>'Table Q6'!I131-I131</f>
        <v>-1.8404232471525006E-2</v>
      </c>
      <c r="V131" s="15">
        <f>'Table Q6'!J131-J131</f>
        <v>0.65471092175635182</v>
      </c>
      <c r="W131" s="15">
        <f>'Table Q6'!K131-K131</f>
        <v>2.4407260024250643E-2</v>
      </c>
      <c r="X131" s="15">
        <f>'Table Q6'!L131-L131</f>
        <v>0.10756028839233878</v>
      </c>
    </row>
    <row r="132" spans="1:24" x14ac:dyDescent="0.2">
      <c r="A132" s="13" t="str">
        <f t="shared" si="5"/>
        <v>1997 Q3</v>
      </c>
      <c r="B132" s="11">
        <f t="shared" ref="B132:L132" si="15">(B20/B19-1)*100</f>
        <v>3.4384261886952094</v>
      </c>
      <c r="C132" s="11">
        <f t="shared" si="15"/>
        <v>1.1253233747771541</v>
      </c>
      <c r="D132" s="11">
        <f t="shared" si="15"/>
        <v>-1.8331630261478993</v>
      </c>
      <c r="E132" s="11">
        <f t="shared" si="15"/>
        <v>-0.19803370099763518</v>
      </c>
      <c r="F132" s="11">
        <f t="shared" si="15"/>
        <v>1.8694888895359085</v>
      </c>
      <c r="G132" s="11">
        <f t="shared" si="15"/>
        <v>0.7217814377882048</v>
      </c>
      <c r="H132" s="11">
        <f t="shared" si="15"/>
        <v>-2.3714301125573045</v>
      </c>
      <c r="I132" s="11">
        <f t="shared" si="15"/>
        <v>1.5505714504348456</v>
      </c>
      <c r="J132" s="11">
        <f t="shared" si="15"/>
        <v>-7.8665095647352468</v>
      </c>
      <c r="K132" s="11">
        <f t="shared" si="15"/>
        <v>-3.5306603737303766</v>
      </c>
      <c r="L132" s="11">
        <f t="shared" si="15"/>
        <v>-0.22428123642270759</v>
      </c>
      <c r="N132" s="15">
        <f>'Table Q6'!B132-B132</f>
        <v>-0.15899273481221332</v>
      </c>
      <c r="O132" s="15">
        <f>'Table Q6'!C132-C132</f>
        <v>9.7649462071913717E-5</v>
      </c>
      <c r="P132" s="15">
        <f>'Table Q6'!D132-D132</f>
        <v>2.3009769896109589E-4</v>
      </c>
      <c r="Q132" s="15">
        <f>'Table Q6'!E132-E132</f>
        <v>-1.3192330390221496E-2</v>
      </c>
      <c r="R132" s="15">
        <f>'Table Q6'!F132-F132</f>
        <v>3.394293779017854</v>
      </c>
      <c r="S132" s="15">
        <f>'Table Q6'!G132-G132</f>
        <v>2.3856838627674071</v>
      </c>
      <c r="T132" s="15">
        <f>'Table Q6'!H132-H132</f>
        <v>1.3422822096043063E-4</v>
      </c>
      <c r="U132" s="15">
        <f>'Table Q6'!I132-I132</f>
        <v>6.5923736274342559E-4</v>
      </c>
      <c r="V132" s="15">
        <f>'Table Q6'!J132-J132</f>
        <v>0.13832439429599663</v>
      </c>
      <c r="W132" s="15">
        <f>'Table Q6'!K132-K132</f>
        <v>4.198286706068588E-2</v>
      </c>
      <c r="X132" s="15">
        <f>'Table Q6'!L132-L132</f>
        <v>0.22936459662508124</v>
      </c>
    </row>
    <row r="133" spans="1:24" x14ac:dyDescent="0.2">
      <c r="A133" s="13" t="str">
        <f t="shared" si="5"/>
        <v>1997 Q4</v>
      </c>
      <c r="B133" s="11">
        <f t="shared" ref="B133:L133" si="16">(B21/B20-1)*100</f>
        <v>-44.639215230430239</v>
      </c>
      <c r="C133" s="11">
        <f t="shared" si="16"/>
        <v>1.4033969336047614</v>
      </c>
      <c r="D133" s="11">
        <f t="shared" si="16"/>
        <v>0.94096152455829252</v>
      </c>
      <c r="E133" s="11">
        <f t="shared" si="16"/>
        <v>-0.22330776643401107</v>
      </c>
      <c r="F133" s="11">
        <f t="shared" si="16"/>
        <v>5.7373251876297937</v>
      </c>
      <c r="G133" s="11">
        <f t="shared" si="16"/>
        <v>8.1316140566662032</v>
      </c>
      <c r="H133" s="11">
        <f t="shared" si="16"/>
        <v>-7.6420288430069654</v>
      </c>
      <c r="I133" s="11">
        <f t="shared" si="16"/>
        <v>-1.3816205496230083</v>
      </c>
      <c r="J133" s="11">
        <f t="shared" si="16"/>
        <v>2.4909984272596386</v>
      </c>
      <c r="K133" s="11">
        <f t="shared" si="16"/>
        <v>7.278539450663124</v>
      </c>
      <c r="L133" s="11">
        <f t="shared" si="16"/>
        <v>1.8371430716281889</v>
      </c>
      <c r="N133" s="15">
        <f>'Table Q6'!B133-B133</f>
        <v>-6.2462282951187831E-3</v>
      </c>
      <c r="O133" s="15">
        <f>'Table Q6'!C133-C133</f>
        <v>7.678574191594123E-3</v>
      </c>
      <c r="P133" s="15">
        <f>'Table Q6'!D133-D133</f>
        <v>-1.4019708434087619E-2</v>
      </c>
      <c r="Q133" s="15">
        <f>'Table Q6'!E133-E133</f>
        <v>1.3643510122163249E-2</v>
      </c>
      <c r="R133" s="15">
        <f>'Table Q6'!F133-F133</f>
        <v>-1.3679484561909039</v>
      </c>
      <c r="S133" s="15">
        <f>'Table Q6'!G133-G133</f>
        <v>2.5297443977577725</v>
      </c>
      <c r="T133" s="15">
        <f>'Table Q6'!H133-H133</f>
        <v>-1.2525847219057695E-2</v>
      </c>
      <c r="U133" s="15">
        <f>'Table Q6'!I133-I133</f>
        <v>1.8261460420077036E-2</v>
      </c>
      <c r="V133" s="15">
        <f>'Table Q6'!J133-J133</f>
        <v>-0.9068863404989802</v>
      </c>
      <c r="W133" s="15">
        <f>'Table Q6'!K133-K133</f>
        <v>3.2228795583710834E-2</v>
      </c>
      <c r="X133" s="15">
        <f>'Table Q6'!L133-L133</f>
        <v>-0.76026037763068377</v>
      </c>
    </row>
    <row r="134" spans="1:24" x14ac:dyDescent="0.2">
      <c r="A134" s="13" t="str">
        <f t="shared" si="5"/>
        <v>1998 Q1</v>
      </c>
      <c r="B134" s="11">
        <f t="shared" ref="B134:L134" si="17">(B22/B21-1)*100</f>
        <v>-47.043793901510824</v>
      </c>
      <c r="C134" s="11">
        <f t="shared" si="17"/>
        <v>0.49035353392257175</v>
      </c>
      <c r="D134" s="11">
        <f t="shared" si="17"/>
        <v>0.85546750041607389</v>
      </c>
      <c r="E134" s="11">
        <f t="shared" si="17"/>
        <v>-4.3682435849747847</v>
      </c>
      <c r="F134" s="11">
        <f t="shared" si="17"/>
        <v>-1.4949078839327279</v>
      </c>
      <c r="G134" s="11">
        <f t="shared" si="17"/>
        <v>1.3452510046565447</v>
      </c>
      <c r="H134" s="11">
        <f t="shared" si="17"/>
        <v>12.715586530508549</v>
      </c>
      <c r="I134" s="11">
        <f t="shared" si="17"/>
        <v>-2.3411759189960413</v>
      </c>
      <c r="J134" s="11">
        <f t="shared" si="17"/>
        <v>-3.9196772303751848</v>
      </c>
      <c r="K134" s="11">
        <f t="shared" si="17"/>
        <v>-11.996969205438536</v>
      </c>
      <c r="L134" s="11">
        <f t="shared" si="17"/>
        <v>-0.54264640638863604</v>
      </c>
      <c r="N134" s="15">
        <f>'Table Q6'!B134-B134</f>
        <v>-2.329715709071678E-2</v>
      </c>
      <c r="O134" s="15">
        <f>'Table Q6'!C134-C134</f>
        <v>-1.7461328007950527E-4</v>
      </c>
      <c r="P134" s="15">
        <f>'Table Q6'!D134-D134</f>
        <v>-7.078173556285261E-2</v>
      </c>
      <c r="Q134" s="15">
        <f>'Table Q6'!E134-E134</f>
        <v>1.7572637908180866E-4</v>
      </c>
      <c r="R134" s="15">
        <f>'Table Q6'!F134-F134</f>
        <v>-6.1181675884734226</v>
      </c>
      <c r="S134" s="15">
        <f>'Table Q6'!G134-G134</f>
        <v>-3.0855421017115581</v>
      </c>
      <c r="T134" s="15">
        <f>'Table Q6'!H134-H134</f>
        <v>1.6680616584906716E-2</v>
      </c>
      <c r="U134" s="15">
        <f>'Table Q6'!I134-I134</f>
        <v>-1.6912323954987318E-2</v>
      </c>
      <c r="V134" s="15">
        <f>'Table Q6'!J134-J134</f>
        <v>2.4193987443554832E-2</v>
      </c>
      <c r="W134" s="15">
        <f>'Table Q6'!K134-K134</f>
        <v>-5.4822294759482304E-2</v>
      </c>
      <c r="X134" s="15">
        <f>'Table Q6'!L134-L134</f>
        <v>0.41886436329054977</v>
      </c>
    </row>
    <row r="135" spans="1:24" x14ac:dyDescent="0.2">
      <c r="A135" s="13" t="str">
        <f t="shared" si="5"/>
        <v>1998 Q2</v>
      </c>
      <c r="B135" s="11">
        <f t="shared" ref="B135:L135" si="18">(B23/B22-1)*100</f>
        <v>265.856260840152</v>
      </c>
      <c r="C135" s="11">
        <f t="shared" si="18"/>
        <v>-9.7339630737436345E-2</v>
      </c>
      <c r="D135" s="11">
        <f t="shared" si="18"/>
        <v>-1.4473345447415076</v>
      </c>
      <c r="E135" s="11">
        <f t="shared" si="18"/>
        <v>-0.52061129973985931</v>
      </c>
      <c r="F135" s="11">
        <f t="shared" si="18"/>
        <v>-0.30147095456358741</v>
      </c>
      <c r="G135" s="11">
        <f t="shared" si="18"/>
        <v>8.0072549720093367</v>
      </c>
      <c r="H135" s="11">
        <f t="shared" si="18"/>
        <v>-3.937335707149936</v>
      </c>
      <c r="I135" s="11">
        <f t="shared" si="18"/>
        <v>2.4774895988436185</v>
      </c>
      <c r="J135" s="11">
        <f t="shared" si="18"/>
        <v>2.3810103536830107</v>
      </c>
      <c r="K135" s="11">
        <f t="shared" si="18"/>
        <v>3.9693423734026956</v>
      </c>
      <c r="L135" s="11">
        <f t="shared" si="18"/>
        <v>0.25452488687782715</v>
      </c>
      <c r="N135" s="15">
        <f>'Table Q6'!B135-B135</f>
        <v>8.0228801884572931E-2</v>
      </c>
      <c r="O135" s="15">
        <f>'Table Q6'!C135-C135</f>
        <v>-1.2595482991040186E-4</v>
      </c>
      <c r="P135" s="15">
        <f>'Table Q6'!D135-D135</f>
        <v>0.1118645464872392</v>
      </c>
      <c r="Q135" s="15">
        <f>'Table Q6'!E135-E135</f>
        <v>-1.308526529958387E-2</v>
      </c>
      <c r="R135" s="15">
        <f>'Table Q6'!F135-F135</f>
        <v>5.2215571340692657</v>
      </c>
      <c r="S135" s="15">
        <f>'Table Q6'!G135-G135</f>
        <v>-1.9965138334486543</v>
      </c>
      <c r="T135" s="15">
        <f>'Table Q6'!H135-H135</f>
        <v>4.5231719519867042E-4</v>
      </c>
      <c r="U135" s="15">
        <f>'Table Q6'!I135-I135</f>
        <v>3.9039422898845544E-4</v>
      </c>
      <c r="V135" s="15">
        <f>'Table Q6'!J135-J135</f>
        <v>-0.29993462442223784</v>
      </c>
      <c r="W135" s="15">
        <f>'Table Q6'!K135-K135</f>
        <v>5.4321115256583674E-2</v>
      </c>
      <c r="X135" s="15">
        <f>'Table Q6'!L135-L135</f>
        <v>5.9313847658115648E-2</v>
      </c>
    </row>
    <row r="136" spans="1:24" x14ac:dyDescent="0.2">
      <c r="A136" s="13" t="str">
        <f t="shared" si="5"/>
        <v>1998 Q3</v>
      </c>
      <c r="B136" s="11">
        <f t="shared" ref="B136:L136" si="19">(B24/B23-1)*100</f>
        <v>-7.8627595297291357</v>
      </c>
      <c r="C136" s="11">
        <f t="shared" si="19"/>
        <v>0.61284619472374846</v>
      </c>
      <c r="D136" s="11">
        <f t="shared" si="19"/>
        <v>1.3698031991241644</v>
      </c>
      <c r="E136" s="11">
        <f t="shared" si="19"/>
        <v>-0.53732374798942661</v>
      </c>
      <c r="F136" s="11">
        <f t="shared" si="19"/>
        <v>0.87369262722294394</v>
      </c>
      <c r="G136" s="11">
        <f t="shared" si="19"/>
        <v>5.7072855575007742</v>
      </c>
      <c r="H136" s="11">
        <f t="shared" si="19"/>
        <v>-1.1267485134961341</v>
      </c>
      <c r="I136" s="11">
        <f t="shared" si="19"/>
        <v>-1.1321598452515125</v>
      </c>
      <c r="J136" s="11">
        <f t="shared" si="19"/>
        <v>0.57659510456997687</v>
      </c>
      <c r="K136" s="11">
        <f t="shared" si="19"/>
        <v>8.8801491366995897</v>
      </c>
      <c r="L136" s="11">
        <f t="shared" si="19"/>
        <v>-0.32266913087883875</v>
      </c>
      <c r="N136" s="15">
        <f>'Table Q6'!B136-B136</f>
        <v>3.2332988814943064E-2</v>
      </c>
      <c r="O136" s="15">
        <f>'Table Q6'!C136-C136</f>
        <v>-7.5185067955452212E-3</v>
      </c>
      <c r="P136" s="15">
        <f>'Table Q6'!D136-D136</f>
        <v>-4.3394607533886465E-2</v>
      </c>
      <c r="Q136" s="15">
        <f>'Table Q6'!E136-E136</f>
        <v>5.3649157251145496E-4</v>
      </c>
      <c r="R136" s="15">
        <f>'Table Q6'!F136-F136</f>
        <v>3.2984381110792382</v>
      </c>
      <c r="S136" s="15">
        <f>'Table Q6'!G136-G136</f>
        <v>2.9416099932160877</v>
      </c>
      <c r="T136" s="15">
        <f>'Table Q6'!H136-H136</f>
        <v>2.9340921440246248E-4</v>
      </c>
      <c r="U136" s="15">
        <f>'Table Q6'!I136-I136</f>
        <v>5.3672753551614605E-4</v>
      </c>
      <c r="V136" s="15">
        <f>'Table Q6'!J136-J136</f>
        <v>0.49210976181817134</v>
      </c>
      <c r="W136" s="15">
        <f>'Table Q6'!K136-K136</f>
        <v>-8.6690688454691411E-3</v>
      </c>
      <c r="X136" s="15">
        <f>'Table Q6'!L136-L136</f>
        <v>0.14288648325282427</v>
      </c>
    </row>
    <row r="137" spans="1:24" x14ac:dyDescent="0.2">
      <c r="A137" s="13" t="str">
        <f t="shared" si="5"/>
        <v>1998 Q4</v>
      </c>
      <c r="B137" s="11">
        <f t="shared" ref="B137:L137" si="20">(B25/B24-1)*100</f>
        <v>-47.765220850442027</v>
      </c>
      <c r="C137" s="11">
        <f t="shared" si="20"/>
        <v>1.7000411511481461</v>
      </c>
      <c r="D137" s="11">
        <f t="shared" si="20"/>
        <v>1.7700781543919408</v>
      </c>
      <c r="E137" s="11">
        <f t="shared" si="20"/>
        <v>0.81073013254209236</v>
      </c>
      <c r="F137" s="11">
        <f t="shared" si="20"/>
        <v>1.4687828317331286</v>
      </c>
      <c r="G137" s="11">
        <f t="shared" si="20"/>
        <v>6.6437316366954713</v>
      </c>
      <c r="H137" s="11">
        <f t="shared" si="20"/>
        <v>-4.8910599266383636</v>
      </c>
      <c r="I137" s="11">
        <f t="shared" si="20"/>
        <v>1.0975587962979372</v>
      </c>
      <c r="J137" s="11">
        <f t="shared" si="20"/>
        <v>1.5758706196840278</v>
      </c>
      <c r="K137" s="11">
        <f t="shared" si="20"/>
        <v>-2.1562129690343768</v>
      </c>
      <c r="L137" s="11">
        <f t="shared" si="20"/>
        <v>0.70592532331352764</v>
      </c>
      <c r="N137" s="15">
        <f>'Table Q6'!B137-B137</f>
        <v>1.9988099271586179E-2</v>
      </c>
      <c r="O137" s="15">
        <f>'Table Q6'!C137-C137</f>
        <v>7.8530157215705998E-3</v>
      </c>
      <c r="P137" s="15">
        <f>'Table Q6'!D137-D137</f>
        <v>-1.3977878940507615E-2</v>
      </c>
      <c r="Q137" s="15">
        <f>'Table Q6'!E137-E137</f>
        <v>5.2010577955563519E-5</v>
      </c>
      <c r="R137" s="15">
        <f>'Table Q6'!F137-F137</f>
        <v>-2.498136339185475</v>
      </c>
      <c r="S137" s="15">
        <f>'Table Q6'!G137-G137</f>
        <v>1.9565212146064548</v>
      </c>
      <c r="T137" s="15">
        <f>'Table Q6'!H137-H137</f>
        <v>4.1059877275984036E-4</v>
      </c>
      <c r="U137" s="15">
        <f>'Table Q6'!I137-I137</f>
        <v>2.6096844170098166E-4</v>
      </c>
      <c r="V137" s="15">
        <f>'Table Q6'!J137-J137</f>
        <v>-1.1093627614175539</v>
      </c>
      <c r="W137" s="15">
        <f>'Table Q6'!K137-K137</f>
        <v>-3.9141505099249407E-2</v>
      </c>
      <c r="X137" s="15">
        <f>'Table Q6'!L137-L137</f>
        <v>0.21293142278038246</v>
      </c>
    </row>
    <row r="138" spans="1:24" x14ac:dyDescent="0.2">
      <c r="A138" s="13" t="str">
        <f t="shared" si="5"/>
        <v>1999 Q1</v>
      </c>
      <c r="B138" s="11">
        <f t="shared" ref="B138:L138" si="21">(B26/B25-1)*100</f>
        <v>-42.280960125796021</v>
      </c>
      <c r="C138" s="11">
        <f t="shared" si="21"/>
        <v>2.4430355935351811</v>
      </c>
      <c r="D138" s="11">
        <f t="shared" si="21"/>
        <v>1.97421238537272</v>
      </c>
      <c r="E138" s="11">
        <f t="shared" si="21"/>
        <v>-2.9188656638584387</v>
      </c>
      <c r="F138" s="11">
        <f t="shared" si="21"/>
        <v>1.3204892046794203</v>
      </c>
      <c r="G138" s="11">
        <f t="shared" si="21"/>
        <v>-1.4265331706684647</v>
      </c>
      <c r="H138" s="11">
        <f t="shared" si="21"/>
        <v>8.8154645524229913E-2</v>
      </c>
      <c r="I138" s="11">
        <f t="shared" si="21"/>
        <v>-2.0924652434757829</v>
      </c>
      <c r="J138" s="11">
        <f t="shared" si="21"/>
        <v>-3.5953784396668964</v>
      </c>
      <c r="K138" s="11">
        <f t="shared" si="21"/>
        <v>-5.3563269409015568</v>
      </c>
      <c r="L138" s="11">
        <f t="shared" si="21"/>
        <v>-0.1679517289306709</v>
      </c>
      <c r="N138" s="15">
        <f>'Table Q6'!B138-B138</f>
        <v>6.0899222989618806E-3</v>
      </c>
      <c r="O138" s="15">
        <f>'Table Q6'!C138-C138</f>
        <v>2.7815179650669819E-4</v>
      </c>
      <c r="P138" s="15">
        <f>'Table Q6'!D138-D138</f>
        <v>-5.7360658982297252E-2</v>
      </c>
      <c r="Q138" s="15">
        <f>'Table Q6'!E138-E138</f>
        <v>2.5608630947171473E-2</v>
      </c>
      <c r="R138" s="15">
        <f>'Table Q6'!F138-F138</f>
        <v>-5.8270211038781934</v>
      </c>
      <c r="S138" s="15">
        <f>'Table Q6'!G138-G138</f>
        <v>-2.8645978560206786</v>
      </c>
      <c r="T138" s="15">
        <f>'Table Q6'!H138-H138</f>
        <v>4.7745014040145861E-4</v>
      </c>
      <c r="U138" s="15">
        <f>'Table Q6'!I138-I138</f>
        <v>1.0556928420557554E-3</v>
      </c>
      <c r="V138" s="15">
        <f>'Table Q6'!J138-J138</f>
        <v>1.0737171952774016</v>
      </c>
      <c r="W138" s="15">
        <f>'Table Q6'!K138-K138</f>
        <v>-4.1217696852513086E-2</v>
      </c>
      <c r="X138" s="15">
        <f>'Table Q6'!L138-L138</f>
        <v>0.28335970885746686</v>
      </c>
    </row>
    <row r="139" spans="1:24" x14ac:dyDescent="0.2">
      <c r="A139" s="13" t="str">
        <f t="shared" si="5"/>
        <v>1999 Q2</v>
      </c>
      <c r="B139" s="11">
        <f t="shared" ref="B139:L139" si="22">(B27/B26-1)*100</f>
        <v>273.82299797136915</v>
      </c>
      <c r="C139" s="11">
        <f t="shared" si="22"/>
        <v>1.8400279095924787</v>
      </c>
      <c r="D139" s="11">
        <f t="shared" si="22"/>
        <v>0.68745015216515881</v>
      </c>
      <c r="E139" s="11">
        <f t="shared" si="22"/>
        <v>-2.0708451046733245</v>
      </c>
      <c r="F139" s="11">
        <f t="shared" si="22"/>
        <v>0.21337425701801749</v>
      </c>
      <c r="G139" s="11">
        <f t="shared" si="22"/>
        <v>1.2790620532816988</v>
      </c>
      <c r="H139" s="11">
        <f t="shared" si="22"/>
        <v>-2.3887374816494389</v>
      </c>
      <c r="I139" s="11">
        <f t="shared" si="22"/>
        <v>-0.78528944230097375</v>
      </c>
      <c r="J139" s="11">
        <f t="shared" si="22"/>
        <v>-4.3196382745595567</v>
      </c>
      <c r="K139" s="11">
        <f t="shared" si="22"/>
        <v>-0.27133379405152036</v>
      </c>
      <c r="L139" s="11">
        <f t="shared" si="22"/>
        <v>-9.8102302411140485E-3</v>
      </c>
      <c r="N139" s="15">
        <f>'Table Q6'!B139-B139</f>
        <v>-0.36230405182914183</v>
      </c>
      <c r="O139" s="15">
        <f>'Table Q6'!C139-C139</f>
        <v>1.3444701092435452E-4</v>
      </c>
      <c r="P139" s="15">
        <f>'Table Q6'!D139-D139</f>
        <v>0.11365875563951189</v>
      </c>
      <c r="Q139" s="15">
        <f>'Table Q6'!E139-E139</f>
        <v>-2.5107708510208049E-2</v>
      </c>
      <c r="R139" s="15">
        <f>'Table Q6'!F139-F139</f>
        <v>4.1644093594031206</v>
      </c>
      <c r="S139" s="15">
        <f>'Table Q6'!G139-G139</f>
        <v>-1.8692491848640413</v>
      </c>
      <c r="T139" s="15">
        <f>'Table Q6'!H139-H139</f>
        <v>8.3358043280190586E-4</v>
      </c>
      <c r="U139" s="15">
        <f>'Table Q6'!I139-I139</f>
        <v>3.8131829596110833E-4</v>
      </c>
      <c r="V139" s="15">
        <f>'Table Q6'!J139-J139</f>
        <v>1.8220456423394875</v>
      </c>
      <c r="W139" s="15">
        <f>'Table Q6'!K139-K139</f>
        <v>-5.557436643043312E-2</v>
      </c>
      <c r="X139" s="15">
        <f>'Table Q6'!L139-L139</f>
        <v>0.19304012734222553</v>
      </c>
    </row>
    <row r="140" spans="1:24" x14ac:dyDescent="0.2">
      <c r="A140" s="13" t="str">
        <f t="shared" si="5"/>
        <v>1999 Q3</v>
      </c>
      <c r="B140" s="11">
        <f t="shared" ref="B140:L140" si="23">(B28/B27-1)*100</f>
        <v>-2.8703003786979653</v>
      </c>
      <c r="C140" s="11">
        <f t="shared" si="23"/>
        <v>3.4515910570459329</v>
      </c>
      <c r="D140" s="11">
        <f t="shared" si="23"/>
        <v>1.7989404797590147</v>
      </c>
      <c r="E140" s="11">
        <f t="shared" si="23"/>
        <v>5.5807100943838783E-2</v>
      </c>
      <c r="F140" s="11">
        <f t="shared" si="23"/>
        <v>-1.4013376786796261</v>
      </c>
      <c r="G140" s="11">
        <f t="shared" si="23"/>
        <v>7.9810363826156028</v>
      </c>
      <c r="H140" s="11">
        <f t="shared" si="23"/>
        <v>-1.9788445500916629</v>
      </c>
      <c r="I140" s="11">
        <f t="shared" si="23"/>
        <v>0.82004415337748604</v>
      </c>
      <c r="J140" s="11">
        <f t="shared" si="23"/>
        <v>-5.2943460640441975</v>
      </c>
      <c r="K140" s="11">
        <f t="shared" si="23"/>
        <v>-4.5327247484266646</v>
      </c>
      <c r="L140" s="11">
        <f t="shared" si="23"/>
        <v>0.5709161486868064</v>
      </c>
      <c r="N140" s="15">
        <f>'Table Q6'!B140-B140</f>
        <v>4.5379724944116795E-2</v>
      </c>
      <c r="O140" s="15">
        <f>'Table Q6'!C140-C140</f>
        <v>-7.9033511553250335E-3</v>
      </c>
      <c r="P140" s="15">
        <f>'Table Q6'!D140-D140</f>
        <v>-4.2635323389528246E-2</v>
      </c>
      <c r="Q140" s="15">
        <f>'Table Q6'!E140-E140</f>
        <v>2.0740398436469576E-4</v>
      </c>
      <c r="R140" s="15">
        <f>'Table Q6'!F140-F140</f>
        <v>3.1709426982508448</v>
      </c>
      <c r="S140" s="15">
        <f>'Table Q6'!G140-G140</f>
        <v>3.323525188798925</v>
      </c>
      <c r="T140" s="15">
        <f>'Table Q6'!H140-H140</f>
        <v>5.9133819982903901E-4</v>
      </c>
      <c r="U140" s="15">
        <f>'Table Q6'!I140-I140</f>
        <v>2.9547511806171656E-4</v>
      </c>
      <c r="V140" s="15">
        <f>'Table Q6'!J140-J140</f>
        <v>1.4599665059804479</v>
      </c>
      <c r="W140" s="15">
        <f>'Table Q6'!K140-K140</f>
        <v>4.4958061671064087E-2</v>
      </c>
      <c r="X140" s="15">
        <f>'Table Q6'!L140-L140</f>
        <v>0.22305702672158478</v>
      </c>
    </row>
    <row r="141" spans="1:24" x14ac:dyDescent="0.2">
      <c r="A141" s="13" t="str">
        <f t="shared" si="5"/>
        <v>1999 Q4</v>
      </c>
      <c r="B141" s="11">
        <f t="shared" ref="B141:L141" si="24">(B29/B28-1)*100</f>
        <v>-49.151805504463411</v>
      </c>
      <c r="C141" s="11">
        <f t="shared" si="24"/>
        <v>0.69623798857909591</v>
      </c>
      <c r="D141" s="11">
        <f t="shared" si="24"/>
        <v>-0.29588878479628322</v>
      </c>
      <c r="E141" s="11">
        <f t="shared" si="24"/>
        <v>2.6496384284196983</v>
      </c>
      <c r="F141" s="11">
        <f t="shared" si="24"/>
        <v>-2.9141882666644414</v>
      </c>
      <c r="G141" s="11">
        <f t="shared" si="24"/>
        <v>3.9491561473158798</v>
      </c>
      <c r="H141" s="11">
        <f t="shared" si="24"/>
        <v>5.3675084914363458</v>
      </c>
      <c r="I141" s="11">
        <f t="shared" si="24"/>
        <v>2.48316955700294</v>
      </c>
      <c r="J141" s="11">
        <f t="shared" si="24"/>
        <v>2.5116378262118433</v>
      </c>
      <c r="K141" s="11">
        <f t="shared" si="24"/>
        <v>1.0566077783691563</v>
      </c>
      <c r="L141" s="11">
        <f t="shared" si="24"/>
        <v>1.3407674111338919</v>
      </c>
      <c r="N141" s="15">
        <f>'Table Q6'!B141-B141</f>
        <v>7.1259996827620853E-2</v>
      </c>
      <c r="O141" s="15">
        <f>'Table Q6'!C141-C141</f>
        <v>7.709495934071775E-3</v>
      </c>
      <c r="P141" s="15">
        <f>'Table Q6'!D141-D141</f>
        <v>-1.3863015333426265E-2</v>
      </c>
      <c r="Q141" s="15">
        <f>'Table Q6'!E141-E141</f>
        <v>2.3541712077523869E-4</v>
      </c>
      <c r="R141" s="15">
        <f>'Table Q6'!F141-F141</f>
        <v>-1.4032252159994818</v>
      </c>
      <c r="S141" s="15">
        <f>'Table Q6'!G141-G141</f>
        <v>1.7917390929739208</v>
      </c>
      <c r="T141" s="15">
        <f>'Table Q6'!H141-H141</f>
        <v>1.3623857481781521E-2</v>
      </c>
      <c r="U141" s="15">
        <f>'Table Q6'!I141-I141</f>
        <v>3.7494570932494753E-4</v>
      </c>
      <c r="V141" s="15">
        <f>'Table Q6'!J141-J141</f>
        <v>-0.97179517667806969</v>
      </c>
      <c r="W141" s="15">
        <f>'Table Q6'!K141-K141</f>
        <v>4.6725997426633192E-2</v>
      </c>
      <c r="X141" s="15">
        <f>'Table Q6'!L141-L141</f>
        <v>1.4249681821731919E-2</v>
      </c>
    </row>
    <row r="142" spans="1:24" x14ac:dyDescent="0.2">
      <c r="A142" s="13" t="str">
        <f t="shared" si="5"/>
        <v>2000 Q1</v>
      </c>
      <c r="B142" s="11">
        <f t="shared" ref="B142:L142" si="25">(B30/B29-1)*100</f>
        <v>-48.922572717528787</v>
      </c>
      <c r="C142" s="11">
        <f t="shared" si="25"/>
        <v>1.769426295196519</v>
      </c>
      <c r="D142" s="11">
        <f t="shared" si="25"/>
        <v>1.4581766065598023</v>
      </c>
      <c r="E142" s="11">
        <f t="shared" si="25"/>
        <v>3.2859013740571097</v>
      </c>
      <c r="F142" s="11">
        <f t="shared" si="25"/>
        <v>5.8465173421573313</v>
      </c>
      <c r="G142" s="11">
        <f t="shared" si="25"/>
        <v>7.4326021710100054</v>
      </c>
      <c r="H142" s="11">
        <f t="shared" si="25"/>
        <v>2.0353754671589286</v>
      </c>
      <c r="I142" s="11">
        <f t="shared" si="25"/>
        <v>-1.9188006185059225</v>
      </c>
      <c r="J142" s="11">
        <f t="shared" si="25"/>
        <v>2.2974090338157449</v>
      </c>
      <c r="K142" s="11">
        <f t="shared" si="25"/>
        <v>5.8801780812584248</v>
      </c>
      <c r="L142" s="11">
        <f t="shared" si="25"/>
        <v>1.9693515930754302</v>
      </c>
      <c r="N142" s="15">
        <f>'Table Q6'!B142-B142</f>
        <v>1.3360561674744531E-2</v>
      </c>
      <c r="O142" s="15">
        <f>'Table Q6'!C142-C142</f>
        <v>2.627129655818905E-4</v>
      </c>
      <c r="P142" s="15">
        <f>'Table Q6'!D142-D142</f>
        <v>-2.8729187932552414E-2</v>
      </c>
      <c r="Q142" s="15">
        <f>'Table Q6'!E142-E142</f>
        <v>-2.0141609460289089E-4</v>
      </c>
      <c r="R142" s="15">
        <f>'Table Q6'!F142-F142</f>
        <v>-3.9431884489514069</v>
      </c>
      <c r="S142" s="15">
        <f>'Table Q6'!G142-G142</f>
        <v>-1.9421680739456493</v>
      </c>
      <c r="T142" s="15">
        <f>'Table Q6'!H142-H142</f>
        <v>1.3185959976613759E-2</v>
      </c>
      <c r="U142" s="15">
        <f>'Table Q6'!I142-I142</f>
        <v>3.781871109498347E-4</v>
      </c>
      <c r="V142" s="15">
        <f>'Table Q6'!J142-J142</f>
        <v>-1.5392470580989359</v>
      </c>
      <c r="W142" s="15">
        <f>'Table Q6'!K142-K142</f>
        <v>1.4653575890366533E-2</v>
      </c>
      <c r="X142" s="15">
        <f>'Table Q6'!L142-L142</f>
        <v>-0.13135337670717728</v>
      </c>
    </row>
    <row r="143" spans="1:24" x14ac:dyDescent="0.2">
      <c r="A143" s="13" t="str">
        <f t="shared" si="5"/>
        <v>2000 Q2</v>
      </c>
      <c r="B143" s="11">
        <f t="shared" ref="B143:L143" si="26">(B31/B30-1)*100</f>
        <v>257.22668223616995</v>
      </c>
      <c r="C143" s="11">
        <f t="shared" si="26"/>
        <v>0.61693303369272368</v>
      </c>
      <c r="D143" s="11">
        <f t="shared" si="26"/>
        <v>-4.5795847638961167</v>
      </c>
      <c r="E143" s="11">
        <f t="shared" si="26"/>
        <v>-0.81616715048512534</v>
      </c>
      <c r="F143" s="11">
        <f t="shared" si="26"/>
        <v>-1.7789843232648317</v>
      </c>
      <c r="G143" s="11">
        <f t="shared" si="26"/>
        <v>8.2473141538820016</v>
      </c>
      <c r="H143" s="11">
        <f t="shared" si="26"/>
        <v>-0.7802062511947927</v>
      </c>
      <c r="I143" s="11">
        <f t="shared" si="26"/>
        <v>0.54855466086207727</v>
      </c>
      <c r="J143" s="11">
        <f t="shared" si="26"/>
        <v>-1.5821325538102116</v>
      </c>
      <c r="K143" s="11">
        <f t="shared" si="26"/>
        <v>-4.4953162323202349</v>
      </c>
      <c r="L143" s="11">
        <f t="shared" si="26"/>
        <v>1.7501005420239579E-2</v>
      </c>
      <c r="N143" s="15">
        <f>'Table Q6'!B143-B143</f>
        <v>0.77159556736700097</v>
      </c>
      <c r="O143" s="15">
        <f>'Table Q6'!C143-C143</f>
        <v>7.2979616572155237E-6</v>
      </c>
      <c r="P143" s="15">
        <f>'Table Q6'!D143-D143</f>
        <v>6.7286688319923016E-2</v>
      </c>
      <c r="Q143" s="15">
        <f>'Table Q6'!E143-E143</f>
        <v>4.7988231316464791E-4</v>
      </c>
      <c r="R143" s="15">
        <f>'Table Q6'!F143-F143</f>
        <v>3.1423011498049713</v>
      </c>
      <c r="S143" s="15">
        <f>'Table Q6'!G143-G143</f>
        <v>-2.683231055594848</v>
      </c>
      <c r="T143" s="15">
        <f>'Table Q6'!H143-H143</f>
        <v>-2.5846890166225656E-2</v>
      </c>
      <c r="U143" s="15">
        <f>'Table Q6'!I143-I143</f>
        <v>7.0912643672649267E-4</v>
      </c>
      <c r="V143" s="15">
        <f>'Table Q6'!J143-J143</f>
        <v>0.77153902013467057</v>
      </c>
      <c r="W143" s="15">
        <f>'Table Q6'!K143-K143</f>
        <v>-5.0969002107736472E-2</v>
      </c>
      <c r="X143" s="15">
        <f>'Table Q6'!L143-L143</f>
        <v>0.11044843584113728</v>
      </c>
    </row>
    <row r="144" spans="1:24" x14ac:dyDescent="0.2">
      <c r="A144" s="13" t="str">
        <f t="shared" si="5"/>
        <v>2000 Q3</v>
      </c>
      <c r="B144" s="11">
        <f t="shared" ref="B144:L144" si="27">(B32/B31-1)*100</f>
        <v>4.2045247541908415</v>
      </c>
      <c r="C144" s="11">
        <f t="shared" si="27"/>
        <v>1.32117983422253</v>
      </c>
      <c r="D144" s="11">
        <f t="shared" si="27"/>
        <v>-3.2546582915761735</v>
      </c>
      <c r="E144" s="11">
        <f t="shared" si="27"/>
        <v>-1.7212445595505055</v>
      </c>
      <c r="F144" s="11">
        <f t="shared" si="27"/>
        <v>3.2502478966133008</v>
      </c>
      <c r="G144" s="11">
        <f t="shared" si="27"/>
        <v>2.9756048505367394</v>
      </c>
      <c r="H144" s="11">
        <f t="shared" si="27"/>
        <v>-2.0531355886833746</v>
      </c>
      <c r="I144" s="11">
        <f t="shared" si="27"/>
        <v>7.7923216990383182E-2</v>
      </c>
      <c r="J144" s="11">
        <f t="shared" si="27"/>
        <v>-1.9939418975806089</v>
      </c>
      <c r="K144" s="11">
        <f t="shared" si="27"/>
        <v>0.64589652634250427</v>
      </c>
      <c r="L144" s="11">
        <f t="shared" si="27"/>
        <v>7.7813078577682049E-3</v>
      </c>
      <c r="N144" s="15">
        <f>'Table Q6'!B144-B144</f>
        <v>9.9790240234010064E-2</v>
      </c>
      <c r="O144" s="15">
        <f>'Table Q6'!C144-C144</f>
        <v>-7.7316451477571491E-3</v>
      </c>
      <c r="P144" s="15">
        <f>'Table Q6'!D144-D144</f>
        <v>-3.9239974362192953E-2</v>
      </c>
      <c r="Q144" s="15">
        <f>'Table Q6'!E144-E144</f>
        <v>2.3791500369796381E-4</v>
      </c>
      <c r="R144" s="15">
        <f>'Table Q6'!F144-F144</f>
        <v>3.5106362417352655</v>
      </c>
      <c r="S144" s="15">
        <f>'Table Q6'!G144-G144</f>
        <v>2.1635958694777635</v>
      </c>
      <c r="T144" s="15">
        <f>'Table Q6'!H144-H144</f>
        <v>-3.0636457621913138E-4</v>
      </c>
      <c r="U144" s="15">
        <f>'Table Q6'!I144-I144</f>
        <v>9.132472615913656E-4</v>
      </c>
      <c r="V144" s="15">
        <f>'Table Q6'!J144-J144</f>
        <v>-1.5913104752077079</v>
      </c>
      <c r="W144" s="15">
        <f>'Table Q6'!K144-K144</f>
        <v>1.029589945074072E-2</v>
      </c>
      <c r="X144" s="15">
        <f>'Table Q6'!L144-L144</f>
        <v>-7.592220742764777E-2</v>
      </c>
    </row>
    <row r="145" spans="1:24" x14ac:dyDescent="0.2">
      <c r="A145" s="13" t="str">
        <f t="shared" si="5"/>
        <v>2000 Q4</v>
      </c>
      <c r="B145" s="11">
        <f t="shared" ref="B145:L145" si="28">(B33/B32-1)*100</f>
        <v>-40.756860782285962</v>
      </c>
      <c r="C145" s="11">
        <f t="shared" si="28"/>
        <v>3.293348619464842</v>
      </c>
      <c r="D145" s="11">
        <f t="shared" si="28"/>
        <v>2.1790500543919844</v>
      </c>
      <c r="E145" s="11">
        <f t="shared" si="28"/>
        <v>-3.2232896591541715</v>
      </c>
      <c r="F145" s="11">
        <f t="shared" si="28"/>
        <v>-4.2264243712306415</v>
      </c>
      <c r="G145" s="11">
        <f t="shared" si="28"/>
        <v>-1.0001343930565731E-2</v>
      </c>
      <c r="H145" s="11">
        <f t="shared" si="28"/>
        <v>-9.3518506890185709</v>
      </c>
      <c r="I145" s="11">
        <f t="shared" si="28"/>
        <v>-1.4812030091739592</v>
      </c>
      <c r="J145" s="11">
        <f t="shared" si="28"/>
        <v>2.1568194202266744</v>
      </c>
      <c r="K145" s="11">
        <f t="shared" si="28"/>
        <v>1.2601307625221603</v>
      </c>
      <c r="L145" s="11">
        <f t="shared" si="28"/>
        <v>-0.22071714460927261</v>
      </c>
      <c r="N145" s="15">
        <f>'Table Q6'!B145-B145</f>
        <v>-3.8692382110149026E-2</v>
      </c>
      <c r="O145" s="15">
        <f>'Table Q6'!C145-C145</f>
        <v>2.4541773340214235E-4</v>
      </c>
      <c r="P145" s="15">
        <f>'Table Q6'!D145-D145</f>
        <v>-2.9414148494666392E-4</v>
      </c>
      <c r="Q145" s="15">
        <f>'Table Q6'!E145-E145</f>
        <v>4.4632864777405246E-4</v>
      </c>
      <c r="R145" s="15">
        <f>'Table Q6'!F145-F145</f>
        <v>-1.8455661406894919</v>
      </c>
      <c r="S145" s="15">
        <f>'Table Q6'!G145-G145</f>
        <v>2.6298735352313418</v>
      </c>
      <c r="T145" s="15">
        <f>'Table Q6'!H145-H145</f>
        <v>1.2566776971816296E-3</v>
      </c>
      <c r="U145" s="15">
        <f>'Table Q6'!I145-I145</f>
        <v>8.5151288116147583E-4</v>
      </c>
      <c r="V145" s="15">
        <f>'Table Q6'!J145-J145</f>
        <v>-6.835934969553481E-2</v>
      </c>
      <c r="W145" s="15">
        <f>'Table Q6'!K145-K145</f>
        <v>6.8365653786983671E-3</v>
      </c>
      <c r="X145" s="15">
        <f>'Table Q6'!L145-L145</f>
        <v>-1.2380354914864888E-2</v>
      </c>
    </row>
    <row r="146" spans="1:24" x14ac:dyDescent="0.2">
      <c r="A146" s="13" t="str">
        <f t="shared" si="5"/>
        <v>2001 Q1</v>
      </c>
      <c r="B146" s="11">
        <f t="shared" ref="B146:L146" si="29">(B34/B33-1)*100</f>
        <v>-48.317632124648405</v>
      </c>
      <c r="C146" s="11">
        <f t="shared" si="29"/>
        <v>0.95379366585250924</v>
      </c>
      <c r="D146" s="11">
        <f t="shared" si="29"/>
        <v>-0.64589319827599301</v>
      </c>
      <c r="E146" s="11">
        <f t="shared" si="29"/>
        <v>-6.6449281748481859E-2</v>
      </c>
      <c r="F146" s="11">
        <f t="shared" si="29"/>
        <v>-2.1886029843304122</v>
      </c>
      <c r="G146" s="11">
        <f t="shared" si="29"/>
        <v>2.7342488434823009</v>
      </c>
      <c r="H146" s="11">
        <f t="shared" si="29"/>
        <v>-1.7286926057413221</v>
      </c>
      <c r="I146" s="11">
        <f t="shared" si="29"/>
        <v>7.8084647733778212E-2</v>
      </c>
      <c r="J146" s="11">
        <f t="shared" si="29"/>
        <v>-1.9082804429341294</v>
      </c>
      <c r="K146" s="11">
        <f t="shared" si="29"/>
        <v>1.7026246926576727</v>
      </c>
      <c r="L146" s="11">
        <f t="shared" si="29"/>
        <v>-0.4438090130841621</v>
      </c>
      <c r="N146" s="15">
        <f>'Table Q6'!B146-B146</f>
        <v>6.5529827955380426E-2</v>
      </c>
      <c r="O146" s="15">
        <f>'Table Q6'!C146-C146</f>
        <v>3.853783827612034E-5</v>
      </c>
      <c r="P146" s="15">
        <f>'Table Q6'!D146-D146</f>
        <v>-2.6895407421145823E-2</v>
      </c>
      <c r="Q146" s="15">
        <f>'Table Q6'!E146-E146</f>
        <v>1.4656621045716633E-4</v>
      </c>
      <c r="R146" s="15">
        <f>'Table Q6'!F146-F146</f>
        <v>-4.1571579125263654</v>
      </c>
      <c r="S146" s="15">
        <f>'Table Q6'!G146-G146</f>
        <v>-2.8670737455690265</v>
      </c>
      <c r="T146" s="15">
        <f>'Table Q6'!H146-H146</f>
        <v>1.2481907904815515E-2</v>
      </c>
      <c r="U146" s="15">
        <f>'Table Q6'!I146-I146</f>
        <v>-1.5195235723863831E-2</v>
      </c>
      <c r="V146" s="15">
        <f>'Table Q6'!J146-J146</f>
        <v>1.0600670234616638</v>
      </c>
      <c r="W146" s="15">
        <f>'Table Q6'!K146-K146</f>
        <v>-6.8223252489230113E-2</v>
      </c>
      <c r="X146" s="15">
        <f>'Table Q6'!L146-L146</f>
        <v>0.28877563709480691</v>
      </c>
    </row>
    <row r="147" spans="1:24" x14ac:dyDescent="0.2">
      <c r="A147" s="13" t="str">
        <f t="shared" si="5"/>
        <v>2001 Q2</v>
      </c>
      <c r="B147" s="11">
        <f t="shared" ref="B147:L147" si="30">(B35/B34-1)*100</f>
        <v>252.71176510831634</v>
      </c>
      <c r="C147" s="11">
        <f t="shared" si="30"/>
        <v>-0.442374970513848</v>
      </c>
      <c r="D147" s="11">
        <f t="shared" si="30"/>
        <v>0.3258421261566502</v>
      </c>
      <c r="E147" s="11">
        <f t="shared" si="30"/>
        <v>-0.37629269026885348</v>
      </c>
      <c r="F147" s="11">
        <f t="shared" si="30"/>
        <v>1.3693408031452803</v>
      </c>
      <c r="G147" s="11">
        <f t="shared" si="30"/>
        <v>-1.6366568358600175</v>
      </c>
      <c r="H147" s="11">
        <f t="shared" si="30"/>
        <v>-0.18430179501692789</v>
      </c>
      <c r="I147" s="11">
        <f t="shared" si="30"/>
        <v>-0.17021135788554131</v>
      </c>
      <c r="J147" s="11">
        <f t="shared" si="30"/>
        <v>6.2177030228606212</v>
      </c>
      <c r="K147" s="11">
        <f t="shared" si="30"/>
        <v>5.5523492627571835</v>
      </c>
      <c r="L147" s="11">
        <f t="shared" si="30"/>
        <v>5.1013984529291179E-2</v>
      </c>
      <c r="N147" s="15">
        <f>'Table Q6'!B147-B147</f>
        <v>-0.47261635521709877</v>
      </c>
      <c r="O147" s="15">
        <f>'Table Q6'!C147-C147</f>
        <v>7.1431848180925073E-5</v>
      </c>
      <c r="P147" s="15">
        <f>'Table Q6'!D147-D147</f>
        <v>6.8423429207165043E-2</v>
      </c>
      <c r="Q147" s="15">
        <f>'Table Q6'!E147-E147</f>
        <v>-3.6419661331166253E-5</v>
      </c>
      <c r="R147" s="15">
        <f>'Table Q6'!F147-F147</f>
        <v>3.7339248440413586</v>
      </c>
      <c r="S147" s="15">
        <f>'Table Q6'!G147-G147</f>
        <v>-1.6140962941905701</v>
      </c>
      <c r="T147" s="15">
        <f>'Table Q6'!H147-H147</f>
        <v>-1.2499623510786595E-2</v>
      </c>
      <c r="U147" s="15">
        <f>'Table Q6'!I147-I147</f>
        <v>1.1068302433359101E-3</v>
      </c>
      <c r="V147" s="15">
        <f>'Table Q6'!J147-J147</f>
        <v>-0.63073458298830154</v>
      </c>
      <c r="W147" s="15">
        <f>'Table Q6'!K147-K147</f>
        <v>1.3953530226040733E-2</v>
      </c>
      <c r="X147" s="15">
        <f>'Table Q6'!L147-L147</f>
        <v>-0.1653683334957079</v>
      </c>
    </row>
    <row r="148" spans="1:24" x14ac:dyDescent="0.2">
      <c r="A148" s="13" t="str">
        <f t="shared" si="5"/>
        <v>2001 Q3</v>
      </c>
      <c r="B148" s="11">
        <f t="shared" ref="B148:L148" si="31">(B36/B35-1)*100</f>
        <v>-7.5437287698561288</v>
      </c>
      <c r="C148" s="11">
        <f t="shared" si="31"/>
        <v>2.6746946481381872</v>
      </c>
      <c r="D148" s="11">
        <f t="shared" si="31"/>
        <v>-1.6663430117994649</v>
      </c>
      <c r="E148" s="11">
        <f t="shared" si="31"/>
        <v>0.16661812499416673</v>
      </c>
      <c r="F148" s="11">
        <f t="shared" si="31"/>
        <v>-0.56534888156281049</v>
      </c>
      <c r="G148" s="11">
        <f t="shared" si="31"/>
        <v>-0.86368901455533553</v>
      </c>
      <c r="H148" s="11">
        <f t="shared" si="31"/>
        <v>1.4514393794790914</v>
      </c>
      <c r="I148" s="11">
        <f t="shared" si="31"/>
        <v>2.2623757821126134</v>
      </c>
      <c r="J148" s="11">
        <f t="shared" si="31"/>
        <v>-1.2565613147117793</v>
      </c>
      <c r="K148" s="11">
        <f t="shared" si="31"/>
        <v>-2.7742400239304077</v>
      </c>
      <c r="L148" s="11">
        <f t="shared" si="31"/>
        <v>0.46795038759723795</v>
      </c>
      <c r="N148" s="15">
        <f>'Table Q6'!B148-B148</f>
        <v>4.6727751071795609E-2</v>
      </c>
      <c r="O148" s="15">
        <f>'Table Q6'!C148-C148</f>
        <v>8.65089640049721E-3</v>
      </c>
      <c r="P148" s="15">
        <f>'Table Q6'!D148-D148</f>
        <v>-2.6021789768904124E-2</v>
      </c>
      <c r="Q148" s="15">
        <f>'Table Q6'!E148-E148</f>
        <v>1.4604030624809639E-4</v>
      </c>
      <c r="R148" s="15">
        <f>'Table Q6'!F148-F148</f>
        <v>3.1861828678196424</v>
      </c>
      <c r="S148" s="15">
        <f>'Table Q6'!G148-G148</f>
        <v>2.3146364374549755</v>
      </c>
      <c r="T148" s="15">
        <f>'Table Q6'!H148-H148</f>
        <v>-1.1971729073922965E-2</v>
      </c>
      <c r="U148" s="15">
        <f>'Table Q6'!I148-I148</f>
        <v>1.5196252364924057E-2</v>
      </c>
      <c r="V148" s="15">
        <f>'Table Q6'!J148-J148</f>
        <v>-6.3547637404282042E-2</v>
      </c>
      <c r="W148" s="15">
        <f>'Table Q6'!K148-K148</f>
        <v>-1.6773883820531132E-2</v>
      </c>
      <c r="X148" s="15">
        <f>'Table Q6'!L148-L148</f>
        <v>-0.14524887006592824</v>
      </c>
    </row>
    <row r="149" spans="1:24" x14ac:dyDescent="0.2">
      <c r="A149" s="13" t="str">
        <f t="shared" si="5"/>
        <v>2001 Q4</v>
      </c>
      <c r="B149" s="11">
        <f t="shared" ref="B149:L149" si="32">(B37/B36-1)*100</f>
        <v>-47.398585628095887</v>
      </c>
      <c r="C149" s="11">
        <f t="shared" si="32"/>
        <v>1.0052477109786739</v>
      </c>
      <c r="D149" s="11">
        <f t="shared" si="32"/>
        <v>-0.14624158490367245</v>
      </c>
      <c r="E149" s="11">
        <f t="shared" si="32"/>
        <v>0.92412451361869596</v>
      </c>
      <c r="F149" s="11">
        <f t="shared" si="32"/>
        <v>-2.2133416858038046</v>
      </c>
      <c r="G149" s="11">
        <f t="shared" si="32"/>
        <v>1.5315886885535202</v>
      </c>
      <c r="H149" s="11">
        <f t="shared" si="32"/>
        <v>3.7264144680987599</v>
      </c>
      <c r="I149" s="11">
        <f t="shared" si="32"/>
        <v>-1.908406414588848</v>
      </c>
      <c r="J149" s="11">
        <f t="shared" si="32"/>
        <v>1.5792204876207805</v>
      </c>
      <c r="K149" s="11">
        <f t="shared" si="32"/>
        <v>0.35197897409624535</v>
      </c>
      <c r="L149" s="11">
        <f t="shared" si="32"/>
        <v>0.45410946679982356</v>
      </c>
      <c r="N149" s="15">
        <f>'Table Q6'!B149-B149</f>
        <v>8.5493629446702357E-3</v>
      </c>
      <c r="O149" s="15">
        <f>'Table Q6'!C149-C149</f>
        <v>-8.0386871368354207E-3</v>
      </c>
      <c r="P149" s="15">
        <f>'Table Q6'!D149-D149</f>
        <v>-1.2692832001603982E-2</v>
      </c>
      <c r="Q149" s="15">
        <f>'Table Q6'!E149-E149</f>
        <v>0</v>
      </c>
      <c r="R149" s="15">
        <f>'Table Q6'!F149-F149</f>
        <v>-0.68906908997639071</v>
      </c>
      <c r="S149" s="15">
        <f>'Table Q6'!G149-G149</f>
        <v>3.655625345818736</v>
      </c>
      <c r="T149" s="15">
        <f>'Table Q6'!H149-H149</f>
        <v>2.5827625160568246E-2</v>
      </c>
      <c r="U149" s="15">
        <f>'Table Q6'!I149-I149</f>
        <v>-1.5080072777484688E-2</v>
      </c>
      <c r="V149" s="15">
        <f>'Table Q6'!J149-J149</f>
        <v>-1.4776211181178667</v>
      </c>
      <c r="W149" s="15">
        <f>'Table Q6'!K149-K149</f>
        <v>3.2788037211761711E-2</v>
      </c>
      <c r="X149" s="15">
        <f>'Table Q6'!L149-L149</f>
        <v>0.20275473467910032</v>
      </c>
    </row>
    <row r="150" spans="1:24" x14ac:dyDescent="0.2">
      <c r="A150" s="13" t="str">
        <f t="shared" si="5"/>
        <v>2002 Q1</v>
      </c>
      <c r="B150" s="11">
        <f t="shared" ref="B150:L150" si="33">(B38/B37-1)*100</f>
        <v>-25.420722680434338</v>
      </c>
      <c r="C150" s="11">
        <f t="shared" si="33"/>
        <v>3.2772183901781382</v>
      </c>
      <c r="D150" s="11">
        <f t="shared" si="33"/>
        <v>-0.18869672817802829</v>
      </c>
      <c r="E150" s="11">
        <f t="shared" si="33"/>
        <v>-1.2542019200743604</v>
      </c>
      <c r="F150" s="11">
        <f t="shared" si="33"/>
        <v>-3.6960545051791471</v>
      </c>
      <c r="G150" s="11">
        <f t="shared" si="33"/>
        <v>4.4875879601764312</v>
      </c>
      <c r="H150" s="11">
        <f t="shared" si="33"/>
        <v>1.6972281475607476</v>
      </c>
      <c r="I150" s="11">
        <f t="shared" si="33"/>
        <v>-0.42351727035500053</v>
      </c>
      <c r="J150" s="11">
        <f t="shared" si="33"/>
        <v>-5.8199535584991473</v>
      </c>
      <c r="K150" s="11">
        <f t="shared" si="33"/>
        <v>-5.52840813694222E-2</v>
      </c>
      <c r="L150" s="11">
        <f t="shared" si="33"/>
        <v>0.9948430100008121</v>
      </c>
      <c r="N150" s="15">
        <f>'Table Q6'!B150-B150</f>
        <v>-0.10404015079997819</v>
      </c>
      <c r="O150" s="15">
        <f>'Table Q6'!C150-C150</f>
        <v>8.7634122612589849E-3</v>
      </c>
      <c r="P150" s="15">
        <f>'Table Q6'!D150-D150</f>
        <v>-1.3195161042112158E-2</v>
      </c>
      <c r="Q150" s="15">
        <f>'Table Q6'!E150-E150</f>
        <v>5.3696531832070349E-5</v>
      </c>
      <c r="R150" s="15">
        <f>'Table Q6'!F150-F150</f>
        <v>-5.1474989129795095</v>
      </c>
      <c r="S150" s="15">
        <f>'Table Q6'!G150-G150</f>
        <v>-4.1800838786171024</v>
      </c>
      <c r="T150" s="15">
        <f>'Table Q6'!H150-H150</f>
        <v>-1.2500955671623792E-2</v>
      </c>
      <c r="U150" s="15">
        <f>'Table Q6'!I150-I150</f>
        <v>1.5368525764003493E-2</v>
      </c>
      <c r="V150" s="15">
        <f>'Table Q6'!J150-J150</f>
        <v>0.41357433738732396</v>
      </c>
      <c r="W150" s="15">
        <f>'Table Q6'!K150-K150</f>
        <v>-2.1754162074760774E-2</v>
      </c>
      <c r="X150" s="15">
        <f>'Table Q6'!L150-L150</f>
        <v>-2.7436403823588584E-2</v>
      </c>
    </row>
    <row r="151" spans="1:24" x14ac:dyDescent="0.2">
      <c r="A151" s="13" t="str">
        <f t="shared" ref="A151:A182" si="34">A39</f>
        <v>2002 Q2</v>
      </c>
      <c r="B151" s="11">
        <f t="shared" ref="B151:L151" si="35">(B39/B38-1)*100</f>
        <v>144.58072941141816</v>
      </c>
      <c r="C151" s="11">
        <f t="shared" si="35"/>
        <v>1.9765279124545287</v>
      </c>
      <c r="D151" s="11">
        <f t="shared" si="35"/>
        <v>-0.39900464860865847</v>
      </c>
      <c r="E151" s="11">
        <f t="shared" si="35"/>
        <v>0.1226396815331432</v>
      </c>
      <c r="F151" s="11">
        <f t="shared" si="35"/>
        <v>-1.3139119893012974</v>
      </c>
      <c r="G151" s="11">
        <f t="shared" si="35"/>
        <v>1.3475720212210662</v>
      </c>
      <c r="H151" s="11">
        <f t="shared" si="35"/>
        <v>2.1238359928648753</v>
      </c>
      <c r="I151" s="11">
        <f t="shared" si="35"/>
        <v>3.1449972543397209</v>
      </c>
      <c r="J151" s="11">
        <f t="shared" si="35"/>
        <v>0.64847285454949777</v>
      </c>
      <c r="K151" s="11">
        <f t="shared" si="35"/>
        <v>-4.134478791273855</v>
      </c>
      <c r="L151" s="11">
        <f t="shared" si="35"/>
        <v>0.64771523299640421</v>
      </c>
      <c r="N151" s="15">
        <f>'Table Q6'!B151-B151</f>
        <v>-0.56519320196397871</v>
      </c>
      <c r="O151" s="15">
        <f>'Table Q6'!C151-C151</f>
        <v>-8.2583568949967656E-3</v>
      </c>
      <c r="P151" s="15">
        <f>'Table Q6'!D151-D151</f>
        <v>2.604806166022211E-2</v>
      </c>
      <c r="Q151" s="15">
        <f>'Table Q6'!E151-E151</f>
        <v>-3.1740189454509959E-5</v>
      </c>
      <c r="R151" s="15">
        <f>'Table Q6'!F151-F151</f>
        <v>4.6699473516656482</v>
      </c>
      <c r="S151" s="15">
        <f>'Table Q6'!G151-G151</f>
        <v>-0.99066727957146661</v>
      </c>
      <c r="T151" s="15">
        <f>'Table Q6'!H151-H151</f>
        <v>-1.2096914533166192E-2</v>
      </c>
      <c r="U151" s="15">
        <f>'Table Q6'!I151-I151</f>
        <v>-1.5966523627741758E-2</v>
      </c>
      <c r="V151" s="15">
        <f>'Table Q6'!J151-J151</f>
        <v>5.5222248750830261E-2</v>
      </c>
      <c r="W151" s="15">
        <f>'Table Q6'!K151-K151</f>
        <v>6.0452990874981793E-3</v>
      </c>
      <c r="X151" s="15">
        <f>'Table Q6'!L151-L151</f>
        <v>8.3878676469595348E-2</v>
      </c>
    </row>
    <row r="152" spans="1:24" x14ac:dyDescent="0.2">
      <c r="A152" s="13" t="str">
        <f t="shared" si="34"/>
        <v>2002 Q3</v>
      </c>
      <c r="B152" s="11">
        <f t="shared" ref="B152:L152" si="36">(B40/B39-1)*100</f>
        <v>-5.9274415827143878</v>
      </c>
      <c r="C152" s="11">
        <f t="shared" si="36"/>
        <v>2.755552139134676</v>
      </c>
      <c r="D152" s="11">
        <f t="shared" si="36"/>
        <v>1.1361460195823403</v>
      </c>
      <c r="E152" s="11">
        <f t="shared" si="36"/>
        <v>0.49317294072357409</v>
      </c>
      <c r="F152" s="11">
        <f t="shared" si="36"/>
        <v>-1.9347398078567557</v>
      </c>
      <c r="G152" s="11">
        <f t="shared" si="36"/>
        <v>3.7810746082617586</v>
      </c>
      <c r="H152" s="11">
        <f t="shared" si="36"/>
        <v>1.8612324270353087</v>
      </c>
      <c r="I152" s="11">
        <f t="shared" si="36"/>
        <v>-1.0667780714157971</v>
      </c>
      <c r="J152" s="11">
        <f t="shared" si="36"/>
        <v>-5.5780439593537068</v>
      </c>
      <c r="K152" s="11">
        <f t="shared" si="36"/>
        <v>5.9153722395511199</v>
      </c>
      <c r="L152" s="11">
        <f t="shared" si="36"/>
        <v>-0.20613992096407685</v>
      </c>
      <c r="N152" s="15">
        <f>'Table Q6'!B152-B152</f>
        <v>0.40846093843858178</v>
      </c>
      <c r="O152" s="15">
        <f>'Table Q6'!C152-C152</f>
        <v>4.7062797037256132E-5</v>
      </c>
      <c r="P152" s="15">
        <f>'Table Q6'!D152-D152</f>
        <v>-1.2906987445893137E-2</v>
      </c>
      <c r="Q152" s="15">
        <f>'Table Q6'!E152-E152</f>
        <v>1.2457522579567559E-2</v>
      </c>
      <c r="R152" s="15">
        <f>'Table Q6'!F152-F152</f>
        <v>3.336067822679778</v>
      </c>
      <c r="S152" s="15">
        <f>'Table Q6'!G152-G152</f>
        <v>2.1501858126580231</v>
      </c>
      <c r="T152" s="15">
        <f>'Table Q6'!H152-H152</f>
        <v>1.2819476254399831E-2</v>
      </c>
      <c r="U152" s="15">
        <f>'Table Q6'!I152-I152</f>
        <v>8.6548564500743552E-4</v>
      </c>
      <c r="V152" s="15">
        <f>'Table Q6'!J152-J152</f>
        <v>1.4311328045957143</v>
      </c>
      <c r="W152" s="15">
        <f>'Table Q6'!K152-K152</f>
        <v>-3.8513040172949431E-2</v>
      </c>
      <c r="X152" s="15">
        <f>'Table Q6'!L152-L152</f>
        <v>0.35617931840585815</v>
      </c>
    </row>
    <row r="153" spans="1:24" x14ac:dyDescent="0.2">
      <c r="A153" s="13" t="str">
        <f t="shared" si="34"/>
        <v>2002 Q4</v>
      </c>
      <c r="B153" s="11">
        <f t="shared" ref="B153:L153" si="37">(B41/B40-1)*100</f>
        <v>-29.425137965147151</v>
      </c>
      <c r="C153" s="11">
        <f t="shared" si="37"/>
        <v>0.57015392944217425</v>
      </c>
      <c r="D153" s="11">
        <f t="shared" si="37"/>
        <v>-0.96320068012694104</v>
      </c>
      <c r="E153" s="11">
        <f t="shared" si="37"/>
        <v>-0.13080183612702578</v>
      </c>
      <c r="F153" s="11">
        <f t="shared" si="37"/>
        <v>-2.5070056194285373</v>
      </c>
      <c r="G153" s="11">
        <f t="shared" si="37"/>
        <v>5.1242824331376502</v>
      </c>
      <c r="H153" s="11">
        <f t="shared" si="37"/>
        <v>4.356815788890378</v>
      </c>
      <c r="I153" s="11">
        <f t="shared" si="37"/>
        <v>-0.32903896042840719</v>
      </c>
      <c r="J153" s="11">
        <f t="shared" si="37"/>
        <v>3.0161886849305652</v>
      </c>
      <c r="K153" s="11">
        <f t="shared" si="37"/>
        <v>-3.5558043916862903</v>
      </c>
      <c r="L153" s="11">
        <f t="shared" si="37"/>
        <v>0.34356476849106699</v>
      </c>
      <c r="N153" s="15">
        <f>'Table Q6'!B153-B153</f>
        <v>-0.1452748738919567</v>
      </c>
      <c r="O153" s="15">
        <f>'Table Q6'!C153-C153</f>
        <v>1.2650251339785257E-4</v>
      </c>
      <c r="P153" s="15">
        <f>'Table Q6'!D153-D153</f>
        <v>5.0472587288519222E-4</v>
      </c>
      <c r="Q153" s="15">
        <f>'Table Q6'!E153-E153</f>
        <v>-1.1935933516715735E-2</v>
      </c>
      <c r="R153" s="15">
        <f>'Table Q6'!F153-F153</f>
        <v>-1.1949611516793301</v>
      </c>
      <c r="S153" s="15">
        <f>'Table Q6'!G153-G153</f>
        <v>3.1164902624246205</v>
      </c>
      <c r="T153" s="15">
        <f>'Table Q6'!H153-H153</f>
        <v>-5.5003494314753709E-5</v>
      </c>
      <c r="U153" s="15">
        <f>'Table Q6'!I153-I153</f>
        <v>5.0963428600558913E-4</v>
      </c>
      <c r="V153" s="15">
        <f>'Table Q6'!J153-J153</f>
        <v>-1.2425193266968337</v>
      </c>
      <c r="W153" s="15">
        <f>'Table Q6'!K153-K153</f>
        <v>3.2508521581453564E-2</v>
      </c>
      <c r="X153" s="15">
        <f>'Table Q6'!L153-L153</f>
        <v>7.1233020065375463E-2</v>
      </c>
    </row>
    <row r="154" spans="1:24" x14ac:dyDescent="0.2">
      <c r="A154" s="13" t="str">
        <f t="shared" si="34"/>
        <v>2003 Q1</v>
      </c>
      <c r="B154" s="11">
        <f t="shared" ref="B154:L154" si="38">(B42/B41-1)*100</f>
        <v>-34.805301432932524</v>
      </c>
      <c r="C154" s="11">
        <f t="shared" si="38"/>
        <v>2.684096451042306</v>
      </c>
      <c r="D154" s="11">
        <f t="shared" si="38"/>
        <v>-4.4253416620789965</v>
      </c>
      <c r="E154" s="11">
        <f t="shared" si="38"/>
        <v>-1.9171014461070279</v>
      </c>
      <c r="F154" s="11">
        <f t="shared" si="38"/>
        <v>1.961236137715261</v>
      </c>
      <c r="G154" s="11">
        <f t="shared" si="38"/>
        <v>6.6319610908459614</v>
      </c>
      <c r="H154" s="11">
        <f t="shared" si="38"/>
        <v>-0.793362931123065</v>
      </c>
      <c r="I154" s="11">
        <f t="shared" si="38"/>
        <v>1.381669213281933</v>
      </c>
      <c r="J154" s="11">
        <f t="shared" si="38"/>
        <v>-4.4199570231631462</v>
      </c>
      <c r="K154" s="11">
        <f t="shared" si="38"/>
        <v>5.1703817533381047</v>
      </c>
      <c r="L154" s="11">
        <f t="shared" si="38"/>
        <v>0.72897883928679796</v>
      </c>
      <c r="N154" s="15">
        <f>'Table Q6'!B154-B154</f>
        <v>6.8404336796525911E-2</v>
      </c>
      <c r="O154" s="15">
        <f>'Table Q6'!C154-C154</f>
        <v>9.2442391759650633E-3</v>
      </c>
      <c r="P154" s="15">
        <f>'Table Q6'!D154-D154</f>
        <v>-1.1992113381508851E-2</v>
      </c>
      <c r="Q154" s="15">
        <f>'Table Q6'!E154-E154</f>
        <v>6.497422424533994E-5</v>
      </c>
      <c r="R154" s="15">
        <f>'Table Q6'!F154-F154</f>
        <v>-5.1020465334675524</v>
      </c>
      <c r="S154" s="15">
        <f>'Table Q6'!G154-G154</f>
        <v>-3.8070361869622094</v>
      </c>
      <c r="T154" s="15">
        <f>'Table Q6'!H154-H154</f>
        <v>-1.1696961030005504E-2</v>
      </c>
      <c r="U154" s="15">
        <f>'Table Q6'!I154-I154</f>
        <v>-1.455233631733055E-2</v>
      </c>
      <c r="V154" s="15">
        <f>'Table Q6'!J154-J154</f>
        <v>0.59658881566165878</v>
      </c>
      <c r="W154" s="15">
        <f>'Table Q6'!K154-K154</f>
        <v>7.6728613315846239E-2</v>
      </c>
      <c r="X154" s="15">
        <f>'Table Q6'!L154-L154</f>
        <v>-8.3563222364224643E-2</v>
      </c>
    </row>
    <row r="155" spans="1:24" x14ac:dyDescent="0.2">
      <c r="A155" s="13" t="str">
        <f t="shared" si="34"/>
        <v>2003 Q2</v>
      </c>
      <c r="B155" s="11">
        <f t="shared" ref="B155:L155" si="39">(B43/B42-1)*100</f>
        <v>87.453616462972022</v>
      </c>
      <c r="C155" s="11">
        <f t="shared" si="39"/>
        <v>0.58344300068486898</v>
      </c>
      <c r="D155" s="11">
        <f t="shared" si="39"/>
        <v>-3.148736381285433E-2</v>
      </c>
      <c r="E155" s="11">
        <f t="shared" si="39"/>
        <v>0.42796388894537074</v>
      </c>
      <c r="F155" s="11">
        <f t="shared" si="39"/>
        <v>2.1329503007766704</v>
      </c>
      <c r="G155" s="11">
        <f t="shared" si="39"/>
        <v>2.3788394228420495</v>
      </c>
      <c r="H155" s="11">
        <f t="shared" si="39"/>
        <v>0.26541199179634933</v>
      </c>
      <c r="I155" s="11">
        <f t="shared" si="39"/>
        <v>-2.1054642315161742</v>
      </c>
      <c r="J155" s="11">
        <f t="shared" si="39"/>
        <v>-4.3639559494143114</v>
      </c>
      <c r="K155" s="11">
        <f t="shared" si="39"/>
        <v>1.0043617725965515</v>
      </c>
      <c r="L155" s="11">
        <f t="shared" si="39"/>
        <v>-0.44148341801049096</v>
      </c>
      <c r="N155" s="15">
        <f>'Table Q6'!B155-B155</f>
        <v>0.1107332922363895</v>
      </c>
      <c r="O155" s="15">
        <f>'Table Q6'!C155-C155</f>
        <v>-8.6816285347568467E-3</v>
      </c>
      <c r="P155" s="15">
        <f>'Table Q6'!D155-D155</f>
        <v>2.6097613762110505E-2</v>
      </c>
      <c r="Q155" s="15">
        <f>'Table Q6'!E155-E155</f>
        <v>1.6307194150577686E-4</v>
      </c>
      <c r="R155" s="15">
        <f>'Table Q6'!F155-F155</f>
        <v>4.212164008577135</v>
      </c>
      <c r="S155" s="15">
        <f>'Table Q6'!G155-G155</f>
        <v>-1.3390350089670378</v>
      </c>
      <c r="T155" s="15">
        <f>'Table Q6'!H155-H155</f>
        <v>5.05366163117138E-4</v>
      </c>
      <c r="U155" s="15">
        <f>'Table Q6'!I155-I155</f>
        <v>1.5489564542447987E-2</v>
      </c>
      <c r="V155" s="15">
        <f>'Table Q6'!J155-J155</f>
        <v>1.2831559638608385</v>
      </c>
      <c r="W155" s="15">
        <f>'Table Q6'!K155-K155</f>
        <v>-1.8552922057168963E-2</v>
      </c>
      <c r="X155" s="15">
        <f>'Table Q6'!L155-L155</f>
        <v>0.60001525696529168</v>
      </c>
    </row>
    <row r="156" spans="1:24" x14ac:dyDescent="0.2">
      <c r="A156" s="13" t="str">
        <f t="shared" si="34"/>
        <v>2003 Q3</v>
      </c>
      <c r="B156" s="11">
        <f t="shared" ref="B156:L156" si="40">(B44/B43-1)*100</f>
        <v>15.322285077406272</v>
      </c>
      <c r="C156" s="11">
        <f t="shared" si="40"/>
        <v>2.1851012394076941</v>
      </c>
      <c r="D156" s="11">
        <f t="shared" si="40"/>
        <v>-0.23618808229322052</v>
      </c>
      <c r="E156" s="11">
        <f t="shared" si="40"/>
        <v>3.7943948826990592E-2</v>
      </c>
      <c r="F156" s="11">
        <f t="shared" si="40"/>
        <v>1.7992382536925033</v>
      </c>
      <c r="G156" s="11">
        <f t="shared" si="40"/>
        <v>-1.1947808956134787</v>
      </c>
      <c r="H156" s="11">
        <f t="shared" si="40"/>
        <v>1.9273974222537626</v>
      </c>
      <c r="I156" s="11">
        <f t="shared" si="40"/>
        <v>1.6747623134368395</v>
      </c>
      <c r="J156" s="11">
        <f t="shared" si="40"/>
        <v>-0.39464025144795301</v>
      </c>
      <c r="K156" s="11">
        <f t="shared" si="40"/>
        <v>1.4313761476379305</v>
      </c>
      <c r="L156" s="11">
        <f t="shared" si="40"/>
        <v>1.207458537118411</v>
      </c>
      <c r="N156" s="15">
        <f>'Table Q6'!B156-B156</f>
        <v>-0.19100988367992677</v>
      </c>
      <c r="O156" s="15">
        <f>'Table Q6'!C156-C156</f>
        <v>2.7771283737099139E-4</v>
      </c>
      <c r="P156" s="15">
        <f>'Table Q6'!D156-D156</f>
        <v>-1.2347101194820631E-2</v>
      </c>
      <c r="Q156" s="15">
        <f>'Table Q6'!E156-E156</f>
        <v>3.5488030161179296E-4</v>
      </c>
      <c r="R156" s="15">
        <f>'Table Q6'!F156-F156</f>
        <v>3.0767054018153273</v>
      </c>
      <c r="S156" s="15">
        <f>'Table Q6'!G156-G156</f>
        <v>1.4267359257563172</v>
      </c>
      <c r="T156" s="15">
        <f>'Table Q6'!H156-H156</f>
        <v>3.3275887230121981E-4</v>
      </c>
      <c r="U156" s="15">
        <f>'Table Q6'!I156-I156</f>
        <v>1.3359591097827916E-4</v>
      </c>
      <c r="V156" s="15">
        <f>'Table Q6'!J156-J156</f>
        <v>-2.5217172398144916</v>
      </c>
      <c r="W156" s="15">
        <f>'Table Q6'!K156-K156</f>
        <v>-2.0927567957462756E-2</v>
      </c>
      <c r="X156" s="15">
        <f>'Table Q6'!L156-L156</f>
        <v>-0.2983842727134256</v>
      </c>
    </row>
    <row r="157" spans="1:24" x14ac:dyDescent="0.2">
      <c r="A157" s="13" t="str">
        <f t="shared" si="34"/>
        <v>2003 Q4</v>
      </c>
      <c r="B157" s="11">
        <f t="shared" ref="B157:L157" si="41">(B45/B44-1)*100</f>
        <v>-10.727437294601449</v>
      </c>
      <c r="C157" s="11">
        <f t="shared" si="41"/>
        <v>0.96101809108559699</v>
      </c>
      <c r="D157" s="11">
        <f t="shared" si="41"/>
        <v>-0.26851257162433528</v>
      </c>
      <c r="E157" s="11">
        <f t="shared" si="41"/>
        <v>-0.10820721925419718</v>
      </c>
      <c r="F157" s="11">
        <f t="shared" si="41"/>
        <v>1.5660450445465157</v>
      </c>
      <c r="G157" s="11">
        <f t="shared" si="41"/>
        <v>3.5455467398818996</v>
      </c>
      <c r="H157" s="11">
        <f t="shared" si="41"/>
        <v>-1.5638774731652205E-3</v>
      </c>
      <c r="I157" s="11">
        <f t="shared" si="41"/>
        <v>3.1827051851385013</v>
      </c>
      <c r="J157" s="11">
        <f t="shared" si="41"/>
        <v>4.2397951279083523</v>
      </c>
      <c r="K157" s="11">
        <f t="shared" si="41"/>
        <v>1.500394022768603</v>
      </c>
      <c r="L157" s="11">
        <f t="shared" si="41"/>
        <v>1.4153374075143388</v>
      </c>
      <c r="N157" s="15">
        <f>'Table Q6'!B157-B157</f>
        <v>-7.1092992630740426E-2</v>
      </c>
      <c r="O157" s="15">
        <f>'Table Q6'!C157-C157</f>
        <v>8.1114998051745602E-5</v>
      </c>
      <c r="P157" s="15">
        <f>'Table Q6'!D157-D157</f>
        <v>3.7537498663864355E-4</v>
      </c>
      <c r="Q157" s="15">
        <f>'Table Q6'!E157-E157</f>
        <v>-1.2013069479921423E-2</v>
      </c>
      <c r="R157" s="15">
        <f>'Table Q6'!F157-F157</f>
        <v>-2.9063883592900908</v>
      </c>
      <c r="S157" s="15">
        <f>'Table Q6'!G157-G157</f>
        <v>4.1657642338034817</v>
      </c>
      <c r="T157" s="15">
        <f>'Table Q6'!H157-H157</f>
        <v>-1.1768491513342028E-2</v>
      </c>
      <c r="U157" s="15">
        <f>'Table Q6'!I157-I157</f>
        <v>-1.7183278959720383E-4</v>
      </c>
      <c r="V157" s="15">
        <f>'Table Q6'!J157-J157</f>
        <v>1.1308750647595067</v>
      </c>
      <c r="W157" s="15">
        <f>'Table Q6'!K157-K157</f>
        <v>3.9398377628341308E-3</v>
      </c>
      <c r="X157" s="15">
        <f>'Table Q6'!L157-L157</f>
        <v>8.1751193254531174E-2</v>
      </c>
    </row>
    <row r="158" spans="1:24" x14ac:dyDescent="0.2">
      <c r="A158" s="13" t="str">
        <f t="shared" si="34"/>
        <v>2004 Q1</v>
      </c>
      <c r="B158" s="11">
        <f t="shared" ref="B158:L158" si="42">(B46/B45-1)*100</f>
        <v>-53.566071468107253</v>
      </c>
      <c r="C158" s="11">
        <f t="shared" si="42"/>
        <v>2.4565691167745651</v>
      </c>
      <c r="D158" s="11">
        <f t="shared" si="42"/>
        <v>-0.60768798496710907</v>
      </c>
      <c r="E158" s="11">
        <f t="shared" si="42"/>
        <v>1.749525996039325</v>
      </c>
      <c r="F158" s="11">
        <f t="shared" si="42"/>
        <v>4.8568632510112897</v>
      </c>
      <c r="G158" s="11">
        <f t="shared" si="42"/>
        <v>4.5563922518198074</v>
      </c>
      <c r="H158" s="11">
        <f t="shared" si="42"/>
        <v>2.6738659859122826</v>
      </c>
      <c r="I158" s="11">
        <f t="shared" si="42"/>
        <v>-0.1993799934113305</v>
      </c>
      <c r="J158" s="11">
        <f t="shared" si="42"/>
        <v>-0.63625924994631378</v>
      </c>
      <c r="K158" s="11">
        <f t="shared" si="42"/>
        <v>1.038112170723493</v>
      </c>
      <c r="L158" s="11">
        <f t="shared" si="42"/>
        <v>0.42481541756693719</v>
      </c>
      <c r="N158" s="15">
        <f>'Table Q6'!B158-B158</f>
        <v>4.2866460433153009E-2</v>
      </c>
      <c r="O158" s="15">
        <f>'Table Q6'!C158-C158</f>
        <v>1.8342117622527354E-4</v>
      </c>
      <c r="P158" s="15">
        <f>'Table Q6'!D158-D158</f>
        <v>-2.3818581590462351E-2</v>
      </c>
      <c r="Q158" s="15">
        <f>'Table Q6'!E158-E158</f>
        <v>3.6565411378863821E-2</v>
      </c>
      <c r="R158" s="15">
        <f>'Table Q6'!F158-F158</f>
        <v>-5.7642596097870253</v>
      </c>
      <c r="S158" s="15">
        <f>'Table Q6'!G158-G158</f>
        <v>-3.547106173661807</v>
      </c>
      <c r="T158" s="15">
        <f>'Table Q6'!H158-H158</f>
        <v>2.4282783208118275E-2</v>
      </c>
      <c r="U158" s="15">
        <f>'Table Q6'!I158-I158</f>
        <v>4.7856164394621814E-4</v>
      </c>
      <c r="V158" s="15">
        <f>'Table Q6'!J158-J158</f>
        <v>-0.23091175766354333</v>
      </c>
      <c r="W158" s="15">
        <f>'Table Q6'!K158-K158</f>
        <v>-6.719459745192502E-2</v>
      </c>
      <c r="X158" s="15">
        <f>'Table Q6'!L158-L158</f>
        <v>0.14283242952013442</v>
      </c>
    </row>
    <row r="159" spans="1:24" x14ac:dyDescent="0.2">
      <c r="A159" s="13" t="str">
        <f t="shared" si="34"/>
        <v>2004 Q2</v>
      </c>
      <c r="B159" s="11">
        <f t="shared" ref="B159:L159" si="43">(B47/B46-1)*100</f>
        <v>92.126459900687578</v>
      </c>
      <c r="C159" s="11">
        <f t="shared" si="43"/>
        <v>0.24442596656002458</v>
      </c>
      <c r="D159" s="11">
        <f t="shared" si="43"/>
        <v>-3.6318996477973098</v>
      </c>
      <c r="E159" s="11">
        <f t="shared" si="43"/>
        <v>-0.74656063530765815</v>
      </c>
      <c r="F159" s="11">
        <f t="shared" si="43"/>
        <v>-0.62141797653497699</v>
      </c>
      <c r="G159" s="11">
        <f t="shared" si="43"/>
        <v>2.3360897000855418</v>
      </c>
      <c r="H159" s="11">
        <f t="shared" si="43"/>
        <v>2.01974244359302</v>
      </c>
      <c r="I159" s="11">
        <f t="shared" si="43"/>
        <v>0.76930339577512274</v>
      </c>
      <c r="J159" s="11">
        <f t="shared" si="43"/>
        <v>1.3213846233790294</v>
      </c>
      <c r="K159" s="11">
        <f t="shared" si="43"/>
        <v>3.4623720909195299</v>
      </c>
      <c r="L159" s="11">
        <f t="shared" si="43"/>
        <v>0.11667360836877805</v>
      </c>
      <c r="N159" s="15">
        <f>'Table Q6'!B159-B159</f>
        <v>1.2474426504383018E-2</v>
      </c>
      <c r="O159" s="15">
        <f>'Table Q6'!C159-C159</f>
        <v>5.6824540006772395E-5</v>
      </c>
      <c r="P159" s="15">
        <f>'Table Q6'!D159-D159</f>
        <v>3.59745196953698E-2</v>
      </c>
      <c r="Q159" s="15">
        <f>'Table Q6'!E159-E159</f>
        <v>-1.1690872234682015E-2</v>
      </c>
      <c r="R159" s="15">
        <f>'Table Q6'!F159-F159</f>
        <v>2.7931041052722816</v>
      </c>
      <c r="S159" s="15">
        <f>'Table Q6'!G159-G159</f>
        <v>-2.4388992376378593</v>
      </c>
      <c r="T159" s="15">
        <f>'Table Q6'!H159-H159</f>
        <v>-1.2723700395178561E-2</v>
      </c>
      <c r="U159" s="15">
        <f>'Table Q6'!I159-I159</f>
        <v>-1.466900414646144E-2</v>
      </c>
      <c r="V159" s="15">
        <f>'Table Q6'!J159-J159</f>
        <v>-1.1698122602968875</v>
      </c>
      <c r="W159" s="15">
        <f>'Table Q6'!K159-K159</f>
        <v>-9.8255578695871648E-2</v>
      </c>
      <c r="X159" s="15">
        <f>'Table Q6'!L159-L159</f>
        <v>-5.0715735634487835E-2</v>
      </c>
    </row>
    <row r="160" spans="1:24" x14ac:dyDescent="0.2">
      <c r="A160" s="13" t="str">
        <f t="shared" si="34"/>
        <v>2004 Q3</v>
      </c>
      <c r="B160" s="11">
        <f t="shared" ref="B160:L160" si="44">(B48/B47-1)*100</f>
        <v>8.3183349440997034</v>
      </c>
      <c r="C160" s="11">
        <f t="shared" si="44"/>
        <v>-1.0322852938079774</v>
      </c>
      <c r="D160" s="11">
        <f t="shared" si="44"/>
        <v>-0.14190942727347888</v>
      </c>
      <c r="E160" s="11">
        <f t="shared" si="44"/>
        <v>0.93822742774039014</v>
      </c>
      <c r="F160" s="11">
        <f t="shared" si="44"/>
        <v>-0.55070443706530803</v>
      </c>
      <c r="G160" s="11">
        <f t="shared" si="44"/>
        <v>4.4146897557479914</v>
      </c>
      <c r="H160" s="11">
        <f t="shared" si="44"/>
        <v>3.7196819543602322</v>
      </c>
      <c r="I160" s="11">
        <f t="shared" si="44"/>
        <v>-0.52674690281866443</v>
      </c>
      <c r="J160" s="11">
        <f t="shared" si="44"/>
        <v>-1.7199843469732246</v>
      </c>
      <c r="K160" s="11">
        <f t="shared" si="44"/>
        <v>-4.9064977217135759</v>
      </c>
      <c r="L160" s="11">
        <f t="shared" si="44"/>
        <v>-0.11931326985895607</v>
      </c>
      <c r="N160" s="15">
        <f>'Table Q6'!B160-B160</f>
        <v>-4.0563652805847283E-2</v>
      </c>
      <c r="O160" s="15">
        <f>'Table Q6'!C160-C160</f>
        <v>-8.8755978274179803E-3</v>
      </c>
      <c r="P160" s="15">
        <f>'Table Q6'!D160-D160</f>
        <v>-1.2761437667274667E-2</v>
      </c>
      <c r="Q160" s="15">
        <f>'Table Q6'!E160-E160</f>
        <v>-1.213776793058674E-2</v>
      </c>
      <c r="R160" s="15">
        <f>'Table Q6'!F160-F160</f>
        <v>2.8128757803782989</v>
      </c>
      <c r="S160" s="15">
        <f>'Table Q6'!G160-G160</f>
        <v>1.395481740408111</v>
      </c>
      <c r="T160" s="15">
        <f>'Table Q6'!H160-H160</f>
        <v>-1.2597399950053934E-2</v>
      </c>
      <c r="U160" s="15">
        <f>'Table Q6'!I160-I160</f>
        <v>1.5372100779509346E-2</v>
      </c>
      <c r="V160" s="15">
        <f>'Table Q6'!J160-J160</f>
        <v>1.9114693641260505</v>
      </c>
      <c r="W160" s="15">
        <f>'Table Q6'!K160-K160</f>
        <v>0.11127680372832138</v>
      </c>
      <c r="X160" s="15">
        <f>'Table Q6'!L160-L160</f>
        <v>0.36059512626905876</v>
      </c>
    </row>
    <row r="161" spans="1:24" x14ac:dyDescent="0.2">
      <c r="A161" s="13" t="str">
        <f t="shared" si="34"/>
        <v>2004 Q4</v>
      </c>
      <c r="B161" s="11">
        <f t="shared" ref="B161:L161" si="45">(B49/B48-1)*100</f>
        <v>-6.1047217169574619</v>
      </c>
      <c r="C161" s="11">
        <f t="shared" si="45"/>
        <v>1.5325994456588443</v>
      </c>
      <c r="D161" s="11">
        <f t="shared" si="45"/>
        <v>-1.963541135321023</v>
      </c>
      <c r="E161" s="11">
        <f t="shared" si="45"/>
        <v>-0.77293068359439721</v>
      </c>
      <c r="F161" s="11">
        <f t="shared" si="45"/>
        <v>1.9894704532109175</v>
      </c>
      <c r="G161" s="11">
        <f t="shared" si="45"/>
        <v>-1.7702149661401601</v>
      </c>
      <c r="H161" s="11">
        <f t="shared" si="45"/>
        <v>0.53805803738407043</v>
      </c>
      <c r="I161" s="11">
        <f t="shared" si="45"/>
        <v>-2.0751732707516957</v>
      </c>
      <c r="J161" s="11">
        <f t="shared" si="45"/>
        <v>-4.4863538028365291</v>
      </c>
      <c r="K161" s="11">
        <f t="shared" si="45"/>
        <v>3.0028022551789935</v>
      </c>
      <c r="L161" s="11">
        <f t="shared" si="45"/>
        <v>-0.42791468345102501</v>
      </c>
      <c r="N161" s="15">
        <f>'Table Q6'!B161-B161</f>
        <v>5.0206686870913231E-2</v>
      </c>
      <c r="O161" s="15">
        <f>'Table Q6'!C161-C161</f>
        <v>9.2561303218552382E-3</v>
      </c>
      <c r="P161" s="15">
        <f>'Table Q6'!D161-D161</f>
        <v>7.4670156710032742E-4</v>
      </c>
      <c r="Q161" s="15">
        <f>'Table Q6'!E161-E161</f>
        <v>4.425144884190324E-4</v>
      </c>
      <c r="R161" s="15">
        <f>'Table Q6'!F161-F161</f>
        <v>-2.5357285191393131</v>
      </c>
      <c r="S161" s="15">
        <f>'Table Q6'!G161-G161</f>
        <v>4.315111429398355</v>
      </c>
      <c r="T161" s="15">
        <f>'Table Q6'!H161-H161</f>
        <v>1.2493199637231278E-2</v>
      </c>
      <c r="U161" s="15">
        <f>'Table Q6'!I161-I161</f>
        <v>-1.3121969723428606E-2</v>
      </c>
      <c r="V161" s="15">
        <f>'Table Q6'!J161-J161</f>
        <v>-0.82911380244236099</v>
      </c>
      <c r="W161" s="15">
        <f>'Table Q6'!K161-K161</f>
        <v>-9.063829521860356E-3</v>
      </c>
      <c r="X161" s="15">
        <f>'Table Q6'!L161-L161</f>
        <v>0.18564695579853518</v>
      </c>
    </row>
    <row r="162" spans="1:24" x14ac:dyDescent="0.2">
      <c r="A162" s="13" t="str">
        <f t="shared" si="34"/>
        <v>2005 Q1</v>
      </c>
      <c r="B162" s="11">
        <f t="shared" ref="B162:L162" si="46">(B50/B49-1)*100</f>
        <v>-42.647148435701624</v>
      </c>
      <c r="C162" s="11">
        <f t="shared" si="46"/>
        <v>0.78112806113745936</v>
      </c>
      <c r="D162" s="11">
        <f t="shared" si="46"/>
        <v>2.0600036694633506</v>
      </c>
      <c r="E162" s="11">
        <f t="shared" si="46"/>
        <v>2.0440272054172315</v>
      </c>
      <c r="F162" s="11">
        <f t="shared" si="46"/>
        <v>-0.46394406964284096</v>
      </c>
      <c r="G162" s="11">
        <f t="shared" si="46"/>
        <v>1.5520875498702846</v>
      </c>
      <c r="H162" s="11">
        <f t="shared" si="46"/>
        <v>-2.2571581009880104</v>
      </c>
      <c r="I162" s="11">
        <f t="shared" si="46"/>
        <v>-0.55296068906930396</v>
      </c>
      <c r="J162" s="11">
        <f t="shared" si="46"/>
        <v>3.1189683287773162</v>
      </c>
      <c r="K162" s="11">
        <f t="shared" si="46"/>
        <v>2.3607969663732575</v>
      </c>
      <c r="L162" s="11">
        <f t="shared" si="46"/>
        <v>0.54125606094026502</v>
      </c>
      <c r="N162" s="15">
        <f>'Table Q6'!B162-B162</f>
        <v>-1.0421043798864105E-2</v>
      </c>
      <c r="O162" s="15">
        <f>'Table Q6'!C162-C162</f>
        <v>9.4266675582987958E-3</v>
      </c>
      <c r="P162" s="15">
        <f>'Table Q6'!D162-D162</f>
        <v>1.2516529715789204E-2</v>
      </c>
      <c r="Q162" s="15">
        <f>'Table Q6'!E162-E162</f>
        <v>-2.4291378587659729E-2</v>
      </c>
      <c r="R162" s="15">
        <f>'Table Q6'!F162-F162</f>
        <v>-5.3756010550235054</v>
      </c>
      <c r="S162" s="15">
        <f>'Table Q6'!G162-G162</f>
        <v>-4.3417833987681735</v>
      </c>
      <c r="T162" s="15">
        <f>'Table Q6'!H162-H162</f>
        <v>-1.0768749351297568E-2</v>
      </c>
      <c r="U162" s="15">
        <f>'Table Q6'!I162-I162</f>
        <v>7.309530478893933E-4</v>
      </c>
      <c r="V162" s="15">
        <f>'Table Q6'!J162-J162</f>
        <v>-0.73518341787106589</v>
      </c>
      <c r="W162" s="15">
        <f>'Table Q6'!K162-K162</f>
        <v>-0.10619808183940371</v>
      </c>
      <c r="X162" s="15">
        <f>'Table Q6'!L162-L162</f>
        <v>-0.23573892002384245</v>
      </c>
    </row>
    <row r="163" spans="1:24" x14ac:dyDescent="0.2">
      <c r="A163" s="13" t="str">
        <f t="shared" si="34"/>
        <v>2005 Q2</v>
      </c>
      <c r="B163" s="11">
        <f t="shared" ref="B163:L163" si="47">(B51/B50-1)*100</f>
        <v>63.71068416133356</v>
      </c>
      <c r="C163" s="11">
        <f t="shared" si="47"/>
        <v>2.5675477933302382</v>
      </c>
      <c r="D163" s="11">
        <f t="shared" si="47"/>
        <v>0.26759536823717234</v>
      </c>
      <c r="E163" s="11">
        <f t="shared" si="47"/>
        <v>1.8627538390534548</v>
      </c>
      <c r="F163" s="11">
        <f t="shared" si="47"/>
        <v>-2.263328457211089</v>
      </c>
      <c r="G163" s="11">
        <f t="shared" si="47"/>
        <v>1.1226799141892174</v>
      </c>
      <c r="H163" s="11">
        <f t="shared" si="47"/>
        <v>1.1198368491174726</v>
      </c>
      <c r="I163" s="11">
        <f t="shared" si="47"/>
        <v>-0.46862089493301395</v>
      </c>
      <c r="J163" s="11">
        <f t="shared" si="47"/>
        <v>-0.62444537035417635</v>
      </c>
      <c r="K163" s="11">
        <f t="shared" si="47"/>
        <v>3.4746431864925764</v>
      </c>
      <c r="L163" s="11">
        <f t="shared" si="47"/>
        <v>0.39234541733539352</v>
      </c>
      <c r="N163" s="15">
        <f>'Table Q6'!B163-B163</f>
        <v>4.1656662636498254E-2</v>
      </c>
      <c r="O163" s="15">
        <f>'Table Q6'!C163-C163</f>
        <v>-9.2548930204605639E-3</v>
      </c>
      <c r="P163" s="15">
        <f>'Table Q6'!D163-D163</f>
        <v>-2.4501777336660702E-2</v>
      </c>
      <c r="Q163" s="15">
        <f>'Table Q6'!E163-E163</f>
        <v>2.3894871232799098E-2</v>
      </c>
      <c r="R163" s="15">
        <f>'Table Q6'!F163-F163</f>
        <v>5.7075554630819036</v>
      </c>
      <c r="S163" s="15">
        <f>'Table Q6'!G163-G163</f>
        <v>-0.84888797936504279</v>
      </c>
      <c r="T163" s="15">
        <f>'Table Q6'!H163-H163</f>
        <v>1.6222684433353507E-3</v>
      </c>
      <c r="U163" s="15">
        <f>'Table Q6'!I163-I163</f>
        <v>1.0358374728847153E-3</v>
      </c>
      <c r="V163" s="15">
        <f>'Table Q6'!J163-J163</f>
        <v>-0.56660763567734085</v>
      </c>
      <c r="W163" s="15">
        <f>'Table Q6'!K163-K163</f>
        <v>7.1801618175704185E-2</v>
      </c>
      <c r="X163" s="15">
        <f>'Table Q6'!L163-L163</f>
        <v>0.42055034636587774</v>
      </c>
    </row>
    <row r="164" spans="1:24" x14ac:dyDescent="0.2">
      <c r="A164" s="13" t="str">
        <f t="shared" si="34"/>
        <v>2005 Q3</v>
      </c>
      <c r="B164" s="11">
        <f t="shared" ref="B164:L164" si="48">(B52/B51-1)*100</f>
        <v>3.3506454670358288</v>
      </c>
      <c r="C164" s="11">
        <f t="shared" si="48"/>
        <v>1.1001912484945864</v>
      </c>
      <c r="D164" s="11">
        <f t="shared" si="48"/>
        <v>-2.3495690725678697</v>
      </c>
      <c r="E164" s="11">
        <f t="shared" si="48"/>
        <v>0.53194403277898594</v>
      </c>
      <c r="F164" s="11">
        <f t="shared" si="48"/>
        <v>0.57510142683687704</v>
      </c>
      <c r="G164" s="11">
        <f t="shared" si="48"/>
        <v>4.2977284359251522</v>
      </c>
      <c r="H164" s="11">
        <f t="shared" si="48"/>
        <v>2.3193552803991269</v>
      </c>
      <c r="I164" s="11">
        <f t="shared" si="48"/>
        <v>1.4423708326120055</v>
      </c>
      <c r="J164" s="11">
        <f t="shared" si="48"/>
        <v>9.3275230773404161E-2</v>
      </c>
      <c r="K164" s="11">
        <f t="shared" si="48"/>
        <v>-0.24733553726846713</v>
      </c>
      <c r="L164" s="11">
        <f t="shared" si="48"/>
        <v>0.32558019149648842</v>
      </c>
      <c r="N164" s="15">
        <f>'Table Q6'!B164-B164</f>
        <v>2.9493718247186607E-2</v>
      </c>
      <c r="O164" s="15">
        <f>'Table Q6'!C164-C164</f>
        <v>-9.297633801796934E-3</v>
      </c>
      <c r="P164" s="15">
        <f>'Table Q6'!D164-D164</f>
        <v>1.2372327993304122E-2</v>
      </c>
      <c r="Q164" s="15">
        <f>'Table Q6'!E164-E164</f>
        <v>1.210902699999572E-2</v>
      </c>
      <c r="R164" s="15">
        <f>'Table Q6'!F164-F164</f>
        <v>2.3568764531230357</v>
      </c>
      <c r="S164" s="15">
        <f>'Table Q6'!G164-G164</f>
        <v>0.99977907038504288</v>
      </c>
      <c r="T164" s="15">
        <f>'Table Q6'!H164-H164</f>
        <v>1.3301761558892622E-5</v>
      </c>
      <c r="U164" s="15">
        <f>'Table Q6'!I164-I164</f>
        <v>-1.295331772108721E-2</v>
      </c>
      <c r="V164" s="15">
        <f>'Table Q6'!J164-J164</f>
        <v>0.29785647512443614</v>
      </c>
      <c r="W164" s="15">
        <f>'Table Q6'!K164-K164</f>
        <v>3.5424351594648407E-3</v>
      </c>
      <c r="X164" s="15">
        <f>'Table Q6'!L164-L164</f>
        <v>1.8614809627504059E-3</v>
      </c>
    </row>
    <row r="165" spans="1:24" x14ac:dyDescent="0.2">
      <c r="A165" s="13" t="str">
        <f t="shared" si="34"/>
        <v>2005 Q4</v>
      </c>
      <c r="B165" s="11">
        <f t="shared" ref="B165:L165" si="49">(B53/B52-1)*100</f>
        <v>-15.720451882198194</v>
      </c>
      <c r="C165" s="11">
        <f t="shared" si="49"/>
        <v>2.5528087009845324</v>
      </c>
      <c r="D165" s="11">
        <f t="shared" si="49"/>
        <v>-0.43941594517610261</v>
      </c>
      <c r="E165" s="11">
        <f t="shared" si="49"/>
        <v>1.9307998372594115</v>
      </c>
      <c r="F165" s="11">
        <f t="shared" si="49"/>
        <v>2.0559295097520192</v>
      </c>
      <c r="G165" s="11">
        <f t="shared" si="49"/>
        <v>1.3460666656498477</v>
      </c>
      <c r="H165" s="11">
        <f t="shared" si="49"/>
        <v>1.5339285233117783</v>
      </c>
      <c r="I165" s="11">
        <f t="shared" si="49"/>
        <v>3.4228788629388163</v>
      </c>
      <c r="J165" s="11">
        <f t="shared" si="49"/>
        <v>2.6989312324102288</v>
      </c>
      <c r="K165" s="11">
        <f t="shared" si="49"/>
        <v>2.717812231163319</v>
      </c>
      <c r="L165" s="11">
        <f t="shared" si="49"/>
        <v>1.7714521714069953</v>
      </c>
      <c r="N165" s="15">
        <f>'Table Q6'!B165-B165</f>
        <v>-6.007737623480125E-2</v>
      </c>
      <c r="O165" s="15">
        <f>'Table Q6'!C165-C165</f>
        <v>1.268966381307024E-4</v>
      </c>
      <c r="P165" s="15">
        <f>'Table Q6'!D165-D165</f>
        <v>-1.1964240902140322E-2</v>
      </c>
      <c r="Q165" s="15">
        <f>'Table Q6'!E165-E165</f>
        <v>-1.1937982889742571E-2</v>
      </c>
      <c r="R165" s="15">
        <f>'Table Q6'!F165-F165</f>
        <v>-1.6698738567643812</v>
      </c>
      <c r="S165" s="15">
        <f>'Table Q6'!G165-G165</f>
        <v>4.6002854305606133</v>
      </c>
      <c r="T165" s="15">
        <f>'Table Q6'!H165-H165</f>
        <v>1.1297266068632794E-2</v>
      </c>
      <c r="U165" s="15">
        <f>'Table Q6'!I165-I165</f>
        <v>1.1180591334980505E-3</v>
      </c>
      <c r="V165" s="15">
        <f>'Table Q6'!J165-J165</f>
        <v>-0.38065870983421402</v>
      </c>
      <c r="W165" s="15">
        <f>'Table Q6'!K165-K165</f>
        <v>-5.1367018036874157E-4</v>
      </c>
      <c r="X165" s="15">
        <f>'Table Q6'!L165-L165</f>
        <v>3.9596058910174037E-2</v>
      </c>
    </row>
    <row r="166" spans="1:24" x14ac:dyDescent="0.2">
      <c r="A166" s="13" t="str">
        <f t="shared" si="34"/>
        <v>2006 Q1</v>
      </c>
      <c r="B166" s="11">
        <f t="shared" ref="B166:L166" si="50">(B54/B53-1)*100</f>
        <v>-36.352704033717387</v>
      </c>
      <c r="C166" s="11">
        <f t="shared" si="50"/>
        <v>2.919357350563434</v>
      </c>
      <c r="D166" s="11">
        <f t="shared" si="50"/>
        <v>0.17838746885261436</v>
      </c>
      <c r="E166" s="11">
        <f t="shared" si="50"/>
        <v>1.7606774513278189</v>
      </c>
      <c r="F166" s="11">
        <f t="shared" si="50"/>
        <v>4.0932566526818981E-2</v>
      </c>
      <c r="G166" s="11">
        <f t="shared" si="50"/>
        <v>-0.94294113113335687</v>
      </c>
      <c r="H166" s="11">
        <f t="shared" si="50"/>
        <v>1.4739621783496082</v>
      </c>
      <c r="I166" s="11">
        <f t="shared" si="50"/>
        <v>-1.2287108751123821</v>
      </c>
      <c r="J166" s="11">
        <f t="shared" si="50"/>
        <v>-4.0682137583506588</v>
      </c>
      <c r="K166" s="11">
        <f t="shared" si="50"/>
        <v>-6.1126112764767875</v>
      </c>
      <c r="L166" s="11">
        <f t="shared" si="50"/>
        <v>-0.19843727754684792</v>
      </c>
      <c r="N166" s="15">
        <f>'Table Q6'!B166-B166</f>
        <v>5.3798180367650161E-2</v>
      </c>
      <c r="O166" s="15">
        <f>'Table Q6'!C166-C166</f>
        <v>9.7838233847236111E-3</v>
      </c>
      <c r="P166" s="15">
        <f>'Table Q6'!D166-D166</f>
        <v>2.1931526361651521E-4</v>
      </c>
      <c r="Q166" s="15">
        <f>'Table Q6'!E166-E166</f>
        <v>1.1992996570353576E-2</v>
      </c>
      <c r="R166" s="15">
        <f>'Table Q6'!F166-F166</f>
        <v>-4.4120395493702285</v>
      </c>
      <c r="S166" s="15">
        <f>'Table Q6'!G166-G166</f>
        <v>-3.7857528976568249</v>
      </c>
      <c r="T166" s="15">
        <f>'Table Q6'!H166-H166</f>
        <v>-1.1754608103786701E-2</v>
      </c>
      <c r="U166" s="15">
        <f>'Table Q6'!I166-I166</f>
        <v>1.0400902266671785E-3</v>
      </c>
      <c r="V166" s="15">
        <f>'Table Q6'!J166-J166</f>
        <v>-0.62568403479683532</v>
      </c>
      <c r="W166" s="15">
        <f>'Table Q6'!K166-K166</f>
        <v>-2.3752619228089245E-2</v>
      </c>
      <c r="X166" s="15">
        <f>'Table Q6'!L166-L166</f>
        <v>0.46715695436356786</v>
      </c>
    </row>
    <row r="167" spans="1:24" x14ac:dyDescent="0.2">
      <c r="A167" s="13" t="str">
        <f t="shared" si="34"/>
        <v>2006 Q2</v>
      </c>
      <c r="B167" s="11">
        <f t="shared" ref="B167:L167" si="51">(B55/B54-1)*100</f>
        <v>57.335207035667878</v>
      </c>
      <c r="C167" s="11">
        <f t="shared" si="51"/>
        <v>1.6636698111593518</v>
      </c>
      <c r="D167" s="11">
        <f t="shared" si="51"/>
        <v>-0.20519862083487883</v>
      </c>
      <c r="E167" s="11">
        <f t="shared" si="51"/>
        <v>-0.53241580794248788</v>
      </c>
      <c r="F167" s="11">
        <f t="shared" si="51"/>
        <v>2.9218618932685292</v>
      </c>
      <c r="G167" s="11">
        <f t="shared" si="51"/>
        <v>-1.7144922707580501</v>
      </c>
      <c r="H167" s="11">
        <f t="shared" si="51"/>
        <v>0.20240612840629613</v>
      </c>
      <c r="I167" s="11">
        <f t="shared" si="51"/>
        <v>0.22867275448648083</v>
      </c>
      <c r="J167" s="11">
        <f t="shared" si="51"/>
        <v>-3.9409423693960388</v>
      </c>
      <c r="K167" s="11">
        <f t="shared" si="51"/>
        <v>0.43902226083991636</v>
      </c>
      <c r="L167" s="11">
        <f t="shared" si="51"/>
        <v>-0.40183895015246662</v>
      </c>
      <c r="N167" s="15">
        <f>'Table Q6'!B167-B167</f>
        <v>-5.6207039391331648E-2</v>
      </c>
      <c r="O167" s="15">
        <f>'Table Q6'!C167-C167</f>
        <v>-9.1089411569100776E-6</v>
      </c>
      <c r="P167" s="15">
        <f>'Table Q6'!D167-D167</f>
        <v>2.6009305643670544E-4</v>
      </c>
      <c r="Q167" s="15">
        <f>'Table Q6'!E167-E167</f>
        <v>-1.1589477203455267E-2</v>
      </c>
      <c r="R167" s="15">
        <f>'Table Q6'!F167-F167</f>
        <v>4.4502845453090689</v>
      </c>
      <c r="S167" s="15">
        <f>'Table Q6'!G167-G167</f>
        <v>-1.1751131407540916</v>
      </c>
      <c r="T167" s="15">
        <f>'Table Q6'!H167-H167</f>
        <v>1.1004990265117698E-2</v>
      </c>
      <c r="U167" s="15">
        <f>'Table Q6'!I167-I167</f>
        <v>2.2490261795127253E-4</v>
      </c>
      <c r="V167" s="15">
        <f>'Table Q6'!J167-J167</f>
        <v>0.33889941983681338</v>
      </c>
      <c r="W167" s="15">
        <f>'Table Q6'!K167-K167</f>
        <v>-3.0685669354357792E-2</v>
      </c>
      <c r="X167" s="15">
        <f>'Table Q6'!L167-L167</f>
        <v>0.29866421303795798</v>
      </c>
    </row>
    <row r="168" spans="1:24" x14ac:dyDescent="0.2">
      <c r="A168" s="13" t="str">
        <f t="shared" si="34"/>
        <v>2006 Q3</v>
      </c>
      <c r="B168" s="11">
        <f t="shared" ref="B168:L168" si="52">(B56/B55-1)*100</f>
        <v>13.849687875113293</v>
      </c>
      <c r="C168" s="11">
        <f t="shared" si="52"/>
        <v>0.99412392300044505</v>
      </c>
      <c r="D168" s="11">
        <f t="shared" si="52"/>
        <v>-0.99530389397034513</v>
      </c>
      <c r="E168" s="11">
        <f t="shared" si="52"/>
        <v>-0.88983883686275522</v>
      </c>
      <c r="F168" s="11">
        <f t="shared" si="52"/>
        <v>-1.1121231756506811</v>
      </c>
      <c r="G168" s="11">
        <f t="shared" si="52"/>
        <v>1.5358120357031879</v>
      </c>
      <c r="H168" s="11">
        <f t="shared" si="52"/>
        <v>-2.4619648074897471</v>
      </c>
      <c r="I168" s="11">
        <f t="shared" si="52"/>
        <v>0.21000493945639853</v>
      </c>
      <c r="J168" s="11">
        <f t="shared" si="52"/>
        <v>-2.036443756126094</v>
      </c>
      <c r="K168" s="11">
        <f t="shared" si="52"/>
        <v>-1.7312805986779978</v>
      </c>
      <c r="L168" s="11">
        <f t="shared" si="52"/>
        <v>-0.12083225413900278</v>
      </c>
      <c r="N168" s="15">
        <f>'Table Q6'!B168-B168</f>
        <v>-9.1246561714864782E-2</v>
      </c>
      <c r="O168" s="15">
        <f>'Table Q6'!C168-C168</f>
        <v>-9.5393818163591604E-3</v>
      </c>
      <c r="P168" s="15">
        <f>'Table Q6'!D168-D168</f>
        <v>1.2309795534759527E-2</v>
      </c>
      <c r="Q168" s="15">
        <f>'Table Q6'!E168-E168</f>
        <v>1.1677550176814044E-2</v>
      </c>
      <c r="R168" s="15">
        <f>'Table Q6'!F168-F168</f>
        <v>2.204229138806868</v>
      </c>
      <c r="S168" s="15">
        <f>'Table Q6'!G168-G168</f>
        <v>0.33511430510984042</v>
      </c>
      <c r="T168" s="15">
        <f>'Table Q6'!H168-H168</f>
        <v>1.0849174767013636E-3</v>
      </c>
      <c r="U168" s="15">
        <f>'Table Q6'!I168-I168</f>
        <v>1.2792762278390768E-4</v>
      </c>
      <c r="V168" s="15">
        <f>'Table Q6'!J168-J168</f>
        <v>-0.68900719571557412</v>
      </c>
      <c r="W168" s="15">
        <f>'Table Q6'!K168-K168</f>
        <v>9.059340285244577E-2</v>
      </c>
      <c r="X168" s="15">
        <f>'Table Q6'!L168-L168</f>
        <v>-0.28071591699666554</v>
      </c>
    </row>
    <row r="169" spans="1:24" x14ac:dyDescent="0.2">
      <c r="A169" s="13" t="str">
        <f t="shared" si="34"/>
        <v>2006 Q4</v>
      </c>
      <c r="B169" s="11">
        <f t="shared" ref="B169:L169" si="53">(B57/B56-1)*100</f>
        <v>-13.221473973184017</v>
      </c>
      <c r="C169" s="11">
        <f t="shared" si="53"/>
        <v>0.18913354010248185</v>
      </c>
      <c r="D169" s="11">
        <f t="shared" si="53"/>
        <v>0.77352152808691788</v>
      </c>
      <c r="E169" s="11">
        <f t="shared" si="53"/>
        <v>-0.8414912746323</v>
      </c>
      <c r="F169" s="11">
        <f t="shared" si="53"/>
        <v>-0.55817886479547774</v>
      </c>
      <c r="G169" s="11">
        <f t="shared" si="53"/>
        <v>0.75512398592760821</v>
      </c>
      <c r="H169" s="11">
        <f t="shared" si="53"/>
        <v>0.83009461465883838</v>
      </c>
      <c r="I169" s="11">
        <f t="shared" si="53"/>
        <v>-1.1710126993755399</v>
      </c>
      <c r="J169" s="11">
        <f t="shared" si="53"/>
        <v>-0.53694816550002855</v>
      </c>
      <c r="K169" s="11">
        <f t="shared" si="53"/>
        <v>3.0873291482745868</v>
      </c>
      <c r="L169" s="11">
        <f t="shared" si="53"/>
        <v>-7.0277724871081748E-2</v>
      </c>
      <c r="N169" s="15">
        <f>'Table Q6'!B169-B169</f>
        <v>5.9060255906073778E-2</v>
      </c>
      <c r="O169" s="15">
        <f>'Table Q6'!C169-C169</f>
        <v>9.4678305871287449E-3</v>
      </c>
      <c r="P169" s="15">
        <f>'Table Q6'!D169-D169</f>
        <v>3.3446586331642436E-4</v>
      </c>
      <c r="Q169" s="15">
        <f>'Table Q6'!E169-E169</f>
        <v>-2.301109489557529E-2</v>
      </c>
      <c r="R169" s="15">
        <f>'Table Q6'!F169-F169</f>
        <v>-1.7805147662568577</v>
      </c>
      <c r="S169" s="15">
        <f>'Table Q6'!G169-G169</f>
        <v>5.0215677143571336</v>
      </c>
      <c r="T169" s="15">
        <f>'Table Q6'!H169-H169</f>
        <v>-1.0582467294462106E-2</v>
      </c>
      <c r="U169" s="15">
        <f>'Table Q6'!I169-I169</f>
        <v>-1.1435844525875538E-2</v>
      </c>
      <c r="V169" s="15">
        <f>'Table Q6'!J169-J169</f>
        <v>3.2558397967508146E-2</v>
      </c>
      <c r="W169" s="15">
        <f>'Table Q6'!K169-K169</f>
        <v>-7.7636233328925996E-2</v>
      </c>
      <c r="X169" s="15">
        <f>'Table Q6'!L169-L169</f>
        <v>4.638732984859617E-2</v>
      </c>
    </row>
    <row r="170" spans="1:24" x14ac:dyDescent="0.2">
      <c r="A170" s="13" t="str">
        <f t="shared" si="34"/>
        <v>2007 Q1</v>
      </c>
      <c r="B170" s="11">
        <f t="shared" ref="B170:L170" si="54">(B58/B57-1)*100</f>
        <v>-38.298173439514962</v>
      </c>
      <c r="C170" s="11">
        <f t="shared" si="54"/>
        <v>-0.2610620682771847</v>
      </c>
      <c r="D170" s="11">
        <f t="shared" si="54"/>
        <v>0.2834811387414149</v>
      </c>
      <c r="E170" s="11">
        <f t="shared" si="54"/>
        <v>-0.12417618874256409</v>
      </c>
      <c r="F170" s="11">
        <f t="shared" si="54"/>
        <v>0.8364756612167179</v>
      </c>
      <c r="G170" s="11">
        <f t="shared" si="54"/>
        <v>4.1550674375531171</v>
      </c>
      <c r="H170" s="11">
        <f t="shared" si="54"/>
        <v>2.3090498866561227</v>
      </c>
      <c r="I170" s="11">
        <f t="shared" si="54"/>
        <v>0.11847916365146371</v>
      </c>
      <c r="J170" s="11">
        <f t="shared" si="54"/>
        <v>-1.2411456445342472</v>
      </c>
      <c r="K170" s="11">
        <f t="shared" si="54"/>
        <v>-6.7301455972655688</v>
      </c>
      <c r="L170" s="11">
        <f t="shared" si="54"/>
        <v>6.3704945515508093E-2</v>
      </c>
      <c r="N170" s="15">
        <f>'Table Q6'!B170-B170</f>
        <v>-3.3880957884775853E-2</v>
      </c>
      <c r="O170" s="15">
        <f>'Table Q6'!C170-C170</f>
        <v>6.8156041632683184E-5</v>
      </c>
      <c r="P170" s="15">
        <f>'Table Q6'!D170-D170</f>
        <v>-1.1491932586404907E-2</v>
      </c>
      <c r="Q170" s="15">
        <f>'Table Q6'!E170-E170</f>
        <v>2.3456205134730901E-2</v>
      </c>
      <c r="R170" s="15">
        <f>'Table Q6'!F170-F170</f>
        <v>-4.8153503407234899</v>
      </c>
      <c r="S170" s="15">
        <f>'Table Q6'!G170-G170</f>
        <v>-4.1498733566184054</v>
      </c>
      <c r="T170" s="15">
        <f>'Table Q6'!H170-H170</f>
        <v>1.0283713614223089E-3</v>
      </c>
      <c r="U170" s="15">
        <f>'Table Q6'!I170-I170</f>
        <v>1.2144030617999846E-3</v>
      </c>
      <c r="V170" s="15">
        <f>'Table Q6'!J170-J170</f>
        <v>0.66889359169984841</v>
      </c>
      <c r="W170" s="15">
        <f>'Table Q6'!K170-K170</f>
        <v>-7.5576000086456929E-3</v>
      </c>
      <c r="X170" s="15">
        <f>'Table Q6'!L170-L170</f>
        <v>0.14300488379583864</v>
      </c>
    </row>
    <row r="171" spans="1:24" x14ac:dyDescent="0.2">
      <c r="A171" s="13" t="str">
        <f t="shared" si="34"/>
        <v>2007 Q2</v>
      </c>
      <c r="B171" s="11">
        <f t="shared" ref="B171:L171" si="55">(B59/B58-1)*100</f>
        <v>59.239090006385318</v>
      </c>
      <c r="C171" s="11">
        <f t="shared" si="55"/>
        <v>0.9937712516819186</v>
      </c>
      <c r="D171" s="11">
        <f t="shared" si="55"/>
        <v>-2.038905900400001</v>
      </c>
      <c r="E171" s="11">
        <f t="shared" si="55"/>
        <v>-1.1833907925944964</v>
      </c>
      <c r="F171" s="11">
        <f t="shared" si="55"/>
        <v>1.274913064138139</v>
      </c>
      <c r="G171" s="11">
        <f t="shared" si="55"/>
        <v>4.2359422587437079</v>
      </c>
      <c r="H171" s="11">
        <f t="shared" si="55"/>
        <v>4.7909263729851492</v>
      </c>
      <c r="I171" s="11">
        <f t="shared" si="55"/>
        <v>-0.10535700396121506</v>
      </c>
      <c r="J171" s="11">
        <f t="shared" si="55"/>
        <v>-1.4408407302528348</v>
      </c>
      <c r="K171" s="11">
        <f t="shared" si="55"/>
        <v>-0.76948863462314998</v>
      </c>
      <c r="L171" s="11">
        <f t="shared" si="55"/>
        <v>0.33734052747718124</v>
      </c>
      <c r="N171" s="15">
        <f>'Table Q6'!B171-B171</f>
        <v>0.15505541837770664</v>
      </c>
      <c r="O171" s="15">
        <f>'Table Q6'!C171-C171</f>
        <v>2.1192593255836556E-4</v>
      </c>
      <c r="P171" s="15">
        <f>'Table Q6'!D171-D171</f>
        <v>6.0846083652643657E-4</v>
      </c>
      <c r="Q171" s="15">
        <f>'Table Q6'!E171-E171</f>
        <v>1.1508027255979769E-2</v>
      </c>
      <c r="R171" s="15">
        <f>'Table Q6'!F171-F171</f>
        <v>3.8793276889626638</v>
      </c>
      <c r="S171" s="15">
        <f>'Table Q6'!G171-G171</f>
        <v>-1.4680292200074163</v>
      </c>
      <c r="T171" s="15">
        <f>'Table Q6'!H171-H171</f>
        <v>1.1969772980324755E-2</v>
      </c>
      <c r="U171" s="15">
        <f>'Table Q6'!I171-I171</f>
        <v>6.5682172333270117E-4</v>
      </c>
      <c r="V171" s="15">
        <f>'Table Q6'!J171-J171</f>
        <v>0.97925610192733936</v>
      </c>
      <c r="W171" s="15">
        <f>'Table Q6'!K171-K171</f>
        <v>0.10179180267539945</v>
      </c>
      <c r="X171" s="15">
        <f>'Table Q6'!L171-L171</f>
        <v>4.8123228720564626E-2</v>
      </c>
    </row>
    <row r="172" spans="1:24" x14ac:dyDescent="0.2">
      <c r="A172" s="13" t="str">
        <f t="shared" si="34"/>
        <v>2007 Q3</v>
      </c>
      <c r="B172" s="11">
        <f t="shared" ref="B172:L172" si="56">(B60/B59-1)*100</f>
        <v>4.4441026129290684</v>
      </c>
      <c r="C172" s="11">
        <f t="shared" si="56"/>
        <v>-0.50756187297364974</v>
      </c>
      <c r="D172" s="11">
        <f t="shared" si="56"/>
        <v>-1.6638759512037193</v>
      </c>
      <c r="E172" s="11">
        <f t="shared" si="56"/>
        <v>0.84339790109850821</v>
      </c>
      <c r="F172" s="11">
        <f t="shared" si="56"/>
        <v>1.5854072074861891</v>
      </c>
      <c r="G172" s="11">
        <f t="shared" si="56"/>
        <v>2.4191322203018784</v>
      </c>
      <c r="H172" s="11">
        <f t="shared" si="56"/>
        <v>5.2818149592342989</v>
      </c>
      <c r="I172" s="11">
        <f t="shared" si="56"/>
        <v>-1.2226000681592186E-2</v>
      </c>
      <c r="J172" s="11">
        <f t="shared" si="56"/>
        <v>-1.106526151448084</v>
      </c>
      <c r="K172" s="11">
        <f t="shared" si="56"/>
        <v>1.3155105523962707</v>
      </c>
      <c r="L172" s="11">
        <f t="shared" si="56"/>
        <v>0.35525154382771706</v>
      </c>
      <c r="N172" s="15">
        <f>'Table Q6'!B172-B172</f>
        <v>0.13176887651564773</v>
      </c>
      <c r="O172" s="15">
        <f>'Table Q6'!C172-C172</f>
        <v>-2.3831597217860434E-5</v>
      </c>
      <c r="P172" s="15">
        <f>'Table Q6'!D172-D172</f>
        <v>-3.4742973277213096E-4</v>
      </c>
      <c r="Q172" s="15">
        <f>'Table Q6'!E172-E172</f>
        <v>1.1589862992877897E-2</v>
      </c>
      <c r="R172" s="15">
        <f>'Table Q6'!F172-F172</f>
        <v>2.1371386649359225</v>
      </c>
      <c r="S172" s="15">
        <f>'Table Q6'!G172-G172</f>
        <v>4.8785833436681969E-2</v>
      </c>
      <c r="T172" s="15">
        <f>'Table Q6'!H172-H172</f>
        <v>-1.5445935748203965E-4</v>
      </c>
      <c r="U172" s="15">
        <f>'Table Q6'!I172-I172</f>
        <v>1.5305620156391697E-3</v>
      </c>
      <c r="V172" s="15">
        <f>'Table Q6'!J172-J172</f>
        <v>-0.27980346065608064</v>
      </c>
      <c r="W172" s="15">
        <f>'Table Q6'!K172-K172</f>
        <v>3.5711271167815362E-2</v>
      </c>
      <c r="X172" s="15">
        <f>'Table Q6'!L172-L172</f>
        <v>-2.2825941928372728E-3</v>
      </c>
    </row>
    <row r="173" spans="1:24" x14ac:dyDescent="0.2">
      <c r="A173" s="13" t="str">
        <f t="shared" si="34"/>
        <v>2007 Q4</v>
      </c>
      <c r="B173" s="11">
        <f t="shared" ref="B173:L173" si="57">(B61/B60-1)*100</f>
        <v>-11.763624384442773</v>
      </c>
      <c r="C173" s="11">
        <f t="shared" si="57"/>
        <v>1.2626133612605006</v>
      </c>
      <c r="D173" s="11">
        <f t="shared" si="57"/>
        <v>-1.0914361172841169</v>
      </c>
      <c r="E173" s="11">
        <f t="shared" si="57"/>
        <v>-4.0093934360496686E-2</v>
      </c>
      <c r="F173" s="11">
        <f t="shared" si="57"/>
        <v>0.13478238210735682</v>
      </c>
      <c r="G173" s="11">
        <f t="shared" si="57"/>
        <v>0.54308468291186518</v>
      </c>
      <c r="H173" s="11">
        <f t="shared" si="57"/>
        <v>0.67995746943116941</v>
      </c>
      <c r="I173" s="11">
        <f t="shared" si="57"/>
        <v>0.10926338804728708</v>
      </c>
      <c r="J173" s="11">
        <f t="shared" si="57"/>
        <v>3.1128844817281065</v>
      </c>
      <c r="K173" s="11">
        <f t="shared" si="57"/>
        <v>5.2286994615029281</v>
      </c>
      <c r="L173" s="11">
        <f t="shared" si="57"/>
        <v>0.76364455196828995</v>
      </c>
      <c r="N173" s="15">
        <f>'Table Q6'!B173-B173</f>
        <v>-0.18633582014190253</v>
      </c>
      <c r="O173" s="15">
        <f>'Table Q6'!C173-C173</f>
        <v>1.3132617215916298E-4</v>
      </c>
      <c r="P173" s="15">
        <f>'Table Q6'!D173-D173</f>
        <v>1.2134577910560829E-2</v>
      </c>
      <c r="Q173" s="15">
        <f>'Table Q6'!E173-E173</f>
        <v>-3.4186014386317076E-2</v>
      </c>
      <c r="R173" s="15">
        <f>'Table Q6'!F173-F173</f>
        <v>-1.5953323134140884</v>
      </c>
      <c r="S173" s="15">
        <f>'Table Q6'!G173-G173</f>
        <v>5.7639578762678001</v>
      </c>
      <c r="T173" s="15">
        <f>'Table Q6'!H173-H173</f>
        <v>1.0681730675310419E-3</v>
      </c>
      <c r="U173" s="15">
        <f>'Table Q6'!I173-I173</f>
        <v>1.1061174070015056E-4</v>
      </c>
      <c r="V173" s="15">
        <f>'Table Q6'!J173-J173</f>
        <v>0.81603412816630971</v>
      </c>
      <c r="W173" s="15">
        <f>'Table Q6'!K173-K173</f>
        <v>1.3345238665962711E-2</v>
      </c>
      <c r="X173" s="15">
        <f>'Table Q6'!L173-L173</f>
        <v>0.12070580949787857</v>
      </c>
    </row>
    <row r="174" spans="1:24" x14ac:dyDescent="0.2">
      <c r="A174" s="13" t="str">
        <f t="shared" si="34"/>
        <v>2008 Q1</v>
      </c>
      <c r="B174" s="11">
        <f t="shared" ref="B174:L174" si="58">(B62/B61-1)*100</f>
        <v>-32.525466782169786</v>
      </c>
      <c r="C174" s="11">
        <f t="shared" si="58"/>
        <v>1.0981013292447273</v>
      </c>
      <c r="D174" s="11">
        <f t="shared" si="58"/>
        <v>0.36047788303550377</v>
      </c>
      <c r="E174" s="11">
        <f t="shared" si="58"/>
        <v>-0.24899811409710981</v>
      </c>
      <c r="F174" s="11">
        <f t="shared" si="58"/>
        <v>-0.11217823119757941</v>
      </c>
      <c r="G174" s="11">
        <f t="shared" si="58"/>
        <v>2.470924536770247</v>
      </c>
      <c r="H174" s="11">
        <f t="shared" si="58"/>
        <v>-7.2404086275943964</v>
      </c>
      <c r="I174" s="11">
        <f t="shared" si="58"/>
        <v>1.3104633611253469</v>
      </c>
      <c r="J174" s="11">
        <f t="shared" si="58"/>
        <v>0.84255661105570034</v>
      </c>
      <c r="K174" s="11">
        <f t="shared" si="58"/>
        <v>-2.2262431517238168</v>
      </c>
      <c r="L174" s="11">
        <f t="shared" si="58"/>
        <v>-0.23968283212895125</v>
      </c>
      <c r="N174" s="15">
        <f>'Table Q6'!B174-B174</f>
        <v>4.2750743858157136E-2</v>
      </c>
      <c r="O174" s="15">
        <f>'Table Q6'!C174-C174</f>
        <v>-9.5699362501200369E-5</v>
      </c>
      <c r="P174" s="15">
        <f>'Table Q6'!D174-D174</f>
        <v>-1.1861933366286159E-2</v>
      </c>
      <c r="Q174" s="15">
        <f>'Table Q6'!E174-E174</f>
        <v>-4.4400560414548096E-2</v>
      </c>
      <c r="R174" s="15">
        <f>'Table Q6'!F174-F174</f>
        <v>-4.5748649118811269</v>
      </c>
      <c r="S174" s="15">
        <f>'Table Q6'!G174-G174</f>
        <v>-4.2632653877073379</v>
      </c>
      <c r="T174" s="15">
        <f>'Table Q6'!H174-H174</f>
        <v>3.573250806683248E-4</v>
      </c>
      <c r="U174" s="15">
        <f>'Table Q6'!I174-I174</f>
        <v>7.2080917736805361E-4</v>
      </c>
      <c r="V174" s="15">
        <f>'Table Q6'!J174-J174</f>
        <v>-5.1673933764995184E-2</v>
      </c>
      <c r="W174" s="15">
        <f>'Table Q6'!K174-K174</f>
        <v>-0.12663455157341241</v>
      </c>
      <c r="X174" s="15">
        <f>'Table Q6'!L174-L174</f>
        <v>-4.5266620230743904E-2</v>
      </c>
    </row>
    <row r="175" spans="1:24" x14ac:dyDescent="0.2">
      <c r="A175" s="13" t="str">
        <f t="shared" si="34"/>
        <v>2008 Q2</v>
      </c>
      <c r="B175" s="11">
        <f t="shared" ref="B175:L175" si="59">(B63/B62-1)*100</f>
        <v>45.302713281806774</v>
      </c>
      <c r="C175" s="11">
        <f t="shared" si="59"/>
        <v>0.48857332325058511</v>
      </c>
      <c r="D175" s="11">
        <f t="shared" si="59"/>
        <v>-1.6480050050284523</v>
      </c>
      <c r="E175" s="11">
        <f t="shared" si="59"/>
        <v>-0.55772855244174968</v>
      </c>
      <c r="F175" s="11">
        <f t="shared" si="59"/>
        <v>1.2971671631371251</v>
      </c>
      <c r="G175" s="11">
        <f t="shared" si="59"/>
        <v>5.1213067746391561</v>
      </c>
      <c r="H175" s="11">
        <f t="shared" si="59"/>
        <v>-0.40735806529634822</v>
      </c>
      <c r="I175" s="11">
        <f t="shared" si="59"/>
        <v>-0.90867988404935707</v>
      </c>
      <c r="J175" s="11">
        <f t="shared" si="59"/>
        <v>-1.4300751903715492</v>
      </c>
      <c r="K175" s="11">
        <f t="shared" si="59"/>
        <v>-0.77794534147643812</v>
      </c>
      <c r="L175" s="11">
        <f t="shared" si="59"/>
        <v>-0.14784730344680197</v>
      </c>
      <c r="N175" s="15">
        <f>'Table Q6'!B175-B175</f>
        <v>-0.11295063132441641</v>
      </c>
      <c r="O175" s="15">
        <f>'Table Q6'!C175-C175</f>
        <v>-9.5507964763985598E-3</v>
      </c>
      <c r="P175" s="15">
        <f>'Table Q6'!D175-D175</f>
        <v>-1.1694235081660675E-2</v>
      </c>
      <c r="Q175" s="15">
        <f>'Table Q6'!E175-E175</f>
        <v>5.5863613842688231E-2</v>
      </c>
      <c r="R175" s="15">
        <f>'Table Q6'!F175-F175</f>
        <v>3.0181353139191902</v>
      </c>
      <c r="S175" s="15">
        <f>'Table Q6'!G175-G175</f>
        <v>-1.6512105625579698</v>
      </c>
      <c r="T175" s="15">
        <f>'Table Q6'!H175-H175</f>
        <v>1.0215768619870058E-2</v>
      </c>
      <c r="U175" s="15">
        <f>'Table Q6'!I175-I175</f>
        <v>-1.2790922735439469E-2</v>
      </c>
      <c r="V175" s="15">
        <f>'Table Q6'!J175-J175</f>
        <v>-0.82890261628637552</v>
      </c>
      <c r="W175" s="15">
        <f>'Table Q6'!K175-K175</f>
        <v>0.19009091415672641</v>
      </c>
      <c r="X175" s="15">
        <f>'Table Q6'!L175-L175</f>
        <v>-0.11121397653760523</v>
      </c>
    </row>
    <row r="176" spans="1:24" x14ac:dyDescent="0.2">
      <c r="A176" s="13" t="str">
        <f t="shared" si="34"/>
        <v>2008 Q3</v>
      </c>
      <c r="B176" s="11">
        <f t="shared" ref="B176:L176" si="60">(B64/B63-1)*100</f>
        <v>10.754059701962193</v>
      </c>
      <c r="C176" s="11">
        <f t="shared" si="60"/>
        <v>8.9602836973945443E-2</v>
      </c>
      <c r="D176" s="11">
        <f t="shared" si="60"/>
        <v>-4.2040507080954086</v>
      </c>
      <c r="E176" s="11">
        <f t="shared" si="60"/>
        <v>-3.8127302124572937</v>
      </c>
      <c r="F176" s="11">
        <f t="shared" si="60"/>
        <v>-2.2468388832300734</v>
      </c>
      <c r="G176" s="11">
        <f t="shared" si="60"/>
        <v>0.48956640381658811</v>
      </c>
      <c r="H176" s="11">
        <f t="shared" si="60"/>
        <v>-0.64989118646894273</v>
      </c>
      <c r="I176" s="11">
        <f t="shared" si="60"/>
        <v>-2.5711873379638983</v>
      </c>
      <c r="J176" s="11">
        <f t="shared" si="60"/>
        <v>-5.3862684427645195</v>
      </c>
      <c r="K176" s="11">
        <f t="shared" si="60"/>
        <v>-3.8043376758338243</v>
      </c>
      <c r="L176" s="11">
        <f t="shared" si="60"/>
        <v>-2.1096303218309798</v>
      </c>
      <c r="N176" s="15">
        <f>'Table Q6'!B176-B176</f>
        <v>5.9786345665168383E-2</v>
      </c>
      <c r="O176" s="15">
        <f>'Table Q6'!C176-C176</f>
        <v>9.9640986009674748E-3</v>
      </c>
      <c r="P176" s="15">
        <f>'Table Q6'!D176-D176</f>
        <v>1.1571663828069845E-2</v>
      </c>
      <c r="Q176" s="15">
        <f>'Table Q6'!E176-E176</f>
        <v>-1.0581968910017281E-4</v>
      </c>
      <c r="R176" s="15">
        <f>'Table Q6'!F176-F176</f>
        <v>2.1906846568714666</v>
      </c>
      <c r="S176" s="15">
        <f>'Table Q6'!G176-G176</f>
        <v>-4.6262469089697333E-2</v>
      </c>
      <c r="T176" s="15">
        <f>'Table Q6'!H176-H176</f>
        <v>-1.0313673031259185E-2</v>
      </c>
      <c r="U176" s="15">
        <f>'Table Q6'!I176-I176</f>
        <v>-1.1405055722313318E-2</v>
      </c>
      <c r="V176" s="15">
        <f>'Table Q6'!J176-J176</f>
        <v>-0.14133743794050257</v>
      </c>
      <c r="W176" s="15">
        <f>'Table Q6'!K176-K176</f>
        <v>-0.23962424236836322</v>
      </c>
      <c r="X176" s="15">
        <f>'Table Q6'!L176-L176</f>
        <v>0.10570852184383916</v>
      </c>
    </row>
    <row r="177" spans="1:24" x14ac:dyDescent="0.2">
      <c r="A177" s="13" t="str">
        <f t="shared" si="34"/>
        <v>2008 Q4</v>
      </c>
      <c r="B177" s="11">
        <f t="shared" ref="B177:L177" si="61">(B65/B64-1)*100</f>
        <v>-7.1129834786274877</v>
      </c>
      <c r="C177" s="11">
        <f t="shared" si="61"/>
        <v>-2.2764886210561275</v>
      </c>
      <c r="D177" s="11">
        <f t="shared" si="61"/>
        <v>-6.2265823314390119</v>
      </c>
      <c r="E177" s="11">
        <f t="shared" si="61"/>
        <v>-4.9702442885654285</v>
      </c>
      <c r="F177" s="11">
        <f t="shared" si="61"/>
        <v>-5.1744468933604626</v>
      </c>
      <c r="G177" s="11">
        <f t="shared" si="61"/>
        <v>3.5807419378252048</v>
      </c>
      <c r="H177" s="11">
        <f t="shared" si="61"/>
        <v>2.4525173699335046</v>
      </c>
      <c r="I177" s="11">
        <f t="shared" si="61"/>
        <v>0.20001653573873401</v>
      </c>
      <c r="J177" s="11">
        <f t="shared" si="61"/>
        <v>0.13974976884800761</v>
      </c>
      <c r="K177" s="11">
        <f t="shared" si="61"/>
        <v>-5.005760450498653</v>
      </c>
      <c r="L177" s="11">
        <f t="shared" si="61"/>
        <v>-1.200655800006456</v>
      </c>
      <c r="N177" s="15">
        <f>'Table Q6'!B177-B177</f>
        <v>0.14250654150436048</v>
      </c>
      <c r="O177" s="15">
        <f>'Table Q6'!C177-C177</f>
        <v>3.9354178307249299E-4</v>
      </c>
      <c r="P177" s="15">
        <f>'Table Q6'!D177-D177</f>
        <v>-4.393582329065282E-5</v>
      </c>
      <c r="Q177" s="15">
        <f>'Table Q6'!E177-E177</f>
        <v>-1.0945032402598365E-2</v>
      </c>
      <c r="R177" s="15">
        <f>'Table Q6'!F177-F177</f>
        <v>-0.89058888442011863</v>
      </c>
      <c r="S177" s="15">
        <f>'Table Q6'!G177-G177</f>
        <v>6.6162322376615004</v>
      </c>
      <c r="T177" s="15">
        <f>'Table Q6'!H177-H177</f>
        <v>-1.0378651260212202E-2</v>
      </c>
      <c r="U177" s="15">
        <f>'Table Q6'!I177-I177</f>
        <v>-1.7380116382970101E-3</v>
      </c>
      <c r="V177" s="15">
        <f>'Table Q6'!J177-J177</f>
        <v>-0.77830310046230755</v>
      </c>
      <c r="W177" s="15">
        <f>'Table Q6'!K177-K177</f>
        <v>6.2892883583298698E-3</v>
      </c>
      <c r="X177" s="15">
        <f>'Table Q6'!L177-L177</f>
        <v>0.12480836751581625</v>
      </c>
    </row>
    <row r="178" spans="1:24" x14ac:dyDescent="0.2">
      <c r="A178" s="13" t="str">
        <f t="shared" si="34"/>
        <v>2009 Q1</v>
      </c>
      <c r="B178" s="11">
        <f t="shared" ref="B178:L178" si="62">(B66/B65-1)*100</f>
        <v>-33.619270613782106</v>
      </c>
      <c r="C178" s="11">
        <f t="shared" si="62"/>
        <v>-1.0883845628623656</v>
      </c>
      <c r="D178" s="11">
        <f t="shared" si="62"/>
        <v>-6.5601812545947435</v>
      </c>
      <c r="E178" s="11">
        <f t="shared" si="62"/>
        <v>-2.0071788557211256</v>
      </c>
      <c r="F178" s="11">
        <f t="shared" si="62"/>
        <v>-3.1881742507438138</v>
      </c>
      <c r="G178" s="11">
        <f t="shared" si="62"/>
        <v>-2.0220143437548965</v>
      </c>
      <c r="H178" s="11">
        <f t="shared" si="62"/>
        <v>-0.63030998013555717</v>
      </c>
      <c r="I178" s="11">
        <f t="shared" si="62"/>
        <v>1.2765166260916283</v>
      </c>
      <c r="J178" s="11">
        <f t="shared" si="62"/>
        <v>7.2921057838844838</v>
      </c>
      <c r="K178" s="11">
        <f t="shared" si="62"/>
        <v>2.5980430117733988</v>
      </c>
      <c r="L178" s="11">
        <f t="shared" si="62"/>
        <v>0.17548419511230762</v>
      </c>
      <c r="N178" s="15">
        <f>'Table Q6'!B178-B178</f>
        <v>-2.055505751062725E-2</v>
      </c>
      <c r="O178" s="15">
        <f>'Table Q6'!C178-C178</f>
        <v>-9.5730637695745635E-3</v>
      </c>
      <c r="P178" s="15">
        <f>'Table Q6'!D178-D178</f>
        <v>-4.4809069517093292E-4</v>
      </c>
      <c r="Q178" s="15">
        <f>'Table Q6'!E178-E178</f>
        <v>1.090051215283383E-2</v>
      </c>
      <c r="R178" s="15">
        <f>'Table Q6'!F178-F178</f>
        <v>-4.5847189234608283</v>
      </c>
      <c r="S178" s="15">
        <f>'Table Q6'!G178-G178</f>
        <v>-4.9870811200096838</v>
      </c>
      <c r="T178" s="15">
        <f>'Table Q6'!H178-H178</f>
        <v>-4.5120007617915903E-4</v>
      </c>
      <c r="U178" s="15">
        <f>'Table Q6'!I178-I178</f>
        <v>9.8790433248341358E-3</v>
      </c>
      <c r="V178" s="15">
        <f>'Table Q6'!J178-J178</f>
        <v>-5.6727610901481373</v>
      </c>
      <c r="W178" s="15">
        <f>'Table Q6'!K178-K178</f>
        <v>-5.3246625414971049E-2</v>
      </c>
      <c r="X178" s="15">
        <f>'Table Q6'!L178-L178</f>
        <v>-1.4446924022241014</v>
      </c>
    </row>
    <row r="179" spans="1:24" x14ac:dyDescent="0.2">
      <c r="A179" s="13" t="str">
        <f t="shared" si="34"/>
        <v>2009 Q2</v>
      </c>
      <c r="B179" s="11">
        <f t="shared" ref="B179:L179" si="63">(B67/B66-1)*100</f>
        <v>46.119681005510515</v>
      </c>
      <c r="C179" s="11">
        <f t="shared" si="63"/>
        <v>0.93097232150396447</v>
      </c>
      <c r="D179" s="11">
        <f t="shared" si="63"/>
        <v>-0.62117020771919051</v>
      </c>
      <c r="E179" s="11">
        <f t="shared" si="63"/>
        <v>-1.0006279353446557</v>
      </c>
      <c r="F179" s="11">
        <f t="shared" si="63"/>
        <v>-6.7238757977828527</v>
      </c>
      <c r="G179" s="11">
        <f t="shared" si="63"/>
        <v>-0.45559385008268061</v>
      </c>
      <c r="H179" s="11">
        <f t="shared" si="63"/>
        <v>-3.5886057514820879</v>
      </c>
      <c r="I179" s="11">
        <f t="shared" si="63"/>
        <v>0.879557467155756</v>
      </c>
      <c r="J179" s="11">
        <f t="shared" si="63"/>
        <v>-0.54912803551895317</v>
      </c>
      <c r="K179" s="11">
        <f t="shared" si="63"/>
        <v>-1.0160534782536312</v>
      </c>
      <c r="L179" s="11">
        <f t="shared" si="63"/>
        <v>-1.2295613265223659</v>
      </c>
      <c r="N179" s="15">
        <f>'Table Q6'!B179-B179</f>
        <v>2.235590929871023E-2</v>
      </c>
      <c r="O179" s="15">
        <f>'Table Q6'!C179-C179</f>
        <v>1.9661863670528135E-5</v>
      </c>
      <c r="P179" s="15">
        <f>'Table Q6'!D179-D179</f>
        <v>-4.4327556401047019E-4</v>
      </c>
      <c r="Q179" s="15">
        <f>'Table Q6'!E179-E179</f>
        <v>-7.931421774909353E-5</v>
      </c>
      <c r="R179" s="15">
        <f>'Table Q6'!F179-F179</f>
        <v>4.0884387005551979</v>
      </c>
      <c r="S179" s="15">
        <f>'Table Q6'!G179-G179</f>
        <v>-0.56484963622218665</v>
      </c>
      <c r="T179" s="15">
        <f>'Table Q6'!H179-H179</f>
        <v>1.0239888934349128E-2</v>
      </c>
      <c r="U179" s="15">
        <f>'Table Q6'!I179-I179</f>
        <v>7.0142686559027112E-4</v>
      </c>
      <c r="V179" s="15">
        <f>'Table Q6'!J179-J179</f>
        <v>0.23225090306707719</v>
      </c>
      <c r="W179" s="15">
        <f>'Table Q6'!K179-K179</f>
        <v>0.1760967852190598</v>
      </c>
      <c r="X179" s="15">
        <f>'Table Q6'!L179-L179</f>
        <v>0.27926158045975535</v>
      </c>
    </row>
    <row r="180" spans="1:24" x14ac:dyDescent="0.2">
      <c r="A180" s="13" t="str">
        <f t="shared" si="34"/>
        <v>2009 Q3</v>
      </c>
      <c r="B180" s="11">
        <f t="shared" ref="B180:L180" si="64">(B68/B67-1)*100</f>
        <v>4.5161290949730981</v>
      </c>
      <c r="C180" s="11">
        <f t="shared" si="64"/>
        <v>0.8959511600608927</v>
      </c>
      <c r="D180" s="11">
        <f t="shared" si="64"/>
        <v>3.0899195001192314</v>
      </c>
      <c r="E180" s="11">
        <f t="shared" si="64"/>
        <v>0.7342796539992813</v>
      </c>
      <c r="F180" s="11">
        <f t="shared" si="64"/>
        <v>0.99833576995942419</v>
      </c>
      <c r="G180" s="11">
        <f t="shared" si="64"/>
        <v>1.1056666182893915</v>
      </c>
      <c r="H180" s="11">
        <f t="shared" si="64"/>
        <v>-2.1558864814638534</v>
      </c>
      <c r="I180" s="11">
        <f t="shared" si="64"/>
        <v>-9.6887107548437879E-2</v>
      </c>
      <c r="J180" s="11">
        <f t="shared" si="64"/>
        <v>3.2583058638530282</v>
      </c>
      <c r="K180" s="11">
        <f t="shared" si="64"/>
        <v>-1.0455763038780819</v>
      </c>
      <c r="L180" s="11">
        <f t="shared" si="64"/>
        <v>-0.20124966559922353</v>
      </c>
      <c r="N180" s="15">
        <f>'Table Q6'!B180-B180</f>
        <v>-0.10523548282743711</v>
      </c>
      <c r="O180" s="15">
        <f>'Table Q6'!C180-C180</f>
        <v>1.3967582717100413E-4</v>
      </c>
      <c r="P180" s="15">
        <f>'Table Q6'!D180-D180</f>
        <v>-7.9439489373278604E-4</v>
      </c>
      <c r="Q180" s="15">
        <f>'Table Q6'!E180-E180</f>
        <v>-7.854860741840497E-5</v>
      </c>
      <c r="R180" s="15">
        <f>'Table Q6'!F180-F180</f>
        <v>3.4836113782527267</v>
      </c>
      <c r="S180" s="15">
        <f>'Table Q6'!G180-G180</f>
        <v>0.28102296199250532</v>
      </c>
      <c r="T180" s="15">
        <f>'Table Q6'!H180-H180</f>
        <v>-1.0781856479691321E-2</v>
      </c>
      <c r="U180" s="15">
        <f>'Table Q6'!I180-I180</f>
        <v>-9.2965857789728545E-5</v>
      </c>
      <c r="V180" s="15">
        <f>'Table Q6'!J180-J180</f>
        <v>-1.6520237952475814</v>
      </c>
      <c r="W180" s="15">
        <f>'Table Q6'!K180-K180</f>
        <v>-0.12494505502206321</v>
      </c>
      <c r="X180" s="15">
        <f>'Table Q6'!L180-L180</f>
        <v>0.17217781617802075</v>
      </c>
    </row>
    <row r="181" spans="1:24" x14ac:dyDescent="0.2">
      <c r="A181" s="13" t="str">
        <f t="shared" si="34"/>
        <v>2009 Q4</v>
      </c>
      <c r="B181" s="11">
        <f t="shared" ref="B181:L181" si="65">(B69/B68-1)*100</f>
        <v>-13.534106857230178</v>
      </c>
      <c r="C181" s="11">
        <f t="shared" si="65"/>
        <v>0.73966309380026907</v>
      </c>
      <c r="D181" s="11">
        <f t="shared" si="65"/>
        <v>7.4506768088444808E-2</v>
      </c>
      <c r="E181" s="11">
        <f t="shared" si="65"/>
        <v>3.5783667525601137</v>
      </c>
      <c r="F181" s="11">
        <f t="shared" si="65"/>
        <v>2.7421922164894141</v>
      </c>
      <c r="G181" s="11">
        <f t="shared" si="65"/>
        <v>2.7522253578346589</v>
      </c>
      <c r="H181" s="11">
        <f t="shared" si="65"/>
        <v>-0.56570671165200315</v>
      </c>
      <c r="I181" s="11">
        <f t="shared" si="65"/>
        <v>-0.98257388969467119</v>
      </c>
      <c r="J181" s="11">
        <f t="shared" si="65"/>
        <v>1.9415184969455712</v>
      </c>
      <c r="K181" s="11">
        <f t="shared" si="65"/>
        <v>0.42855928808167576</v>
      </c>
      <c r="L181" s="11">
        <f t="shared" si="65"/>
        <v>0.89546933892823422</v>
      </c>
      <c r="N181" s="15">
        <f>'Table Q6'!B181-B181</f>
        <v>8.3137902018183496E-2</v>
      </c>
      <c r="O181" s="15">
        <f>'Table Q6'!C181-C181</f>
        <v>-1.0084240154029089E-5</v>
      </c>
      <c r="P181" s="15">
        <f>'Table Q6'!D181-D181</f>
        <v>1.1333900595689173E-2</v>
      </c>
      <c r="Q181" s="15">
        <f>'Table Q6'!E181-E181</f>
        <v>-1.1985355909271966E-2</v>
      </c>
      <c r="R181" s="15">
        <f>'Table Q6'!F181-F181</f>
        <v>-1.6929887249857334</v>
      </c>
      <c r="S181" s="15">
        <f>'Table Q6'!G181-G181</f>
        <v>6.3744459268094023</v>
      </c>
      <c r="T181" s="15">
        <f>'Table Q6'!H181-H181</f>
        <v>1.0020228529283859E-2</v>
      </c>
      <c r="U181" s="15">
        <f>'Table Q6'!I181-I181</f>
        <v>7.4549681223778919E-4</v>
      </c>
      <c r="V181" s="15">
        <f>'Table Q6'!J181-J181</f>
        <v>-1.0807246802755133</v>
      </c>
      <c r="W181" s="15">
        <f>'Table Q6'!K181-K181</f>
        <v>-0.11987448715902183</v>
      </c>
      <c r="X181" s="15">
        <f>'Table Q6'!L181-L181</f>
        <v>-0.10100356464322058</v>
      </c>
    </row>
    <row r="182" spans="1:24" x14ac:dyDescent="0.2">
      <c r="A182" s="13" t="str">
        <f t="shared" si="34"/>
        <v>2010 Q1</v>
      </c>
      <c r="B182" s="11">
        <f t="shared" ref="B182:L182" si="66">(B70/B69-1)*100</f>
        <v>-29.503519168414893</v>
      </c>
      <c r="C182" s="11">
        <f t="shared" si="66"/>
        <v>4.7100492016594053E-2</v>
      </c>
      <c r="D182" s="11">
        <f t="shared" si="66"/>
        <v>6.770145891794499</v>
      </c>
      <c r="E182" s="11">
        <f t="shared" si="66"/>
        <v>3.6545439567124305</v>
      </c>
      <c r="F182" s="11">
        <f t="shared" si="66"/>
        <v>3.02754210702747</v>
      </c>
      <c r="G182" s="11">
        <f t="shared" si="66"/>
        <v>2.122700493006513</v>
      </c>
      <c r="H182" s="11">
        <f t="shared" si="66"/>
        <v>-2.7984970189267933</v>
      </c>
      <c r="I182" s="11">
        <f t="shared" si="66"/>
        <v>0.58859570042146814</v>
      </c>
      <c r="J182" s="11">
        <f t="shared" si="66"/>
        <v>-0.96155928671654012</v>
      </c>
      <c r="K182" s="11">
        <f t="shared" si="66"/>
        <v>0.65187844134360073</v>
      </c>
      <c r="L182" s="11">
        <f t="shared" si="66"/>
        <v>1.5997847731547887</v>
      </c>
      <c r="N182" s="15">
        <f>'Table Q6'!B182-B182</f>
        <v>-4.8449040737317262E-3</v>
      </c>
      <c r="O182" s="15">
        <f>'Table Q6'!C182-C182</f>
        <v>-9.9959286403716874E-6</v>
      </c>
      <c r="P182" s="15">
        <f>'Table Q6'!D182-D182</f>
        <v>-1.3898608138074309E-2</v>
      </c>
      <c r="Q182" s="15">
        <f>'Table Q6'!E182-E182</f>
        <v>1.1683929140837712E-2</v>
      </c>
      <c r="R182" s="15">
        <f>'Table Q6'!F182-F182</f>
        <v>-4.804043556422199</v>
      </c>
      <c r="S182" s="15">
        <f>'Table Q6'!G182-G182</f>
        <v>-5.5587183546388585</v>
      </c>
      <c r="T182" s="15">
        <f>'Table Q6'!H182-H182</f>
        <v>-1.0583115598328252E-2</v>
      </c>
      <c r="U182" s="15">
        <f>'Table Q6'!I182-I182</f>
        <v>-1.1087605276682844E-2</v>
      </c>
      <c r="V182" s="15">
        <f>'Table Q6'!J182-J182</f>
        <v>-0.60500029596999294</v>
      </c>
      <c r="W182" s="15">
        <f>'Table Q6'!K182-K182</f>
        <v>9.4586852725453419E-2</v>
      </c>
      <c r="X182" s="15">
        <f>'Table Q6'!L182-L182</f>
        <v>-0.27698522775541079</v>
      </c>
    </row>
    <row r="183" spans="1:24" x14ac:dyDescent="0.2">
      <c r="A183" s="13" t="str">
        <f t="shared" ref="A183:A214" si="67">A71</f>
        <v>2010 Q2</v>
      </c>
      <c r="B183" s="11">
        <f t="shared" ref="B183:L183" si="68">(B71/B70-1)*100</f>
        <v>41.011907677451866</v>
      </c>
      <c r="C183" s="11">
        <f t="shared" si="68"/>
        <v>1.2088209860248611</v>
      </c>
      <c r="D183" s="11">
        <f t="shared" si="68"/>
        <v>4.8313986095865236</v>
      </c>
      <c r="E183" s="11">
        <f t="shared" si="68"/>
        <v>1.1930823102536792</v>
      </c>
      <c r="F183" s="11">
        <f t="shared" si="68"/>
        <v>3.0515008506353469</v>
      </c>
      <c r="G183" s="11">
        <f t="shared" si="68"/>
        <v>-0.17822783229457517</v>
      </c>
      <c r="H183" s="11">
        <f t="shared" si="68"/>
        <v>-1.229268858575816</v>
      </c>
      <c r="I183" s="11">
        <f t="shared" si="68"/>
        <v>0.86540453769961001</v>
      </c>
      <c r="J183" s="11">
        <f t="shared" si="68"/>
        <v>-4.1751551413234171</v>
      </c>
      <c r="K183" s="11">
        <f t="shared" si="68"/>
        <v>-5.5324638137899118E-2</v>
      </c>
      <c r="L183" s="11">
        <f t="shared" si="68"/>
        <v>0.61046500565691275</v>
      </c>
      <c r="N183" s="15">
        <f>'Table Q6'!B183-B183</f>
        <v>-3.5621460371331182E-2</v>
      </c>
      <c r="O183" s="15">
        <f>'Table Q6'!C183-C183</f>
        <v>5.4153306860982298E-5</v>
      </c>
      <c r="P183" s="15">
        <f>'Table Q6'!D183-D183</f>
        <v>2.1176358928620687E-4</v>
      </c>
      <c r="Q183" s="15">
        <f>'Table Q6'!E183-E183</f>
        <v>2.8506888298807098E-4</v>
      </c>
      <c r="R183" s="15">
        <f>'Table Q6'!F183-F183</f>
        <v>4.4029915701732314</v>
      </c>
      <c r="S183" s="15">
        <f>'Table Q6'!G183-G183</f>
        <v>-1.0493364091433866</v>
      </c>
      <c r="T183" s="15">
        <f>'Table Q6'!H183-H183</f>
        <v>1.1205928492175055E-2</v>
      </c>
      <c r="U183" s="15">
        <f>'Table Q6'!I183-I183</f>
        <v>4.0242416865510222E-4</v>
      </c>
      <c r="V183" s="15">
        <f>'Table Q6'!J183-J183</f>
        <v>0.92550500567646399</v>
      </c>
      <c r="W183" s="15">
        <f>'Table Q6'!K183-K183</f>
        <v>0.13349801303838005</v>
      </c>
      <c r="X183" s="15">
        <f>'Table Q6'!L183-L183</f>
        <v>6.75833680147786E-2</v>
      </c>
    </row>
    <row r="184" spans="1:24" x14ac:dyDescent="0.2">
      <c r="A184" s="13" t="str">
        <f t="shared" si="67"/>
        <v>2010 Q3</v>
      </c>
      <c r="B184" s="11">
        <f t="shared" ref="B184:L184" si="69">(B72/B71-1)*100</f>
        <v>3.5725962652295218</v>
      </c>
      <c r="C184" s="11">
        <f t="shared" si="69"/>
        <v>-0.82450002387026711</v>
      </c>
      <c r="D184" s="11">
        <f t="shared" si="69"/>
        <v>3.1680156642553969</v>
      </c>
      <c r="E184" s="11">
        <f t="shared" si="69"/>
        <v>1.2603125938871917</v>
      </c>
      <c r="F184" s="11">
        <f t="shared" si="69"/>
        <v>1.6190051086572232</v>
      </c>
      <c r="G184" s="11">
        <f t="shared" si="69"/>
        <v>0.8022557895623228</v>
      </c>
      <c r="H184" s="11">
        <f t="shared" si="69"/>
        <v>0.83100085372695975</v>
      </c>
      <c r="I184" s="11">
        <f t="shared" si="69"/>
        <v>1.9506451488639165</v>
      </c>
      <c r="J184" s="11">
        <f t="shared" si="69"/>
        <v>-5.3253164928554479</v>
      </c>
      <c r="K184" s="11">
        <f t="shared" si="69"/>
        <v>-1.0613562578708824</v>
      </c>
      <c r="L184" s="11">
        <f t="shared" si="69"/>
        <v>0.87580586303372954</v>
      </c>
      <c r="N184" s="15">
        <f>'Table Q6'!B184-B184</f>
        <v>-9.6422409369578688E-3</v>
      </c>
      <c r="O184" s="15">
        <f>'Table Q6'!C184-C184</f>
        <v>1.0441572889063888E-2</v>
      </c>
      <c r="P184" s="15">
        <f>'Table Q6'!D184-D184</f>
        <v>-1.3339399495726489E-2</v>
      </c>
      <c r="Q184" s="15">
        <f>'Table Q6'!E184-E184</f>
        <v>-1.1430272503987204E-2</v>
      </c>
      <c r="R184" s="15">
        <f>'Table Q6'!F184-F184</f>
        <v>3.5782915560589545</v>
      </c>
      <c r="S184" s="15">
        <f>'Table Q6'!G184-G184</f>
        <v>-0.35987371496406517</v>
      </c>
      <c r="T184" s="15">
        <f>'Table Q6'!H184-H184</f>
        <v>-1.1162842243606086E-2</v>
      </c>
      <c r="U184" s="15">
        <f>'Table Q6'!I184-I184</f>
        <v>-7.8702877470693267E-4</v>
      </c>
      <c r="V184" s="15">
        <f>'Table Q6'!J184-J184</f>
        <v>-0.69014704932706117</v>
      </c>
      <c r="W184" s="15">
        <f>'Table Q6'!K184-K184</f>
        <v>0.25463415020022806</v>
      </c>
      <c r="X184" s="15">
        <f>'Table Q6'!L184-L184</f>
        <v>-0.29346093819260233</v>
      </c>
    </row>
    <row r="185" spans="1:24" x14ac:dyDescent="0.2">
      <c r="A185" s="13" t="str">
        <f t="shared" si="67"/>
        <v>2010 Q4</v>
      </c>
      <c r="B185" s="11">
        <f t="shared" ref="B185:L185" si="70">(B73/B72-1)*100</f>
        <v>-6.0048527793158719</v>
      </c>
      <c r="C185" s="11">
        <f t="shared" si="70"/>
        <v>-2.0386455895951228</v>
      </c>
      <c r="D185" s="11">
        <f t="shared" si="70"/>
        <v>-1.7398803284547237</v>
      </c>
      <c r="E185" s="11">
        <f t="shared" si="70"/>
        <v>-0.58710954294483031</v>
      </c>
      <c r="F185" s="11">
        <f t="shared" si="70"/>
        <v>5.8242662072371942E-2</v>
      </c>
      <c r="G185" s="11">
        <f t="shared" si="70"/>
        <v>1.6363797960984972</v>
      </c>
      <c r="H185" s="11">
        <f t="shared" si="70"/>
        <v>-4.2547388444298946</v>
      </c>
      <c r="I185" s="11">
        <f t="shared" si="70"/>
        <v>-1.2244033180418556</v>
      </c>
      <c r="J185" s="11">
        <f t="shared" si="70"/>
        <v>5.684936400485685</v>
      </c>
      <c r="K185" s="11">
        <f t="shared" si="70"/>
        <v>-0.43901849372288693</v>
      </c>
      <c r="L185" s="11">
        <f t="shared" si="70"/>
        <v>-0.52916416115454945</v>
      </c>
      <c r="N185" s="15">
        <f>'Table Q6'!B185-B185</f>
        <v>7.6346954242556109E-2</v>
      </c>
      <c r="O185" s="15">
        <f>'Table Q6'!C185-C185</f>
        <v>-1.0456588601404082E-2</v>
      </c>
      <c r="P185" s="15">
        <f>'Table Q6'!D185-D185</f>
        <v>-3.96651158096617E-4</v>
      </c>
      <c r="Q185" s="15">
        <f>'Table Q6'!E185-E185</f>
        <v>-1.1294181953658278E-2</v>
      </c>
      <c r="R185" s="15">
        <f>'Table Q6'!F185-F185</f>
        <v>-1.4435089316903293</v>
      </c>
      <c r="S185" s="15">
        <f>'Table Q6'!G185-G185</f>
        <v>6.9915132123097958</v>
      </c>
      <c r="T185" s="15">
        <f>'Table Q6'!H185-H185</f>
        <v>1.0917326749415146E-2</v>
      </c>
      <c r="U185" s="15">
        <f>'Table Q6'!I185-I185</f>
        <v>8.3260572324439508E-4</v>
      </c>
      <c r="V185" s="15">
        <f>'Table Q6'!J185-J185</f>
        <v>-1.8353916132817893</v>
      </c>
      <c r="W185" s="15">
        <f>'Table Q6'!K185-K185</f>
        <v>-0.10615026962648155</v>
      </c>
      <c r="X185" s="15">
        <f>'Table Q6'!L185-L185</f>
        <v>-0.10940609393781386</v>
      </c>
    </row>
    <row r="186" spans="1:24" x14ac:dyDescent="0.2">
      <c r="A186" s="13" t="str">
        <f t="shared" si="67"/>
        <v>2011 Q1</v>
      </c>
      <c r="B186" s="11">
        <f t="shared" ref="B186:L186" si="71">(B74/B73-1)*100</f>
        <v>-34.21231795803147</v>
      </c>
      <c r="C186" s="11">
        <f t="shared" si="71"/>
        <v>0.36791886229676773</v>
      </c>
      <c r="D186" s="11">
        <f t="shared" si="71"/>
        <v>3.5085245860390968</v>
      </c>
      <c r="E186" s="11">
        <f t="shared" si="71"/>
        <v>-0.20898912317064422</v>
      </c>
      <c r="F186" s="11">
        <f t="shared" si="71"/>
        <v>1.7853899392472394</v>
      </c>
      <c r="G186" s="11">
        <f t="shared" si="71"/>
        <v>3.1591191408104402</v>
      </c>
      <c r="H186" s="11">
        <f t="shared" si="71"/>
        <v>-1.7181233041333788</v>
      </c>
      <c r="I186" s="11">
        <f t="shared" si="71"/>
        <v>1.026849893880466</v>
      </c>
      <c r="J186" s="11">
        <f t="shared" si="71"/>
        <v>3.4150807645184855</v>
      </c>
      <c r="K186" s="11">
        <f t="shared" si="71"/>
        <v>7.8371029647439805</v>
      </c>
      <c r="L186" s="11">
        <f t="shared" si="71"/>
        <v>0.27896247826360021</v>
      </c>
      <c r="N186" s="15">
        <f>'Table Q6'!B186-B186</f>
        <v>5.8458421937999105E-3</v>
      </c>
      <c r="O186" s="15">
        <f>'Table Q6'!C186-C186</f>
        <v>1.0607771704029823E-2</v>
      </c>
      <c r="P186" s="15">
        <f>'Table Q6'!D186-D186</f>
        <v>2.5066204955415117E-2</v>
      </c>
      <c r="Q186" s="15">
        <f>'Table Q6'!E186-E186</f>
        <v>5.723675375337578E-2</v>
      </c>
      <c r="R186" s="15">
        <f>'Table Q6'!F186-F186</f>
        <v>-4.2591399979052591</v>
      </c>
      <c r="S186" s="15">
        <f>'Table Q6'!G186-G186</f>
        <v>-5.6288085533846228</v>
      </c>
      <c r="T186" s="15">
        <f>'Table Q6'!H186-H186</f>
        <v>-9.810386333175547E-3</v>
      </c>
      <c r="U186" s="15">
        <f>'Table Q6'!I186-I186</f>
        <v>1.2446088063966521E-2</v>
      </c>
      <c r="V186" s="15">
        <f>'Table Q6'!J186-J186</f>
        <v>-0.80203985184652549</v>
      </c>
      <c r="W186" s="15">
        <f>'Table Q6'!K186-K186</f>
        <v>-5.2787484658445294E-2</v>
      </c>
      <c r="X186" s="15">
        <f>'Table Q6'!L186-L186</f>
        <v>0.23263478010999705</v>
      </c>
    </row>
    <row r="187" spans="1:24" x14ac:dyDescent="0.2">
      <c r="A187" s="13" t="str">
        <f t="shared" si="67"/>
        <v>2011 Q2</v>
      </c>
      <c r="B187" s="11">
        <f t="shared" ref="B187:L187" si="72">(B75/B74-1)*100</f>
        <v>42.498915152257368</v>
      </c>
      <c r="C187" s="11">
        <f t="shared" si="72"/>
        <v>1.4748831842642307</v>
      </c>
      <c r="D187" s="11">
        <f t="shared" si="72"/>
        <v>1.3676139278786748</v>
      </c>
      <c r="E187" s="11">
        <f t="shared" si="72"/>
        <v>0.51678776259025394</v>
      </c>
      <c r="F187" s="11">
        <f t="shared" si="72"/>
        <v>0.65550098144331326</v>
      </c>
      <c r="G187" s="11">
        <f t="shared" si="72"/>
        <v>2.6738431487762337</v>
      </c>
      <c r="H187" s="11">
        <f t="shared" si="72"/>
        <v>-3.2161134208907871E-2</v>
      </c>
      <c r="I187" s="11">
        <f t="shared" si="72"/>
        <v>0.88125486955152876</v>
      </c>
      <c r="J187" s="11">
        <f t="shared" si="72"/>
        <v>-1.121169956102086</v>
      </c>
      <c r="K187" s="11">
        <f t="shared" si="72"/>
        <v>-1.4405917252490519</v>
      </c>
      <c r="L187" s="11">
        <f t="shared" si="72"/>
        <v>1.1245988530309337</v>
      </c>
      <c r="N187" s="15">
        <f>'Table Q6'!B187-B187</f>
        <v>0.12563851975819773</v>
      </c>
      <c r="O187" s="15">
        <f>'Table Q6'!C187-C187</f>
        <v>-1.0494369155567007E-2</v>
      </c>
      <c r="P187" s="15">
        <f>'Table Q6'!D187-D187</f>
        <v>-1.2800113601141305E-2</v>
      </c>
      <c r="Q187" s="15">
        <f>'Table Q6'!E187-E187</f>
        <v>-2.3055764788471045E-2</v>
      </c>
      <c r="R187" s="15">
        <f>'Table Q6'!F187-F187</f>
        <v>4.1879840821804404</v>
      </c>
      <c r="S187" s="15">
        <f>'Table Q6'!G187-G187</f>
        <v>-0.99073587846743028</v>
      </c>
      <c r="T187" s="15">
        <f>'Table Q6'!H187-H187</f>
        <v>1.0489758706044849E-2</v>
      </c>
      <c r="U187" s="15">
        <f>'Table Q6'!I187-I187</f>
        <v>-1.2742184485614594E-2</v>
      </c>
      <c r="V187" s="15">
        <f>'Table Q6'!J187-J187</f>
        <v>-1.0766845021071947</v>
      </c>
      <c r="W187" s="15">
        <f>'Table Q6'!K187-K187</f>
        <v>0.2197694353854418</v>
      </c>
      <c r="X187" s="15">
        <f>'Table Q6'!L187-L187</f>
        <v>-0.40254923380325103</v>
      </c>
    </row>
    <row r="188" spans="1:24" x14ac:dyDescent="0.2">
      <c r="A188" s="13" t="str">
        <f t="shared" si="67"/>
        <v>2011 Q3</v>
      </c>
      <c r="B188" s="11">
        <f t="shared" ref="B188:L188" si="73">(B76/B75-1)*100</f>
        <v>2.1517318082660886</v>
      </c>
      <c r="C188" s="11">
        <f t="shared" si="73"/>
        <v>-9.183854826699811E-3</v>
      </c>
      <c r="D188" s="11">
        <f t="shared" si="73"/>
        <v>-1.1752330963934021</v>
      </c>
      <c r="E188" s="11">
        <f t="shared" si="73"/>
        <v>0.84961561565510824</v>
      </c>
      <c r="F188" s="11">
        <f t="shared" si="73"/>
        <v>-0.94183606367972406</v>
      </c>
      <c r="G188" s="11">
        <f t="shared" si="73"/>
        <v>3.1687535062485672</v>
      </c>
      <c r="H188" s="11">
        <f t="shared" si="73"/>
        <v>1.9228727939145651</v>
      </c>
      <c r="I188" s="11">
        <f t="shared" si="73"/>
        <v>-2.6765033007970063</v>
      </c>
      <c r="J188" s="11">
        <f t="shared" si="73"/>
        <v>-2.4327116492786183</v>
      </c>
      <c r="K188" s="11">
        <f t="shared" si="73"/>
        <v>-4.3361320160308363</v>
      </c>
      <c r="L188" s="11">
        <f t="shared" si="73"/>
        <v>-0.72046984505558243</v>
      </c>
      <c r="N188" s="15">
        <f>'Table Q6'!B188-B188</f>
        <v>7.8147080176504957E-3</v>
      </c>
      <c r="O188" s="15">
        <f>'Table Q6'!C188-C188</f>
        <v>3.9946438623594815E-5</v>
      </c>
      <c r="P188" s="15">
        <f>'Table Q6'!D188-D188</f>
        <v>9.8984160561421675E-4</v>
      </c>
      <c r="Q188" s="15">
        <f>'Table Q6'!E188-E188</f>
        <v>-2.3409139530694567E-2</v>
      </c>
      <c r="R188" s="15">
        <f>'Table Q6'!F188-F188</f>
        <v>2.8711778806181254</v>
      </c>
      <c r="S188" s="15">
        <f>'Table Q6'!G188-G188</f>
        <v>-0.16444438843870035</v>
      </c>
      <c r="T188" s="15">
        <f>'Table Q6'!H188-H188</f>
        <v>1.0877828255950739E-2</v>
      </c>
      <c r="U188" s="15">
        <f>'Table Q6'!I188-I188</f>
        <v>3.2069477033713767E-3</v>
      </c>
      <c r="V188" s="15">
        <f>'Table Q6'!J188-J188</f>
        <v>0.47578407698095626</v>
      </c>
      <c r="W188" s="15">
        <f>'Table Q6'!K188-K188</f>
        <v>0.21316453719868456</v>
      </c>
      <c r="X188" s="15">
        <f>'Table Q6'!L188-L188</f>
        <v>0.1983744722981351</v>
      </c>
    </row>
    <row r="189" spans="1:24" x14ac:dyDescent="0.2">
      <c r="A189" s="13" t="str">
        <f t="shared" si="67"/>
        <v>2011 Q4</v>
      </c>
      <c r="B189" s="11">
        <f t="shared" ref="B189:L189" si="74">(B77/B76-1)*100</f>
        <v>-14.896332626715658</v>
      </c>
      <c r="C189" s="11">
        <f t="shared" si="74"/>
        <v>-0.14762982371561151</v>
      </c>
      <c r="D189" s="11">
        <f t="shared" si="74"/>
        <v>3.5961117738037451</v>
      </c>
      <c r="E189" s="11">
        <f t="shared" si="74"/>
        <v>-1.499648286346289</v>
      </c>
      <c r="F189" s="11">
        <f t="shared" si="74"/>
        <v>-1.041747035848184</v>
      </c>
      <c r="G189" s="11">
        <f t="shared" si="74"/>
        <v>-0.70642800611030454</v>
      </c>
      <c r="H189" s="11">
        <f t="shared" si="74"/>
        <v>-0.16372136721544139</v>
      </c>
      <c r="I189" s="11">
        <f t="shared" si="74"/>
        <v>-0.23208191126279365</v>
      </c>
      <c r="J189" s="11">
        <f t="shared" si="74"/>
        <v>4.3970435376362138</v>
      </c>
      <c r="K189" s="11">
        <f t="shared" si="74"/>
        <v>1.3164821397360305</v>
      </c>
      <c r="L189" s="11">
        <f t="shared" si="74"/>
        <v>-5.9883238838753794E-2</v>
      </c>
      <c r="N189" s="15">
        <f>'Table Q6'!B189-B189</f>
        <v>-4.9400659248865608E-2</v>
      </c>
      <c r="O189" s="15">
        <f>'Table Q6'!C189-C189</f>
        <v>1.3745850968582829E-5</v>
      </c>
      <c r="P189" s="15">
        <f>'Table Q6'!D189-D189</f>
        <v>-9.1524388543540169E-4</v>
      </c>
      <c r="Q189" s="15">
        <f>'Table Q6'!E189-E189</f>
        <v>-1.0795391909024232E-2</v>
      </c>
      <c r="R189" s="15">
        <f>'Table Q6'!F189-F189</f>
        <v>-2.6787703224222748</v>
      </c>
      <c r="S189" s="15">
        <f>'Table Q6'!G189-G189</f>
        <v>6.9017776907500767</v>
      </c>
      <c r="T189" s="15">
        <f>'Table Q6'!H189-H189</f>
        <v>-1.0097083219895442E-2</v>
      </c>
      <c r="U189" s="15">
        <f>'Table Q6'!I189-I189</f>
        <v>6.2671964491389787E-4</v>
      </c>
      <c r="V189" s="15">
        <f>'Table Q6'!J189-J189</f>
        <v>2.0191829549820239</v>
      </c>
      <c r="W189" s="15">
        <f>'Table Q6'!K189-K189</f>
        <v>-0.11694552296177552</v>
      </c>
      <c r="X189" s="15">
        <f>'Table Q6'!L189-L189</f>
        <v>4.3460503949033225E-2</v>
      </c>
    </row>
    <row r="190" spans="1:24" x14ac:dyDescent="0.2">
      <c r="A190" s="13" t="str">
        <f t="shared" si="67"/>
        <v>2012 Q1</v>
      </c>
      <c r="B190" s="11">
        <f t="shared" ref="B190:L190" si="75">(B78/B77-1)*100</f>
        <v>-29.525681951233217</v>
      </c>
      <c r="C190" s="11">
        <f t="shared" si="75"/>
        <v>0.93622422894263924</v>
      </c>
      <c r="D190" s="11">
        <f t="shared" si="75"/>
        <v>-2.7779488017494747</v>
      </c>
      <c r="E190" s="11">
        <f t="shared" si="75"/>
        <v>-0.18754088168274619</v>
      </c>
      <c r="F190" s="11">
        <f t="shared" si="75"/>
        <v>-1.8860069440139848</v>
      </c>
      <c r="G190" s="11">
        <f t="shared" si="75"/>
        <v>5.2077702302557372</v>
      </c>
      <c r="H190" s="11">
        <f t="shared" si="75"/>
        <v>-1.8470993890119858</v>
      </c>
      <c r="I190" s="11">
        <f t="shared" si="75"/>
        <v>1.439507315742361</v>
      </c>
      <c r="J190" s="11">
        <f t="shared" si="75"/>
        <v>4.1243141284073026</v>
      </c>
      <c r="K190" s="11">
        <f t="shared" si="75"/>
        <v>-2.4203752885903929</v>
      </c>
      <c r="L190" s="11">
        <f t="shared" si="75"/>
        <v>-2.4316870367480092E-2</v>
      </c>
      <c r="N190" s="15">
        <f>'Table Q6'!B190-B190</f>
        <v>-8.6073083938273953E-3</v>
      </c>
      <c r="O190" s="15">
        <f>'Table Q6'!C190-C190</f>
        <v>-6.6830356515445999E-5</v>
      </c>
      <c r="P190" s="15">
        <f>'Table Q6'!D190-D190</f>
        <v>1.2600121925021579E-2</v>
      </c>
      <c r="Q190" s="15">
        <f>'Table Q6'!E190-E190</f>
        <v>4.5597286029386286E-2</v>
      </c>
      <c r="R190" s="15">
        <f>'Table Q6'!F190-F190</f>
        <v>-3.5743427190021877</v>
      </c>
      <c r="S190" s="15">
        <f>'Table Q6'!G190-G190</f>
        <v>-4.1228554763755865</v>
      </c>
      <c r="T190" s="15">
        <f>'Table Q6'!H190-H190</f>
        <v>1.0105170072638447E-2</v>
      </c>
      <c r="U190" s="15">
        <f>'Table Q6'!I190-I190</f>
        <v>-1.0721774241839732E-2</v>
      </c>
      <c r="V190" s="15">
        <f>'Table Q6'!J190-J190</f>
        <v>1.6483289956975788</v>
      </c>
      <c r="W190" s="15">
        <f>'Table Q6'!K190-K190</f>
        <v>-3.7785458802708227E-2</v>
      </c>
      <c r="X190" s="15">
        <f>'Table Q6'!L190-L190</f>
        <v>0.31341466320844447</v>
      </c>
    </row>
    <row r="191" spans="1:24" x14ac:dyDescent="0.2">
      <c r="A191" s="13" t="str">
        <f t="shared" si="67"/>
        <v>2012 Q2</v>
      </c>
      <c r="B191" s="11">
        <f t="shared" ref="B191:L191" si="76">(B79/B78-1)*100</f>
        <v>48.741173853516592</v>
      </c>
      <c r="C191" s="11">
        <f t="shared" si="76"/>
        <v>-0.99942710302137749</v>
      </c>
      <c r="D191" s="11">
        <f t="shared" si="76"/>
        <v>-0.572965001216863</v>
      </c>
      <c r="E191" s="11">
        <f t="shared" si="76"/>
        <v>-0.27710177651746326</v>
      </c>
      <c r="F191" s="11">
        <f t="shared" si="76"/>
        <v>0.16993853440567808</v>
      </c>
      <c r="G191" s="11">
        <f t="shared" si="76"/>
        <v>-3.7880032380952167</v>
      </c>
      <c r="H191" s="11">
        <f t="shared" si="76"/>
        <v>2.5970043092290007</v>
      </c>
      <c r="I191" s="11">
        <f t="shared" si="76"/>
        <v>-2.4541350612479196</v>
      </c>
      <c r="J191" s="11">
        <f t="shared" si="76"/>
        <v>-5.7124953591355059</v>
      </c>
      <c r="K191" s="11">
        <f t="shared" si="76"/>
        <v>-1.0549255035517291</v>
      </c>
      <c r="L191" s="11">
        <f t="shared" si="76"/>
        <v>-0.94883234035982866</v>
      </c>
      <c r="N191" s="15">
        <f>'Table Q6'!B191-B191</f>
        <v>0.11878379510952897</v>
      </c>
      <c r="O191" s="15">
        <f>'Table Q6'!C191-C191</f>
        <v>-1.2760141189227525E-4</v>
      </c>
      <c r="P191" s="15">
        <f>'Table Q6'!D191-D191</f>
        <v>-1.2549998238287063E-2</v>
      </c>
      <c r="Q191" s="15">
        <f>'Table Q6'!E191-E191</f>
        <v>-1.1345039615895391E-2</v>
      </c>
      <c r="R191" s="15">
        <f>'Table Q6'!F191-F191</f>
        <v>2.7651528725249008</v>
      </c>
      <c r="S191" s="15">
        <f>'Table Q6'!G191-G191</f>
        <v>-1.6304729775222904</v>
      </c>
      <c r="T191" s="15">
        <f>'Table Q6'!H191-H191</f>
        <v>-1.0400269420252073E-2</v>
      </c>
      <c r="U191" s="15">
        <f>'Table Q6'!I191-I191</f>
        <v>2.4080617938482263E-2</v>
      </c>
      <c r="V191" s="15">
        <f>'Table Q6'!J191-J191</f>
        <v>-7.9198911933907823E-2</v>
      </c>
      <c r="W191" s="15">
        <f>'Table Q6'!K191-K191</f>
        <v>0.37880914342283134</v>
      </c>
      <c r="X191" s="15">
        <f>'Table Q6'!L191-L191</f>
        <v>0.39565202946714173</v>
      </c>
    </row>
    <row r="192" spans="1:24" x14ac:dyDescent="0.2">
      <c r="A192" s="13" t="str">
        <f t="shared" si="67"/>
        <v>2012 Q3</v>
      </c>
      <c r="B192" s="11">
        <f t="shared" ref="B192:L192" si="77">(B80/B79-1)*100</f>
        <v>4.8270287015424573</v>
      </c>
      <c r="C192" s="11">
        <f t="shared" si="77"/>
        <v>1.7696886232996478</v>
      </c>
      <c r="D192" s="11">
        <f t="shared" si="77"/>
        <v>-0.94210846612526877</v>
      </c>
      <c r="E192" s="11">
        <f t="shared" si="77"/>
        <v>-0.66217232399461423</v>
      </c>
      <c r="F192" s="11">
        <f t="shared" si="77"/>
        <v>0.14642989464439538</v>
      </c>
      <c r="G192" s="11">
        <f t="shared" si="77"/>
        <v>0.29055909881290365</v>
      </c>
      <c r="H192" s="11">
        <f t="shared" si="77"/>
        <v>-2.1257921539298508</v>
      </c>
      <c r="I192" s="11">
        <f t="shared" si="77"/>
        <v>1.7153327824206865</v>
      </c>
      <c r="J192" s="11">
        <f t="shared" si="77"/>
        <v>-3.1213082565623274</v>
      </c>
      <c r="K192" s="11">
        <f t="shared" si="77"/>
        <v>9.087249838062883</v>
      </c>
      <c r="L192" s="11">
        <f t="shared" si="77"/>
        <v>0.53506423615403698</v>
      </c>
      <c r="N192" s="15">
        <f>'Table Q6'!B192-B192</f>
        <v>-0.10807184915861967</v>
      </c>
      <c r="O192" s="15">
        <f>'Table Q6'!C192-C192</f>
        <v>1.069232638299944E-2</v>
      </c>
      <c r="P192" s="15">
        <f>'Table Q6'!D192-D192</f>
        <v>6.7806375125822882E-4</v>
      </c>
      <c r="Q192" s="15">
        <f>'Table Q6'!E192-E192</f>
        <v>-3.3069581582201302E-2</v>
      </c>
      <c r="R192" s="15">
        <f>'Table Q6'!F192-F192</f>
        <v>2.6304580911720832</v>
      </c>
      <c r="S192" s="15">
        <f>'Table Q6'!G192-G192</f>
        <v>-0.80063165943921044</v>
      </c>
      <c r="T192" s="15">
        <f>'Table Q6'!H192-H192</f>
        <v>1.0413616271687243E-2</v>
      </c>
      <c r="U192" s="15">
        <f>'Table Q6'!I192-I192</f>
        <v>-1.1419897407738411E-2</v>
      </c>
      <c r="V192" s="15">
        <f>'Table Q6'!J192-J192</f>
        <v>0.39878604075531676</v>
      </c>
      <c r="W192" s="15">
        <f>'Table Q6'!K192-K192</f>
        <v>0.1365474304780836</v>
      </c>
      <c r="X192" s="15">
        <f>'Table Q6'!L192-L192</f>
        <v>-0.10494452768379237</v>
      </c>
    </row>
    <row r="193" spans="1:24" x14ac:dyDescent="0.2">
      <c r="A193" s="13" t="str">
        <f t="shared" si="67"/>
        <v>2012 Q4</v>
      </c>
      <c r="B193" s="11">
        <f t="shared" ref="B193:L193" si="78">(B81/B80-1)*100</f>
        <v>-8.6172749232757972</v>
      </c>
      <c r="C193" s="11">
        <f t="shared" si="78"/>
        <v>0.79989666720829966</v>
      </c>
      <c r="D193" s="11">
        <f t="shared" si="78"/>
        <v>0.46363154406168228</v>
      </c>
      <c r="E193" s="11">
        <f t="shared" si="78"/>
        <v>-1.780162031114485</v>
      </c>
      <c r="F193" s="11">
        <f t="shared" si="78"/>
        <v>1.0220974175663589</v>
      </c>
      <c r="G193" s="11">
        <f t="shared" si="78"/>
        <v>2.8257737080582768</v>
      </c>
      <c r="H193" s="11">
        <f t="shared" si="78"/>
        <v>-2.9703971459163148</v>
      </c>
      <c r="I193" s="11">
        <f t="shared" si="78"/>
        <v>2.3499519209338127</v>
      </c>
      <c r="J193" s="11">
        <f t="shared" si="78"/>
        <v>-1.3042923205822787</v>
      </c>
      <c r="K193" s="11">
        <f t="shared" si="78"/>
        <v>-8.5296582793122351</v>
      </c>
      <c r="L193" s="11">
        <f t="shared" si="78"/>
        <v>-0.90215297115868731</v>
      </c>
      <c r="N193" s="15">
        <f>'Table Q6'!B193-B193</f>
        <v>7.1680030723831223E-2</v>
      </c>
      <c r="O193" s="15">
        <f>'Table Q6'!C193-C193</f>
        <v>2.0930934521157241E-4</v>
      </c>
      <c r="P193" s="15">
        <f>'Table Q6'!D193-D193</f>
        <v>1.014773147489656E-3</v>
      </c>
      <c r="Q193" s="15">
        <f>'Table Q6'!E193-E193</f>
        <v>1.1245186006636487E-2</v>
      </c>
      <c r="R193" s="15">
        <f>'Table Q6'!F193-F193</f>
        <v>-1.5900846211473474</v>
      </c>
      <c r="S193" s="15">
        <f>'Table Q6'!G193-G193</f>
        <v>7.8172844450940868</v>
      </c>
      <c r="T193" s="15">
        <f>'Table Q6'!H193-H193</f>
        <v>-1.3312968034639994E-4</v>
      </c>
      <c r="U193" s="15">
        <f>'Table Q6'!I193-I193</f>
        <v>-3.622081555798573E-4</v>
      </c>
      <c r="V193" s="15">
        <f>'Table Q6'!J193-J193</f>
        <v>-0.84314211422324981</v>
      </c>
      <c r="W193" s="15">
        <f>'Table Q6'!K193-K193</f>
        <v>-0.36990688328485355</v>
      </c>
      <c r="X193" s="15">
        <f>'Table Q6'!L193-L193</f>
        <v>0.72208903625909926</v>
      </c>
    </row>
    <row r="194" spans="1:24" x14ac:dyDescent="0.2">
      <c r="A194" s="13" t="str">
        <f t="shared" si="67"/>
        <v>2013 Q1</v>
      </c>
      <c r="B194" s="11">
        <f t="shared" ref="B194:L194" si="79">(B82/B81-1)*100</f>
        <v>-32.672799401625909</v>
      </c>
      <c r="C194" s="11">
        <f t="shared" si="79"/>
        <v>0.99784913681635334</v>
      </c>
      <c r="D194" s="11">
        <f t="shared" si="79"/>
        <v>-0.58856813924765827</v>
      </c>
      <c r="E194" s="11">
        <f t="shared" si="79"/>
        <v>-9.5223929964638465E-3</v>
      </c>
      <c r="F194" s="11">
        <f t="shared" si="79"/>
        <v>1.2938151881928484</v>
      </c>
      <c r="G194" s="11">
        <f t="shared" si="79"/>
        <v>0.99346789346608233</v>
      </c>
      <c r="H194" s="11">
        <f t="shared" si="79"/>
        <v>0.86326493831463402</v>
      </c>
      <c r="I194" s="11">
        <f t="shared" si="79"/>
        <v>0.54977814825447613</v>
      </c>
      <c r="J194" s="11">
        <f t="shared" si="79"/>
        <v>2.5844378570164084</v>
      </c>
      <c r="K194" s="11">
        <f t="shared" si="79"/>
        <v>3.1837832950793787</v>
      </c>
      <c r="L194" s="11">
        <f t="shared" si="79"/>
        <v>0.35219724600015212</v>
      </c>
      <c r="N194" s="15">
        <f>'Table Q6'!B194-B194</f>
        <v>-0.13195210116547429</v>
      </c>
      <c r="O194" s="15">
        <f>'Table Q6'!C194-C194</f>
        <v>-1.0721639552202511E-2</v>
      </c>
      <c r="P194" s="15">
        <f>'Table Q6'!D194-D194</f>
        <v>1.2390050921029516E-2</v>
      </c>
      <c r="Q194" s="15">
        <f>'Table Q6'!E194-E194</f>
        <v>-1.0836518924228766E-2</v>
      </c>
      <c r="R194" s="15">
        <f>'Table Q6'!F194-F194</f>
        <v>-4.6448090343098603</v>
      </c>
      <c r="S194" s="15">
        <f>'Table Q6'!G194-G194</f>
        <v>-5.800556677775015</v>
      </c>
      <c r="T194" s="15">
        <f>'Table Q6'!H194-H194</f>
        <v>-2.0673881540744787E-2</v>
      </c>
      <c r="U194" s="15">
        <f>'Table Q6'!I194-I194</f>
        <v>1.2628185013174864E-2</v>
      </c>
      <c r="V194" s="15">
        <f>'Table Q6'!J194-J194</f>
        <v>5.9968122171549787E-2</v>
      </c>
      <c r="W194" s="15">
        <f>'Table Q6'!K194-K194</f>
        <v>-0.25895586683155614</v>
      </c>
      <c r="X194" s="15">
        <f>'Table Q6'!L194-L194</f>
        <v>-0.39405207222049654</v>
      </c>
    </row>
    <row r="195" spans="1:24" x14ac:dyDescent="0.2">
      <c r="A195" s="13" t="str">
        <f t="shared" si="67"/>
        <v>2013 Q2</v>
      </c>
      <c r="B195" s="11">
        <f t="shared" ref="B195:L195" si="80">(B83/B82-1)*100</f>
        <v>47.597607495012049</v>
      </c>
      <c r="C195" s="11">
        <f t="shared" si="80"/>
        <v>1.506328672547852</v>
      </c>
      <c r="D195" s="11">
        <f t="shared" si="80"/>
        <v>1.5337212807819078</v>
      </c>
      <c r="E195" s="11">
        <f t="shared" si="80"/>
        <v>-0.55887556163828345</v>
      </c>
      <c r="F195" s="11">
        <f t="shared" si="80"/>
        <v>0.22498871495255646</v>
      </c>
      <c r="G195" s="11">
        <f t="shared" si="80"/>
        <v>-0.88292094894821815</v>
      </c>
      <c r="H195" s="11">
        <f t="shared" si="80"/>
        <v>-1.68900132283758</v>
      </c>
      <c r="I195" s="11">
        <f t="shared" si="80"/>
        <v>1.3210331219604354</v>
      </c>
      <c r="J195" s="11">
        <f t="shared" si="80"/>
        <v>-1.9787750596841125</v>
      </c>
      <c r="K195" s="11">
        <f t="shared" si="80"/>
        <v>4.7678681920089394</v>
      </c>
      <c r="L195" s="11">
        <f t="shared" si="80"/>
        <v>0.28673422341680688</v>
      </c>
      <c r="N195" s="15">
        <f>'Table Q6'!B195-B195</f>
        <v>0.20775339644922752</v>
      </c>
      <c r="O195" s="15">
        <f>'Table Q6'!C195-C195</f>
        <v>-1.0779051574005827E-2</v>
      </c>
      <c r="P195" s="15">
        <f>'Table Q6'!D195-D195</f>
        <v>-2.4254336009121857E-2</v>
      </c>
      <c r="Q195" s="15">
        <f>'Table Q6'!E195-E195</f>
        <v>3.2925898080660154E-2</v>
      </c>
      <c r="R195" s="15">
        <f>'Table Q6'!F195-F195</f>
        <v>5.8210456949317813</v>
      </c>
      <c r="S195" s="15">
        <f>'Table Q6'!G195-G195</f>
        <v>-0.60567126255122172</v>
      </c>
      <c r="T195" s="15">
        <f>'Table Q6'!H195-H195</f>
        <v>1.9940844047205974E-2</v>
      </c>
      <c r="U195" s="15">
        <f>'Table Q6'!I195-I195</f>
        <v>8.5892112962060452E-4</v>
      </c>
      <c r="V195" s="15">
        <f>'Table Q6'!J195-J195</f>
        <v>0.80206270493101695</v>
      </c>
      <c r="W195" s="15">
        <f>'Table Q6'!K195-K195</f>
        <v>-2.3888184229514664E-2</v>
      </c>
      <c r="X195" s="15">
        <f>'Table Q6'!L195-L195</f>
        <v>0.70089981743335361</v>
      </c>
    </row>
    <row r="196" spans="1:24" x14ac:dyDescent="0.2">
      <c r="A196" s="13" t="str">
        <f t="shared" si="67"/>
        <v>2013 Q3</v>
      </c>
      <c r="B196" s="11">
        <f t="shared" ref="B196:L196" si="81">(B84/B83-1)*100</f>
        <v>1.1973352053263886</v>
      </c>
      <c r="C196" s="11">
        <f t="shared" si="81"/>
        <v>1.1786674860475133</v>
      </c>
      <c r="D196" s="11">
        <f t="shared" si="81"/>
        <v>0.54754504719229935</v>
      </c>
      <c r="E196" s="11">
        <f t="shared" si="81"/>
        <v>0.10453301704433926</v>
      </c>
      <c r="F196" s="11">
        <f t="shared" si="81"/>
        <v>-1.5798894858385149</v>
      </c>
      <c r="G196" s="11">
        <f t="shared" si="81"/>
        <v>1.6251743505665939</v>
      </c>
      <c r="H196" s="11">
        <f t="shared" si="81"/>
        <v>-1.3348013056838526</v>
      </c>
      <c r="I196" s="11">
        <f t="shared" si="81"/>
        <v>1.2231083268481324</v>
      </c>
      <c r="J196" s="11">
        <f t="shared" si="81"/>
        <v>-3.0195712965743748</v>
      </c>
      <c r="K196" s="11">
        <f t="shared" si="81"/>
        <v>-3.3208121998257512</v>
      </c>
      <c r="L196" s="11">
        <f t="shared" si="81"/>
        <v>1.6378538827233058E-2</v>
      </c>
      <c r="N196" s="15">
        <f>'Table Q6'!B196-B196</f>
        <v>-4.5980524462230221E-2</v>
      </c>
      <c r="O196" s="15">
        <f>'Table Q6'!C196-C196</f>
        <v>1.0706737300103519E-2</v>
      </c>
      <c r="P196" s="15">
        <f>'Table Q6'!D196-D196</f>
        <v>1.3356777170714373E-2</v>
      </c>
      <c r="Q196" s="15">
        <f>'Table Q6'!E196-E196</f>
        <v>-3.2601945428401002E-2</v>
      </c>
      <c r="R196" s="15">
        <f>'Table Q6'!F196-F196</f>
        <v>2.965374803563825</v>
      </c>
      <c r="S196" s="15">
        <f>'Table Q6'!G196-G196</f>
        <v>-0.64284622780053091</v>
      </c>
      <c r="T196" s="15">
        <f>'Table Q6'!H196-H196</f>
        <v>5.9440379596154003E-5</v>
      </c>
      <c r="U196" s="15">
        <f>'Table Q6'!I196-I196</f>
        <v>8.5364290496325879E-4</v>
      </c>
      <c r="V196" s="15">
        <f>'Table Q6'!J196-J196</f>
        <v>0.61876677773491373</v>
      </c>
      <c r="W196" s="15">
        <f>'Table Q6'!K196-K196</f>
        <v>3.5963017662499208E-2</v>
      </c>
      <c r="X196" s="15">
        <f>'Table Q6'!L196-L196</f>
        <v>-0.15551206487375291</v>
      </c>
    </row>
    <row r="197" spans="1:24" x14ac:dyDescent="0.2">
      <c r="A197" s="13" t="str">
        <f t="shared" si="67"/>
        <v>2013 Q4</v>
      </c>
      <c r="B197" s="11">
        <f t="shared" ref="B197:L197" si="82">(B85/B84-1)*100</f>
        <v>5.1222260281277521</v>
      </c>
      <c r="C197" s="11">
        <f t="shared" si="82"/>
        <v>0.72228527922164609</v>
      </c>
      <c r="D197" s="11">
        <f t="shared" si="82"/>
        <v>-0.54578346312479376</v>
      </c>
      <c r="E197" s="11">
        <f t="shared" si="82"/>
        <v>0.53715953482700307</v>
      </c>
      <c r="F197" s="11">
        <f t="shared" si="82"/>
        <v>0.67234275788756737</v>
      </c>
      <c r="G197" s="11">
        <f t="shared" si="82"/>
        <v>0.96515150885014833</v>
      </c>
      <c r="H197" s="11">
        <f t="shared" si="82"/>
        <v>-1.8150948401076672</v>
      </c>
      <c r="I197" s="11">
        <f t="shared" si="82"/>
        <v>0.30978739457931947</v>
      </c>
      <c r="J197" s="11">
        <f t="shared" si="82"/>
        <v>1.9715285545915062</v>
      </c>
      <c r="K197" s="11">
        <f t="shared" si="82"/>
        <v>-1.6989006426421205</v>
      </c>
      <c r="L197" s="11">
        <f t="shared" si="82"/>
        <v>0.69405446473438381</v>
      </c>
      <c r="N197" s="15">
        <f>'Table Q6'!B197-B197</f>
        <v>1.7948550777191485E-3</v>
      </c>
      <c r="O197" s="15">
        <f>'Table Q6'!C197-C197</f>
        <v>3.2805661698276367E-5</v>
      </c>
      <c r="P197" s="15">
        <f>'Table Q6'!D197-D197</f>
        <v>1.1689487716881608E-2</v>
      </c>
      <c r="Q197" s="15">
        <f>'Table Q6'!E197-E197</f>
        <v>-4.7678534542683337E-5</v>
      </c>
      <c r="R197" s="15">
        <f>'Table Q6'!F197-F197</f>
        <v>-2.2856743757295184</v>
      </c>
      <c r="S197" s="15">
        <f>'Table Q6'!G197-G197</f>
        <v>7.3223303484276201</v>
      </c>
      <c r="T197" s="15">
        <f>'Table Q6'!H197-H197</f>
        <v>-4.356253149317979E-5</v>
      </c>
      <c r="U197" s="15">
        <f>'Table Q6'!I197-I197</f>
        <v>2.144528419290026E-4</v>
      </c>
      <c r="V197" s="15">
        <f>'Table Q6'!J197-J197</f>
        <v>-2.4996046161222973</v>
      </c>
      <c r="W197" s="15">
        <f>'Table Q6'!K197-K197</f>
        <v>-8.2373779302702399E-2</v>
      </c>
      <c r="X197" s="15">
        <f>'Table Q6'!L197-L197</f>
        <v>2.5474384702284247E-2</v>
      </c>
    </row>
    <row r="198" spans="1:24" x14ac:dyDescent="0.2">
      <c r="A198" s="13" t="str">
        <f t="shared" si="67"/>
        <v>2014 Q1</v>
      </c>
      <c r="B198" s="11">
        <f t="shared" ref="B198:L198" si="83">(B86/B85-1)*100</f>
        <v>-15.563980438695712</v>
      </c>
      <c r="C198" s="11">
        <f t="shared" si="83"/>
        <v>1.4175543610241537</v>
      </c>
      <c r="D198" s="11">
        <f t="shared" si="83"/>
        <v>-1.227937807914059</v>
      </c>
      <c r="E198" s="11">
        <f t="shared" si="83"/>
        <v>2.1408852064048967</v>
      </c>
      <c r="F198" s="11">
        <f t="shared" si="83"/>
        <v>1.1651630960604065</v>
      </c>
      <c r="G198" s="11">
        <f t="shared" si="83"/>
        <v>0.74927755174418742</v>
      </c>
      <c r="H198" s="11">
        <f t="shared" si="83"/>
        <v>-3.2873497255333839</v>
      </c>
      <c r="I198" s="11">
        <f t="shared" si="83"/>
        <v>0.1112123710758306</v>
      </c>
      <c r="J198" s="11">
        <f t="shared" si="83"/>
        <v>-5.0317908596165362</v>
      </c>
      <c r="K198" s="11">
        <f t="shared" si="83"/>
        <v>1.6933405548211766</v>
      </c>
      <c r="L198" s="11">
        <f t="shared" si="83"/>
        <v>0.34647189953251889</v>
      </c>
      <c r="N198" s="15">
        <f>'Table Q6'!B198-B198</f>
        <v>9.0693071010161219E-2</v>
      </c>
      <c r="O198" s="15">
        <f>'Table Q6'!C198-C198</f>
        <v>1.9458364497459968E-5</v>
      </c>
      <c r="P198" s="15">
        <f>'Table Q6'!D198-D198</f>
        <v>-1.0522069062413042E-2</v>
      </c>
      <c r="Q198" s="15">
        <f>'Table Q6'!E198-E198</f>
        <v>2.2375965921139773E-2</v>
      </c>
      <c r="R198" s="15">
        <f>'Table Q6'!F198-F198</f>
        <v>-5.5880942170566721</v>
      </c>
      <c r="S198" s="15">
        <f>'Table Q6'!G198-G198</f>
        <v>-5.5541924095359523</v>
      </c>
      <c r="T198" s="15">
        <f>'Table Q6'!H198-H198</f>
        <v>-9.4118809563115136E-3</v>
      </c>
      <c r="U198" s="15">
        <f>'Table Q6'!I198-I198</f>
        <v>7.5188429513595167E-4</v>
      </c>
      <c r="V198" s="15">
        <f>'Table Q6'!J198-J198</f>
        <v>-0.67953688102074761</v>
      </c>
      <c r="W198" s="15">
        <f>'Table Q6'!K198-K198</f>
        <v>9.2571040992095455E-2</v>
      </c>
      <c r="X198" s="15">
        <f>'Table Q6'!L198-L198</f>
        <v>-0.12075997325429189</v>
      </c>
    </row>
    <row r="199" spans="1:24" x14ac:dyDescent="0.2">
      <c r="A199" s="13" t="str">
        <f t="shared" si="67"/>
        <v>2014 Q2</v>
      </c>
      <c r="B199" s="11">
        <f t="shared" ref="B199:L199" si="84">(B87/B86-1)*100</f>
        <v>12.842492335157374</v>
      </c>
      <c r="C199" s="11">
        <f t="shared" si="84"/>
        <v>0.69215557020434471</v>
      </c>
      <c r="D199" s="11">
        <f t="shared" si="84"/>
        <v>-0.40024289621612974</v>
      </c>
      <c r="E199" s="11">
        <f t="shared" si="84"/>
        <v>0.61716913605485146</v>
      </c>
      <c r="F199" s="11">
        <f t="shared" si="84"/>
        <v>-1.3044364942225051</v>
      </c>
      <c r="G199" s="11">
        <f t="shared" si="84"/>
        <v>5.3208865432654351</v>
      </c>
      <c r="H199" s="11">
        <f t="shared" si="84"/>
        <v>0.95554207003769598</v>
      </c>
      <c r="I199" s="11">
        <f t="shared" si="84"/>
        <v>-0.21006802057383922</v>
      </c>
      <c r="J199" s="11">
        <f t="shared" si="84"/>
        <v>-0.67545578819456775</v>
      </c>
      <c r="K199" s="11">
        <f t="shared" si="84"/>
        <v>-2.7228421243975398</v>
      </c>
      <c r="L199" s="11">
        <f t="shared" si="84"/>
        <v>-0.21379582104344985</v>
      </c>
      <c r="N199" s="15">
        <f>'Table Q6'!B199-B199</f>
        <v>3.7111140521650654E-2</v>
      </c>
      <c r="O199" s="15">
        <f>'Table Q6'!C199-C199</f>
        <v>-1.0706236636903732E-2</v>
      </c>
      <c r="P199" s="15">
        <f>'Table Q6'!D199-D199</f>
        <v>7.0112628964835721E-4</v>
      </c>
      <c r="Q199" s="15">
        <f>'Table Q6'!E199-E199</f>
        <v>-2.1439087105656895E-2</v>
      </c>
      <c r="R199" s="15">
        <f>'Table Q6'!F199-F199</f>
        <v>5.0413243250438828</v>
      </c>
      <c r="S199" s="15">
        <f>'Table Q6'!G199-G199</f>
        <v>-1.2763211678085806</v>
      </c>
      <c r="T199" s="15">
        <f>'Table Q6'!H199-H199</f>
        <v>1.7389201489859119E-4</v>
      </c>
      <c r="U199" s="15">
        <f>'Table Q6'!I199-I199</f>
        <v>1.2374876991017025E-2</v>
      </c>
      <c r="V199" s="15">
        <f>'Table Q6'!J199-J199</f>
        <v>-0.76569395414892716</v>
      </c>
      <c r="W199" s="15">
        <f>'Table Q6'!K199-K199</f>
        <v>0.45946492962765095</v>
      </c>
      <c r="X199" s="15">
        <f>'Table Q6'!L199-L199</f>
        <v>-7.2644144841815805E-2</v>
      </c>
    </row>
    <row r="200" spans="1:24" x14ac:dyDescent="0.2">
      <c r="A200" s="13" t="str">
        <f t="shared" si="67"/>
        <v>2014 Q3</v>
      </c>
      <c r="B200" s="11">
        <f t="shared" ref="B200:L200" si="85">(B88/B87-1)*100</f>
        <v>-2.8484274468539961</v>
      </c>
      <c r="C200" s="11">
        <f t="shared" si="85"/>
        <v>0.28740604834927019</v>
      </c>
      <c r="D200" s="11">
        <f t="shared" si="85"/>
        <v>1.0365958177430246</v>
      </c>
      <c r="E200" s="11">
        <f t="shared" si="85"/>
        <v>-0.78988273623735727</v>
      </c>
      <c r="F200" s="11">
        <f t="shared" si="85"/>
        <v>1.5467330340658503</v>
      </c>
      <c r="G200" s="11">
        <f t="shared" si="85"/>
        <v>2.559501254115637</v>
      </c>
      <c r="H200" s="11">
        <f t="shared" si="85"/>
        <v>-0.58728364498660257</v>
      </c>
      <c r="I200" s="11">
        <f t="shared" si="85"/>
        <v>0.68965517241377228</v>
      </c>
      <c r="J200" s="11">
        <f t="shared" si="85"/>
        <v>-1.0501477769508605</v>
      </c>
      <c r="K200" s="11">
        <f t="shared" si="85"/>
        <v>4.3268251713197481</v>
      </c>
      <c r="L200" s="11">
        <f t="shared" si="85"/>
        <v>-0.2106196652255754</v>
      </c>
      <c r="N200" s="15">
        <f>'Table Q6'!B200-B200</f>
        <v>0.12460441480699469</v>
      </c>
      <c r="O200" s="15">
        <f>'Table Q6'!C200-C200</f>
        <v>1.0647351740988853E-2</v>
      </c>
      <c r="P200" s="15">
        <f>'Table Q6'!D200-D200</f>
        <v>3.2811311845293289E-5</v>
      </c>
      <c r="Q200" s="15">
        <f>'Table Q6'!E200-E200</f>
        <v>-9.8898204069497453E-3</v>
      </c>
      <c r="R200" s="15">
        <f>'Table Q6'!F200-F200</f>
        <v>3.4878117368419614</v>
      </c>
      <c r="S200" s="15">
        <f>'Table Q6'!G200-G200</f>
        <v>-2.7677186261487741E-2</v>
      </c>
      <c r="T200" s="15">
        <f>'Table Q6'!H200-H200</f>
        <v>1.0095400525933496E-2</v>
      </c>
      <c r="U200" s="15">
        <f>'Table Q6'!I200-I200</f>
        <v>6.2689527877690665E-4</v>
      </c>
      <c r="V200" s="15">
        <f>'Table Q6'!J200-J200</f>
        <v>1.1219028866499836</v>
      </c>
      <c r="W200" s="15">
        <f>'Table Q6'!K200-K200</f>
        <v>-0.44887880102539857</v>
      </c>
      <c r="X200" s="15">
        <f>'Table Q6'!L200-L200</f>
        <v>0.23126563446438375</v>
      </c>
    </row>
    <row r="201" spans="1:24" x14ac:dyDescent="0.2">
      <c r="A201" s="13" t="str">
        <f t="shared" si="67"/>
        <v>2014 Q4</v>
      </c>
      <c r="B201" s="11">
        <f t="shared" ref="B201:L201" si="86">(B89/B88-1)*100</f>
        <v>-7.6861091552837486</v>
      </c>
      <c r="C201" s="11">
        <f t="shared" si="86"/>
        <v>-0.39602327298586815</v>
      </c>
      <c r="D201" s="11">
        <f t="shared" si="86"/>
        <v>0.71104388517129191</v>
      </c>
      <c r="E201" s="11">
        <f t="shared" si="86"/>
        <v>0.65582933734344984</v>
      </c>
      <c r="F201" s="11">
        <f t="shared" si="86"/>
        <v>-0.85574771175105369</v>
      </c>
      <c r="G201" s="11">
        <f t="shared" si="86"/>
        <v>0.82561848751308009</v>
      </c>
      <c r="H201" s="11">
        <f t="shared" si="86"/>
        <v>2.0418211059164193</v>
      </c>
      <c r="I201" s="11">
        <f t="shared" si="86"/>
        <v>-0.55892850572175634</v>
      </c>
      <c r="J201" s="11">
        <f t="shared" si="86"/>
        <v>-0.87112766977398559</v>
      </c>
      <c r="K201" s="11">
        <f t="shared" si="86"/>
        <v>3.4650098124171524</v>
      </c>
      <c r="L201" s="11">
        <f t="shared" si="86"/>
        <v>5.4914881933010307E-2</v>
      </c>
      <c r="N201" s="15">
        <f>'Table Q6'!B201-B201</f>
        <v>-4.3847414704845988E-2</v>
      </c>
      <c r="O201" s="15">
        <f>'Table Q6'!C201-C201</f>
        <v>-6.4711711800224947E-5</v>
      </c>
      <c r="P201" s="15">
        <f>'Table Q6'!D201-D201</f>
        <v>2.2984135388726123E-2</v>
      </c>
      <c r="Q201" s="15">
        <f>'Table Q6'!E201-E201</f>
        <v>1.0472187292465129E-2</v>
      </c>
      <c r="R201" s="15">
        <f>'Table Q6'!F201-F201</f>
        <v>-2.081990211749174</v>
      </c>
      <c r="S201" s="15">
        <f>'Table Q6'!G201-G201</f>
        <v>7.6013586587289508</v>
      </c>
      <c r="T201" s="15">
        <f>'Table Q6'!H201-H201</f>
        <v>-1.0353003336249778E-2</v>
      </c>
      <c r="U201" s="15">
        <f>'Table Q6'!I201-I201</f>
        <v>-9.6221571143417783E-3</v>
      </c>
      <c r="V201" s="15">
        <f>'Table Q6'!J201-J201</f>
        <v>-1.2934465859964717</v>
      </c>
      <c r="W201" s="15">
        <f>'Table Q6'!K201-K201</f>
        <v>0.17032432548396148</v>
      </c>
      <c r="X201" s="15">
        <f>'Table Q6'!L201-L201</f>
        <v>-2.7881900504778123E-2</v>
      </c>
    </row>
    <row r="202" spans="1:24" x14ac:dyDescent="0.2">
      <c r="A202" s="13" t="str">
        <f t="shared" si="67"/>
        <v>2015 Q1</v>
      </c>
      <c r="B202" s="11">
        <f t="shared" ref="B202:L202" si="87">(B90/B89-1)*100</f>
        <v>-4.2984510191184437</v>
      </c>
      <c r="C202" s="11">
        <f t="shared" si="87"/>
        <v>7.9860797662245631E-2</v>
      </c>
      <c r="D202" s="11">
        <f t="shared" si="87"/>
        <v>1.6854904475194221</v>
      </c>
      <c r="E202" s="11">
        <f t="shared" si="87"/>
        <v>-1.6792029887920723</v>
      </c>
      <c r="F202" s="11">
        <f t="shared" si="87"/>
        <v>-6.0900121210262341</v>
      </c>
      <c r="G202" s="11">
        <f t="shared" si="87"/>
        <v>1.8036798926184483</v>
      </c>
      <c r="H202" s="11">
        <f t="shared" si="87"/>
        <v>1.271161054635539</v>
      </c>
      <c r="I202" s="11">
        <f t="shared" si="87"/>
        <v>-0.14180231928817566</v>
      </c>
      <c r="J202" s="11">
        <f t="shared" si="87"/>
        <v>-4.4290817673441456</v>
      </c>
      <c r="K202" s="11">
        <f t="shared" si="87"/>
        <v>-0.67346770873916162</v>
      </c>
      <c r="L202" s="11">
        <f t="shared" si="87"/>
        <v>0.14108607218956681</v>
      </c>
      <c r="N202" s="15">
        <f>'Table Q6'!B202-B202</f>
        <v>-2.3120449381297092E-2</v>
      </c>
      <c r="O202" s="15">
        <f>'Table Q6'!C202-C202</f>
        <v>-5.8723638596269723E-5</v>
      </c>
      <c r="P202" s="15">
        <f>'Table Q6'!D202-D202</f>
        <v>-2.2886191151338942E-2</v>
      </c>
      <c r="Q202" s="15">
        <f>'Table Q6'!E202-E202</f>
        <v>7.2947538750367524E-2</v>
      </c>
      <c r="R202" s="15">
        <f>'Table Q6'!F202-F202</f>
        <v>-4.794295584681052</v>
      </c>
      <c r="S202" s="15">
        <f>'Table Q6'!G202-G202</f>
        <v>-6.4081208996809247</v>
      </c>
      <c r="T202" s="15">
        <f>'Table Q6'!H202-H202</f>
        <v>2.01416800492904E-2</v>
      </c>
      <c r="U202" s="15">
        <f>'Table Q6'!I202-I202</f>
        <v>1.1329123139391939E-3</v>
      </c>
      <c r="V202" s="15">
        <f>'Table Q6'!J202-J202</f>
        <v>-8.0723755650824458E-2</v>
      </c>
      <c r="W202" s="15">
        <f>'Table Q6'!K202-K202</f>
        <v>-2.2607755852066536E-2</v>
      </c>
      <c r="X202" s="15">
        <f>'Table Q6'!L202-L202</f>
        <v>0.26046585259982269</v>
      </c>
    </row>
    <row r="203" spans="1:24" x14ac:dyDescent="0.2">
      <c r="A203" s="13" t="str">
        <f t="shared" si="67"/>
        <v>2015 Q2</v>
      </c>
      <c r="B203" s="11">
        <f t="shared" ref="B203:L203" si="88">(B91/B90-1)*100</f>
        <v>22.934699520628477</v>
      </c>
      <c r="C203" s="11">
        <f t="shared" si="88"/>
        <v>0.15601306412358351</v>
      </c>
      <c r="D203" s="11">
        <f t="shared" si="88"/>
        <v>2.2662209383247811</v>
      </c>
      <c r="E203" s="11">
        <f t="shared" si="88"/>
        <v>4.1710742451228633E-2</v>
      </c>
      <c r="F203" s="11">
        <f t="shared" si="88"/>
        <v>-3.1579769917894462</v>
      </c>
      <c r="G203" s="11">
        <f t="shared" si="88"/>
        <v>2.0975486164561019</v>
      </c>
      <c r="H203" s="11">
        <f t="shared" si="88"/>
        <v>-4.6836968129139738</v>
      </c>
      <c r="I203" s="11">
        <f t="shared" si="88"/>
        <v>1.9841679802077294</v>
      </c>
      <c r="J203" s="11">
        <f t="shared" si="88"/>
        <v>-1.2237354966514236</v>
      </c>
      <c r="K203" s="11">
        <f t="shared" si="88"/>
        <v>1.0874925187009277</v>
      </c>
      <c r="L203" s="11">
        <f t="shared" si="88"/>
        <v>0.10766183477182167</v>
      </c>
      <c r="N203" s="15">
        <f>'Table Q6'!B203-B203</f>
        <v>4.3590428221662592E-2</v>
      </c>
      <c r="O203" s="15">
        <f>'Table Q6'!C203-C203</f>
        <v>-2.0992692114552014E-2</v>
      </c>
      <c r="P203" s="15">
        <f>'Table Q6'!D203-D203</f>
        <v>-1.2308648655290355E-2</v>
      </c>
      <c r="Q203" s="15">
        <f>'Table Q6'!E203-E203</f>
        <v>5.2735691996419476E-2</v>
      </c>
      <c r="R203" s="15">
        <f>'Table Q6'!F203-F203</f>
        <v>5.1571821943849798</v>
      </c>
      <c r="S203" s="15">
        <f>'Table Q6'!G203-G203</f>
        <v>-0.57830001095129369</v>
      </c>
      <c r="T203" s="15">
        <f>'Table Q6'!H203-H203</f>
        <v>-3.9160336073162938E-2</v>
      </c>
      <c r="U203" s="15">
        <f>'Table Q6'!I203-I203</f>
        <v>-1.0884866942095783E-2</v>
      </c>
      <c r="V203" s="15">
        <f>'Table Q6'!J203-J203</f>
        <v>0.42496390189618038</v>
      </c>
      <c r="W203" s="15">
        <f>'Table Q6'!K203-K203</f>
        <v>0.12659365516738408</v>
      </c>
      <c r="X203" s="15">
        <f>'Table Q6'!L203-L203</f>
        <v>0.23030537069095303</v>
      </c>
    </row>
    <row r="204" spans="1:24" x14ac:dyDescent="0.2">
      <c r="A204" s="13" t="str">
        <f t="shared" si="67"/>
        <v>2015 Q3</v>
      </c>
      <c r="B204" s="11">
        <f t="shared" ref="B204:L204" si="89">(B92/B91-1)*100</f>
        <v>3.4451629488635893</v>
      </c>
      <c r="C204" s="11">
        <f t="shared" si="89"/>
        <v>-0.42215813111491363</v>
      </c>
      <c r="D204" s="11">
        <f t="shared" si="89"/>
        <v>-2.3167857618865861</v>
      </c>
      <c r="E204" s="11">
        <f t="shared" si="89"/>
        <v>0.32821577931072543</v>
      </c>
      <c r="F204" s="11">
        <f t="shared" si="89"/>
        <v>-2.4885294763464683</v>
      </c>
      <c r="G204" s="11">
        <f t="shared" si="89"/>
        <v>2.4876602767278433</v>
      </c>
      <c r="H204" s="11">
        <f t="shared" si="89"/>
        <v>-1.4719236678338077</v>
      </c>
      <c r="I204" s="11">
        <f t="shared" si="89"/>
        <v>1.0088916069304066</v>
      </c>
      <c r="J204" s="11">
        <f t="shared" si="89"/>
        <v>0.97349344766182178</v>
      </c>
      <c r="K204" s="11">
        <f t="shared" si="89"/>
        <v>0.51376413335593174</v>
      </c>
      <c r="L204" s="11">
        <f t="shared" si="89"/>
        <v>-9.8269474553136504E-2</v>
      </c>
      <c r="N204" s="15">
        <f>'Table Q6'!B204-B204</f>
        <v>3.2795472818714089E-2</v>
      </c>
      <c r="O204" s="15">
        <f>'Table Q6'!C204-C204</f>
        <v>1.0425907430511305E-2</v>
      </c>
      <c r="P204" s="15">
        <f>'Table Q6'!D204-D204</f>
        <v>-1.0486296290157515E-2</v>
      </c>
      <c r="Q204" s="15">
        <f>'Table Q6'!E204-E204</f>
        <v>-1.029570571118299E-2</v>
      </c>
      <c r="R204" s="15">
        <f>'Table Q6'!F204-F204</f>
        <v>3.0020819806827581</v>
      </c>
      <c r="S204" s="15">
        <f>'Table Q6'!G204-G204</f>
        <v>0.33430314008182638</v>
      </c>
      <c r="T204" s="15">
        <f>'Table Q6'!H204-H204</f>
        <v>1.0188460277971156E-2</v>
      </c>
      <c r="U204" s="15">
        <f>'Table Q6'!I204-I204</f>
        <v>5.1270513918844074E-4</v>
      </c>
      <c r="V204" s="15">
        <f>'Table Q6'!J204-J204</f>
        <v>0.52723456870114038</v>
      </c>
      <c r="W204" s="15">
        <f>'Table Q6'!K204-K204</f>
        <v>-4.7152372828729305E-2</v>
      </c>
      <c r="X204" s="15">
        <f>'Table Q6'!L204-L204</f>
        <v>0.22941311389523822</v>
      </c>
    </row>
    <row r="205" spans="1:24" x14ac:dyDescent="0.2">
      <c r="A205" s="13" t="str">
        <f t="shared" si="67"/>
        <v>2015 Q4</v>
      </c>
      <c r="B205" s="11">
        <f t="shared" ref="B205:L205" si="90">(B93/B92-1)*100</f>
        <v>-5.5191367708938071</v>
      </c>
      <c r="C205" s="11">
        <f t="shared" si="90"/>
        <v>-2.787498824108714</v>
      </c>
      <c r="D205" s="11">
        <f t="shared" si="90"/>
        <v>-2.3412972135288812</v>
      </c>
      <c r="E205" s="11">
        <f t="shared" si="90"/>
        <v>-0.91221165260416681</v>
      </c>
      <c r="F205" s="11">
        <f t="shared" si="90"/>
        <v>-3.3802328239864732</v>
      </c>
      <c r="G205" s="11">
        <f t="shared" si="90"/>
        <v>1.4710946647381817</v>
      </c>
      <c r="H205" s="11">
        <f t="shared" si="90"/>
        <v>2.3165363155681629</v>
      </c>
      <c r="I205" s="11">
        <f t="shared" si="90"/>
        <v>-1.793822049284588</v>
      </c>
      <c r="J205" s="11">
        <f t="shared" si="90"/>
        <v>0.8728704422945377</v>
      </c>
      <c r="K205" s="11">
        <f t="shared" si="90"/>
        <v>1.8622602825693946</v>
      </c>
      <c r="L205" s="11">
        <f t="shared" si="90"/>
        <v>-1.0430411193940836</v>
      </c>
      <c r="N205" s="15">
        <f>'Table Q6'!B205-B205</f>
        <v>-0.20103042167392005</v>
      </c>
      <c r="O205" s="15">
        <f>'Table Q6'!C205-C205</f>
        <v>0</v>
      </c>
      <c r="P205" s="15">
        <f>'Table Q6'!D205-D205</f>
        <v>2.3468150203664884E-2</v>
      </c>
      <c r="Q205" s="15">
        <f>'Table Q6'!E205-E205</f>
        <v>-9.4014234198958047E-2</v>
      </c>
      <c r="R205" s="15">
        <f>'Table Q6'!F205-F205</f>
        <v>-1.5937532068325826</v>
      </c>
      <c r="S205" s="15">
        <f>'Table Q6'!G205-G205</f>
        <v>7.4228468079110321</v>
      </c>
      <c r="T205" s="15">
        <f>'Table Q6'!H205-H205</f>
        <v>2.1758553831507932E-2</v>
      </c>
      <c r="U205" s="15">
        <f>'Table Q6'!I205-I205</f>
        <v>2.2337826313933995E-2</v>
      </c>
      <c r="V205" s="15">
        <f>'Table Q6'!J205-J205</f>
        <v>1.0481060048794344</v>
      </c>
      <c r="W205" s="15">
        <f>'Table Q6'!K205-K205</f>
        <v>-0.14408047779201905</v>
      </c>
      <c r="X205" s="15">
        <f>'Table Q6'!L205-L205</f>
        <v>3.4940552951556736E-2</v>
      </c>
    </row>
    <row r="206" spans="1:24" x14ac:dyDescent="0.2">
      <c r="A206" s="13" t="str">
        <f t="shared" si="67"/>
        <v>2016 Q1</v>
      </c>
      <c r="B206" s="11">
        <f t="shared" ref="B206:L206" si="91">(B94/B93-1)*100</f>
        <v>-14.754239710589069</v>
      </c>
      <c r="C206" s="11">
        <f t="shared" si="91"/>
        <v>0.62447851525262443</v>
      </c>
      <c r="D206" s="11">
        <f t="shared" si="91"/>
        <v>-1.1393967669073524</v>
      </c>
      <c r="E206" s="11">
        <f t="shared" si="91"/>
        <v>0.19659885337459659</v>
      </c>
      <c r="F206" s="11">
        <f t="shared" si="91"/>
        <v>2.7275603584445696</v>
      </c>
      <c r="G206" s="11">
        <f t="shared" si="91"/>
        <v>2.7178217195556353</v>
      </c>
      <c r="H206" s="11">
        <f t="shared" si="91"/>
        <v>1.4923939247786677</v>
      </c>
      <c r="I206" s="11">
        <f t="shared" si="91"/>
        <v>-0.50177208005760532</v>
      </c>
      <c r="J206" s="11">
        <f t="shared" si="91"/>
        <v>0.8689472199631787</v>
      </c>
      <c r="K206" s="11">
        <f t="shared" si="91"/>
        <v>-4.8618755574595056</v>
      </c>
      <c r="L206" s="11">
        <f t="shared" si="91"/>
        <v>0.84691252144082352</v>
      </c>
      <c r="N206" s="15">
        <f>'Table Q6'!B206-B206</f>
        <v>0.15860818664976861</v>
      </c>
      <c r="O206" s="15">
        <f>'Table Q6'!C206-C206</f>
        <v>2.0928552103827158E-2</v>
      </c>
      <c r="P206" s="15">
        <f>'Table Q6'!D206-D206</f>
        <v>3.2880458635320409E-2</v>
      </c>
      <c r="Q206" s="15">
        <f>'Table Q6'!E206-E206</f>
        <v>7.3012439763786574E-2</v>
      </c>
      <c r="R206" s="15">
        <f>'Table Q6'!F206-F206</f>
        <v>-6.6062772008162014</v>
      </c>
      <c r="S206" s="15">
        <f>'Table Q6'!G206-G206</f>
        <v>-5.9847111332672176</v>
      </c>
      <c r="T206" s="15">
        <f>'Table Q6'!H206-H206</f>
        <v>3.1063100824901824E-4</v>
      </c>
      <c r="U206" s="15">
        <f>'Table Q6'!I206-I206</f>
        <v>-2.06080122104213E-2</v>
      </c>
      <c r="V206" s="15">
        <f>'Table Q6'!J206-J206</f>
        <v>0.53522357494910633</v>
      </c>
      <c r="W206" s="15">
        <f>'Table Q6'!K206-K206</f>
        <v>-0.19212740541297801</v>
      </c>
      <c r="X206" s="15">
        <f>'Table Q6'!L206-L206</f>
        <v>-9.6385383678199155E-2</v>
      </c>
    </row>
    <row r="207" spans="1:24" x14ac:dyDescent="0.2">
      <c r="A207" s="13" t="str">
        <f t="shared" si="67"/>
        <v>2016 Q2</v>
      </c>
      <c r="B207" s="11">
        <f t="shared" ref="B207:L207" si="92">(B95/B94-1)*100</f>
        <v>20.330933478466171</v>
      </c>
      <c r="C207" s="11">
        <f t="shared" si="92"/>
        <v>1.0668974742394033</v>
      </c>
      <c r="D207" s="11">
        <f t="shared" si="92"/>
        <v>-0.82142808672704959</v>
      </c>
      <c r="E207" s="11">
        <f t="shared" si="92"/>
        <v>0.50533518322422033</v>
      </c>
      <c r="F207" s="11">
        <f t="shared" si="92"/>
        <v>-2.2747187647443767</v>
      </c>
      <c r="G207" s="11">
        <f t="shared" si="92"/>
        <v>1.005637376554569</v>
      </c>
      <c r="H207" s="11">
        <f t="shared" si="92"/>
        <v>1.3408516842485119</v>
      </c>
      <c r="I207" s="11">
        <f t="shared" si="92"/>
        <v>-1.3057459275148009</v>
      </c>
      <c r="J207" s="11">
        <f t="shared" si="92"/>
        <v>-0.52571313142319998</v>
      </c>
      <c r="K207" s="11">
        <f t="shared" si="92"/>
        <v>-2.003142871360486</v>
      </c>
      <c r="L207" s="11">
        <f t="shared" si="92"/>
        <v>6.3539129513912052E-2</v>
      </c>
      <c r="N207" s="15">
        <f>'Table Q6'!B207-B207</f>
        <v>7.4811824076295608E-2</v>
      </c>
      <c r="O207" s="15">
        <f>'Table Q6'!C207-C207</f>
        <v>-1.3895007118236435E-4</v>
      </c>
      <c r="P207" s="15">
        <f>'Table Q6'!D207-D207</f>
        <v>-5.4378733361437614E-2</v>
      </c>
      <c r="Q207" s="15">
        <f>'Table Q6'!E207-E207</f>
        <v>5.2004683600648249E-2</v>
      </c>
      <c r="R207" s="15">
        <f>'Table Q6'!F207-F207</f>
        <v>4.6795936866954708</v>
      </c>
      <c r="S207" s="15">
        <f>'Table Q6'!G207-G207</f>
        <v>-1.606855251203565</v>
      </c>
      <c r="T207" s="15">
        <f>'Table Q6'!H207-H207</f>
        <v>-3.0184800786181576E-2</v>
      </c>
      <c r="U207" s="15">
        <f>'Table Q6'!I207-I207</f>
        <v>1.1891949676545721E-3</v>
      </c>
      <c r="V207" s="15">
        <f>'Table Q6'!J207-J207</f>
        <v>0.180428062514848</v>
      </c>
      <c r="W207" s="15">
        <f>'Table Q6'!K207-K207</f>
        <v>5.9007270765998321E-2</v>
      </c>
      <c r="X207" s="15">
        <f>'Table Q6'!L207-L207</f>
        <v>-0.17391081493230987</v>
      </c>
    </row>
    <row r="208" spans="1:24" x14ac:dyDescent="0.2">
      <c r="A208" s="13" t="str">
        <f t="shared" si="67"/>
        <v>2016 Q3</v>
      </c>
      <c r="B208" s="11">
        <f t="shared" ref="B208:L208" si="93">(B96/B95-1)*100</f>
        <v>-0.88942993079429433</v>
      </c>
      <c r="C208" s="11">
        <f t="shared" si="93"/>
        <v>-1.0137526614462211</v>
      </c>
      <c r="D208" s="11">
        <f t="shared" si="93"/>
        <v>-0.13269309152369457</v>
      </c>
      <c r="E208" s="11">
        <f t="shared" si="93"/>
        <v>1.0389093159589802</v>
      </c>
      <c r="F208" s="11">
        <f t="shared" si="93"/>
        <v>0.28416827428305869</v>
      </c>
      <c r="G208" s="11">
        <f t="shared" si="93"/>
        <v>1.2160218702832459</v>
      </c>
      <c r="H208" s="11">
        <f t="shared" si="93"/>
        <v>3.8829772915993432</v>
      </c>
      <c r="I208" s="11">
        <f t="shared" si="93"/>
        <v>-0.25672330597893422</v>
      </c>
      <c r="J208" s="11">
        <f t="shared" si="93"/>
        <v>-4.80313758236165</v>
      </c>
      <c r="K208" s="11">
        <f t="shared" si="93"/>
        <v>0.25364962966782922</v>
      </c>
      <c r="L208" s="11">
        <f t="shared" si="93"/>
        <v>-0.34651593553707283</v>
      </c>
      <c r="N208" s="15">
        <f>'Table Q6'!B208-B208</f>
        <v>-3.1013478344221745E-2</v>
      </c>
      <c r="O208" s="15">
        <f>'Table Q6'!C208-C208</f>
        <v>-3.0695568763972059E-2</v>
      </c>
      <c r="P208" s="15">
        <f>'Table Q6'!D208-D208</f>
        <v>-3.3366930988665278E-2</v>
      </c>
      <c r="Q208" s="15">
        <f>'Table Q6'!E208-E208</f>
        <v>-0.12565291424848635</v>
      </c>
      <c r="R208" s="15">
        <f>'Table Q6'!F208-F208</f>
        <v>3.1222833400590844</v>
      </c>
      <c r="S208" s="15">
        <f>'Table Q6'!G208-G208</f>
        <v>0.44877347722627192</v>
      </c>
      <c r="T208" s="15">
        <f>'Table Q6'!H208-H208</f>
        <v>2.0911769476850139E-2</v>
      </c>
      <c r="U208" s="15">
        <f>'Table Q6'!I208-I208</f>
        <v>2.9411315993765896E-5</v>
      </c>
      <c r="V208" s="15">
        <f>'Table Q6'!J208-J208</f>
        <v>-2.6980947438136837E-2</v>
      </c>
      <c r="W208" s="15">
        <f>'Table Q6'!K208-K208</f>
        <v>0.2646860592924849</v>
      </c>
      <c r="X208" s="15">
        <f>'Table Q6'!L208-L208</f>
        <v>0.32155283329988738</v>
      </c>
    </row>
    <row r="209" spans="1:24" x14ac:dyDescent="0.2">
      <c r="A209" s="13" t="str">
        <f t="shared" si="67"/>
        <v>2016 Q4</v>
      </c>
      <c r="B209" s="11">
        <f t="shared" ref="B209:L209" si="94">(B97/B96-1)*100</f>
        <v>-5.7734290290604395</v>
      </c>
      <c r="C209" s="11">
        <f t="shared" si="94"/>
        <v>1.0744806325634793</v>
      </c>
      <c r="D209" s="11">
        <f t="shared" si="94"/>
        <v>-1.3609052920162346</v>
      </c>
      <c r="E209" s="11">
        <f t="shared" si="94"/>
        <v>1.5409088207041899</v>
      </c>
      <c r="F209" s="11">
        <f t="shared" si="94"/>
        <v>-0.54132534047500735</v>
      </c>
      <c r="G209" s="11">
        <f t="shared" si="94"/>
        <v>1.4229778978677166</v>
      </c>
      <c r="H209" s="11">
        <f t="shared" si="94"/>
        <v>2.0695386153029682</v>
      </c>
      <c r="I209" s="11">
        <f t="shared" si="94"/>
        <v>-0.52473339700243038</v>
      </c>
      <c r="J209" s="11">
        <f t="shared" si="94"/>
        <v>1.3034678712579018</v>
      </c>
      <c r="K209" s="11">
        <f t="shared" si="94"/>
        <v>-1.053721347599168</v>
      </c>
      <c r="L209" s="11">
        <f t="shared" si="94"/>
        <v>0.430645926701545</v>
      </c>
      <c r="N209" s="15">
        <f>'Table Q6'!B209-B209</f>
        <v>0.24212328910443404</v>
      </c>
      <c r="O209" s="15">
        <f>'Table Q6'!C209-C209</f>
        <v>3.1597327991228497E-2</v>
      </c>
      <c r="P209" s="15">
        <f>'Table Q6'!D209-D209</f>
        <v>7.6901392282768821E-2</v>
      </c>
      <c r="Q209" s="15">
        <f>'Table Q6'!E209-E209</f>
        <v>-3.1320687548319626E-2</v>
      </c>
      <c r="R209" s="15">
        <f>'Table Q6'!F209-F209</f>
        <v>-1.7546383837511725</v>
      </c>
      <c r="S209" s="15">
        <f>'Table Q6'!G209-G209</f>
        <v>7.475912465063538</v>
      </c>
      <c r="T209" s="15">
        <f>'Table Q6'!H209-H209</f>
        <v>1.9676614152386307E-2</v>
      </c>
      <c r="U209" s="15">
        <f>'Table Q6'!I209-I209</f>
        <v>2.2030799172312321E-2</v>
      </c>
      <c r="V209" s="15">
        <f>'Table Q6'!J209-J209</f>
        <v>-1.0574968185868672</v>
      </c>
      <c r="W209" s="15">
        <f>'Table Q6'!K209-K209</f>
        <v>-8.9327578243048045E-2</v>
      </c>
      <c r="X209" s="15">
        <f>'Table Q6'!L209-L209</f>
        <v>-1.7583503649221122E-2</v>
      </c>
    </row>
    <row r="210" spans="1:24" x14ac:dyDescent="0.2">
      <c r="A210" s="13" t="str">
        <f t="shared" si="67"/>
        <v>2017 Q1</v>
      </c>
      <c r="B210" s="11">
        <f t="shared" ref="B210:L210" si="95">(B98/B97-1)*100</f>
        <v>-10.454723650019126</v>
      </c>
      <c r="C210" s="11">
        <f t="shared" si="95"/>
        <v>0.12147510503264236</v>
      </c>
      <c r="D210" s="11">
        <f t="shared" si="95"/>
        <v>2.5304629586295757</v>
      </c>
      <c r="E210" s="11">
        <f t="shared" si="95"/>
        <v>-0.57348191350405919</v>
      </c>
      <c r="F210" s="11">
        <f t="shared" si="95"/>
        <v>2.8108735712104149</v>
      </c>
      <c r="G210" s="11">
        <f t="shared" si="95"/>
        <v>-3.5556258186909995</v>
      </c>
      <c r="H210" s="11">
        <f t="shared" si="95"/>
        <v>1.6477158234895706</v>
      </c>
      <c r="I210" s="11">
        <f t="shared" si="95"/>
        <v>1.2489372474670191</v>
      </c>
      <c r="J210" s="11">
        <f t="shared" si="95"/>
        <v>-3.9558117649693414</v>
      </c>
      <c r="K210" s="11">
        <f t="shared" si="95"/>
        <v>-1.6416547617144284</v>
      </c>
      <c r="L210" s="11">
        <f t="shared" si="95"/>
        <v>-0.20806265357242726</v>
      </c>
      <c r="N210" s="15">
        <f>'Table Q6'!B210-B210</f>
        <v>6.2675425902401827E-2</v>
      </c>
      <c r="O210" s="15">
        <f>'Table Q6'!C210-C210</f>
        <v>-6.7574213469256961E-5</v>
      </c>
      <c r="P210" s="15">
        <f>'Table Q6'!D210-D210</f>
        <v>1.1344871288176961E-2</v>
      </c>
      <c r="Q210" s="15">
        <f>'Table Q6'!E210-E210</f>
        <v>7.1657191421792277E-2</v>
      </c>
      <c r="R210" s="15">
        <f>'Table Q6'!F210-F210</f>
        <v>-6.5063841850187876</v>
      </c>
      <c r="S210" s="15">
        <f>'Table Q6'!G210-G210</f>
        <v>-5.7990467466147768</v>
      </c>
      <c r="T210" s="15">
        <f>'Table Q6'!H210-H210</f>
        <v>-1.0478678780101447E-2</v>
      </c>
      <c r="U210" s="15">
        <f>'Table Q6'!I210-I210</f>
        <v>-3.2290357252495738E-4</v>
      </c>
      <c r="V210" s="15">
        <f>'Table Q6'!J210-J210</f>
        <v>0.76721969675618285</v>
      </c>
      <c r="W210" s="15">
        <f>'Table Q6'!K210-K210</f>
        <v>-0.15225831486876951</v>
      </c>
      <c r="X210" s="15">
        <f>'Table Q6'!L210-L210</f>
        <v>0.39788025016758155</v>
      </c>
    </row>
    <row r="211" spans="1:24" x14ac:dyDescent="0.2">
      <c r="A211" s="13" t="str">
        <f t="shared" si="67"/>
        <v>2017 Q2</v>
      </c>
      <c r="B211" s="11">
        <f t="shared" ref="B211:L211" si="96">(B99/B98-1)*100</f>
        <v>11.176090678059779</v>
      </c>
      <c r="C211" s="11">
        <f t="shared" si="96"/>
        <v>-1.4396256757544745</v>
      </c>
      <c r="D211" s="11">
        <f t="shared" si="96"/>
        <v>-1.9604724656622441</v>
      </c>
      <c r="E211" s="11">
        <f t="shared" si="96"/>
        <v>0.16330862633420207</v>
      </c>
      <c r="F211" s="11">
        <f t="shared" si="96"/>
        <v>-1.0816783771047445</v>
      </c>
      <c r="G211" s="11">
        <f t="shared" si="96"/>
        <v>0.19860659337707087</v>
      </c>
      <c r="H211" s="11">
        <f t="shared" si="96"/>
        <v>0.9421534026063938</v>
      </c>
      <c r="I211" s="11">
        <f t="shared" si="96"/>
        <v>0.91925214155292867</v>
      </c>
      <c r="J211" s="11">
        <f t="shared" si="96"/>
        <v>0.54788217079198009</v>
      </c>
      <c r="K211" s="11">
        <f t="shared" si="96"/>
        <v>1.6844665726584163</v>
      </c>
      <c r="L211" s="11">
        <f t="shared" si="96"/>
        <v>7.2507830869272816E-2</v>
      </c>
      <c r="N211" s="15">
        <f>'Table Q6'!B211-B211</f>
        <v>-0.22204132350323036</v>
      </c>
      <c r="O211" s="15">
        <f>'Table Q6'!C211-C211</f>
        <v>9.7793527185752183E-3</v>
      </c>
      <c r="P211" s="15">
        <f>'Table Q6'!D211-D211</f>
        <v>-7.1609030851049749E-2</v>
      </c>
      <c r="Q211" s="15">
        <f>'Table Q6'!E211-E211</f>
        <v>-1.0265708079026936E-2</v>
      </c>
      <c r="R211" s="15">
        <f>'Table Q6'!F211-F211</f>
        <v>5.8817858934140048</v>
      </c>
      <c r="S211" s="15">
        <f>'Table Q6'!G211-G211</f>
        <v>-1.4464836464792352</v>
      </c>
      <c r="T211" s="15">
        <f>'Table Q6'!H211-H211</f>
        <v>-6.1587354160330676E-2</v>
      </c>
      <c r="U211" s="15">
        <f>'Table Q6'!I211-I211</f>
        <v>-1.0985752840242391E-2</v>
      </c>
      <c r="V211" s="15">
        <f>'Table Q6'!J211-J211</f>
        <v>-0.36932218804133221</v>
      </c>
      <c r="W211" s="15">
        <f>'Table Q6'!K211-K211</f>
        <v>9.7276886892538883E-2</v>
      </c>
      <c r="X211" s="15">
        <f>'Table Q6'!L211-L211</f>
        <v>-6.0542109030237157E-2</v>
      </c>
    </row>
    <row r="212" spans="1:24" x14ac:dyDescent="0.2">
      <c r="A212" s="13" t="str">
        <f t="shared" si="67"/>
        <v>2017 Q3</v>
      </c>
      <c r="B212" s="11">
        <f t="shared" ref="B212:L212" si="97">(B100/B99-1)*100</f>
        <v>2.0162663123270752</v>
      </c>
      <c r="C212" s="11">
        <f t="shared" si="97"/>
        <v>0.248145646431297</v>
      </c>
      <c r="D212" s="11">
        <f t="shared" si="97"/>
        <v>0.26770753538687408</v>
      </c>
      <c r="E212" s="11">
        <f t="shared" si="97"/>
        <v>0.8838581479712726</v>
      </c>
      <c r="F212" s="11">
        <f t="shared" si="97"/>
        <v>2.0797970402202104</v>
      </c>
      <c r="G212" s="11">
        <f t="shared" si="97"/>
        <v>1.9543181101195461</v>
      </c>
      <c r="H212" s="11">
        <f t="shared" si="97"/>
        <v>-0.4363412171572989</v>
      </c>
      <c r="I212" s="11">
        <f t="shared" si="97"/>
        <v>2.7301153538164424</v>
      </c>
      <c r="J212" s="11">
        <f t="shared" si="97"/>
        <v>0.61629181136149125</v>
      </c>
      <c r="K212" s="11">
        <f t="shared" si="97"/>
        <v>-3.0345357724034461</v>
      </c>
      <c r="L212" s="11">
        <f t="shared" si="97"/>
        <v>1.2179479160097095</v>
      </c>
      <c r="N212" s="15">
        <f>'Table Q6'!B212-B212</f>
        <v>0.2248432307276893</v>
      </c>
      <c r="O212" s="15">
        <f>'Table Q6'!C212-C212</f>
        <v>-5.124163017062866E-2</v>
      </c>
      <c r="P212" s="15">
        <f>'Table Q6'!D212-D212</f>
        <v>1.0247367684934616E-2</v>
      </c>
      <c r="Q212" s="15">
        <f>'Table Q6'!E212-E212</f>
        <v>-0.12409287080219489</v>
      </c>
      <c r="R212" s="15">
        <f>'Table Q6'!F212-F212</f>
        <v>2.9216720996065204</v>
      </c>
      <c r="S212" s="15">
        <f>'Table Q6'!G212-G212</f>
        <v>0.72967320896879517</v>
      </c>
      <c r="T212" s="15">
        <f>'Table Q6'!H212-H212</f>
        <v>5.0563523697333412E-2</v>
      </c>
      <c r="U212" s="15">
        <f>'Table Q6'!I212-I212</f>
        <v>-1.2412216884971627E-2</v>
      </c>
      <c r="V212" s="15">
        <f>'Table Q6'!J212-J212</f>
        <v>-0.69271531242974804</v>
      </c>
      <c r="W212" s="15">
        <f>'Table Q6'!K212-K212</f>
        <v>0.36432924134947031</v>
      </c>
      <c r="X212" s="15">
        <f>'Table Q6'!L212-L212</f>
        <v>-0.36953596878634976</v>
      </c>
    </row>
    <row r="213" spans="1:24" x14ac:dyDescent="0.2">
      <c r="A213" s="13" t="str">
        <f t="shared" si="67"/>
        <v>2017 Q4</v>
      </c>
      <c r="B213" s="11">
        <f t="shared" ref="B213:L213" si="98">(B101/B100-1)*100</f>
        <v>-3.5429551273097326</v>
      </c>
      <c r="C213" s="11">
        <f t="shared" si="98"/>
        <v>1.8109729961423238</v>
      </c>
      <c r="D213" s="11">
        <f t="shared" si="98"/>
        <v>0.89434101970282676</v>
      </c>
      <c r="E213" s="11">
        <f t="shared" si="98"/>
        <v>-2.3911850835733994</v>
      </c>
      <c r="F213" s="11">
        <f t="shared" si="98"/>
        <v>-0.38184681413180321</v>
      </c>
      <c r="G213" s="11">
        <f t="shared" si="98"/>
        <v>3.5347779917315414</v>
      </c>
      <c r="H213" s="11">
        <f t="shared" si="98"/>
        <v>-0.75132050202109113</v>
      </c>
      <c r="I213" s="11">
        <f t="shared" si="98"/>
        <v>-1.1746492923952911</v>
      </c>
      <c r="J213" s="11">
        <f t="shared" si="98"/>
        <v>-0.4005462524422021</v>
      </c>
      <c r="K213" s="11">
        <f t="shared" si="98"/>
        <v>2.1932731425903462</v>
      </c>
      <c r="L213" s="11">
        <f t="shared" si="98"/>
        <v>-0.36505694587842807</v>
      </c>
      <c r="N213" s="15">
        <f>'Table Q6'!B213-B213</f>
        <v>-1.8390884825025822E-4</v>
      </c>
      <c r="O213" s="15">
        <f>'Table Q6'!C213-C213</f>
        <v>3.1118993274414919E-2</v>
      </c>
      <c r="P213" s="15">
        <f>'Table Q6'!D213-D213</f>
        <v>7.4343736308346564E-2</v>
      </c>
      <c r="Q213" s="15">
        <f>'Table Q6'!E213-E213</f>
        <v>4.1071686861471335E-2</v>
      </c>
      <c r="R213" s="15">
        <f>'Table Q6'!F213-F213</f>
        <v>-1.5116988088443306</v>
      </c>
      <c r="S213" s="15">
        <f>'Table Q6'!G213-G213</f>
        <v>7.7804001978775794</v>
      </c>
      <c r="T213" s="15">
        <f>'Table Q6'!H213-H213</f>
        <v>4.0361398738497645E-2</v>
      </c>
      <c r="U213" s="15">
        <f>'Table Q6'!I213-I213</f>
        <v>5.2781050226646808E-2</v>
      </c>
      <c r="V213" s="15">
        <f>'Table Q6'!J213-J213</f>
        <v>0.8981467460623116</v>
      </c>
      <c r="W213" s="15">
        <f>'Table Q6'!K213-K213</f>
        <v>-0.56235781310445265</v>
      </c>
      <c r="X213" s="15">
        <f>'Table Q6'!L213-L213</f>
        <v>0.34350961334181918</v>
      </c>
    </row>
    <row r="214" spans="1:24" x14ac:dyDescent="0.2">
      <c r="A214" s="13" t="str">
        <f t="shared" si="67"/>
        <v>2018 Q1</v>
      </c>
      <c r="B214" s="11">
        <f t="shared" ref="B214:L214" si="99">(B102/B101-1)*100</f>
        <v>-20.419198425536798</v>
      </c>
      <c r="C214" s="11">
        <f t="shared" si="99"/>
        <v>0.61068313405125974</v>
      </c>
      <c r="D214" s="11">
        <f t="shared" si="99"/>
        <v>-2.8874748000517925</v>
      </c>
      <c r="E214" s="11">
        <f t="shared" si="99"/>
        <v>0.19970871189536332</v>
      </c>
      <c r="F214" s="11">
        <f t="shared" si="99"/>
        <v>-0.88148662324888383</v>
      </c>
      <c r="G214" s="11">
        <f t="shared" si="99"/>
        <v>3.8440048045395914</v>
      </c>
      <c r="H214" s="11">
        <f t="shared" si="99"/>
        <v>0.14106388253838364</v>
      </c>
      <c r="I214" s="11">
        <f t="shared" si="99"/>
        <v>-1.459361034081974</v>
      </c>
      <c r="J214" s="11">
        <f t="shared" si="99"/>
        <v>-2.628141544811502</v>
      </c>
      <c r="K214" s="11">
        <f t="shared" si="99"/>
        <v>-1.8952223330822027</v>
      </c>
      <c r="L214" s="11">
        <f t="shared" si="99"/>
        <v>-1.0447960819483737</v>
      </c>
      <c r="N214" s="15">
        <f>'Table Q6'!B214-B214</f>
        <v>-6.3438480956691023E-2</v>
      </c>
      <c r="O214" s="15">
        <f>'Table Q6'!C214-C214</f>
        <v>3.0599158722988129E-2</v>
      </c>
      <c r="P214" s="15">
        <f>'Table Q6'!D214-D214</f>
        <v>1.0300437547738905E-2</v>
      </c>
      <c r="Q214" s="15">
        <f>'Table Q6'!E214-E214</f>
        <v>7.0970146816096147E-2</v>
      </c>
      <c r="R214" s="15">
        <f>'Table Q6'!F214-F214</f>
        <v>-7.0619342010272081</v>
      </c>
      <c r="S214" s="15">
        <f>'Table Q6'!G214-G214</f>
        <v>-6.533276504241659</v>
      </c>
      <c r="T214" s="15">
        <f>'Table Q6'!H214-H214</f>
        <v>-4.0399824057524292E-2</v>
      </c>
      <c r="U214" s="15">
        <f>'Table Q6'!I214-I214</f>
        <v>-5.0157942479278628E-2</v>
      </c>
      <c r="V214" s="15">
        <f>'Table Q6'!J214-J214</f>
        <v>1.0282338981859596E-2</v>
      </c>
      <c r="W214" s="15">
        <f>'Table Q6'!K214-K214</f>
        <v>-0.62717913927290425</v>
      </c>
      <c r="X214" s="15">
        <f>'Table Q6'!L214-L214</f>
        <v>0.19639023761618413</v>
      </c>
    </row>
    <row r="215" spans="1:24" x14ac:dyDescent="0.2">
      <c r="A215" s="13" t="str">
        <f t="shared" ref="A215:A217" si="100">A103</f>
        <v>2018 Q2</v>
      </c>
      <c r="B215" s="11">
        <f t="shared" ref="B215:L215" si="101">(B103/B102-1)*100</f>
        <v>23.540044877398202</v>
      </c>
      <c r="C215" s="11">
        <f t="shared" si="101"/>
        <v>0.45778917449386114</v>
      </c>
      <c r="D215" s="11">
        <f t="shared" si="101"/>
        <v>-0.429341368991909</v>
      </c>
      <c r="E215" s="11">
        <f t="shared" si="101"/>
        <v>-0.43040239665160795</v>
      </c>
      <c r="F215" s="11">
        <f t="shared" si="101"/>
        <v>2.3587276412730285</v>
      </c>
      <c r="G215" s="11">
        <f t="shared" si="101"/>
        <v>4.1695213276801146</v>
      </c>
      <c r="H215" s="11">
        <f t="shared" si="101"/>
        <v>-1.9598338453047481</v>
      </c>
      <c r="I215" s="11">
        <f t="shared" si="101"/>
        <v>-1.0797825370078895</v>
      </c>
      <c r="J215" s="11">
        <f t="shared" si="101"/>
        <v>-2.3227844799537101</v>
      </c>
      <c r="K215" s="11">
        <f t="shared" si="101"/>
        <v>0.7869876126288089</v>
      </c>
      <c r="L215" s="11">
        <f t="shared" si="101"/>
        <v>0.36927812146345662</v>
      </c>
      <c r="N215" s="15">
        <f>'Table Q6'!B215-B215</f>
        <v>-7.243917434425029E-2</v>
      </c>
      <c r="O215" s="15">
        <f>'Table Q6'!C215-C215</f>
        <v>9.9772053368640812E-3</v>
      </c>
      <c r="P215" s="15">
        <f>'Table Q6'!D215-D215</f>
        <v>-0.15647562906917489</v>
      </c>
      <c r="Q215" s="15">
        <f>'Table Q6'!E215-E215</f>
        <v>4.0578542069624746E-2</v>
      </c>
      <c r="R215" s="15">
        <f>'Table Q6'!F215-F215</f>
        <v>6.0766366851824136</v>
      </c>
      <c r="S215" s="15">
        <f>'Table Q6'!G215-G215</f>
        <v>-1.4934030282936828</v>
      </c>
      <c r="T215" s="15">
        <f>'Table Q6'!H215-H215</f>
        <v>-7.7437126038448767E-2</v>
      </c>
      <c r="U215" s="15">
        <f>'Table Q6'!I215-I215</f>
        <v>-9.9842890192380906E-3</v>
      </c>
      <c r="V215" s="15">
        <f>'Table Q6'!J215-J215</f>
        <v>-0.27661309942396128</v>
      </c>
      <c r="W215" s="15">
        <f>'Table Q6'!K215-K215</f>
        <v>0.7299088268220677</v>
      </c>
      <c r="X215" s="15">
        <f>'Table Q6'!L215-L215</f>
        <v>8.3049275072788475E-2</v>
      </c>
    </row>
    <row r="216" spans="1:24" x14ac:dyDescent="0.2">
      <c r="A216" s="13" t="str">
        <f t="shared" si="100"/>
        <v>2018 Q3</v>
      </c>
      <c r="B216" s="11">
        <f t="shared" ref="B216:L216" si="102">(B104/B103-1)*100</f>
        <v>8.340748698482825</v>
      </c>
      <c r="C216" s="11">
        <f t="shared" si="102"/>
        <v>0.46062725392841397</v>
      </c>
      <c r="D216" s="11">
        <f t="shared" si="102"/>
        <v>-1.2542413715540879</v>
      </c>
      <c r="E216" s="11">
        <f t="shared" si="102"/>
        <v>-0.68829682219465615</v>
      </c>
      <c r="F216" s="11">
        <f t="shared" si="102"/>
        <v>1.8884430904517524</v>
      </c>
      <c r="G216" s="11">
        <f t="shared" si="102"/>
        <v>1.5684280624588043</v>
      </c>
      <c r="H216" s="11">
        <f t="shared" si="102"/>
        <v>-0.11241802790821209</v>
      </c>
      <c r="I216" s="11">
        <f t="shared" si="102"/>
        <v>-2.0148833945423439</v>
      </c>
      <c r="J216" s="11">
        <f t="shared" si="102"/>
        <v>-4.2493196845511338</v>
      </c>
      <c r="K216" s="11">
        <f t="shared" si="102"/>
        <v>3.7847678478897251E-2</v>
      </c>
      <c r="L216" s="11">
        <f t="shared" si="102"/>
        <v>-0.1935636260846918</v>
      </c>
      <c r="N216" s="15">
        <f>'Table Q6'!B216-B216</f>
        <v>-0.11870625488239561</v>
      </c>
      <c r="O216" s="15">
        <f>'Table Q6'!C216-C216</f>
        <v>-0.10126609484120142</v>
      </c>
      <c r="P216" s="15">
        <f>'Table Q6'!D216-D216</f>
        <v>8.4161756042722136E-2</v>
      </c>
      <c r="Q216" s="15">
        <f>'Table Q6'!E216-E216</f>
        <v>-0.14066008748897518</v>
      </c>
      <c r="R216" s="15">
        <f>'Table Q6'!F216-F216</f>
        <v>2.8598711013784195</v>
      </c>
      <c r="S216" s="15">
        <f>'Table Q6'!G216-G216</f>
        <v>1.2223679349953498</v>
      </c>
      <c r="T216" s="15">
        <f>'Table Q6'!H216-H216</f>
        <v>0.10930967601877617</v>
      </c>
      <c r="U216" s="15">
        <f>'Table Q6'!I216-I216</f>
        <v>-1.7935495708387705E-2</v>
      </c>
      <c r="V216" s="15">
        <f>'Table Q6'!J216-J216</f>
        <v>0.31009378244803987</v>
      </c>
      <c r="W216" s="15">
        <f>'Table Q6'!K216-K216</f>
        <v>0.10993116129693892</v>
      </c>
      <c r="X216" s="15">
        <f>'Table Q6'!L216-L216</f>
        <v>-1.8507313955395954E-2</v>
      </c>
    </row>
    <row r="217" spans="1:24" x14ac:dyDescent="0.2">
      <c r="A217" s="13" t="str">
        <f t="shared" si="100"/>
        <v>2018 Q4</v>
      </c>
      <c r="B217" s="11">
        <f t="shared" ref="B217:L217" si="103">(B105/B104-1)*100</f>
        <v>2.2852388898532361</v>
      </c>
      <c r="C217" s="11">
        <f t="shared" si="103"/>
        <v>-7.1706617496436476E-2</v>
      </c>
      <c r="D217" s="11">
        <f t="shared" si="103"/>
        <v>-1.6048151249836717</v>
      </c>
      <c r="E217" s="11">
        <f t="shared" si="103"/>
        <v>0.10190096072248966</v>
      </c>
      <c r="F217" s="11">
        <f t="shared" si="103"/>
        <v>-0.21193278210999145</v>
      </c>
      <c r="G217" s="11">
        <f t="shared" si="103"/>
        <v>1.2577538924097853</v>
      </c>
      <c r="H217" s="11">
        <f t="shared" si="103"/>
        <v>-0.48267350251348651</v>
      </c>
      <c r="I217" s="11">
        <f t="shared" si="103"/>
        <v>0.22094583314546945</v>
      </c>
      <c r="J217" s="11">
        <f t="shared" si="103"/>
        <v>-0.35228883249063259</v>
      </c>
      <c r="K217" s="11">
        <f t="shared" si="103"/>
        <v>-0.2101175140981848</v>
      </c>
      <c r="L217" s="11">
        <f t="shared" si="103"/>
        <v>0.25269799854126251</v>
      </c>
      <c r="N217" s="15">
        <f>'Table Q6'!B217-B217</f>
        <v>0.12082301506071147</v>
      </c>
      <c r="O217" s="15">
        <f>'Table Q6'!C217-C217</f>
        <v>5.0301164493360417E-2</v>
      </c>
      <c r="P217" s="15">
        <f>'Table Q6'!D217-D217</f>
        <v>8.096420208782984E-2</v>
      </c>
      <c r="Q217" s="15">
        <f>'Table Q6'!E217-E217</f>
        <v>2.0032241317613497E-2</v>
      </c>
      <c r="R217" s="15">
        <f>'Table Q6'!F217-F217</f>
        <v>-0.87484968408085839</v>
      </c>
      <c r="S217" s="15">
        <f>'Table Q6'!G217-G217</f>
        <v>7.4652917652462838</v>
      </c>
      <c r="T217" s="15">
        <f>'Table Q6'!H217-H217</f>
        <v>1.9905461817348868E-2</v>
      </c>
      <c r="U217" s="15">
        <f>'Table Q6'!I217-I217</f>
        <v>0.10120056955136292</v>
      </c>
      <c r="V217" s="15">
        <f>'Table Q6'!J217-J217</f>
        <v>0.47276952195602906</v>
      </c>
      <c r="W217" s="15">
        <f>'Table Q6'!K217-K217</f>
        <v>-0.50710507312715647</v>
      </c>
      <c r="X217" s="15">
        <f>'Table Q6'!L217-L217</f>
        <v>0.2233477828828212</v>
      </c>
    </row>
    <row r="218" spans="1:24" x14ac:dyDescent="0.2">
      <c r="A218" s="13" t="s">
        <v>251</v>
      </c>
      <c r="B218" s="11">
        <f t="shared" ref="B218:L218" si="104">(B106/B105-1)*100</f>
        <v>1.5726893579093293E-2</v>
      </c>
      <c r="C218" s="11">
        <f t="shared" si="104"/>
        <v>2.1391042697482598</v>
      </c>
      <c r="D218" s="11">
        <f t="shared" si="104"/>
        <v>-2.1104350978706998</v>
      </c>
      <c r="E218" s="11">
        <f t="shared" si="104"/>
        <v>-0.50459594635638982</v>
      </c>
      <c r="F218" s="11">
        <f t="shared" si="104"/>
        <v>-3.0922901060074226</v>
      </c>
      <c r="G218" s="11">
        <f t="shared" si="104"/>
        <v>2.8528197124409571</v>
      </c>
      <c r="H218" s="11">
        <f t="shared" si="104"/>
        <v>-0.16597332938477205</v>
      </c>
      <c r="I218" s="11">
        <f t="shared" si="104"/>
        <v>-0.60200447222743536</v>
      </c>
      <c r="J218" s="11">
        <f t="shared" si="104"/>
        <v>-0.58327734010330534</v>
      </c>
      <c r="K218" s="11">
        <f t="shared" si="104"/>
        <v>-6.3011696659382892</v>
      </c>
      <c r="L218" s="11">
        <f t="shared" si="104"/>
        <v>-0.15170368774659604</v>
      </c>
      <c r="N218" s="15">
        <f>'Table Q6'!B218-B218</f>
        <v>7.0143361482100097E-2</v>
      </c>
      <c r="O218" s="15">
        <f>'Table Q6'!C218-C218</f>
        <v>7.1262207703437497E-2</v>
      </c>
      <c r="P218" s="15">
        <f>'Table Q6'!D218-D218</f>
        <v>-2.2276747470018066E-4</v>
      </c>
      <c r="Q218" s="15">
        <f>'Table Q6'!E218-E218</f>
        <v>0.10053701305074991</v>
      </c>
      <c r="R218" s="15">
        <f>'Table Q6'!F218-F218</f>
        <v>-6.8789500184707419</v>
      </c>
      <c r="S218" s="15">
        <f>'Table Q6'!G218-G218</f>
        <v>-7.265488407400766</v>
      </c>
      <c r="T218" s="15">
        <f>'Table Q6'!H218-H218</f>
        <v>-4.0070979971607024E-2</v>
      </c>
      <c r="U218" s="15">
        <f>'Table Q6'!I218-I218</f>
        <v>-5.0055368223866914E-2</v>
      </c>
      <c r="V218" s="15">
        <f>'Table Q6'!J218-J218</f>
        <v>-1.0615349375552308</v>
      </c>
      <c r="W218" s="15">
        <f>'Table Q6'!K218-K218</f>
        <v>-0.22722058018345059</v>
      </c>
      <c r="X218" s="15">
        <f>'Table Q6'!L218-L218</f>
        <v>-0.20021863682573304</v>
      </c>
    </row>
    <row r="219" spans="1:24" x14ac:dyDescent="0.2">
      <c r="A219" s="13" t="str">
        <f>A107</f>
        <v>2019 Q2</v>
      </c>
      <c r="B219" s="11">
        <f t="shared" ref="B219:L219" si="105">(B107/B106-1)*100</f>
        <v>-3.71625206089371</v>
      </c>
      <c r="C219" s="11">
        <f t="shared" si="105"/>
        <v>-0.4976473014736138</v>
      </c>
      <c r="D219" s="11">
        <f t="shared" si="105"/>
        <v>3.391235643197521</v>
      </c>
      <c r="E219" s="11">
        <f t="shared" si="105"/>
        <v>-0.13990206855201137</v>
      </c>
      <c r="F219" s="11">
        <f t="shared" si="105"/>
        <v>-1.055331849490404</v>
      </c>
      <c r="G219" s="11">
        <f t="shared" si="105"/>
        <v>2.5632087189966457</v>
      </c>
      <c r="H219" s="11">
        <f t="shared" si="105"/>
        <v>-0.79848163476212708</v>
      </c>
      <c r="I219" s="11">
        <f t="shared" si="105"/>
        <v>-0.3304915085896587</v>
      </c>
      <c r="J219" s="11">
        <f t="shared" si="105"/>
        <v>2.8908661927530055</v>
      </c>
      <c r="K219" s="11">
        <f t="shared" si="105"/>
        <v>-0.97021836745276868</v>
      </c>
      <c r="L219" s="11">
        <f t="shared" si="105"/>
        <v>-1.0266112871037958E-2</v>
      </c>
      <c r="N219" s="15">
        <f>'Table Q6'!B219-B219</f>
        <v>6.7361279875310931E-2</v>
      </c>
      <c r="O219" s="15">
        <f>'Table Q6'!C219-C219</f>
        <v>-9.5468467088632991E-3</v>
      </c>
      <c r="P219" s="15">
        <f>'Table Q6'!D219-D219</f>
        <v>-0.19632903408586255</v>
      </c>
      <c r="Q219" s="15">
        <f>'Table Q6'!E219-E219</f>
        <v>2.9924064152886398E-2</v>
      </c>
      <c r="R219" s="15">
        <f>'Table Q6'!F219-F219</f>
        <v>5.6183056791785368</v>
      </c>
      <c r="S219" s="15">
        <f>'Table Q6'!G219-G219</f>
        <v>-1.524414938864127</v>
      </c>
      <c r="T219" s="15">
        <f>'Table Q6'!H219-H219</f>
        <v>-0.11921154683054436</v>
      </c>
      <c r="U219" s="15">
        <f>'Table Q6'!I219-I219</f>
        <v>9.0330348630718316E-2</v>
      </c>
      <c r="V219" s="15">
        <f>'Table Q6'!J219-J219</f>
        <v>0.6966477848923347</v>
      </c>
      <c r="W219" s="15">
        <f>'Table Q6'!K219-K219</f>
        <v>1.4650873001185838</v>
      </c>
      <c r="X219" s="15">
        <f>'Table Q6'!L219-L219</f>
        <v>0.32130359621741489</v>
      </c>
    </row>
    <row r="220" spans="1:24" x14ac:dyDescent="0.2">
      <c r="A220" s="13" t="str">
        <f t="shared" ref="A220:A223" si="106">A108</f>
        <v>2019 Q3</v>
      </c>
      <c r="B220" s="11">
        <f t="shared" ref="B220:L220" si="107">(B108/B107-1)*100</f>
        <v>-1.0268844875484073</v>
      </c>
      <c r="C220" s="11">
        <f t="shared" si="107"/>
        <v>-0.55653839618616807</v>
      </c>
      <c r="D220" s="11">
        <f t="shared" si="107"/>
        <v>-3.8332650894900011</v>
      </c>
      <c r="E220" s="11">
        <f t="shared" si="107"/>
        <v>-3.9956048346823092E-2</v>
      </c>
      <c r="F220" s="11">
        <f t="shared" si="107"/>
        <v>1.3801133658214892</v>
      </c>
      <c r="G220" s="11">
        <f t="shared" si="107"/>
        <v>-1.0493493535109866</v>
      </c>
      <c r="H220" s="11">
        <f t="shared" si="107"/>
        <v>1.1454159285605225</v>
      </c>
      <c r="I220" s="11">
        <f t="shared" si="107"/>
        <v>0.25256200606147416</v>
      </c>
      <c r="J220" s="11">
        <f t="shared" si="107"/>
        <v>-1.9896870993194815</v>
      </c>
      <c r="K220" s="11">
        <f t="shared" si="107"/>
        <v>2.6631537078521728</v>
      </c>
      <c r="L220" s="11">
        <f t="shared" si="107"/>
        <v>-9.9900350920556491E-2</v>
      </c>
      <c r="N220" s="15">
        <f>'Table Q6'!B220-B220</f>
        <v>-8.8878715875839731E-2</v>
      </c>
      <c r="O220" s="15">
        <f>'Table Q6'!C220-C220</f>
        <v>-0.13880680513747023</v>
      </c>
      <c r="P220" s="15">
        <f>'Table Q6'!D220-D220</f>
        <v>0.1156427411623473</v>
      </c>
      <c r="Q220" s="15">
        <f>'Table Q6'!E220-E220</f>
        <v>-0.17951721581919156</v>
      </c>
      <c r="R220" s="15">
        <f>'Table Q6'!F220-F220</f>
        <v>3.4961409640438923</v>
      </c>
      <c r="S220" s="15">
        <f>'Table Q6'!G220-G220</f>
        <v>1.6712677674518228</v>
      </c>
      <c r="T220" s="15">
        <f>'Table Q6'!H220-H220</f>
        <v>0.17254705645513013</v>
      </c>
      <c r="U220" s="15">
        <f>'Table Q6'!I220-I220</f>
        <v>-3.0056141324275032E-2</v>
      </c>
      <c r="V220" s="15">
        <f>'Table Q6'!J220-J220</f>
        <v>-0.81304379961493201</v>
      </c>
      <c r="W220" s="15">
        <f>'Table Q6'!K220-K220</f>
        <v>0.42240563989965896</v>
      </c>
      <c r="X220" s="15">
        <f>'Table Q6'!L220-L220</f>
        <v>-0.21942247778862223</v>
      </c>
    </row>
    <row r="221" spans="1:24" x14ac:dyDescent="0.2">
      <c r="A221" s="13" t="str">
        <f t="shared" si="106"/>
        <v>2019 Q4</v>
      </c>
      <c r="B221" s="11">
        <f t="shared" ref="B221:L221" si="108">(B109/B108-1)*100</f>
        <v>0.4548288231110309</v>
      </c>
      <c r="C221" s="11">
        <f t="shared" si="108"/>
        <v>1.4010543500620587</v>
      </c>
      <c r="D221" s="11">
        <f t="shared" si="108"/>
        <v>-1.3914414283947352</v>
      </c>
      <c r="E221" s="11">
        <f t="shared" si="108"/>
        <v>1.9901952117362676E-2</v>
      </c>
      <c r="F221" s="11">
        <f t="shared" si="108"/>
        <v>-0.79670633425893422</v>
      </c>
      <c r="G221" s="11">
        <f t="shared" si="108"/>
        <v>-0.97136748141986029</v>
      </c>
      <c r="H221" s="11">
        <f t="shared" si="108"/>
        <v>-2.4129020817125646</v>
      </c>
      <c r="I221" s="11">
        <f t="shared" si="108"/>
        <v>0.71760717119471185</v>
      </c>
      <c r="J221" s="11">
        <f t="shared" si="108"/>
        <v>1.9478589760907772</v>
      </c>
      <c r="K221" s="11">
        <f t="shared" si="108"/>
        <v>-3.2658750387736468</v>
      </c>
      <c r="L221" s="11">
        <f t="shared" si="108"/>
        <v>-8.9880072324433069E-2</v>
      </c>
      <c r="N221" s="15">
        <f>'Table Q6'!B221-B221</f>
        <v>0.13077146118436467</v>
      </c>
      <c r="O221" s="15">
        <f>'Table Q6'!C221-C221</f>
        <v>1.9377372135997994E-2</v>
      </c>
      <c r="P221" s="15">
        <f>'Table Q6'!D221-D221</f>
        <v>0.29760141137624707</v>
      </c>
      <c r="Q221" s="15">
        <f>'Table Q6'!E221-E221</f>
        <v>0.19007519894449487</v>
      </c>
      <c r="R221" s="15">
        <f>'Table Q6'!F221-F221</f>
        <v>-0.56362967108879447</v>
      </c>
      <c r="S221" s="15">
        <f>'Table Q6'!G221-G221</f>
        <v>6.6392810921521939</v>
      </c>
      <c r="T221" s="15">
        <f>'Table Q6'!H221-H221</f>
        <v>0.14470951076517302</v>
      </c>
      <c r="U221" s="15">
        <f>'Table Q6'!I221-I221</f>
        <v>8.0257091178004281E-2</v>
      </c>
      <c r="V221" s="15">
        <f>'Table Q6'!J221-J221</f>
        <v>0.50325069164653957</v>
      </c>
      <c r="W221" s="15">
        <f>'Table Q6'!K221-K221</f>
        <v>-0.37413586671743992</v>
      </c>
      <c r="X221" s="15">
        <f>'Table Q6'!L221-L221</f>
        <v>0.23956589953449958</v>
      </c>
    </row>
    <row r="222" spans="1:24" x14ac:dyDescent="0.2">
      <c r="A222" s="13" t="str">
        <f t="shared" si="106"/>
        <v>2020 Q1</v>
      </c>
      <c r="B222" s="11">
        <f t="shared" ref="B222:L222" si="109">(B110/B109-1)*100</f>
        <v>-1.7456447921677665</v>
      </c>
      <c r="C222" s="11">
        <f t="shared" si="109"/>
        <v>-1.7570875541378483</v>
      </c>
      <c r="D222" s="11">
        <f t="shared" si="109"/>
        <v>-1.7279752745001375</v>
      </c>
      <c r="E222" s="11">
        <f t="shared" si="109"/>
        <v>-3.1192066328574963</v>
      </c>
      <c r="F222" s="11">
        <f t="shared" si="109"/>
        <v>-5.9650057409907813</v>
      </c>
      <c r="G222" s="11">
        <f t="shared" si="109"/>
        <v>-0.74654335541872729</v>
      </c>
      <c r="H222" s="11">
        <f t="shared" si="109"/>
        <v>9.4678779223622556E-2</v>
      </c>
      <c r="I222" s="11">
        <f t="shared" si="109"/>
        <v>-1.068841647590324</v>
      </c>
      <c r="J222" s="11">
        <f t="shared" si="109"/>
        <v>-3.3887604945284755</v>
      </c>
      <c r="K222" s="11">
        <f t="shared" si="109"/>
        <v>-3.5525449084403249</v>
      </c>
      <c r="L222" s="11">
        <f t="shared" si="109"/>
        <v>-2.2670073897808507</v>
      </c>
      <c r="N222" s="15">
        <f>'Table Q6'!B222-B222</f>
        <v>7.6919826504395772E-2</v>
      </c>
      <c r="O222" s="15">
        <f>'Table Q6'!C222-C222</f>
        <v>4.0055123280879901E-2</v>
      </c>
      <c r="P222" s="15">
        <f>'Table Q6'!D222-D222</f>
        <v>0.54267932266650609</v>
      </c>
      <c r="Q222" s="15">
        <f>'Table Q6'!E222-E222</f>
        <v>0.60504381312436184</v>
      </c>
      <c r="R222" s="15">
        <f>'Table Q6'!F222-F222</f>
        <v>-4.426646355644726</v>
      </c>
      <c r="S222" s="15">
        <f>'Table Q6'!G222-G222</f>
        <v>-6.769886404492409</v>
      </c>
      <c r="T222" s="15">
        <f>'Table Q6'!H222-H222</f>
        <v>9.924588778820187E-3</v>
      </c>
      <c r="U222" s="15">
        <f>'Table Q6'!I222-I222</f>
        <v>4.9267533583174927E-2</v>
      </c>
      <c r="V222" s="15">
        <f>'Table Q6'!J222-J222</f>
        <v>-0.74037626129408451</v>
      </c>
      <c r="W222" s="15">
        <f>'Table Q6'!K222-K222</f>
        <v>-0.29202539894529478</v>
      </c>
      <c r="X222" s="15">
        <f>'Table Q6'!L222-L222</f>
        <v>0.35630757940782187</v>
      </c>
    </row>
    <row r="223" spans="1:24" x14ac:dyDescent="0.2">
      <c r="A223" s="13" t="str">
        <f t="shared" si="106"/>
        <v>2020 Q2</v>
      </c>
      <c r="B223" s="11">
        <f t="shared" ref="B223:L225" si="110">(B111/B110-1)*100</f>
        <v>-8.1415862124445848</v>
      </c>
      <c r="C223" s="11">
        <f t="shared" si="110"/>
        <v>-10.779058312274991</v>
      </c>
      <c r="D223" s="11">
        <f t="shared" si="110"/>
        <v>-22.457526616874578</v>
      </c>
      <c r="E223" s="11">
        <f t="shared" si="110"/>
        <v>-15.024675883015949</v>
      </c>
      <c r="F223" s="11">
        <f t="shared" si="110"/>
        <v>-10.400668684228476</v>
      </c>
      <c r="G223" s="11">
        <f t="shared" si="110"/>
        <v>-6.7845175831855116</v>
      </c>
      <c r="H223" s="11">
        <f t="shared" si="110"/>
        <v>-5.5565792198420727</v>
      </c>
      <c r="I223" s="11">
        <f t="shared" si="110"/>
        <v>-9.0644772095133881</v>
      </c>
      <c r="J223" s="11">
        <f t="shared" si="110"/>
        <v>13.629031248021972</v>
      </c>
      <c r="K223" s="11">
        <f t="shared" si="110"/>
        <v>-33.995815767436646</v>
      </c>
      <c r="L223" s="11">
        <f t="shared" si="110"/>
        <v>-9.8781999244158314</v>
      </c>
      <c r="N223" s="15">
        <f>'Table Q6'!B223-B223</f>
        <v>-1.5454950655181321E-2</v>
      </c>
      <c r="O223" s="15">
        <f>'Table Q6'!C223-C223</f>
        <v>7.3781175854458425E-2</v>
      </c>
      <c r="P223" s="15">
        <f>'Table Q6'!D223-D223</f>
        <v>0.23577557822791206</v>
      </c>
      <c r="Q223" s="15">
        <f>'Table Q6'!E223-E223</f>
        <v>0.8037942918053389</v>
      </c>
      <c r="R223" s="15">
        <f>'Table Q6'!F223-F223</f>
        <v>5.7234788293059289</v>
      </c>
      <c r="S223" s="15">
        <f>'Table Q6'!G223-G223</f>
        <v>-1.6856230104194907</v>
      </c>
      <c r="T223" s="15">
        <f>'Table Q6'!H223-H223</f>
        <v>0.2304719653998033</v>
      </c>
      <c r="U223" s="15">
        <f>'Table Q6'!I223-I223</f>
        <v>0.6081610713274177</v>
      </c>
      <c r="V223" s="15">
        <f>'Table Q6'!J223-J223</f>
        <v>4.9447291196831333</v>
      </c>
      <c r="W223" s="15">
        <f>'Table Q6'!K223-K223</f>
        <v>1.6360907009036936</v>
      </c>
      <c r="X223" s="15">
        <f>'Table Q6'!L223-L223</f>
        <v>1.1884561852110505</v>
      </c>
    </row>
    <row r="224" spans="1:24" x14ac:dyDescent="0.2">
      <c r="A224" s="13" t="s">
        <v>261</v>
      </c>
      <c r="B224" s="11">
        <f t="shared" si="110"/>
        <v>5.1729845096254445</v>
      </c>
      <c r="C224" s="11">
        <f t="shared" si="110"/>
        <v>16.339756433961728</v>
      </c>
      <c r="D224" s="11">
        <f t="shared" si="110"/>
        <v>29.75175789894049</v>
      </c>
      <c r="E224" s="11">
        <f t="shared" si="110"/>
        <v>32.372162348085268</v>
      </c>
      <c r="F224" s="11">
        <f t="shared" si="110"/>
        <v>14.865058222993532</v>
      </c>
      <c r="G224" s="11">
        <f t="shared" si="110"/>
        <v>4.9957903288813554</v>
      </c>
      <c r="H224" s="11">
        <f t="shared" si="110"/>
        <v>1.9466773066688647</v>
      </c>
      <c r="I224" s="11">
        <f t="shared" si="110"/>
        <v>6.0488920777593824</v>
      </c>
      <c r="J224" s="11">
        <f t="shared" si="110"/>
        <v>3.5808933959265987</v>
      </c>
      <c r="K224" s="11">
        <f t="shared" si="110"/>
        <v>43.434454691904456</v>
      </c>
      <c r="L224" s="11">
        <f t="shared" si="110"/>
        <v>13.6832541185832</v>
      </c>
      <c r="N224" s="15">
        <f>'Table Q6'!B224-B224</f>
        <v>0.1590223277670999</v>
      </c>
      <c r="O224" s="15">
        <f>'Table Q6'!C224-C224</f>
        <v>-0.65897877353497947</v>
      </c>
      <c r="P224" s="15">
        <f>'Table Q6'!D224-D224</f>
        <v>1.3152616052830588</v>
      </c>
      <c r="Q224" s="15">
        <f>'Table Q6'!E224-E224</f>
        <v>-0.43836443867759911</v>
      </c>
      <c r="R224" s="15">
        <f>'Table Q6'!F224-F224</f>
        <v>0.38403489483773612</v>
      </c>
      <c r="S224" s="15">
        <f>'Table Q6'!G224-G224</f>
        <v>0.41642812169169208</v>
      </c>
      <c r="T224" s="15">
        <f>'Table Q6'!H224-H224</f>
        <v>0.80801260306915257</v>
      </c>
      <c r="U224" s="15">
        <f>'Table Q6'!I224-I224</f>
        <v>0.21831778678376157</v>
      </c>
      <c r="V224" s="15">
        <f>'Table Q6'!J224-J224</f>
        <v>-0.32302593686532877</v>
      </c>
      <c r="W224" s="15">
        <f>'Table Q6'!K224-K224</f>
        <v>-1.1376083167613942</v>
      </c>
      <c r="X224" s="15">
        <f>'Table Q6'!L224-L224</f>
        <v>-1.0046184552389601</v>
      </c>
    </row>
    <row r="225" spans="1:24" x14ac:dyDescent="0.2">
      <c r="A225" s="13" t="s">
        <v>291</v>
      </c>
      <c r="B225" s="11">
        <f t="shared" si="110"/>
        <v>-0.43766340982240859</v>
      </c>
      <c r="C225" s="11">
        <f t="shared" si="110"/>
        <v>-1.0172764689836855</v>
      </c>
      <c r="D225" s="11">
        <f t="shared" si="110"/>
        <v>-4.1860916122416603</v>
      </c>
      <c r="E225" s="11">
        <f t="shared" si="110"/>
        <v>-9.1951865657847858</v>
      </c>
      <c r="F225" s="11">
        <f t="shared" si="110"/>
        <v>-5.6456072859134565</v>
      </c>
      <c r="G225" s="11">
        <f t="shared" si="110"/>
        <v>3.3695454054183394E-2</v>
      </c>
      <c r="H225" s="11">
        <f t="shared" si="110"/>
        <v>0.92690388695266801</v>
      </c>
      <c r="I225" s="11">
        <f t="shared" si="110"/>
        <v>-1.8088424619365551</v>
      </c>
      <c r="J225" s="11">
        <f t="shared" si="110"/>
        <v>-1.1920687002523911</v>
      </c>
      <c r="K225" s="11">
        <f t="shared" si="110"/>
        <v>-14.060572103741242</v>
      </c>
      <c r="L225" s="11">
        <f t="shared" si="110"/>
        <v>-3.4598303130499608</v>
      </c>
      <c r="N225" s="15">
        <f>'Table Q6'!B225-B225</f>
        <v>-0.12944359488604729</v>
      </c>
      <c r="O225" s="15">
        <f>'Table Q6'!C225-C225</f>
        <v>-0.48457768076388685</v>
      </c>
      <c r="P225" s="15">
        <f>'Table Q6'!D225-D225</f>
        <v>-0.11171778911679464</v>
      </c>
      <c r="Q225" s="15">
        <f>'Table Q6'!E225-E225</f>
        <v>0.20832657955901546</v>
      </c>
      <c r="R225" s="15">
        <f>'Table Q6'!F225-F225</f>
        <v>1.1520893271619421</v>
      </c>
      <c r="S225" s="15">
        <f>'Table Q6'!G225-G225</f>
        <v>8.0732510538714877</v>
      </c>
      <c r="T225" s="15">
        <f>'Table Q6'!H225-H225</f>
        <v>-0.17473680131654401</v>
      </c>
      <c r="U225" s="15">
        <f>'Table Q6'!I225-I225</f>
        <v>-0.37864008833400353</v>
      </c>
      <c r="V225" s="15">
        <f>'Table Q6'!J225-J225</f>
        <v>2.6098824532044596</v>
      </c>
      <c r="W225" s="15">
        <f>'Table Q6'!K225-K225</f>
        <v>-0.11849609395070537</v>
      </c>
      <c r="X225" s="15">
        <f>'Table Q6'!L225-L225</f>
        <v>0.24486221664338226</v>
      </c>
    </row>
    <row r="226" spans="1:24" x14ac:dyDescent="0.2">
      <c r="A226" s="13" t="s">
        <v>309</v>
      </c>
      <c r="B226" s="11">
        <f t="shared" ref="B226:L226" si="111">(B114/B113-1)*100</f>
        <v>3.315701026242146</v>
      </c>
      <c r="C226" s="11">
        <f t="shared" si="111"/>
        <v>-0.27871919035070691</v>
      </c>
      <c r="D226" s="11">
        <f t="shared" si="111"/>
        <v>1.4622480545396499</v>
      </c>
      <c r="E226" s="11">
        <f t="shared" si="111"/>
        <v>-2.7403946267426371</v>
      </c>
      <c r="F226" s="11">
        <f t="shared" si="111"/>
        <v>-0.77331579473882694</v>
      </c>
      <c r="G226" s="11">
        <f t="shared" si="111"/>
        <v>2.8072827899646491</v>
      </c>
      <c r="H226" s="11">
        <f t="shared" si="111"/>
        <v>2.5290686664394268</v>
      </c>
      <c r="I226" s="11">
        <f t="shared" si="111"/>
        <v>1.2865313336703377</v>
      </c>
      <c r="J226" s="11">
        <f t="shared" si="111"/>
        <v>-2.0224052831137374</v>
      </c>
      <c r="K226" s="11">
        <f t="shared" si="111"/>
        <v>6.9447491735391331</v>
      </c>
      <c r="L226" s="11">
        <f t="shared" si="111"/>
        <v>0.90137525899298687</v>
      </c>
      <c r="N226" s="15">
        <f>'Table Q6'!B226-B226</f>
        <v>-0.88655365039127521</v>
      </c>
      <c r="O226" s="15">
        <f>'Table Q6'!C226-C226</f>
        <v>0.36628439419500447</v>
      </c>
      <c r="P226" s="15">
        <f>'Table Q6'!D226-D226</f>
        <v>0.39102578327594451</v>
      </c>
      <c r="Q226" s="15">
        <f>'Table Q6'!E226-E226</f>
        <v>0.163058371607816</v>
      </c>
      <c r="R226" s="15">
        <f>'Table Q6'!F226-F226</f>
        <v>-7.4073233086300201</v>
      </c>
      <c r="S226" s="15">
        <f>'Table Q6'!G226-G226</f>
        <v>-7.804890438219914</v>
      </c>
      <c r="T226" s="15">
        <f>'Table Q6'!H226-H226</f>
        <v>-5.9467385083422641E-2</v>
      </c>
      <c r="U226" s="15">
        <f>'Table Q6'!I226-I226</f>
        <v>0.52752988919870791</v>
      </c>
      <c r="V226" s="15">
        <f>'Table Q6'!J226-J226</f>
        <v>-5.9364203102829638E-2</v>
      </c>
      <c r="W226" s="15">
        <f>'Table Q6'!K226-K226</f>
        <v>20.281185233953746</v>
      </c>
      <c r="X226" s="15">
        <f>'Table Q6'!L226-L226</f>
        <v>0.80716791505424101</v>
      </c>
    </row>
    <row r="227" spans="1:24" x14ac:dyDescent="0.2">
      <c r="A227" s="13" t="s">
        <v>315</v>
      </c>
      <c r="B227" s="11">
        <f t="shared" ref="B227:L227" si="112">(B115/B114-1)*100</f>
        <v>-3.8862559241706118</v>
      </c>
      <c r="C227" s="11">
        <f t="shared" si="112"/>
        <v>-0.50676986150899328</v>
      </c>
      <c r="D227" s="11">
        <f t="shared" si="112"/>
        <v>0.2965620488557752</v>
      </c>
      <c r="E227" s="11">
        <f t="shared" si="112"/>
        <v>58.614601022187053</v>
      </c>
      <c r="F227" s="11">
        <f t="shared" si="112"/>
        <v>2.0888625000281325</v>
      </c>
      <c r="G227" s="11">
        <f t="shared" si="112"/>
        <v>1.4997769788309689</v>
      </c>
      <c r="H227" s="11">
        <f t="shared" si="112"/>
        <v>-1.5363285400145754</v>
      </c>
      <c r="I227" s="11">
        <f t="shared" si="112"/>
        <v>-0.5123531820145355</v>
      </c>
      <c r="J227" s="11">
        <f t="shared" si="112"/>
        <v>3.68432460587933</v>
      </c>
      <c r="K227" s="11">
        <f t="shared" si="112"/>
        <v>12.370293859995286</v>
      </c>
      <c r="L227" s="11">
        <f t="shared" si="112"/>
        <v>1.9297549767325561</v>
      </c>
      <c r="N227" s="15">
        <f>'Table Q6'!B227-B227</f>
        <v>-1.2370537550291716</v>
      </c>
      <c r="O227" s="15">
        <f>'Table Q6'!C227-C227</f>
        <v>-5.7551397855959419E-2</v>
      </c>
      <c r="P227" s="15">
        <f>'Table Q6'!D227-D227</f>
        <v>-0.96110554348470822</v>
      </c>
      <c r="Q227" s="15">
        <f>'Table Q6'!E227-E227</f>
        <v>4.1475061701480982</v>
      </c>
      <c r="R227" s="15">
        <f>'Table Q6'!F227-F227</f>
        <v>3.935665550190004</v>
      </c>
      <c r="S227" s="15">
        <f>'Table Q6'!G227-G227</f>
        <v>-0.13238329465665721</v>
      </c>
      <c r="T227" s="15">
        <f>'Table Q6'!H227-H227</f>
        <v>0.11354413473299019</v>
      </c>
      <c r="U227" s="15">
        <f>'Table Q6'!I227-I227</f>
        <v>-0.86914673116651464</v>
      </c>
      <c r="V227" s="15">
        <f>'Table Q6'!J227-J227</f>
        <v>-0.61556443981083397</v>
      </c>
      <c r="W227" s="15">
        <f>'Table Q6'!K227-K227</f>
        <v>-23.20169066449176</v>
      </c>
      <c r="X227" s="15">
        <f>'Table Q6'!L227-L227</f>
        <v>-0.704676862819964</v>
      </c>
    </row>
    <row r="229" spans="1:24" x14ac:dyDescent="0.2">
      <c r="A229" s="9" t="s">
        <v>288</v>
      </c>
    </row>
    <row r="230" spans="1:24" x14ac:dyDescent="0.2">
      <c r="A230" s="13" t="str">
        <f t="shared" ref="A230:A261" si="113">A10</f>
        <v>1995 Q1</v>
      </c>
      <c r="B230" s="15">
        <f>(B10/B6-1)*100</f>
        <v>3.1859892367730902</v>
      </c>
      <c r="C230" s="15">
        <f t="shared" ref="C230:L230" si="114">(C10/C6-1)*100</f>
        <v>0.25330236127940609</v>
      </c>
      <c r="D230" s="15">
        <f t="shared" si="114"/>
        <v>-2.6787949392929833</v>
      </c>
      <c r="E230" s="15">
        <f t="shared" si="114"/>
        <v>-0.83921535280597759</v>
      </c>
      <c r="F230" s="15">
        <f t="shared" si="114"/>
        <v>6.3057051311161239</v>
      </c>
      <c r="G230" s="15">
        <f t="shared" si="114"/>
        <v>-0.40343592560050379</v>
      </c>
      <c r="H230" s="15">
        <f t="shared" si="114"/>
        <v>0.11517011169681624</v>
      </c>
      <c r="I230" s="15">
        <f t="shared" si="114"/>
        <v>3.5611803503362127</v>
      </c>
      <c r="J230" s="15">
        <f t="shared" si="114"/>
        <v>-4.7455119020684116</v>
      </c>
      <c r="K230" s="15">
        <f t="shared" si="114"/>
        <v>-5.4466663794066168</v>
      </c>
      <c r="L230" s="15">
        <f t="shared" si="114"/>
        <v>-0.36009201633845356</v>
      </c>
      <c r="N230" s="15">
        <f>'Table Q6'!B231-B230</f>
        <v>-0.25883823550127971</v>
      </c>
      <c r="O230" s="15">
        <f>'Table Q6'!C231-C230</f>
        <v>-4.0584293012901895E-4</v>
      </c>
      <c r="P230" s="15">
        <f>'Table Q6'!D231-D230</f>
        <v>-1.2922606865262143E-2</v>
      </c>
      <c r="Q230" s="15">
        <f>'Table Q6'!E231-E230</f>
        <v>8.2613384856378147E-4</v>
      </c>
      <c r="R230" s="15">
        <f>'Table Q6'!F231-F230</f>
        <v>8.7595287678432499E-3</v>
      </c>
      <c r="S230" s="15">
        <f>'Table Q6'!G231-G230</f>
        <v>-2.0579169447265677E-2</v>
      </c>
      <c r="T230" s="15">
        <f>'Table Q6'!H231-H230</f>
        <v>-2.8831128240391912E-2</v>
      </c>
      <c r="U230" s="15">
        <f>'Table Q6'!I231-I230</f>
        <v>2.1988617448109871E-2</v>
      </c>
      <c r="V230" s="15">
        <f>'Table Q6'!J231-J230</f>
        <v>1.0930504431740267</v>
      </c>
      <c r="W230" s="15">
        <f>'Table Q6'!K231-K230</f>
        <v>6.0515318556374709E-2</v>
      </c>
      <c r="X230" s="15">
        <f>'Table Q6'!L231-L230</f>
        <v>0.80356524661643336</v>
      </c>
    </row>
    <row r="231" spans="1:24" x14ac:dyDescent="0.2">
      <c r="A231" s="13" t="str">
        <f t="shared" si="113"/>
        <v>1995 Q2</v>
      </c>
      <c r="B231" s="15">
        <f t="shared" ref="B231:L231" si="115">(B11/B7-1)*100</f>
        <v>1.0072371952919656</v>
      </c>
      <c r="C231" s="15">
        <f t="shared" si="115"/>
        <v>-0.54083289958696268</v>
      </c>
      <c r="D231" s="15">
        <f t="shared" si="115"/>
        <v>-1.6847755248451723</v>
      </c>
      <c r="E231" s="15">
        <f t="shared" si="115"/>
        <v>-1.0527054167239092</v>
      </c>
      <c r="F231" s="15">
        <f t="shared" si="115"/>
        <v>4.2316847071926622</v>
      </c>
      <c r="G231" s="15">
        <f t="shared" si="115"/>
        <v>-0.72474698500943902</v>
      </c>
      <c r="H231" s="15">
        <f t="shared" si="115"/>
        <v>-2.582888603856659</v>
      </c>
      <c r="I231" s="15">
        <f t="shared" si="115"/>
        <v>1.0637672291023748</v>
      </c>
      <c r="J231" s="15">
        <f t="shared" si="115"/>
        <v>-1.1336542246702996</v>
      </c>
      <c r="K231" s="15">
        <f t="shared" si="115"/>
        <v>4.8481830964952621E-2</v>
      </c>
      <c r="L231" s="15">
        <f t="shared" si="115"/>
        <v>-0.32971355454232132</v>
      </c>
      <c r="N231" s="15">
        <f>'Table Q6'!B232-B231</f>
        <v>-5.7405969140278401E-2</v>
      </c>
      <c r="O231" s="15">
        <f>'Table Q6'!C232-C231</f>
        <v>-3.9697627710610917E-4</v>
      </c>
      <c r="P231" s="15">
        <f>'Table Q6'!D232-D231</f>
        <v>2.6360831852922928E-4</v>
      </c>
      <c r="Q231" s="15">
        <f>'Table Q6'!E232-E231</f>
        <v>1.5483354435597008E-2</v>
      </c>
      <c r="R231" s="15">
        <f>'Table Q6'!F232-F231</f>
        <v>-6.7653789117994023E-3</v>
      </c>
      <c r="S231" s="15">
        <f>'Table Q6'!G232-G231</f>
        <v>7.2956065087514954E-2</v>
      </c>
      <c r="T231" s="15">
        <f>'Table Q6'!H232-H231</f>
        <v>-1.2525140277552804E-2</v>
      </c>
      <c r="U231" s="15">
        <f>'Table Q6'!I232-I231</f>
        <v>2.1638504853749296E-2</v>
      </c>
      <c r="V231" s="15">
        <f>'Table Q6'!J232-J231</f>
        <v>-0.95416334064762909</v>
      </c>
      <c r="W231" s="15">
        <f>'Table Q6'!K232-K231</f>
        <v>3.3299492347471649E-2</v>
      </c>
      <c r="X231" s="15">
        <f>'Table Q6'!L232-L231</f>
        <v>-2.758392853010605E-2</v>
      </c>
    </row>
    <row r="232" spans="1:24" x14ac:dyDescent="0.2">
      <c r="A232" s="13" t="str">
        <f t="shared" si="113"/>
        <v>1995 Q3</v>
      </c>
      <c r="B232" s="15">
        <f t="shared" ref="B232:L232" si="116">(B12/B8-1)*100</f>
        <v>1.8145168057101868</v>
      </c>
      <c r="C232" s="15">
        <f t="shared" si="116"/>
        <v>-1.13956791474914</v>
      </c>
      <c r="D232" s="15">
        <f t="shared" si="116"/>
        <v>-1.5284769939620135</v>
      </c>
      <c r="E232" s="15">
        <f t="shared" si="116"/>
        <v>6.2148354754132384E-2</v>
      </c>
      <c r="F232" s="15">
        <f t="shared" si="116"/>
        <v>7.3826632827345806</v>
      </c>
      <c r="G232" s="15">
        <f t="shared" si="116"/>
        <v>-0.21589583925127886</v>
      </c>
      <c r="H232" s="15">
        <f t="shared" si="116"/>
        <v>-0.44709434958182248</v>
      </c>
      <c r="I232" s="15">
        <f t="shared" si="116"/>
        <v>-0.24057345105606975</v>
      </c>
      <c r="J232" s="15">
        <f t="shared" si="116"/>
        <v>-1.0231111654753766</v>
      </c>
      <c r="K232" s="15">
        <f t="shared" si="116"/>
        <v>3.146682857732741</v>
      </c>
      <c r="L232" s="15">
        <f t="shared" si="116"/>
        <v>0.19775645958142185</v>
      </c>
      <c r="N232" s="15">
        <f>'Table Q6'!B233-B232</f>
        <v>0.24386609277295968</v>
      </c>
      <c r="O232" s="15">
        <f>'Table Q6'!C233-C232</f>
        <v>1.4975968859676225E-2</v>
      </c>
      <c r="P232" s="15">
        <f>'Table Q6'!D233-D232</f>
        <v>3.9318967099966073E-4</v>
      </c>
      <c r="Q232" s="15">
        <f>'Table Q6'!E233-E232</f>
        <v>8.5303158641192312E-4</v>
      </c>
      <c r="R232" s="15">
        <f>'Table Q6'!F233-F232</f>
        <v>-5.7456889434037706E-3</v>
      </c>
      <c r="S232" s="15">
        <f>'Table Q6'!G233-G232</f>
        <v>-4.3301485163460551E-2</v>
      </c>
      <c r="T232" s="15">
        <f>'Table Q6'!H233-H232</f>
        <v>-4.2288733761486341E-2</v>
      </c>
      <c r="U232" s="15">
        <f>'Table Q6'!I233-I232</f>
        <v>2.0874497758549548E-2</v>
      </c>
      <c r="V232" s="15">
        <f>'Table Q6'!J233-J232</f>
        <v>-0.5170835511282168</v>
      </c>
      <c r="W232" s="15">
        <f>'Table Q6'!K233-K232</f>
        <v>1.8049458286428788E-2</v>
      </c>
      <c r="X232" s="15">
        <f>'Table Q6'!L233-L232</f>
        <v>-2.2484101187858485E-2</v>
      </c>
    </row>
    <row r="233" spans="1:24" x14ac:dyDescent="0.2">
      <c r="A233" s="13" t="str">
        <f t="shared" si="113"/>
        <v>1995 Q4</v>
      </c>
      <c r="B233" s="15">
        <f t="shared" ref="B233:L233" si="117">(B13/B9-1)*100</f>
        <v>2.4311707273756644</v>
      </c>
      <c r="C233" s="15">
        <f t="shared" si="117"/>
        <v>-2.938280954184036</v>
      </c>
      <c r="D233" s="15">
        <f t="shared" si="117"/>
        <v>-0.69423923732181425</v>
      </c>
      <c r="E233" s="15">
        <f t="shared" si="117"/>
        <v>-0.18290799147769876</v>
      </c>
      <c r="F233" s="15">
        <f t="shared" si="117"/>
        <v>6.0639826452904888</v>
      </c>
      <c r="G233" s="15">
        <f t="shared" si="117"/>
        <v>-3.5305826886463221</v>
      </c>
      <c r="H233" s="15">
        <f t="shared" si="117"/>
        <v>0.90171029855943274</v>
      </c>
      <c r="I233" s="15">
        <f t="shared" si="117"/>
        <v>0.17509604983243499</v>
      </c>
      <c r="J233" s="15">
        <f t="shared" si="117"/>
        <v>0.49601589162628912</v>
      </c>
      <c r="K233" s="15">
        <f t="shared" si="117"/>
        <v>-1.0897968328003937</v>
      </c>
      <c r="L233" s="15">
        <f t="shared" si="117"/>
        <v>8.9667360210321512E-2</v>
      </c>
      <c r="N233" s="15">
        <f>'Table Q6'!B234-B233</f>
        <v>0.28009941784177261</v>
      </c>
      <c r="O233" s="15">
        <f>'Table Q6'!C234-C233</f>
        <v>-8.0191291303544077E-3</v>
      </c>
      <c r="P233" s="15">
        <f>'Table Q6'!D234-D233</f>
        <v>2.6131921290195592E-4</v>
      </c>
      <c r="Q233" s="15">
        <f>'Table Q6'!E234-E233</f>
        <v>1.4934709867253648E-2</v>
      </c>
      <c r="R233" s="15">
        <f>'Table Q6'!F234-F233</f>
        <v>-4.1950151431491278E-3</v>
      </c>
      <c r="S233" s="15">
        <f>'Table Q6'!G234-G233</f>
        <v>4.1289180735792907E-2</v>
      </c>
      <c r="T233" s="15">
        <f>'Table Q6'!H234-H233</f>
        <v>1.3257811092293181E-3</v>
      </c>
      <c r="U233" s="15">
        <f>'Table Q6'!I234-I233</f>
        <v>7.1348269905513462E-4</v>
      </c>
      <c r="V233" s="15">
        <f>'Table Q6'!J234-J233</f>
        <v>-1.693898456076004</v>
      </c>
      <c r="W233" s="15">
        <f>'Table Q6'!K234-K233</f>
        <v>1.9202089664538402E-2</v>
      </c>
      <c r="X233" s="15">
        <f>'Table Q6'!L234-L233</f>
        <v>-0.45445107892639891</v>
      </c>
    </row>
    <row r="234" spans="1:24" x14ac:dyDescent="0.2">
      <c r="A234" s="13" t="str">
        <f t="shared" si="113"/>
        <v>1996 Q1</v>
      </c>
      <c r="B234" s="15">
        <f t="shared" ref="B234:L234" si="118">(B14/B10-1)*100</f>
        <v>2.9258858499930485</v>
      </c>
      <c r="C234" s="15">
        <f t="shared" si="118"/>
        <v>-1.3979251250132774</v>
      </c>
      <c r="D234" s="15">
        <f t="shared" si="118"/>
        <v>1.1691311926458337</v>
      </c>
      <c r="E234" s="15">
        <f t="shared" si="118"/>
        <v>0.14251607013635592</v>
      </c>
      <c r="F234" s="15">
        <f t="shared" si="118"/>
        <v>4.9301040361487747</v>
      </c>
      <c r="G234" s="15">
        <f t="shared" si="118"/>
        <v>-3.5041693252073514</v>
      </c>
      <c r="H234" s="15">
        <f t="shared" si="118"/>
        <v>1.2884252727703993</v>
      </c>
      <c r="I234" s="15">
        <f t="shared" si="118"/>
        <v>0.5316696769109841</v>
      </c>
      <c r="J234" s="15">
        <f t="shared" si="118"/>
        <v>-1.3106204291608581</v>
      </c>
      <c r="K234" s="15">
        <f t="shared" si="118"/>
        <v>-1.0425820118720175E-2</v>
      </c>
      <c r="L234" s="15">
        <f t="shared" si="118"/>
        <v>0.57779136276081555</v>
      </c>
      <c r="N234" s="15">
        <f>'Table Q6'!B235-B234</f>
        <v>0.36189349220558942</v>
      </c>
      <c r="O234" s="15">
        <f>'Table Q6'!C235-C234</f>
        <v>-4.6773709970748811E-4</v>
      </c>
      <c r="P234" s="15">
        <f>'Table Q6'!D235-D234</f>
        <v>3.0298456339394875E-4</v>
      </c>
      <c r="Q234" s="15">
        <f>'Table Q6'!E235-E234</f>
        <v>2.6793785097289913E-4</v>
      </c>
      <c r="R234" s="15">
        <f>'Table Q6'!F235-F234</f>
        <v>-1.7744696882759925E-3</v>
      </c>
      <c r="S234" s="15">
        <f>'Table Q6'!G235-G234</f>
        <v>6.793394402447861E-2</v>
      </c>
      <c r="T234" s="15">
        <f>'Table Q6'!H235-H234</f>
        <v>1.575799937958422E-2</v>
      </c>
      <c r="U234" s="15">
        <f>'Table Q6'!I235-I234</f>
        <v>6.8441696141618991E-4</v>
      </c>
      <c r="V234" s="15">
        <f>'Table Q6'!J235-J234</f>
        <v>-2.2294087850373456</v>
      </c>
      <c r="W234" s="15">
        <f>'Table Q6'!K235-K234</f>
        <v>3.0923164070784104E-2</v>
      </c>
      <c r="X234" s="15">
        <f>'Table Q6'!L235-L234</f>
        <v>-0.34814142127155279</v>
      </c>
    </row>
    <row r="235" spans="1:24" x14ac:dyDescent="0.2">
      <c r="A235" s="13" t="str">
        <f t="shared" si="113"/>
        <v>1996 Q2</v>
      </c>
      <c r="B235" s="15">
        <f t="shared" ref="B235:L235" si="119">(B15/B11-1)*100</f>
        <v>0.81841385185252857</v>
      </c>
      <c r="C235" s="15">
        <f t="shared" si="119"/>
        <v>-1.9688020596698497</v>
      </c>
      <c r="D235" s="15">
        <f t="shared" si="119"/>
        <v>0.12961840598442187</v>
      </c>
      <c r="E235" s="15">
        <f t="shared" si="119"/>
        <v>0.94590604799880129</v>
      </c>
      <c r="F235" s="15">
        <f t="shared" si="119"/>
        <v>5.3878335220479689</v>
      </c>
      <c r="G235" s="15">
        <f t="shared" si="119"/>
        <v>-6.3250585298515016</v>
      </c>
      <c r="H235" s="15">
        <f t="shared" si="119"/>
        <v>5.032350826743337</v>
      </c>
      <c r="I235" s="15">
        <f t="shared" si="119"/>
        <v>2.6603115929445087</v>
      </c>
      <c r="J235" s="15">
        <f t="shared" si="119"/>
        <v>-5.1177153113396212</v>
      </c>
      <c r="K235" s="15">
        <f t="shared" si="119"/>
        <v>-4.1744047419487895</v>
      </c>
      <c r="L235" s="15">
        <f t="shared" si="119"/>
        <v>8.1166173143687459E-3</v>
      </c>
      <c r="N235" s="15">
        <f>'Table Q6'!B236-B235</f>
        <v>0.35903610819048026</v>
      </c>
      <c r="O235" s="15">
        <f>'Table Q6'!C236-C235</f>
        <v>-2.9821297479193376E-4</v>
      </c>
      <c r="P235" s="15">
        <f>'Table Q6'!D236-D235</f>
        <v>1.5023419975457308E-2</v>
      </c>
      <c r="Q235" s="15">
        <f>'Table Q6'!E236-E235</f>
        <v>-1.409370227947182E-2</v>
      </c>
      <c r="R235" s="15">
        <f>'Table Q6'!F236-F235</f>
        <v>2.7132276705588154E-3</v>
      </c>
      <c r="S235" s="15">
        <f>'Table Q6'!G236-G235</f>
        <v>4.7511937278432725E-2</v>
      </c>
      <c r="T235" s="15">
        <f>'Table Q6'!H236-H235</f>
        <v>-9.6010763446230385E-4</v>
      </c>
      <c r="U235" s="15">
        <f>'Table Q6'!I236-I235</f>
        <v>-1.9000121328294206E-2</v>
      </c>
      <c r="V235" s="15">
        <f>'Table Q6'!J236-J235</f>
        <v>0.64945280409039974</v>
      </c>
      <c r="W235" s="15">
        <f>'Table Q6'!K236-K235</f>
        <v>2.4640554098320777E-2</v>
      </c>
      <c r="X235" s="15">
        <f>'Table Q6'!L236-L235</f>
        <v>0.27345208583522407</v>
      </c>
    </row>
    <row r="236" spans="1:24" x14ac:dyDescent="0.2">
      <c r="A236" s="13" t="str">
        <f t="shared" si="113"/>
        <v>1996 Q3</v>
      </c>
      <c r="B236" s="15">
        <f t="shared" ref="B236:L236" si="120">(B16/B12-1)*100</f>
        <v>0.14674335495374891</v>
      </c>
      <c r="C236" s="15">
        <f t="shared" si="120"/>
        <v>-0.70725718070666632</v>
      </c>
      <c r="D236" s="15">
        <f t="shared" si="120"/>
        <v>2.7509996926287306</v>
      </c>
      <c r="E236" s="15">
        <f t="shared" si="120"/>
        <v>-0.50940981154308229</v>
      </c>
      <c r="F236" s="15">
        <f t="shared" si="120"/>
        <v>4.5197583154596765</v>
      </c>
      <c r="G236" s="15">
        <f t="shared" si="120"/>
        <v>-6.9578192027171415</v>
      </c>
      <c r="H236" s="15">
        <f t="shared" si="120"/>
        <v>6.9538291572657895</v>
      </c>
      <c r="I236" s="15">
        <f t="shared" si="120"/>
        <v>2.6681822689437418</v>
      </c>
      <c r="J236" s="15">
        <f t="shared" si="120"/>
        <v>-6.6022765362383717</v>
      </c>
      <c r="K236" s="15">
        <f t="shared" si="120"/>
        <v>-6.687579973801494</v>
      </c>
      <c r="L236" s="15">
        <f t="shared" si="120"/>
        <v>-6.8402293382929802E-2</v>
      </c>
      <c r="N236" s="15">
        <f>'Table Q6'!B237-B236</f>
        <v>0.33478676910196903</v>
      </c>
      <c r="O236" s="15">
        <f>'Table Q6'!C237-C236</f>
        <v>-7.7651607189865857E-3</v>
      </c>
      <c r="P236" s="15">
        <f>'Table Q6'!D237-D236</f>
        <v>-1.3403665655165042E-4</v>
      </c>
      <c r="Q236" s="15">
        <f>'Table Q6'!E237-E236</f>
        <v>6.9985282485918177E-4</v>
      </c>
      <c r="R236" s="15">
        <f>'Table Q6'!F237-F236</f>
        <v>-1.8299470560956266E-2</v>
      </c>
      <c r="S236" s="15">
        <f>'Table Q6'!G237-G236</f>
        <v>3.8140579785849837E-2</v>
      </c>
      <c r="T236" s="15">
        <f>'Table Q6'!H237-H236</f>
        <v>3.0298716600252185E-2</v>
      </c>
      <c r="U236" s="15">
        <f>'Table Q6'!I237-I236</f>
        <v>6.8931632197788417E-4</v>
      </c>
      <c r="V236" s="15">
        <f>'Table Q6'!J237-J236</f>
        <v>0.31853380936702802</v>
      </c>
      <c r="W236" s="15">
        <f>'Table Q6'!K237-K236</f>
        <v>-1.2095342714635748E-2</v>
      </c>
      <c r="X236" s="15">
        <f>'Table Q6'!L237-L236</f>
        <v>0.48925431189604796</v>
      </c>
    </row>
    <row r="237" spans="1:24" x14ac:dyDescent="0.2">
      <c r="A237" s="13" t="str">
        <f t="shared" si="113"/>
        <v>1996 Q4</v>
      </c>
      <c r="B237" s="15">
        <f t="shared" ref="B237:L237" si="121">(B17/B13-1)*100</f>
        <v>-0.86936168527202984</v>
      </c>
      <c r="C237" s="15">
        <f t="shared" si="121"/>
        <v>0.42516424109708684</v>
      </c>
      <c r="D237" s="15">
        <f t="shared" si="121"/>
        <v>1.8042124165279061</v>
      </c>
      <c r="E237" s="15">
        <f t="shared" si="121"/>
        <v>-0.34205067657582244</v>
      </c>
      <c r="F237" s="15">
        <f t="shared" si="121"/>
        <v>4.5877765240339041</v>
      </c>
      <c r="G237" s="15">
        <f t="shared" si="121"/>
        <v>-4.1414411783790683</v>
      </c>
      <c r="H237" s="15">
        <f t="shared" si="121"/>
        <v>7.8739679325258161</v>
      </c>
      <c r="I237" s="15">
        <f t="shared" si="121"/>
        <v>1.4339857305176729</v>
      </c>
      <c r="J237" s="15">
        <f t="shared" si="121"/>
        <v>-3.5045793997463881</v>
      </c>
      <c r="K237" s="15">
        <f t="shared" si="121"/>
        <v>-3.3594243518659472</v>
      </c>
      <c r="L237" s="15">
        <f t="shared" si="121"/>
        <v>0.80938173081879228</v>
      </c>
      <c r="N237" s="15">
        <f>'Table Q6'!B238-B237</f>
        <v>0.37088247825749487</v>
      </c>
      <c r="O237" s="15">
        <f>'Table Q6'!C238-C237</f>
        <v>-9.6158236950749654E-5</v>
      </c>
      <c r="P237" s="15">
        <f>'Table Q6'!D238-D237</f>
        <v>1.4948730242547725E-2</v>
      </c>
      <c r="Q237" s="15">
        <f>'Table Q6'!E238-E237</f>
        <v>-1.3692643825113926E-2</v>
      </c>
      <c r="R237" s="15">
        <f>'Table Q6'!F238-F237</f>
        <v>-5.0745513537231446E-3</v>
      </c>
      <c r="S237" s="15">
        <f>'Table Q6'!G238-G237</f>
        <v>-2.8535148905762142E-2</v>
      </c>
      <c r="T237" s="15">
        <f>'Table Q6'!H238-H237</f>
        <v>2.9857346251249695E-2</v>
      </c>
      <c r="U237" s="15">
        <f>'Table Q6'!I238-I237</f>
        <v>1.1550575578889166E-3</v>
      </c>
      <c r="V237" s="15">
        <f>'Table Q6'!J238-J237</f>
        <v>1.5416510263155825</v>
      </c>
      <c r="W237" s="15">
        <f>'Table Q6'!K238-K237</f>
        <v>-9.887549651910188E-3</v>
      </c>
      <c r="X237" s="15">
        <f>'Table Q6'!L238-L237</f>
        <v>0.19916970913629317</v>
      </c>
    </row>
    <row r="238" spans="1:24" x14ac:dyDescent="0.2">
      <c r="A238" s="13" t="str">
        <f t="shared" si="113"/>
        <v>1997 Q1</v>
      </c>
      <c r="B238" s="15">
        <f t="shared" ref="B238:L238" si="122">(B18/B14-1)*100</f>
        <v>-3.8425571271274328</v>
      </c>
      <c r="C238" s="15">
        <f t="shared" si="122"/>
        <v>1.7155472223977508</v>
      </c>
      <c r="D238" s="15">
        <f t="shared" si="122"/>
        <v>-1.7806999560443848</v>
      </c>
      <c r="E238" s="15">
        <f t="shared" si="122"/>
        <v>-4.5566903343419067</v>
      </c>
      <c r="F238" s="15">
        <f t="shared" si="122"/>
        <v>5.3773150798816616</v>
      </c>
      <c r="G238" s="15">
        <f t="shared" si="122"/>
        <v>-10.541901664060749</v>
      </c>
      <c r="H238" s="15">
        <f t="shared" si="122"/>
        <v>13.199544068960755</v>
      </c>
      <c r="I238" s="15">
        <f t="shared" si="122"/>
        <v>0.51774287944004183</v>
      </c>
      <c r="J238" s="15">
        <f t="shared" si="122"/>
        <v>-6.1842864074221797</v>
      </c>
      <c r="K238" s="15">
        <f t="shared" si="122"/>
        <v>0.54761898186195257</v>
      </c>
      <c r="L238" s="15">
        <f t="shared" si="122"/>
        <v>0.13163113943981397</v>
      </c>
      <c r="N238" s="15">
        <f>'Table Q6'!B239-B238</f>
        <v>0.23222651595879995</v>
      </c>
      <c r="O238" s="15">
        <f>'Table Q6'!C239-C238</f>
        <v>7.6952187077594658E-3</v>
      </c>
      <c r="P238" s="15">
        <f>'Table Q6'!D239-D238</f>
        <v>1.2980074468260661E-3</v>
      </c>
      <c r="Q238" s="15">
        <f>'Table Q6'!E239-E238</f>
        <v>9.7643641314704155E-4</v>
      </c>
      <c r="R238" s="15">
        <f>'Table Q6'!F239-F238</f>
        <v>-6.823225674934541E-3</v>
      </c>
      <c r="S238" s="15">
        <f>'Table Q6'!G239-G238</f>
        <v>-2.8787098238581166E-2</v>
      </c>
      <c r="T238" s="15">
        <f>'Table Q6'!H239-H238</f>
        <v>-7.3196818892640181E-4</v>
      </c>
      <c r="U238" s="15">
        <f>'Table Q6'!I239-I238</f>
        <v>1.5943979554178256E-3</v>
      </c>
      <c r="V238" s="15">
        <f>'Table Q6'!J239-J238</f>
        <v>0.7739389002270336</v>
      </c>
      <c r="W238" s="15">
        <f>'Table Q6'!K239-K238</f>
        <v>-0.24253934670250832</v>
      </c>
      <c r="X238" s="15">
        <f>'Table Q6'!L239-L238</f>
        <v>-0.2185240461855309</v>
      </c>
    </row>
    <row r="239" spans="1:24" x14ac:dyDescent="0.2">
      <c r="A239" s="13" t="str">
        <f t="shared" si="113"/>
        <v>1997 Q2</v>
      </c>
      <c r="B239" s="15">
        <f t="shared" ref="B239:L239" si="123">(B19/B15-1)*100</f>
        <v>0.38504961929588521</v>
      </c>
      <c r="C239" s="15">
        <f t="shared" si="123"/>
        <v>1.2214802898584676</v>
      </c>
      <c r="D239" s="15">
        <f t="shared" si="123"/>
        <v>0.89747079810857944</v>
      </c>
      <c r="E239" s="15">
        <f t="shared" si="123"/>
        <v>-4.0294188443019578</v>
      </c>
      <c r="F239" s="15">
        <f t="shared" si="123"/>
        <v>4.0026573935675769</v>
      </c>
      <c r="G239" s="15">
        <f t="shared" si="123"/>
        <v>-5.4592534314238055</v>
      </c>
      <c r="H239" s="15">
        <f t="shared" si="123"/>
        <v>7.119883040935715</v>
      </c>
      <c r="I239" s="15">
        <f t="shared" si="123"/>
        <v>-0.59132741291459956</v>
      </c>
      <c r="J239" s="15">
        <f t="shared" si="123"/>
        <v>-5.5241261883560933</v>
      </c>
      <c r="K239" s="15">
        <f t="shared" si="123"/>
        <v>0.612986862123166</v>
      </c>
      <c r="L239" s="15">
        <f t="shared" si="123"/>
        <v>0.48224807953445303</v>
      </c>
      <c r="N239" s="15">
        <f>'Table Q6'!B240-B239</f>
        <v>0.14181369156875956</v>
      </c>
      <c r="O239" s="15">
        <f>'Table Q6'!C240-C239</f>
        <v>-1.2208412552006109E-4</v>
      </c>
      <c r="P239" s="15">
        <f>'Table Q6'!D240-D239</f>
        <v>-1.495428276137023E-2</v>
      </c>
      <c r="Q239" s="15">
        <f>'Table Q6'!E240-E239</f>
        <v>1.522187410164566E-2</v>
      </c>
      <c r="R239" s="15">
        <f>'Table Q6'!F240-F239</f>
        <v>3.7778512738299463</v>
      </c>
      <c r="S239" s="15">
        <f>'Table Q6'!G240-G239</f>
        <v>-1.5152733423822831</v>
      </c>
      <c r="T239" s="15">
        <f>'Table Q6'!H240-H239</f>
        <v>3.3056139030507303E-2</v>
      </c>
      <c r="U239" s="15">
        <f>'Table Q6'!I240-I239</f>
        <v>2.2844410129230219E-3</v>
      </c>
      <c r="V239" s="15">
        <f>'Table Q6'!J240-J239</f>
        <v>-0.87727433501276764</v>
      </c>
      <c r="W239" s="15">
        <f>'Table Q6'!K240-K239</f>
        <v>-0.1819830131864375</v>
      </c>
      <c r="X239" s="15">
        <f>'Table Q6'!L240-L239</f>
        <v>-0.45582338973029213</v>
      </c>
    </row>
    <row r="240" spans="1:24" x14ac:dyDescent="0.2">
      <c r="A240" s="13" t="str">
        <f t="shared" si="113"/>
        <v>1997 Q3</v>
      </c>
      <c r="B240" s="15">
        <f t="shared" ref="B240:L240" si="124">(B20/B16-1)*100</f>
        <v>5.8935852794416821</v>
      </c>
      <c r="C240" s="15">
        <f t="shared" si="124"/>
        <v>1.5378997252288862</v>
      </c>
      <c r="D240" s="15">
        <f t="shared" si="124"/>
        <v>-2.5938930193665777</v>
      </c>
      <c r="E240" s="15">
        <f t="shared" si="124"/>
        <v>-4.2634003486956562</v>
      </c>
      <c r="F240" s="15">
        <f t="shared" si="124"/>
        <v>3.9571137160609782</v>
      </c>
      <c r="G240" s="15">
        <f t="shared" si="124"/>
        <v>-3.6586840390000264</v>
      </c>
      <c r="H240" s="15">
        <f t="shared" si="124"/>
        <v>-0.42177241038342528</v>
      </c>
      <c r="I240" s="15">
        <f t="shared" si="124"/>
        <v>1.3854069904819077</v>
      </c>
      <c r="J240" s="15">
        <f t="shared" si="124"/>
        <v>-10.728464419475635</v>
      </c>
      <c r="K240" s="15">
        <f t="shared" si="124"/>
        <v>-2.6839291867482129</v>
      </c>
      <c r="L240" s="15">
        <f t="shared" si="124"/>
        <v>-0.14138889756056816</v>
      </c>
      <c r="N240" s="15">
        <f>'Table Q6'!B241-B240</f>
        <v>-0.19055653156492269</v>
      </c>
      <c r="O240" s="15">
        <f>'Table Q6'!C241-C240</f>
        <v>-5.4757667267146815E-5</v>
      </c>
      <c r="P240" s="15">
        <f>'Table Q6'!D241-D240</f>
        <v>2.0276633162508162E-4</v>
      </c>
      <c r="Q240" s="15">
        <f>'Table Q6'!E241-E240</f>
        <v>2.3435779687774883E-3</v>
      </c>
      <c r="R240" s="15">
        <f>'Table Q6'!F241-F240</f>
        <v>7.3888857148621581</v>
      </c>
      <c r="S240" s="15">
        <f>'Table Q6'!G241-G240</f>
        <v>0.67830001859376932</v>
      </c>
      <c r="T240" s="15">
        <f>'Table Q6'!H241-H240</f>
        <v>1.6199179021569865E-2</v>
      </c>
      <c r="U240" s="15">
        <f>'Table Q6'!I241-I240</f>
        <v>-1.677528705905651E-2</v>
      </c>
      <c r="V240" s="15">
        <f>'Table Q6'!J241-J240</f>
        <v>0.67524147447269733</v>
      </c>
      <c r="W240" s="15">
        <f>'Table Q6'!K241-K240</f>
        <v>-6.6353534362717514E-2</v>
      </c>
      <c r="X240" s="15">
        <f>'Table Q6'!L241-L240</f>
        <v>0.13974075323317514</v>
      </c>
    </row>
    <row r="241" spans="1:24" x14ac:dyDescent="0.2">
      <c r="A241" s="13" t="str">
        <f t="shared" si="113"/>
        <v>1997 Q4</v>
      </c>
      <c r="B241" s="15">
        <f t="shared" ref="B241:L241" si="125">(B21/B17-1)*100</f>
        <v>13.325276792034146</v>
      </c>
      <c r="C241" s="15">
        <f t="shared" si="125"/>
        <v>2.7214460048194944</v>
      </c>
      <c r="D241" s="15">
        <f t="shared" si="125"/>
        <v>-1.2801910564012475</v>
      </c>
      <c r="E241" s="15">
        <f t="shared" si="125"/>
        <v>-3.4148240173009548</v>
      </c>
      <c r="F241" s="15">
        <f t="shared" si="125"/>
        <v>9.5170793914946863</v>
      </c>
      <c r="G241" s="15">
        <f t="shared" si="125"/>
        <v>4.1418578027051511</v>
      </c>
      <c r="H241" s="15">
        <f t="shared" si="125"/>
        <v>-8.3390973990853823</v>
      </c>
      <c r="I241" s="15">
        <f t="shared" si="125"/>
        <v>1.0049991508089384</v>
      </c>
      <c r="J241" s="15">
        <f t="shared" si="125"/>
        <v>-12.59865190627446</v>
      </c>
      <c r="K241" s="15">
        <f t="shared" si="125"/>
        <v>2.9474219637100063</v>
      </c>
      <c r="L241" s="15">
        <f t="shared" si="125"/>
        <v>1.3820164991305228</v>
      </c>
      <c r="N241" s="15">
        <f>'Table Q6'!B242-B241</f>
        <v>-0.25432472333994838</v>
      </c>
      <c r="O241" s="15">
        <f>'Table Q6'!C242-C241</f>
        <v>7.8508624734796584E-3</v>
      </c>
      <c r="P241" s="15">
        <f>'Table Q6'!D242-D241</f>
        <v>-2.8066254980296801E-2</v>
      </c>
      <c r="Q241" s="15">
        <f>'Table Q6'!E242-E241</f>
        <v>1.535797272925743E-2</v>
      </c>
      <c r="R241" s="15">
        <f>'Table Q6'!F242-F241</f>
        <v>6.2552069905724039</v>
      </c>
      <c r="S241" s="15">
        <f>'Table Q6'!G242-G241</f>
        <v>3.2732411669602612</v>
      </c>
      <c r="T241" s="15">
        <f>'Table Q6'!H242-H241</f>
        <v>2.5591151299302339E-3</v>
      </c>
      <c r="U241" s="15">
        <f>'Table Q6'!I242-I241</f>
        <v>1.3327755936876073E-3</v>
      </c>
      <c r="V241" s="15">
        <f>'Table Q6'!J242-J241</f>
        <v>-1.1198228377732438</v>
      </c>
      <c r="W241" s="15">
        <f>'Table Q6'!K242-K241</f>
        <v>-3.272892590766574E-2</v>
      </c>
      <c r="X241" s="15">
        <f>'Table Q6'!L242-L241</f>
        <v>-5.4587930969351994E-2</v>
      </c>
    </row>
    <row r="242" spans="1:24" x14ac:dyDescent="0.2">
      <c r="A242" s="13" t="str">
        <f t="shared" si="113"/>
        <v>1998 Q1</v>
      </c>
      <c r="B242" s="15">
        <f t="shared" ref="B242:L242" si="126">(B22/B18-1)*100</f>
        <v>18.407704378841405</v>
      </c>
      <c r="C242" s="15">
        <f t="shared" si="126"/>
        <v>2.0229470943429639</v>
      </c>
      <c r="D242" s="15">
        <f t="shared" si="126"/>
        <v>2.2092565892821048</v>
      </c>
      <c r="E242" s="15">
        <f t="shared" si="126"/>
        <v>-4.1748831151721006</v>
      </c>
      <c r="F242" s="15">
        <f t="shared" si="126"/>
        <v>6.5749665566635196</v>
      </c>
      <c r="G242" s="15">
        <f t="shared" si="126"/>
        <v>13.644977747732501</v>
      </c>
      <c r="H242" s="15">
        <f t="shared" si="126"/>
        <v>-3.2429645272931573</v>
      </c>
      <c r="I242" s="15">
        <f t="shared" si="126"/>
        <v>-1.6322144255095039</v>
      </c>
      <c r="J242" s="15">
        <f t="shared" si="126"/>
        <v>-11.531231300909051</v>
      </c>
      <c r="K242" s="15">
        <f t="shared" si="126"/>
        <v>-10.249974446047084</v>
      </c>
      <c r="L242" s="15">
        <f t="shared" si="126"/>
        <v>1.1226700413976332</v>
      </c>
      <c r="N242" s="15">
        <f>'Table Q6'!B243-B242</f>
        <v>-0.22802586299555117</v>
      </c>
      <c r="O242" s="15">
        <f>'Table Q6'!C243-C242</f>
        <v>-1.562784486708324E-4</v>
      </c>
      <c r="P242" s="15">
        <f>'Table Q6'!D243-D242</f>
        <v>1.9558758836768497E-2</v>
      </c>
      <c r="Q242" s="15">
        <f>'Table Q6'!E243-E242</f>
        <v>1.1838418248810711E-3</v>
      </c>
      <c r="R242" s="15">
        <f>'Table Q6'!F243-F242</f>
        <v>-0.92997623971116106</v>
      </c>
      <c r="S242" s="15">
        <f>'Table Q6'!G243-G242</f>
        <v>-4.8927107853579344E-2</v>
      </c>
      <c r="T242" s="15">
        <f>'Table Q6'!H243-H242</f>
        <v>1.6501468333984803E-2</v>
      </c>
      <c r="U242" s="15">
        <f>'Table Q6'!I243-I242</f>
        <v>-1.6184819118547633E-2</v>
      </c>
      <c r="V242" s="15">
        <f>'Table Q6'!J243-J242</f>
        <v>-3.9273357526715458E-2</v>
      </c>
      <c r="W242" s="15">
        <f>'Table Q6'!K243-K242</f>
        <v>3.2312950184776312E-2</v>
      </c>
      <c r="X242" s="15">
        <f>'Table Q6'!L243-L242</f>
        <v>8.0587312458080262E-3</v>
      </c>
    </row>
    <row r="243" spans="1:24" x14ac:dyDescent="0.2">
      <c r="A243" s="13" t="str">
        <f t="shared" si="113"/>
        <v>1998 Q2</v>
      </c>
      <c r="B243" s="15">
        <f t="shared" ref="B243:L243" si="127">(B23/B19-1)*100</f>
        <v>10.945961216775091</v>
      </c>
      <c r="C243" s="15">
        <f t="shared" si="127"/>
        <v>2.9470378019125443</v>
      </c>
      <c r="D243" s="15">
        <f t="shared" si="127"/>
        <v>-1.5082040379533979</v>
      </c>
      <c r="E243" s="15">
        <f t="shared" si="127"/>
        <v>-5.2665311237117258</v>
      </c>
      <c r="F243" s="15">
        <f t="shared" si="127"/>
        <v>5.7839742896184765</v>
      </c>
      <c r="G243" s="15">
        <f t="shared" si="127"/>
        <v>19.215415084691067</v>
      </c>
      <c r="H243" s="15">
        <f t="shared" si="127"/>
        <v>-2.3685106118764954</v>
      </c>
      <c r="I243" s="15">
        <f t="shared" si="127"/>
        <v>0.22595470797126538</v>
      </c>
      <c r="J243" s="15">
        <f t="shared" si="127"/>
        <v>-7.1125345329363761</v>
      </c>
      <c r="K243" s="15">
        <f t="shared" si="127"/>
        <v>-5.3097890419447236</v>
      </c>
      <c r="L243" s="15">
        <f t="shared" si="127"/>
        <v>1.3145814285271396</v>
      </c>
      <c r="N243" s="15">
        <f>'Table Q6'!B244-B243</f>
        <v>-0.20748056327115627</v>
      </c>
      <c r="O243" s="15">
        <f>'Table Q6'!C244-C243</f>
        <v>7.5861808721100488E-3</v>
      </c>
      <c r="P243" s="15">
        <f>'Table Q6'!D244-D243</f>
        <v>2.9139584604165325E-2</v>
      </c>
      <c r="Q243" s="15">
        <f>'Table Q6'!E244-E243</f>
        <v>-1.1857167515483269E-2</v>
      </c>
      <c r="R243" s="15">
        <f>'Table Q6'!F244-F243</f>
        <v>0.70906235696388542</v>
      </c>
      <c r="S243" s="15">
        <f>'Table Q6'!G244-G243</f>
        <v>-0.36205835738473979</v>
      </c>
      <c r="T243" s="15">
        <f>'Table Q6'!H244-H243</f>
        <v>1.7992710943048884E-3</v>
      </c>
      <c r="U243" s="15">
        <f>'Table Q6'!I244-I243</f>
        <v>2.2315023820329571E-3</v>
      </c>
      <c r="V243" s="15">
        <f>'Table Q6'!J244-J243</f>
        <v>-0.93065723781129428</v>
      </c>
      <c r="W243" s="15">
        <f>'Table Q6'!K244-K243</f>
        <v>6.0115017179363406E-2</v>
      </c>
      <c r="X243" s="15">
        <f>'Table Q6'!L244-L243</f>
        <v>-4.0840167526257076E-2</v>
      </c>
    </row>
    <row r="244" spans="1:24" x14ac:dyDescent="0.2">
      <c r="A244" s="13" t="str">
        <f t="shared" si="113"/>
        <v>1998 Q3</v>
      </c>
      <c r="B244" s="15">
        <f t="shared" ref="B244:L244" si="128">(B24/B20-1)*100</f>
        <v>-1.1754617264996492</v>
      </c>
      <c r="C244" s="15">
        <f t="shared" si="128"/>
        <v>2.425328640775426</v>
      </c>
      <c r="D244" s="15">
        <f t="shared" si="128"/>
        <v>1.7053648785723574</v>
      </c>
      <c r="E244" s="15">
        <f t="shared" si="128"/>
        <v>-5.5885901401687255</v>
      </c>
      <c r="F244" s="15">
        <f t="shared" si="128"/>
        <v>4.749913086813784</v>
      </c>
      <c r="G244" s="15">
        <f t="shared" si="128"/>
        <v>25.116312929762195</v>
      </c>
      <c r="H244" s="15">
        <f t="shared" si="128"/>
        <v>-1.1237917916537277</v>
      </c>
      <c r="I244" s="15">
        <f t="shared" si="128"/>
        <v>-2.4217832761163516</v>
      </c>
      <c r="J244" s="15">
        <f t="shared" si="128"/>
        <v>1.399664339589024</v>
      </c>
      <c r="K244" s="15">
        <f t="shared" si="128"/>
        <v>6.8721350310883</v>
      </c>
      <c r="L244" s="15">
        <f t="shared" si="128"/>
        <v>1.2146760761229336</v>
      </c>
      <c r="N244" s="15">
        <f>'Table Q6'!B245-B244</f>
        <v>1.7060813184088808E-3</v>
      </c>
      <c r="O244" s="15">
        <f>'Table Q6'!C245-C244</f>
        <v>-2.0568091376738096E-4</v>
      </c>
      <c r="P244" s="15">
        <f>'Table Q6'!D245-D244</f>
        <v>-1.3699151720003577E-2</v>
      </c>
      <c r="Q244" s="15">
        <f>'Table Q6'!E245-E244</f>
        <v>1.1722585555817844E-3</v>
      </c>
      <c r="R244" s="15">
        <f>'Table Q6'!F245-F244</f>
        <v>0.63872348914180144</v>
      </c>
      <c r="S244" s="15">
        <f>'Table Q6'!G245-G244</f>
        <v>0.12472469321980384</v>
      </c>
      <c r="T244" s="15">
        <f>'Table Q6'!H245-H244</f>
        <v>1.9796873691135808E-3</v>
      </c>
      <c r="U244" s="15">
        <f>'Table Q6'!I245-I244</f>
        <v>2.0688261531565111E-3</v>
      </c>
      <c r="V244" s="15">
        <f>'Table Q6'!J245-J244</f>
        <v>-0.67599776226394681</v>
      </c>
      <c r="W244" s="15">
        <f>'Table Q6'!K245-K244</f>
        <v>1.2818561256544569E-2</v>
      </c>
      <c r="X244" s="15">
        <f>'Table Q6'!L245-L244</f>
        <v>-0.1281460209497709</v>
      </c>
    </row>
    <row r="245" spans="1:24" x14ac:dyDescent="0.2">
      <c r="A245" s="13" t="str">
        <f t="shared" si="113"/>
        <v>1998 Q4</v>
      </c>
      <c r="B245" s="15">
        <f t="shared" ref="B245:L245" si="129">(B25/B21-1)*100</f>
        <v>-6.7556944367816012</v>
      </c>
      <c r="C245" s="15">
        <f t="shared" si="129"/>
        <v>2.7249624044368037</v>
      </c>
      <c r="D245" s="15">
        <f t="shared" si="129"/>
        <v>2.5407602234404303</v>
      </c>
      <c r="E245" s="15">
        <f t="shared" si="129"/>
        <v>-4.6101554606315158</v>
      </c>
      <c r="F245" s="15">
        <f t="shared" si="129"/>
        <v>0.52123187141390748</v>
      </c>
      <c r="G245" s="15">
        <f t="shared" si="129"/>
        <v>23.394722402479484</v>
      </c>
      <c r="H245" s="15">
        <f t="shared" si="129"/>
        <v>1.8213289374188868</v>
      </c>
      <c r="I245" s="15">
        <f t="shared" si="129"/>
        <v>3.1247293457936642E-2</v>
      </c>
      <c r="J245" s="15">
        <f t="shared" si="129"/>
        <v>0.49428090162937366</v>
      </c>
      <c r="K245" s="15">
        <f t="shared" si="129"/>
        <v>-2.5268756167637352</v>
      </c>
      <c r="L245" s="15">
        <f t="shared" si="129"/>
        <v>9.0372756982337599E-2</v>
      </c>
      <c r="N245" s="15">
        <f>'Table Q6'!B246-B245</f>
        <v>4.781705083629717E-2</v>
      </c>
      <c r="O245" s="15">
        <f>'Table Q6'!C246-C245</f>
        <v>-5.2784191750809839E-5</v>
      </c>
      <c r="P245" s="15">
        <f>'Table Q6'!D246-D245</f>
        <v>-1.3653499732013685E-2</v>
      </c>
      <c r="Q245" s="15">
        <f>'Table Q6'!E246-E245</f>
        <v>-1.1808414180480398E-2</v>
      </c>
      <c r="R245" s="15">
        <f>'Table Q6'!F246-F245</f>
        <v>-0.58404893958786674</v>
      </c>
      <c r="S245" s="15">
        <f>'Table Q6'!G246-G245</f>
        <v>-0.48634188755078966</v>
      </c>
      <c r="T245" s="15">
        <f>'Table Q6'!H246-H245</f>
        <v>1.6289743742325946E-2</v>
      </c>
      <c r="U245" s="15">
        <f>'Table Q6'!I246-I245</f>
        <v>-1.614104048761611E-2</v>
      </c>
      <c r="V245" s="15">
        <f>'Table Q6'!J246-J245</f>
        <v>-0.87875213605298486</v>
      </c>
      <c r="W245" s="15">
        <f>'Table Q6'!K246-K245</f>
        <v>-5.6572726840997678E-2</v>
      </c>
      <c r="X245" s="15">
        <f>'Table Q6'!L246-L245</f>
        <v>0.83811626737853029</v>
      </c>
    </row>
    <row r="246" spans="1:24" x14ac:dyDescent="0.2">
      <c r="A246" s="13" t="str">
        <f t="shared" si="113"/>
        <v>1999 Q1</v>
      </c>
      <c r="B246" s="15">
        <f t="shared" ref="B246:L246" si="130">(B26/B22-1)*100</f>
        <v>1.6306149431541073</v>
      </c>
      <c r="C246" s="15">
        <f t="shared" si="130"/>
        <v>4.7210663498151062</v>
      </c>
      <c r="D246" s="15">
        <f t="shared" si="130"/>
        <v>3.6781993116987488</v>
      </c>
      <c r="E246" s="15">
        <f t="shared" si="130"/>
        <v>-3.1644439129519419</v>
      </c>
      <c r="F246" s="15">
        <f t="shared" si="130"/>
        <v>3.3942527221636709</v>
      </c>
      <c r="G246" s="15">
        <f t="shared" si="130"/>
        <v>20.019887020621297</v>
      </c>
      <c r="H246" s="15">
        <f t="shared" si="130"/>
        <v>-9.5856284778967797</v>
      </c>
      <c r="I246" s="15">
        <f t="shared" si="130"/>
        <v>0.28599989079469701</v>
      </c>
      <c r="J246" s="15">
        <f t="shared" si="130"/>
        <v>0.83347807364180237</v>
      </c>
      <c r="K246" s="15">
        <f t="shared" si="130"/>
        <v>4.8283727603841031</v>
      </c>
      <c r="L246" s="15">
        <f t="shared" si="130"/>
        <v>0.46745226474869117</v>
      </c>
      <c r="N246" s="15">
        <f>'Table Q6'!B247-B246</f>
        <v>0.10760414564734422</v>
      </c>
      <c r="O246" s="15">
        <f>'Table Q6'!C247-C246</f>
        <v>4.1249239135510152E-4</v>
      </c>
      <c r="P246" s="15">
        <f>'Table Q6'!D247-D246</f>
        <v>6.4688003065249688E-4</v>
      </c>
      <c r="Q246" s="15">
        <f>'Table Q6'!E247-E246</f>
        <v>1.3375345388977333E-2</v>
      </c>
      <c r="R246" s="15">
        <f>'Table Q6'!F247-F246</f>
        <v>-9.664606210120219E-2</v>
      </c>
      <c r="S246" s="15">
        <f>'Table Q6'!G247-G246</f>
        <v>-0.30223043724651077</v>
      </c>
      <c r="T246" s="15">
        <f>'Table Q6'!H247-H246</f>
        <v>1.5156735099104424E-3</v>
      </c>
      <c r="U246" s="15">
        <f>'Table Q6'!I247-I246</f>
        <v>2.266701496744794E-3</v>
      </c>
      <c r="V246" s="15">
        <f>'Table Q6'!J247-J246</f>
        <v>0.20606289690194846</v>
      </c>
      <c r="W246" s="15">
        <f>'Table Q6'!K247-K246</f>
        <v>-4.1190203518182145E-2</v>
      </c>
      <c r="X246" s="15">
        <f>'Table Q6'!L247-L246</f>
        <v>0.70274682941098288</v>
      </c>
    </row>
    <row r="247" spans="1:24" x14ac:dyDescent="0.2">
      <c r="A247" s="13" t="str">
        <f t="shared" si="113"/>
        <v>1999 Q2</v>
      </c>
      <c r="B247" s="15">
        <f t="shared" ref="B247:L247" si="131">(B27/B23-1)*100</f>
        <v>3.8436818779025828</v>
      </c>
      <c r="C247" s="15">
        <f t="shared" si="131"/>
        <v>6.7518750788816195</v>
      </c>
      <c r="D247" s="15">
        <f t="shared" si="131"/>
        <v>5.9240100391004802</v>
      </c>
      <c r="E247" s="15">
        <f t="shared" si="131"/>
        <v>-4.6734776387018169</v>
      </c>
      <c r="F247" s="15">
        <f t="shared" si="131"/>
        <v>3.9281827252312551</v>
      </c>
      <c r="G247" s="15">
        <f t="shared" si="131"/>
        <v>12.543380426986372</v>
      </c>
      <c r="H247" s="15">
        <f t="shared" si="131"/>
        <v>-8.1280847346582021</v>
      </c>
      <c r="I247" s="15">
        <f t="shared" si="131"/>
        <v>-2.9070043469633711</v>
      </c>
      <c r="J247" s="15">
        <f t="shared" si="131"/>
        <v>-5.7658874161203189</v>
      </c>
      <c r="K247" s="15">
        <f t="shared" si="131"/>
        <v>0.55265867111531364</v>
      </c>
      <c r="L247" s="15">
        <f t="shared" si="131"/>
        <v>0.20255573473162425</v>
      </c>
      <c r="N247" s="15">
        <f>'Table Q6'!B248-B247</f>
        <v>-1.3572078769508167E-2</v>
      </c>
      <c r="O247" s="15">
        <f>'Table Q6'!C248-C247</f>
        <v>6.9601478216441137E-4</v>
      </c>
      <c r="P247" s="15">
        <f>'Table Q6'!D248-D247</f>
        <v>0</v>
      </c>
      <c r="Q247" s="15">
        <f>'Table Q6'!E248-E247</f>
        <v>1.2622804034574386E-3</v>
      </c>
      <c r="R247" s="15">
        <f>'Table Q6'!F248-F247</f>
        <v>-1.1644924856758276</v>
      </c>
      <c r="S247" s="15">
        <f>'Table Q6'!G248-G247</f>
        <v>-0.28013511636726385</v>
      </c>
      <c r="T247" s="15">
        <f>'Table Q6'!H248-H247</f>
        <v>1.8920942671183383E-3</v>
      </c>
      <c r="U247" s="15">
        <f>'Table Q6'!I248-I247</f>
        <v>2.1978141885981017E-3</v>
      </c>
      <c r="V247" s="15">
        <f>'Table Q6'!J248-J247</f>
        <v>2.2734762476863013</v>
      </c>
      <c r="W247" s="15">
        <f>'Table Q6'!K248-K247</f>
        <v>-0.14798034776917213</v>
      </c>
      <c r="X247" s="15">
        <f>'Table Q6'!L248-L247</f>
        <v>0.83591953893198401</v>
      </c>
    </row>
    <row r="248" spans="1:24" x14ac:dyDescent="0.2">
      <c r="A248" s="13" t="str">
        <f t="shared" si="113"/>
        <v>1999 Q3</v>
      </c>
      <c r="B248" s="15">
        <f t="shared" ref="B248:L248" si="132">(B28/B24-1)*100</f>
        <v>9.4704549093282751</v>
      </c>
      <c r="C248" s="15">
        <f t="shared" si="132"/>
        <v>9.763829798231626</v>
      </c>
      <c r="D248" s="15">
        <f t="shared" si="132"/>
        <v>6.3724270251019899</v>
      </c>
      <c r="E248" s="15">
        <f t="shared" si="132"/>
        <v>-4.1050121271691058</v>
      </c>
      <c r="F248" s="15">
        <f t="shared" si="132"/>
        <v>1.5842637194004583</v>
      </c>
      <c r="G248" s="15">
        <f t="shared" si="132"/>
        <v>14.964174819326281</v>
      </c>
      <c r="H248" s="15">
        <f t="shared" si="132"/>
        <v>-8.9198428056742394</v>
      </c>
      <c r="I248" s="15">
        <f t="shared" si="132"/>
        <v>-0.98984570310052256</v>
      </c>
      <c r="J248" s="15">
        <f t="shared" si="132"/>
        <v>-11.266599887857032</v>
      </c>
      <c r="K248" s="15">
        <f t="shared" si="132"/>
        <v>-11.834357146400865</v>
      </c>
      <c r="L248" s="15">
        <f t="shared" si="132"/>
        <v>1.1008495393378226</v>
      </c>
      <c r="N248" s="15">
        <f>'Table Q6'!B249-B248</f>
        <v>-1.5837884367542188E-3</v>
      </c>
      <c r="O248" s="15">
        <f>'Table Q6'!C249-C248</f>
        <v>5.3238612707318111E-4</v>
      </c>
      <c r="P248" s="15">
        <f>'Table Q6'!D249-D248</f>
        <v>9.8577756615370049E-4</v>
      </c>
      <c r="Q248" s="15">
        <f>'Table Q6'!E249-E248</f>
        <v>9.5133659434587514E-4</v>
      </c>
      <c r="R248" s="15">
        <f>'Table Q6'!F249-F248</f>
        <v>-1.1906162830633615</v>
      </c>
      <c r="S248" s="15">
        <f>'Table Q6'!G249-G248</f>
        <v>4.3080768005566483E-2</v>
      </c>
      <c r="T248" s="15">
        <f>'Table Q6'!H249-H248</f>
        <v>2.1549748316704864E-3</v>
      </c>
      <c r="U248" s="15">
        <f>'Table Q6'!I249-I248</f>
        <v>1.993877793859955E-3</v>
      </c>
      <c r="V248" s="15">
        <f>'Table Q6'!J249-J248</f>
        <v>3.0923749347603451</v>
      </c>
      <c r="W248" s="15">
        <f>'Table Q6'!K249-K248</f>
        <v>-8.1279016680568361E-2</v>
      </c>
      <c r="X248" s="15">
        <f>'Table Q6'!L249-L248</f>
        <v>0.92326578057948527</v>
      </c>
    </row>
    <row r="249" spans="1:24" x14ac:dyDescent="0.2">
      <c r="A249" s="13" t="str">
        <f t="shared" si="113"/>
        <v>1999 Q4</v>
      </c>
      <c r="B249" s="15">
        <f t="shared" ref="B249:L249" si="133">(B29/B25-1)*100</f>
        <v>6.5645356096331486</v>
      </c>
      <c r="C249" s="15">
        <f t="shared" si="133"/>
        <v>8.6804351580721075</v>
      </c>
      <c r="D249" s="15">
        <f t="shared" si="133"/>
        <v>4.2130308503080638</v>
      </c>
      <c r="E249" s="15">
        <f t="shared" si="133"/>
        <v>-2.3557728497570318</v>
      </c>
      <c r="F249" s="15">
        <f t="shared" si="133"/>
        <v>-2.8036956066956997</v>
      </c>
      <c r="G249" s="15">
        <f t="shared" si="133"/>
        <v>12.059366042751996</v>
      </c>
      <c r="H249" s="15">
        <f t="shared" si="133"/>
        <v>0.90417608662216598</v>
      </c>
      <c r="I249" s="15">
        <f t="shared" si="133"/>
        <v>0.36715576010264428</v>
      </c>
      <c r="J249" s="15">
        <f t="shared" si="133"/>
        <v>-10.449143877467071</v>
      </c>
      <c r="K249" s="15">
        <f t="shared" si="133"/>
        <v>-8.9393301327942982</v>
      </c>
      <c r="L249" s="15">
        <f t="shared" si="133"/>
        <v>1.7381811977869921</v>
      </c>
      <c r="N249" s="15">
        <f>'Table Q6'!B250-B249</f>
        <v>0.10697963849133352</v>
      </c>
      <c r="O249" s="15">
        <f>'Table Q6'!C250-C249</f>
        <v>4.5589399502254935E-4</v>
      </c>
      <c r="P249" s="15">
        <f>'Table Q6'!D250-D249</f>
        <v>7.8921020330025016E-4</v>
      </c>
      <c r="Q249" s="15">
        <f>'Table Q6'!E250-E249</f>
        <v>1.1422525269533246E-3</v>
      </c>
      <c r="R249" s="15">
        <f>'Table Q6'!F250-F249</f>
        <v>-0.13799269134355807</v>
      </c>
      <c r="S249" s="15">
        <f>'Table Q6'!G250-G249</f>
        <v>-8.015931305511792E-2</v>
      </c>
      <c r="T249" s="15">
        <f>'Table Q6'!H250-H249</f>
        <v>1.499879484012645E-2</v>
      </c>
      <c r="U249" s="15">
        <f>'Table Q6'!I250-I249</f>
        <v>2.1293281736500802E-3</v>
      </c>
      <c r="V249" s="15">
        <f>'Table Q6'!J250-J249</f>
        <v>3.2559403731498122</v>
      </c>
      <c r="W249" s="15">
        <f>'Table Q6'!K250-K249</f>
        <v>-5.4567988515561439E-3</v>
      </c>
      <c r="X249" s="15">
        <f>'Table Q6'!L250-L249</f>
        <v>0.72687127660233664</v>
      </c>
    </row>
    <row r="250" spans="1:24" x14ac:dyDescent="0.2">
      <c r="A250" s="13" t="str">
        <f t="shared" si="113"/>
        <v>2000 Q1</v>
      </c>
      <c r="B250" s="15">
        <f t="shared" ref="B250:L250" si="134">(B30/B26-1)*100</f>
        <v>-5.6976288872057745</v>
      </c>
      <c r="C250" s="15">
        <f t="shared" si="134"/>
        <v>7.965812136157413</v>
      </c>
      <c r="D250" s="15">
        <f t="shared" si="134"/>
        <v>3.6856656343448257</v>
      </c>
      <c r="E250" s="15">
        <f t="shared" si="134"/>
        <v>3.8849832580855725</v>
      </c>
      <c r="F250" s="15">
        <f t="shared" si="134"/>
        <v>1.5381034903683366</v>
      </c>
      <c r="G250" s="15">
        <f t="shared" si="134"/>
        <v>22.130525372008989</v>
      </c>
      <c r="H250" s="15">
        <f t="shared" si="134"/>
        <v>2.8672726524608949</v>
      </c>
      <c r="I250" s="15">
        <f t="shared" si="134"/>
        <v>0.54518316634584174</v>
      </c>
      <c r="J250" s="15">
        <f t="shared" si="134"/>
        <v>-4.9752967251471496</v>
      </c>
      <c r="K250" s="15">
        <f t="shared" si="134"/>
        <v>1.8717852985054684</v>
      </c>
      <c r="L250" s="15">
        <f t="shared" si="134"/>
        <v>3.9162929005386982</v>
      </c>
      <c r="N250" s="15">
        <f>'Table Q6'!B251-B250</f>
        <v>0.10940022090439872</v>
      </c>
      <c r="O250" s="15">
        <f>'Table Q6'!C251-C250</f>
        <v>4.3845775055117997E-4</v>
      </c>
      <c r="P250" s="15">
        <f>'Table Q6'!D251-D250</f>
        <v>2.9765161137884633E-2</v>
      </c>
      <c r="Q250" s="15">
        <f>'Table Q6'!E251-E250</f>
        <v>-2.6383759624115655E-2</v>
      </c>
      <c r="R250" s="15">
        <f>'Table Q6'!F251-F250</f>
        <v>2.0351068651702997</v>
      </c>
      <c r="S250" s="15">
        <f>'Table Q6'!G251-G250</f>
        <v>1.2930951814289955</v>
      </c>
      <c r="T250" s="15">
        <f>'Table Q6'!H251-H250</f>
        <v>2.8095197339417233E-2</v>
      </c>
      <c r="U250" s="15">
        <f>'Table Q6'!I251-I250</f>
        <v>1.4366522925746139E-3</v>
      </c>
      <c r="V250" s="15">
        <f>'Table Q6'!J251-J250</f>
        <v>0.90473451751183021</v>
      </c>
      <c r="W250" s="15">
        <f>'Table Q6'!K251-K250</f>
        <v>5.2381706014248408E-2</v>
      </c>
      <c r="X250" s="15">
        <f>'Table Q6'!L251-L250</f>
        <v>0.31177789970349146</v>
      </c>
    </row>
    <row r="251" spans="1:24" x14ac:dyDescent="0.2">
      <c r="A251" s="13" t="str">
        <f t="shared" si="113"/>
        <v>2000 Q2</v>
      </c>
      <c r="B251" s="15">
        <f t="shared" ref="B251:L251" si="135">(B31/B27-1)*100</f>
        <v>-9.884294592791198</v>
      </c>
      <c r="C251" s="15">
        <f t="shared" si="135"/>
        <v>6.6691468238372131</v>
      </c>
      <c r="D251" s="15">
        <f t="shared" si="135"/>
        <v>-1.7382081489898726</v>
      </c>
      <c r="E251" s="15">
        <f t="shared" si="135"/>
        <v>5.2159678704254864</v>
      </c>
      <c r="F251" s="15">
        <f t="shared" si="135"/>
        <v>-0.48059224974159598</v>
      </c>
      <c r="G251" s="15">
        <f t="shared" si="135"/>
        <v>30.533410161001239</v>
      </c>
      <c r="H251" s="15">
        <f t="shared" si="135"/>
        <v>4.5624174173600096</v>
      </c>
      <c r="I251" s="15">
        <f t="shared" si="135"/>
        <v>1.8969141638362608</v>
      </c>
      <c r="J251" s="15">
        <f t="shared" si="135"/>
        <v>-2.2565500133205796</v>
      </c>
      <c r="K251" s="15">
        <f t="shared" si="135"/>
        <v>-2.4429684069873003</v>
      </c>
      <c r="L251" s="15">
        <f t="shared" si="135"/>
        <v>3.9446765086806002</v>
      </c>
      <c r="N251" s="15">
        <f>'Table Q6'!B252-B251</f>
        <v>0.38712954207587025</v>
      </c>
      <c r="O251" s="15">
        <f>'Table Q6'!C252-C251</f>
        <v>3.0010615681419495E-4</v>
      </c>
      <c r="P251" s="15">
        <f>'Table Q6'!D252-D251</f>
        <v>-1.3387165102318743E-2</v>
      </c>
      <c r="Q251" s="15">
        <f>'Table Q6'!E252-E251</f>
        <v>7.6329175886513667E-4</v>
      </c>
      <c r="R251" s="15">
        <f>'Table Q6'!F252-F251</f>
        <v>1.0625721717475223</v>
      </c>
      <c r="S251" s="15">
        <f>'Table Q6'!G252-G251</f>
        <v>0.53112924860785427</v>
      </c>
      <c r="T251" s="15">
        <f>'Table Q6'!H252-H251</f>
        <v>4.1914097115292037E-4</v>
      </c>
      <c r="U251" s="15">
        <f>'Table Q6'!I252-I251</f>
        <v>1.7829789479062441E-3</v>
      </c>
      <c r="V251" s="15">
        <f>'Table Q6'!J252-J251</f>
        <v>-0.15422881615498873</v>
      </c>
      <c r="W251" s="15">
        <f>'Table Q6'!K252-K251</f>
        <v>5.2465467964568635E-2</v>
      </c>
      <c r="X251" s="15">
        <f>'Table Q6'!L252-L251</f>
        <v>0.22588191877173092</v>
      </c>
    </row>
    <row r="252" spans="1:24" x14ac:dyDescent="0.2">
      <c r="A252" s="13" t="str">
        <f t="shared" si="113"/>
        <v>2000 Q3</v>
      </c>
      <c r="B252" s="15">
        <f t="shared" ref="B252:L252" si="136">(B32/B28-1)*100</f>
        <v>-3.3203614192235498</v>
      </c>
      <c r="C252" s="15">
        <f t="shared" si="136"/>
        <v>4.4724754609271056</v>
      </c>
      <c r="D252" s="15">
        <f t="shared" si="136"/>
        <v>-6.6162124605003036</v>
      </c>
      <c r="E252" s="15">
        <f t="shared" si="136"/>
        <v>3.3472686331485813</v>
      </c>
      <c r="F252" s="15">
        <f t="shared" si="136"/>
        <v>4.2144312998091182</v>
      </c>
      <c r="G252" s="15">
        <f t="shared" si="136"/>
        <v>24.482569484731819</v>
      </c>
      <c r="H252" s="15">
        <f t="shared" si="136"/>
        <v>4.4831687026112288</v>
      </c>
      <c r="I252" s="15">
        <f t="shared" si="136"/>
        <v>1.1468665518834076</v>
      </c>
      <c r="J252" s="15">
        <f t="shared" si="136"/>
        <v>1.1497185268735777</v>
      </c>
      <c r="K252" s="15">
        <f t="shared" si="136"/>
        <v>2.8490116770737872</v>
      </c>
      <c r="L252" s="15">
        <f t="shared" si="136"/>
        <v>3.3626506994078431</v>
      </c>
      <c r="N252" s="15">
        <f>'Table Q6'!B253-B252</f>
        <v>0.46292377107296501</v>
      </c>
      <c r="O252" s="15">
        <f>'Table Q6'!C253-C252</f>
        <v>3.031548704512943E-4</v>
      </c>
      <c r="P252" s="15">
        <f>'Table Q6'!D253-D252</f>
        <v>-1.1487865645776196E-2</v>
      </c>
      <c r="Q252" s="15">
        <f>'Table Q6'!E253-E252</f>
        <v>7.8569357557789488E-4</v>
      </c>
      <c r="R252" s="15">
        <f>'Table Q6'!F253-F252</f>
        <v>1.3005807982914952</v>
      </c>
      <c r="S252" s="15">
        <f>'Table Q6'!G253-G252</f>
        <v>-0.6779318156665326</v>
      </c>
      <c r="T252" s="15">
        <f>'Table Q6'!H253-H252</f>
        <v>-5.3830599699988824E-4</v>
      </c>
      <c r="U252" s="15">
        <f>'Table Q6'!I253-I252</f>
        <v>2.3964326536285441E-3</v>
      </c>
      <c r="V252" s="15">
        <f>'Table Q6'!J253-J252</f>
        <v>-3.3076821831957259</v>
      </c>
      <c r="W252" s="15">
        <f>'Table Q6'!K253-K252</f>
        <v>1.7395880713100276E-2</v>
      </c>
      <c r="X252" s="15">
        <f>'Table Q6'!L253-L252</f>
        <v>-8.3087058542252734E-2</v>
      </c>
    </row>
    <row r="253" spans="1:24" x14ac:dyDescent="0.2">
      <c r="A253" s="13" t="str">
        <f t="shared" si="113"/>
        <v>2000 Q4</v>
      </c>
      <c r="B253" s="15">
        <f t="shared" ref="B253:L253" si="137">(B33/B29-1)*100</f>
        <v>12.641271627884066</v>
      </c>
      <c r="C253" s="15">
        <f t="shared" si="137"/>
        <v>7.1669810559156666</v>
      </c>
      <c r="D253" s="15">
        <f t="shared" si="137"/>
        <v>-4.2981619817877519</v>
      </c>
      <c r="E253" s="15">
        <f t="shared" si="137"/>
        <v>-2.5655732046032775</v>
      </c>
      <c r="F253" s="15">
        <f t="shared" si="137"/>
        <v>2.8058429909008753</v>
      </c>
      <c r="G253" s="15">
        <f t="shared" si="137"/>
        <v>19.74134679691484</v>
      </c>
      <c r="H253" s="15">
        <f t="shared" si="137"/>
        <v>-10.112652252676845</v>
      </c>
      <c r="I253" s="15">
        <f t="shared" si="137"/>
        <v>-2.7658135949772733</v>
      </c>
      <c r="J253" s="15">
        <f t="shared" si="137"/>
        <v>0.79961406405739677</v>
      </c>
      <c r="K253" s="15">
        <f t="shared" si="137"/>
        <v>3.0561444735714982</v>
      </c>
      <c r="L253" s="15">
        <f t="shared" si="137"/>
        <v>1.7700124469954392</v>
      </c>
      <c r="N253" s="15">
        <f>'Table Q6'!B254-B253</f>
        <v>0.30714318863471668</v>
      </c>
      <c r="O253" s="15">
        <f>'Table Q6'!C254-C253</f>
        <v>-7.6387278719947105E-3</v>
      </c>
      <c r="P253" s="15">
        <f>'Table Q6'!D254-D253</f>
        <v>1.258219178223996E-3</v>
      </c>
      <c r="Q253" s="15">
        <f>'Table Q6'!E254-E253</f>
        <v>9.666480920045295E-4</v>
      </c>
      <c r="R253" s="15">
        <f>'Table Q6'!F254-F253</f>
        <v>0.77429022058566055</v>
      </c>
      <c r="S253" s="15">
        <f>'Table Q6'!G254-G253</f>
        <v>0.40910270910505631</v>
      </c>
      <c r="T253" s="15">
        <f>'Table Q6'!H254-H253</f>
        <v>-1.0837878097291309E-2</v>
      </c>
      <c r="U253" s="15">
        <f>'Table Q6'!I254-I253</f>
        <v>2.788408840181944E-3</v>
      </c>
      <c r="V253" s="15">
        <f>'Table Q6'!J254-J253</f>
        <v>-2.4289394613143833</v>
      </c>
      <c r="W253" s="15">
        <f>'Table Q6'!K254-K253</f>
        <v>-2.324986701631726E-2</v>
      </c>
      <c r="X253" s="15">
        <f>'Table Q6'!L254-L253</f>
        <v>-0.10871879243525839</v>
      </c>
    </row>
    <row r="254" spans="1:24" x14ac:dyDescent="0.2">
      <c r="A254" s="13" t="str">
        <f t="shared" si="113"/>
        <v>2001 Q1</v>
      </c>
      <c r="B254" s="15">
        <f t="shared" ref="B254:L254" si="138">(B34/B30-1)*100</f>
        <v>13.975349737663034</v>
      </c>
      <c r="C254" s="15">
        <f t="shared" si="138"/>
        <v>6.3080896410819598</v>
      </c>
      <c r="D254" s="15">
        <f t="shared" si="138"/>
        <v>-6.2828551270456838</v>
      </c>
      <c r="E254" s="15">
        <f t="shared" si="138"/>
        <v>-5.728002541233268</v>
      </c>
      <c r="F254" s="15">
        <f t="shared" si="138"/>
        <v>-4.998450805819898</v>
      </c>
      <c r="G254" s="15">
        <f t="shared" si="138"/>
        <v>14.504694758361293</v>
      </c>
      <c r="H254" s="15">
        <f t="shared" si="138"/>
        <v>-13.428581598399491</v>
      </c>
      <c r="I254" s="15">
        <f t="shared" si="138"/>
        <v>-0.78617309882291764</v>
      </c>
      <c r="J254" s="15">
        <f t="shared" si="138"/>
        <v>-3.3444975037098756</v>
      </c>
      <c r="K254" s="15">
        <f t="shared" si="138"/>
        <v>-1.009985309769923</v>
      </c>
      <c r="L254" s="15">
        <f t="shared" si="138"/>
        <v>-0.63843068899228639</v>
      </c>
      <c r="N254" s="15">
        <f>'Table Q6'!B255-B254</f>
        <v>0.42576369800704228</v>
      </c>
      <c r="O254" s="15">
        <f>'Table Q6'!C255-C254</f>
        <v>-7.811337435481569E-3</v>
      </c>
      <c r="P254" s="15">
        <f>'Table Q6'!D255-D254</f>
        <v>2.4002195772370172E-3</v>
      </c>
      <c r="Q254" s="15">
        <f>'Table Q6'!E255-E254</f>
        <v>1.2573784185176962E-3</v>
      </c>
      <c r="R254" s="15">
        <f>'Table Q6'!F255-F254</f>
        <v>0.19375666565379923</v>
      </c>
      <c r="S254" s="15">
        <f>'Table Q6'!G255-G254</f>
        <v>-0.75896907606840713</v>
      </c>
      <c r="T254" s="15">
        <f>'Table Q6'!H255-H254</f>
        <v>-1.0629737195699818E-2</v>
      </c>
      <c r="U254" s="15">
        <f>'Table Q6'!I255-I254</f>
        <v>-1.2601770471432072E-2</v>
      </c>
      <c r="V254" s="15">
        <f>'Table Q6'!J255-J254</f>
        <v>0.1468601385539392</v>
      </c>
      <c r="W254" s="15">
        <f>'Table Q6'!K255-K254</f>
        <v>-0.10240697497413409</v>
      </c>
      <c r="X254" s="15">
        <f>'Table Q6'!L255-L254</f>
        <v>0.31015096699216205</v>
      </c>
    </row>
    <row r="255" spans="1:24" x14ac:dyDescent="0.2">
      <c r="A255" s="13" t="str">
        <f t="shared" si="113"/>
        <v>2001 Q2</v>
      </c>
      <c r="B255" s="15">
        <f t="shared" ref="B255:L255" si="139">(B35/B31-1)*100</f>
        <v>12.534837916254716</v>
      </c>
      <c r="C255" s="15">
        <f t="shared" si="139"/>
        <v>5.1888644085756219</v>
      </c>
      <c r="D255" s="15">
        <f t="shared" si="139"/>
        <v>-1.4649909270079364</v>
      </c>
      <c r="E255" s="15">
        <f t="shared" si="139"/>
        <v>-5.3099117818390269</v>
      </c>
      <c r="F255" s="15">
        <f t="shared" si="139"/>
        <v>-1.9533207762108873</v>
      </c>
      <c r="G255" s="15">
        <f t="shared" si="139"/>
        <v>4.0493676213570362</v>
      </c>
      <c r="H255" s="15">
        <f t="shared" si="139"/>
        <v>-12.908642057567976</v>
      </c>
      <c r="I255" s="15">
        <f t="shared" si="139"/>
        <v>-1.4953978868569195</v>
      </c>
      <c r="J255" s="15">
        <f t="shared" si="139"/>
        <v>4.3156667186428965</v>
      </c>
      <c r="K255" s="15">
        <f t="shared" si="139"/>
        <v>9.4043579006604094</v>
      </c>
      <c r="L255" s="15">
        <f t="shared" si="139"/>
        <v>-0.60513749367057112</v>
      </c>
      <c r="N255" s="15">
        <f>'Table Q6'!B256-B255</f>
        <v>2.5901370600720952E-2</v>
      </c>
      <c r="O255" s="15">
        <f>'Table Q6'!C256-C255</f>
        <v>-7.6612610142801074E-3</v>
      </c>
      <c r="P255" s="15">
        <f>'Table Q6'!D256-D255</f>
        <v>2.4424365415720573E-4</v>
      </c>
      <c r="Q255" s="15">
        <f>'Table Q6'!E256-E255</f>
        <v>7.7019438717762512E-4</v>
      </c>
      <c r="R255" s="15">
        <f>'Table Q6'!F256-F255</f>
        <v>0.66099761035715021</v>
      </c>
      <c r="S255" s="15">
        <f>'Table Q6'!G256-G255</f>
        <v>0.19833644093740777</v>
      </c>
      <c r="T255" s="15">
        <f>'Table Q6'!H256-H255</f>
        <v>1.0892686253765049E-3</v>
      </c>
      <c r="U255" s="15">
        <f>'Table Q6'!I256-I255</f>
        <v>-1.2114314298727891E-2</v>
      </c>
      <c r="V255" s="15">
        <f>'Table Q6'!J256-J255</f>
        <v>-1.2697027133991901</v>
      </c>
      <c r="W255" s="15">
        <f>'Table Q6'!K256-K255</f>
        <v>-4.0367571101951327E-2</v>
      </c>
      <c r="X255" s="15">
        <f>'Table Q6'!L256-L255</f>
        <v>3.5658029374208144E-2</v>
      </c>
    </row>
    <row r="256" spans="1:24" x14ac:dyDescent="0.2">
      <c r="A256" s="13" t="str">
        <f t="shared" si="113"/>
        <v>2001 Q3</v>
      </c>
      <c r="B256" s="15">
        <f t="shared" ref="B256:L256" si="140">(B36/B32-1)*100</f>
        <v>-0.15259393227952112</v>
      </c>
      <c r="C256" s="15">
        <f t="shared" si="140"/>
        <v>6.594046291267075</v>
      </c>
      <c r="D256" s="15">
        <f t="shared" si="140"/>
        <v>0.15270619142544462</v>
      </c>
      <c r="E256" s="15">
        <f t="shared" si="140"/>
        <v>-3.4909847579653208</v>
      </c>
      <c r="F256" s="15">
        <f t="shared" si="140"/>
        <v>-5.5766204871399827</v>
      </c>
      <c r="G256" s="15">
        <f t="shared" si="140"/>
        <v>0.17004009174257373</v>
      </c>
      <c r="H256" s="15">
        <f t="shared" si="140"/>
        <v>-9.7924811184428968</v>
      </c>
      <c r="I256" s="15">
        <f t="shared" si="140"/>
        <v>0.65471298520671795</v>
      </c>
      <c r="J256" s="15">
        <f t="shared" si="140"/>
        <v>5.1005197023937576</v>
      </c>
      <c r="K256" s="15">
        <f t="shared" si="140"/>
        <v>5.6865923868199886</v>
      </c>
      <c r="L256" s="15">
        <f t="shared" si="140"/>
        <v>-0.14778865728780621</v>
      </c>
      <c r="N256" s="15">
        <f>'Table Q6'!B257-B256</f>
        <v>-2.2140429061034972E-2</v>
      </c>
      <c r="O256" s="15">
        <f>'Table Q6'!C257-C256</f>
        <v>9.3515857388482004E-3</v>
      </c>
      <c r="P256" s="15">
        <f>'Table Q6'!D257-D256</f>
        <v>1.4372860899247719E-2</v>
      </c>
      <c r="Q256" s="15">
        <f>'Table Q6'!E257-E256</f>
        <v>6.9206555729506292E-4</v>
      </c>
      <c r="R256" s="15">
        <f>'Table Q6'!F257-F256</f>
        <v>0.45654021916011711</v>
      </c>
      <c r="S256" s="15">
        <f>'Table Q6'!G257-G256</f>
        <v>0.42068412296567548</v>
      </c>
      <c r="T256" s="15">
        <f>'Table Q6'!H257-H256</f>
        <v>-9.2346575747637161E-3</v>
      </c>
      <c r="U256" s="15">
        <f>'Table Q6'!I257-I256</f>
        <v>1.658247680969005E-3</v>
      </c>
      <c r="V256" s="15">
        <f>'Table Q6'!J257-J256</f>
        <v>0.36637982503586741</v>
      </c>
      <c r="W256" s="15">
        <f>'Table Q6'!K257-K256</f>
        <v>-6.8027262011383094E-2</v>
      </c>
      <c r="X256" s="15">
        <f>'Table Q6'!L257-L256</f>
        <v>-3.2809169764635993E-2</v>
      </c>
    </row>
    <row r="257" spans="1:24" x14ac:dyDescent="0.2">
      <c r="A257" s="13" t="str">
        <f t="shared" si="113"/>
        <v>2001 Q4</v>
      </c>
      <c r="B257" s="15">
        <f t="shared" ref="B257:L257" si="141">(B37/B33-1)*100</f>
        <v>-11.346447033692552</v>
      </c>
      <c r="C257" s="15">
        <f t="shared" si="141"/>
        <v>4.2328300327372892</v>
      </c>
      <c r="D257" s="15">
        <f t="shared" si="141"/>
        <v>-2.1264718811421335</v>
      </c>
      <c r="E257" s="15">
        <f t="shared" si="141"/>
        <v>0.64495720788007027</v>
      </c>
      <c r="F257" s="15">
        <f t="shared" si="141"/>
        <v>-3.5919178262138862</v>
      </c>
      <c r="G257" s="15">
        <f t="shared" si="141"/>
        <v>1.7144059026684699</v>
      </c>
      <c r="H257" s="15">
        <f t="shared" si="141"/>
        <v>3.2222120668679688</v>
      </c>
      <c r="I257" s="15">
        <f t="shared" si="141"/>
        <v>0.21824768648466275</v>
      </c>
      <c r="J257" s="15">
        <f t="shared" si="141"/>
        <v>4.5062769651888157</v>
      </c>
      <c r="K257" s="15">
        <f t="shared" si="141"/>
        <v>4.7387418639540435</v>
      </c>
      <c r="L257" s="15">
        <f t="shared" si="141"/>
        <v>0.52753118360306939</v>
      </c>
      <c r="N257" s="15">
        <f>'Table Q6'!B258-B257</f>
        <v>5.2682557765271198E-2</v>
      </c>
      <c r="O257" s="15">
        <f>'Table Q6'!C258-C257</f>
        <v>6.0049499170933274E-4</v>
      </c>
      <c r="P257" s="15">
        <f>'Table Q6'!D258-D257</f>
        <v>1.8846279409401312E-3</v>
      </c>
      <c r="Q257" s="15">
        <f>'Table Q6'!E258-E257</f>
        <v>2.5755440309360722E-4</v>
      </c>
      <c r="R257" s="15">
        <f>'Table Q6'!F258-F257</f>
        <v>1.6735392932990867</v>
      </c>
      <c r="S257" s="15">
        <f>'Table Q6'!G258-G257</f>
        <v>1.3928949729409279</v>
      </c>
      <c r="T257" s="15">
        <f>'Table Q6'!H258-H257</f>
        <v>1.3701275708188909E-2</v>
      </c>
      <c r="U257" s="15">
        <f>'Table Q6'!I258-I257</f>
        <v>-1.4622284963827781E-2</v>
      </c>
      <c r="V257" s="15">
        <f>'Table Q6'!J258-J257</f>
        <v>-1.0919898269123651</v>
      </c>
      <c r="W257" s="15">
        <f>'Table Q6'!K258-K257</f>
        <v>-4.0286564193170449E-2</v>
      </c>
      <c r="X257" s="15">
        <f>'Table Q6'!L258-L257</f>
        <v>0.18230100896468038</v>
      </c>
    </row>
    <row r="258" spans="1:24" x14ac:dyDescent="0.2">
      <c r="A258" s="13" t="str">
        <f t="shared" si="113"/>
        <v>2002 Q1</v>
      </c>
      <c r="B258" s="15">
        <f t="shared" ref="B258:L258" si="142">(B38/B34-1)*100</f>
        <v>27.929856619288373</v>
      </c>
      <c r="C258" s="15">
        <f t="shared" si="142"/>
        <v>6.6317209073692762</v>
      </c>
      <c r="D258" s="15">
        <f t="shared" si="142"/>
        <v>-1.6760885702511663</v>
      </c>
      <c r="E258" s="15">
        <f t="shared" si="142"/>
        <v>-0.55125079832680779</v>
      </c>
      <c r="F258" s="15">
        <f t="shared" si="142"/>
        <v>-5.0777417130938645</v>
      </c>
      <c r="G258" s="15">
        <f t="shared" si="142"/>
        <v>3.4503396210544102</v>
      </c>
      <c r="H258" s="15">
        <f t="shared" si="142"/>
        <v>6.8207305754585112</v>
      </c>
      <c r="I258" s="15">
        <f t="shared" si="142"/>
        <v>-0.28405674354097243</v>
      </c>
      <c r="J258" s="15">
        <f t="shared" si="142"/>
        <v>0.33880599150788449</v>
      </c>
      <c r="K258" s="15">
        <f t="shared" si="142"/>
        <v>2.928354434331526</v>
      </c>
      <c r="L258" s="15">
        <f t="shared" si="142"/>
        <v>1.980219707333708</v>
      </c>
      <c r="N258" s="15">
        <f>'Table Q6'!B259-B258</f>
        <v>-0.26442049121322242</v>
      </c>
      <c r="O258" s="15">
        <f>'Table Q6'!C259-C258</f>
        <v>9.6217112149243889E-3</v>
      </c>
      <c r="P258" s="15">
        <f>'Table Q6'!D259-D258</f>
        <v>1.5515254815079427E-2</v>
      </c>
      <c r="Q258" s="15">
        <f>'Table Q6'!E259-E258</f>
        <v>1.6271676317458628E-4</v>
      </c>
      <c r="R258" s="15">
        <f>'Table Q6'!F259-F258</f>
        <v>0.54349076560701359</v>
      </c>
      <c r="S258" s="15">
        <f>'Table Q6'!G259-G258</f>
        <v>0.11157642672274815</v>
      </c>
      <c r="T258" s="15">
        <f>'Table Q6'!H259-H258</f>
        <v>-1.2519789325504682E-2</v>
      </c>
      <c r="U258" s="15">
        <f>'Table Q6'!I259-I258</f>
        <v>1.5981484894833642E-2</v>
      </c>
      <c r="V258" s="15">
        <f>'Table Q6'!J259-J258</f>
        <v>-1.6786386052922708</v>
      </c>
      <c r="W258" s="15">
        <f>'Table Q6'!K259-K258</f>
        <v>7.0650362820945389E-3</v>
      </c>
      <c r="X258" s="15">
        <f>'Table Q6'!L259-L258</f>
        <v>-0.13822486228185493</v>
      </c>
    </row>
    <row r="259" spans="1:24" x14ac:dyDescent="0.2">
      <c r="A259" s="13" t="str">
        <f t="shared" si="113"/>
        <v>2002 Q2</v>
      </c>
      <c r="B259" s="15">
        <f t="shared" ref="B259:L259" si="143">(B39/B35-1)*100</f>
        <v>-11.289668390179964</v>
      </c>
      <c r="C259" s="15">
        <f t="shared" si="143"/>
        <v>9.2224996351897062</v>
      </c>
      <c r="D259" s="15">
        <f t="shared" si="143"/>
        <v>-2.3864715440869877</v>
      </c>
      <c r="E259" s="15">
        <f t="shared" si="143"/>
        <v>-5.3194646314014271E-2</v>
      </c>
      <c r="F259" s="15">
        <f t="shared" si="143"/>
        <v>-7.5903398280238399</v>
      </c>
      <c r="G259" s="15">
        <f t="shared" si="143"/>
        <v>6.5889020045718727</v>
      </c>
      <c r="H259" s="15">
        <f t="shared" si="143"/>
        <v>9.2908527025814749</v>
      </c>
      <c r="I259" s="15">
        <f t="shared" si="143"/>
        <v>3.0273712215636239</v>
      </c>
      <c r="J259" s="15">
        <f t="shared" si="143"/>
        <v>-4.9221805434763288</v>
      </c>
      <c r="K259" s="15">
        <f t="shared" si="143"/>
        <v>-6.5176624307950242</v>
      </c>
      <c r="L259" s="15">
        <f t="shared" si="143"/>
        <v>2.5884266809054868</v>
      </c>
      <c r="N259" s="15">
        <f>'Table Q6'!B260-B259</f>
        <v>-0.26942445204636201</v>
      </c>
      <c r="O259" s="15">
        <f>'Table Q6'!C260-C259</f>
        <v>9.3116326964803875E-4</v>
      </c>
      <c r="P259" s="15">
        <f>'Table Q6'!D260-D259</f>
        <v>-2.5620647425572685E-2</v>
      </c>
      <c r="Q259" s="15">
        <f>'Table Q6'!E260-E259</f>
        <v>1.6838501528670946E-4</v>
      </c>
      <c r="R259" s="15">
        <f>'Table Q6'!F260-F259</f>
        <v>1.469072084429845</v>
      </c>
      <c r="S259" s="15">
        <f>'Table Q6'!G260-G259</f>
        <v>0.83470778993113282</v>
      </c>
      <c r="T259" s="15">
        <f>'Table Q6'!H260-H259</f>
        <v>-1.2068993922319748E-2</v>
      </c>
      <c r="U259" s="15">
        <f>'Table Q6'!I260-I259</f>
        <v>-5.8093967112426981E-4</v>
      </c>
      <c r="V259" s="15">
        <f>'Table Q6'!J260-J259</f>
        <v>-0.98056898986328367</v>
      </c>
      <c r="W259" s="15">
        <f>'Table Q6'!K260-K259</f>
        <v>-4.5846447260800005E-5</v>
      </c>
      <c r="X259" s="15">
        <f>'Table Q6'!L260-L259</f>
        <v>0.11608507148501701</v>
      </c>
    </row>
    <row r="260" spans="1:24" x14ac:dyDescent="0.2">
      <c r="A260" s="13" t="str">
        <f t="shared" si="113"/>
        <v>2002 Q3</v>
      </c>
      <c r="B260" s="15">
        <f t="shared" ref="B260:L260" si="144">(B40/B36-1)*100</f>
        <v>-9.738866368420517</v>
      </c>
      <c r="C260" s="15">
        <f t="shared" si="144"/>
        <v>9.3085135971608715</v>
      </c>
      <c r="D260" s="15">
        <f t="shared" si="144"/>
        <v>0.39549397200275838</v>
      </c>
      <c r="E260" s="15">
        <f t="shared" si="144"/>
        <v>0.27264355423586295</v>
      </c>
      <c r="F260" s="15">
        <f t="shared" si="144"/>
        <v>-8.8629842102189613</v>
      </c>
      <c r="G260" s="15">
        <f t="shared" si="144"/>
        <v>11.582836615468795</v>
      </c>
      <c r="H260" s="15">
        <f t="shared" si="144"/>
        <v>9.7323115115736769</v>
      </c>
      <c r="I260" s="15">
        <f t="shared" si="144"/>
        <v>-0.32668707502806482</v>
      </c>
      <c r="J260" s="15">
        <f t="shared" si="144"/>
        <v>-9.0832382516375816</v>
      </c>
      <c r="K260" s="15">
        <f t="shared" si="144"/>
        <v>1.8373791462543476</v>
      </c>
      <c r="L260" s="15">
        <f t="shared" si="144"/>
        <v>1.9001090240869267</v>
      </c>
      <c r="N260" s="15">
        <f>'Table Q6'!B261-B260</f>
        <v>7.0932928859800626E-2</v>
      </c>
      <c r="O260" s="15">
        <f>'Table Q6'!C261-C260</f>
        <v>-8.2271771170141506E-3</v>
      </c>
      <c r="P260" s="15">
        <f>'Table Q6'!D261-D260</f>
        <v>-1.2595857887531814E-2</v>
      </c>
      <c r="Q260" s="15">
        <f>'Table Q6'!E261-E260</f>
        <v>1.2452926770589734E-2</v>
      </c>
      <c r="R260" s="15">
        <f>'Table Q6'!F261-F260</f>
        <v>1.6260982229391328</v>
      </c>
      <c r="S260" s="15">
        <f>'Table Q6'!G261-G260</f>
        <v>0.58485302730104571</v>
      </c>
      <c r="T260" s="15">
        <f>'Table Q6'!H261-H260</f>
        <v>1.4641438054162847E-2</v>
      </c>
      <c r="U260" s="15">
        <f>'Table Q6'!I261-I260</f>
        <v>-1.4499433386294669E-2</v>
      </c>
      <c r="V260" s="15">
        <f>'Table Q6'!J261-J260</f>
        <v>0.4849616756846693</v>
      </c>
      <c r="W260" s="15">
        <f>'Table Q6'!K261-K260</f>
        <v>-1.9513985383201593E-2</v>
      </c>
      <c r="X260" s="15">
        <f>'Table Q6'!L261-L260</f>
        <v>0.62764135252633135</v>
      </c>
    </row>
    <row r="261" spans="1:24" x14ac:dyDescent="0.2">
      <c r="A261" s="13" t="str">
        <f t="shared" si="113"/>
        <v>2002 Q4</v>
      </c>
      <c r="B261" s="15">
        <f t="shared" ref="B261:L261" si="145">(B41/B37-1)*100</f>
        <v>21.10258116102337</v>
      </c>
      <c r="C261" s="15">
        <f t="shared" si="145"/>
        <v>8.8376523734825518</v>
      </c>
      <c r="D261" s="15">
        <f t="shared" si="145"/>
        <v>-0.42589736290228331</v>
      </c>
      <c r="E261" s="15">
        <f t="shared" si="145"/>
        <v>-0.77547308144274574</v>
      </c>
      <c r="F261" s="15">
        <f t="shared" si="145"/>
        <v>-9.1366785466145508</v>
      </c>
      <c r="G261" s="15">
        <f t="shared" si="145"/>
        <v>15.531193617357641</v>
      </c>
      <c r="H261" s="15">
        <f t="shared" si="145"/>
        <v>10.399213905386674</v>
      </c>
      <c r="I261" s="15">
        <f t="shared" si="145"/>
        <v>1.2781475568507394</v>
      </c>
      <c r="J261" s="15">
        <f t="shared" si="145"/>
        <v>-7.797104191859983</v>
      </c>
      <c r="K261" s="15">
        <f t="shared" si="145"/>
        <v>-2.1282468464861259</v>
      </c>
      <c r="L261" s="15">
        <f t="shared" si="145"/>
        <v>1.7879730759461587</v>
      </c>
      <c r="N261" s="15">
        <f>'Table Q6'!B262-B261</f>
        <v>-0.17396415393799813</v>
      </c>
      <c r="O261" s="15">
        <f>'Table Q6'!C262-C261</f>
        <v>6.0724577060078389E-4</v>
      </c>
      <c r="P261" s="15">
        <f>'Table Q6'!D262-D261</f>
        <v>6.7196550934678356E-4</v>
      </c>
      <c r="Q261" s="15">
        <f>'Table Q6'!E262-E261</f>
        <v>4.6240249576001702E-4</v>
      </c>
      <c r="R261" s="15">
        <f>'Table Q6'!F262-F261</f>
        <v>1.1359290633743733</v>
      </c>
      <c r="S261" s="15">
        <f>'Table Q6'!G262-G261</f>
        <v>-0.10730384267414372</v>
      </c>
      <c r="T261" s="15">
        <f>'Table Q6'!H262-H261</f>
        <v>-1.2813719491223452E-2</v>
      </c>
      <c r="U261" s="15">
        <f>'Table Q6'!I262-I261</f>
        <v>1.3550535116424456E-3</v>
      </c>
      <c r="V261" s="15">
        <f>'Table Q6'!J262-J261</f>
        <v>0.72557723447695999</v>
      </c>
      <c r="W261" s="15">
        <f>'Table Q6'!K262-K261</f>
        <v>-1.7742582802560136E-2</v>
      </c>
      <c r="X261" s="15">
        <f>'Table Q6'!L262-L261</f>
        <v>0.49321165454285776</v>
      </c>
    </row>
    <row r="262" spans="1:24" x14ac:dyDescent="0.2">
      <c r="A262" s="13" t="str">
        <f t="shared" ref="A262:A293" si="146">A42</f>
        <v>2003 Q1</v>
      </c>
      <c r="B262" s="15">
        <f t="shared" ref="B262:L262" si="147">(B42/B38-1)*100</f>
        <v>5.8638077257882948</v>
      </c>
      <c r="C262" s="15">
        <f t="shared" si="147"/>
        <v>8.2125968149287853</v>
      </c>
      <c r="D262" s="15">
        <f t="shared" si="147"/>
        <v>-4.652473949487046</v>
      </c>
      <c r="E262" s="15">
        <f t="shared" si="147"/>
        <v>-1.4415864062030326</v>
      </c>
      <c r="F262" s="15">
        <f t="shared" si="147"/>
        <v>-3.7989925816279135</v>
      </c>
      <c r="G262" s="15">
        <f t="shared" si="147"/>
        <v>17.90221195727435</v>
      </c>
      <c r="H262" s="15">
        <f t="shared" si="147"/>
        <v>7.6955089740437854</v>
      </c>
      <c r="I262" s="15">
        <f t="shared" si="147"/>
        <v>3.114182914253294</v>
      </c>
      <c r="J262" s="15">
        <f t="shared" si="147"/>
        <v>-6.4264982136656323</v>
      </c>
      <c r="K262" s="15">
        <f t="shared" si="147"/>
        <v>2.9890329610190225</v>
      </c>
      <c r="L262" s="15">
        <f t="shared" si="147"/>
        <v>1.5200210276636872</v>
      </c>
      <c r="N262" s="15">
        <f>'Table Q6'!B263-B262</f>
        <v>0.10667421938752586</v>
      </c>
      <c r="O262" s="15">
        <f>'Table Q6'!C263-C262</f>
        <v>1.1634665890714047E-3</v>
      </c>
      <c r="P262" s="15">
        <f>'Table Q6'!D263-D262</f>
        <v>1.284962717507554E-3</v>
      </c>
      <c r="Q262" s="15">
        <f>'Table Q6'!E263-E262</f>
        <v>4.7099293751795557E-4</v>
      </c>
      <c r="R262" s="15">
        <f>'Table Q6'!F263-F262</f>
        <v>1.5537118954303208</v>
      </c>
      <c r="S262" s="15">
        <f>'Table Q6'!G263-G262</f>
        <v>0.41847508270851463</v>
      </c>
      <c r="T262" s="15">
        <f>'Table Q6'!H263-H262</f>
        <v>-1.1959462253097186E-2</v>
      </c>
      <c r="U262" s="15">
        <f>'Table Q6'!I263-I262</f>
        <v>-2.9331604313820314E-2</v>
      </c>
      <c r="V262" s="15">
        <f>'Table Q6'!J263-J262</f>
        <v>0.91011625541860308</v>
      </c>
      <c r="W262" s="15">
        <f>'Table Q6'!K263-K262</f>
        <v>7.8887257825788204E-2</v>
      </c>
      <c r="X262" s="15">
        <f>'Table Q6'!L263-L262</f>
        <v>0.43498299797701812</v>
      </c>
    </row>
    <row r="263" spans="1:24" x14ac:dyDescent="0.2">
      <c r="A263" s="13" t="str">
        <f t="shared" si="146"/>
        <v>2003 Q2</v>
      </c>
      <c r="B263" s="15">
        <f t="shared" ref="B263:L263" si="148">(B43/B39-1)*100</f>
        <v>-18.862971508444204</v>
      </c>
      <c r="C263" s="15">
        <f t="shared" si="148"/>
        <v>6.73432197097934</v>
      </c>
      <c r="D263" s="15">
        <f t="shared" si="148"/>
        <v>-4.300651522788856</v>
      </c>
      <c r="E263" s="15">
        <f t="shared" si="148"/>
        <v>-1.1410323096465613</v>
      </c>
      <c r="F263" s="15">
        <f t="shared" si="148"/>
        <v>-0.4389280434333509</v>
      </c>
      <c r="G263" s="15">
        <f t="shared" si="148"/>
        <v>19.10193194410428</v>
      </c>
      <c r="H263" s="15">
        <f t="shared" si="148"/>
        <v>5.7356930629117509</v>
      </c>
      <c r="I263" s="15">
        <f t="shared" si="148"/>
        <v>-2.1347100078317638</v>
      </c>
      <c r="J263" s="15">
        <f t="shared" si="148"/>
        <v>-11.086583978895204</v>
      </c>
      <c r="K263" s="15">
        <f t="shared" si="148"/>
        <v>8.509727091096897</v>
      </c>
      <c r="L263" s="15">
        <f t="shared" si="148"/>
        <v>0.42138237801778722</v>
      </c>
      <c r="N263" s="15">
        <f>'Table Q6'!B264-B263</f>
        <v>0.31796756341616472</v>
      </c>
      <c r="O263" s="15">
        <f>'Table Q6'!C264-C263</f>
        <v>5.7864991009903832E-4</v>
      </c>
      <c r="P263" s="15">
        <f>'Table Q6'!D264-D263</f>
        <v>1.245141077509615E-3</v>
      </c>
      <c r="Q263" s="15">
        <f>'Table Q6'!E264-E263</f>
        <v>6.6429405020107524E-4</v>
      </c>
      <c r="R263" s="15">
        <f>'Table Q6'!F264-F263</f>
        <v>1.0207350299131779</v>
      </c>
      <c r="S263" s="15">
        <f>'Table Q6'!G264-G263</f>
        <v>2.3893104121228248E-2</v>
      </c>
      <c r="T263" s="15">
        <f>'Table Q6'!H264-H263</f>
        <v>1.3159589244304826E-3</v>
      </c>
      <c r="U263" s="15">
        <f>'Table Q6'!I264-I263</f>
        <v>2.7916885577350392E-3</v>
      </c>
      <c r="V263" s="15">
        <f>'Table Q6'!J264-J263</f>
        <v>2.019460530086592</v>
      </c>
      <c r="W263" s="15">
        <f>'Table Q6'!K264-K263</f>
        <v>5.6322979594392919E-2</v>
      </c>
      <c r="X263" s="15">
        <f>'Table Q6'!L264-L263</f>
        <v>0.95359959656291515</v>
      </c>
    </row>
    <row r="264" spans="1:24" x14ac:dyDescent="0.2">
      <c r="A264" s="13" t="str">
        <f t="shared" si="146"/>
        <v>2003 Q3</v>
      </c>
      <c r="B264" s="15">
        <f t="shared" ref="B264:L264" si="149">(B44/B40-1)*100</f>
        <v>-0.53520721173964114</v>
      </c>
      <c r="C264" s="15">
        <f t="shared" si="149"/>
        <v>6.14178279686588</v>
      </c>
      <c r="D264" s="15">
        <f t="shared" si="149"/>
        <v>-5.5992127653452179</v>
      </c>
      <c r="E264" s="15">
        <f t="shared" si="149"/>
        <v>-1.5888584343939915</v>
      </c>
      <c r="F264" s="15">
        <f t="shared" si="149"/>
        <v>3.3520052365247688</v>
      </c>
      <c r="G264" s="15">
        <f t="shared" si="149"/>
        <v>13.391507323591934</v>
      </c>
      <c r="H264" s="15">
        <f t="shared" si="149"/>
        <v>5.8043747532784851</v>
      </c>
      <c r="I264" s="15">
        <f t="shared" si="149"/>
        <v>0.577236894923705</v>
      </c>
      <c r="J264" s="15">
        <f t="shared" si="149"/>
        <v>-6.2055780178667526</v>
      </c>
      <c r="K264" s="15">
        <f t="shared" si="149"/>
        <v>3.9158973011152565</v>
      </c>
      <c r="L264" s="15">
        <f t="shared" si="149"/>
        <v>1.8438698053570235</v>
      </c>
      <c r="N264" s="15">
        <f>'Table Q6'!B265-B264</f>
        <v>-0.20657531073376978</v>
      </c>
      <c r="O264" s="15">
        <f>'Table Q6'!C265-C264</f>
        <v>8.1529107138766932E-4</v>
      </c>
      <c r="P264" s="15">
        <f>'Table Q6'!D265-D264</f>
        <v>1.5923627814879993E-3</v>
      </c>
      <c r="Q264" s="15">
        <f>'Table Q6'!E265-E264</f>
        <v>-1.1187642582555224E-2</v>
      </c>
      <c r="R264" s="15">
        <f>'Table Q6'!F265-F264</f>
        <v>0.67633570138885268</v>
      </c>
      <c r="S264" s="15">
        <f>'Table Q6'!G265-G264</f>
        <v>-0.67488060058549237</v>
      </c>
      <c r="T264" s="15">
        <f>'Table Q6'!H265-H264</f>
        <v>-1.1652029652498008E-2</v>
      </c>
      <c r="U264" s="15">
        <f>'Table Q6'!I265-I264</f>
        <v>2.1213203338366071E-3</v>
      </c>
      <c r="V264" s="15">
        <f>'Table Q6'!J265-J264</f>
        <v>-1.6941570272888562</v>
      </c>
      <c r="W264" s="15">
        <f>'Table Q6'!K265-K264</f>
        <v>7.0298751983344232E-2</v>
      </c>
      <c r="X264" s="15">
        <f>'Table Q6'!L265-L264</f>
        <v>0.29943084807224629</v>
      </c>
    </row>
    <row r="265" spans="1:24" x14ac:dyDescent="0.2">
      <c r="A265" s="13" t="str">
        <f t="shared" si="146"/>
        <v>2003 Q4</v>
      </c>
      <c r="B265" s="15">
        <f t="shared" ref="B265:L265" si="150">(B45/B41-1)*100</f>
        <v>25.816426630552748</v>
      </c>
      <c r="C265" s="15">
        <f t="shared" si="150"/>
        <v>6.5543009976170019</v>
      </c>
      <c r="D265" s="15">
        <f t="shared" si="150"/>
        <v>-4.9370437052023375</v>
      </c>
      <c r="E265" s="15">
        <f t="shared" si="150"/>
        <v>-1.5665936913042966</v>
      </c>
      <c r="F265" s="15">
        <f t="shared" si="150"/>
        <v>7.6698329555969558</v>
      </c>
      <c r="G265" s="15">
        <f t="shared" si="150"/>
        <v>11.688616081145797</v>
      </c>
      <c r="H265" s="15">
        <f t="shared" si="150"/>
        <v>1.3855389345442726</v>
      </c>
      <c r="I265" s="15">
        <f t="shared" si="150"/>
        <v>4.1209121957248573</v>
      </c>
      <c r="J265" s="15">
        <f t="shared" si="150"/>
        <v>-5.0915059431977276</v>
      </c>
      <c r="K265" s="15">
        <f t="shared" si="150"/>
        <v>9.3638083117936652</v>
      </c>
      <c r="L265" s="15">
        <f t="shared" si="150"/>
        <v>2.9316672476888961</v>
      </c>
      <c r="N265" s="15">
        <f>'Table Q6'!B266-B265</f>
        <v>-0.10251523377165128</v>
      </c>
      <c r="O265" s="15">
        <f>'Table Q6'!C266-C265</f>
        <v>7.7003848475420966E-4</v>
      </c>
      <c r="P265" s="15">
        <f>'Table Q6'!D266-D265</f>
        <v>1.4768603458952256E-3</v>
      </c>
      <c r="Q265" s="15">
        <f>'Table Q6'!E266-E265</f>
        <v>-1.1263522944782167E-2</v>
      </c>
      <c r="R265" s="15">
        <f>'Table Q6'!F266-F265</f>
        <v>-1.0902896530235129</v>
      </c>
      <c r="S265" s="15">
        <f>'Table Q6'!G266-G265</f>
        <v>0.47665519804123058</v>
      </c>
      <c r="T265" s="15">
        <f>'Table Q6'!H266-H265</f>
        <v>-2.30423877230157E-2</v>
      </c>
      <c r="U265" s="15">
        <f>'Table Q6'!I266-I265</f>
        <v>1.4902674873917832E-3</v>
      </c>
      <c r="V265" s="15">
        <f>'Table Q6'!J266-J265</f>
        <v>0.44688326633149966</v>
      </c>
      <c r="W265" s="15">
        <f>'Table Q6'!K266-K265</f>
        <v>4.1354895784339263E-2</v>
      </c>
      <c r="X265" s="15">
        <f>'Table Q6'!L266-L265</f>
        <v>0.31255436819694893</v>
      </c>
    </row>
    <row r="266" spans="1:24" x14ac:dyDescent="0.2">
      <c r="A266" s="13" t="str">
        <f t="shared" si="146"/>
        <v>2004 Q1</v>
      </c>
      <c r="B266" s="15">
        <f t="shared" ref="B266:L266" si="151">(B46/B42-1)*100</f>
        <v>-10.389171348169645</v>
      </c>
      <c r="C266" s="15">
        <f t="shared" si="151"/>
        <v>6.3181980673807869</v>
      </c>
      <c r="D266" s="15">
        <f t="shared" si="151"/>
        <v>-1.1398295590339891</v>
      </c>
      <c r="E266" s="15">
        <f t="shared" si="151"/>
        <v>2.1131367623903774</v>
      </c>
      <c r="F266" s="15">
        <f t="shared" si="151"/>
        <v>10.727580187782149</v>
      </c>
      <c r="G266" s="15">
        <f t="shared" si="151"/>
        <v>9.5146205094571066</v>
      </c>
      <c r="H266" s="15">
        <f t="shared" si="151"/>
        <v>4.9289195262985031</v>
      </c>
      <c r="I266" s="15">
        <f t="shared" si="151"/>
        <v>2.497144438647303</v>
      </c>
      <c r="J266" s="15">
        <f t="shared" si="151"/>
        <v>-1.3343925705963766</v>
      </c>
      <c r="K266" s="15">
        <f t="shared" si="151"/>
        <v>5.0667740043055298</v>
      </c>
      <c r="L266" s="15">
        <f t="shared" si="151"/>
        <v>2.6208525400034377</v>
      </c>
      <c r="N266" s="15">
        <f>'Table Q6'!B267-B266</f>
        <v>-8.4290260323895083E-2</v>
      </c>
      <c r="O266" s="15">
        <f>'Table Q6'!C267-C266</f>
        <v>-8.611959529725155E-3</v>
      </c>
      <c r="P266" s="15">
        <f>'Table Q6'!D267-D266</f>
        <v>-9.7524384483071991E-3</v>
      </c>
      <c r="Q266" s="15">
        <f>'Table Q6'!E267-E266</f>
        <v>2.4939634868670346E-2</v>
      </c>
      <c r="R266" s="15">
        <f>'Table Q6'!F267-F266</f>
        <v>-1.6904874359607867</v>
      </c>
      <c r="S266" s="15">
        <f>'Table Q6'!G267-G266</f>
        <v>0.6700840771413521</v>
      </c>
      <c r="T266" s="15">
        <f>'Table Q6'!H267-H266</f>
        <v>1.3335982472439945E-2</v>
      </c>
      <c r="U266" s="15">
        <f>'Table Q6'!I267-I266</f>
        <v>1.6673370781572494E-2</v>
      </c>
      <c r="V266" s="15">
        <f>'Table Q6'!J267-J266</f>
        <v>-0.3792759422122538</v>
      </c>
      <c r="W266" s="15">
        <f>'Table Q6'!K267-K266</f>
        <v>-0.10674538367476671</v>
      </c>
      <c r="X266" s="15">
        <f>'Table Q6'!L267-L266</f>
        <v>0.54359323299624229</v>
      </c>
    </row>
    <row r="267" spans="1:24" x14ac:dyDescent="0.2">
      <c r="A267" s="13" t="str">
        <f t="shared" si="146"/>
        <v>2004 Q2</v>
      </c>
      <c r="B267" s="15">
        <f t="shared" ref="B267:L267" si="152">(B47/B43-1)*100</f>
        <v>-8.155352761390489</v>
      </c>
      <c r="C267" s="15">
        <f t="shared" si="152"/>
        <v>5.9598520105446084</v>
      </c>
      <c r="D267" s="15">
        <f t="shared" si="152"/>
        <v>-4.7003243855180514</v>
      </c>
      <c r="E267" s="15">
        <f t="shared" si="152"/>
        <v>0.91890381439936331</v>
      </c>
      <c r="F267" s="15">
        <f t="shared" si="152"/>
        <v>7.7414279871990566</v>
      </c>
      <c r="G267" s="15">
        <f t="shared" si="152"/>
        <v>9.4688911410548471</v>
      </c>
      <c r="H267" s="15">
        <f t="shared" si="152"/>
        <v>6.7648467432950277</v>
      </c>
      <c r="I267" s="15">
        <f t="shared" si="152"/>
        <v>5.5070721165196623</v>
      </c>
      <c r="J267" s="15">
        <f t="shared" si="152"/>
        <v>4.5310485047473703</v>
      </c>
      <c r="K267" s="15">
        <f t="shared" si="152"/>
        <v>7.6236459065005313</v>
      </c>
      <c r="L267" s="15">
        <f t="shared" si="152"/>
        <v>3.1961780055156153</v>
      </c>
      <c r="N267" s="15">
        <f>'Table Q6'!B268-B267</f>
        <v>-0.13460904107178706</v>
      </c>
      <c r="O267" s="15">
        <f>'Table Q6'!C268-C267</f>
        <v>6.228613195213839E-4</v>
      </c>
      <c r="P267" s="15">
        <f>'Table Q6'!D268-D267</f>
        <v>1.2918517917857031E-3</v>
      </c>
      <c r="Q267" s="15">
        <f>'Table Q6'!E268-E267</f>
        <v>1.2594124101017456E-2</v>
      </c>
      <c r="R267" s="15">
        <f>'Table Q6'!F268-F267</f>
        <v>-2.9834079372904387</v>
      </c>
      <c r="S267" s="15">
        <f>'Table Q6'!G268-G267</f>
        <v>-0.53021609127979019</v>
      </c>
      <c r="T267" s="15">
        <f>'Table Q6'!H268-H267</f>
        <v>-2.8599610446544688E-4</v>
      </c>
      <c r="U267" s="15">
        <f>'Table Q6'!I268-I267</f>
        <v>-1.4889897718584066E-2</v>
      </c>
      <c r="V267" s="15">
        <f>'Table Q6'!J268-J267</f>
        <v>-2.9667491835182247</v>
      </c>
      <c r="W267" s="15">
        <f>'Table Q6'!K268-K267</f>
        <v>-0.19171313339128027</v>
      </c>
      <c r="X267" s="15">
        <f>'Table Q6'!L268-L267</f>
        <v>-0.12708448801328487</v>
      </c>
    </row>
    <row r="268" spans="1:24" x14ac:dyDescent="0.2">
      <c r="A268" s="13" t="str">
        <f t="shared" si="146"/>
        <v>2004 Q3</v>
      </c>
      <c r="B268" s="15">
        <f t="shared" ref="B268:L268" si="153">(B48/B44-1)*100</f>
        <v>-13.733418864039916</v>
      </c>
      <c r="C268" s="15">
        <f t="shared" si="153"/>
        <v>2.6236141756225573</v>
      </c>
      <c r="D268" s="15">
        <f t="shared" si="153"/>
        <v>-4.6102644222102862</v>
      </c>
      <c r="E268" s="15">
        <f t="shared" si="153"/>
        <v>1.8271154211935814</v>
      </c>
      <c r="F268" s="15">
        <f t="shared" si="153"/>
        <v>5.2543152589155095</v>
      </c>
      <c r="G268" s="15">
        <f t="shared" si="153"/>
        <v>15.68377065510238</v>
      </c>
      <c r="H268" s="15">
        <f t="shared" si="153"/>
        <v>8.6421926603894139</v>
      </c>
      <c r="I268" s="15">
        <f t="shared" si="153"/>
        <v>3.2225839469913309</v>
      </c>
      <c r="J268" s="15">
        <f t="shared" si="153"/>
        <v>3.1401634330547656</v>
      </c>
      <c r="K268" s="15">
        <f t="shared" si="153"/>
        <v>0.89885207029825054</v>
      </c>
      <c r="L268" s="15">
        <f t="shared" si="153"/>
        <v>1.843335225501308</v>
      </c>
      <c r="N268" s="15">
        <f>'Table Q6'!B269-B268</f>
        <v>-1.5833679547649027E-2</v>
      </c>
      <c r="O268" s="15">
        <f>'Table Q6'!C269-C268</f>
        <v>-8.8791498702445182E-3</v>
      </c>
      <c r="P268" s="15">
        <f>'Table Q6'!D269-D268</f>
        <v>9.0836977253427875E-4</v>
      </c>
      <c r="Q268" s="15">
        <f>'Table Q6'!E269-E268</f>
        <v>1.0005194592821454E-4</v>
      </c>
      <c r="R268" s="15">
        <f>'Table Q6'!F269-F268</f>
        <v>-3.1071285683348826</v>
      </c>
      <c r="S268" s="15">
        <f>'Table Q6'!G269-G268</f>
        <v>-0.68232340093825705</v>
      </c>
      <c r="T268" s="15">
        <f>'Table Q6'!H269-H268</f>
        <v>-1.3840894408479798E-2</v>
      </c>
      <c r="U268" s="15">
        <f>'Table Q6'!I269-I268</f>
        <v>1.2461264493834889E-3</v>
      </c>
      <c r="V268" s="15">
        <f>'Table Q6'!J269-J268</f>
        <v>1.6754132260587751</v>
      </c>
      <c r="W268" s="15">
        <f>'Table Q6'!K269-K268</f>
        <v>-4.1065034859477656E-2</v>
      </c>
      <c r="X268" s="15">
        <f>'Table Q6'!L269-L268</f>
        <v>0.54367138701607587</v>
      </c>
    </row>
    <row r="269" spans="1:24" x14ac:dyDescent="0.2">
      <c r="A269" s="13" t="str">
        <f t="shared" si="146"/>
        <v>2004 Q4</v>
      </c>
      <c r="B269" s="15">
        <f t="shared" ref="B269:L269" si="154">(B49/B45-1)*100</f>
        <v>-9.2663591498106435</v>
      </c>
      <c r="C269" s="15">
        <f t="shared" si="154"/>
        <v>3.2046081623193112</v>
      </c>
      <c r="D269" s="15">
        <f t="shared" si="154"/>
        <v>-6.2315009108763864</v>
      </c>
      <c r="E269" s="15">
        <f t="shared" si="154"/>
        <v>1.1495134777074645</v>
      </c>
      <c r="F269" s="15">
        <f t="shared" si="154"/>
        <v>5.6931169414330407</v>
      </c>
      <c r="G269" s="15">
        <f t="shared" si="154"/>
        <v>9.74486379316415</v>
      </c>
      <c r="H269" s="15">
        <f t="shared" si="154"/>
        <v>9.2284589092520797</v>
      </c>
      <c r="I269" s="15">
        <f t="shared" si="154"/>
        <v>-2.0373266099415588</v>
      </c>
      <c r="J269" s="15">
        <f t="shared" si="154"/>
        <v>-5.4939328423056271</v>
      </c>
      <c r="K269" s="15">
        <f t="shared" si="154"/>
        <v>2.3923562822835809</v>
      </c>
      <c r="L269" s="15">
        <f t="shared" si="154"/>
        <v>-7.6958453806952321E-3</v>
      </c>
      <c r="N269" s="15">
        <f>'Table Q6'!B270-B269</f>
        <v>0.10419315525634865</v>
      </c>
      <c r="O269" s="15">
        <f>'Table Q6'!C270-C269</f>
        <v>3.9540725953468581E-4</v>
      </c>
      <c r="P269" s="15">
        <f>'Table Q6'!D270-D269</f>
        <v>1.2541964679257944E-3</v>
      </c>
      <c r="Q269" s="15">
        <f>'Table Q6'!E270-E269</f>
        <v>1.2716327733963695E-2</v>
      </c>
      <c r="R269" s="15">
        <f>'Table Q6'!F270-F269</f>
        <v>-2.7237748036899712</v>
      </c>
      <c r="S269" s="15">
        <f>'Table Q6'!G270-G269</f>
        <v>-0.25950524354836446</v>
      </c>
      <c r="T269" s="15">
        <f>'Table Q6'!H270-H269</f>
        <v>1.251200045844314E-2</v>
      </c>
      <c r="U269" s="15">
        <f>'Table Q6'!I270-I269</f>
        <v>-1.1781451931625053E-2</v>
      </c>
      <c r="V269" s="15">
        <f>'Table Q6'!J270-J269</f>
        <v>-0.32033363711747498</v>
      </c>
      <c r="W269" s="15">
        <f>'Table Q6'!K270-K269</f>
        <v>-5.4651663764482272E-2</v>
      </c>
      <c r="X269" s="15">
        <f>'Table Q6'!L270-L269</f>
        <v>0.64009559818709594</v>
      </c>
    </row>
    <row r="270" spans="1:24" x14ac:dyDescent="0.2">
      <c r="A270" s="13" t="str">
        <f t="shared" si="146"/>
        <v>2005 Q1</v>
      </c>
      <c r="B270" s="15">
        <f t="shared" ref="B270:L270" si="155">(B50/B46-1)*100</f>
        <v>12.069626673846079</v>
      </c>
      <c r="C270" s="15">
        <f t="shared" si="155"/>
        <v>1.5169346521023641</v>
      </c>
      <c r="D270" s="15">
        <f t="shared" si="155"/>
        <v>-3.7147525085382771</v>
      </c>
      <c r="E270" s="15">
        <f t="shared" si="155"/>
        <v>1.4422780262944634</v>
      </c>
      <c r="F270" s="15">
        <f t="shared" si="155"/>
        <v>0.32987515707321169</v>
      </c>
      <c r="G270" s="15">
        <f t="shared" si="155"/>
        <v>6.5914744765690703</v>
      </c>
      <c r="H270" s="15">
        <f t="shared" si="155"/>
        <v>3.9826433681247719</v>
      </c>
      <c r="I270" s="15">
        <f t="shared" si="155"/>
        <v>-2.384395698324826</v>
      </c>
      <c r="J270" s="15">
        <f t="shared" si="155"/>
        <v>-1.9222900371097196</v>
      </c>
      <c r="K270" s="15">
        <f t="shared" si="155"/>
        <v>3.7327694188284077</v>
      </c>
      <c r="L270" s="15">
        <f t="shared" si="155"/>
        <v>0.10824330949583683</v>
      </c>
      <c r="N270" s="15">
        <f>'Table Q6'!B271-B270</f>
        <v>4.8437355272259452E-3</v>
      </c>
      <c r="O270" s="15">
        <f>'Table Q6'!C271-C270</f>
        <v>9.702713276382724E-3</v>
      </c>
      <c r="P270" s="15">
        <f>'Table Q6'!D271-D270</f>
        <v>3.6179005021363952E-2</v>
      </c>
      <c r="Q270" s="15">
        <f>'Table Q6'!E271-E270</f>
        <v>-4.783584171133004E-2</v>
      </c>
      <c r="R270" s="15">
        <f>'Table Q6'!F271-F270</f>
        <v>-2.485639183539945</v>
      </c>
      <c r="S270" s="15">
        <f>'Table Q6'!G271-G270</f>
        <v>-1.2238848426288973</v>
      </c>
      <c r="T270" s="15">
        <f>'Table Q6'!H271-H270</f>
        <v>-2.4133036164597499E-2</v>
      </c>
      <c r="U270" s="15">
        <f>'Table Q6'!I271-I270</f>
        <v>-1.1490335386077355E-2</v>
      </c>
      <c r="V270" s="15">
        <f>'Table Q6'!J271-J270</f>
        <v>-0.80325526951193771</v>
      </c>
      <c r="W270" s="15">
        <f>'Table Q6'!K271-K270</f>
        <v>-9.4007010466579111E-2</v>
      </c>
      <c r="X270" s="15">
        <f>'Table Q6'!L271-L270</f>
        <v>0.26185696056877372</v>
      </c>
    </row>
    <row r="271" spans="1:24" x14ac:dyDescent="0.2">
      <c r="A271" s="13" t="str">
        <f t="shared" si="146"/>
        <v>2005 Q2</v>
      </c>
      <c r="B271" s="15">
        <f t="shared" ref="B271:L271" si="156">(B51/B47-1)*100</f>
        <v>-4.505629958703472</v>
      </c>
      <c r="C271" s="15">
        <f t="shared" si="156"/>
        <v>3.8695463250524087</v>
      </c>
      <c r="D271" s="15">
        <f t="shared" si="156"/>
        <v>0.18138990101810304</v>
      </c>
      <c r="E271" s="15">
        <f t="shared" si="156"/>
        <v>4.1091357801461337</v>
      </c>
      <c r="F271" s="15">
        <f t="shared" si="156"/>
        <v>-1.327752373841129</v>
      </c>
      <c r="G271" s="15">
        <f t="shared" si="156"/>
        <v>5.3276081455216229</v>
      </c>
      <c r="H271" s="15">
        <f t="shared" si="156"/>
        <v>3.0654232276498217</v>
      </c>
      <c r="I271" s="15">
        <f t="shared" si="156"/>
        <v>-3.5835776281888276</v>
      </c>
      <c r="J271" s="15">
        <f t="shared" si="156"/>
        <v>-3.8058267699705772</v>
      </c>
      <c r="K271" s="15">
        <f t="shared" si="156"/>
        <v>3.7450725847221644</v>
      </c>
      <c r="L271" s="15">
        <f t="shared" si="156"/>
        <v>0.38389190558836273</v>
      </c>
      <c r="N271" s="15">
        <f>'Table Q6'!B272-B271</f>
        <v>2.222549102479654E-2</v>
      </c>
      <c r="O271" s="15">
        <f>'Table Q6'!C272-C271</f>
        <v>4.9541879594272586E-4</v>
      </c>
      <c r="P271" s="15">
        <f>'Table Q6'!D272-D271</f>
        <v>-2.4235922554805001E-2</v>
      </c>
      <c r="Q271" s="15">
        <f>'Table Q6'!E272-E271</f>
        <v>-1.242175639850629E-2</v>
      </c>
      <c r="R271" s="15">
        <f>'Table Q6'!F272-F271</f>
        <v>0.39063114936684906</v>
      </c>
      <c r="S271" s="15">
        <f>'Table Q6'!G272-G271</f>
        <v>0.43720576683128343</v>
      </c>
      <c r="T271" s="15">
        <f>'Table Q6'!H272-H271</f>
        <v>-9.4141218368370971E-3</v>
      </c>
      <c r="U271" s="15">
        <f>'Table Q6'!I272-I271</f>
        <v>3.6900135979012205E-3</v>
      </c>
      <c r="V271" s="15">
        <f>'Table Q6'!J272-J271</f>
        <v>-0.22377345617393685</v>
      </c>
      <c r="W271" s="15">
        <f>'Table Q6'!K272-K271</f>
        <v>7.6502575478509804E-2</v>
      </c>
      <c r="X271" s="15">
        <f>'Table Q6'!L272-L271</f>
        <v>0.73541651283790532</v>
      </c>
    </row>
    <row r="272" spans="1:24" x14ac:dyDescent="0.2">
      <c r="A272" s="13" t="str">
        <f t="shared" si="146"/>
        <v>2005 Q3</v>
      </c>
      <c r="B272" s="15">
        <f t="shared" ref="B272:L272" si="157">(B52/B48-1)*100</f>
        <v>-8.8851874677605469</v>
      </c>
      <c r="C272" s="15">
        <f t="shared" si="157"/>
        <v>6.1076435838943954</v>
      </c>
      <c r="D272" s="15">
        <f t="shared" si="157"/>
        <v>-2.0334172360451319</v>
      </c>
      <c r="E272" s="15">
        <f t="shared" si="157"/>
        <v>3.6900892582371281</v>
      </c>
      <c r="F272" s="15">
        <f t="shared" si="157"/>
        <v>-0.21074300385880429</v>
      </c>
      <c r="G272" s="15">
        <f t="shared" si="157"/>
        <v>5.2096242096281165</v>
      </c>
      <c r="H272" s="15">
        <f t="shared" si="157"/>
        <v>1.6739297464774205</v>
      </c>
      <c r="I272" s="15">
        <f t="shared" si="157"/>
        <v>-1.6749712303099407</v>
      </c>
      <c r="J272" s="15">
        <f t="shared" si="157"/>
        <v>-2.0310508424964735</v>
      </c>
      <c r="K272" s="15">
        <f t="shared" si="157"/>
        <v>8.828123554857914</v>
      </c>
      <c r="L272" s="15">
        <f t="shared" si="157"/>
        <v>0.83102676815565157</v>
      </c>
      <c r="N272" s="15">
        <f>'Table Q6'!B273-B272</f>
        <v>8.1365804963972721E-2</v>
      </c>
      <c r="O272" s="15">
        <f>'Table Q6'!C273-C272</f>
        <v>2.6384803022416747E-4</v>
      </c>
      <c r="P272" s="15">
        <f>'Table Q6'!D273-D272</f>
        <v>1.2291342917913894E-3</v>
      </c>
      <c r="Q272" s="15">
        <f>'Table Q6'!E273-E272</f>
        <v>1.2586367371203444E-2</v>
      </c>
      <c r="R272" s="15">
        <f>'Table Q6'!F273-F272</f>
        <v>-7.7526715984810313E-2</v>
      </c>
      <c r="S272" s="15">
        <f>'Table Q6'!G273-G272</f>
        <v>4.2745476249006487E-2</v>
      </c>
      <c r="T272" s="15">
        <f>'Table Q6'!H273-H272</f>
        <v>3.0754996967141679E-3</v>
      </c>
      <c r="U272" s="15">
        <f>'Table Q6'!I273-I272</f>
        <v>-2.3983635006541437E-2</v>
      </c>
      <c r="V272" s="15">
        <f>'Table Q6'!J273-J272</f>
        <v>-1.8073138457267879</v>
      </c>
      <c r="W272" s="15">
        <f>'Table Q6'!K273-K272</f>
        <v>-4.3179857609798589E-2</v>
      </c>
      <c r="X272" s="15">
        <f>'Table Q6'!L273-L272</f>
        <v>0.37519615147210139</v>
      </c>
    </row>
    <row r="273" spans="1:24" x14ac:dyDescent="0.2">
      <c r="A273" s="13" t="str">
        <f t="shared" si="146"/>
        <v>2005 Q4</v>
      </c>
      <c r="B273" s="15">
        <f t="shared" ref="B273:L273" si="158">(B53/B49-1)*100</f>
        <v>-18.216172660918438</v>
      </c>
      <c r="C273" s="15">
        <f t="shared" si="158"/>
        <v>7.1738233196257495</v>
      </c>
      <c r="D273" s="15">
        <f t="shared" si="158"/>
        <v>-0.51037837568544964</v>
      </c>
      <c r="E273" s="15">
        <f t="shared" si="158"/>
        <v>6.5154277567833097</v>
      </c>
      <c r="F273" s="15">
        <f t="shared" si="158"/>
        <v>-0.14571766503284067</v>
      </c>
      <c r="G273" s="15">
        <f t="shared" si="158"/>
        <v>8.5473370968036413</v>
      </c>
      <c r="H273" s="15">
        <f t="shared" si="158"/>
        <v>2.6810515051367556</v>
      </c>
      <c r="I273" s="15">
        <f t="shared" si="158"/>
        <v>3.8455505033364812</v>
      </c>
      <c r="J273" s="15">
        <f t="shared" si="158"/>
        <v>5.3389413243523087</v>
      </c>
      <c r="K273" s="15">
        <f t="shared" si="158"/>
        <v>8.5270159260708347</v>
      </c>
      <c r="L273" s="15">
        <f t="shared" si="158"/>
        <v>3.0582013574009581</v>
      </c>
      <c r="N273" s="15">
        <f>'Table Q6'!B274-B273</f>
        <v>-2.9032250498541856E-2</v>
      </c>
      <c r="O273" s="15">
        <f>'Table Q6'!C274-C273</f>
        <v>-9.3704391853188795E-3</v>
      </c>
      <c r="P273" s="15">
        <f>'Table Q6'!D274-D273</f>
        <v>-1.1465302627888807E-2</v>
      </c>
      <c r="Q273" s="15">
        <f>'Table Q6'!E274-E273</f>
        <v>-2.2139969324541653E-5</v>
      </c>
      <c r="R273" s="15">
        <f>'Table Q6'!F274-F273</f>
        <v>0.79218013594650749</v>
      </c>
      <c r="S273" s="15">
        <f>'Table Q6'!G274-G273</f>
        <v>0.19629620235217615</v>
      </c>
      <c r="T273" s="15">
        <f>'Table Q6'!H274-H273</f>
        <v>1.7714957312620072E-3</v>
      </c>
      <c r="U273" s="15">
        <f>'Table Q6'!I274-I273</f>
        <v>-1.0293887022871928E-2</v>
      </c>
      <c r="V273" s="15">
        <f>'Table Q6'!J274-J273</f>
        <v>-1.4244775867092052</v>
      </c>
      <c r="W273" s="15">
        <f>'Table Q6'!K274-K273</f>
        <v>-3.405595107555115E-2</v>
      </c>
      <c r="X273" s="15">
        <f>'Table Q6'!L274-L273</f>
        <v>0.23115184028252855</v>
      </c>
    </row>
    <row r="274" spans="1:24" x14ac:dyDescent="0.2">
      <c r="A274" s="13" t="str">
        <f t="shared" si="146"/>
        <v>2006 Q1</v>
      </c>
      <c r="B274" s="15">
        <f t="shared" ref="B274:L274" si="159">(B54/B50-1)*100</f>
        <v>-9.240441897292806</v>
      </c>
      <c r="C274" s="15">
        <f t="shared" si="159"/>
        <v>9.4476836394147057</v>
      </c>
      <c r="D274" s="15">
        <f t="shared" si="159"/>
        <v>-2.3446060565624927</v>
      </c>
      <c r="E274" s="15">
        <f t="shared" si="159"/>
        <v>6.219662084963451</v>
      </c>
      <c r="F274" s="15">
        <f t="shared" si="159"/>
        <v>0.36077311060818129</v>
      </c>
      <c r="G274" s="15">
        <f t="shared" si="159"/>
        <v>5.8804424436524005</v>
      </c>
      <c r="H274" s="15">
        <f t="shared" si="159"/>
        <v>6.600677189546067</v>
      </c>
      <c r="I274" s="15">
        <f t="shared" si="159"/>
        <v>3.1399120996332908</v>
      </c>
      <c r="J274" s="15">
        <f t="shared" si="159"/>
        <v>-2.0029683595145453</v>
      </c>
      <c r="K274" s="15">
        <f t="shared" si="159"/>
        <v>-0.45683080601336412</v>
      </c>
      <c r="L274" s="15">
        <f t="shared" si="159"/>
        <v>2.2999905690423095</v>
      </c>
      <c r="N274" s="15">
        <f>'Table Q6'!B275-B274</f>
        <v>6.0971330835934978E-2</v>
      </c>
      <c r="O274" s="15">
        <f>'Table Q6'!C275-C274</f>
        <v>-9.4021550947065435E-3</v>
      </c>
      <c r="P274" s="15">
        <f>'Table Q6'!D275-D274</f>
        <v>-2.3013687588435694E-2</v>
      </c>
      <c r="Q274" s="15">
        <f>'Table Q6'!E275-E274</f>
        <v>3.7790804983872661E-2</v>
      </c>
      <c r="R274" s="15">
        <f>'Table Q6'!F275-F274</f>
        <v>1.8552771934092549</v>
      </c>
      <c r="S274" s="15">
        <f>'Table Q6'!G275-G274</f>
        <v>0.6941439742778277</v>
      </c>
      <c r="T274" s="15">
        <f>'Table Q6'!H275-H274</f>
        <v>1.2352170266183293E-3</v>
      </c>
      <c r="U274" s="15">
        <f>'Table Q6'!I275-I274</f>
        <v>-9.8959774187168392E-3</v>
      </c>
      <c r="V274" s="15">
        <f>'Table Q6'!J275-J274</f>
        <v>-1.2660648143595465</v>
      </c>
      <c r="W274" s="15">
        <f>'Table Q6'!K275-K274</f>
        <v>4.691111594734565E-2</v>
      </c>
      <c r="X274" s="15">
        <f>'Table Q6'!L275-L274</f>
        <v>0.95147053282720329</v>
      </c>
    </row>
    <row r="275" spans="1:24" x14ac:dyDescent="0.2">
      <c r="A275" s="13" t="str">
        <f t="shared" si="146"/>
        <v>2006 Q2</v>
      </c>
      <c r="B275" s="15">
        <f t="shared" ref="B275:L275" si="160">(B55/B51-1)*100</f>
        <v>-12.774942345956886</v>
      </c>
      <c r="C275" s="15">
        <f t="shared" si="160"/>
        <v>8.4831743616789357</v>
      </c>
      <c r="D275" s="15">
        <f t="shared" si="160"/>
        <v>-2.8050826750288582</v>
      </c>
      <c r="E275" s="15">
        <f t="shared" si="160"/>
        <v>3.7220454296936323</v>
      </c>
      <c r="F275" s="15">
        <f t="shared" si="160"/>
        <v>5.6851790279099035</v>
      </c>
      <c r="G275" s="15">
        <f t="shared" si="160"/>
        <v>2.9097829784764828</v>
      </c>
      <c r="H275" s="15">
        <f t="shared" si="160"/>
        <v>5.6335204065675493</v>
      </c>
      <c r="I275" s="15">
        <f t="shared" si="160"/>
        <v>3.8624862903600121</v>
      </c>
      <c r="J275" s="15">
        <f t="shared" si="160"/>
        <v>-5.2734594029298032</v>
      </c>
      <c r="K275" s="15">
        <f t="shared" si="160"/>
        <v>-3.3771146369654281</v>
      </c>
      <c r="L275" s="15">
        <f t="shared" si="160"/>
        <v>1.490715190861347</v>
      </c>
      <c r="N275" s="15">
        <f>'Table Q6'!B276-B275</f>
        <v>5.2193396470450182E-3</v>
      </c>
      <c r="O275" s="15">
        <f>'Table Q6'!C276-C275</f>
        <v>4.5969676347645816E-4</v>
      </c>
      <c r="P275" s="15">
        <f>'Table Q6'!D276-D275</f>
        <v>1.099281166427879E-3</v>
      </c>
      <c r="Q275" s="15">
        <f>'Table Q6'!E276-E275</f>
        <v>4.8158251870766833E-4</v>
      </c>
      <c r="R275" s="15">
        <f>'Table Q6'!F276-F275</f>
        <v>0.41215515191916907</v>
      </c>
      <c r="S275" s="15">
        <f>'Table Q6'!G276-G275</f>
        <v>0.30263115738322632</v>
      </c>
      <c r="T275" s="15">
        <f>'Table Q6'!H276-H275</f>
        <v>1.113076106242783E-2</v>
      </c>
      <c r="U275" s="15">
        <f>'Table Q6'!I276-I275</f>
        <v>-1.0813071576909472E-2</v>
      </c>
      <c r="V275" s="15">
        <f>'Table Q6'!J276-J275</f>
        <v>-0.35585991243851645</v>
      </c>
      <c r="W275" s="15">
        <f>'Table Q6'!K276-K275</f>
        <v>-5.1010550756069861E-2</v>
      </c>
      <c r="X275" s="15">
        <f>'Table Q6'!L276-L275</f>
        <v>0.82251656083403013</v>
      </c>
    </row>
    <row r="276" spans="1:24" x14ac:dyDescent="0.2">
      <c r="A276" s="13" t="str">
        <f t="shared" si="146"/>
        <v>2006 Q3</v>
      </c>
      <c r="B276" s="15">
        <f t="shared" ref="B276:L276" si="161">(B56/B52-1)*100</f>
        <v>-3.9140438463060701</v>
      </c>
      <c r="C276" s="15">
        <f t="shared" si="161"/>
        <v>8.3693613211340612</v>
      </c>
      <c r="D276" s="15">
        <f t="shared" si="161"/>
        <v>-1.4571347876540242</v>
      </c>
      <c r="E276" s="15">
        <f t="shared" si="161"/>
        <v>2.2551462384469367</v>
      </c>
      <c r="F276" s="15">
        <f t="shared" si="161"/>
        <v>3.9122289473782157</v>
      </c>
      <c r="G276" s="15">
        <f t="shared" si="161"/>
        <v>0.18462087174706543</v>
      </c>
      <c r="H276" s="15">
        <f t="shared" si="161"/>
        <v>0.69733143537789033</v>
      </c>
      <c r="I276" s="15">
        <f t="shared" si="161"/>
        <v>2.6007197855749009</v>
      </c>
      <c r="J276" s="15">
        <f t="shared" si="161"/>
        <v>-7.2889885342101728</v>
      </c>
      <c r="K276" s="15">
        <f t="shared" si="161"/>
        <v>-4.8145003381482088</v>
      </c>
      <c r="L276" s="15">
        <f t="shared" si="161"/>
        <v>1.0391183170514129</v>
      </c>
      <c r="N276" s="15">
        <f>'Table Q6'!B277-B276</f>
        <v>-9.8657003773316987E-2</v>
      </c>
      <c r="O276" s="15">
        <f>'Table Q6'!C277-C276</f>
        <v>1.8931974981128974E-4</v>
      </c>
      <c r="P276" s="15">
        <f>'Table Q6'!D277-D276</f>
        <v>8.8152742246938587E-4</v>
      </c>
      <c r="Q276" s="15">
        <f>'Table Q6'!E277-E276</f>
        <v>2.0632158115319044E-4</v>
      </c>
      <c r="R276" s="15">
        <f>'Table Q6'!F277-F276</f>
        <v>0.28865371538338014</v>
      </c>
      <c r="S276" s="15">
        <f>'Table Q6'!G277-G276</f>
        <v>-0.33093499735392662</v>
      </c>
      <c r="T276" s="15">
        <f>'Table Q6'!H277-H276</f>
        <v>1.1717711488268279E-2</v>
      </c>
      <c r="U276" s="15">
        <f>'Table Q6'!I277-I276</f>
        <v>2.5508108956406872E-3</v>
      </c>
      <c r="V276" s="15">
        <f>'Table Q6'!J277-J276</f>
        <v>-1.2700121367027908</v>
      </c>
      <c r="W276" s="15">
        <f>'Table Q6'!K277-K276</f>
        <v>3.4071511992584291E-2</v>
      </c>
      <c r="X276" s="15">
        <f>'Table Q6'!L277-L276</f>
        <v>0.53069462948935886</v>
      </c>
    </row>
    <row r="277" spans="1:24" x14ac:dyDescent="0.2">
      <c r="A277" s="13" t="str">
        <f t="shared" si="146"/>
        <v>2006 Q4</v>
      </c>
      <c r="B277" s="15">
        <f t="shared" ref="B277:L277" si="162">(B57/B53-1)*100</f>
        <v>-1.0649934282976226</v>
      </c>
      <c r="C277" s="15">
        <f t="shared" si="162"/>
        <v>5.8716240987213952</v>
      </c>
      <c r="D277" s="15">
        <f t="shared" si="162"/>
        <v>-0.2565960898000208</v>
      </c>
      <c r="E277" s="15">
        <f t="shared" si="162"/>
        <v>-0.52596637437111182</v>
      </c>
      <c r="F277" s="15">
        <f t="shared" si="162"/>
        <v>1.2505724496704396</v>
      </c>
      <c r="G277" s="15">
        <f t="shared" si="162"/>
        <v>-0.39954948900531306</v>
      </c>
      <c r="H277" s="15">
        <f t="shared" si="162"/>
        <v>-7.0317636088335078E-4</v>
      </c>
      <c r="I277" s="15">
        <f t="shared" si="162"/>
        <v>-1.9566526845433474</v>
      </c>
      <c r="J277" s="15">
        <f t="shared" si="162"/>
        <v>-10.210164522718369</v>
      </c>
      <c r="K277" s="15">
        <f t="shared" si="162"/>
        <v>-4.4720801519628761</v>
      </c>
      <c r="L277" s="15">
        <f t="shared" si="162"/>
        <v>-0.78935873547877344</v>
      </c>
      <c r="N277" s="15">
        <f>'Table Q6'!B278-B277</f>
        <v>3.6232484811282717E-2</v>
      </c>
      <c r="O277" s="15">
        <f>'Table Q6'!C278-C277</f>
        <v>1.0058781533484051E-2</v>
      </c>
      <c r="P277" s="15">
        <f>'Table Q6'!D278-D277</f>
        <v>1.3211114902977883E-2</v>
      </c>
      <c r="Q277" s="15">
        <f>'Table Q6'!E278-E277</f>
        <v>-1.1234718959818313E-2</v>
      </c>
      <c r="R277" s="15">
        <f>'Table Q6'!F278-F277</f>
        <v>0.12201619770373373</v>
      </c>
      <c r="S277" s="15">
        <f>'Table Q6'!G278-G277</f>
        <v>9.3331642837046758E-2</v>
      </c>
      <c r="T277" s="15">
        <f>'Table Q6'!H278-H277</f>
        <v>-9.9854120746201147E-3</v>
      </c>
      <c r="U277" s="15">
        <f>'Table Q6'!I278-I277</f>
        <v>-9.9675054474834823E-3</v>
      </c>
      <c r="V277" s="15">
        <f>'Table Q6'!J278-J277</f>
        <v>-0.87142624097692334</v>
      </c>
      <c r="W277" s="15">
        <f>'Table Q6'!K278-K277</f>
        <v>-3.7297299321814137E-2</v>
      </c>
      <c r="X277" s="15">
        <f>'Table Q6'!L278-L277</f>
        <v>0.52858083570477277</v>
      </c>
    </row>
    <row r="278" spans="1:24" x14ac:dyDescent="0.2">
      <c r="A278" s="13" t="str">
        <f t="shared" si="146"/>
        <v>2007 Q1</v>
      </c>
      <c r="B278" s="15">
        <f t="shared" ref="B278:L278" si="163">(B58/B54-1)*100</f>
        <v>-4.0890814987412423</v>
      </c>
      <c r="C278" s="15">
        <f t="shared" si="163"/>
        <v>2.599973576839032</v>
      </c>
      <c r="D278" s="15">
        <f t="shared" si="163"/>
        <v>-0.1519587460677374</v>
      </c>
      <c r="E278" s="15">
        <f t="shared" si="163"/>
        <v>-2.3684658453620444</v>
      </c>
      <c r="F278" s="15">
        <f t="shared" si="163"/>
        <v>2.0557348135075593</v>
      </c>
      <c r="G278" s="15">
        <f t="shared" si="163"/>
        <v>4.7264249336985698</v>
      </c>
      <c r="H278" s="15">
        <f t="shared" si="163"/>
        <v>0.82224866097788674</v>
      </c>
      <c r="I278" s="15">
        <f t="shared" si="163"/>
        <v>-0.61939140101955337</v>
      </c>
      <c r="J278" s="15">
        <f t="shared" si="163"/>
        <v>-7.564097032812322</v>
      </c>
      <c r="K278" s="15">
        <f t="shared" si="163"/>
        <v>-5.1004048918642075</v>
      </c>
      <c r="L278" s="15">
        <f t="shared" si="163"/>
        <v>-0.52876864707654958</v>
      </c>
      <c r="N278" s="15">
        <f>'Table Q6'!B279-B278</f>
        <v>-9.8545603736432952E-2</v>
      </c>
      <c r="O278" s="15">
        <f>'Table Q6'!C279-C278</f>
        <v>6.4594366522285895E-5</v>
      </c>
      <c r="P278" s="15">
        <f>'Table Q6'!D279-D278</f>
        <v>1.5628296581082779E-3</v>
      </c>
      <c r="Q278" s="15">
        <f>'Table Q6'!E279-E278</f>
        <v>3.935078894734545E-4</v>
      </c>
      <c r="R278" s="15">
        <f>'Table Q6'!F279-F278</f>
        <v>-0.26735547060348086</v>
      </c>
      <c r="S278" s="15">
        <f>'Table Q6'!G279-G278</f>
        <v>-7.9008470559216448E-2</v>
      </c>
      <c r="T278" s="15">
        <f>'Table Q6'!H279-H278</f>
        <v>2.6251562010193297E-3</v>
      </c>
      <c r="U278" s="15">
        <f>'Table Q6'!I279-I278</f>
        <v>-9.944528567729094E-3</v>
      </c>
      <c r="V278" s="15">
        <f>'Table Q6'!J279-J278</f>
        <v>0.32790728938748526</v>
      </c>
      <c r="W278" s="15">
        <f>'Table Q6'!K279-K278</f>
        <v>-2.0735182872033242E-2</v>
      </c>
      <c r="X278" s="15">
        <f>'Table Q6'!L279-L278</f>
        <v>0.20630836048565193</v>
      </c>
    </row>
    <row r="279" spans="1:24" x14ac:dyDescent="0.2">
      <c r="A279" s="13" t="str">
        <f t="shared" si="146"/>
        <v>2007 Q2</v>
      </c>
      <c r="B279" s="15">
        <f t="shared" ref="B279:L279" si="164">(B59/B55-1)*100</f>
        <v>-2.9284819871581824</v>
      </c>
      <c r="C279" s="15">
        <f t="shared" si="164"/>
        <v>1.9239053744102064</v>
      </c>
      <c r="D279" s="15">
        <f t="shared" si="164"/>
        <v>-1.9866442964904141</v>
      </c>
      <c r="E279" s="15">
        <f t="shared" si="164"/>
        <v>-3.0074246274025329</v>
      </c>
      <c r="F279" s="15">
        <f t="shared" si="164"/>
        <v>0.42264569264178764</v>
      </c>
      <c r="G279" s="15">
        <f t="shared" si="164"/>
        <v>11.066807656179511</v>
      </c>
      <c r="H279" s="15">
        <f t="shared" si="164"/>
        <v>5.4391530543915545</v>
      </c>
      <c r="I279" s="15">
        <f t="shared" si="164"/>
        <v>-0.95059483584921667</v>
      </c>
      <c r="J279" s="15">
        <f t="shared" si="164"/>
        <v>-5.1582942045913622</v>
      </c>
      <c r="K279" s="15">
        <f t="shared" si="164"/>
        <v>-6.2422638235986705</v>
      </c>
      <c r="L279" s="15">
        <f t="shared" si="164"/>
        <v>0.20946880686432134</v>
      </c>
      <c r="N279" s="15">
        <f>'Table Q6'!B280-B279</f>
        <v>2.9374665016301815E-2</v>
      </c>
      <c r="O279" s="15">
        <f>'Table Q6'!C280-C279</f>
        <v>2.8717888085338927E-4</v>
      </c>
      <c r="P279" s="15">
        <f>'Table Q6'!D280-D279</f>
        <v>1.8874529540080509E-3</v>
      </c>
      <c r="Q279" s="15">
        <f>'Table Q6'!E280-E279</f>
        <v>2.299036119108866E-2</v>
      </c>
      <c r="R279" s="15">
        <f>'Table Q6'!F280-F279</f>
        <v>-0.73683235729389285</v>
      </c>
      <c r="S279" s="15">
        <f>'Table Q6'!G280-G279</f>
        <v>-0.32277618164129329</v>
      </c>
      <c r="T279" s="15">
        <f>'Table Q6'!H280-H279</f>
        <v>3.2090170769105697E-3</v>
      </c>
      <c r="U279" s="15">
        <f>'Table Q6'!I280-I279</f>
        <v>-9.4824228636380958E-3</v>
      </c>
      <c r="V279" s="15">
        <f>'Table Q6'!J280-J279</f>
        <v>0.94416933415105664</v>
      </c>
      <c r="W279" s="15">
        <f>'Table Q6'!K280-K279</f>
        <v>0.10434737428509688</v>
      </c>
      <c r="X279" s="15">
        <f>'Table Q6'!L280-L279</f>
        <v>-4.4363220421117511E-2</v>
      </c>
    </row>
    <row r="280" spans="1:24" x14ac:dyDescent="0.2">
      <c r="A280" s="13" t="str">
        <f t="shared" si="146"/>
        <v>2007 Q3</v>
      </c>
      <c r="B280" s="15">
        <f t="shared" ref="B280:L280" si="165">(B60/B56-1)*100</f>
        <v>-10.947954470920829</v>
      </c>
      <c r="C280" s="15">
        <f t="shared" si="165"/>
        <v>0.40839461966912793</v>
      </c>
      <c r="D280" s="15">
        <f t="shared" si="165"/>
        <v>-2.64852189862822</v>
      </c>
      <c r="E280" s="15">
        <f t="shared" si="165"/>
        <v>-1.3112201921322786</v>
      </c>
      <c r="F280" s="15">
        <f t="shared" si="165"/>
        <v>3.1620425389515372</v>
      </c>
      <c r="G280" s="15">
        <f t="shared" si="165"/>
        <v>12.033043618394967</v>
      </c>
      <c r="H280" s="15">
        <f t="shared" si="165"/>
        <v>13.810221616841067</v>
      </c>
      <c r="I280" s="15">
        <f t="shared" si="165"/>
        <v>-1.1702519693164493</v>
      </c>
      <c r="J280" s="15">
        <f t="shared" si="165"/>
        <v>-4.2580107189930327</v>
      </c>
      <c r="K280" s="15">
        <f t="shared" si="165"/>
        <v>-3.3353343076008013</v>
      </c>
      <c r="L280" s="15">
        <f t="shared" si="165"/>
        <v>0.68712701706479251</v>
      </c>
      <c r="N280" s="15">
        <f>'Table Q6'!B281-B280</f>
        <v>0.21087295813176965</v>
      </c>
      <c r="O280" s="15">
        <f>'Table Q6'!C281-C280</f>
        <v>9.7438349530909463E-3</v>
      </c>
      <c r="P280" s="15">
        <f>'Table Q6'!D281-D280</f>
        <v>-1.0572177807444127E-2</v>
      </c>
      <c r="Q280" s="15">
        <f>'Table Q6'!E281-E280</f>
        <v>2.3106715010023926E-2</v>
      </c>
      <c r="R280" s="15">
        <f>'Table Q6'!F281-F280</f>
        <v>-0.8823813528080704</v>
      </c>
      <c r="S280" s="15">
        <f>'Table Q6'!G281-G280</f>
        <v>-0.64002158864102654</v>
      </c>
      <c r="T280" s="15">
        <f>'Table Q6'!H281-H280</f>
        <v>2.0308762670016023E-3</v>
      </c>
      <c r="U280" s="15">
        <f>'Table Q6'!I281-I280</f>
        <v>-8.0748587198642419E-3</v>
      </c>
      <c r="V280" s="15">
        <f>'Table Q6'!J281-J280</f>
        <v>1.3625134925413063</v>
      </c>
      <c r="W280" s="15">
        <f>'Table Q6'!K281-K280</f>
        <v>5.2529452174687741E-2</v>
      </c>
      <c r="X280" s="15">
        <f>'Table Q6'!L281-L280</f>
        <v>0.23678842717238524</v>
      </c>
    </row>
    <row r="281" spans="1:24" x14ac:dyDescent="0.2">
      <c r="A281" s="13" t="str">
        <f t="shared" si="146"/>
        <v>2007 Q4</v>
      </c>
      <c r="B281" s="15">
        <f t="shared" ref="B281:L281" si="166">(B61/B57-1)*100</f>
        <v>-9.4519105313058951</v>
      </c>
      <c r="C281" s="15">
        <f t="shared" si="166"/>
        <v>1.4842237209952147</v>
      </c>
      <c r="D281" s="15">
        <f t="shared" si="166"/>
        <v>-4.4501497530515017</v>
      </c>
      <c r="E281" s="15">
        <f t="shared" si="166"/>
        <v>-0.51361919278947177</v>
      </c>
      <c r="F281" s="15">
        <f t="shared" si="166"/>
        <v>3.8809281829869313</v>
      </c>
      <c r="G281" s="15">
        <f t="shared" si="166"/>
        <v>11.797269917328478</v>
      </c>
      <c r="H281" s="15">
        <f t="shared" si="166"/>
        <v>13.640756916479724</v>
      </c>
      <c r="I281" s="15">
        <f t="shared" si="166"/>
        <v>0.11003397295292761</v>
      </c>
      <c r="J281" s="15">
        <f t="shared" si="166"/>
        <v>-0.7447238074891005</v>
      </c>
      <c r="K281" s="15">
        <f t="shared" si="166"/>
        <v>-1.3273780712517502</v>
      </c>
      <c r="L281" s="15">
        <f t="shared" si="166"/>
        <v>1.5273699027531062</v>
      </c>
      <c r="N281" s="15">
        <f>'Table Q6'!B282-B281</f>
        <v>-3.8854222738748945E-2</v>
      </c>
      <c r="O281" s="15">
        <f>'Table Q6'!C282-C281</f>
        <v>3.8960906896257086E-4</v>
      </c>
      <c r="P281" s="15">
        <f>'Table Q6'!D282-D281</f>
        <v>1.027585166756495E-3</v>
      </c>
      <c r="Q281" s="15">
        <f>'Table Q6'!E282-E281</f>
        <v>1.2351475182503791E-2</v>
      </c>
      <c r="R281" s="15">
        <f>'Table Q6'!F282-F281</f>
        <v>-0.68159631638566864</v>
      </c>
      <c r="S281" s="15">
        <f>'Table Q6'!G282-G281</f>
        <v>0.15426253621311403</v>
      </c>
      <c r="T281" s="15">
        <f>'Table Q6'!H282-H281</f>
        <v>1.5162137565273071E-2</v>
      </c>
      <c r="U281" s="15">
        <f>'Table Q6'!I282-I281</f>
        <v>3.5156250864032401E-3</v>
      </c>
      <c r="V281" s="15">
        <f>'Table Q6'!J282-J281</f>
        <v>2.1759924014189802</v>
      </c>
      <c r="W281" s="15">
        <f>'Table Q6'!K282-K281</f>
        <v>0.14055852684918824</v>
      </c>
      <c r="X281" s="15">
        <f>'Table Q6'!L282-L281</f>
        <v>0.31339671395964608</v>
      </c>
    </row>
    <row r="282" spans="1:24" x14ac:dyDescent="0.2">
      <c r="A282" s="13" t="str">
        <f t="shared" si="146"/>
        <v>2008 Q1</v>
      </c>
      <c r="B282" s="15">
        <f t="shared" ref="B282:L282" si="167">(B62/B58-1)*100</f>
        <v>-0.98040185767824806</v>
      </c>
      <c r="C282" s="15">
        <f t="shared" si="167"/>
        <v>2.8671704935177678</v>
      </c>
      <c r="D282" s="15">
        <f t="shared" si="167"/>
        <v>-4.3767874474827106</v>
      </c>
      <c r="E282" s="15">
        <f t="shared" si="167"/>
        <v>-0.63795440350452592</v>
      </c>
      <c r="F282" s="15">
        <f t="shared" si="167"/>
        <v>2.9036325543744024</v>
      </c>
      <c r="G282" s="15">
        <f t="shared" si="167"/>
        <v>9.9895558704717438</v>
      </c>
      <c r="H282" s="15">
        <f t="shared" si="167"/>
        <v>3.0336044221089153</v>
      </c>
      <c r="I282" s="15">
        <f t="shared" si="167"/>
        <v>1.3019176242145658</v>
      </c>
      <c r="J282" s="15">
        <f t="shared" si="167"/>
        <v>1.3494523980907003</v>
      </c>
      <c r="K282" s="15">
        <f t="shared" si="167"/>
        <v>3.4374182936482978</v>
      </c>
      <c r="L282" s="15">
        <f t="shared" si="167"/>
        <v>1.2195443715911747</v>
      </c>
      <c r="N282" s="15">
        <f>'Table Q6'!B283-B282</f>
        <v>7.4634323868105756E-2</v>
      </c>
      <c r="O282" s="15">
        <f>'Table Q6'!C283-C282</f>
        <v>2.2725016084468308E-4</v>
      </c>
      <c r="P282" s="15">
        <f>'Table Q6'!D283-D282</f>
        <v>6.8420209231589979E-4</v>
      </c>
      <c r="Q282" s="15">
        <f>'Table Q6'!E283-E282</f>
        <v>-5.521945676548734E-2</v>
      </c>
      <c r="R282" s="15">
        <f>'Table Q6'!F283-F282</f>
        <v>-0.46540937136430038</v>
      </c>
      <c r="S282" s="15">
        <f>'Table Q6'!G283-G282</f>
        <v>-5.0286800959575828E-2</v>
      </c>
      <c r="T282" s="15">
        <f>'Table Q6'!H283-H282</f>
        <v>1.310808289969323E-2</v>
      </c>
      <c r="U282" s="15">
        <f>'Table Q6'!I283-I282</f>
        <v>3.0494601214625661E-3</v>
      </c>
      <c r="V282" s="15">
        <f>'Table Q6'!J283-J282</f>
        <v>1.4724187971824509</v>
      </c>
      <c r="W282" s="15">
        <f>'Table Q6'!K283-K282</f>
        <v>2.1568320027687271E-2</v>
      </c>
      <c r="X282" s="15">
        <f>'Table Q6'!L283-L282</f>
        <v>0.12154554438075227</v>
      </c>
    </row>
    <row r="283" spans="1:24" x14ac:dyDescent="0.2">
      <c r="A283" s="13" t="str">
        <f t="shared" si="146"/>
        <v>2008 Q2</v>
      </c>
      <c r="B283" s="15">
        <f t="shared" ref="B283:L283" si="168">(B63/B59-1)*100</f>
        <v>-9.6464550408033141</v>
      </c>
      <c r="C283" s="15">
        <f t="shared" si="168"/>
        <v>2.3526013196683238</v>
      </c>
      <c r="D283" s="15">
        <f t="shared" si="168"/>
        <v>-3.9952155617391849</v>
      </c>
      <c r="E283" s="15">
        <f t="shared" si="168"/>
        <v>-8.8387059239525279E-3</v>
      </c>
      <c r="F283" s="15">
        <f t="shared" si="168"/>
        <v>2.9262445473836829</v>
      </c>
      <c r="G283" s="15">
        <f t="shared" si="168"/>
        <v>10.923790720530357</v>
      </c>
      <c r="H283" s="15">
        <f t="shared" si="168"/>
        <v>-2.0775058717454553</v>
      </c>
      <c r="I283" s="15">
        <f t="shared" si="168"/>
        <v>0.48727786192459543</v>
      </c>
      <c r="J283" s="15">
        <f t="shared" si="168"/>
        <v>1.3605227195080394</v>
      </c>
      <c r="K283" s="15">
        <f t="shared" si="168"/>
        <v>3.4286030622025176</v>
      </c>
      <c r="L283" s="15">
        <f t="shared" si="168"/>
        <v>0.7300905857663631</v>
      </c>
      <c r="N283" s="15">
        <f>'Table Q6'!B284-B283</f>
        <v>-9.0078547320359803E-2</v>
      </c>
      <c r="O283" s="15">
        <f>'Table Q6'!C284-C283</f>
        <v>-9.71662543713947E-3</v>
      </c>
      <c r="P283" s="15">
        <f>'Table Q6'!D284-D283</f>
        <v>-1.132453611736306E-2</v>
      </c>
      <c r="Q283" s="15">
        <f>'Table Q6'!E284-E283</f>
        <v>-1.1071859523337224E-2</v>
      </c>
      <c r="R283" s="15">
        <f>'Table Q6'!F284-F283</f>
        <v>-1.3052907939536729</v>
      </c>
      <c r="S283" s="15">
        <f>'Table Q6'!G284-G283</f>
        <v>-0.23333869373316496</v>
      </c>
      <c r="T283" s="15">
        <f>'Table Q6'!H284-H283</f>
        <v>1.1317053229464857E-2</v>
      </c>
      <c r="U283" s="15">
        <f>'Table Q6'!I284-I283</f>
        <v>-1.0607217822733439E-2</v>
      </c>
      <c r="V283" s="15">
        <f>'Table Q6'!J284-J283</f>
        <v>-0.39533498839972037</v>
      </c>
      <c r="W283" s="15">
        <f>'Table Q6'!K284-K283</f>
        <v>0.11354294683794119</v>
      </c>
      <c r="X283" s="15">
        <f>'Table Q6'!L284-L283</f>
        <v>-3.9661305316962547E-2</v>
      </c>
    </row>
    <row r="284" spans="1:24" x14ac:dyDescent="0.2">
      <c r="A284" s="13" t="str">
        <f t="shared" si="146"/>
        <v>2008 Q3</v>
      </c>
      <c r="B284" s="15">
        <f t="shared" ref="B284:L284" si="169">(B64/B60-1)*100</f>
        <v>-4.1877744904284198</v>
      </c>
      <c r="C284" s="15">
        <f t="shared" si="169"/>
        <v>2.9669330480898148</v>
      </c>
      <c r="D284" s="15">
        <f t="shared" si="169"/>
        <v>-6.4751681969466235</v>
      </c>
      <c r="E284" s="15">
        <f t="shared" si="169"/>
        <v>-4.6256174628738878</v>
      </c>
      <c r="F284" s="15">
        <f t="shared" si="169"/>
        <v>-0.95658379520675574</v>
      </c>
      <c r="G284" s="15">
        <f t="shared" si="169"/>
        <v>8.8339980209699132</v>
      </c>
      <c r="H284" s="15">
        <f t="shared" si="169"/>
        <v>-7.5945788861883079</v>
      </c>
      <c r="I284" s="15">
        <f t="shared" si="169"/>
        <v>-2.0844671490120703</v>
      </c>
      <c r="J284" s="15">
        <f t="shared" si="169"/>
        <v>-3.0259842851598995</v>
      </c>
      <c r="K284" s="15">
        <f t="shared" si="169"/>
        <v>-1.7980275617677011</v>
      </c>
      <c r="L284" s="15">
        <f t="shared" si="169"/>
        <v>-1.7439979127571226</v>
      </c>
      <c r="N284" s="15">
        <f>'Table Q6'!B285-B284</f>
        <v>-0.16452276295439994</v>
      </c>
      <c r="O284" s="15">
        <f>'Table Q6'!C285-C284</f>
        <v>4.9928710754709726E-4</v>
      </c>
      <c r="P284" s="15">
        <f>'Table Q6'!D285-D284</f>
        <v>5.9441913572388927E-4</v>
      </c>
      <c r="Q284" s="15">
        <f>'Table Q6'!E285-E284</f>
        <v>-2.1624392367558976E-2</v>
      </c>
      <c r="R284" s="15">
        <f>'Table Q6'!F285-F284</f>
        <v>-1.1245997712337474</v>
      </c>
      <c r="S284" s="15">
        <f>'Table Q6'!G285-G284</f>
        <v>-0.33062519193398643</v>
      </c>
      <c r="T284" s="15">
        <f>'Table Q6'!H285-H284</f>
        <v>1.2211627735352337E-3</v>
      </c>
      <c r="U284" s="15">
        <f>'Table Q6'!I285-I284</f>
        <v>-2.3295056117711432E-2</v>
      </c>
      <c r="V284" s="15">
        <f>'Table Q6'!J285-J284</f>
        <v>-0.24885610824008086</v>
      </c>
      <c r="W284" s="15">
        <f>'Table Q6'!K285-K284</f>
        <v>-0.17163864698678255</v>
      </c>
      <c r="X284" s="15">
        <f>'Table Q6'!L285-L284</f>
        <v>6.9610847158363409E-2</v>
      </c>
    </row>
    <row r="285" spans="1:24" x14ac:dyDescent="0.2">
      <c r="A285" s="13" t="str">
        <f t="shared" si="146"/>
        <v>2008 Q4</v>
      </c>
      <c r="B285" s="15">
        <f t="shared" ref="B285:L285" si="170">(B65/B61-1)*100</f>
        <v>0.86216383855988177</v>
      </c>
      <c r="C285" s="15">
        <f t="shared" si="170"/>
        <v>-0.63173446371439512</v>
      </c>
      <c r="D285" s="15">
        <f t="shared" si="170"/>
        <v>-11.330801188771389</v>
      </c>
      <c r="E285" s="15">
        <f t="shared" si="170"/>
        <v>-9.3296039345970865</v>
      </c>
      <c r="F285" s="15">
        <f t="shared" si="170"/>
        <v>-6.2079479301009322</v>
      </c>
      <c r="G285" s="15">
        <f t="shared" si="170"/>
        <v>12.122144438122874</v>
      </c>
      <c r="H285" s="15">
        <f t="shared" si="170"/>
        <v>-5.9676995333130867</v>
      </c>
      <c r="I285" s="15">
        <f t="shared" si="170"/>
        <v>-1.9957027079066769</v>
      </c>
      <c r="J285" s="15">
        <f t="shared" si="170"/>
        <v>-5.8221121775986155</v>
      </c>
      <c r="K285" s="15">
        <f t="shared" si="170"/>
        <v>-11.349073572426228</v>
      </c>
      <c r="L285" s="15">
        <f t="shared" si="170"/>
        <v>-3.6594139374728663</v>
      </c>
      <c r="N285" s="15">
        <f>'Table Q6'!B286-B285</f>
        <v>0.19469189089007521</v>
      </c>
      <c r="O285" s="15">
        <f>'Table Q6'!C286-C285</f>
        <v>7.5313406272536909E-4</v>
      </c>
      <c r="P285" s="15">
        <f>'Table Q6'!D286-D285</f>
        <v>-1.0355079572811121E-2</v>
      </c>
      <c r="Q285" s="15">
        <f>'Table Q6'!E286-E285</f>
        <v>1.0605003753383357E-5</v>
      </c>
      <c r="R285" s="15">
        <f>'Table Q6'!F286-F285</f>
        <v>-0.4487209273320687</v>
      </c>
      <c r="S285" s="15">
        <f>'Table Q6'!G286-G285</f>
        <v>0.35152697398816812</v>
      </c>
      <c r="T285" s="15">
        <f>'Table Q6'!H286-H285</f>
        <v>-9.2806750718095188E-3</v>
      </c>
      <c r="U285" s="15">
        <f>'Table Q6'!I286-I285</f>
        <v>-2.5123953753913852E-2</v>
      </c>
      <c r="V285" s="15">
        <f>'Table Q6'!J286-J285</f>
        <v>-1.7036090914062658</v>
      </c>
      <c r="W285" s="15">
        <f>'Table Q6'!K286-K285</f>
        <v>-0.16030864403991885</v>
      </c>
      <c r="X285" s="15">
        <f>'Table Q6'!L286-L285</f>
        <v>7.4545723183661039E-2</v>
      </c>
    </row>
    <row r="286" spans="1:24" x14ac:dyDescent="0.2">
      <c r="A286" s="13" t="str">
        <f t="shared" si="146"/>
        <v>2009 Q1</v>
      </c>
      <c r="B286" s="15">
        <f t="shared" ref="B286:L286" si="171">(B66/B62-1)*100</f>
        <v>-0.77287409367989834</v>
      </c>
      <c r="C286" s="15">
        <f t="shared" si="171"/>
        <v>-2.7808085596825349</v>
      </c>
      <c r="D286" s="15">
        <f t="shared" si="171"/>
        <v>-17.445252952287849</v>
      </c>
      <c r="E286" s="15">
        <f t="shared" si="171"/>
        <v>-10.927732687027603</v>
      </c>
      <c r="F286" s="15">
        <f t="shared" si="171"/>
        <v>-9.0962277396241191</v>
      </c>
      <c r="G286" s="15">
        <f t="shared" si="171"/>
        <v>7.2060382900503095</v>
      </c>
      <c r="H286" s="15">
        <f t="shared" si="171"/>
        <v>0.73309305251103574</v>
      </c>
      <c r="I286" s="15">
        <f t="shared" si="171"/>
        <v>-2.0285416250527044</v>
      </c>
      <c r="J286" s="15">
        <f t="shared" si="171"/>
        <v>0.20118729949079039</v>
      </c>
      <c r="K286" s="15">
        <f t="shared" si="171"/>
        <v>-6.9749198983537823</v>
      </c>
      <c r="L286" s="15">
        <f t="shared" si="171"/>
        <v>-3.2584786171595437</v>
      </c>
      <c r="N286" s="15">
        <f>'Table Q6'!B287-B286</f>
        <v>9.781979384492212E-2</v>
      </c>
      <c r="O286" s="15">
        <f>'Table Q6'!C287-C286</f>
        <v>-8.580470263630513E-3</v>
      </c>
      <c r="P286" s="15">
        <f>'Table Q6'!D287-D286</f>
        <v>-2.7947622877988465E-4</v>
      </c>
      <c r="Q286" s="15">
        <f>'Table Q6'!E287-E286</f>
        <v>4.9588007257396427E-2</v>
      </c>
      <c r="R286" s="15">
        <f>'Table Q6'!F287-F286</f>
        <v>-0.58252259351090352</v>
      </c>
      <c r="S286" s="15">
        <f>'Table Q6'!G287-G286</f>
        <v>-0.70692679765174127</v>
      </c>
      <c r="T286" s="15">
        <f>'Table Q6'!H287-H286</f>
        <v>-1.0787365381337288E-2</v>
      </c>
      <c r="U286" s="15">
        <f>'Table Q6'!I287-I286</f>
        <v>-1.6258271596913954E-2</v>
      </c>
      <c r="V286" s="15">
        <f>'Table Q6'!J287-J286</f>
        <v>-6.9668058152324575</v>
      </c>
      <c r="W286" s="15">
        <f>'Table Q6'!K287-K286</f>
        <v>-9.6049841612066089E-2</v>
      </c>
      <c r="X286" s="15">
        <f>'Table Q6'!L287-L286</f>
        <v>-1.2780757972517214</v>
      </c>
    </row>
    <row r="287" spans="1:24" x14ac:dyDescent="0.2">
      <c r="A287" s="13" t="str">
        <f t="shared" si="146"/>
        <v>2009 Q2</v>
      </c>
      <c r="B287" s="15">
        <f t="shared" ref="B287:L287" si="172">(B67/B63-1)*100</f>
        <v>-0.21496738051255404</v>
      </c>
      <c r="C287" s="15">
        <f t="shared" si="172"/>
        <v>-2.352802951862365</v>
      </c>
      <c r="D287" s="15">
        <f t="shared" si="172"/>
        <v>-16.583347843438879</v>
      </c>
      <c r="E287" s="15">
        <f t="shared" si="172"/>
        <v>-11.324445791549598</v>
      </c>
      <c r="F287" s="15">
        <f t="shared" si="172"/>
        <v>-16.294287498155079</v>
      </c>
      <c r="G287" s="15">
        <f t="shared" si="172"/>
        <v>1.5185383886699322</v>
      </c>
      <c r="H287" s="15">
        <f t="shared" si="172"/>
        <v>-2.4845836048241199</v>
      </c>
      <c r="I287" s="15">
        <f t="shared" si="172"/>
        <v>-0.26051369876094466</v>
      </c>
      <c r="J287" s="15">
        <f t="shared" si="172"/>
        <v>1.0967135062401878</v>
      </c>
      <c r="K287" s="15">
        <f t="shared" si="172"/>
        <v>-7.1981568447441973</v>
      </c>
      <c r="L287" s="15">
        <f t="shared" si="172"/>
        <v>-4.30649468358828</v>
      </c>
      <c r="N287" s="15">
        <f>'Table Q6'!B288-B287</f>
        <v>0.19136803087007603</v>
      </c>
      <c r="O287" s="15">
        <f>'Table Q6'!C288-C287</f>
        <v>6.8158147712438222E-4</v>
      </c>
      <c r="P287" s="15">
        <f>'Table Q6'!D288-D287</f>
        <v>9.2650269956315867E-3</v>
      </c>
      <c r="Q287" s="15">
        <f>'Table Q6'!E288-E287</f>
        <v>-5.1884356800790954E-4</v>
      </c>
      <c r="R287" s="15">
        <f>'Table Q6'!F288-F287</f>
        <v>0.59724963144995691</v>
      </c>
      <c r="S287" s="15">
        <f>'Table Q6'!G288-G287</f>
        <v>0.35857597115402928</v>
      </c>
      <c r="T287" s="15">
        <f>'Table Q6'!H288-H287</f>
        <v>-1.0088411790254437E-2</v>
      </c>
      <c r="U287" s="15">
        <f>'Table Q6'!I288-I287</f>
        <v>-2.9840851933915502E-3</v>
      </c>
      <c r="V287" s="15">
        <f>'Table Q6'!J288-J287</f>
        <v>-6.0097776791227746</v>
      </c>
      <c r="W287" s="15">
        <f>'Table Q6'!K288-K287</f>
        <v>-0.10847443279615732</v>
      </c>
      <c r="X287" s="15">
        <f>'Table Q6'!L288-L287</f>
        <v>-0.89165372161504841</v>
      </c>
    </row>
    <row r="288" spans="1:24" x14ac:dyDescent="0.2">
      <c r="A288" s="13" t="str">
        <f t="shared" si="146"/>
        <v>2009 Q3</v>
      </c>
      <c r="B288" s="15">
        <f t="shared" ref="B288:L288" si="173">(B68/B64-1)*100</f>
        <v>-5.8350964373752534</v>
      </c>
      <c r="C288" s="15">
        <f t="shared" si="173"/>
        <v>-1.5661312960445928</v>
      </c>
      <c r="D288" s="15">
        <f t="shared" si="173"/>
        <v>-10.231945929304109</v>
      </c>
      <c r="E288" s="15">
        <f t="shared" si="173"/>
        <v>-7.1325332776594363</v>
      </c>
      <c r="F288" s="15">
        <f t="shared" si="173"/>
        <v>-13.515455044709723</v>
      </c>
      <c r="G288" s="15">
        <f t="shared" si="173"/>
        <v>2.1409472168947952</v>
      </c>
      <c r="H288" s="15">
        <f t="shared" si="173"/>
        <v>-3.9627677762802405</v>
      </c>
      <c r="I288" s="15">
        <f t="shared" si="173"/>
        <v>2.272468354430357</v>
      </c>
      <c r="J288" s="15">
        <f t="shared" si="173"/>
        <v>10.333618527059896</v>
      </c>
      <c r="K288" s="15">
        <f t="shared" si="173"/>
        <v>-4.5367256122186621</v>
      </c>
      <c r="L288" s="15">
        <f t="shared" si="173"/>
        <v>-2.4409420753670252</v>
      </c>
      <c r="N288" s="15">
        <f>'Table Q6'!B289-B288</f>
        <v>3.4744805714070459E-2</v>
      </c>
      <c r="O288" s="15">
        <f>'Table Q6'!C289-C288</f>
        <v>-8.9750329726356881E-3</v>
      </c>
      <c r="P288" s="15">
        <f>'Table Q6'!D289-D288</f>
        <v>-1.5646786200029794E-3</v>
      </c>
      <c r="Q288" s="15">
        <f>'Table Q6'!E289-E288</f>
        <v>-5.1361767124991076E-4</v>
      </c>
      <c r="R288" s="15">
        <f>'Table Q6'!F289-F288</f>
        <v>1.6463205909267966</v>
      </c>
      <c r="S288" s="15">
        <f>'Table Q6'!G289-G288</f>
        <v>0.69301945196991177</v>
      </c>
      <c r="T288" s="15">
        <f>'Table Q6'!H289-H288</f>
        <v>-1.054847704573536E-2</v>
      </c>
      <c r="U288" s="15">
        <f>'Table Q6'!I289-I288</f>
        <v>8.8180514356883677E-3</v>
      </c>
      <c r="V288" s="15">
        <f>'Table Q6'!J289-J288</f>
        <v>-8.0663889013397281</v>
      </c>
      <c r="W288" s="15">
        <f>'Table Q6'!K289-K288</f>
        <v>5.8330019876544625E-3</v>
      </c>
      <c r="X288" s="15">
        <f>'Table Q6'!L289-L288</f>
        <v>-0.84672750890406601</v>
      </c>
    </row>
    <row r="289" spans="1:24" x14ac:dyDescent="0.2">
      <c r="A289" s="13" t="str">
        <f t="shared" si="146"/>
        <v>2009 Q4</v>
      </c>
      <c r="B289" s="15">
        <f t="shared" ref="B289:L289" si="174">(B69/B65-1)*100</f>
        <v>-12.344557999968497</v>
      </c>
      <c r="C289" s="15">
        <f t="shared" si="174"/>
        <v>1.4719449836760878</v>
      </c>
      <c r="D289" s="15">
        <f t="shared" si="174"/>
        <v>-4.1999965661074228</v>
      </c>
      <c r="E289" s="15">
        <f t="shared" si="174"/>
        <v>1.2215642935756499</v>
      </c>
      <c r="F289" s="15">
        <f t="shared" si="174"/>
        <v>-6.2951762426377229</v>
      </c>
      <c r="G289" s="15">
        <f t="shared" si="174"/>
        <v>1.3239471966020933</v>
      </c>
      <c r="H289" s="15">
        <f t="shared" si="174"/>
        <v>-6.7919992531391475</v>
      </c>
      <c r="I289" s="15">
        <f t="shared" si="174"/>
        <v>1.0654182356486741</v>
      </c>
      <c r="J289" s="15">
        <f t="shared" si="174"/>
        <v>12.318800874517155</v>
      </c>
      <c r="K289" s="15">
        <f t="shared" si="174"/>
        <v>0.92442612472110053</v>
      </c>
      <c r="L289" s="15">
        <f t="shared" si="174"/>
        <v>-0.37113082811157661</v>
      </c>
      <c r="N289" s="15">
        <f>'Table Q6'!B290-B289</f>
        <v>-1.7797275903564724E-2</v>
      </c>
      <c r="O289" s="15">
        <f>'Table Q6'!C290-C289</f>
        <v>-9.6707943579410482E-3</v>
      </c>
      <c r="P289" s="15">
        <f>'Table Q6'!D290-D289</f>
        <v>9.2246769422441588E-3</v>
      </c>
      <c r="Q289" s="15">
        <f>'Table Q6'!E290-E289</f>
        <v>-6.1429798206003028E-4</v>
      </c>
      <c r="R289" s="15">
        <f>'Table Q6'!F290-F289</f>
        <v>1.1007030259812529</v>
      </c>
      <c r="S289" s="15">
        <f>'Table Q6'!G290-G289</f>
        <v>0.51123077932420102</v>
      </c>
      <c r="T289" s="15">
        <f>'Table Q6'!H290-H289</f>
        <v>8.597070513849836E-3</v>
      </c>
      <c r="U289" s="15">
        <f>'Table Q6'!I290-I289</f>
        <v>1.1228176962041481E-2</v>
      </c>
      <c r="V289" s="15">
        <f>'Table Q6'!J290-J289</f>
        <v>-8.5083763352405093</v>
      </c>
      <c r="W289" s="15">
        <f>'Table Q6'!K290-K289</f>
        <v>-0.12098093832557666</v>
      </c>
      <c r="X289" s="15">
        <f>'Table Q6'!L290-L289</f>
        <v>-1.0880434479874523</v>
      </c>
    </row>
    <row r="290" spans="1:24" x14ac:dyDescent="0.2">
      <c r="A290" s="13" t="str">
        <f t="shared" si="146"/>
        <v>2010 Q1</v>
      </c>
      <c r="B290" s="15">
        <f t="shared" ref="B290:L290" si="175">(B70/B66-1)*100</f>
        <v>-6.9097275086235976</v>
      </c>
      <c r="C290" s="15">
        <f t="shared" si="175"/>
        <v>2.6368220965333755</v>
      </c>
      <c r="D290" s="15">
        <f t="shared" si="175"/>
        <v>9.4670396454947792</v>
      </c>
      <c r="E290" s="15">
        <f t="shared" si="175"/>
        <v>7.0698339216881401</v>
      </c>
      <c r="F290" s="15">
        <f t="shared" si="175"/>
        <v>-0.2789421583922147</v>
      </c>
      <c r="G290" s="15">
        <f t="shared" si="175"/>
        <v>5.610204608939684</v>
      </c>
      <c r="H290" s="15">
        <f t="shared" si="175"/>
        <v>-8.8257419274957662</v>
      </c>
      <c r="I290" s="15">
        <f t="shared" si="175"/>
        <v>0.37893119618430671</v>
      </c>
      <c r="J290" s="15">
        <f t="shared" si="175"/>
        <v>3.6784469847621182</v>
      </c>
      <c r="K290" s="15">
        <f t="shared" si="175"/>
        <v>-0.9899918958287901</v>
      </c>
      <c r="L290" s="15">
        <f t="shared" si="175"/>
        <v>1.0453979472808017</v>
      </c>
      <c r="N290" s="15">
        <f>'Table Q6'!B291-B290</f>
        <v>3.5297466527861587E-3</v>
      </c>
      <c r="O290" s="15">
        <f>'Table Q6'!C291-C290</f>
        <v>1.4155115588554423E-4</v>
      </c>
      <c r="P290" s="15">
        <f>'Table Q6'!D291-D290</f>
        <v>-3.185420135176642E-3</v>
      </c>
      <c r="Q290" s="15">
        <f>'Table Q6'!E291-E290</f>
        <v>-4.9112824407337996E-4</v>
      </c>
      <c r="R290" s="15">
        <f>'Table Q6'!F291-F290</f>
        <v>1.2485035280498158</v>
      </c>
      <c r="S290" s="15">
        <f>'Table Q6'!G291-G290</f>
        <v>0.13788286442188991</v>
      </c>
      <c r="T290" s="15">
        <f>'Table Q6'!H291-H290</f>
        <v>-1.1043258891803021E-3</v>
      </c>
      <c r="U290" s="15">
        <f>'Table Q6'!I291-I290</f>
        <v>-9.7043557421239157E-3</v>
      </c>
      <c r="V290" s="15">
        <f>'Table Q6'!J291-J290</f>
        <v>-3.1226200466973442</v>
      </c>
      <c r="W290" s="15">
        <f>'Table Q6'!K291-K290</f>
        <v>2.5644116839862452E-2</v>
      </c>
      <c r="X290" s="15">
        <f>'Table Q6'!L291-L290</f>
        <v>8.2448295517734138E-2</v>
      </c>
    </row>
    <row r="291" spans="1:24" x14ac:dyDescent="0.2">
      <c r="A291" s="13" t="str">
        <f t="shared" si="146"/>
        <v>2010 Q2</v>
      </c>
      <c r="B291" s="15">
        <f t="shared" ref="B291:L291" si="176">(B71/B67-1)*100</f>
        <v>-10.163799839340172</v>
      </c>
      <c r="C291" s="15">
        <f t="shared" si="176"/>
        <v>2.9193667237598975</v>
      </c>
      <c r="D291" s="15">
        <f t="shared" si="176"/>
        <v>15.473113254344572</v>
      </c>
      <c r="E291" s="15">
        <f t="shared" si="176"/>
        <v>9.4423761587755006</v>
      </c>
      <c r="F291" s="15">
        <f t="shared" si="176"/>
        <v>10.171866218541204</v>
      </c>
      <c r="G291" s="15">
        <f t="shared" si="176"/>
        <v>5.9044720923987937</v>
      </c>
      <c r="H291" s="15">
        <f t="shared" si="176"/>
        <v>-6.594565909033367</v>
      </c>
      <c r="I291" s="15">
        <f t="shared" si="176"/>
        <v>0.36484850224935972</v>
      </c>
      <c r="J291" s="15">
        <f t="shared" si="176"/>
        <v>-0.10171956006944649</v>
      </c>
      <c r="K291" s="15">
        <f t="shared" si="176"/>
        <v>-2.9010104454452179E-2</v>
      </c>
      <c r="L291" s="15">
        <f t="shared" si="176"/>
        <v>2.9278052289086531</v>
      </c>
      <c r="N291" s="15">
        <f>'Table Q6'!B292-B291</f>
        <v>-3.3027942695628809E-2</v>
      </c>
      <c r="O291" s="15">
        <f>'Table Q6'!C292-C291</f>
        <v>1.7696021485935631E-4</v>
      </c>
      <c r="P291" s="15">
        <f>'Table Q6'!D292-D291</f>
        <v>-2.6118876443206318E-3</v>
      </c>
      <c r="Q291" s="15">
        <f>'Table Q6'!E292-E291</f>
        <v>-1.0602405464688047E-4</v>
      </c>
      <c r="R291" s="15">
        <f>'Table Q6'!F292-F291</f>
        <v>1.2612121362870923</v>
      </c>
      <c r="S291" s="15">
        <f>'Table Q6'!G292-G291</f>
        <v>-0.37766893776756127</v>
      </c>
      <c r="T291" s="15">
        <f>'Table Q6'!H292-H291</f>
        <v>-4.5484092394687536E-4</v>
      </c>
      <c r="U291" s="15">
        <f>'Table Q6'!I292-I291</f>
        <v>-1.0000384388364481E-2</v>
      </c>
      <c r="V291" s="15">
        <f>'Table Q6'!J292-J291</f>
        <v>-2.3009022951461122</v>
      </c>
      <c r="W291" s="15">
        <f>'Table Q6'!K292-K291</f>
        <v>-1.8359352730124012E-2</v>
      </c>
      <c r="X291" s="15">
        <f>'Table Q6'!L292-L291</f>
        <v>-0.13744675376547999</v>
      </c>
    </row>
    <row r="292" spans="1:24" x14ac:dyDescent="0.2">
      <c r="A292" s="13" t="str">
        <f t="shared" si="146"/>
        <v>2010 Q3</v>
      </c>
      <c r="B292" s="15">
        <f t="shared" ref="B292:L292" si="177">(B72/B68-1)*100</f>
        <v>-10.97480771807604</v>
      </c>
      <c r="C292" s="15">
        <f t="shared" si="177"/>
        <v>1.1644127905892976</v>
      </c>
      <c r="D292" s="15">
        <f t="shared" si="177"/>
        <v>15.560590354431136</v>
      </c>
      <c r="E292" s="15">
        <f t="shared" si="177"/>
        <v>10.013882651668094</v>
      </c>
      <c r="F292" s="15">
        <f t="shared" si="177"/>
        <v>10.848910041369276</v>
      </c>
      <c r="G292" s="15">
        <f t="shared" si="177"/>
        <v>5.5866603938243831</v>
      </c>
      <c r="H292" s="15">
        <f t="shared" si="177"/>
        <v>-3.7431781444392853</v>
      </c>
      <c r="I292" s="15">
        <f t="shared" si="177"/>
        <v>2.4218441129819412</v>
      </c>
      <c r="J292" s="15">
        <f t="shared" si="177"/>
        <v>-8.4060308327289732</v>
      </c>
      <c r="K292" s="15">
        <f t="shared" si="177"/>
        <v>-4.4952167095446693E-2</v>
      </c>
      <c r="L292" s="15">
        <f t="shared" si="177"/>
        <v>4.0386303775241439</v>
      </c>
      <c r="N292" s="15">
        <f>'Table Q6'!B293-B292</f>
        <v>4.8672272787531057E-2</v>
      </c>
      <c r="O292" s="15">
        <f>'Table Q6'!C293-C292</f>
        <v>1.0684871959876219E-2</v>
      </c>
      <c r="P292" s="15">
        <f>'Table Q6'!D293-D292</f>
        <v>-1.6664897179596849E-2</v>
      </c>
      <c r="Q292" s="15">
        <f>'Table Q6'!E293-E292</f>
        <v>-1.2439167124767891E-2</v>
      </c>
      <c r="R292" s="15">
        <f>'Table Q6'!F293-F292</f>
        <v>1.3471096722241551</v>
      </c>
      <c r="S292" s="15">
        <f>'Table Q6'!G293-G292</f>
        <v>-1.0427254310854561</v>
      </c>
      <c r="T292" s="15">
        <f>'Table Q6'!H293-H292</f>
        <v>-5.1822701350179301E-4</v>
      </c>
      <c r="U292" s="15">
        <f>'Table Q6'!I293-I292</f>
        <v>-1.0900632027821544E-2</v>
      </c>
      <c r="V292" s="15">
        <f>'Table Q6'!J293-J292</f>
        <v>-1.3176185549885631</v>
      </c>
      <c r="W292" s="15">
        <f>'Table Q6'!K293-K292</f>
        <v>0.3655163735290512</v>
      </c>
      <c r="X292" s="15">
        <f>'Table Q6'!L293-L292</f>
        <v>-0.61961164517623235</v>
      </c>
    </row>
    <row r="293" spans="1:24" x14ac:dyDescent="0.2">
      <c r="A293" s="13" t="str">
        <f t="shared" si="146"/>
        <v>2010 Q4</v>
      </c>
      <c r="B293" s="15">
        <f t="shared" ref="B293:L293" si="178">(B73/B69-1)*100</f>
        <v>-3.2226956694673015</v>
      </c>
      <c r="C293" s="15">
        <f t="shared" si="178"/>
        <v>-1.6256101048117255</v>
      </c>
      <c r="D293" s="15">
        <f t="shared" si="178"/>
        <v>13.465434946931776</v>
      </c>
      <c r="E293" s="15">
        <f t="shared" si="178"/>
        <v>5.5895975936044673</v>
      </c>
      <c r="F293" s="15">
        <f t="shared" si="178"/>
        <v>7.9531874925817814</v>
      </c>
      <c r="G293" s="15">
        <f t="shared" si="178"/>
        <v>4.440034070465515</v>
      </c>
      <c r="H293" s="15">
        <f t="shared" si="178"/>
        <v>-7.3143254526874308</v>
      </c>
      <c r="I293" s="15">
        <f t="shared" si="178"/>
        <v>2.171700103133456</v>
      </c>
      <c r="J293" s="15">
        <f t="shared" si="178"/>
        <v>-5.0425876636208233</v>
      </c>
      <c r="K293" s="15">
        <f t="shared" si="178"/>
        <v>-0.90843939915147276</v>
      </c>
      <c r="L293" s="15">
        <f t="shared" si="178"/>
        <v>2.569615771519751</v>
      </c>
      <c r="N293" s="15">
        <f>'Table Q6'!B294-B293</f>
        <v>3.8470836962412047E-2</v>
      </c>
      <c r="O293" s="15">
        <f>'Table Q6'!C294-C293</f>
        <v>-1.0174556688280489E-4</v>
      </c>
      <c r="P293" s="15">
        <f>'Table Q6'!D294-D293</f>
        <v>-2.9667846759551253E-2</v>
      </c>
      <c r="Q293" s="15">
        <f>'Table Q6'!E294-E293</f>
        <v>-1.17167458473455E-2</v>
      </c>
      <c r="R293" s="15">
        <f>'Table Q6'!F294-F293</f>
        <v>1.5398142072782228</v>
      </c>
      <c r="S293" s="15">
        <f>'Table Q6'!G294-G293</f>
        <v>-0.37393136502699154</v>
      </c>
      <c r="T293" s="15">
        <f>'Table Q6'!H294-H293</f>
        <v>7.291728882030668E-4</v>
      </c>
      <c r="U293" s="15">
        <f>'Table Q6'!I294-I293</f>
        <v>-1.0782032777334472E-2</v>
      </c>
      <c r="V293" s="15">
        <f>'Table Q6'!J294-J293</f>
        <v>-2.0059535844647813</v>
      </c>
      <c r="W293" s="15">
        <f>'Table Q6'!K294-K293</f>
        <v>0.37504892072954821</v>
      </c>
      <c r="X293" s="15">
        <f>'Table Q6'!L294-L293</f>
        <v>-0.6209474083894051</v>
      </c>
    </row>
    <row r="294" spans="1:24" x14ac:dyDescent="0.2">
      <c r="A294" s="13" t="str">
        <f t="shared" ref="A294:A325" si="179">A74</f>
        <v>2011 Q1</v>
      </c>
      <c r="B294" s="15">
        <f t="shared" ref="B294:L294" si="180">(B74/B70-1)*100</f>
        <v>-9.6869169769484351</v>
      </c>
      <c r="C294" s="15">
        <f t="shared" si="180"/>
        <v>-1.3101555710144264</v>
      </c>
      <c r="D294" s="15">
        <f t="shared" si="180"/>
        <v>9.9992855191247685</v>
      </c>
      <c r="E294" s="15">
        <f t="shared" si="180"/>
        <v>1.6539389372430158</v>
      </c>
      <c r="F294" s="15">
        <f t="shared" si="180"/>
        <v>6.6516492522208148</v>
      </c>
      <c r="G294" s="15">
        <f t="shared" si="180"/>
        <v>5.4999707776359319</v>
      </c>
      <c r="H294" s="15">
        <f t="shared" si="180"/>
        <v>-6.2841441957339095</v>
      </c>
      <c r="I294" s="15">
        <f t="shared" si="180"/>
        <v>2.6168517200860553</v>
      </c>
      <c r="J294" s="15">
        <f t="shared" si="180"/>
        <v>-0.846293669088094</v>
      </c>
      <c r="K294" s="15">
        <f t="shared" si="180"/>
        <v>6.1653988869979415</v>
      </c>
      <c r="L294" s="15">
        <f t="shared" si="180"/>
        <v>1.2361854341236045</v>
      </c>
      <c r="N294" s="15">
        <f>'Table Q6'!B295-B294</f>
        <v>5.0139780568514425E-2</v>
      </c>
      <c r="O294" s="15">
        <f>'Table Q6'!C295-C294</f>
        <v>1.0338196652703857E-2</v>
      </c>
      <c r="P294" s="15">
        <f>'Table Q6'!D295-D294</f>
        <v>1.2190069805662063E-2</v>
      </c>
      <c r="Q294" s="15">
        <f>'Table Q6'!E295-E294</f>
        <v>3.5556341841824768E-2</v>
      </c>
      <c r="R294" s="15">
        <f>'Table Q6'!F295-F294</f>
        <v>2.0641062256472322</v>
      </c>
      <c r="S294" s="15">
        <f>'Table Q6'!G295-G294</f>
        <v>-0.39246491752242818</v>
      </c>
      <c r="T294" s="15">
        <f>'Table Q6'!H295-H294</f>
        <v>1.58637028178088E-3</v>
      </c>
      <c r="U294" s="15">
        <f>'Table Q6'!I295-I294</f>
        <v>1.3124247634110908E-2</v>
      </c>
      <c r="V294" s="15">
        <f>'Table Q6'!J295-J294</f>
        <v>-2.2554185197191656</v>
      </c>
      <c r="W294" s="15">
        <f>'Table Q6'!K295-K294</f>
        <v>0.24965388050985915</v>
      </c>
      <c r="X294" s="15">
        <f>'Table Q6'!L295-L294</f>
        <v>-0.10373013761257877</v>
      </c>
    </row>
    <row r="295" spans="1:24" x14ac:dyDescent="0.2">
      <c r="A295" s="13" t="str">
        <f t="shared" si="179"/>
        <v>2011 Q2</v>
      </c>
      <c r="B295" s="15">
        <f t="shared" ref="B295:L295" si="181">(B75/B71-1)*100</f>
        <v>-8.7345418779944275</v>
      </c>
      <c r="C295" s="15">
        <f t="shared" si="181"/>
        <v>-1.0507153690946347</v>
      </c>
      <c r="D295" s="15">
        <f t="shared" si="181"/>
        <v>6.364746199479443</v>
      </c>
      <c r="E295" s="15">
        <f t="shared" si="181"/>
        <v>0.97456438828926739</v>
      </c>
      <c r="F295" s="15">
        <f t="shared" si="181"/>
        <v>4.1719440994757218</v>
      </c>
      <c r="G295" s="15">
        <f t="shared" si="181"/>
        <v>8.5142771621509183</v>
      </c>
      <c r="H295" s="15">
        <f t="shared" si="181"/>
        <v>-5.1483018912124816</v>
      </c>
      <c r="I295" s="15">
        <f t="shared" si="181"/>
        <v>2.6329772802899498</v>
      </c>
      <c r="J295" s="15">
        <f t="shared" si="181"/>
        <v>2.3137839771735225</v>
      </c>
      <c r="K295" s="15">
        <f t="shared" si="181"/>
        <v>4.6939104626700701</v>
      </c>
      <c r="L295" s="15">
        <f t="shared" si="181"/>
        <v>1.7535168022649428</v>
      </c>
      <c r="N295" s="15">
        <f>'Table Q6'!B296-B295</f>
        <v>0.1542739943999436</v>
      </c>
      <c r="O295" s="15">
        <f>'Table Q6'!C296-C295</f>
        <v>7.8182021967521109E-5</v>
      </c>
      <c r="P295" s="15">
        <f>'Table Q6'!D296-D295</f>
        <v>-1.8601762854286719E-3</v>
      </c>
      <c r="Q295" s="15">
        <f>'Table Q6'!E296-E295</f>
        <v>1.1865357451124048E-2</v>
      </c>
      <c r="R295" s="15">
        <f>'Table Q6'!F296-F295</f>
        <v>1.9021569347326794</v>
      </c>
      <c r="S295" s="15">
        <f>'Table Q6'!G296-G295</f>
        <v>-0.30941503428667616</v>
      </c>
      <c r="T295" s="15">
        <f>'Table Q6'!H296-H295</f>
        <v>7.9729168751541124E-4</v>
      </c>
      <c r="U295" s="15">
        <f>'Table Q6'!I296-I295</f>
        <v>-2.4826557485368994E-4</v>
      </c>
      <c r="V295" s="15">
        <f>'Table Q6'!J296-J295</f>
        <v>-4.3620922205292567</v>
      </c>
      <c r="W295" s="15">
        <f>'Table Q6'!K296-K295</f>
        <v>0.33989515024785977</v>
      </c>
      <c r="X295" s="15">
        <f>'Table Q6'!L296-L295</f>
        <v>-0.57686166208328338</v>
      </c>
    </row>
    <row r="296" spans="1:24" x14ac:dyDescent="0.2">
      <c r="A296" s="13" t="str">
        <f t="shared" si="179"/>
        <v>2011 Q3</v>
      </c>
      <c r="B296" s="15">
        <f t="shared" ref="B296:L296" si="182">(B76/B72-1)*100</f>
        <v>-9.9865704093828676</v>
      </c>
      <c r="C296" s="15">
        <f t="shared" si="182"/>
        <v>-0.23725890359368451</v>
      </c>
      <c r="D296" s="15">
        <f t="shared" si="182"/>
        <v>1.8869189471746317</v>
      </c>
      <c r="E296" s="15">
        <f t="shared" si="182"/>
        <v>0.56502636287463215</v>
      </c>
      <c r="F296" s="15">
        <f t="shared" si="182"/>
        <v>1.5467678032988541</v>
      </c>
      <c r="G296" s="15">
        <f t="shared" si="182"/>
        <v>11.061827185914153</v>
      </c>
      <c r="H296" s="15">
        <f t="shared" si="182"/>
        <v>-4.1211782212374759</v>
      </c>
      <c r="I296" s="15">
        <f t="shared" si="182"/>
        <v>-2.0251396057106574</v>
      </c>
      <c r="J296" s="15">
        <f t="shared" si="182"/>
        <v>5.4397870028367823</v>
      </c>
      <c r="K296" s="15">
        <f t="shared" si="182"/>
        <v>1.2286408062180065</v>
      </c>
      <c r="L296" s="15">
        <f t="shared" si="182"/>
        <v>0.14335204873969776</v>
      </c>
      <c r="N296" s="15">
        <f>'Table Q6'!B297-B296</f>
        <v>0.1674508568583537</v>
      </c>
      <c r="O296" s="15">
        <f>'Table Q6'!C297-C296</f>
        <v>-1.038362652866498E-2</v>
      </c>
      <c r="P296" s="15">
        <f>'Table Q6'!D297-D296</f>
        <v>1.2413991140913794E-2</v>
      </c>
      <c r="Q296" s="15">
        <f>'Table Q6'!E297-E296</f>
        <v>-1.7682200958990535E-4</v>
      </c>
      <c r="R296" s="15">
        <f>'Table Q6'!F297-F296</f>
        <v>1.2321404485015064</v>
      </c>
      <c r="S296" s="15">
        <f>'Table Q6'!G297-G296</f>
        <v>-9.7044825508296739E-2</v>
      </c>
      <c r="T296" s="15">
        <f>'Table Q6'!H297-H296</f>
        <v>2.1655773495987241E-2</v>
      </c>
      <c r="U296" s="15">
        <f>'Table Q6'!I297-I296</f>
        <v>3.7477713272449087E-3</v>
      </c>
      <c r="V296" s="15">
        <f>'Table Q6'!J297-J296</f>
        <v>-3.258245535928328</v>
      </c>
      <c r="W296" s="15">
        <f>'Table Q6'!K297-K296</f>
        <v>0.29365798808866916</v>
      </c>
      <c r="X296" s="15">
        <f>'Table Q6'!L297-L296</f>
        <v>-7.766300500915424E-2</v>
      </c>
    </row>
    <row r="297" spans="1:24" x14ac:dyDescent="0.2">
      <c r="A297" s="13" t="str">
        <f t="shared" si="179"/>
        <v>2011 Q4</v>
      </c>
      <c r="B297" s="15">
        <f t="shared" ref="B297:L297" si="183">(B77/B73-1)*100</f>
        <v>-18.501399300721523</v>
      </c>
      <c r="C297" s="15">
        <f t="shared" si="183"/>
        <v>1.6885302751706854</v>
      </c>
      <c r="D297" s="15">
        <f t="shared" si="183"/>
        <v>7.4198635094537391</v>
      </c>
      <c r="E297" s="15">
        <f t="shared" si="183"/>
        <v>-0.35808815844547981</v>
      </c>
      <c r="F297" s="15">
        <f t="shared" si="183"/>
        <v>0.43041401305685678</v>
      </c>
      <c r="G297" s="15">
        <f t="shared" si="183"/>
        <v>8.5017545447916731</v>
      </c>
      <c r="H297" s="15">
        <f t="shared" si="183"/>
        <v>-2.4453946243652158E-2</v>
      </c>
      <c r="I297" s="15">
        <f t="shared" si="183"/>
        <v>-1.0408625720979447</v>
      </c>
      <c r="J297" s="15">
        <f t="shared" si="183"/>
        <v>4.1548815681896389</v>
      </c>
      <c r="K297" s="15">
        <f t="shared" si="183"/>
        <v>3.0135463020351416</v>
      </c>
      <c r="L297" s="15">
        <f t="shared" si="183"/>
        <v>0.61580575053996611</v>
      </c>
      <c r="N297" s="15">
        <f>'Table Q6'!B298-B297</f>
        <v>3.7987247578222139E-2</v>
      </c>
      <c r="O297" s="15">
        <f>'Table Q6'!C298-C297</f>
        <v>2.843933880836147E-4</v>
      </c>
      <c r="P297" s="15">
        <f>'Table Q6'!D298-D297</f>
        <v>1.2572666069909921E-2</v>
      </c>
      <c r="Q297" s="15">
        <f>'Table Q6'!E298-E297</f>
        <v>2.2454256456416744E-4</v>
      </c>
      <c r="R297" s="15">
        <f>'Table Q6'!F298-F297</f>
        <v>-8.5366791006324938E-2</v>
      </c>
      <c r="S297" s="15">
        <f>'Table Q6'!G298-G297</f>
        <v>-2.184630859751735E-2</v>
      </c>
      <c r="T297" s="15">
        <f>'Table Q6'!H298-H297</f>
        <v>1.0678269797503859E-3</v>
      </c>
      <c r="U297" s="15">
        <f>'Table Q6'!I298-I297</f>
        <v>3.5729021555575002E-3</v>
      </c>
      <c r="V297" s="15">
        <f>'Table Q6'!J298-J297</f>
        <v>0.55211625629416616</v>
      </c>
      <c r="W297" s="15">
        <f>'Table Q6'!K298-K297</f>
        <v>0.28972681706302961</v>
      </c>
      <c r="X297" s="15">
        <f>'Table Q6'!L298-L297</f>
        <v>7.6440504130026454E-2</v>
      </c>
    </row>
    <row r="298" spans="1:24" x14ac:dyDescent="0.2">
      <c r="A298" s="13" t="str">
        <f t="shared" si="179"/>
        <v>2012 Q1</v>
      </c>
      <c r="B298" s="15">
        <f t="shared" ref="B298:L298" si="184">(B78/B74-1)*100</f>
        <v>-12.69553618644964</v>
      </c>
      <c r="C298" s="15">
        <f t="shared" si="184"/>
        <v>2.2643132358694862</v>
      </c>
      <c r="D298" s="15">
        <f t="shared" si="184"/>
        <v>0.89583936774413342</v>
      </c>
      <c r="E298" s="15">
        <f t="shared" si="184"/>
        <v>-0.33667196305156022</v>
      </c>
      <c r="F298" s="15">
        <f t="shared" si="184"/>
        <v>-3.1921089169260175</v>
      </c>
      <c r="G298" s="15">
        <f t="shared" si="184"/>
        <v>10.656505763164347</v>
      </c>
      <c r="H298" s="15">
        <f t="shared" si="184"/>
        <v>-0.15565264682926294</v>
      </c>
      <c r="I298" s="15">
        <f t="shared" si="184"/>
        <v>-0.63665099306157158</v>
      </c>
      <c r="J298" s="15">
        <f t="shared" si="184"/>
        <v>4.8691885771282584</v>
      </c>
      <c r="K298" s="15">
        <f t="shared" si="184"/>
        <v>-6.7851146591874638</v>
      </c>
      <c r="L298" s="15">
        <f t="shared" si="184"/>
        <v>0.31150766771297356</v>
      </c>
      <c r="N298" s="15">
        <f>'Table Q6'!B299-B298</f>
        <v>2.226581760589319E-2</v>
      </c>
      <c r="O298" s="15">
        <f>'Table Q6'!C299-C298</f>
        <v>-1.0588786554932561E-2</v>
      </c>
      <c r="P298" s="15">
        <f>'Table Q6'!D299-D298</f>
        <v>4.5324797257606519E-4</v>
      </c>
      <c r="Q298" s="15">
        <f>'Table Q6'!E299-E298</f>
        <v>-1.1403126777698169E-2</v>
      </c>
      <c r="R298" s="15">
        <f>'Table Q6'!F299-F298</f>
        <v>0.46423496633916095</v>
      </c>
      <c r="S298" s="15">
        <f>'Table Q6'!G299-G298</f>
        <v>1.7770772995577619</v>
      </c>
      <c r="T298" s="15">
        <f>'Table Q6'!H299-H298</f>
        <v>2.1314323605292618E-2</v>
      </c>
      <c r="U298" s="15">
        <f>'Table Q6'!I299-I298</f>
        <v>-1.9154007135901985E-2</v>
      </c>
      <c r="V298" s="15">
        <f>'Table Q6'!J299-J298</f>
        <v>3.0618873853409001</v>
      </c>
      <c r="W298" s="15">
        <f>'Table Q6'!K299-K298</f>
        <v>0.27173389473809095</v>
      </c>
      <c r="X298" s="15">
        <f>'Table Q6'!L299-L298</f>
        <v>0.15783922423620034</v>
      </c>
    </row>
    <row r="299" spans="1:24" x14ac:dyDescent="0.2">
      <c r="A299" s="13" t="str">
        <f t="shared" si="179"/>
        <v>2012 Q2</v>
      </c>
      <c r="B299" s="15">
        <f t="shared" ref="B299:L299" si="185">(B79/B75-1)*100</f>
        <v>-8.8711067280456302</v>
      </c>
      <c r="C299" s="15">
        <f t="shared" si="185"/>
        <v>-0.22924609942174268</v>
      </c>
      <c r="D299" s="15">
        <f t="shared" si="185"/>
        <v>-1.0357079216076537</v>
      </c>
      <c r="E299" s="15">
        <f t="shared" si="185"/>
        <v>-1.1238208097503977</v>
      </c>
      <c r="F299" s="15">
        <f t="shared" si="185"/>
        <v>-3.6591104819524212</v>
      </c>
      <c r="G299" s="15">
        <f t="shared" si="185"/>
        <v>3.6922652124974364</v>
      </c>
      <c r="H299" s="15">
        <f t="shared" si="185"/>
        <v>2.4702649558908218</v>
      </c>
      <c r="I299" s="15">
        <f t="shared" si="185"/>
        <v>-3.921855109493344</v>
      </c>
      <c r="J299" s="15">
        <f t="shared" si="185"/>
        <v>-2.9227429273470662E-4</v>
      </c>
      <c r="K299" s="15">
        <f t="shared" si="185"/>
        <v>-6.4203617323524753</v>
      </c>
      <c r="L299" s="15">
        <f t="shared" si="185"/>
        <v>-1.7452521257826925</v>
      </c>
      <c r="N299" s="15">
        <f>'Table Q6'!B300-B299</f>
        <v>1.5674334412629776E-2</v>
      </c>
      <c r="O299" s="15">
        <f>'Table Q6'!C300-C299</f>
        <v>-1.4105966279487347E-4</v>
      </c>
      <c r="P299" s="15">
        <f>'Table Q6'!D300-D299</f>
        <v>4.4961839305024398E-4</v>
      </c>
      <c r="Q299" s="15">
        <f>'Table Q6'!E300-E299</f>
        <v>1.1899292988726273E-4</v>
      </c>
      <c r="R299" s="15">
        <f>'Table Q6'!F300-F299</f>
        <v>-0.83934089853490157</v>
      </c>
      <c r="S299" s="15">
        <f>'Table Q6'!G300-G299</f>
        <v>0.88891740558465493</v>
      </c>
      <c r="T299" s="15">
        <f>'Table Q6'!H300-H299</f>
        <v>7.3283491119902067E-4</v>
      </c>
      <c r="U299" s="15">
        <f>'Table Q6'!I300-I299</f>
        <v>1.7330689347727635E-2</v>
      </c>
      <c r="V299" s="15">
        <f>'Table Q6'!J300-J299</f>
        <v>3.9653305216382662</v>
      </c>
      <c r="W299" s="15">
        <f>'Table Q6'!K300-K299</f>
        <v>0.42250171862129271</v>
      </c>
      <c r="X299" s="15">
        <f>'Table Q6'!L300-L299</f>
        <v>0.94256852688489046</v>
      </c>
    </row>
    <row r="300" spans="1:24" x14ac:dyDescent="0.2">
      <c r="A300" s="13" t="str">
        <f t="shared" si="179"/>
        <v>2012 Q3</v>
      </c>
      <c r="B300" s="15">
        <f t="shared" ref="B300:L300" si="186">(B80/B76-1)*100</f>
        <v>-6.484491829379313</v>
      </c>
      <c r="C300" s="15">
        <f t="shared" si="186"/>
        <v>1.5457113924540966</v>
      </c>
      <c r="D300" s="15">
        <f t="shared" si="186"/>
        <v>-0.80225415568047076</v>
      </c>
      <c r="E300" s="15">
        <f t="shared" si="186"/>
        <v>-2.606025915897181</v>
      </c>
      <c r="F300" s="15">
        <f t="shared" si="186"/>
        <v>-2.6006968561501531</v>
      </c>
      <c r="G300" s="15">
        <f t="shared" si="186"/>
        <v>0.79946591342605622</v>
      </c>
      <c r="H300" s="15">
        <f t="shared" si="186"/>
        <v>-1.6001439577403409</v>
      </c>
      <c r="I300" s="15">
        <f t="shared" si="186"/>
        <v>0.41378302363797026</v>
      </c>
      <c r="J300" s="15">
        <f t="shared" si="186"/>
        <v>-0.70605606698683765</v>
      </c>
      <c r="K300" s="15">
        <f t="shared" si="186"/>
        <v>6.7105647575224081</v>
      </c>
      <c r="L300" s="15">
        <f t="shared" si="186"/>
        <v>-0.50267790726848949</v>
      </c>
      <c r="N300" s="15">
        <f>'Table Q6'!B301-B300</f>
        <v>-8.7489272954866415E-2</v>
      </c>
      <c r="O300" s="15">
        <f>'Table Q6'!C301-C300</f>
        <v>1.0484638390129142E-2</v>
      </c>
      <c r="P300" s="15">
        <f>'Table Q6'!D301-D300</f>
        <v>1.3612441160937294E-4</v>
      </c>
      <c r="Q300" s="15">
        <f>'Table Q6'!E301-E300</f>
        <v>-9.7005353622892088E-3</v>
      </c>
      <c r="R300" s="15">
        <f>'Table Q6'!F301-F300</f>
        <v>-1.1036556886970916</v>
      </c>
      <c r="S300" s="15">
        <f>'Table Q6'!G301-G300</f>
        <v>0.21353402132959776</v>
      </c>
      <c r="T300" s="15">
        <f>'Table Q6'!H301-H300</f>
        <v>6.7144151499887172E-4</v>
      </c>
      <c r="U300" s="15">
        <f>'Table Q6'!I301-I300</f>
        <v>3.5280616538235776E-3</v>
      </c>
      <c r="V300" s="15">
        <f>'Table Q6'!J301-J300</f>
        <v>3.8592564718054945</v>
      </c>
      <c r="W300" s="15">
        <f>'Table Q6'!K301-K300</f>
        <v>0.37734160214106804</v>
      </c>
      <c r="X300" s="15">
        <f>'Table Q6'!L301-L300</f>
        <v>0.64952356361976937</v>
      </c>
    </row>
    <row r="301" spans="1:24" x14ac:dyDescent="0.2">
      <c r="A301" s="13" t="str">
        <f t="shared" si="179"/>
        <v>2012 Q4</v>
      </c>
      <c r="B301" s="15">
        <f t="shared" ref="B301:L301" si="187">(B81/B77-1)*100</f>
        <v>0.41520227421649736</v>
      </c>
      <c r="C301" s="15">
        <f t="shared" si="187"/>
        <v>2.5093064619972294</v>
      </c>
      <c r="D301" s="15">
        <f t="shared" si="187"/>
        <v>-3.8017391013199453</v>
      </c>
      <c r="E301" s="15">
        <f t="shared" si="187"/>
        <v>-2.8833888685454112</v>
      </c>
      <c r="F301" s="15">
        <f t="shared" si="187"/>
        <v>-0.56936540537468883</v>
      </c>
      <c r="G301" s="15">
        <f t="shared" si="187"/>
        <v>4.3852372693864661</v>
      </c>
      <c r="H301" s="15">
        <f t="shared" si="187"/>
        <v>-4.3664378978148566</v>
      </c>
      <c r="I301" s="15">
        <f t="shared" si="187"/>
        <v>3.0125321000221916</v>
      </c>
      <c r="J301" s="15">
        <f t="shared" si="187"/>
        <v>-6.1287012288216758</v>
      </c>
      <c r="K301" s="15">
        <f t="shared" si="187"/>
        <v>-3.6597835077223029</v>
      </c>
      <c r="L301" s="15">
        <f t="shared" si="187"/>
        <v>-1.3412158794210649</v>
      </c>
      <c r="N301" s="15">
        <f>'Table Q6'!B302-B301</f>
        <v>4.3060653155979622E-2</v>
      </c>
      <c r="O301" s="15">
        <f>'Table Q6'!C302-C301</f>
        <v>1.0782897786421053E-2</v>
      </c>
      <c r="P301" s="15">
        <f>'Table Q6'!D302-D301</f>
        <v>1.9536018705412772E-3</v>
      </c>
      <c r="Q301" s="15">
        <f>'Table Q6'!E302-E301</f>
        <v>1.2089922842484224E-2</v>
      </c>
      <c r="R301" s="15">
        <f>'Table Q6'!F302-F301</f>
        <v>1.8072308274608151E-2</v>
      </c>
      <c r="S301" s="15">
        <f>'Table Q6'!G302-G301</f>
        <v>0.85842226180024017</v>
      </c>
      <c r="T301" s="15">
        <f>'Table Q6'!H302-H301</f>
        <v>1.0194416856712962E-2</v>
      </c>
      <c r="U301" s="15">
        <f>'Table Q6'!I302-I301</f>
        <v>2.6076855642820362E-3</v>
      </c>
      <c r="V301" s="15">
        <f>'Table Q6'!J302-J301</f>
        <v>0.98082706108220119</v>
      </c>
      <c r="W301" s="15">
        <f>'Table Q6'!K302-K301</f>
        <v>6.0964395890217293E-2</v>
      </c>
      <c r="X301" s="15">
        <f>'Table Q6'!L302-L301</f>
        <v>1.3241531175232635</v>
      </c>
    </row>
    <row r="302" spans="1:24" x14ac:dyDescent="0.2">
      <c r="A302" s="13" t="str">
        <f t="shared" si="179"/>
        <v>2013 Q1</v>
      </c>
      <c r="B302" s="15">
        <f t="shared" ref="B302:L302" si="188">(B82/B78-1)*100</f>
        <v>-4.0689622287052529</v>
      </c>
      <c r="C302" s="15">
        <f t="shared" si="188"/>
        <v>2.5718917886743187</v>
      </c>
      <c r="D302" s="15">
        <f t="shared" si="188"/>
        <v>-1.635413565270516</v>
      </c>
      <c r="E302" s="15">
        <f t="shared" si="188"/>
        <v>-2.7101785049027272</v>
      </c>
      <c r="F302" s="15">
        <f t="shared" si="188"/>
        <v>2.6531283761488611</v>
      </c>
      <c r="G302" s="15">
        <f t="shared" si="188"/>
        <v>0.20388309385419578</v>
      </c>
      <c r="H302" s="15">
        <f t="shared" si="188"/>
        <v>-1.725641817378698</v>
      </c>
      <c r="I302" s="15">
        <f t="shared" si="188"/>
        <v>2.1090058817718305</v>
      </c>
      <c r="J302" s="15">
        <f t="shared" si="188"/>
        <v>-7.5169474492397299</v>
      </c>
      <c r="K302" s="15">
        <f t="shared" si="188"/>
        <v>1.8731938203271348</v>
      </c>
      <c r="L302" s="15">
        <f t="shared" si="188"/>
        <v>-0.96966127972006877</v>
      </c>
      <c r="N302" s="15">
        <f>'Table Q6'!B303-B302</f>
        <v>-0.13525468647085326</v>
      </c>
      <c r="O302" s="15">
        <f>'Table Q6'!C303-C302</f>
        <v>-3.248632673980012E-5</v>
      </c>
      <c r="P302" s="15">
        <f>'Table Q6'!D303-D302</f>
        <v>1.5090313107313236E-3</v>
      </c>
      <c r="Q302" s="15">
        <f>'Table Q6'!E303-E302</f>
        <v>-4.28589522004863E-2</v>
      </c>
      <c r="R302" s="15">
        <f>'Table Q6'!F303-F302</f>
        <v>-0.98553545409185705</v>
      </c>
      <c r="S302" s="15">
        <f>'Table Q6'!G303-G302</f>
        <v>-1.0946306187501809</v>
      </c>
      <c r="T302" s="15">
        <f>'Table Q6'!H303-H302</f>
        <v>-1.9785097367763793E-2</v>
      </c>
      <c r="U302" s="15">
        <f>'Table Q6'!I303-I302</f>
        <v>2.6204456104594875E-2</v>
      </c>
      <c r="V302" s="15">
        <f>'Table Q6'!J303-J302</f>
        <v>-0.43618840563246586</v>
      </c>
      <c r="W302" s="15">
        <f>'Table Q6'!K303-K302</f>
        <v>-0.15197364630004095</v>
      </c>
      <c r="X302" s="15">
        <f>'Table Q6'!L303-L302</f>
        <v>0.62265622430655032</v>
      </c>
    </row>
    <row r="303" spans="1:24" x14ac:dyDescent="0.2">
      <c r="A303" s="13" t="str">
        <f t="shared" si="179"/>
        <v>2013 Q2</v>
      </c>
      <c r="B303" s="15">
        <f t="shared" ref="B303:L303" si="189">(B83/B79-1)*100</f>
        <v>-4.8065085629820148</v>
      </c>
      <c r="C303" s="15">
        <f t="shared" si="189"/>
        <v>5.1680394950920583</v>
      </c>
      <c r="D303" s="15">
        <f t="shared" si="189"/>
        <v>0.44876127589883463</v>
      </c>
      <c r="E303" s="15">
        <f t="shared" si="189"/>
        <v>-2.9850774673753966</v>
      </c>
      <c r="F303" s="15">
        <f t="shared" si="189"/>
        <v>2.7095432380674245</v>
      </c>
      <c r="G303" s="15">
        <f t="shared" si="189"/>
        <v>3.2294987746106951</v>
      </c>
      <c r="H303" s="15">
        <f t="shared" si="189"/>
        <v>-5.831068242783144</v>
      </c>
      <c r="I303" s="15">
        <f t="shared" si="189"/>
        <v>6.060774318762352</v>
      </c>
      <c r="J303" s="15">
        <f t="shared" si="189"/>
        <v>-3.8546822108154744</v>
      </c>
      <c r="K303" s="15">
        <f t="shared" si="189"/>
        <v>7.868303670337129</v>
      </c>
      <c r="L303" s="15">
        <f t="shared" si="189"/>
        <v>0.26564546338365691</v>
      </c>
      <c r="N303" s="15">
        <f>'Table Q6'!B304-B303</f>
        <v>-7.6372539576063936E-2</v>
      </c>
      <c r="O303" s="15">
        <f>'Table Q6'!C304-C303</f>
        <v>-1.1065660721287784E-2</v>
      </c>
      <c r="P303" s="15">
        <f>'Table Q6'!D304-D303</f>
        <v>-9.7767944960525099E-3</v>
      </c>
      <c r="Q303" s="15">
        <f>'Table Q6'!E304-E303</f>
        <v>4.0756879662318113E-4</v>
      </c>
      <c r="R303" s="15">
        <f>'Table Q6'!F304-F303</f>
        <v>2.0306858715621212</v>
      </c>
      <c r="S303" s="15">
        <f>'Table Q6'!G304-G303</f>
        <v>-2.2341299213524124E-3</v>
      </c>
      <c r="T303" s="15">
        <f>'Table Q6'!H304-H303</f>
        <v>9.6851699913473865E-3</v>
      </c>
      <c r="U303" s="15">
        <f>'Table Q6'!I304-I303</f>
        <v>1.9348137322960923E-3</v>
      </c>
      <c r="V303" s="15">
        <f>'Table Q6'!J304-J303</f>
        <v>0.41064574157142486</v>
      </c>
      <c r="W303" s="15">
        <f>'Table Q6'!K304-K303</f>
        <v>-0.59616466591578821</v>
      </c>
      <c r="X303" s="15">
        <f>'Table Q6'!L304-L303</f>
        <v>0.93135828193469106</v>
      </c>
    </row>
    <row r="304" spans="1:24" x14ac:dyDescent="0.2">
      <c r="A304" s="13" t="str">
        <f t="shared" si="179"/>
        <v>2013 Q3</v>
      </c>
      <c r="B304" s="15">
        <f t="shared" ref="B304:L304" si="190">(B84/B80-1)*100</f>
        <v>-8.1026355354901991</v>
      </c>
      <c r="C304" s="15">
        <f t="shared" si="190"/>
        <v>4.557282646507832</v>
      </c>
      <c r="D304" s="15">
        <f t="shared" si="190"/>
        <v>1.9593309824210925</v>
      </c>
      <c r="E304" s="15">
        <f t="shared" si="190"/>
        <v>-2.2363006820721898</v>
      </c>
      <c r="F304" s="15">
        <f t="shared" si="190"/>
        <v>0.93904103205812994</v>
      </c>
      <c r="G304" s="15">
        <f t="shared" si="190"/>
        <v>4.6032239261450725</v>
      </c>
      <c r="H304" s="15">
        <f t="shared" si="190"/>
        <v>-5.0700223569639995</v>
      </c>
      <c r="I304" s="15">
        <f t="shared" si="190"/>
        <v>5.547521247975773</v>
      </c>
      <c r="J304" s="15">
        <f t="shared" si="190"/>
        <v>-3.7537154019856245</v>
      </c>
      <c r="K304" s="15">
        <f t="shared" si="190"/>
        <v>-4.4011100865430475</v>
      </c>
      <c r="L304" s="15">
        <f t="shared" si="190"/>
        <v>-0.25165023469173597</v>
      </c>
      <c r="N304" s="15">
        <f>'Table Q6'!B305-B304</f>
        <v>-2.0728953524418614E-2</v>
      </c>
      <c r="O304" s="15">
        <f>'Table Q6'!C305-C304</f>
        <v>-1.0922353541209517E-2</v>
      </c>
      <c r="P304" s="15">
        <f>'Table Q6'!D305-D304</f>
        <v>2.9212366451147886E-3</v>
      </c>
      <c r="Q304" s="15">
        <f>'Table Q6'!E305-E304</f>
        <v>1.116921473587329E-3</v>
      </c>
      <c r="R304" s="15">
        <f>'Table Q6'!F305-F304</f>
        <v>2.3832055223910187</v>
      </c>
      <c r="S304" s="15">
        <f>'Table Q6'!G305-G304</f>
        <v>0.17250340482308779</v>
      </c>
      <c r="T304" s="15">
        <f>'Table Q6'!H305-H304</f>
        <v>-2.7968770905850704E-4</v>
      </c>
      <c r="U304" s="15">
        <f>'Table Q6'!I305-I304</f>
        <v>1.4667374746224482E-2</v>
      </c>
      <c r="V304" s="15">
        <f>'Table Q6'!J305-J304</f>
        <v>0.6290104257363982</v>
      </c>
      <c r="W304" s="15">
        <f>'Table Q6'!K305-K304</f>
        <v>-0.61188743031991244</v>
      </c>
      <c r="X304" s="15">
        <f>'Table Q6'!L305-L304</f>
        <v>0.87505392981948038</v>
      </c>
    </row>
    <row r="305" spans="1:24" x14ac:dyDescent="0.2">
      <c r="A305" s="13" t="str">
        <f t="shared" si="179"/>
        <v>2013 Q4</v>
      </c>
      <c r="B305" s="15">
        <f t="shared" ref="B305:L305" si="191">(B85/B81-1)*100</f>
        <v>5.7142420574194164</v>
      </c>
      <c r="C305" s="15">
        <f t="shared" si="191"/>
        <v>4.4767782402672207</v>
      </c>
      <c r="D305" s="15">
        <f t="shared" si="191"/>
        <v>0.9348878358361512</v>
      </c>
      <c r="E305" s="15">
        <f t="shared" si="191"/>
        <v>7.0259107482950611E-2</v>
      </c>
      <c r="F305" s="15">
        <f t="shared" si="191"/>
        <v>0.58957392687077892</v>
      </c>
      <c r="G305" s="15">
        <f t="shared" si="191"/>
        <v>2.7104389411440444</v>
      </c>
      <c r="H305" s="15">
        <f t="shared" si="191"/>
        <v>-3.9397196572168669</v>
      </c>
      <c r="I305" s="15">
        <f t="shared" si="191"/>
        <v>3.4436188557097402</v>
      </c>
      <c r="J305" s="15">
        <f t="shared" si="191"/>
        <v>-0.55919361722676086</v>
      </c>
      <c r="K305" s="15">
        <f t="shared" si="191"/>
        <v>2.7379563589236211</v>
      </c>
      <c r="L305" s="15">
        <f t="shared" si="191"/>
        <v>1.3550351009352646</v>
      </c>
      <c r="N305" s="15">
        <f>'Table Q6'!B306-B305</f>
        <v>-0.10488033462467961</v>
      </c>
      <c r="O305" s="15">
        <f>'Table Q6'!C306-C305</f>
        <v>-1.1096840146906928E-2</v>
      </c>
      <c r="P305" s="15">
        <f>'Table Q6'!D306-D305</f>
        <v>1.3736073668946247E-2</v>
      </c>
      <c r="Q305" s="15">
        <f>'Table Q6'!E306-E305</f>
        <v>-1.0360038956114259E-2</v>
      </c>
      <c r="R305" s="15">
        <f>'Table Q6'!F306-F305</f>
        <v>1.6464295729825995</v>
      </c>
      <c r="S305" s="15">
        <f>'Table Q6'!G306-G305</f>
        <v>-0.16537319711626974</v>
      </c>
      <c r="T305" s="15">
        <f>'Table Q6'!H306-H305</f>
        <v>-1.9383816877160953E-4</v>
      </c>
      <c r="U305" s="15">
        <f>'Table Q6'!I306-I305</f>
        <v>1.4962321592770778E-2</v>
      </c>
      <c r="V305" s="15">
        <f>'Table Q6'!J306-J305</f>
        <v>-0.96232579864333756</v>
      </c>
      <c r="W305" s="15">
        <f>'Table Q6'!K306-K305</f>
        <v>-0.32897942017811044</v>
      </c>
      <c r="X305" s="15">
        <f>'Table Q6'!L306-L305</f>
        <v>0.17520235373782445</v>
      </c>
    </row>
    <row r="306" spans="1:24" x14ac:dyDescent="0.2">
      <c r="A306" s="13" t="str">
        <f t="shared" si="179"/>
        <v>2014 Q1</v>
      </c>
      <c r="B306" s="15">
        <f t="shared" ref="B306:L306" si="192">(B86/B82-1)*100</f>
        <v>32.577765463848522</v>
      </c>
      <c r="C306" s="15">
        <f t="shared" si="192"/>
        <v>4.9109404527361011</v>
      </c>
      <c r="D306" s="15">
        <f t="shared" si="192"/>
        <v>0.28571998275788157</v>
      </c>
      <c r="E306" s="15">
        <f t="shared" si="192"/>
        <v>2.2223824977178896</v>
      </c>
      <c r="F306" s="15">
        <f t="shared" si="192"/>
        <v>0.46181628334280855</v>
      </c>
      <c r="G306" s="15">
        <f t="shared" si="192"/>
        <v>2.4620971651204915</v>
      </c>
      <c r="H306" s="15">
        <f t="shared" si="192"/>
        <v>-7.8926871568109735</v>
      </c>
      <c r="I306" s="15">
        <f t="shared" si="192"/>
        <v>2.9924310765508721</v>
      </c>
      <c r="J306" s="15">
        <f t="shared" si="192"/>
        <v>-7.9420280997165698</v>
      </c>
      <c r="K306" s="15">
        <f t="shared" si="192"/>
        <v>1.2539533856441798</v>
      </c>
      <c r="L306" s="15">
        <f t="shared" si="192"/>
        <v>1.3492525400335964</v>
      </c>
      <c r="N306" s="15">
        <f>'Table Q6'!B307-B306</f>
        <v>0.27109467535688481</v>
      </c>
      <c r="O306" s="15">
        <f>'Table Q6'!C307-C306</f>
        <v>1.4215981036791447E-5</v>
      </c>
      <c r="P306" s="15">
        <f>'Table Q6'!D307-D306</f>
        <v>-9.5348703040842864E-3</v>
      </c>
      <c r="Q306" s="15">
        <f>'Table Q6'!E307-E306</f>
        <v>2.2889541304516037E-2</v>
      </c>
      <c r="R306" s="15">
        <f>'Table Q6'!F307-F306</f>
        <v>0.64028437211205436</v>
      </c>
      <c r="S306" s="15">
        <f>'Table Q6'!G307-G306</f>
        <v>8.5310407041117031E-2</v>
      </c>
      <c r="T306" s="15">
        <f>'Table Q6'!H307-H306</f>
        <v>9.7316318691476056E-3</v>
      </c>
      <c r="U306" s="15">
        <f>'Table Q6'!I307-I306</f>
        <v>2.7353916076888751E-3</v>
      </c>
      <c r="V306" s="15">
        <f>'Table Q6'!J307-J306</f>
        <v>-1.5960992651615982</v>
      </c>
      <c r="W306" s="15">
        <f>'Table Q6'!K307-K306</f>
        <v>2.1815870044772367E-2</v>
      </c>
      <c r="X306" s="15">
        <f>'Table Q6'!L307-L306</f>
        <v>0.45275982471735254</v>
      </c>
    </row>
    <row r="307" spans="1:24" x14ac:dyDescent="0.2">
      <c r="A307" s="13" t="str">
        <f t="shared" si="179"/>
        <v>2014 Q2</v>
      </c>
      <c r="B307" s="15">
        <f t="shared" ref="B307:L307" si="193">(B87/B83-1)*100</f>
        <v>1.3594036994955649</v>
      </c>
      <c r="C307" s="15">
        <f t="shared" si="193"/>
        <v>4.0694592665361462</v>
      </c>
      <c r="D307" s="15">
        <f t="shared" si="193"/>
        <v>-1.6244728818842202</v>
      </c>
      <c r="E307" s="15">
        <f t="shared" si="193"/>
        <v>3.4313198624247532</v>
      </c>
      <c r="F307" s="15">
        <f t="shared" si="193"/>
        <v>-1.0712228953419278</v>
      </c>
      <c r="G307" s="15">
        <f t="shared" si="193"/>
        <v>8.8752716870764239</v>
      </c>
      <c r="H307" s="15">
        <f t="shared" si="193"/>
        <v>-5.4150214948555426</v>
      </c>
      <c r="I307" s="15">
        <f t="shared" si="193"/>
        <v>1.4360727959964681</v>
      </c>
      <c r="J307" s="15">
        <f t="shared" si="193"/>
        <v>-6.7179980088363784</v>
      </c>
      <c r="K307" s="15">
        <f t="shared" si="193"/>
        <v>-5.9855184704858289</v>
      </c>
      <c r="L307" s="15">
        <f t="shared" si="193"/>
        <v>0.84341947773778347</v>
      </c>
      <c r="N307" s="15">
        <f>'Table Q6'!B308-B307</f>
        <v>9.7854442321687607E-2</v>
      </c>
      <c r="O307" s="15">
        <f>'Table Q6'!C308-C307</f>
        <v>0</v>
      </c>
      <c r="P307" s="15">
        <f>'Table Q6'!D308-D307</f>
        <v>1.4842641168832937E-2</v>
      </c>
      <c r="Q307" s="15">
        <f>'Table Q6'!E308-E307</f>
        <v>-3.3119527449598785E-2</v>
      </c>
      <c r="R307" s="15">
        <f>'Table Q6'!F308-F307</f>
        <v>-2.8169142105471945E-2</v>
      </c>
      <c r="S307" s="15">
        <f>'Table Q6'!G308-G307</f>
        <v>-0.56801376896493494</v>
      </c>
      <c r="T307" s="15">
        <f>'Table Q6'!H308-H307</f>
        <v>-9.0269016125965607E-3</v>
      </c>
      <c r="U307" s="15">
        <f>'Table Q6'!I308-I307</f>
        <v>1.4413385325751094E-2</v>
      </c>
      <c r="V307" s="15">
        <f>'Table Q6'!J308-J307</f>
        <v>-3.0621927587696884</v>
      </c>
      <c r="W307" s="15">
        <f>'Table Q6'!K308-K307</f>
        <v>0.48595332428489346</v>
      </c>
      <c r="X307" s="15">
        <f>'Table Q6'!L308-L307</f>
        <v>-0.32575542968096283</v>
      </c>
    </row>
    <row r="308" spans="1:24" x14ac:dyDescent="0.2">
      <c r="A308" s="13" t="str">
        <f t="shared" si="179"/>
        <v>2014 Q3</v>
      </c>
      <c r="B308" s="15">
        <f t="shared" ref="B308:L308" si="194">(B88/B84-1)*100</f>
        <v>-2.6928382800255446</v>
      </c>
      <c r="C308" s="15">
        <f t="shared" si="194"/>
        <v>3.1527334567288179</v>
      </c>
      <c r="D308" s="15">
        <f t="shared" si="194"/>
        <v>-1.1459865367639321</v>
      </c>
      <c r="E308" s="15">
        <f t="shared" si="194"/>
        <v>2.5071798751584495</v>
      </c>
      <c r="F308" s="15">
        <f t="shared" si="194"/>
        <v>2.0715590091501923</v>
      </c>
      <c r="G308" s="15">
        <f t="shared" si="194"/>
        <v>9.8762549190218429</v>
      </c>
      <c r="H308" s="15">
        <f t="shared" si="194"/>
        <v>-4.6984168277092291</v>
      </c>
      <c r="I308" s="15">
        <f t="shared" si="194"/>
        <v>0.90149730329640576</v>
      </c>
      <c r="J308" s="15">
        <f t="shared" si="194"/>
        <v>-4.8236800404061526</v>
      </c>
      <c r="K308" s="15">
        <f t="shared" si="194"/>
        <v>1.4513319906501732</v>
      </c>
      <c r="L308" s="15">
        <f t="shared" si="194"/>
        <v>0.61454421304198981</v>
      </c>
      <c r="N308" s="15">
        <f>'Table Q6'!B309-B308</f>
        <v>0.26319933771877801</v>
      </c>
      <c r="O308" s="15">
        <f>'Table Q6'!C309-C308</f>
        <v>3.5921947594275139E-5</v>
      </c>
      <c r="P308" s="15">
        <f>'Table Q6'!D309-D308</f>
        <v>1.8148924699201707E-3</v>
      </c>
      <c r="Q308" s="15">
        <f>'Table Q6'!E309-E308</f>
        <v>-9.6575367243278976E-3</v>
      </c>
      <c r="R308" s="15">
        <f>'Table Q6'!F309-F308</f>
        <v>0.38867287077348767</v>
      </c>
      <c r="S308" s="15">
        <f>'Table Q6'!G309-G308</f>
        <v>9.2894342728499169E-2</v>
      </c>
      <c r="T308" s="15">
        <f>'Table Q6'!H309-H308</f>
        <v>5.2428322470099431E-4</v>
      </c>
      <c r="U308" s="15">
        <f>'Table Q6'!I309-I308</f>
        <v>1.4114679509247274E-2</v>
      </c>
      <c r="V308" s="15">
        <f>'Table Q6'!J309-J308</f>
        <v>-2.6708990794529823</v>
      </c>
      <c r="W308" s="15">
        <f>'Table Q6'!K309-K308</f>
        <v>4.7874914396794921E-2</v>
      </c>
      <c r="X308" s="15">
        <f>'Table Q6'!L309-L308</f>
        <v>6.3950220289421544E-2</v>
      </c>
    </row>
    <row r="309" spans="1:24" x14ac:dyDescent="0.2">
      <c r="A309" s="13" t="str">
        <f t="shared" si="179"/>
        <v>2014 Q4</v>
      </c>
      <c r="B309" s="15">
        <f t="shared" ref="B309:L309" si="195">(B89/B85-1)*100</f>
        <v>-14.548967950666025</v>
      </c>
      <c r="C309" s="15">
        <f t="shared" si="195"/>
        <v>2.0074399033860768</v>
      </c>
      <c r="D309" s="15">
        <f t="shared" si="195"/>
        <v>0.1032558979533249</v>
      </c>
      <c r="E309" s="15">
        <f t="shared" si="195"/>
        <v>2.6281750061984299</v>
      </c>
      <c r="F309" s="15">
        <f t="shared" si="195"/>
        <v>0.52223004480742574</v>
      </c>
      <c r="G309" s="15">
        <f t="shared" si="195"/>
        <v>9.724406824972176</v>
      </c>
      <c r="H309" s="15">
        <f t="shared" si="195"/>
        <v>-0.95476402059017085</v>
      </c>
      <c r="I309" s="15">
        <f t="shared" si="195"/>
        <v>2.7656999690139905E-2</v>
      </c>
      <c r="J309" s="15">
        <f t="shared" si="195"/>
        <v>-7.4769065064632763</v>
      </c>
      <c r="K309" s="15">
        <f t="shared" si="195"/>
        <v>6.780729091711124</v>
      </c>
      <c r="L309" s="15">
        <f t="shared" si="195"/>
        <v>-2.4090691013800569E-2</v>
      </c>
      <c r="N309" s="15">
        <f>'Table Q6'!B310-B309</f>
        <v>0.18897084094295913</v>
      </c>
      <c r="O309" s="15">
        <f>'Table Q6'!C310-C309</f>
        <v>-6.3974351860451861E-5</v>
      </c>
      <c r="P309" s="15">
        <f>'Table Q6'!D310-D309</f>
        <v>1.291638239862003E-2</v>
      </c>
      <c r="Q309" s="15">
        <f>'Table Q6'!E310-E309</f>
        <v>1.0561179013768296E-3</v>
      </c>
      <c r="R309" s="15">
        <f>'Table Q6'!F310-F309</f>
        <v>0.5587603239199046</v>
      </c>
      <c r="S309" s="15">
        <f>'Table Q6'!G310-G309</f>
        <v>0.3864040396736943</v>
      </c>
      <c r="T309" s="15">
        <f>'Table Q6'!H310-H309</f>
        <v>-9.4602115345732152E-3</v>
      </c>
      <c r="U309" s="15">
        <f>'Table Q6'!I310-I309</f>
        <v>4.0983128055449569E-3</v>
      </c>
      <c r="V309" s="15">
        <f>'Table Q6'!J310-J309</f>
        <v>-1.539558872692238</v>
      </c>
      <c r="W309" s="15">
        <f>'Table Q6'!K310-K309</f>
        <v>0.31599976960001719</v>
      </c>
      <c r="X309" s="15">
        <f>'Table Q6'!L310-L309</f>
        <v>1.0371387954377642E-2</v>
      </c>
    </row>
    <row r="310" spans="1:24" x14ac:dyDescent="0.2">
      <c r="A310" s="13" t="str">
        <f t="shared" si="179"/>
        <v>2015 Q1</v>
      </c>
      <c r="B310" s="15">
        <f t="shared" ref="B310:L310" si="196">(B90/B86-1)*100</f>
        <v>-3.1480146550634913</v>
      </c>
      <c r="C310" s="15">
        <f t="shared" si="196"/>
        <v>0.6619657728619055</v>
      </c>
      <c r="D310" s="15">
        <f t="shared" si="196"/>
        <v>3.0559496832345934</v>
      </c>
      <c r="E310" s="15">
        <f t="shared" si="196"/>
        <v>-1.2101379185773808</v>
      </c>
      <c r="F310" s="15">
        <f t="shared" si="196"/>
        <v>-6.6868364941835123</v>
      </c>
      <c r="G310" s="15">
        <f t="shared" si="196"/>
        <v>10.87273934128099</v>
      </c>
      <c r="H310" s="15">
        <f t="shared" si="196"/>
        <v>3.7136922222609892</v>
      </c>
      <c r="I310" s="15">
        <f t="shared" si="196"/>
        <v>-0.22514651815963571</v>
      </c>
      <c r="J310" s="15">
        <f t="shared" si="196"/>
        <v>-6.8897151695044956</v>
      </c>
      <c r="K310" s="15">
        <f t="shared" si="196"/>
        <v>4.2955170746369342</v>
      </c>
      <c r="L310" s="15">
        <f t="shared" si="196"/>
        <v>-0.22871806314850307</v>
      </c>
      <c r="N310" s="15">
        <f>'Table Q6'!B311-B310</f>
        <v>8.6611233612077232E-2</v>
      </c>
      <c r="O310" s="15">
        <f>'Table Q6'!C311-C310</f>
        <v>-1.4150906184617895E-4</v>
      </c>
      <c r="P310" s="15">
        <f>'Table Q6'!D311-D310</f>
        <v>1.0782804985565164E-3</v>
      </c>
      <c r="Q310" s="15">
        <f>'Table Q6'!E311-E310</f>
        <v>5.2659532586596391E-2</v>
      </c>
      <c r="R310" s="15">
        <f>'Table Q6'!F311-F310</f>
        <v>0.93436406698937891</v>
      </c>
      <c r="S310" s="15">
        <f>'Table Q6'!G311-G310</f>
        <v>-0.53004320411309536</v>
      </c>
      <c r="T310" s="15">
        <f>'Table Q6'!H311-H310</f>
        <v>2.0814620701381514E-2</v>
      </c>
      <c r="U310" s="15">
        <f>'Table Q6'!I311-I310</f>
        <v>4.4705764752350774E-3</v>
      </c>
      <c r="V310" s="15">
        <f>'Table Q6'!J311-J310</f>
        <v>-0.96734541937178964</v>
      </c>
      <c r="W310" s="15">
        <f>'Table Q6'!K311-K310</f>
        <v>0.18972370273433459</v>
      </c>
      <c r="X310" s="15">
        <f>'Table Q6'!L311-L310</f>
        <v>0.39041869087310666</v>
      </c>
    </row>
    <row r="311" spans="1:24" x14ac:dyDescent="0.2">
      <c r="A311" s="13" t="str">
        <f t="shared" si="179"/>
        <v>2015 Q2</v>
      </c>
      <c r="B311" s="15">
        <f t="shared" ref="B311:L311" si="197">(B91/B87-1)*100</f>
        <v>5.5140618570552746</v>
      </c>
      <c r="C311" s="15">
        <f t="shared" si="197"/>
        <v>0.12598401449295249</v>
      </c>
      <c r="D311" s="15">
        <f t="shared" si="197"/>
        <v>5.8149419815619163</v>
      </c>
      <c r="E311" s="15">
        <f t="shared" si="197"/>
        <v>-1.7751454200389483</v>
      </c>
      <c r="F311" s="15">
        <f t="shared" si="197"/>
        <v>-8.4392934574997192</v>
      </c>
      <c r="G311" s="15">
        <f t="shared" si="197"/>
        <v>7.4794873710634091</v>
      </c>
      <c r="H311" s="15">
        <f t="shared" si="197"/>
        <v>-2.0796131662486061</v>
      </c>
      <c r="I311" s="15">
        <f t="shared" si="197"/>
        <v>1.9687579283099499</v>
      </c>
      <c r="J311" s="15">
        <f t="shared" si="197"/>
        <v>-7.4036916516148521</v>
      </c>
      <c r="K311" s="15">
        <f t="shared" si="197"/>
        <v>8.3807600084153897</v>
      </c>
      <c r="L311" s="15">
        <f t="shared" si="197"/>
        <v>9.2691521202326044E-2</v>
      </c>
      <c r="N311" s="15">
        <f>'Table Q6'!B312-B311</f>
        <v>9.7071334424492228E-2</v>
      </c>
      <c r="O311" s="15">
        <f>'Table Q6'!C312-C311</f>
        <v>-1.0482201006523084E-2</v>
      </c>
      <c r="P311" s="15">
        <f>'Table Q6'!D312-D311</f>
        <v>-1.23735446254436E-2</v>
      </c>
      <c r="Q311" s="15">
        <f>'Table Q6'!E312-E311</f>
        <v>0.12511992019942353</v>
      </c>
      <c r="R311" s="15">
        <f>'Table Q6'!F312-F311</f>
        <v>1.108093396953147</v>
      </c>
      <c r="S311" s="15">
        <f>'Table Q6'!G312-G311</f>
        <v>0.18502696976201438</v>
      </c>
      <c r="T311" s="15">
        <f>'Table Q6'!H312-H311</f>
        <v>-2.0754971684910917E-2</v>
      </c>
      <c r="U311" s="15">
        <f>'Table Q6'!I312-I311</f>
        <v>-1.895755258183307E-2</v>
      </c>
      <c r="V311" s="15">
        <f>'Table Q6'!J312-J311</f>
        <v>0.14719215469038982</v>
      </c>
      <c r="W311" s="15">
        <f>'Table Q6'!K312-K311</f>
        <v>-0.17794042651837572</v>
      </c>
      <c r="X311" s="15">
        <f>'Table Q6'!L312-L311</f>
        <v>0.6962225381254683</v>
      </c>
    </row>
    <row r="312" spans="1:24" x14ac:dyDescent="0.2">
      <c r="A312" s="13" t="str">
        <f t="shared" si="179"/>
        <v>2015 Q3</v>
      </c>
      <c r="B312" s="15">
        <f t="shared" ref="B312:L312" si="198">(B92/B88-1)*100</f>
        <v>12.349383909649369</v>
      </c>
      <c r="C312" s="15">
        <f t="shared" si="198"/>
        <v>-0.58243805453568331</v>
      </c>
      <c r="D312" s="15">
        <f t="shared" si="198"/>
        <v>2.3029681821810755</v>
      </c>
      <c r="E312" s="15">
        <f t="shared" si="198"/>
        <v>-0.6681508198431052</v>
      </c>
      <c r="F312" s="15">
        <f t="shared" si="198"/>
        <v>-12.07773140127747</v>
      </c>
      <c r="G312" s="15">
        <f t="shared" si="198"/>
        <v>7.4042000371015826</v>
      </c>
      <c r="H312" s="15">
        <f t="shared" si="198"/>
        <v>-2.9509734551725342</v>
      </c>
      <c r="I312" s="15">
        <f t="shared" si="198"/>
        <v>2.2920497566252029</v>
      </c>
      <c r="J312" s="15">
        <f t="shared" si="198"/>
        <v>-5.5099878955106929</v>
      </c>
      <c r="K312" s="15">
        <f t="shared" si="198"/>
        <v>4.4195309326301668</v>
      </c>
      <c r="L312" s="15">
        <f t="shared" si="198"/>
        <v>0.20538320181602288</v>
      </c>
      <c r="N312" s="15">
        <f>'Table Q6'!B313-B312</f>
        <v>-5.0793749944535449E-3</v>
      </c>
      <c r="O312" s="15">
        <f>'Table Q6'!C313-C312</f>
        <v>-1.0553881310571001E-2</v>
      </c>
      <c r="P312" s="15">
        <f>'Table Q6'!D313-D312</f>
        <v>-2.2977027415826967E-2</v>
      </c>
      <c r="Q312" s="15">
        <f>'Table Q6'!E313-E312</f>
        <v>0.12623811890082326</v>
      </c>
      <c r="R312" s="15">
        <f>'Table Q6'!F313-F312</f>
        <v>0.75779669354868595</v>
      </c>
      <c r="S312" s="15">
        <f>'Table Q6'!G313-G312</f>
        <v>0.56497787896452323</v>
      </c>
      <c r="T312" s="15">
        <f>'Table Q6'!H313-H312</f>
        <v>-2.0390186938135102E-2</v>
      </c>
      <c r="U312" s="15">
        <f>'Table Q6'!I313-I312</f>
        <v>-1.9135288438554277E-2</v>
      </c>
      <c r="V312" s="15">
        <f>'Table Q6'!J313-J312</f>
        <v>-0.42218238041850054</v>
      </c>
      <c r="W312" s="15">
        <f>'Table Q6'!K313-K312</f>
        <v>0.22992591721662237</v>
      </c>
      <c r="X312" s="15">
        <f>'Table Q6'!L313-L312</f>
        <v>0.69487727072350403</v>
      </c>
    </row>
    <row r="313" spans="1:24" x14ac:dyDescent="0.2">
      <c r="A313" s="13" t="str">
        <f t="shared" si="179"/>
        <v>2015 Q4</v>
      </c>
      <c r="B313" s="15">
        <f t="shared" ref="B313:L313" si="199">(B93/B89-1)*100</f>
        <v>14.986668614125342</v>
      </c>
      <c r="C313" s="15">
        <f t="shared" si="199"/>
        <v>-2.9694378165676438</v>
      </c>
      <c r="D313" s="15">
        <f t="shared" si="199"/>
        <v>-0.79762081238363702</v>
      </c>
      <c r="E313" s="15">
        <f t="shared" si="199"/>
        <v>-2.2155665248965173</v>
      </c>
      <c r="F313" s="15">
        <f t="shared" si="199"/>
        <v>-14.316473970701704</v>
      </c>
      <c r="G313" s="15">
        <f t="shared" si="199"/>
        <v>8.0917916779746246</v>
      </c>
      <c r="H313" s="15">
        <f t="shared" si="199"/>
        <v>-2.689699759889419</v>
      </c>
      <c r="I313" s="15">
        <f t="shared" si="199"/>
        <v>1.021751781109792</v>
      </c>
      <c r="J313" s="15">
        <f t="shared" si="199"/>
        <v>-3.847602368006664</v>
      </c>
      <c r="K313" s="15">
        <f t="shared" si="199"/>
        <v>2.8019951646191421</v>
      </c>
      <c r="L313" s="15">
        <f t="shared" si="199"/>
        <v>-0.89422396872170795</v>
      </c>
      <c r="N313" s="15">
        <f>'Table Q6'!B314-B313</f>
        <v>-0.19532513298128329</v>
      </c>
      <c r="O313" s="15">
        <f>'Table Q6'!C314-C313</f>
        <v>-1.0237451169392564E-2</v>
      </c>
      <c r="P313" s="15">
        <f>'Table Q6'!D314-D313</f>
        <v>-2.108190699739998E-2</v>
      </c>
      <c r="Q313" s="15">
        <f>'Table Q6'!E314-E313</f>
        <v>2.1200373518659443E-2</v>
      </c>
      <c r="R313" s="15">
        <f>'Table Q6'!F314-F313</f>
        <v>1.1361394407847882</v>
      </c>
      <c r="S313" s="15">
        <f>'Table Q6'!G314-G313</f>
        <v>0.34237895268418583</v>
      </c>
      <c r="T313" s="15">
        <f>'Table Q6'!H314-H313</f>
        <v>1.0118479987497597E-2</v>
      </c>
      <c r="U313" s="15">
        <f>'Table Q6'!I314-I313</f>
        <v>1.3852742117914651E-2</v>
      </c>
      <c r="V313" s="15">
        <f>'Table Q6'!J314-J313</f>
        <v>1.8436501677912442</v>
      </c>
      <c r="W313" s="15">
        <f>'Table Q6'!K314-K313</f>
        <v>-8.845294589385766E-2</v>
      </c>
      <c r="X313" s="15">
        <f>'Table Q6'!L314-L313</f>
        <v>0.75031426555067782</v>
      </c>
    </row>
    <row r="314" spans="1:24" x14ac:dyDescent="0.2">
      <c r="A314" s="13" t="str">
        <f t="shared" si="179"/>
        <v>2016 Q1</v>
      </c>
      <c r="B314" s="15">
        <f t="shared" ref="B314:L314" si="200">(B94/B90-1)*100</f>
        <v>2.4239011127797472</v>
      </c>
      <c r="C314" s="15">
        <f t="shared" si="200"/>
        <v>-2.4414138675766361</v>
      </c>
      <c r="D314" s="15">
        <f t="shared" si="200"/>
        <v>-3.5535256260841419</v>
      </c>
      <c r="E314" s="15">
        <f t="shared" si="200"/>
        <v>-0.34999763180757482</v>
      </c>
      <c r="F314" s="15">
        <f t="shared" si="200"/>
        <v>-6.2713158557455291</v>
      </c>
      <c r="G314" s="15">
        <f t="shared" si="200"/>
        <v>9.0623973380612011</v>
      </c>
      <c r="H314" s="15">
        <f t="shared" si="200"/>
        <v>-2.4771196256002992</v>
      </c>
      <c r="I314" s="15">
        <f t="shared" si="200"/>
        <v>0.65758762968550766</v>
      </c>
      <c r="J314" s="15">
        <f t="shared" si="200"/>
        <v>1.4826612652597326</v>
      </c>
      <c r="K314" s="15">
        <f t="shared" si="200"/>
        <v>-1.5329662347076556</v>
      </c>
      <c r="L314" s="15">
        <f t="shared" si="200"/>
        <v>-0.19569471624265589</v>
      </c>
      <c r="N314" s="15">
        <f>'Table Q6'!B315-B314</f>
        <v>4.1015451960912941E-2</v>
      </c>
      <c r="O314" s="15">
        <f>'Table Q6'!C315-C314</f>
        <v>1.0052834941209898E-2</v>
      </c>
      <c r="P314" s="15">
        <f>'Table Q6'!D315-D314</f>
        <v>3.3289024737404027E-2</v>
      </c>
      <c r="Q314" s="15">
        <f>'Table Q6'!E315-E314</f>
        <v>2.0285952840048971E-2</v>
      </c>
      <c r="R314" s="15">
        <f>'Table Q6'!F315-F314</f>
        <v>-8.3923794512064553E-2</v>
      </c>
      <c r="S314" s="15">
        <f>'Table Q6'!G315-G314</f>
        <v>0.89214068948511027</v>
      </c>
      <c r="T314" s="15">
        <f>'Table Q6'!H315-H314</f>
        <v>-8.955311392944143E-3</v>
      </c>
      <c r="U314" s="15">
        <f>'Table Q6'!I315-I314</f>
        <v>-8.1900799334233554E-3</v>
      </c>
      <c r="V314" s="15">
        <f>'Table Q6'!J315-J314</f>
        <v>2.5825573966283377</v>
      </c>
      <c r="W314" s="15">
        <f>'Table Q6'!K315-K314</f>
        <v>-0.26104925060571604</v>
      </c>
      <c r="X314" s="15">
        <f>'Table Q6'!L315-L314</f>
        <v>0.39886431324134275</v>
      </c>
    </row>
    <row r="315" spans="1:24" x14ac:dyDescent="0.2">
      <c r="A315" s="13" t="str">
        <f t="shared" si="179"/>
        <v>2016 Q2</v>
      </c>
      <c r="B315" s="15">
        <f t="shared" ref="B315:L315" si="201">(B95/B91-1)*100</f>
        <v>0.25455530022098216</v>
      </c>
      <c r="C315" s="15">
        <f t="shared" si="201"/>
        <v>-1.5541521599438557</v>
      </c>
      <c r="D315" s="15">
        <f t="shared" si="201"/>
        <v>-6.4654633102770536</v>
      </c>
      <c r="E315" s="15">
        <f t="shared" si="201"/>
        <v>0.11181151038031079</v>
      </c>
      <c r="F315" s="15">
        <f t="shared" si="201"/>
        <v>-5.4164531751765495</v>
      </c>
      <c r="G315" s="15">
        <f t="shared" si="201"/>
        <v>7.8959985447718539</v>
      </c>
      <c r="H315" s="15">
        <f t="shared" si="201"/>
        <v>3.6868974706706803</v>
      </c>
      <c r="I315" s="15">
        <f t="shared" si="201"/>
        <v>-2.5895320362313456</v>
      </c>
      <c r="J315" s="15">
        <f t="shared" si="201"/>
        <v>2.1998089282352806</v>
      </c>
      <c r="K315" s="15">
        <f t="shared" si="201"/>
        <v>-4.5434840715516618</v>
      </c>
      <c r="L315" s="15">
        <f t="shared" si="201"/>
        <v>-0.23968371633310559</v>
      </c>
      <c r="N315" s="15">
        <f>'Table Q6'!B316-B315</f>
        <v>6.6929503900614584E-2</v>
      </c>
      <c r="O315" s="15">
        <f>'Table Q6'!C316-C315</f>
        <v>3.0649567266860522E-2</v>
      </c>
      <c r="P315" s="15">
        <f>'Table Q6'!D316-D315</f>
        <v>-7.7611274500011262E-3</v>
      </c>
      <c r="Q315" s="15">
        <f>'Table Q6'!E316-E315</f>
        <v>1.9408695591094371E-2</v>
      </c>
      <c r="R315" s="15">
        <f>'Table Q6'!F316-F315</f>
        <v>-0.56634392933038225</v>
      </c>
      <c r="S315" s="15">
        <f>'Table Q6'!G316-G315</f>
        <v>-0.23811770717607761</v>
      </c>
      <c r="T315" s="15">
        <f>'Table Q6'!H316-H315</f>
        <v>2.1981816362481865E-3</v>
      </c>
      <c r="U315" s="15">
        <f>'Table Q6'!I316-I315</f>
        <v>3.6448557744317434E-3</v>
      </c>
      <c r="V315" s="15">
        <f>'Table Q6'!J316-J315</f>
        <v>2.3411314079821999</v>
      </c>
      <c r="W315" s="15">
        <f>'Table Q6'!K316-K315</f>
        <v>-0.31489024365862761</v>
      </c>
      <c r="X315" s="15">
        <f>'Table Q6'!L316-L315</f>
        <v>-4.8832630720641035E-3</v>
      </c>
    </row>
    <row r="316" spans="1:24" x14ac:dyDescent="0.2">
      <c r="A316" s="13" t="str">
        <f t="shared" si="179"/>
        <v>2016 Q3</v>
      </c>
      <c r="B316" s="15">
        <f t="shared" ref="B316:L316" si="202">(B96/B92-1)*100</f>
        <v>-3.9463436994975676</v>
      </c>
      <c r="C316" s="15">
        <f t="shared" si="202"/>
        <v>-2.1390214845139699</v>
      </c>
      <c r="D316" s="15">
        <f t="shared" si="202"/>
        <v>-4.3741306529400674</v>
      </c>
      <c r="E316" s="15">
        <f t="shared" si="202"/>
        <v>0.82097210722655856</v>
      </c>
      <c r="F316" s="15">
        <f t="shared" si="202"/>
        <v>-2.7270097064296062</v>
      </c>
      <c r="G316" s="15">
        <f t="shared" si="202"/>
        <v>6.5572549801246272</v>
      </c>
      <c r="H316" s="15">
        <f t="shared" si="202"/>
        <v>9.3221751236565389</v>
      </c>
      <c r="I316" s="15">
        <f t="shared" si="202"/>
        <v>-3.8100596449113455</v>
      </c>
      <c r="J316" s="15">
        <f t="shared" si="202"/>
        <v>-3.6469788510082202</v>
      </c>
      <c r="K316" s="15">
        <f t="shared" si="202"/>
        <v>-4.7905111775267351</v>
      </c>
      <c r="L316" s="15">
        <f t="shared" si="202"/>
        <v>-0.48757877614642453</v>
      </c>
      <c r="N316" s="15">
        <f>'Table Q6'!B317-B316</f>
        <v>3.5947560324434136E-3</v>
      </c>
      <c r="O316" s="15">
        <f>'Table Q6'!C317-C316</f>
        <v>-1.0133683184798681E-2</v>
      </c>
      <c r="P316" s="15">
        <f>'Table Q6'!D317-D316</f>
        <v>-2.9619559366954817E-2</v>
      </c>
      <c r="Q316" s="15">
        <f>'Table Q6'!E317-E316</f>
        <v>-9.5523542822695262E-2</v>
      </c>
      <c r="R316" s="15">
        <f>'Table Q6'!F317-F316</f>
        <v>-0.54986092542701481</v>
      </c>
      <c r="S316" s="15">
        <f>'Table Q6'!G317-G316</f>
        <v>-0.11096608236356165</v>
      </c>
      <c r="T316" s="15">
        <f>'Table Q6'!H317-H316</f>
        <v>1.3018815406386608E-2</v>
      </c>
      <c r="U316" s="15">
        <f>'Table Q6'!I317-I316</f>
        <v>3.1392904519700338E-3</v>
      </c>
      <c r="V316" s="15">
        <f>'Table Q6'!J317-J316</f>
        <v>1.6674472261432816</v>
      </c>
      <c r="W316" s="15">
        <f>'Table Q6'!K317-K316</f>
        <v>-1.888070907671846E-2</v>
      </c>
      <c r="X316" s="15">
        <f>'Table Q6'!L317-L316</f>
        <v>8.7490796604028365E-2</v>
      </c>
    </row>
    <row r="317" spans="1:24" x14ac:dyDescent="0.2">
      <c r="A317" s="13" t="str">
        <f t="shared" si="179"/>
        <v>2016 Q4</v>
      </c>
      <c r="B317" s="15">
        <f t="shared" ref="B317:L317" si="203">(B97/B93-1)*100</f>
        <v>-4.2048690805219451</v>
      </c>
      <c r="C317" s="15">
        <f t="shared" si="203"/>
        <v>1.7487201543193498</v>
      </c>
      <c r="D317" s="15">
        <f t="shared" si="203"/>
        <v>-3.4141462673142664</v>
      </c>
      <c r="E317" s="15">
        <f t="shared" si="203"/>
        <v>3.3170010825426477</v>
      </c>
      <c r="F317" s="15">
        <f t="shared" si="203"/>
        <v>0.13109095101546675</v>
      </c>
      <c r="G317" s="15">
        <f t="shared" si="203"/>
        <v>6.5067263974462275</v>
      </c>
      <c r="H317" s="15">
        <f t="shared" si="203"/>
        <v>9.0582654291351048</v>
      </c>
      <c r="I317" s="15">
        <f t="shared" si="203"/>
        <v>-2.5670262195640725</v>
      </c>
      <c r="J317" s="15">
        <f t="shared" si="203"/>
        <v>-3.23567536576298</v>
      </c>
      <c r="K317" s="15">
        <f t="shared" si="203"/>
        <v>-7.5160458324020514</v>
      </c>
      <c r="L317" s="15">
        <f t="shared" si="203"/>
        <v>0.99438032750935879</v>
      </c>
      <c r="N317" s="15">
        <f>'Table Q6'!B318-B317</f>
        <v>0.45454211563076319</v>
      </c>
      <c r="O317" s="15">
        <f>'Table Q6'!C318-C317</f>
        <v>2.1268545182739906E-2</v>
      </c>
      <c r="P317" s="15">
        <f>'Table Q6'!D318-D317</f>
        <v>2.2144745969376878E-2</v>
      </c>
      <c r="Q317" s="15">
        <f>'Table Q6'!E318-E317</f>
        <v>-3.1729964295945656E-2</v>
      </c>
      <c r="R317" s="15">
        <f>'Table Q6'!F318-F317</f>
        <v>-0.68211118473410215</v>
      </c>
      <c r="S317" s="15">
        <f>'Table Q6'!G318-G317</f>
        <v>-5.5599847584764106E-2</v>
      </c>
      <c r="T317" s="15">
        <f>'Table Q6'!H318-H317</f>
        <v>1.08192223503778E-2</v>
      </c>
      <c r="U317" s="15">
        <f>'Table Q6'!I318-I317</f>
        <v>2.5965100512226336E-3</v>
      </c>
      <c r="V317" s="15">
        <f>'Table Q6'!J318-J317</f>
        <v>-0.35475932364583684</v>
      </c>
      <c r="W317" s="15">
        <f>'Table Q6'!K318-K317</f>
        <v>2.9039154205478646E-2</v>
      </c>
      <c r="X317" s="15">
        <f>'Table Q6'!L318-L317</f>
        <v>3.5423527839473223E-2</v>
      </c>
    </row>
    <row r="318" spans="1:24" x14ac:dyDescent="0.2">
      <c r="A318" s="13" t="str">
        <f t="shared" si="179"/>
        <v>2017 Q1</v>
      </c>
      <c r="B318" s="15">
        <f t="shared" ref="B318:L318" si="204">(B98/B94-1)*100</f>
        <v>0.62672257300286915</v>
      </c>
      <c r="C318" s="15">
        <f t="shared" si="204"/>
        <v>1.2400968652517275</v>
      </c>
      <c r="D318" s="15">
        <f t="shared" si="204"/>
        <v>0.17127121020656944</v>
      </c>
      <c r="E318" s="15">
        <f t="shared" si="204"/>
        <v>2.5229378475053466</v>
      </c>
      <c r="F318" s="15">
        <f t="shared" si="204"/>
        <v>0.2122983977392856</v>
      </c>
      <c r="G318" s="15">
        <f t="shared" si="204"/>
        <v>1.8731077316536116E-3</v>
      </c>
      <c r="H318" s="15">
        <f t="shared" si="204"/>
        <v>9.2251659839601921</v>
      </c>
      <c r="I318" s="15">
        <f t="shared" si="204"/>
        <v>-0.85265582752934721</v>
      </c>
      <c r="J318" s="15">
        <f t="shared" si="204"/>
        <v>-7.8641022262305409</v>
      </c>
      <c r="K318" s="15">
        <f t="shared" si="204"/>
        <v>-4.3856629892642935</v>
      </c>
      <c r="L318" s="15">
        <f t="shared" si="204"/>
        <v>-6.2137531068773288E-2</v>
      </c>
      <c r="N318" s="15">
        <f>'Table Q6'!B319-B318</f>
        <v>0.36033714856305021</v>
      </c>
      <c r="O318" s="15">
        <f>'Table Q6'!C319-C318</f>
        <v>3.7283845943925087E-5</v>
      </c>
      <c r="P318" s="15">
        <f>'Table Q6'!D319-D318</f>
        <v>7.3654018744040428E-4</v>
      </c>
      <c r="Q318" s="15">
        <f>'Table Q6'!E319-E318</f>
        <v>-3.2304077053946223E-2</v>
      </c>
      <c r="R318" s="15">
        <f>'Table Q6'!F319-F318</f>
        <v>-0.57376984560197908</v>
      </c>
      <c r="S318" s="15">
        <f>'Table Q6'!G319-G318</f>
        <v>-0.25012147459416711</v>
      </c>
      <c r="T318" s="15">
        <f>'Table Q6'!H319-H318</f>
        <v>-7.5945741888538976E-4</v>
      </c>
      <c r="U318" s="15">
        <f>'Table Q6'!I319-I318</f>
        <v>2.2866060435977609E-2</v>
      </c>
      <c r="V318" s="15">
        <f>'Table Q6'!J319-J318</f>
        <v>-9.2881370757979198E-2</v>
      </c>
      <c r="W318" s="15">
        <f>'Table Q6'!K319-K318</f>
        <v>7.5205963401369758E-2</v>
      </c>
      <c r="X318" s="15">
        <f>'Table Q6'!L319-L318</f>
        <v>0.5296775792366204</v>
      </c>
    </row>
    <row r="319" spans="1:24" x14ac:dyDescent="0.2">
      <c r="A319" s="13" t="str">
        <f t="shared" si="179"/>
        <v>2017 Q2</v>
      </c>
      <c r="B319" s="15">
        <f t="shared" ref="B319:L319" si="205">(B99/B95-1)*100</f>
        <v>-7.0290131555062469</v>
      </c>
      <c r="C319" s="15">
        <f t="shared" si="205"/>
        <v>-1.2707217394754777</v>
      </c>
      <c r="D319" s="15">
        <f t="shared" si="205"/>
        <v>-0.97917410476079381</v>
      </c>
      <c r="E319" s="15">
        <f t="shared" si="205"/>
        <v>2.1740452502088115</v>
      </c>
      <c r="F319" s="15">
        <f t="shared" si="205"/>
        <v>1.4357005493164765</v>
      </c>
      <c r="G319" s="15">
        <f t="shared" si="205"/>
        <v>-0.79713764126723152</v>
      </c>
      <c r="H319" s="15">
        <f t="shared" si="205"/>
        <v>8.7954489915910585</v>
      </c>
      <c r="I319" s="15">
        <f t="shared" si="205"/>
        <v>1.3825568645380093</v>
      </c>
      <c r="J319" s="15">
        <f t="shared" si="205"/>
        <v>-6.8697078944975338</v>
      </c>
      <c r="K319" s="15">
        <f t="shared" si="205"/>
        <v>-0.78770747849157274</v>
      </c>
      <c r="L319" s="15">
        <f t="shared" si="205"/>
        <v>-5.3180094120452992E-2</v>
      </c>
      <c r="N319" s="15">
        <f>'Table Q6'!B320-B319</f>
        <v>8.8718739850767392E-2</v>
      </c>
      <c r="O319" s="15">
        <f>'Table Q6'!C320-C319</f>
        <v>9.968224427980843E-3</v>
      </c>
      <c r="P319" s="15">
        <f>'Table Q6'!D320-D319</f>
        <v>-1.7315482706836693E-2</v>
      </c>
      <c r="Q319" s="15">
        <f>'Table Q6'!E320-E319</f>
        <v>-9.5481354967330567E-2</v>
      </c>
      <c r="R319" s="15">
        <f>'Table Q6'!F320-F319</f>
        <v>0.53335622644163916</v>
      </c>
      <c r="S319" s="15">
        <f>'Table Q6'!G320-G319</f>
        <v>-0.10006621962740381</v>
      </c>
      <c r="T319" s="15">
        <f>'Table Q6'!H320-H319</f>
        <v>-3.4740019279254852E-2</v>
      </c>
      <c r="U319" s="15">
        <f>'Table Q6'!I320-I319</f>
        <v>1.1121107896383542E-2</v>
      </c>
      <c r="V319" s="15">
        <f>'Table Q6'!J320-J319</f>
        <v>-0.60344231120762526</v>
      </c>
      <c r="W319" s="15">
        <f>'Table Q6'!K320-K319</f>
        <v>0.11321518177529466</v>
      </c>
      <c r="X319" s="15">
        <f>'Table Q6'!L320-L319</f>
        <v>0.64376533296932603</v>
      </c>
    </row>
    <row r="320" spans="1:24" x14ac:dyDescent="0.2">
      <c r="A320" s="13" t="str">
        <f t="shared" si="179"/>
        <v>2017 Q3</v>
      </c>
      <c r="B320" s="15">
        <f t="shared" ref="B320:L320" si="206">(B100/B96-1)*100</f>
        <v>-4.3033155129167833</v>
      </c>
      <c r="C320" s="15">
        <f t="shared" si="206"/>
        <v>-1.2099329548032056E-2</v>
      </c>
      <c r="D320" s="15">
        <f t="shared" si="206"/>
        <v>-0.58216729649679388</v>
      </c>
      <c r="E320" s="15">
        <f t="shared" si="206"/>
        <v>2.0172521379184349</v>
      </c>
      <c r="F320" s="15">
        <f t="shared" si="206"/>
        <v>3.2519479683624564</v>
      </c>
      <c r="G320" s="15">
        <f t="shared" si="206"/>
        <v>-7.3525915503935835E-2</v>
      </c>
      <c r="H320" s="15">
        <f t="shared" si="206"/>
        <v>4.2718763259868009</v>
      </c>
      <c r="I320" s="15">
        <f t="shared" si="206"/>
        <v>4.4184842002805036</v>
      </c>
      <c r="J320" s="15">
        <f t="shared" si="206"/>
        <v>-1.5679255703243355</v>
      </c>
      <c r="K320" s="15">
        <f t="shared" si="206"/>
        <v>-4.0417377624794586</v>
      </c>
      <c r="L320" s="15">
        <f t="shared" si="206"/>
        <v>1.515888848001623</v>
      </c>
      <c r="N320" s="15">
        <f>'Table Q6'!B321-B320</f>
        <v>0.33248520311458529</v>
      </c>
      <c r="O320" s="15">
        <f>'Table Q6'!C321-C320</f>
        <v>-1.0015390133211177E-2</v>
      </c>
      <c r="P320" s="15">
        <f>'Table Q6'!D321-D320</f>
        <v>2.5999270196674917E-2</v>
      </c>
      <c r="Q320" s="15">
        <f>'Table Q6'!E321-E320</f>
        <v>-9.3951823722093764E-2</v>
      </c>
      <c r="R320" s="15">
        <f>'Table Q6'!F321-F320</f>
        <v>0.28995489267713559</v>
      </c>
      <c r="S320" s="15">
        <f>'Table Q6'!G321-G320</f>
        <v>0.16983382288580096</v>
      </c>
      <c r="T320" s="15">
        <f>'Table Q6'!H321-H320</f>
        <v>-1.3476702564574339E-3</v>
      </c>
      <c r="U320" s="15">
        <f>'Table Q6'!I321-I320</f>
        <v>-1.1942526710662094E-3</v>
      </c>
      <c r="V320" s="15">
        <f>'Table Q6'!J321-J320</f>
        <v>-1.28354791269778</v>
      </c>
      <c r="W320" s="15">
        <f>'Table Q6'!K321-K320</f>
        <v>0.21654094339353991</v>
      </c>
      <c r="X320" s="15">
        <f>'Table Q6'!L321-L320</f>
        <v>-4.6551171700937033E-2</v>
      </c>
    </row>
    <row r="321" spans="1:24" x14ac:dyDescent="0.2">
      <c r="A321" s="13" t="str">
        <f t="shared" si="179"/>
        <v>2017 Q4</v>
      </c>
      <c r="B321" s="15">
        <f t="shared" ref="B321:L321" si="207">(B101/B97-1)*100</f>
        <v>-2.0380419809069905</v>
      </c>
      <c r="C321" s="15">
        <f t="shared" si="207"/>
        <v>0.71647552765825573</v>
      </c>
      <c r="D321" s="15">
        <f t="shared" si="207"/>
        <v>1.6908837811458577</v>
      </c>
      <c r="E321" s="15">
        <f t="shared" si="207"/>
        <v>-1.933287796394878</v>
      </c>
      <c r="F321" s="15">
        <f t="shared" si="207"/>
        <v>3.4175088765530104</v>
      </c>
      <c r="G321" s="15">
        <f t="shared" si="207"/>
        <v>2.007114406096755</v>
      </c>
      <c r="H321" s="15">
        <f t="shared" si="207"/>
        <v>1.3901519936839302</v>
      </c>
      <c r="I321" s="15">
        <f t="shared" si="207"/>
        <v>3.7362720788952863</v>
      </c>
      <c r="J321" s="15">
        <f t="shared" si="207"/>
        <v>-3.2236403111703948</v>
      </c>
      <c r="K321" s="15">
        <f t="shared" si="207"/>
        <v>-0.89279721598392037</v>
      </c>
      <c r="L321" s="15">
        <f t="shared" si="207"/>
        <v>0.71158769446908465</v>
      </c>
      <c r="N321" s="15">
        <f>'Table Q6'!B322-B321</f>
        <v>8.8219786723187088E-2</v>
      </c>
      <c r="O321" s="15">
        <f>'Table Q6'!C322-C321</f>
        <v>-1.0789034726110813E-2</v>
      </c>
      <c r="P321" s="15">
        <f>'Table Q6'!D322-D321</f>
        <v>2.2245986433300224E-2</v>
      </c>
      <c r="Q321" s="15">
        <f>'Table Q6'!E322-E321</f>
        <v>-1.8844007563389997E-2</v>
      </c>
      <c r="R321" s="15">
        <f>'Table Q6'!F322-F321</f>
        <v>0.55085677494437491</v>
      </c>
      <c r="S321" s="15">
        <f>'Table Q6'!G322-G321</f>
        <v>0.31016645597681247</v>
      </c>
      <c r="T321" s="15">
        <f>'Table Q6'!H322-H321</f>
        <v>2.0371740404612204E-2</v>
      </c>
      <c r="U321" s="15">
        <f>'Table Q6'!I322-I321</f>
        <v>3.1235409305518935E-2</v>
      </c>
      <c r="V321" s="15">
        <f>'Table Q6'!J322-J321</f>
        <v>0.61602131087505896</v>
      </c>
      <c r="W321" s="15">
        <f>'Table Q6'!K322-K321</f>
        <v>-0.23369745430780187</v>
      </c>
      <c r="X321" s="15">
        <f>'Table Q6'!L322-L321</f>
        <v>0.31856843529662893</v>
      </c>
    </row>
    <row r="322" spans="1:24" x14ac:dyDescent="0.2">
      <c r="A322" s="13" t="str">
        <f t="shared" si="179"/>
        <v>2018 Q1</v>
      </c>
      <c r="B322" s="15">
        <f t="shared" ref="B322:L322" si="208">(B102/B98-1)*100</f>
        <v>-12.939113477145469</v>
      </c>
      <c r="C322" s="15">
        <f t="shared" si="208"/>
        <v>1.2085908149220392</v>
      </c>
      <c r="D322" s="15">
        <f t="shared" si="208"/>
        <v>-3.6826887460147506</v>
      </c>
      <c r="E322" s="15">
        <f t="shared" si="208"/>
        <v>-1.1706717056492622</v>
      </c>
      <c r="F322" s="15">
        <f t="shared" si="208"/>
        <v>-0.29663808010560455</v>
      </c>
      <c r="G322" s="15">
        <f t="shared" si="208"/>
        <v>9.8335425824851228</v>
      </c>
      <c r="H322" s="15">
        <f t="shared" si="208"/>
        <v>-0.11268226143978932</v>
      </c>
      <c r="I322" s="15">
        <f t="shared" si="208"/>
        <v>0.96144031232681115</v>
      </c>
      <c r="J322" s="15">
        <f t="shared" si="208"/>
        <v>-1.8858488931230988</v>
      </c>
      <c r="K322" s="15">
        <f t="shared" si="208"/>
        <v>-1.1482953402571106</v>
      </c>
      <c r="L322" s="15">
        <f t="shared" si="208"/>
        <v>-0.1328567996411012</v>
      </c>
      <c r="N322" s="15">
        <f>'Table Q6'!B323-B322</f>
        <v>-5.1961137882951647E-2</v>
      </c>
      <c r="O322" s="15">
        <f>'Table Q6'!C323-C322</f>
        <v>2.000427552377726E-2</v>
      </c>
      <c r="P322" s="15">
        <f>'Table Q6'!D323-D322</f>
        <v>2.0629109285519309E-2</v>
      </c>
      <c r="Q322" s="15">
        <f>'Table Q6'!E323-E322</f>
        <v>-2.0216698024810853E-2</v>
      </c>
      <c r="R322" s="15">
        <f>'Table Q6'!F323-F322</f>
        <v>-0.32095362959103646</v>
      </c>
      <c r="S322" s="15">
        <f>'Table Q6'!G323-G322</f>
        <v>7.4100641668906064E-3</v>
      </c>
      <c r="T322" s="15">
        <f>'Table Q6'!H323-H322</f>
        <v>-9.9395897681930911E-3</v>
      </c>
      <c r="U322" s="15">
        <f>'Table Q6'!I323-I322</f>
        <v>-2.0683805741850136E-2</v>
      </c>
      <c r="V322" s="15">
        <f>'Table Q6'!J323-J322</f>
        <v>-0.14761223084559516</v>
      </c>
      <c r="W322" s="15">
        <f>'Table Q6'!K323-K322</f>
        <v>-0.71163860593360662</v>
      </c>
      <c r="X322" s="15">
        <f>'Table Q6'!L323-L322</f>
        <v>0.11608142627932416</v>
      </c>
    </row>
    <row r="323" spans="1:24" x14ac:dyDescent="0.2">
      <c r="A323" s="13" t="str">
        <f t="shared" si="179"/>
        <v>2018 Q2</v>
      </c>
      <c r="B323" s="15">
        <f t="shared" ref="B323:L323" si="209">(B103/B99-1)*100</f>
        <v>-3.2570243970443613</v>
      </c>
      <c r="C323" s="15">
        <f t="shared" si="209"/>
        <v>3.1569872622932982</v>
      </c>
      <c r="D323" s="15">
        <f t="shared" si="209"/>
        <v>-2.1784543405908741</v>
      </c>
      <c r="E323" s="15">
        <f t="shared" si="209"/>
        <v>-1.7564756532957415</v>
      </c>
      <c r="F323" s="15">
        <f t="shared" si="209"/>
        <v>3.1710718524323944</v>
      </c>
      <c r="G323" s="15">
        <f t="shared" si="209"/>
        <v>14.186294056678971</v>
      </c>
      <c r="H323" s="15">
        <f t="shared" si="209"/>
        <v>-2.9843440254721076</v>
      </c>
      <c r="I323" s="15">
        <f t="shared" si="209"/>
        <v>-1.0384300404449487</v>
      </c>
      <c r="J323" s="15">
        <f t="shared" si="209"/>
        <v>-4.687031926200957</v>
      </c>
      <c r="K323" s="15">
        <f t="shared" si="209"/>
        <v>-2.0207720132973006</v>
      </c>
      <c r="L323" s="15">
        <f t="shared" si="209"/>
        <v>0.16330447132923975</v>
      </c>
      <c r="N323" s="15">
        <f>'Table Q6'!B324-B323</f>
        <v>7.894080812790305E-2</v>
      </c>
      <c r="O323" s="15">
        <f>'Table Q6'!C324-C323</f>
        <v>2.0399229721190792E-2</v>
      </c>
      <c r="P323" s="15">
        <f>'Table Q6'!D324-D323</f>
        <v>-6.1403567962958761E-2</v>
      </c>
      <c r="Q323" s="15">
        <f>'Table Q6'!E324-E323</f>
        <v>3.0005084804318738E-2</v>
      </c>
      <c r="R323" s="15">
        <f>'Table Q6'!F324-F323</f>
        <v>-0.34133335314208146</v>
      </c>
      <c r="S323" s="15">
        <f>'Table Q6'!G324-G323</f>
        <v>1.9277545356445103E-2</v>
      </c>
      <c r="T323" s="15">
        <f>'Table Q6'!H324-H323</f>
        <v>-2.7098961633198471E-2</v>
      </c>
      <c r="U323" s="15">
        <f>'Table Q6'!I324-I323</f>
        <v>-1.9489987994580904E-2</v>
      </c>
      <c r="V323" s="15">
        <f>'Table Q6'!J324-J323</f>
        <v>-6.3047280050710697E-2</v>
      </c>
      <c r="W323" s="15">
        <f>'Table Q6'!K324-K323</f>
        <v>-9.4532917544554174E-2</v>
      </c>
      <c r="X323" s="15">
        <f>'Table Q6'!L324-L323</f>
        <v>0.26015528038061397</v>
      </c>
    </row>
    <row r="324" spans="1:24" x14ac:dyDescent="0.2">
      <c r="A324" s="13" t="str">
        <f t="shared" si="179"/>
        <v>2018 Q3</v>
      </c>
      <c r="B324" s="15">
        <f t="shared" ref="B324:L324" si="210">(B104/B100-1)*100</f>
        <v>2.7405411609028985</v>
      </c>
      <c r="C324" s="15">
        <f t="shared" si="210"/>
        <v>3.3756343239093489</v>
      </c>
      <c r="D324" s="15">
        <f t="shared" si="210"/>
        <v>-3.6632733132303863</v>
      </c>
      <c r="E324" s="15">
        <f t="shared" si="210"/>
        <v>-3.2874841607394401</v>
      </c>
      <c r="F324" s="15">
        <f t="shared" si="210"/>
        <v>2.9776722506186459</v>
      </c>
      <c r="G324" s="15">
        <f t="shared" si="210"/>
        <v>13.754106825451128</v>
      </c>
      <c r="H324" s="15">
        <f t="shared" si="210"/>
        <v>-2.668710579749678</v>
      </c>
      <c r="I324" s="15">
        <f t="shared" si="210"/>
        <v>-5.6093635391219259</v>
      </c>
      <c r="J324" s="15">
        <f t="shared" si="210"/>
        <v>-9.2961848260006636</v>
      </c>
      <c r="K324" s="15">
        <f t="shared" si="210"/>
        <v>1.083732884343358</v>
      </c>
      <c r="L324" s="15">
        <f t="shared" si="210"/>
        <v>-1.2334997839093198</v>
      </c>
      <c r="N324" s="15">
        <f>'Table Q6'!B325-B324</f>
        <v>-0.25470553038764443</v>
      </c>
      <c r="O324" s="15">
        <f>'Table Q6'!C325-C324</f>
        <v>-3.0958197765218465E-2</v>
      </c>
      <c r="P324" s="15">
        <f>'Table Q6'!D325-D324</f>
        <v>1.1738626596669022E-2</v>
      </c>
      <c r="Q324" s="15">
        <f>'Table Q6'!E325-E324</f>
        <v>1.1492946197666498E-2</v>
      </c>
      <c r="R324" s="15">
        <f>'Table Q6'!F325-F324</f>
        <v>-0.39585273108679875</v>
      </c>
      <c r="S324" s="15">
        <f>'Table Q6'!G325-G324</f>
        <v>0.57025339383462992</v>
      </c>
      <c r="T324" s="15">
        <f>'Table Q6'!H325-H324</f>
        <v>2.9850406550091524E-2</v>
      </c>
      <c r="U324" s="15">
        <f>'Table Q6'!I325-I324</f>
        <v>-2.4462257902945872E-2</v>
      </c>
      <c r="V324" s="15">
        <f>'Table Q6'!J325-J324</f>
        <v>0.86397537950081293</v>
      </c>
      <c r="W324" s="15">
        <f>'Table Q6'!K325-K324</f>
        <v>-0.36498640192463849</v>
      </c>
      <c r="X324" s="15">
        <f>'Table Q6'!L325-L324</f>
        <v>0.60094528125282931</v>
      </c>
    </row>
    <row r="325" spans="1:24" x14ac:dyDescent="0.2">
      <c r="A325" s="13" t="str">
        <f t="shared" si="179"/>
        <v>2018 Q4</v>
      </c>
      <c r="B325" s="15">
        <f t="shared" ref="B325:L325" si="211">(B105/B101-1)*100</f>
        <v>8.9484009196626921</v>
      </c>
      <c r="C325" s="15">
        <f t="shared" si="211"/>
        <v>1.4640211297600958</v>
      </c>
      <c r="D325" s="15">
        <f t="shared" si="211"/>
        <v>-6.0495372010257125</v>
      </c>
      <c r="E325" s="15">
        <f t="shared" si="211"/>
        <v>-0.81729103572252271</v>
      </c>
      <c r="F325" s="15">
        <f t="shared" si="211"/>
        <v>3.1533164574297778</v>
      </c>
      <c r="G325" s="15">
        <f t="shared" si="211"/>
        <v>11.252330633309594</v>
      </c>
      <c r="H325" s="15">
        <f t="shared" si="211"/>
        <v>-2.4052535847224665</v>
      </c>
      <c r="I325" s="15">
        <f t="shared" si="211"/>
        <v>-4.2763947087734682</v>
      </c>
      <c r="J325" s="15">
        <f t="shared" si="211"/>
        <v>-9.2522374755347201</v>
      </c>
      <c r="K325" s="15">
        <f t="shared" si="211"/>
        <v>-1.2935635040250859</v>
      </c>
      <c r="L325" s="15">
        <f t="shared" si="211"/>
        <v>-0.62112934457081437</v>
      </c>
      <c r="N325" s="15">
        <f>'Table Q6'!B326-B325</f>
        <v>-0.14151333196046423</v>
      </c>
      <c r="O325" s="15">
        <f>'Table Q6'!C326-C325</f>
        <v>-1.033659546962884E-2</v>
      </c>
      <c r="P325" s="15">
        <f>'Table Q6'!D326-D325</f>
        <v>1.9522612610345824E-2</v>
      </c>
      <c r="Q325" s="15">
        <f>'Table Q6'!E326-E325</f>
        <v>-1.0092553629204026E-2</v>
      </c>
      <c r="R325" s="15">
        <f>'Table Q6'!F326-F325</f>
        <v>0.27206868752271962</v>
      </c>
      <c r="S325" s="15">
        <f>'Table Q6'!G326-G325</f>
        <v>0.40982396281889955</v>
      </c>
      <c r="T325" s="15">
        <f>'Table Q6'!H326-H325</f>
        <v>9.7653338418601798E-3</v>
      </c>
      <c r="U325" s="15">
        <f>'Table Q6'!I326-I325</f>
        <v>2.0691001097550732E-2</v>
      </c>
      <c r="V325" s="15">
        <f>'Table Q6'!J326-J325</f>
        <v>0.47641756400084212</v>
      </c>
      <c r="W325" s="15">
        <f>'Table Q6'!K326-K325</f>
        <v>-0.31475266739787733</v>
      </c>
      <c r="X325" s="15">
        <f>'Table Q6'!L326-L325</f>
        <v>0.48312697101957625</v>
      </c>
    </row>
    <row r="326" spans="1:24" x14ac:dyDescent="0.2">
      <c r="A326" s="13" t="s">
        <v>251</v>
      </c>
      <c r="B326" s="15">
        <f t="shared" ref="B326:L326" si="212">(B106/B102-1)*100</f>
        <v>36.924400059948084</v>
      </c>
      <c r="C326" s="15">
        <f t="shared" si="212"/>
        <v>3.0054056982448119</v>
      </c>
      <c r="D326" s="15">
        <f t="shared" si="212"/>
        <v>-5.2977985403042327</v>
      </c>
      <c r="E326" s="15">
        <f t="shared" si="212"/>
        <v>-1.5144471935555126</v>
      </c>
      <c r="F326" s="15">
        <f t="shared" si="212"/>
        <v>0.8525181149914518</v>
      </c>
      <c r="G326" s="15">
        <f t="shared" si="212"/>
        <v>10.190433494495243</v>
      </c>
      <c r="H326" s="15">
        <f t="shared" si="212"/>
        <v>-2.7044836675268802</v>
      </c>
      <c r="I326" s="15">
        <f t="shared" si="212"/>
        <v>-3.4435478551094523</v>
      </c>
      <c r="J326" s="15">
        <f t="shared" si="212"/>
        <v>-7.3464830390099323</v>
      </c>
      <c r="K326" s="15">
        <f t="shared" si="212"/>
        <v>-5.7265317137050742</v>
      </c>
      <c r="L326" s="15">
        <f t="shared" si="212"/>
        <v>0.27578673475157078</v>
      </c>
      <c r="N326" s="15">
        <f>'Table Q6'!B327-B326</f>
        <v>2.722421805931674E-2</v>
      </c>
      <c r="O326" s="15">
        <f>'Table Q6'!C327-C326</f>
        <v>3.0029070675152703E-2</v>
      </c>
      <c r="P326" s="15">
        <f>'Table Q6'!D327-D326</f>
        <v>9.4174822453885199E-3</v>
      </c>
      <c r="Q326" s="15">
        <f>'Table Q6'!E327-E326</f>
        <v>1.9714853929841958E-2</v>
      </c>
      <c r="R326" s="15">
        <f>'Table Q6'!F327-F326</f>
        <v>0.29461604555911514</v>
      </c>
      <c r="S326" s="15">
        <f>'Table Q6'!G327-G326</f>
        <v>-0.50584319241988673</v>
      </c>
      <c r="T326" s="15">
        <f>'Table Q6'!H327-H326</f>
        <v>9.9352578182165807E-3</v>
      </c>
      <c r="U326" s="15">
        <f>'Table Q6'!I327-I326</f>
        <v>2.1394971159682807E-2</v>
      </c>
      <c r="V326" s="15">
        <f>'Table Q6'!J327-J326</f>
        <v>-0.51782057717337793</v>
      </c>
      <c r="W326" s="15">
        <f>'Table Q6'!K327-K326</f>
        <v>7.466105588910299E-2</v>
      </c>
      <c r="X326" s="15">
        <f>'Table Q6'!L327-L326</f>
        <v>8.6251627239875006E-2</v>
      </c>
    </row>
    <row r="327" spans="1:24" x14ac:dyDescent="0.2">
      <c r="A327" s="13" t="str">
        <f>A107</f>
        <v>2019 Q2</v>
      </c>
      <c r="B327" s="15">
        <f t="shared" ref="B327:L327" si="213">(B107/B103-1)*100</f>
        <v>6.7151500160847366</v>
      </c>
      <c r="C327" s="15">
        <f t="shared" si="213"/>
        <v>2.0257392867634172</v>
      </c>
      <c r="D327" s="15">
        <f t="shared" si="213"/>
        <v>-1.6640267155995425</v>
      </c>
      <c r="E327" s="15">
        <f t="shared" si="213"/>
        <v>-1.2271096317696739</v>
      </c>
      <c r="F327" s="15">
        <f t="shared" si="213"/>
        <v>-2.5113034620466212</v>
      </c>
      <c r="G327" s="15">
        <f t="shared" si="213"/>
        <v>8.4912773457238124</v>
      </c>
      <c r="H327" s="15">
        <f t="shared" si="213"/>
        <v>-1.5519523387823697</v>
      </c>
      <c r="I327" s="15">
        <f t="shared" si="213"/>
        <v>-2.7121616412131178</v>
      </c>
      <c r="J327" s="15">
        <f t="shared" si="213"/>
        <v>-2.4009789267109061</v>
      </c>
      <c r="K327" s="15">
        <f t="shared" si="213"/>
        <v>-7.3701754633566434</v>
      </c>
      <c r="L327" s="15">
        <f t="shared" si="213"/>
        <v>-0.10340396394481477</v>
      </c>
      <c r="N327" s="15">
        <f>'Table Q6'!B328-B327</f>
        <v>0.15855854406137126</v>
      </c>
      <c r="O327" s="15">
        <f>'Table Q6'!C328-C327</f>
        <v>9.8177551391964712E-3</v>
      </c>
      <c r="P327" s="15">
        <f>'Table Q6'!D328-D327</f>
        <v>-2.2469351860288089E-2</v>
      </c>
      <c r="Q327" s="15">
        <f>'Table Q6'!E328-E327</f>
        <v>9.1190011001662796E-3</v>
      </c>
      <c r="R327" s="15">
        <f>'Table Q6'!F328-F327</f>
        <v>4.6320823511525333E-2</v>
      </c>
      <c r="S327" s="15">
        <f>'Table Q6'!G328-G327</f>
        <v>-0.55577214795923169</v>
      </c>
      <c r="T327" s="15">
        <f>'Table Q6'!H328-H327</f>
        <v>-3.0530048446797409E-2</v>
      </c>
      <c r="U327" s="15">
        <f>'Table Q6'!I328-I327</f>
        <v>0.11958001084779735</v>
      </c>
      <c r="V327" s="15">
        <f>'Table Q6'!J328-J327</f>
        <v>0.38915866899507101</v>
      </c>
      <c r="W327" s="15">
        <f>'Table Q6'!K328-K327</f>
        <v>0.76844929593159517</v>
      </c>
      <c r="X327" s="15">
        <f>'Table Q6'!L328-L327</f>
        <v>0.32427940761232676</v>
      </c>
    </row>
    <row r="328" spans="1:24" x14ac:dyDescent="0.2">
      <c r="A328" s="13" t="str">
        <f t="shared" ref="A328:A331" si="214">A108</f>
        <v>2019 Q3</v>
      </c>
      <c r="B328" s="15">
        <f t="shared" ref="B328:L328" si="215">(B108/B104-1)*100</f>
        <v>-2.5119265248490952</v>
      </c>
      <c r="C328" s="15">
        <f t="shared" si="215"/>
        <v>0.99272684928650712</v>
      </c>
      <c r="D328" s="15">
        <f t="shared" si="215"/>
        <v>-4.2323477346425058</v>
      </c>
      <c r="E328" s="15">
        <f t="shared" si="215"/>
        <v>-0.58228641227587863</v>
      </c>
      <c r="F328" s="15">
        <f t="shared" si="215"/>
        <v>-2.9976824934909052</v>
      </c>
      <c r="G328" s="15">
        <f t="shared" si="215"/>
        <v>5.6950736327875173</v>
      </c>
      <c r="H328" s="15">
        <f t="shared" si="215"/>
        <v>-0.31224571207745244</v>
      </c>
      <c r="I328" s="15">
        <f t="shared" si="215"/>
        <v>-0.46085175596229933</v>
      </c>
      <c r="J328" s="15">
        <f t="shared" si="215"/>
        <v>-9.7727110876733025E-2</v>
      </c>
      <c r="K328" s="15">
        <f t="shared" si="215"/>
        <v>-4.9392791326256846</v>
      </c>
      <c r="L328" s="15">
        <f t="shared" si="215"/>
        <v>-9.6560785135424432E-3</v>
      </c>
      <c r="N328" s="15">
        <f>'Table Q6'!B329-B328</f>
        <v>0.16416876650942047</v>
      </c>
      <c r="O328" s="15">
        <f>'Table Q6'!C329-C328</f>
        <v>-2.9491808612713832E-2</v>
      </c>
      <c r="P328" s="15">
        <f>'Table Q6'!D329-D328</f>
        <v>1.1620621496655659E-2</v>
      </c>
      <c r="Q328" s="15">
        <f>'Table Q6'!E329-E328</f>
        <v>-2.8611489449104077E-2</v>
      </c>
      <c r="R328" s="15">
        <f>'Table Q6'!F329-F328</f>
        <v>0.65182963456865695</v>
      </c>
      <c r="S328" s="15">
        <f>'Table Q6'!G329-G328</f>
        <v>-3.699897164817223E-2</v>
      </c>
      <c r="T328" s="15">
        <f>'Table Q6'!H329-H328</f>
        <v>2.9969355502834638E-2</v>
      </c>
      <c r="U328" s="15">
        <f>'Table Q6'!I329-I328</f>
        <v>0.11070845524940864</v>
      </c>
      <c r="V328" s="15">
        <f>'Table Q6'!J329-J328</f>
        <v>-0.75479500779631614</v>
      </c>
      <c r="W328" s="15">
        <f>'Table Q6'!K329-K328</f>
        <v>1.0773404225232985</v>
      </c>
      <c r="X328" s="15">
        <f>'Table Q6'!L329-L328</f>
        <v>0.1228143035088114</v>
      </c>
    </row>
    <row r="329" spans="1:24" x14ac:dyDescent="0.2">
      <c r="A329" s="13" t="str">
        <f t="shared" si="214"/>
        <v>2019 Q4</v>
      </c>
      <c r="B329" s="15">
        <f t="shared" ref="B329:L329" si="216">(B109/B105-1)*100</f>
        <v>-4.2564905793787915</v>
      </c>
      <c r="C329" s="15">
        <f t="shared" si="216"/>
        <v>2.4811756266671869</v>
      </c>
      <c r="D329" s="15">
        <f t="shared" si="216"/>
        <v>-4.0246719423416959</v>
      </c>
      <c r="E329" s="15">
        <f t="shared" si="216"/>
        <v>-0.6637249651279542</v>
      </c>
      <c r="F329" s="15">
        <f t="shared" si="216"/>
        <v>-3.5661311202300316</v>
      </c>
      <c r="G329" s="15">
        <f t="shared" si="216"/>
        <v>3.3682676481941121</v>
      </c>
      <c r="H329" s="15">
        <f t="shared" si="216"/>
        <v>-2.2457798924554129</v>
      </c>
      <c r="I329" s="15">
        <f t="shared" si="216"/>
        <v>3.2430822287077277E-2</v>
      </c>
      <c r="J329" s="15">
        <f t="shared" si="216"/>
        <v>2.2082966940447868</v>
      </c>
      <c r="K329" s="15">
        <f t="shared" si="216"/>
        <v>-7.8502206615185699</v>
      </c>
      <c r="L329" s="15">
        <f t="shared" si="216"/>
        <v>-0.3513376472860652</v>
      </c>
      <c r="N329" s="15">
        <f>'Table Q6'!B330-B329</f>
        <v>0.17277934463891853</v>
      </c>
      <c r="O329" s="15">
        <f>'Table Q6'!C330-C329</f>
        <v>-6.1903458548262513E-2</v>
      </c>
      <c r="P329" s="15">
        <f>'Table Q6'!D330-D329</f>
        <v>0.22217941984888956</v>
      </c>
      <c r="Q329" s="15">
        <f>'Table Q6'!E330-E329</f>
        <v>0.14022658475260075</v>
      </c>
      <c r="R329" s="15">
        <f>'Table Q6'!F330-F329</f>
        <v>0.95020679634246763</v>
      </c>
      <c r="S329" s="15">
        <f>'Table Q6'!G330-G329</f>
        <v>-0.67919894122874247</v>
      </c>
      <c r="T329" s="15">
        <f>'Table Q6'!H330-H329</f>
        <v>0.15480521442995387</v>
      </c>
      <c r="U329" s="15">
        <f>'Table Q6'!I330-I329</f>
        <v>8.9955804297514597E-2</v>
      </c>
      <c r="V329" s="15">
        <f>'Table Q6'!J330-J329</f>
        <v>-0.75283963122045883</v>
      </c>
      <c r="W329" s="15">
        <f>'Table Q6'!K330-K329</f>
        <v>1.158071014522366</v>
      </c>
      <c r="X329" s="15">
        <f>'Table Q6'!L330-L329</f>
        <v>0.13931462653836713</v>
      </c>
    </row>
    <row r="330" spans="1:24" x14ac:dyDescent="0.2">
      <c r="A330" s="13" t="str">
        <f t="shared" si="214"/>
        <v>2020 Q1</v>
      </c>
      <c r="B330" s="15">
        <f t="shared" ref="B330:L330" si="217">(B110/B106-1)*100</f>
        <v>-5.9426244687715961</v>
      </c>
      <c r="C330" s="15">
        <f t="shared" si="217"/>
        <v>-1.4280648296065124</v>
      </c>
      <c r="D330" s="15">
        <f t="shared" si="217"/>
        <v>-3.6496911458332559</v>
      </c>
      <c r="E330" s="15">
        <f t="shared" si="217"/>
        <v>-3.2741539465847902</v>
      </c>
      <c r="F330" s="15">
        <f t="shared" si="217"/>
        <v>-6.4248002929500281</v>
      </c>
      <c r="G330" s="15">
        <f t="shared" si="217"/>
        <v>-0.24913366371703827</v>
      </c>
      <c r="H330" s="15">
        <f t="shared" si="217"/>
        <v>-1.9905578559801462</v>
      </c>
      <c r="I330" s="15">
        <f t="shared" si="217"/>
        <v>-0.43738607091889925</v>
      </c>
      <c r="J330" s="15">
        <f t="shared" si="217"/>
        <v>-0.67596308585742282</v>
      </c>
      <c r="K330" s="15">
        <f t="shared" si="217"/>
        <v>-5.1470368118942673</v>
      </c>
      <c r="L330" s="15">
        <f t="shared" si="217"/>
        <v>-2.4624120688091722</v>
      </c>
      <c r="N330" s="15">
        <f>'Table Q6'!B331-B330</f>
        <v>0.17741452269236557</v>
      </c>
      <c r="O330" s="15">
        <f>'Table Q6'!C331-C330</f>
        <v>-8.8089041389438627E-2</v>
      </c>
      <c r="P330" s="15">
        <f>'Table Q6'!D331-D330</f>
        <v>0.75656738252568578</v>
      </c>
      <c r="Q330" s="15">
        <f>'Table Q6'!E331-E330</f>
        <v>0.64308220099350555</v>
      </c>
      <c r="R330" s="15">
        <f>'Table Q6'!F331-F330</f>
        <v>3.3541164969968507</v>
      </c>
      <c r="S330" s="15">
        <f>'Table Q6'!G331-G330</f>
        <v>-0.39615511055826058</v>
      </c>
      <c r="T330" s="15">
        <f>'Table Q6'!H331-H330</f>
        <v>0.20436327308412938</v>
      </c>
      <c r="U330" s="15">
        <f>'Table Q6'!I331-I330</f>
        <v>0.18939354189488888</v>
      </c>
      <c r="V330" s="15">
        <f>'Table Q6'!J331-J330</f>
        <v>-0.43121311206733015</v>
      </c>
      <c r="W330" s="15">
        <f>'Table Q6'!K331-K330</f>
        <v>1.1340051332029528</v>
      </c>
      <c r="X330" s="15">
        <f>'Table Q6'!L331-L330</f>
        <v>0.68942314187004916</v>
      </c>
    </row>
    <row r="331" spans="1:24" x14ac:dyDescent="0.2">
      <c r="A331" s="13" t="str">
        <f t="shared" si="214"/>
        <v>2020 Q2</v>
      </c>
      <c r="B331" s="15">
        <f t="shared" ref="B331:L333" si="218">(B111/B107-1)*100</f>
        <v>-10.265631466866799</v>
      </c>
      <c r="C331" s="15">
        <f t="shared" si="218"/>
        <v>-11.61333735966894</v>
      </c>
      <c r="D331" s="15">
        <f t="shared" si="218"/>
        <v>-27.73815678571302</v>
      </c>
      <c r="E331" s="15">
        <f t="shared" si="218"/>
        <v>-17.691747863887976</v>
      </c>
      <c r="F331" s="15">
        <f t="shared" si="218"/>
        <v>-15.262990131638787</v>
      </c>
      <c r="G331" s="15">
        <f t="shared" si="218"/>
        <v>-9.3405399151716413</v>
      </c>
      <c r="H331" s="15">
        <f t="shared" si="218"/>
        <v>-6.6914787457546199</v>
      </c>
      <c r="I331" s="15">
        <f t="shared" si="218"/>
        <v>-9.162004658539658</v>
      </c>
      <c r="J331" s="15">
        <f t="shared" si="218"/>
        <v>9.6899512251527486</v>
      </c>
      <c r="K331" s="15">
        <f t="shared" si="218"/>
        <v>-36.779700469271404</v>
      </c>
      <c r="L331" s="15">
        <f t="shared" si="218"/>
        <v>-12.088344896365355</v>
      </c>
      <c r="N331" s="15">
        <f>'Table Q6'!B332-B331</f>
        <v>9.1291120208358834E-2</v>
      </c>
      <c r="O331" s="15">
        <f>'Table Q6'!C332-C331</f>
        <v>2.5195858346140909E-3</v>
      </c>
      <c r="P331" s="15">
        <f>'Table Q6'!D332-D331</f>
        <v>0.92784263334679906</v>
      </c>
      <c r="Q331" s="15">
        <f>'Table Q6'!E332-E331</f>
        <v>1.3059133151647089</v>
      </c>
      <c r="R331" s="15">
        <f>'Table Q6'!F332-F331</f>
        <v>3.6267241342688763</v>
      </c>
      <c r="S331" s="15">
        <f>'Table Q6'!G332-G331</f>
        <v>-0.65519133195143375</v>
      </c>
      <c r="T331" s="15">
        <f>'Table Q6'!H332-H331</f>
        <v>0.53551184071847224</v>
      </c>
      <c r="U331" s="15">
        <f>'Table Q6'!I332-I331</f>
        <v>0.69850213771480796</v>
      </c>
      <c r="V331" s="15">
        <f>'Table Q6'!J332-J331</f>
        <v>3.5099272285718843</v>
      </c>
      <c r="W331" s="15">
        <f>'Table Q6'!K332-K331</f>
        <v>1.3858340583754654</v>
      </c>
      <c r="X331" s="15">
        <f>'Table Q6'!L332-L331</f>
        <v>1.5015717738384726</v>
      </c>
    </row>
    <row r="332" spans="1:24" x14ac:dyDescent="0.2">
      <c r="A332" s="13" t="s">
        <v>261</v>
      </c>
      <c r="B332" s="15">
        <f t="shared" si="218"/>
        <v>-4.6444956001318154</v>
      </c>
      <c r="C332" s="15">
        <f t="shared" si="218"/>
        <v>3.4043127395767758</v>
      </c>
      <c r="D332" s="15">
        <f t="shared" si="218"/>
        <v>-2.5016166474146284</v>
      </c>
      <c r="E332" s="15">
        <f t="shared" si="218"/>
        <v>8.9967639431832058</v>
      </c>
      <c r="F332" s="15">
        <f t="shared" si="218"/>
        <v>-3.9918061932932791</v>
      </c>
      <c r="G332" s="15">
        <f t="shared" si="218"/>
        <v>-3.801929545634819</v>
      </c>
      <c r="H332" s="15">
        <f t="shared" si="218"/>
        <v>-5.9523002704568899</v>
      </c>
      <c r="I332" s="15">
        <f t="shared" si="218"/>
        <v>-3.9099991884088858</v>
      </c>
      <c r="J332" s="15">
        <f t="shared" si="218"/>
        <v>15.924363551114084</v>
      </c>
      <c r="K332" s="15">
        <f t="shared" si="218"/>
        <v>-11.672602475727789</v>
      </c>
      <c r="L332" s="15">
        <f t="shared" si="218"/>
        <v>4.0771352962631902E-2</v>
      </c>
      <c r="N332" s="15">
        <f>'Table Q6'!B333-B332</f>
        <v>0.32725862982746534</v>
      </c>
      <c r="O332" s="15">
        <f>'Table Q6'!C333-C332</f>
        <v>-0.43905539669233384</v>
      </c>
      <c r="P332" s="15">
        <f>'Table Q6'!D333-D332</f>
        <v>2.1330779435222436</v>
      </c>
      <c r="Q332" s="15">
        <f>'Table Q6'!E333-E332</f>
        <v>1.5612253548507038</v>
      </c>
      <c r="R332" s="15">
        <f>'Table Q6'!F333-F332</f>
        <v>1.0951998392690565</v>
      </c>
      <c r="S332" s="15">
        <f>'Table Q6'!G333-G332</f>
        <v>-1.9089753068025739</v>
      </c>
      <c r="T332" s="15">
        <f>'Table Q6'!H333-H332</f>
        <v>1.1270771456920796</v>
      </c>
      <c r="U332" s="15">
        <f>'Table Q6'!I333-I332</f>
        <v>0.96732282999668628</v>
      </c>
      <c r="V332" s="15">
        <f>'Table Q6'!J333-J332</f>
        <v>4.3339333522954817</v>
      </c>
      <c r="W332" s="15">
        <f>'Table Q6'!K333-K332</f>
        <v>0.85336770015593899</v>
      </c>
      <c r="X332" s="15">
        <f>'Table Q6'!L333-L332</f>
        <v>1.0315798861643355</v>
      </c>
    </row>
    <row r="333" spans="1:24" x14ac:dyDescent="0.2">
      <c r="A333" s="13" t="s">
        <v>291</v>
      </c>
      <c r="B333" s="15">
        <f t="shared" si="218"/>
        <v>-5.4916828189183864</v>
      </c>
      <c r="C333" s="15">
        <f t="shared" si="218"/>
        <v>0.93820587389199517</v>
      </c>
      <c r="D333" s="15">
        <f t="shared" si="218"/>
        <v>-5.2648035239697961</v>
      </c>
      <c r="E333" s="15">
        <f t="shared" si="218"/>
        <v>-1.0453857520060894</v>
      </c>
      <c r="F333" s="15">
        <f t="shared" si="218"/>
        <v>-8.6845356895997146</v>
      </c>
      <c r="G333" s="15">
        <f t="shared" si="218"/>
        <v>-2.8255945946330296</v>
      </c>
      <c r="H333" s="15">
        <f t="shared" si="218"/>
        <v>-2.7336261260636374</v>
      </c>
      <c r="I333" s="15">
        <f t="shared" si="218"/>
        <v>-6.3203676842110585</v>
      </c>
      <c r="J333" s="15">
        <f t="shared" si="218"/>
        <v>12.353968634218603</v>
      </c>
      <c r="K333" s="15">
        <f t="shared" si="218"/>
        <v>-21.529181001596122</v>
      </c>
      <c r="L333" s="15">
        <f t="shared" si="218"/>
        <v>-3.3335857366628474</v>
      </c>
      <c r="N333" s="15">
        <f>'Table Q6'!B334-B333</f>
        <v>7.7924894674074707E-2</v>
      </c>
      <c r="O333" s="15">
        <f>'Table Q6'!C334-C333</f>
        <v>-0.93974636182865279</v>
      </c>
      <c r="P333" s="15">
        <f>'Table Q6'!D334-D333</f>
        <v>1.6688000012561428</v>
      </c>
      <c r="Q333" s="15">
        <f>'Table Q6'!E334-E333</f>
        <v>1.45684223258159</v>
      </c>
      <c r="R333" s="15">
        <f>'Table Q6'!F334-F333</f>
        <v>2.7035453437329267</v>
      </c>
      <c r="S333" s="15">
        <f>'Table Q6'!G334-G333</f>
        <v>-0.70892390689470952</v>
      </c>
      <c r="T333" s="15">
        <f>'Table Q6'!H334-H333</f>
        <v>0.84973872362216207</v>
      </c>
      <c r="U333" s="15">
        <f>'Table Q6'!I334-I333</f>
        <v>0.50312871579262186</v>
      </c>
      <c r="V333" s="15">
        <f>'Table Q6'!J334-J333</f>
        <v>6.6914335791058654</v>
      </c>
      <c r="W333" s="15">
        <f>'Table Q6'!K334-K333</f>
        <v>0.9560929629159105</v>
      </c>
      <c r="X333" s="15">
        <f>'Table Q6'!L334-L333</f>
        <v>1.0102849539490144</v>
      </c>
    </row>
    <row r="334" spans="1:24" x14ac:dyDescent="0.2">
      <c r="A334" s="13" t="str">
        <f t="shared" ref="A334:A335" si="219">A114</f>
        <v>2021 Q1</v>
      </c>
      <c r="B334" s="15">
        <f t="shared" ref="B334:L334" si="220">(B114/B110-1)*100</f>
        <v>-0.62330548381075435</v>
      </c>
      <c r="C334" s="15">
        <f t="shared" si="220"/>
        <v>2.4571332605737295</v>
      </c>
      <c r="D334" s="15">
        <f t="shared" si="220"/>
        <v>-2.1893969194635932</v>
      </c>
      <c r="E334" s="15">
        <f t="shared" si="220"/>
        <v>-0.65846493277260665</v>
      </c>
      <c r="F334" s="15">
        <f t="shared" si="220"/>
        <v>-3.6429915098677657</v>
      </c>
      <c r="G334" s="15">
        <f t="shared" si="220"/>
        <v>0.65378994537663715</v>
      </c>
      <c r="H334" s="15">
        <f t="shared" si="220"/>
        <v>-0.36802308089947111</v>
      </c>
      <c r="I334" s="15">
        <f t="shared" si="220"/>
        <v>-4.0900240945297544</v>
      </c>
      <c r="J334" s="15">
        <f t="shared" si="220"/>
        <v>13.94297040411927</v>
      </c>
      <c r="K334" s="15">
        <f t="shared" si="220"/>
        <v>-12.988455244778175</v>
      </c>
      <c r="L334" s="15">
        <f t="shared" si="220"/>
        <v>-0.19978023770877984</v>
      </c>
      <c r="N334" s="15">
        <f>'Table Q6'!B335-B334</f>
        <v>-0.84865116556284148</v>
      </c>
      <c r="O334" s="15">
        <f>'Table Q6'!C335-C334</f>
        <v>-0.62257754616192873</v>
      </c>
      <c r="P334" s="15">
        <f>'Table Q6'!D335-D334</f>
        <v>1.5578334982407571</v>
      </c>
      <c r="Q334" s="15">
        <f>'Table Q6'!E335-E334</f>
        <v>1.0048520982245734</v>
      </c>
      <c r="R334" s="15">
        <f>'Table Q6'!F335-F334</f>
        <v>-1.8156356774534643E-2</v>
      </c>
      <c r="S334" s="15">
        <f>'Table Q6'!G335-G334</f>
        <v>-1.5610376010762539</v>
      </c>
      <c r="T334" s="15">
        <f>'Table Q6'!H335-H334</f>
        <v>0.80215496780629003</v>
      </c>
      <c r="U334" s="15">
        <f>'Table Q6'!I335-I334</f>
        <v>0.96907176455286503</v>
      </c>
      <c r="V334" s="15">
        <f>'Table Q6'!J335-J334</f>
        <v>7.6447022325754066</v>
      </c>
      <c r="W334" s="15">
        <f>'Table Q6'!K335-K334</f>
        <v>18.080420656241081</v>
      </c>
      <c r="X334" s="15">
        <f>'Table Q6'!L335-L334</f>
        <v>1.4804985243539126</v>
      </c>
    </row>
    <row r="335" spans="1:24" x14ac:dyDescent="0.2">
      <c r="A335" s="13" t="str">
        <f t="shared" si="219"/>
        <v>2021 Q2</v>
      </c>
      <c r="B335" s="15">
        <f t="shared" ref="B335:L335" si="221">(B115/B111-1)*100</f>
        <v>3.9803082809697132</v>
      </c>
      <c r="C335" s="15">
        <f t="shared" si="221"/>
        <v>14.25334619872951</v>
      </c>
      <c r="D335" s="15">
        <f t="shared" si="221"/>
        <v>26.512178331389968</v>
      </c>
      <c r="E335" s="15">
        <f t="shared" si="221"/>
        <v>85.430513073742006</v>
      </c>
      <c r="F335" s="15">
        <f t="shared" si="221"/>
        <v>9.7885134431981982</v>
      </c>
      <c r="G335" s="15">
        <f t="shared" si="221"/>
        <v>9.5991456209743919</v>
      </c>
      <c r="H335" s="15">
        <f t="shared" si="221"/>
        <v>3.873093130614591</v>
      </c>
      <c r="I335" s="15">
        <f t="shared" si="221"/>
        <v>4.929927451884164</v>
      </c>
      <c r="J335" s="15">
        <f t="shared" si="221"/>
        <v>3.9707881003734347</v>
      </c>
      <c r="K335" s="15">
        <f t="shared" si="221"/>
        <v>48.134742774877658</v>
      </c>
      <c r="L335" s="15">
        <f t="shared" si="221"/>
        <v>12.876262330121534</v>
      </c>
      <c r="N335" s="15">
        <f>'Table Q6'!B336-B335</f>
        <v>-2.1977135641283452</v>
      </c>
      <c r="O335" s="15">
        <f>'Table Q6'!C336-C335</f>
        <v>-0.85372030836654389</v>
      </c>
      <c r="P335" s="15">
        <f>'Table Q6'!D336-D335</f>
        <v>0.39745439488130074</v>
      </c>
      <c r="Q335" s="15">
        <f>'Table Q6'!E336-E335</f>
        <v>4.9723463535627701</v>
      </c>
      <c r="R335" s="15">
        <f>'Table Q6'!F336-F335</f>
        <v>-2.6338742252263394</v>
      </c>
      <c r="S335" s="15">
        <f>'Table Q6'!G336-G335</f>
        <v>0.14399288352193729</v>
      </c>
      <c r="T335" s="15">
        <f>'Table Q6'!H336-H335</f>
        <v>0.70185129141611124</v>
      </c>
      <c r="U335" s="15">
        <f>'Table Q6'!I336-I335</f>
        <v>-0.56372797187353996</v>
      </c>
      <c r="V335" s="15">
        <f>'Table Q6'!J336-J335</f>
        <v>1.7177776605479256</v>
      </c>
      <c r="W335" s="15">
        <f>'Table Q6'!K336-K335</f>
        <v>-9.5944460060101378</v>
      </c>
      <c r="X335" s="15">
        <f>'Table Q6'!L336-L335</f>
        <v>-0.59809074425696096</v>
      </c>
    </row>
  </sheetData>
  <phoneticPr fontId="22" type="noConversion"/>
  <hyperlinks>
    <hyperlink ref="A1" location="Contents!A1" display="Back to Contents" xr:uid="{00000000-0004-0000-1500-000000000000}"/>
  </hyperlink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5A9CB-3A9B-4203-BB10-AF36D03C1C08}">
  <dimension ref="A1:AG334"/>
  <sheetViews>
    <sheetView workbookViewId="0">
      <pane xSplit="1" ySplit="4" topLeftCell="B5" activePane="bottomRight" state="frozen"/>
      <selection activeCell="A114" sqref="A114"/>
      <selection pane="topRight" activeCell="A114" sqref="A114"/>
      <selection pane="bottomLeft" activeCell="A114" sqref="A114"/>
      <selection pane="bottomRight" activeCell="B5" sqref="B5"/>
    </sheetView>
  </sheetViews>
  <sheetFormatPr defaultColWidth="8.7109375" defaultRowHeight="12" x14ac:dyDescent="0.2"/>
  <cols>
    <col min="1" max="1" width="20.7109375" style="13" customWidth="1"/>
    <col min="2" max="24" width="9.28515625" style="13" customWidth="1"/>
    <col min="25" max="16384" width="8.7109375" style="13"/>
  </cols>
  <sheetData>
    <row r="1" spans="1:33" ht="12.75" x14ac:dyDescent="0.2">
      <c r="A1" s="26" t="s">
        <v>183</v>
      </c>
      <c r="B1" s="9" t="s">
        <v>208</v>
      </c>
      <c r="N1" s="9" t="s">
        <v>209</v>
      </c>
    </row>
    <row r="2" spans="1:33" x14ac:dyDescent="0.2">
      <c r="B2" s="9" t="s">
        <v>292</v>
      </c>
      <c r="N2" s="9" t="s">
        <v>245</v>
      </c>
    </row>
    <row r="3" spans="1:33" x14ac:dyDescent="0.2">
      <c r="A3" s="16"/>
      <c r="B3" s="9"/>
      <c r="N3" s="9"/>
    </row>
    <row r="4" spans="1:33" x14ac:dyDescent="0.2">
      <c r="B4" s="13" t="s">
        <v>163</v>
      </c>
      <c r="C4" s="13" t="s">
        <v>0</v>
      </c>
      <c r="D4" s="13" t="s">
        <v>1</v>
      </c>
      <c r="E4" s="13" t="s">
        <v>164</v>
      </c>
      <c r="F4" s="13" t="s">
        <v>2</v>
      </c>
      <c r="G4" s="13" t="s">
        <v>3</v>
      </c>
      <c r="H4" s="13" t="s">
        <v>4</v>
      </c>
      <c r="I4" s="13" t="s">
        <v>165</v>
      </c>
      <c r="J4" s="13" t="s">
        <v>166</v>
      </c>
      <c r="K4" s="13" t="s">
        <v>167</v>
      </c>
      <c r="L4" s="13" t="s">
        <v>10</v>
      </c>
      <c r="N4" s="13" t="s">
        <v>163</v>
      </c>
      <c r="O4" s="13" t="s">
        <v>0</v>
      </c>
      <c r="P4" s="13" t="s">
        <v>1</v>
      </c>
      <c r="Q4" s="13" t="s">
        <v>164</v>
      </c>
      <c r="R4" s="13" t="s">
        <v>2</v>
      </c>
      <c r="S4" s="13" t="s">
        <v>3</v>
      </c>
      <c r="T4" s="13" t="s">
        <v>4</v>
      </c>
      <c r="U4" s="13" t="s">
        <v>165</v>
      </c>
      <c r="V4" s="13" t="s">
        <v>166</v>
      </c>
      <c r="W4" s="13" t="s">
        <v>167</v>
      </c>
      <c r="X4" s="13" t="s">
        <v>10</v>
      </c>
    </row>
    <row r="5" spans="1:33" x14ac:dyDescent="0.2">
      <c r="A5" s="66" t="s">
        <v>259</v>
      </c>
    </row>
    <row r="6" spans="1:33" x14ac:dyDescent="0.2">
      <c r="A6" s="48" t="s">
        <v>52</v>
      </c>
      <c r="B6" s="59">
        <v>60.5068493150685</v>
      </c>
      <c r="C6" s="59">
        <v>50.347694029254257</v>
      </c>
      <c r="D6" s="59">
        <v>134.0290381125227</v>
      </c>
      <c r="E6" s="59">
        <v>117.70817647944587</v>
      </c>
      <c r="F6" s="59">
        <v>88.270488381800462</v>
      </c>
      <c r="G6" s="59">
        <v>17.482964224872234</v>
      </c>
      <c r="H6" s="59">
        <v>96.943691659138807</v>
      </c>
      <c r="I6" s="59">
        <v>88.74949413193039</v>
      </c>
      <c r="J6" s="59">
        <v>224.23566878980893</v>
      </c>
      <c r="K6" s="59">
        <v>114.43511329424814</v>
      </c>
      <c r="L6" s="59">
        <v>87.40717821782178</v>
      </c>
    </row>
    <row r="7" spans="1:33" x14ac:dyDescent="0.2">
      <c r="A7" s="48" t="s">
        <v>53</v>
      </c>
      <c r="B7" s="59">
        <v>236.02084190319482</v>
      </c>
      <c r="C7" s="59">
        <v>50.784469096671948</v>
      </c>
      <c r="D7" s="59">
        <v>133.45847724883618</v>
      </c>
      <c r="E7" s="59">
        <v>117.10861423220975</v>
      </c>
      <c r="F7" s="59">
        <v>91.223922114047284</v>
      </c>
      <c r="G7" s="59">
        <v>17.602523659305994</v>
      </c>
      <c r="H7" s="59">
        <v>96.659108087679499</v>
      </c>
      <c r="I7" s="59">
        <v>90.570619182517191</v>
      </c>
      <c r="J7" s="59">
        <v>217.58747697974218</v>
      </c>
      <c r="K7" s="59">
        <v>111.13513513513513</v>
      </c>
      <c r="L7" s="59">
        <v>87.628234573572186</v>
      </c>
    </row>
    <row r="8" spans="1:33" x14ac:dyDescent="0.2">
      <c r="A8" s="48" t="s">
        <v>54</v>
      </c>
      <c r="B8" s="59">
        <v>231.1412522263324</v>
      </c>
      <c r="C8" s="59">
        <v>50.851581508515821</v>
      </c>
      <c r="D8" s="59">
        <v>132.0357941834452</v>
      </c>
      <c r="E8" s="59">
        <v>117.55168823441915</v>
      </c>
      <c r="F8" s="59">
        <v>90.991485855534208</v>
      </c>
      <c r="G8" s="59">
        <v>17.427214536444353</v>
      </c>
      <c r="H8" s="59">
        <v>97.551390568319235</v>
      </c>
      <c r="I8" s="59">
        <v>91.353833865814707</v>
      </c>
      <c r="J8" s="59">
        <v>215.28950542822679</v>
      </c>
      <c r="K8" s="59">
        <v>110.40976197649897</v>
      </c>
      <c r="L8" s="59">
        <v>87.581600121451331</v>
      </c>
    </row>
    <row r="9" spans="1:33" x14ac:dyDescent="0.2">
      <c r="A9" s="48" t="s">
        <v>55</v>
      </c>
      <c r="B9" s="59">
        <v>120.06849315068493</v>
      </c>
      <c r="C9" s="59">
        <v>51.330264492470945</v>
      </c>
      <c r="D9" s="59">
        <v>131.61261529306753</v>
      </c>
      <c r="E9" s="59">
        <v>116.34841363102232</v>
      </c>
      <c r="F9" s="59">
        <v>92.402802582772352</v>
      </c>
      <c r="G9" s="59">
        <v>17.502037489812551</v>
      </c>
      <c r="H9" s="59">
        <v>95.746566238369525</v>
      </c>
      <c r="I9" s="59">
        <v>91.151491210744609</v>
      </c>
      <c r="J9" s="59">
        <v>214.84141232794732</v>
      </c>
      <c r="K9" s="59">
        <v>112.74142835753852</v>
      </c>
      <c r="L9" s="59">
        <v>87.179487179487182</v>
      </c>
    </row>
    <row r="10" spans="1:33" x14ac:dyDescent="0.2">
      <c r="A10" s="48" t="s">
        <v>56</v>
      </c>
      <c r="B10" s="59">
        <v>62.434591021757093</v>
      </c>
      <c r="C10" s="59">
        <v>50.475225927080089</v>
      </c>
      <c r="D10" s="59">
        <v>130.43867502238137</v>
      </c>
      <c r="E10" s="59">
        <v>116.7203513909224</v>
      </c>
      <c r="F10" s="59">
        <v>93.83656509695291</v>
      </c>
      <c r="G10" s="59">
        <v>17.412431666329216</v>
      </c>
      <c r="H10" s="59">
        <v>97.055341817105656</v>
      </c>
      <c r="I10" s="59">
        <v>91.910023677979481</v>
      </c>
      <c r="J10" s="59">
        <v>213.59453843870585</v>
      </c>
      <c r="K10" s="59">
        <v>108.20221445221445</v>
      </c>
      <c r="L10" s="59">
        <v>87.092431947352679</v>
      </c>
      <c r="M10" s="55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">
      <c r="A11" s="48" t="s">
        <v>57</v>
      </c>
      <c r="B11" s="59">
        <v>238.39813161148507</v>
      </c>
      <c r="C11" s="59">
        <v>50.509809979916575</v>
      </c>
      <c r="D11" s="59">
        <v>131.21000148831672</v>
      </c>
      <c r="E11" s="59">
        <v>115.87580550673697</v>
      </c>
      <c r="F11" s="59">
        <v>95.084230875448768</v>
      </c>
      <c r="G11" s="59">
        <v>17.474949899799601</v>
      </c>
      <c r="H11" s="59">
        <v>94.162511000293335</v>
      </c>
      <c r="I11" s="59">
        <v>91.53407974857592</v>
      </c>
      <c r="J11" s="59">
        <v>215.12078735460781</v>
      </c>
      <c r="K11" s="59">
        <v>111.18901548349402</v>
      </c>
      <c r="L11" s="59">
        <v>87.33931240657698</v>
      </c>
      <c r="M11" s="55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">
      <c r="A12" s="48" t="s">
        <v>58</v>
      </c>
      <c r="B12" s="59">
        <v>235.33534909290816</v>
      </c>
      <c r="C12" s="59">
        <v>50.272093201502265</v>
      </c>
      <c r="D12" s="59">
        <v>130.01765744555621</v>
      </c>
      <c r="E12" s="59">
        <v>117.62474467464254</v>
      </c>
      <c r="F12" s="59">
        <v>97.709080872205362</v>
      </c>
      <c r="G12" s="59">
        <v>17.389589905362776</v>
      </c>
      <c r="H12" s="59">
        <v>97.115243813149789</v>
      </c>
      <c r="I12" s="59">
        <v>91.134060795011692</v>
      </c>
      <c r="J12" s="59">
        <v>213.08685446009389</v>
      </c>
      <c r="K12" s="59">
        <v>113.88400702987698</v>
      </c>
      <c r="L12" s="59">
        <v>87.754798393096266</v>
      </c>
      <c r="M12" s="55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">
      <c r="A13" s="48" t="s">
        <v>59</v>
      </c>
      <c r="B13" s="59">
        <v>122.98756320896543</v>
      </c>
      <c r="C13" s="59">
        <v>49.822037107156383</v>
      </c>
      <c r="D13" s="59">
        <v>130.69890887643766</v>
      </c>
      <c r="E13" s="59">
        <v>116.13560308453366</v>
      </c>
      <c r="F13" s="59">
        <v>98.006092495153695</v>
      </c>
      <c r="G13" s="59">
        <v>16.884113584036839</v>
      </c>
      <c r="H13" s="59">
        <v>96.609922886657941</v>
      </c>
      <c r="I13" s="59">
        <v>91.311093871217992</v>
      </c>
      <c r="J13" s="59">
        <v>215.90705987488832</v>
      </c>
      <c r="K13" s="59">
        <v>111.51277584204415</v>
      </c>
      <c r="L13" s="59">
        <v>87.257658724285932</v>
      </c>
      <c r="M13" s="55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">
      <c r="A14" s="48" t="s">
        <v>60</v>
      </c>
      <c r="B14" s="59">
        <v>64.26135588596371</v>
      </c>
      <c r="C14" s="59">
        <v>49.76962006193822</v>
      </c>
      <c r="D14" s="59">
        <v>131.96367425934196</v>
      </c>
      <c r="E14" s="59">
        <v>116.88669664877409</v>
      </c>
      <c r="F14" s="59">
        <v>98.462805380181166</v>
      </c>
      <c r="G14" s="59">
        <v>16.802270577105016</v>
      </c>
      <c r="H14" s="59">
        <v>98.305827369650942</v>
      </c>
      <c r="I14" s="59">
        <v>92.39868140391701</v>
      </c>
      <c r="J14" s="59">
        <v>210.79512478235634</v>
      </c>
      <c r="K14" s="59">
        <v>108.19093348397119</v>
      </c>
      <c r="L14" s="59">
        <v>87.595644496762816</v>
      </c>
      <c r="M14" s="55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">
      <c r="A15" s="48" t="s">
        <v>61</v>
      </c>
      <c r="B15" s="59">
        <v>240.34921494315108</v>
      </c>
      <c r="C15" s="59">
        <v>49.515371800696649</v>
      </c>
      <c r="D15" s="59">
        <v>131.38007380073802</v>
      </c>
      <c r="E15" s="59">
        <v>116.97188175919251</v>
      </c>
      <c r="F15" s="59">
        <v>100.20721094073768</v>
      </c>
      <c r="G15" s="59">
        <v>16.369649090575049</v>
      </c>
      <c r="H15" s="59">
        <v>98.901098901098877</v>
      </c>
      <c r="I15" s="59">
        <v>93.969171483622361</v>
      </c>
      <c r="J15" s="59">
        <v>204.11151788228671</v>
      </c>
      <c r="K15" s="59">
        <v>106.54753594862487</v>
      </c>
      <c r="L15" s="59">
        <v>87.346401404330024</v>
      </c>
      <c r="M15" s="55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">
      <c r="A16" s="48" t="s">
        <v>62</v>
      </c>
      <c r="B16" s="59">
        <v>235.68068807955922</v>
      </c>
      <c r="C16" s="59">
        <v>49.916540212443095</v>
      </c>
      <c r="D16" s="59">
        <v>133.59444280224653</v>
      </c>
      <c r="E16" s="59">
        <v>117.02555268446741</v>
      </c>
      <c r="F16" s="59">
        <v>102.12529517988609</v>
      </c>
      <c r="G16" s="59">
        <v>16.179653679653683</v>
      </c>
      <c r="H16" s="59">
        <v>103.86847195357835</v>
      </c>
      <c r="I16" s="59">
        <v>93.565683646112603</v>
      </c>
      <c r="J16" s="59">
        <v>199.01827106626669</v>
      </c>
      <c r="K16" s="59">
        <v>106.26792298238425</v>
      </c>
      <c r="L16" s="59">
        <v>87.694772098441817</v>
      </c>
      <c r="M16" s="55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">
      <c r="A17" s="48" t="s">
        <v>63</v>
      </c>
      <c r="B17" s="59">
        <v>121.91835645677696</v>
      </c>
      <c r="C17" s="59">
        <v>50.033862593122137</v>
      </c>
      <c r="D17" s="59">
        <v>133.05699481865284</v>
      </c>
      <c r="E17" s="59">
        <v>115.73836046843759</v>
      </c>
      <c r="F17" s="59">
        <v>102.50239299876931</v>
      </c>
      <c r="G17" s="59">
        <v>16.184867951463243</v>
      </c>
      <c r="H17" s="59">
        <v>104.2169572343913</v>
      </c>
      <c r="I17" s="59">
        <v>92.620481927710856</v>
      </c>
      <c r="J17" s="59">
        <v>208.34042553191489</v>
      </c>
      <c r="K17" s="59">
        <v>107.76658849496484</v>
      </c>
      <c r="L17" s="59">
        <v>87.963906272740516</v>
      </c>
      <c r="M17" s="55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">
      <c r="A18" s="48" t="s">
        <v>64</v>
      </c>
      <c r="B18" s="59">
        <v>61.792076575378886</v>
      </c>
      <c r="C18" s="59">
        <v>50.623441396508717</v>
      </c>
      <c r="D18" s="59">
        <v>129.61379716981131</v>
      </c>
      <c r="E18" s="59">
        <v>111.56053184044785</v>
      </c>
      <c r="F18" s="59">
        <v>103.75746066196419</v>
      </c>
      <c r="G18" s="59">
        <v>15.030991735537192</v>
      </c>
      <c r="H18" s="59">
        <v>111.28174837566449</v>
      </c>
      <c r="I18" s="59">
        <v>92.877068997582285</v>
      </c>
      <c r="J18" s="59">
        <v>197.75895053293246</v>
      </c>
      <c r="K18" s="59">
        <v>108.78340757238307</v>
      </c>
      <c r="L18" s="59">
        <v>87.71094764171356</v>
      </c>
      <c r="M18" s="55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">
      <c r="A19" s="48" t="s">
        <v>65</v>
      </c>
      <c r="B19" s="59">
        <v>241.27467868027031</v>
      </c>
      <c r="C19" s="59">
        <v>50.120192307692299</v>
      </c>
      <c r="D19" s="59">
        <v>132.55917159763314</v>
      </c>
      <c r="E19" s="59">
        <v>112.258594713053</v>
      </c>
      <c r="F19" s="59">
        <v>104.21816227834498</v>
      </c>
      <c r="G19" s="59">
        <v>15.475988460885794</v>
      </c>
      <c r="H19" s="59">
        <v>105.94274146905727</v>
      </c>
      <c r="I19" s="59">
        <v>93.413506012950975</v>
      </c>
      <c r="J19" s="59">
        <v>192.83614006950017</v>
      </c>
      <c r="K19" s="59">
        <v>107.20065834590591</v>
      </c>
      <c r="L19" s="59">
        <v>87.767627747644866</v>
      </c>
      <c r="M19" s="55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">
      <c r="A20" s="48" t="s">
        <v>66</v>
      </c>
      <c r="B20" s="59">
        <v>249.57073041870296</v>
      </c>
      <c r="C20" s="59">
        <v>50.684206547214025</v>
      </c>
      <c r="D20" s="59">
        <v>130.12914587613739</v>
      </c>
      <c r="E20" s="59">
        <v>112.03628486325481</v>
      </c>
      <c r="F20" s="59">
        <v>106.16650924301713</v>
      </c>
      <c r="G20" s="59">
        <v>15.587691272910712</v>
      </c>
      <c r="H20" s="59">
        <v>103.43038339579131</v>
      </c>
      <c r="I20" s="59">
        <v>94.861949168038038</v>
      </c>
      <c r="J20" s="59">
        <v>177.66666666666669</v>
      </c>
      <c r="K20" s="59">
        <v>103.41576718130892</v>
      </c>
      <c r="L20" s="59">
        <v>87.570781426953573</v>
      </c>
      <c r="M20" s="55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">
      <c r="A21" s="48" t="s">
        <v>67</v>
      </c>
      <c r="B21" s="59">
        <v>138.16431491494131</v>
      </c>
      <c r="C21" s="59">
        <v>51.395507147719535</v>
      </c>
      <c r="D21" s="59">
        <v>131.35361107106817</v>
      </c>
      <c r="E21" s="59">
        <v>111.78609913793103</v>
      </c>
      <c r="F21" s="59">
        <v>112.25762711864407</v>
      </c>
      <c r="G21" s="59">
        <v>16.855222167568449</v>
      </c>
      <c r="H21" s="59">
        <v>95.52620366425225</v>
      </c>
      <c r="I21" s="59">
        <v>93.551316984559492</v>
      </c>
      <c r="J21" s="59">
        <v>182.09234053909796</v>
      </c>
      <c r="K21" s="59">
        <v>110.94292459380641</v>
      </c>
      <c r="L21" s="59">
        <v>89.179581970709506</v>
      </c>
      <c r="M21" s="55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">
      <c r="A22" s="48" t="s">
        <v>68</v>
      </c>
      <c r="B22" s="59">
        <v>73.166579360921943</v>
      </c>
      <c r="C22" s="59">
        <v>51.647526833295807</v>
      </c>
      <c r="D22" s="59">
        <v>132.47729852440409</v>
      </c>
      <c r="E22" s="59">
        <v>106.9030100334448</v>
      </c>
      <c r="F22" s="59">
        <v>110.57947900053165</v>
      </c>
      <c r="G22" s="59">
        <v>17.081967213114755</v>
      </c>
      <c r="H22" s="59">
        <v>107.67292075049006</v>
      </c>
      <c r="I22" s="59">
        <v>91.361116079413335</v>
      </c>
      <c r="J22" s="59">
        <v>174.9549085287297</v>
      </c>
      <c r="K22" s="59">
        <v>97.633136094674555</v>
      </c>
      <c r="L22" s="59">
        <v>88.695652173913047</v>
      </c>
      <c r="M22" s="55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">
      <c r="A23" s="48" t="s">
        <v>69</v>
      </c>
      <c r="B23" s="59">
        <v>267.68451143451142</v>
      </c>
      <c r="C23" s="59">
        <v>51.597253321391257</v>
      </c>
      <c r="D23" s="59">
        <v>130.55990881892006</v>
      </c>
      <c r="E23" s="59">
        <v>106.34646088344866</v>
      </c>
      <c r="F23" s="59">
        <v>110.24611398963731</v>
      </c>
      <c r="G23" s="59">
        <v>18.449763882103891</v>
      </c>
      <c r="H23" s="59">
        <v>103.43347639484976</v>
      </c>
      <c r="I23" s="59">
        <v>93.624578227668252</v>
      </c>
      <c r="J23" s="59">
        <v>179.1206030150754</v>
      </c>
      <c r="K23" s="59">
        <v>101.5085295361624</v>
      </c>
      <c r="L23" s="59">
        <v>88.921404682274243</v>
      </c>
      <c r="M23" s="55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">
      <c r="A24" s="48" t="s">
        <v>70</v>
      </c>
      <c r="B24" s="59">
        <v>246.6371220020855</v>
      </c>
      <c r="C24" s="59">
        <v>51.913465124953376</v>
      </c>
      <c r="D24" s="59">
        <v>132.34832262669522</v>
      </c>
      <c r="E24" s="59">
        <v>105.7750360939756</v>
      </c>
      <c r="F24" s="59">
        <v>111.20932615936458</v>
      </c>
      <c r="G24" s="59">
        <v>19.5027445915402</v>
      </c>
      <c r="H24" s="59">
        <v>102.26804123711342</v>
      </c>
      <c r="I24" s="59">
        <v>92.564598347688502</v>
      </c>
      <c r="J24" s="59">
        <v>180.15340364333653</v>
      </c>
      <c r="K24" s="59">
        <v>110.52263834544438</v>
      </c>
      <c r="L24" s="59">
        <v>88.634482758620692</v>
      </c>
      <c r="M24" s="55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">
      <c r="A25" s="48" t="s">
        <v>71</v>
      </c>
      <c r="B25" s="59">
        <v>128.83035597861522</v>
      </c>
      <c r="C25" s="59">
        <v>52.796015395064522</v>
      </c>
      <c r="D25" s="59">
        <v>134.69099137321453</v>
      </c>
      <c r="E25" s="59">
        <v>106.63258618429674</v>
      </c>
      <c r="F25" s="59">
        <v>112.84274964927943</v>
      </c>
      <c r="G25" s="59">
        <v>20.798454603992273</v>
      </c>
      <c r="H25" s="59">
        <v>97.266050054406975</v>
      </c>
      <c r="I25" s="59">
        <v>93.58054923911142</v>
      </c>
      <c r="J25" s="59">
        <v>182.99238820171266</v>
      </c>
      <c r="K25" s="59">
        <v>108.13953488372094</v>
      </c>
      <c r="L25" s="59">
        <v>89.260176017601751</v>
      </c>
      <c r="M25" s="55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">
      <c r="A26" s="48" t="s">
        <v>72</v>
      </c>
      <c r="B26" s="59">
        <v>74.359644537375843</v>
      </c>
      <c r="C26" s="59">
        <v>54.085840843134257</v>
      </c>
      <c r="D26" s="59">
        <v>137.35007760688583</v>
      </c>
      <c r="E26" s="59">
        <v>103.52012423967905</v>
      </c>
      <c r="F26" s="59">
        <v>114.3328259766616</v>
      </c>
      <c r="G26" s="59">
        <v>20.5017577500799</v>
      </c>
      <c r="H26" s="59">
        <v>97.351794596047853</v>
      </c>
      <c r="I26" s="59">
        <v>91.622408771629267</v>
      </c>
      <c r="J26" s="59">
        <v>176.41311933007674</v>
      </c>
      <c r="K26" s="59">
        <v>102.34722784297855</v>
      </c>
      <c r="L26" s="59">
        <v>89.110262008733628</v>
      </c>
      <c r="M26" s="55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">
      <c r="A27" s="48" t="s">
        <v>73</v>
      </c>
      <c r="B27" s="59">
        <v>277.9734524904718</v>
      </c>
      <c r="C27" s="59">
        <v>55.081035409785692</v>
      </c>
      <c r="D27" s="59">
        <v>138.29429092439332</v>
      </c>
      <c r="E27" s="59">
        <v>101.37638281450991</v>
      </c>
      <c r="F27" s="59">
        <v>114.576782794617</v>
      </c>
      <c r="G27" s="59">
        <v>20.76398795371691</v>
      </c>
      <c r="H27" s="59">
        <v>95.026315789473685</v>
      </c>
      <c r="I27" s="59">
        <v>90.902907668763817</v>
      </c>
      <c r="J27" s="59">
        <v>168.79271070615033</v>
      </c>
      <c r="K27" s="59">
        <v>102.06952522656564</v>
      </c>
      <c r="L27" s="59">
        <v>89.101520086862109</v>
      </c>
      <c r="M27" s="55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">
      <c r="A28" s="48" t="s">
        <v>74</v>
      </c>
      <c r="B28" s="59">
        <v>269.99477943095798</v>
      </c>
      <c r="C28" s="59">
        <v>56.982207502118158</v>
      </c>
      <c r="D28" s="59">
        <v>140.78212290502793</v>
      </c>
      <c r="E28" s="59">
        <v>101.43295803480041</v>
      </c>
      <c r="F28" s="59">
        <v>112.97117516629712</v>
      </c>
      <c r="G28" s="59">
        <v>22.421169386784978</v>
      </c>
      <c r="H28" s="59">
        <v>93.145892718320795</v>
      </c>
      <c r="I28" s="59">
        <v>91.64835164835165</v>
      </c>
      <c r="J28" s="59">
        <v>159.85624047048574</v>
      </c>
      <c r="K28" s="59">
        <v>97.442994596019503</v>
      </c>
      <c r="L28" s="59">
        <v>89.610215053763426</v>
      </c>
      <c r="M28" s="55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">
      <c r="A29" s="48" t="s">
        <v>75</v>
      </c>
      <c r="B29" s="59">
        <v>137.28747057284855</v>
      </c>
      <c r="C29" s="59">
        <v>57.378939277478871</v>
      </c>
      <c r="D29" s="59">
        <v>140.36556439235383</v>
      </c>
      <c r="E29" s="59">
        <v>104.12056466997331</v>
      </c>
      <c r="F29" s="59">
        <v>109.67898243488796</v>
      </c>
      <c r="G29" s="59">
        <v>23.306616375923305</v>
      </c>
      <c r="H29" s="59">
        <v>98.14550641940086</v>
      </c>
      <c r="I29" s="59">
        <v>93.924135615978514</v>
      </c>
      <c r="J29" s="59">
        <v>163.87125027370263</v>
      </c>
      <c r="K29" s="59">
        <v>98.472584856396878</v>
      </c>
      <c r="L29" s="59">
        <v>90.811679614251275</v>
      </c>
      <c r="M29" s="55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">
      <c r="A30" s="48" t="s">
        <v>76</v>
      </c>
      <c r="B30" s="59">
        <v>70.122907949790786</v>
      </c>
      <c r="C30" s="59">
        <v>58.394217316959427</v>
      </c>
      <c r="D30" s="59">
        <v>142.41234221598879</v>
      </c>
      <c r="E30" s="59">
        <v>107.54186373513997</v>
      </c>
      <c r="F30" s="59">
        <v>116.09138316364538</v>
      </c>
      <c r="G30" s="59">
        <v>25.038904450669154</v>
      </c>
      <c r="H30" s="59">
        <v>100.14313597918023</v>
      </c>
      <c r="I30" s="59">
        <v>92.121918720852776</v>
      </c>
      <c r="J30" s="59">
        <v>167.63604318131749</v>
      </c>
      <c r="K30" s="59">
        <v>104.26294820717132</v>
      </c>
      <c r="L30" s="59">
        <v>92.600080873433086</v>
      </c>
      <c r="M30" s="55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">
      <c r="A31" s="48" t="s">
        <v>77</v>
      </c>
      <c r="B31" s="59">
        <v>250.49773755656108</v>
      </c>
      <c r="C31" s="59">
        <v>58.754470533354066</v>
      </c>
      <c r="D31" s="59">
        <v>135.89044828995776</v>
      </c>
      <c r="E31" s="59">
        <v>106.66414237031428</v>
      </c>
      <c r="F31" s="59">
        <v>114.02613565650282</v>
      </c>
      <c r="G31" s="59">
        <v>27.103941561406181</v>
      </c>
      <c r="H31" s="59">
        <v>99.361812972128163</v>
      </c>
      <c r="I31" s="59">
        <v>92.627257799671597</v>
      </c>
      <c r="J31" s="59">
        <v>164.98381877022652</v>
      </c>
      <c r="K31" s="59">
        <v>99.575998972118711</v>
      </c>
      <c r="L31" s="59">
        <v>92.616286818605886</v>
      </c>
      <c r="M31" s="55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">
      <c r="A32" s="48" t="s">
        <v>78</v>
      </c>
      <c r="B32" s="59">
        <v>261.02997694081472</v>
      </c>
      <c r="C32" s="59">
        <v>59.53072274974496</v>
      </c>
      <c r="D32" s="59">
        <v>131.46767854722862</v>
      </c>
      <c r="E32" s="59">
        <v>104.82819162277404</v>
      </c>
      <c r="F32" s="59">
        <v>117.73226773226773</v>
      </c>
      <c r="G32" s="59">
        <v>27.910447761194028</v>
      </c>
      <c r="H32" s="59">
        <v>97.321780228436381</v>
      </c>
      <c r="I32" s="59">
        <v>92.69943593875908</v>
      </c>
      <c r="J32" s="59">
        <v>161.69413728353851</v>
      </c>
      <c r="K32" s="59">
        <v>100.21915689055048</v>
      </c>
      <c r="L32" s="59">
        <v>92.623493577009668</v>
      </c>
      <c r="M32" s="55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">
      <c r="A33" s="48" t="s">
        <v>79</v>
      </c>
      <c r="B33" s="59">
        <v>154.64235263901372</v>
      </c>
      <c r="C33" s="59">
        <v>61.491276985581131</v>
      </c>
      <c r="D33" s="59">
        <v>134.33242506811987</v>
      </c>
      <c r="E33" s="59">
        <v>101.44927536231884</v>
      </c>
      <c r="F33" s="59">
        <v>112.75640247602865</v>
      </c>
      <c r="G33" s="59">
        <v>27.90765634132087</v>
      </c>
      <c r="H33" s="59">
        <v>88.220392653578216</v>
      </c>
      <c r="I33" s="59">
        <v>91.326369104146892</v>
      </c>
      <c r="J33" s="59">
        <v>165.18158783783784</v>
      </c>
      <c r="K33" s="59">
        <v>101.48204931646865</v>
      </c>
      <c r="L33" s="59">
        <v>92.419057646749138</v>
      </c>
      <c r="M33" s="55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">
      <c r="A34" s="48" t="s">
        <v>80</v>
      </c>
      <c r="B34" s="59">
        <v>79.922829581993568</v>
      </c>
      <c r="C34" s="59">
        <v>62.077776890521427</v>
      </c>
      <c r="D34" s="59">
        <v>133.46478107152569</v>
      </c>
      <c r="E34" s="59">
        <v>101.38186304750154</v>
      </c>
      <c r="F34" s="59">
        <v>110.28861248641468</v>
      </c>
      <c r="G34" s="59">
        <v>28.670721112076453</v>
      </c>
      <c r="H34" s="59">
        <v>86.695333249019853</v>
      </c>
      <c r="I34" s="59">
        <v>91.397680977749914</v>
      </c>
      <c r="J34" s="59">
        <v>162.02945990180032</v>
      </c>
      <c r="K34" s="59">
        <v>103.20990774674587</v>
      </c>
      <c r="L34" s="59">
        <v>92.008893539105415</v>
      </c>
      <c r="M34" s="55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">
      <c r="A35" s="48" t="s">
        <v>81</v>
      </c>
      <c r="B35" s="59">
        <v>281.89722294316113</v>
      </c>
      <c r="C35" s="59">
        <v>61.803160343306331</v>
      </c>
      <c r="D35" s="59">
        <v>133.89966555183946</v>
      </c>
      <c r="E35" s="59">
        <v>101.00037050759541</v>
      </c>
      <c r="F35" s="59">
        <v>111.79883945841394</v>
      </c>
      <c r="G35" s="59">
        <v>28.201479795105293</v>
      </c>
      <c r="H35" s="59">
        <v>86.535552193645998</v>
      </c>
      <c r="I35" s="59">
        <v>91.242111743881793</v>
      </c>
      <c r="J35" s="59">
        <v>172.1039705280393</v>
      </c>
      <c r="K35" s="59">
        <v>108.94048229861468</v>
      </c>
      <c r="L35" s="59">
        <v>92.055830941821029</v>
      </c>
      <c r="M35" s="55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">
      <c r="A36" s="48" t="s">
        <v>82</v>
      </c>
      <c r="B36" s="59">
        <v>260.6316610345724</v>
      </c>
      <c r="C36" s="59">
        <v>63.456206165389005</v>
      </c>
      <c r="D36" s="59">
        <v>131.66843783209353</v>
      </c>
      <c r="E36" s="59">
        <v>101.16865543117233</v>
      </c>
      <c r="F36" s="59">
        <v>111.16678596993559</v>
      </c>
      <c r="G36" s="59">
        <v>27.957906712172925</v>
      </c>
      <c r="H36" s="59">
        <v>87.791563275434257</v>
      </c>
      <c r="I36" s="59">
        <v>93.306351183063512</v>
      </c>
      <c r="J36" s="59">
        <v>169.941378613301</v>
      </c>
      <c r="K36" s="59">
        <v>105.91821183642369</v>
      </c>
      <c r="L36" s="59">
        <v>92.486606559519146</v>
      </c>
      <c r="M36" s="55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">
      <c r="A37" s="48" t="s">
        <v>83</v>
      </c>
      <c r="B37" s="59">
        <v>137.09594000517197</v>
      </c>
      <c r="C37" s="59">
        <v>64.094098225340488</v>
      </c>
      <c r="D37" s="59">
        <v>131.47588382178998</v>
      </c>
      <c r="E37" s="59">
        <v>102.10357977611022</v>
      </c>
      <c r="F37" s="59">
        <v>108.70628515529471</v>
      </c>
      <c r="G37" s="59">
        <v>28.386106848932908</v>
      </c>
      <c r="H37" s="59">
        <v>91.063040791100107</v>
      </c>
      <c r="I37" s="59">
        <v>91.52568679186713</v>
      </c>
      <c r="J37" s="59">
        <v>172.62512768130745</v>
      </c>
      <c r="K37" s="59">
        <v>106.29102167182663</v>
      </c>
      <c r="L37" s="59">
        <v>92.906596995427833</v>
      </c>
      <c r="M37" s="55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">
      <c r="A38" s="48" t="s">
        <v>84</v>
      </c>
      <c r="B38" s="59">
        <v>102.24516129032257</v>
      </c>
      <c r="C38" s="59">
        <v>66.194601799400189</v>
      </c>
      <c r="D38" s="59">
        <v>131.22779313067511</v>
      </c>
      <c r="E38" s="59">
        <v>100.8229947180936</v>
      </c>
      <c r="F38" s="59">
        <v>104.68844160539955</v>
      </c>
      <c r="G38" s="59">
        <v>29.659958362248439</v>
      </c>
      <c r="H38" s="59">
        <v>92.608588351431393</v>
      </c>
      <c r="I38" s="59">
        <v>91.138059701492551</v>
      </c>
      <c r="J38" s="59">
        <v>162.57842541995549</v>
      </c>
      <c r="K38" s="59">
        <v>106.23225965691718</v>
      </c>
      <c r="L38" s="59">
        <v>93.83087178146647</v>
      </c>
      <c r="M38" s="55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">
      <c r="A39" s="48" t="s">
        <v>85</v>
      </c>
      <c r="B39" s="59">
        <v>250.07196127175192</v>
      </c>
      <c r="C39" s="59">
        <v>67.502956580503465</v>
      </c>
      <c r="D39" s="59">
        <v>130.70418813581716</v>
      </c>
      <c r="E39" s="59">
        <v>100.94664371772805</v>
      </c>
      <c r="F39" s="59">
        <v>103.31292761973351</v>
      </c>
      <c r="G39" s="59">
        <v>30.059647662643918</v>
      </c>
      <c r="H39" s="59">
        <v>94.575442883323163</v>
      </c>
      <c r="I39" s="59">
        <v>94.004349176762986</v>
      </c>
      <c r="J39" s="59">
        <v>163.63270237615791</v>
      </c>
      <c r="K39" s="59">
        <v>101.84010941191097</v>
      </c>
      <c r="L39" s="59">
        <v>94.438628631248363</v>
      </c>
      <c r="M39" s="55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">
      <c r="A40" s="48" t="s">
        <v>86</v>
      </c>
      <c r="B40" s="59">
        <v>235.24909185262067</v>
      </c>
      <c r="C40" s="59">
        <v>69.363035744536674</v>
      </c>
      <c r="D40" s="59">
        <v>132.18917856674966</v>
      </c>
      <c r="E40" s="59">
        <v>101.44448524911252</v>
      </c>
      <c r="F40" s="59">
        <v>101.31409128241229</v>
      </c>
      <c r="G40" s="59">
        <v>31.196225367749097</v>
      </c>
      <c r="H40" s="59">
        <v>96.335711694279837</v>
      </c>
      <c r="I40" s="59">
        <v>93.001531393568143</v>
      </c>
      <c r="J40" s="59">
        <v>154.50519830573739</v>
      </c>
      <c r="K40" s="59">
        <v>107.86433097279165</v>
      </c>
      <c r="L40" s="59">
        <v>94.243952916828349</v>
      </c>
      <c r="M40" s="55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">
      <c r="A41" s="48" t="s">
        <v>87</v>
      </c>
      <c r="B41" s="59">
        <v>166.02672201323128</v>
      </c>
      <c r="C41" s="59">
        <v>69.758511818414533</v>
      </c>
      <c r="D41" s="59">
        <v>130.91593149974051</v>
      </c>
      <c r="E41" s="59">
        <v>101.31179399975707</v>
      </c>
      <c r="F41" s="59">
        <v>98.774141320689253</v>
      </c>
      <c r="G41" s="59">
        <v>32.794808064070693</v>
      </c>
      <c r="H41" s="59">
        <v>100.53288119171613</v>
      </c>
      <c r="I41" s="59">
        <v>92.695520121488244</v>
      </c>
      <c r="J41" s="59">
        <v>159.16536661466458</v>
      </c>
      <c r="K41" s="59">
        <v>104.02888635499809</v>
      </c>
      <c r="L41" s="59">
        <v>94.56774193548388</v>
      </c>
      <c r="M41" s="55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">
      <c r="A42" s="48" t="s">
        <v>88</v>
      </c>
      <c r="B42" s="59">
        <v>108.2406209573092</v>
      </c>
      <c r="C42" s="59">
        <v>71.630897558432522</v>
      </c>
      <c r="D42" s="59">
        <v>125.1224542407837</v>
      </c>
      <c r="E42" s="59">
        <v>99.369544131910757</v>
      </c>
      <c r="F42" s="59">
        <v>100.71133547498854</v>
      </c>
      <c r="G42" s="59">
        <v>34.969746974697472</v>
      </c>
      <c r="H42" s="59">
        <v>99.735290578751062</v>
      </c>
      <c r="I42" s="59">
        <v>93.976265585098403</v>
      </c>
      <c r="J42" s="59">
        <v>152.13032581453635</v>
      </c>
      <c r="K42" s="59">
        <v>109.40757691329775</v>
      </c>
      <c r="L42" s="59">
        <v>95.257120762984911</v>
      </c>
      <c r="M42" s="55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">
      <c r="A43" s="48" t="s">
        <v>89</v>
      </c>
      <c r="B43" s="59">
        <v>202.90095846645372</v>
      </c>
      <c r="C43" s="59">
        <v>72.048823016564953</v>
      </c>
      <c r="D43" s="59">
        <v>125.08305647840533</v>
      </c>
      <c r="E43" s="59">
        <v>99.794809897404974</v>
      </c>
      <c r="F43" s="59">
        <v>102.85945820791851</v>
      </c>
      <c r="G43" s="59">
        <v>35.801621101799689</v>
      </c>
      <c r="H43" s="59">
        <v>100</v>
      </c>
      <c r="I43" s="59">
        <v>91.997628927089508</v>
      </c>
      <c r="J43" s="59">
        <v>145.49142541028951</v>
      </c>
      <c r="K43" s="59">
        <v>110.50642479213909</v>
      </c>
      <c r="L43" s="59">
        <v>94.836576370342101</v>
      </c>
      <c r="M43" s="55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">
      <c r="A44" s="48" t="s">
        <v>90</v>
      </c>
      <c r="B44" s="59">
        <v>233.99002174747343</v>
      </c>
      <c r="C44" s="59">
        <v>73.623162741278563</v>
      </c>
      <c r="D44" s="59">
        <v>124.78762520603523</v>
      </c>
      <c r="E44" s="59">
        <v>99.832675989004429</v>
      </c>
      <c r="F44" s="59">
        <v>104.71014492753623</v>
      </c>
      <c r="G44" s="59">
        <v>35.373870172555463</v>
      </c>
      <c r="H44" s="59">
        <v>101.92739742225376</v>
      </c>
      <c r="I44" s="59">
        <v>93.538370545615862</v>
      </c>
      <c r="J44" s="59">
        <v>144.91725768321513</v>
      </c>
      <c r="K44" s="59">
        <v>112.08818739822122</v>
      </c>
      <c r="L44" s="59">
        <v>95.981688708036629</v>
      </c>
      <c r="M44" s="55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">
      <c r="A45" s="48" t="s">
        <v>91</v>
      </c>
      <c r="B45" s="59">
        <v>208.88888888888891</v>
      </c>
      <c r="C45" s="59">
        <v>74.330694654451648</v>
      </c>
      <c r="D45" s="59">
        <v>124.45255474452557</v>
      </c>
      <c r="E45" s="59">
        <v>99.724649826409674</v>
      </c>
      <c r="F45" s="59">
        <v>106.34995296331138</v>
      </c>
      <c r="G45" s="59">
        <v>36.628067273228559</v>
      </c>
      <c r="H45" s="59">
        <v>101.92580340264649</v>
      </c>
      <c r="I45" s="59">
        <v>96.515421115065251</v>
      </c>
      <c r="J45" s="59">
        <v>151.06145251396649</v>
      </c>
      <c r="K45" s="59">
        <v>113.7699518621738</v>
      </c>
      <c r="L45" s="59">
        <v>97.340153452685428</v>
      </c>
      <c r="M45" s="55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">
      <c r="A46" s="48" t="s">
        <v>92</v>
      </c>
      <c r="B46" s="59">
        <v>96.995317377731524</v>
      </c>
      <c r="C46" s="59">
        <v>76.156679543616917</v>
      </c>
      <c r="D46" s="59">
        <v>123.69627152235847</v>
      </c>
      <c r="E46" s="59">
        <v>101.4693584995819</v>
      </c>
      <c r="F46" s="59">
        <v>111.51522474625423</v>
      </c>
      <c r="G46" s="59">
        <v>38.296985692457291</v>
      </c>
      <c r="H46" s="59">
        <v>104.65116279069768</v>
      </c>
      <c r="I46" s="59">
        <v>96.322988674805117</v>
      </c>
      <c r="J46" s="59">
        <v>150.10031004924312</v>
      </c>
      <c r="K46" s="59">
        <v>114.9510115790813</v>
      </c>
      <c r="L46" s="59">
        <v>97.75366943203575</v>
      </c>
      <c r="M46" s="55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">
      <c r="A47" s="48" t="s">
        <v>93</v>
      </c>
      <c r="B47" s="59">
        <v>186.35366954727201</v>
      </c>
      <c r="C47" s="59">
        <v>76.34282624369142</v>
      </c>
      <c r="D47" s="59">
        <v>119.20374707259953</v>
      </c>
      <c r="E47" s="59">
        <v>100.71182821212481</v>
      </c>
      <c r="F47" s="59">
        <v>110.82224909310763</v>
      </c>
      <c r="G47" s="59">
        <v>39.191637630662022</v>
      </c>
      <c r="H47" s="59">
        <v>106.76484674329502</v>
      </c>
      <c r="I47" s="59">
        <v>97.06400469759248</v>
      </c>
      <c r="J47" s="59">
        <v>152.08371246587805</v>
      </c>
      <c r="K47" s="59">
        <v>118.93104332222508</v>
      </c>
      <c r="L47" s="59">
        <v>97.867722165474987</v>
      </c>
      <c r="M47" s="55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">
      <c r="A48" s="48" t="s">
        <v>94</v>
      </c>
      <c r="B48" s="59">
        <v>201.85519196083482</v>
      </c>
      <c r="C48" s="59">
        <v>75.554750475500413</v>
      </c>
      <c r="D48" s="59">
        <v>119.03458571784027</v>
      </c>
      <c r="E48" s="59">
        <v>101.65673420738975</v>
      </c>
      <c r="F48" s="59">
        <v>110.21194605009632</v>
      </c>
      <c r="G48" s="59">
        <v>40.921826842252734</v>
      </c>
      <c r="H48" s="59">
        <v>110.73615948120572</v>
      </c>
      <c r="I48" s="59">
        <v>96.552723059096152</v>
      </c>
      <c r="J48" s="59">
        <v>149.46789641716919</v>
      </c>
      <c r="K48" s="59">
        <v>113.09569439120992</v>
      </c>
      <c r="L48" s="59">
        <v>97.750952986022881</v>
      </c>
      <c r="M48" s="55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">
      <c r="A49" s="48" t="s">
        <v>95</v>
      </c>
      <c r="B49" s="59">
        <v>189.53249422039556</v>
      </c>
      <c r="C49" s="59">
        <v>76.71270216245685</v>
      </c>
      <c r="D49" s="59">
        <v>116.69729266201152</v>
      </c>
      <c r="E49" s="59">
        <v>100.87099811676083</v>
      </c>
      <c r="F49" s="59">
        <v>112.40458015267174</v>
      </c>
      <c r="G49" s="59">
        <v>40.197422539073216</v>
      </c>
      <c r="H49" s="59">
        <v>111.33198428758479</v>
      </c>
      <c r="I49" s="59">
        <v>94.549086757990878</v>
      </c>
      <c r="J49" s="59">
        <v>142.76223776223776</v>
      </c>
      <c r="K49" s="59">
        <v>116.49173445289951</v>
      </c>
      <c r="L49" s="59">
        <v>97.332662304982378</v>
      </c>
      <c r="M49" s="55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">
      <c r="A50" s="48" t="s">
        <v>96</v>
      </c>
      <c r="B50" s="59">
        <v>108.70229007633587</v>
      </c>
      <c r="C50" s="59">
        <v>77.311926605504595</v>
      </c>
      <c r="D50" s="59">
        <v>119.10126117301334</v>
      </c>
      <c r="E50" s="59">
        <v>102.93282876064333</v>
      </c>
      <c r="F50" s="59">
        <v>111.88308576904649</v>
      </c>
      <c r="G50" s="59">
        <v>40.82132172967092</v>
      </c>
      <c r="H50" s="59">
        <v>108.81904538524687</v>
      </c>
      <c r="I50" s="59">
        <v>94.026267476345154</v>
      </c>
      <c r="J50" s="59">
        <v>147.21494674349572</v>
      </c>
      <c r="K50" s="59">
        <v>119.24186778593915</v>
      </c>
      <c r="L50" s="59">
        <v>97.85948123898261</v>
      </c>
      <c r="M50" s="55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">
      <c r="A51" s="48" t="s">
        <v>97</v>
      </c>
      <c r="B51" s="59">
        <v>177.95726278300685</v>
      </c>
      <c r="C51" s="59">
        <v>79.296947271045326</v>
      </c>
      <c r="D51" s="59">
        <v>119.41997063142438</v>
      </c>
      <c r="E51" s="59">
        <v>104.85021398002854</v>
      </c>
      <c r="F51" s="59">
        <v>109.35080405002977</v>
      </c>
      <c r="G51" s="59">
        <v>41.279614509436492</v>
      </c>
      <c r="H51" s="59">
        <v>110.03764115432872</v>
      </c>
      <c r="I51" s="59">
        <v>93.585640740225401</v>
      </c>
      <c r="J51" s="59">
        <v>146.29566982408659</v>
      </c>
      <c r="K51" s="59">
        <v>123.38509722040976</v>
      </c>
      <c r="L51" s="59">
        <v>98.243428429051946</v>
      </c>
      <c r="M51" s="55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">
      <c r="A52" s="48" t="s">
        <v>98</v>
      </c>
      <c r="B52" s="59">
        <v>183.91997974170673</v>
      </c>
      <c r="C52" s="59">
        <v>80.169365345244742</v>
      </c>
      <c r="D52" s="59">
        <v>116.61411593499879</v>
      </c>
      <c r="E52" s="59">
        <v>105.40795843665131</v>
      </c>
      <c r="F52" s="59">
        <v>109.97968208437909</v>
      </c>
      <c r="G52" s="59">
        <v>43.053700240448833</v>
      </c>
      <c r="H52" s="59">
        <v>112.5898049948683</v>
      </c>
      <c r="I52" s="59">
        <v>94.935492725775461</v>
      </c>
      <c r="J52" s="59">
        <v>146.43212744772651</v>
      </c>
      <c r="K52" s="59">
        <v>123.07992202729044</v>
      </c>
      <c r="L52" s="59">
        <v>98.563289571463969</v>
      </c>
      <c r="M52" s="55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">
      <c r="A53" s="48" t="s">
        <v>99</v>
      </c>
      <c r="B53" s="59">
        <v>155.00692782466305</v>
      </c>
      <c r="C53" s="59">
        <v>82.215935879302222</v>
      </c>
      <c r="D53" s="59">
        <v>116.10169491525426</v>
      </c>
      <c r="E53" s="59">
        <v>107.44317512660464</v>
      </c>
      <c r="F53" s="59">
        <v>112.2407868230833</v>
      </c>
      <c r="G53" s="59">
        <v>43.633231747714326</v>
      </c>
      <c r="H53" s="59">
        <v>114.31685212802569</v>
      </c>
      <c r="I53" s="59">
        <v>98.185019639712849</v>
      </c>
      <c r="J53" s="59">
        <v>150.38422986969596</v>
      </c>
      <c r="K53" s="59">
        <v>126.4250032022544</v>
      </c>
      <c r="L53" s="59">
        <v>100.30929110478783</v>
      </c>
      <c r="M53" s="55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1:33" x14ac:dyDescent="0.2">
      <c r="A54" s="48" t="s">
        <v>100</v>
      </c>
      <c r="B54" s="59">
        <v>98.65771812080537</v>
      </c>
      <c r="C54" s="59">
        <v>84.616112846729152</v>
      </c>
      <c r="D54" s="59">
        <v>116.30880579010856</v>
      </c>
      <c r="E54" s="59">
        <v>109.33490288404943</v>
      </c>
      <c r="F54" s="59">
        <v>112.28672985781989</v>
      </c>
      <c r="G54" s="59">
        <v>43.22179605872239</v>
      </c>
      <c r="H54" s="59">
        <v>116.00183929187263</v>
      </c>
      <c r="I54" s="59">
        <v>96.978609625668469</v>
      </c>
      <c r="J54" s="59">
        <v>144.26627793974731</v>
      </c>
      <c r="K54" s="59">
        <v>118.69713420022725</v>
      </c>
      <c r="L54" s="59">
        <v>100.11024007839295</v>
      </c>
      <c r="M54" s="55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1:33" x14ac:dyDescent="0.2">
      <c r="A55" s="48" t="s">
        <v>101</v>
      </c>
      <c r="B55" s="59">
        <v>155.22332506203475</v>
      </c>
      <c r="C55" s="59">
        <v>86.023845571536711</v>
      </c>
      <c r="D55" s="59">
        <v>116.07014172471774</v>
      </c>
      <c r="E55" s="59">
        <v>108.75278657749618</v>
      </c>
      <c r="F55" s="59">
        <v>115.56759302873292</v>
      </c>
      <c r="G55" s="59">
        <v>42.480761706012785</v>
      </c>
      <c r="H55" s="59">
        <v>116.23663412366341</v>
      </c>
      <c r="I55" s="59">
        <v>97.200373283562186</v>
      </c>
      <c r="J55" s="59">
        <v>138.58082706766916</v>
      </c>
      <c r="K55" s="59">
        <v>119.21824104234528</v>
      </c>
      <c r="L55" s="59">
        <v>99.707958140666818</v>
      </c>
      <c r="M55" s="55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</row>
    <row r="56" spans="1:33" x14ac:dyDescent="0.2">
      <c r="A56" s="48" t="s">
        <v>102</v>
      </c>
      <c r="B56" s="59">
        <v>176.72127109249908</v>
      </c>
      <c r="C56" s="59">
        <v>86.879029199848318</v>
      </c>
      <c r="D56" s="59">
        <v>114.91489108439472</v>
      </c>
      <c r="E56" s="59">
        <v>107.78506204635916</v>
      </c>
      <c r="F56" s="59">
        <v>114.28233904311871</v>
      </c>
      <c r="G56" s="59">
        <v>43.13318635715212</v>
      </c>
      <c r="H56" s="59">
        <v>113.37492909812819</v>
      </c>
      <c r="I56" s="59">
        <v>97.404498868627726</v>
      </c>
      <c r="J56" s="59">
        <v>135.75870646766171</v>
      </c>
      <c r="K56" s="59">
        <v>117.15423876509399</v>
      </c>
      <c r="L56" s="59">
        <v>99.587478767289483</v>
      </c>
      <c r="M56" s="55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1:33" x14ac:dyDescent="0.2">
      <c r="A57" s="48" t="s">
        <v>103</v>
      </c>
      <c r="B57" s="59">
        <v>153.35611422992434</v>
      </c>
      <c r="C57" s="59">
        <v>87.043346583380654</v>
      </c>
      <c r="D57" s="59">
        <v>115.80378250591016</v>
      </c>
      <c r="E57" s="59">
        <v>106.87806015388203</v>
      </c>
      <c r="F57" s="59">
        <v>113.64443918038612</v>
      </c>
      <c r="G57" s="59">
        <v>43.458895393229831</v>
      </c>
      <c r="H57" s="59">
        <v>114.31604827894502</v>
      </c>
      <c r="I57" s="59">
        <v>96.263879817112993</v>
      </c>
      <c r="J57" s="59">
        <v>135.02975258377703</v>
      </c>
      <c r="K57" s="59">
        <v>120.77117572692795</v>
      </c>
      <c r="L57" s="59">
        <v>99.517490952955356</v>
      </c>
      <c r="M57" s="55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1:33" x14ac:dyDescent="0.2">
      <c r="A58" s="48" t="s">
        <v>104</v>
      </c>
      <c r="B58" s="59">
        <v>94.62352362204723</v>
      </c>
      <c r="C58" s="59">
        <v>86.816109422492403</v>
      </c>
      <c r="D58" s="59">
        <v>116.13206438726355</v>
      </c>
      <c r="E58" s="59">
        <v>106.74534305218096</v>
      </c>
      <c r="F58" s="59">
        <v>114.59504725445629</v>
      </c>
      <c r="G58" s="59">
        <v>45.264641804434191</v>
      </c>
      <c r="H58" s="59">
        <v>116.95566286215977</v>
      </c>
      <c r="I58" s="59">
        <v>96.377932456818755</v>
      </c>
      <c r="J58" s="59">
        <v>133.3538366907581</v>
      </c>
      <c r="K58" s="59">
        <v>112.64309976097624</v>
      </c>
      <c r="L58" s="59">
        <v>99.58088851634534</v>
      </c>
      <c r="M58" s="55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1:33" x14ac:dyDescent="0.2">
      <c r="A59" s="48" t="s">
        <v>105</v>
      </c>
      <c r="B59" s="59">
        <v>150.67763794772506</v>
      </c>
      <c r="C59" s="59">
        <v>87.678862959761844</v>
      </c>
      <c r="D59" s="59">
        <v>113.7642408742153</v>
      </c>
      <c r="E59" s="59">
        <v>105.48212849097804</v>
      </c>
      <c r="F59" s="59">
        <v>116.05603448275863</v>
      </c>
      <c r="G59" s="59">
        <v>47.182025894897187</v>
      </c>
      <c r="H59" s="59">
        <v>122.55892255892257</v>
      </c>
      <c r="I59" s="59">
        <v>96.276391554702485</v>
      </c>
      <c r="J59" s="59">
        <v>131.43242029636281</v>
      </c>
      <c r="K59" s="59">
        <v>111.77632391062831</v>
      </c>
      <c r="L59" s="59">
        <v>99.916815210932853</v>
      </c>
      <c r="M59" s="55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1:33" x14ac:dyDescent="0.2">
      <c r="A60" s="48" t="s">
        <v>106</v>
      </c>
      <c r="B60" s="59">
        <v>157.37390679285971</v>
      </c>
      <c r="C60" s="59">
        <v>87.233838480721275</v>
      </c>
      <c r="D60" s="59">
        <v>111.87134502923976</v>
      </c>
      <c r="E60" s="59">
        <v>106.37176254870499</v>
      </c>
      <c r="F60" s="59">
        <v>117.89599521817095</v>
      </c>
      <c r="G60" s="59">
        <v>48.323421485511822</v>
      </c>
      <c r="H60" s="59">
        <v>129.03225806451613</v>
      </c>
      <c r="I60" s="59">
        <v>96.264620802414797</v>
      </c>
      <c r="J60" s="59">
        <v>129.97808619430239</v>
      </c>
      <c r="K60" s="59">
        <v>113.24675324675326</v>
      </c>
      <c r="L60" s="59">
        <v>100.27177123951319</v>
      </c>
      <c r="M60" s="55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1:33" x14ac:dyDescent="0.2">
      <c r="A61" s="48" t="s">
        <v>107</v>
      </c>
      <c r="B61" s="59">
        <v>138.86103151862463</v>
      </c>
      <c r="C61" s="59">
        <v>88.335264580919272</v>
      </c>
      <c r="D61" s="59">
        <v>110.65034076469911</v>
      </c>
      <c r="E61" s="59">
        <v>106.32911392405062</v>
      </c>
      <c r="F61" s="59">
        <v>118.05489824893517</v>
      </c>
      <c r="G61" s="59">
        <v>48.585858585858581</v>
      </c>
      <c r="H61" s="59">
        <v>129.90962254120151</v>
      </c>
      <c r="I61" s="59">
        <v>96.369802788594399</v>
      </c>
      <c r="J61" s="59">
        <v>134.024153869092</v>
      </c>
      <c r="K61" s="59">
        <v>119.1680856239358</v>
      </c>
      <c r="L61" s="59">
        <v>101.03749115774583</v>
      </c>
      <c r="M61" s="55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1:33" x14ac:dyDescent="0.2">
      <c r="A62" s="48" t="s">
        <v>108</v>
      </c>
      <c r="B62" s="59">
        <v>93.695832838656059</v>
      </c>
      <c r="C62" s="59">
        <v>89.305275295474203</v>
      </c>
      <c r="D62" s="59">
        <v>111.04921077065926</v>
      </c>
      <c r="E62" s="59">
        <v>106.06435643564356</v>
      </c>
      <c r="F62" s="59">
        <v>117.92246635223742</v>
      </c>
      <c r="G62" s="59">
        <v>49.78637848705705</v>
      </c>
      <c r="H62" s="59">
        <v>120.50363502265304</v>
      </c>
      <c r="I62" s="59">
        <v>97.632693745327686</v>
      </c>
      <c r="J62" s="59">
        <v>135.1533832379275</v>
      </c>
      <c r="K62" s="59">
        <v>116.51511427869255</v>
      </c>
      <c r="L62" s="59">
        <v>100.79532163742691</v>
      </c>
      <c r="M62" s="55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1:33" x14ac:dyDescent="0.2">
      <c r="A63" s="48" t="s">
        <v>109</v>
      </c>
      <c r="B63" s="59">
        <v>136.14258734655337</v>
      </c>
      <c r="C63" s="59">
        <v>89.741597046823387</v>
      </c>
      <c r="D63" s="59">
        <v>109.2191142191142</v>
      </c>
      <c r="E63" s="59">
        <v>105.47280523583839</v>
      </c>
      <c r="F63" s="59">
        <v>119.45211786372008</v>
      </c>
      <c r="G63" s="59">
        <v>52.336091661362197</v>
      </c>
      <c r="H63" s="59">
        <v>120.012753746413</v>
      </c>
      <c r="I63" s="59">
        <v>96.745525097008382</v>
      </c>
      <c r="J63" s="59">
        <v>133.22058823529412</v>
      </c>
      <c r="K63" s="59">
        <v>115.60869037504551</v>
      </c>
      <c r="L63" s="59">
        <v>100.64629847238544</v>
      </c>
      <c r="M63" s="55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1:33" x14ac:dyDescent="0.2">
      <c r="A64" s="48" t="s">
        <v>110</v>
      </c>
      <c r="B64" s="59">
        <v>150.78344246959773</v>
      </c>
      <c r="C64" s="59">
        <v>89.822008063723075</v>
      </c>
      <c r="D64" s="59">
        <v>104.62748727441</v>
      </c>
      <c r="E64" s="59">
        <v>101.45141172468534</v>
      </c>
      <c r="F64" s="59">
        <v>116.7682212327162</v>
      </c>
      <c r="G64" s="59">
        <v>52.592311583206886</v>
      </c>
      <c r="H64" s="59">
        <v>119.23280143717638</v>
      </c>
      <c r="I64" s="59">
        <v>94.258016405667419</v>
      </c>
      <c r="J64" s="59">
        <v>126.04496973191121</v>
      </c>
      <c r="K64" s="59">
        <v>111.21054541056958</v>
      </c>
      <c r="L64" s="59">
        <v>98.523033642011484</v>
      </c>
      <c r="M64" s="55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1:24" x14ac:dyDescent="0.2">
      <c r="A65" s="48" t="s">
        <v>111</v>
      </c>
      <c r="B65" s="59">
        <v>140.05824111822946</v>
      </c>
      <c r="C65" s="59">
        <v>87.777220270948305</v>
      </c>
      <c r="D65" s="59">
        <v>98.112770637952991</v>
      </c>
      <c r="E65" s="59">
        <v>96.409028727770178</v>
      </c>
      <c r="F65" s="59">
        <v>110.72611163670764</v>
      </c>
      <c r="G65" s="59">
        <v>54.475506540138483</v>
      </c>
      <c r="H65" s="59">
        <v>122.15700660308144</v>
      </c>
      <c r="I65" s="59">
        <v>94.446548024738092</v>
      </c>
      <c r="J65" s="59">
        <v>126.22111728575609</v>
      </c>
      <c r="K65" s="59">
        <v>105.64361191162344</v>
      </c>
      <c r="L65" s="59">
        <v>97.340111124246363</v>
      </c>
      <c r="M65" s="55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1:24" x14ac:dyDescent="0.2">
      <c r="A66" s="48" t="s">
        <v>112</v>
      </c>
      <c r="B66" s="59">
        <v>92.97168201978846</v>
      </c>
      <c r="C66" s="59">
        <v>86.821866555809606</v>
      </c>
      <c r="D66" s="59">
        <v>91.676395050198465</v>
      </c>
      <c r="E66" s="59">
        <v>94.473927088140272</v>
      </c>
      <c r="F66" s="59">
        <v>107.19597025665628</v>
      </c>
      <c r="G66" s="59">
        <v>53.374003984063748</v>
      </c>
      <c r="H66" s="59">
        <v>121.38703879902737</v>
      </c>
      <c r="I66" s="59">
        <v>95.652173913043484</v>
      </c>
      <c r="J66" s="59">
        <v>135.42529467983434</v>
      </c>
      <c r="K66" s="59">
        <v>108.38827838827838</v>
      </c>
      <c r="L66" s="59">
        <v>97.510927634774163</v>
      </c>
      <c r="M66" s="55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1:24" x14ac:dyDescent="0.2">
      <c r="A67" s="48" t="s">
        <v>113</v>
      </c>
      <c r="B67" s="59">
        <v>135.84992519277247</v>
      </c>
      <c r="C67" s="59">
        <v>87.630154102457297</v>
      </c>
      <c r="D67" s="59">
        <v>91.106928596635683</v>
      </c>
      <c r="E67" s="59">
        <v>93.528594582079194</v>
      </c>
      <c r="F67" s="59">
        <v>99.988246356370468</v>
      </c>
      <c r="G67" s="59">
        <v>53.130835304369469</v>
      </c>
      <c r="H67" s="59">
        <v>117.03093654313167</v>
      </c>
      <c r="I67" s="59">
        <v>96.49348975119247</v>
      </c>
      <c r="J67" s="59">
        <v>134.6816364195632</v>
      </c>
      <c r="K67" s="59">
        <v>107.28699551569505</v>
      </c>
      <c r="L67" s="59">
        <v>96.311970979443771</v>
      </c>
      <c r="M67" s="55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1:24" x14ac:dyDescent="0.2">
      <c r="A68" s="48" t="s">
        <v>114</v>
      </c>
      <c r="B68" s="59">
        <v>141.98508318990247</v>
      </c>
      <c r="C68" s="59">
        <v>88.415277484701406</v>
      </c>
      <c r="D68" s="59">
        <v>93.922059349302828</v>
      </c>
      <c r="E68" s="59">
        <v>94.215356022766869</v>
      </c>
      <c r="F68" s="59">
        <v>100.98646478550125</v>
      </c>
      <c r="G68" s="59">
        <v>53.718285214348192</v>
      </c>
      <c r="H68" s="59">
        <v>114.50788240306775</v>
      </c>
      <c r="I68" s="59">
        <v>96.399999999999991</v>
      </c>
      <c r="J68" s="59">
        <v>139.06997607655504</v>
      </c>
      <c r="K68" s="59">
        <v>106.16522811344021</v>
      </c>
      <c r="L68" s="59">
        <v>96.118143459915615</v>
      </c>
      <c r="M68" s="55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</row>
    <row r="69" spans="1:24" x14ac:dyDescent="0.2">
      <c r="A69" s="48" t="s">
        <v>115</v>
      </c>
      <c r="B69" s="59">
        <v>122.7686703096539</v>
      </c>
      <c r="C69" s="59">
        <v>89.069252661536837</v>
      </c>
      <c r="D69" s="59">
        <v>93.99203764024611</v>
      </c>
      <c r="E69" s="59">
        <v>97.586726998491699</v>
      </c>
      <c r="F69" s="59">
        <v>103.75570776255709</v>
      </c>
      <c r="G69" s="59">
        <v>55.196733481811435</v>
      </c>
      <c r="H69" s="59">
        <v>113.86010362694302</v>
      </c>
      <c r="I69" s="59">
        <v>95.452798770334326</v>
      </c>
      <c r="J69" s="59">
        <v>141.77004538577913</v>
      </c>
      <c r="K69" s="59">
        <v>106.62020905923346</v>
      </c>
      <c r="L69" s="59">
        <v>96.978851963746223</v>
      </c>
      <c r="M69" s="55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1:24" x14ac:dyDescent="0.2">
      <c r="A70" s="48" t="s">
        <v>116</v>
      </c>
      <c r="B70" s="59">
        <v>86.547592132037082</v>
      </c>
      <c r="C70" s="59">
        <v>89.111204717775919</v>
      </c>
      <c r="D70" s="59">
        <v>100.35543571516116</v>
      </c>
      <c r="E70" s="59">
        <v>101.15307683256853</v>
      </c>
      <c r="F70" s="59">
        <v>106.89695550351288</v>
      </c>
      <c r="G70" s="59">
        <v>56.368394815553337</v>
      </c>
      <c r="H70" s="59">
        <v>110.67373202119606</v>
      </c>
      <c r="I70" s="59">
        <v>96.014629839828473</v>
      </c>
      <c r="J70" s="59">
        <v>140.40684234858992</v>
      </c>
      <c r="K70" s="59">
        <v>107.31524321620607</v>
      </c>
      <c r="L70" s="59">
        <v>98.530304870642553</v>
      </c>
      <c r="M70" s="55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1:24" x14ac:dyDescent="0.2">
      <c r="A71" s="48" t="s">
        <v>117</v>
      </c>
      <c r="B71" s="59">
        <v>122.04241071428572</v>
      </c>
      <c r="C71" s="59">
        <v>90.188399661303961</v>
      </c>
      <c r="D71" s="59">
        <v>105.20400684094797</v>
      </c>
      <c r="E71" s="59">
        <v>102.35991629853523</v>
      </c>
      <c r="F71" s="59">
        <v>110.15891701000588</v>
      </c>
      <c r="G71" s="59">
        <v>56.267930647374328</v>
      </c>
      <c r="H71" s="59">
        <v>109.31325429883584</v>
      </c>
      <c r="I71" s="59">
        <v>96.845544803317836</v>
      </c>
      <c r="J71" s="59">
        <v>134.5446388515029</v>
      </c>
      <c r="K71" s="59">
        <v>107.2558714462299</v>
      </c>
      <c r="L71" s="59">
        <v>99.131797901844905</v>
      </c>
      <c r="M71" s="55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1:24" x14ac:dyDescent="0.2">
      <c r="A72" s="48" t="s">
        <v>118</v>
      </c>
      <c r="B72" s="59">
        <v>126.40249332146037</v>
      </c>
      <c r="C72" s="59">
        <v>89.444796284568298</v>
      </c>
      <c r="D72" s="59">
        <v>108.53688625709353</v>
      </c>
      <c r="E72" s="59">
        <v>103.64997121473804</v>
      </c>
      <c r="F72" s="59">
        <v>111.94239550403935</v>
      </c>
      <c r="G72" s="59">
        <v>56.719343378659801</v>
      </c>
      <c r="H72" s="59">
        <v>110.22164837529589</v>
      </c>
      <c r="I72" s="59">
        <v>98.734657724914584</v>
      </c>
      <c r="J72" s="59">
        <v>127.37971100849101</v>
      </c>
      <c r="K72" s="59">
        <v>106.1175045427014</v>
      </c>
      <c r="L72" s="59">
        <v>100</v>
      </c>
      <c r="M72" s="55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1:24" x14ac:dyDescent="0.2">
      <c r="A73" s="48" t="s">
        <v>119</v>
      </c>
      <c r="B73" s="59">
        <v>118.8122096881221</v>
      </c>
      <c r="C73" s="59">
        <v>87.621333889990609</v>
      </c>
      <c r="D73" s="59">
        <v>106.64847432398908</v>
      </c>
      <c r="E73" s="59">
        <v>103.04143234247675</v>
      </c>
      <c r="F73" s="59">
        <v>112.00759373516848</v>
      </c>
      <c r="G73" s="59">
        <v>57.647487254187915</v>
      </c>
      <c r="H73" s="59">
        <v>105.53200508690124</v>
      </c>
      <c r="I73" s="59">
        <v>97.525747299673455</v>
      </c>
      <c r="J73" s="59">
        <v>134.62116656644619</v>
      </c>
      <c r="K73" s="59">
        <v>105.65162907268171</v>
      </c>
      <c r="L73" s="59">
        <v>99.470835838845446</v>
      </c>
      <c r="M73" s="55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1:24" x14ac:dyDescent="0.2">
      <c r="A74" s="48" t="s">
        <v>120</v>
      </c>
      <c r="B74" s="59">
        <v>78.163798736658691</v>
      </c>
      <c r="C74" s="59">
        <v>87.943709304767907</v>
      </c>
      <c r="D74" s="59">
        <v>110.39026226628184</v>
      </c>
      <c r="E74" s="59">
        <v>102.82608695652173</v>
      </c>
      <c r="F74" s="59">
        <v>114.00736604490911</v>
      </c>
      <c r="G74" s="59">
        <v>59.468640058231223</v>
      </c>
      <c r="H74" s="59">
        <v>103.71883511418396</v>
      </c>
      <c r="I74" s="59">
        <v>98.527190332326285</v>
      </c>
      <c r="J74" s="59">
        <v>139.2185881308273</v>
      </c>
      <c r="K74" s="59">
        <v>113.93165602703716</v>
      </c>
      <c r="L74" s="59">
        <v>99.74832214765101</v>
      </c>
      <c r="M74" s="55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1:24" x14ac:dyDescent="0.2">
      <c r="A75" s="48" t="s">
        <v>121</v>
      </c>
      <c r="B75" s="59">
        <v>111.38256524153248</v>
      </c>
      <c r="C75" s="59">
        <v>89.240776284922148</v>
      </c>
      <c r="D75" s="59">
        <v>111.8999748680573</v>
      </c>
      <c r="E75" s="59">
        <v>103.35747959066346</v>
      </c>
      <c r="F75" s="59">
        <v>114.75468544825117</v>
      </c>
      <c r="G75" s="59">
        <v>61.058738216098632</v>
      </c>
      <c r="H75" s="59">
        <v>103.68547796042297</v>
      </c>
      <c r="I75" s="59">
        <v>99.395465994962208</v>
      </c>
      <c r="J75" s="59">
        <v>137.65771114739496</v>
      </c>
      <c r="K75" s="59">
        <v>112.29036601787246</v>
      </c>
      <c r="L75" s="59">
        <v>100.87009063444108</v>
      </c>
      <c r="M75" s="55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1:24" x14ac:dyDescent="0.2">
      <c r="A76" s="48" t="s">
        <v>122</v>
      </c>
      <c r="B76" s="59">
        <v>113.77921932669726</v>
      </c>
      <c r="C76" s="59">
        <v>89.232580541581925</v>
      </c>
      <c r="D76" s="59">
        <v>110.58488932855199</v>
      </c>
      <c r="E76" s="59">
        <v>104.23562087721328</v>
      </c>
      <c r="F76" s="59">
        <v>113.67388443593731</v>
      </c>
      <c r="G76" s="59">
        <v>62.993539124192388</v>
      </c>
      <c r="H76" s="59">
        <v>105.67921780736424</v>
      </c>
      <c r="I76" s="59">
        <v>96.735143066764479</v>
      </c>
      <c r="J76" s="59">
        <v>134.30889597218197</v>
      </c>
      <c r="K76" s="59">
        <v>107.42130750605328</v>
      </c>
      <c r="L76" s="59">
        <v>100.1433520487397</v>
      </c>
      <c r="M76" s="55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1:24" x14ac:dyDescent="0.2">
      <c r="A77" s="48" t="s">
        <v>123</v>
      </c>
      <c r="B77" s="59">
        <v>96.830288355712085</v>
      </c>
      <c r="C77" s="59">
        <v>89.100846640231495</v>
      </c>
      <c r="D77" s="59">
        <v>114.56164555374389</v>
      </c>
      <c r="E77" s="59">
        <v>102.67245317496574</v>
      </c>
      <c r="F77" s="59">
        <v>112.48969011429244</v>
      </c>
      <c r="G77" s="59">
        <v>62.54853512177904</v>
      </c>
      <c r="H77" s="59">
        <v>105.50619834710744</v>
      </c>
      <c r="I77" s="59">
        <v>96.510638297872333</v>
      </c>
      <c r="J77" s="59">
        <v>140.21451660299735</v>
      </c>
      <c r="K77" s="59">
        <v>108.83548983364139</v>
      </c>
      <c r="L77" s="59">
        <v>100.08338296605122</v>
      </c>
      <c r="M77" s="55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1:24" x14ac:dyDescent="0.2">
      <c r="A78" s="48" t="s">
        <v>124</v>
      </c>
      <c r="B78" s="59">
        <v>68.240485383342516</v>
      </c>
      <c r="C78" s="59">
        <v>89.93503035467036</v>
      </c>
      <c r="D78" s="59">
        <v>111.37918169381918</v>
      </c>
      <c r="E78" s="59">
        <v>102.47990035103611</v>
      </c>
      <c r="F78" s="59">
        <v>110.36812674743707</v>
      </c>
      <c r="G78" s="59">
        <v>65.8059191133121</v>
      </c>
      <c r="H78" s="59">
        <v>103.55739400206825</v>
      </c>
      <c r="I78" s="59">
        <v>97.899915996639862</v>
      </c>
      <c r="J78" s="59">
        <v>145.99740372133277</v>
      </c>
      <c r="K78" s="59">
        <v>106.20126253249163</v>
      </c>
      <c r="L78" s="59">
        <v>100.05904581955598</v>
      </c>
      <c r="M78" s="55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1:24" x14ac:dyDescent="0.2">
      <c r="A79" s="48" t="s">
        <v>125</v>
      </c>
      <c r="B79" s="59">
        <v>101.50169900252108</v>
      </c>
      <c r="C79" s="59">
        <v>89.03619528619528</v>
      </c>
      <c r="D79" s="59">
        <v>110.74101796407186</v>
      </c>
      <c r="E79" s="59">
        <v>102.19592672659006</v>
      </c>
      <c r="F79" s="59">
        <v>110.55568472448267</v>
      </c>
      <c r="G79" s="59">
        <v>63.31318876644152</v>
      </c>
      <c r="H79" s="59">
        <v>106.24678398682721</v>
      </c>
      <c r="I79" s="59">
        <v>95.497319833234059</v>
      </c>
      <c r="J79" s="59">
        <v>137.65730880929331</v>
      </c>
      <c r="K79" s="59">
        <v>105.08091832894245</v>
      </c>
      <c r="L79" s="59">
        <v>99.109653233364568</v>
      </c>
      <c r="M79" s="55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1:24" x14ac:dyDescent="0.2">
      <c r="A80" s="48" t="s">
        <v>126</v>
      </c>
      <c r="B80" s="59">
        <v>106.401215145926</v>
      </c>
      <c r="C80" s="59">
        <v>90.611858704793931</v>
      </c>
      <c r="D80" s="59">
        <v>109.69771745835904</v>
      </c>
      <c r="E80" s="59">
        <v>101.51921358355676</v>
      </c>
      <c r="F80" s="59">
        <v>110.71757129714813</v>
      </c>
      <c r="G80" s="59">
        <v>63.49715099715101</v>
      </c>
      <c r="H80" s="59">
        <v>103.98819818903245</v>
      </c>
      <c r="I80" s="59">
        <v>97.135416666666657</v>
      </c>
      <c r="J80" s="59">
        <v>133.36059986366735</v>
      </c>
      <c r="K80" s="59">
        <v>114.62988390962427</v>
      </c>
      <c r="L80" s="59">
        <v>99.639953542392576</v>
      </c>
      <c r="M80" s="55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1:24" x14ac:dyDescent="0.2">
      <c r="A81" s="48" t="s">
        <v>127</v>
      </c>
      <c r="B81" s="59">
        <v>97.232329915095391</v>
      </c>
      <c r="C81" s="59">
        <v>91.336659942669073</v>
      </c>
      <c r="D81" s="59">
        <v>110.20631067961165</v>
      </c>
      <c r="E81" s="59">
        <v>99.712007089056272</v>
      </c>
      <c r="F81" s="59">
        <v>111.84921273416847</v>
      </c>
      <c r="G81" s="59">
        <v>65.291436795394574</v>
      </c>
      <c r="H81" s="59">
        <v>100.89933571793563</v>
      </c>
      <c r="I81" s="59">
        <v>99.41805225653205</v>
      </c>
      <c r="J81" s="59">
        <v>131.62118780096307</v>
      </c>
      <c r="K81" s="59">
        <v>104.852346526161</v>
      </c>
      <c r="L81" s="59">
        <v>98.741048741048743</v>
      </c>
      <c r="M81" s="55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</row>
    <row r="82" spans="1:24" x14ac:dyDescent="0.2">
      <c r="A82" s="48" t="s">
        <v>128</v>
      </c>
      <c r="B82" s="59">
        <v>65.463805808409177</v>
      </c>
      <c r="C82" s="59">
        <v>92.248062015503891</v>
      </c>
      <c r="D82" s="59">
        <v>109.55767144751117</v>
      </c>
      <c r="E82" s="59">
        <v>99.702512119876587</v>
      </c>
      <c r="F82" s="59">
        <v>113.29633483639728</v>
      </c>
      <c r="G82" s="59">
        <v>65.940086257139512</v>
      </c>
      <c r="H82" s="59">
        <v>101.77036430618094</v>
      </c>
      <c r="I82" s="59">
        <v>99.964630983258687</v>
      </c>
      <c r="J82" s="59">
        <v>135.02285560634581</v>
      </c>
      <c r="K82" s="59">
        <v>108.19061801935965</v>
      </c>
      <c r="L82" s="59">
        <v>99.088811995386379</v>
      </c>
      <c r="M82" s="55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1:24" x14ac:dyDescent="0.2">
      <c r="A83" s="48" t="s">
        <v>129</v>
      </c>
      <c r="B83" s="59">
        <v>96.623011148392678</v>
      </c>
      <c r="C83" s="59">
        <v>93.637621023513148</v>
      </c>
      <c r="D83" s="59">
        <v>111.23798076923077</v>
      </c>
      <c r="E83" s="59">
        <v>99.145299145299148</v>
      </c>
      <c r="F83" s="59">
        <v>113.55123880423403</v>
      </c>
      <c r="G83" s="59">
        <v>65.357887421820706</v>
      </c>
      <c r="H83" s="59">
        <v>100.05146150679292</v>
      </c>
      <c r="I83" s="59">
        <v>101.28519686879307</v>
      </c>
      <c r="J83" s="59">
        <v>132.35105701473415</v>
      </c>
      <c r="K83" s="59">
        <v>113.34900408264259</v>
      </c>
      <c r="L83" s="59">
        <v>99.372933530954285</v>
      </c>
      <c r="M83" s="55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1:24" x14ac:dyDescent="0.2">
      <c r="A84" s="48" t="s">
        <v>130</v>
      </c>
      <c r="B84" s="59">
        <v>97.779912477318817</v>
      </c>
      <c r="C84" s="59">
        <v>94.741297217225693</v>
      </c>
      <c r="D84" s="59">
        <v>111.84705882352941</v>
      </c>
      <c r="E84" s="59">
        <v>99.248938717753362</v>
      </c>
      <c r="F84" s="59">
        <v>111.75725472132656</v>
      </c>
      <c r="G84" s="59">
        <v>66.420067044272329</v>
      </c>
      <c r="H84" s="59">
        <v>98.71597329224447</v>
      </c>
      <c r="I84" s="59">
        <v>102.5240245455598</v>
      </c>
      <c r="J84" s="59">
        <v>128.35462248640445</v>
      </c>
      <c r="K84" s="59">
        <v>109.58489652668521</v>
      </c>
      <c r="L84" s="59">
        <v>99.389209365456409</v>
      </c>
      <c r="M84" s="55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1:24" x14ac:dyDescent="0.2">
      <c r="A85" s="48" t="s">
        <v>131</v>
      </c>
      <c r="B85" s="59">
        <v>102.78842060451257</v>
      </c>
      <c r="C85" s="59">
        <v>95.425599660369343</v>
      </c>
      <c r="D85" s="59">
        <v>111.23661607247912</v>
      </c>
      <c r="E85" s="59">
        <v>99.782063855290389</v>
      </c>
      <c r="F85" s="59">
        <v>112.50864652985936</v>
      </c>
      <c r="G85" s="59">
        <v>67.061121323529406</v>
      </c>
      <c r="H85" s="59">
        <v>96.924184754654874</v>
      </c>
      <c r="I85" s="59">
        <v>102.84163105001734</v>
      </c>
      <c r="J85" s="59">
        <v>130.88517051986204</v>
      </c>
      <c r="K85" s="59">
        <v>107.72315801535466</v>
      </c>
      <c r="L85" s="59">
        <v>100.07902461052156</v>
      </c>
      <c r="M85" s="55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1:24" x14ac:dyDescent="0.2">
      <c r="A86" s="48" t="s">
        <v>132</v>
      </c>
      <c r="B86" s="59">
        <v>86.790450928381958</v>
      </c>
      <c r="C86" s="59">
        <v>96.778309409888351</v>
      </c>
      <c r="D86" s="59">
        <v>109.87069960748094</v>
      </c>
      <c r="E86" s="59">
        <v>101.91828329901378</v>
      </c>
      <c r="F86" s="59">
        <v>113.81955575910234</v>
      </c>
      <c r="G86" s="59">
        <v>67.563595251554545</v>
      </c>
      <c r="H86" s="59">
        <v>93.73794783314726</v>
      </c>
      <c r="I86" s="59">
        <v>102.95600366636113</v>
      </c>
      <c r="J86" s="59">
        <v>124.2993024730501</v>
      </c>
      <c r="K86" s="59">
        <v>109.54727793696276</v>
      </c>
      <c r="L86" s="59">
        <v>100.42577030812325</v>
      </c>
      <c r="M86" s="55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1:24" x14ac:dyDescent="0.2">
      <c r="A87" s="48" t="s">
        <v>133</v>
      </c>
      <c r="B87" s="59">
        <v>97.936507936507937</v>
      </c>
      <c r="C87" s="59">
        <v>97.448165869218499</v>
      </c>
      <c r="D87" s="59">
        <v>109.43094993727904</v>
      </c>
      <c r="E87" s="59">
        <v>102.54729148753223</v>
      </c>
      <c r="F87" s="59">
        <v>112.33485193621868</v>
      </c>
      <c r="G87" s="59">
        <v>71.158577499440838</v>
      </c>
      <c r="H87" s="59">
        <v>94.633653360282963</v>
      </c>
      <c r="I87" s="59">
        <v>102.73972602739727</v>
      </c>
      <c r="J87" s="59">
        <v>123.45971563981041</v>
      </c>
      <c r="K87" s="59">
        <v>106.56447850716428</v>
      </c>
      <c r="L87" s="59">
        <v>100.21106420795378</v>
      </c>
      <c r="M87" s="55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1:24" x14ac:dyDescent="0.2">
      <c r="A88" s="48" t="s">
        <v>134</v>
      </c>
      <c r="B88" s="59">
        <v>95.1468575639541</v>
      </c>
      <c r="C88" s="59">
        <v>97.72823779193206</v>
      </c>
      <c r="D88" s="59">
        <v>110.56530658764532</v>
      </c>
      <c r="E88" s="59">
        <v>101.73728813559322</v>
      </c>
      <c r="F88" s="59">
        <v>114.07237219988514</v>
      </c>
      <c r="G88" s="59">
        <v>72.979882182949879</v>
      </c>
      <c r="H88" s="59">
        <v>94.07788539144471</v>
      </c>
      <c r="I88" s="59">
        <v>103.44827586206895</v>
      </c>
      <c r="J88" s="59">
        <v>122.16320618058909</v>
      </c>
      <c r="K88" s="59">
        <v>111.17533718689788</v>
      </c>
      <c r="L88" s="59">
        <v>100</v>
      </c>
      <c r="M88" s="55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1:24" x14ac:dyDescent="0.2">
      <c r="A89" s="48" t="s">
        <v>135</v>
      </c>
      <c r="B89" s="59">
        <v>87.833766233766241</v>
      </c>
      <c r="C89" s="59">
        <v>97.341211225997043</v>
      </c>
      <c r="D89" s="59">
        <v>111.35147443925766</v>
      </c>
      <c r="E89" s="59">
        <v>102.40451111820408</v>
      </c>
      <c r="F89" s="59">
        <v>113.09620048504448</v>
      </c>
      <c r="G89" s="59">
        <v>73.582417582417577</v>
      </c>
      <c r="H89" s="59">
        <v>95.998787511367084</v>
      </c>
      <c r="I89" s="59">
        <v>102.87007395959817</v>
      </c>
      <c r="J89" s="59">
        <v>121.09900868926692</v>
      </c>
      <c r="K89" s="59">
        <v>115.02757352941175</v>
      </c>
      <c r="L89" s="59">
        <v>100.05491488193302</v>
      </c>
      <c r="M89" s="55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1:24" x14ac:dyDescent="0.2">
      <c r="A90" s="48" t="s">
        <v>136</v>
      </c>
      <c r="B90" s="59">
        <v>84.058274813960807</v>
      </c>
      <c r="C90" s="59">
        <v>97.418948693736212</v>
      </c>
      <c r="D90" s="59">
        <v>113.22829290410338</v>
      </c>
      <c r="E90" s="59">
        <v>100.6849315068493</v>
      </c>
      <c r="F90" s="59">
        <v>106.20862816708514</v>
      </c>
      <c r="G90" s="59">
        <v>74.909608852854177</v>
      </c>
      <c r="H90" s="59">
        <v>97.219086711133912</v>
      </c>
      <c r="I90" s="59">
        <v>102.72420180887001</v>
      </c>
      <c r="J90" s="59">
        <v>115.7354345749761</v>
      </c>
      <c r="K90" s="59">
        <v>114.25289996554497</v>
      </c>
      <c r="L90" s="59">
        <v>100.19607843137254</v>
      </c>
      <c r="M90" s="55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1:24" x14ac:dyDescent="0.2">
      <c r="A91" s="48" t="s">
        <v>137</v>
      </c>
      <c r="B91" s="59">
        <v>103.33678756476684</v>
      </c>
      <c r="C91" s="59">
        <v>97.570934980630298</v>
      </c>
      <c r="D91" s="59">
        <v>115.79429618600388</v>
      </c>
      <c r="E91" s="59">
        <v>100.72692793931732</v>
      </c>
      <c r="F91" s="59">
        <v>102.85458412627338</v>
      </c>
      <c r="G91" s="59">
        <v>76.480874316939889</v>
      </c>
      <c r="H91" s="59">
        <v>92.665639445300457</v>
      </c>
      <c r="I91" s="59">
        <v>104.76242252908557</v>
      </c>
      <c r="J91" s="59">
        <v>114.31913897987833</v>
      </c>
      <c r="K91" s="59">
        <v>115.49539170506912</v>
      </c>
      <c r="L91" s="59">
        <v>100.30395136778117</v>
      </c>
      <c r="M91" s="55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1:24" x14ac:dyDescent="0.2">
      <c r="A92" s="48" t="s">
        <v>138</v>
      </c>
      <c r="B92" s="59">
        <v>106.89690828249405</v>
      </c>
      <c r="C92" s="59">
        <v>97.15903134500472</v>
      </c>
      <c r="D92" s="59">
        <v>113.11159041888976</v>
      </c>
      <c r="E92" s="59">
        <v>101.05752961082911</v>
      </c>
      <c r="F92" s="59">
        <v>100.29501748251749</v>
      </c>
      <c r="G92" s="59">
        <v>78.383458646616546</v>
      </c>
      <c r="H92" s="59">
        <v>91.301671966355542</v>
      </c>
      <c r="I92" s="59">
        <v>105.81936181719848</v>
      </c>
      <c r="J92" s="59">
        <v>115.43202830727085</v>
      </c>
      <c r="K92" s="59">
        <v>116.08876560332871</v>
      </c>
      <c r="L92" s="59">
        <v>100.20538320181602</v>
      </c>
      <c r="M92" s="55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1:24" x14ac:dyDescent="0.2">
      <c r="A93" s="48" t="s">
        <v>139</v>
      </c>
      <c r="B93" s="59">
        <v>100.9971217105263</v>
      </c>
      <c r="C93" s="59">
        <v>94.450724488747298</v>
      </c>
      <c r="D93" s="59">
        <v>110.46331190423409</v>
      </c>
      <c r="E93" s="59">
        <v>100.13567104988522</v>
      </c>
      <c r="F93" s="59">
        <v>96.904812380750471</v>
      </c>
      <c r="G93" s="59">
        <v>79.536553524804177</v>
      </c>
      <c r="H93" s="59">
        <v>93.416708354177089</v>
      </c>
      <c r="I93" s="59">
        <v>103.92115077250934</v>
      </c>
      <c r="J93" s="59">
        <v>116.4396003633061</v>
      </c>
      <c r="K93" s="59">
        <v>118.25064057768459</v>
      </c>
      <c r="L93" s="59">
        <v>99.160199851174667</v>
      </c>
      <c r="M93" s="55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1:24" x14ac:dyDescent="0.2">
      <c r="A94" s="48" t="s">
        <v>140</v>
      </c>
      <c r="B94" s="59">
        <v>86.095764272559862</v>
      </c>
      <c r="C94" s="59">
        <v>95.040548970679964</v>
      </c>
      <c r="D94" s="59">
        <v>109.20469649977846</v>
      </c>
      <c r="E94" s="59">
        <v>100.33253663098824</v>
      </c>
      <c r="F94" s="59">
        <v>99.54794962867291</v>
      </c>
      <c r="G94" s="59">
        <v>81.698215251487298</v>
      </c>
      <c r="H94" s="59">
        <v>94.810853634383037</v>
      </c>
      <c r="I94" s="59">
        <v>103.39970345265831</v>
      </c>
      <c r="J94" s="59">
        <v>117.45139903359929</v>
      </c>
      <c r="K94" s="59">
        <v>112.50144158689885</v>
      </c>
      <c r="L94" s="59">
        <v>100</v>
      </c>
      <c r="M94" s="55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</row>
    <row r="95" spans="1:24" x14ac:dyDescent="0.2">
      <c r="A95" s="48" t="s">
        <v>141</v>
      </c>
      <c r="B95" s="59">
        <v>103.59983683459106</v>
      </c>
      <c r="C95" s="59">
        <v>96.054534187151418</v>
      </c>
      <c r="D95" s="59">
        <v>108.30765845070425</v>
      </c>
      <c r="E95" s="59">
        <v>100.83955223880596</v>
      </c>
      <c r="F95" s="59">
        <v>97.283513738551207</v>
      </c>
      <c r="G95" s="59">
        <v>82.519803040034262</v>
      </c>
      <c r="H95" s="59">
        <v>96.082126562190055</v>
      </c>
      <c r="I95" s="59">
        <v>102.04956603576285</v>
      </c>
      <c r="J95" s="59">
        <v>116.8339416058394</v>
      </c>
      <c r="K95" s="59">
        <v>110.24787697957311</v>
      </c>
      <c r="L95" s="59">
        <v>100.06353912951391</v>
      </c>
      <c r="M95" s="55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1:24" x14ac:dyDescent="0.2">
      <c r="A96" s="48" t="s">
        <v>142</v>
      </c>
      <c r="B96" s="59">
        <v>102.67838887753015</v>
      </c>
      <c r="C96" s="59">
        <v>95.080778790389402</v>
      </c>
      <c r="D96" s="59">
        <v>108.16394167034909</v>
      </c>
      <c r="E96" s="59">
        <v>101.88718374118623</v>
      </c>
      <c r="F96" s="59">
        <v>97.559962620703971</v>
      </c>
      <c r="G96" s="59">
        <v>83.52326189231573</v>
      </c>
      <c r="H96" s="59">
        <v>99.812973717885626</v>
      </c>
      <c r="I96" s="59">
        <v>101.78758101609868</v>
      </c>
      <c r="J96" s="59">
        <v>111.22224664761487</v>
      </c>
      <c r="K96" s="59">
        <v>110.52752031124844</v>
      </c>
      <c r="L96" s="59">
        <v>99.71680302076777</v>
      </c>
      <c r="M96" s="55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1:24" x14ac:dyDescent="0.2">
      <c r="A97" s="48" t="s">
        <v>143</v>
      </c>
      <c r="B97" s="59">
        <v>96.750324967503261</v>
      </c>
      <c r="C97" s="59">
        <v>96.102403343782655</v>
      </c>
      <c r="D97" s="59">
        <v>106.69193286410396</v>
      </c>
      <c r="E97" s="59">
        <v>103.45717234262126</v>
      </c>
      <c r="F97" s="59">
        <v>97.03184582088015</v>
      </c>
      <c r="G97" s="59">
        <v>84.711779448621556</v>
      </c>
      <c r="H97" s="59">
        <v>101.87864175205948</v>
      </c>
      <c r="I97" s="59">
        <v>101.25346758450631</v>
      </c>
      <c r="J97" s="59">
        <v>112.67199289835774</v>
      </c>
      <c r="K97" s="59">
        <v>109.3628682347568</v>
      </c>
      <c r="L97" s="59">
        <v>100.14622937121371</v>
      </c>
      <c r="M97" s="55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1:24" x14ac:dyDescent="0.2">
      <c r="A98" s="48" t="s">
        <v>144</v>
      </c>
      <c r="B98" s="59">
        <v>86.635345861655338</v>
      </c>
      <c r="C98" s="59">
        <v>96.219143839183403</v>
      </c>
      <c r="D98" s="59">
        <v>109.39173270507605</v>
      </c>
      <c r="E98" s="59">
        <v>102.8638641710136</v>
      </c>
      <c r="F98" s="59">
        <v>99.759288330716899</v>
      </c>
      <c r="G98" s="59">
        <v>81.699745547073789</v>
      </c>
      <c r="H98" s="59">
        <v>103.55731225296442</v>
      </c>
      <c r="I98" s="59">
        <v>102.51805985552116</v>
      </c>
      <c r="J98" s="59">
        <v>108.21490094745909</v>
      </c>
      <c r="K98" s="59">
        <v>107.56750750083344</v>
      </c>
      <c r="L98" s="59">
        <v>99.937862468931229</v>
      </c>
      <c r="M98" s="55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1:24" x14ac:dyDescent="0.2">
      <c r="A99" s="48" t="s">
        <v>145</v>
      </c>
      <c r="B99" s="59">
        <v>96.317790674404648</v>
      </c>
      <c r="C99" s="59">
        <v>94.833948339483385</v>
      </c>
      <c r="D99" s="59">
        <v>107.24713790568219</v>
      </c>
      <c r="E99" s="59">
        <v>103.03184973458556</v>
      </c>
      <c r="F99" s="59">
        <v>98.680213679689956</v>
      </c>
      <c r="G99" s="59">
        <v>81.86200662850257</v>
      </c>
      <c r="H99" s="59">
        <v>104.53298099400345</v>
      </c>
      <c r="I99" s="59">
        <v>103.46045931622155</v>
      </c>
      <c r="J99" s="59">
        <v>108.80779109589041</v>
      </c>
      <c r="K99" s="59">
        <v>109.37944620772682</v>
      </c>
      <c r="L99" s="59">
        <v>100.01032524522458</v>
      </c>
      <c r="M99" s="55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1:24" x14ac:dyDescent="0.2">
      <c r="A100" s="48" t="s">
        <v>217</v>
      </c>
      <c r="B100" s="59">
        <v>98.259813840550379</v>
      </c>
      <c r="C100" s="59">
        <v>95.069274653626721</v>
      </c>
      <c r="D100" s="59">
        <v>107.53424657534245</v>
      </c>
      <c r="E100" s="59">
        <v>103.94250513347021</v>
      </c>
      <c r="F100" s="59">
        <v>100.73256184308312</v>
      </c>
      <c r="G100" s="59">
        <v>83.461850649350652</v>
      </c>
      <c r="H100" s="59">
        <v>104.07686051240341</v>
      </c>
      <c r="I100" s="59">
        <v>106.28504920114273</v>
      </c>
      <c r="J100" s="59">
        <v>109.47836460253771</v>
      </c>
      <c r="K100" s="59">
        <v>106.06028778489656</v>
      </c>
      <c r="L100" s="59">
        <v>101.22839891734333</v>
      </c>
      <c r="M100" s="55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1:24" x14ac:dyDescent="0.2">
      <c r="A101" s="48" t="s">
        <v>218</v>
      </c>
      <c r="B101" s="59">
        <v>94.778512728001601</v>
      </c>
      <c r="C101" s="59">
        <v>96.790953545232284</v>
      </c>
      <c r="D101" s="59">
        <v>108.49596945269411</v>
      </c>
      <c r="E101" s="59">
        <v>101.45704745522615</v>
      </c>
      <c r="F101" s="59">
        <v>100.34791776489196</v>
      </c>
      <c r="G101" s="59">
        <v>86.412041777595746</v>
      </c>
      <c r="H101" s="59">
        <v>103.29490972151383</v>
      </c>
      <c r="I101" s="59">
        <v>105.03657262277952</v>
      </c>
      <c r="J101" s="59">
        <v>109.03985311588724</v>
      </c>
      <c r="K101" s="59">
        <v>108.38647959183673</v>
      </c>
      <c r="L101" s="59">
        <v>100.85885761589404</v>
      </c>
      <c r="M101" s="55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1:24" x14ac:dyDescent="0.2">
      <c r="A102" s="48" t="s">
        <v>219</v>
      </c>
      <c r="B102" s="59">
        <v>75.425500149298301</v>
      </c>
      <c r="C102" s="59">
        <v>97.382039573820407</v>
      </c>
      <c r="D102" s="59">
        <v>105.36317567567568</v>
      </c>
      <c r="E102" s="59">
        <v>101.65966601782605</v>
      </c>
      <c r="F102" s="59">
        <v>99.463364293085647</v>
      </c>
      <c r="G102" s="59">
        <v>89.733724815227291</v>
      </c>
      <c r="H102" s="59">
        <v>103.44062153163152</v>
      </c>
      <c r="I102" s="59">
        <v>103.50370981038746</v>
      </c>
      <c r="J102" s="59">
        <v>106.17413143574717</v>
      </c>
      <c r="K102" s="59">
        <v>106.33231482457066</v>
      </c>
      <c r="L102" s="59">
        <v>99.805088223225283</v>
      </c>
      <c r="M102" s="55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1:24" x14ac:dyDescent="0.2">
      <c r="A103" s="48" t="s">
        <v>220</v>
      </c>
      <c r="B103" s="59">
        <v>93.180696733445174</v>
      </c>
      <c r="C103" s="59">
        <v>97.827844008890679</v>
      </c>
      <c r="D103" s="59">
        <v>104.91080797481638</v>
      </c>
      <c r="E103" s="59">
        <v>101.22212037885731</v>
      </c>
      <c r="F103" s="59">
        <v>101.80943415960675</v>
      </c>
      <c r="G103" s="59">
        <v>93.475191609519968</v>
      </c>
      <c r="H103" s="59">
        <v>101.41335722106102</v>
      </c>
      <c r="I103" s="59">
        <v>102.38609482669958</v>
      </c>
      <c r="J103" s="59">
        <v>103.70793518903199</v>
      </c>
      <c r="K103" s="59">
        <v>107.16913697046149</v>
      </c>
      <c r="L103" s="59">
        <v>100.17364657814095</v>
      </c>
      <c r="M103" s="55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1:24" x14ac:dyDescent="0.2">
      <c r="A104" s="48" t="s">
        <v>246</v>
      </c>
      <c r="B104" s="59">
        <v>100.95266448347724</v>
      </c>
      <c r="C104" s="59">
        <v>98.278465720326196</v>
      </c>
      <c r="D104" s="59">
        <v>103.59497321796457</v>
      </c>
      <c r="E104" s="59">
        <v>100.52541174093159</v>
      </c>
      <c r="F104" s="59">
        <v>103.73204738442186</v>
      </c>
      <c r="G104" s="59">
        <v>94.941282746160809</v>
      </c>
      <c r="H104" s="59">
        <v>101.29935032483759</v>
      </c>
      <c r="I104" s="59">
        <v>100.32313440371603</v>
      </c>
      <c r="J104" s="59">
        <v>99.301053484602917</v>
      </c>
      <c r="K104" s="59">
        <v>107.20969800085069</v>
      </c>
      <c r="L104" s="59">
        <v>99.979746835443038</v>
      </c>
      <c r="M104" s="55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1:24" x14ac:dyDescent="0.2">
      <c r="A105" s="48" t="s">
        <v>250</v>
      </c>
      <c r="B105" s="59">
        <v>103.25967403259672</v>
      </c>
      <c r="C105" s="59">
        <v>98.207993556830758</v>
      </c>
      <c r="D105" s="59">
        <v>101.93246541903989</v>
      </c>
      <c r="E105" s="59">
        <v>100.62784810126584</v>
      </c>
      <c r="F105" s="59">
        <v>103.5122051704604</v>
      </c>
      <c r="G105" s="59">
        <v>96.13541042540443</v>
      </c>
      <c r="H105" s="59">
        <v>100.81040520260129</v>
      </c>
      <c r="I105" s="59">
        <v>100.54479418886197</v>
      </c>
      <c r="J105" s="59">
        <v>98.951226962631111</v>
      </c>
      <c r="K105" s="59">
        <v>106.98443164853913</v>
      </c>
      <c r="L105" s="59">
        <v>100.23239365464282</v>
      </c>
    </row>
    <row r="106" spans="1:24" x14ac:dyDescent="0.2">
      <c r="A106" s="48" t="s">
        <v>251</v>
      </c>
      <c r="B106" s="59">
        <v>103.27591357164194</v>
      </c>
      <c r="C106" s="59">
        <v>100.30876494023903</v>
      </c>
      <c r="D106" s="59">
        <v>99.78124689271155</v>
      </c>
      <c r="E106" s="59">
        <v>100.12008405884119</v>
      </c>
      <c r="F106" s="59">
        <v>100.31130749146415</v>
      </c>
      <c r="G106" s="59">
        <v>98.877980364656395</v>
      </c>
      <c r="H106" s="59">
        <v>100.64308681672026</v>
      </c>
      <c r="I106" s="59">
        <v>99.93951003125315</v>
      </c>
      <c r="J106" s="59">
        <v>98.374066878003887</v>
      </c>
      <c r="K106" s="59">
        <v>100.2431610942249</v>
      </c>
      <c r="L106" s="59">
        <v>100.08033741715204</v>
      </c>
    </row>
    <row r="107" spans="1:24" x14ac:dyDescent="0.2">
      <c r="A107" s="48" t="s">
        <v>254</v>
      </c>
      <c r="B107" s="59">
        <v>99.437920305128984</v>
      </c>
      <c r="C107" s="59">
        <v>99.809581078372418</v>
      </c>
      <c r="D107" s="59">
        <v>103.1650641025641</v>
      </c>
      <c r="E107" s="59">
        <v>99.980013990206857</v>
      </c>
      <c r="F107" s="59">
        <v>99.25269031486647</v>
      </c>
      <c r="G107" s="59">
        <v>101.41242937853106</v>
      </c>
      <c r="H107" s="59">
        <v>99.839470251831045</v>
      </c>
      <c r="I107" s="59">
        <v>99.609218436873746</v>
      </c>
      <c r="J107" s="59">
        <v>101.21792951981632</v>
      </c>
      <c r="K107" s="59">
        <v>99.270583533173465</v>
      </c>
      <c r="L107" s="59">
        <v>100.07006305675108</v>
      </c>
    </row>
    <row r="108" spans="1:24" x14ac:dyDescent="0.2">
      <c r="A108" s="48" t="s">
        <v>255</v>
      </c>
      <c r="B108" s="59">
        <v>98.416807726774863</v>
      </c>
      <c r="C108" s="59">
        <v>99.254102436598714</v>
      </c>
      <c r="D108" s="59">
        <v>99.210473715770533</v>
      </c>
      <c r="E108" s="59">
        <v>99.940065927479765</v>
      </c>
      <c r="F108" s="59">
        <v>100.62248995983936</v>
      </c>
      <c r="G108" s="59">
        <v>100.34825870646766</v>
      </c>
      <c r="H108" s="59">
        <v>100.98304744708597</v>
      </c>
      <c r="I108" s="59">
        <v>99.860793477180081</v>
      </c>
      <c r="J108" s="59">
        <v>99.204009433962256</v>
      </c>
      <c r="K108" s="59">
        <v>101.91431175934366</v>
      </c>
      <c r="L108" s="59">
        <v>99.970092712590969</v>
      </c>
    </row>
    <row r="109" spans="1:24" x14ac:dyDescent="0.2">
      <c r="A109" s="48" t="s">
        <v>257</v>
      </c>
      <c r="B109" s="59">
        <v>98.864435735101992</v>
      </c>
      <c r="C109" s="59">
        <v>100.64470635640173</v>
      </c>
      <c r="D109" s="59">
        <v>97.830018083182637</v>
      </c>
      <c r="E109" s="59">
        <v>99.959955951546704</v>
      </c>
      <c r="F109" s="59">
        <v>99.820824208640261</v>
      </c>
      <c r="G109" s="59">
        <v>99.373508353221965</v>
      </c>
      <c r="H109" s="59">
        <v>98.546425393058442</v>
      </c>
      <c r="I109" s="59">
        <v>100.57740169238427</v>
      </c>
      <c r="J109" s="59">
        <v>101.13636363636364</v>
      </c>
      <c r="K109" s="59">
        <v>98.585917690657297</v>
      </c>
      <c r="L109" s="59">
        <v>99.880239520958085</v>
      </c>
    </row>
    <row r="110" spans="1:24" x14ac:dyDescent="0.2">
      <c r="A110" s="48" t="s">
        <v>258</v>
      </c>
      <c r="B110" s="59">
        <v>100.35801963993454</v>
      </c>
      <c r="C110" s="59">
        <v>101.33845196098777</v>
      </c>
      <c r="D110" s="59">
        <v>98.862814018401721</v>
      </c>
      <c r="E110" s="59">
        <v>97.63513513513513</v>
      </c>
      <c r="F110" s="59">
        <v>94.922468835512305</v>
      </c>
      <c r="G110" s="59">
        <v>100.29453585212269</v>
      </c>
      <c r="H110" s="59">
        <v>99.345220106779493</v>
      </c>
      <c r="I110" s="59">
        <v>99.850194746829132</v>
      </c>
      <c r="J110" s="59">
        <v>97.844358746168297</v>
      </c>
      <c r="K110" s="59">
        <v>95.938573449181646</v>
      </c>
      <c r="L110" s="59">
        <v>99.165564261727894</v>
      </c>
    </row>
    <row r="111" spans="1:24" x14ac:dyDescent="0.2">
      <c r="A111" s="48" t="s">
        <v>260</v>
      </c>
      <c r="B111" s="59">
        <v>94.892791725029625</v>
      </c>
      <c r="C111" s="59">
        <v>96.122474589032493</v>
      </c>
      <c r="D111" s="59">
        <v>85.336105336105334</v>
      </c>
      <c r="E111" s="59">
        <v>90.459868608968875</v>
      </c>
      <c r="F111" s="59">
        <v>89.871255911718322</v>
      </c>
      <c r="G111" s="59">
        <v>95.74946466809422</v>
      </c>
      <c r="H111" s="59">
        <v>93.344641788066255</v>
      </c>
      <c r="I111" s="59">
        <v>96.359365825014677</v>
      </c>
      <c r="J111" s="59">
        <v>117.22802487970895</v>
      </c>
      <c r="K111" s="59">
        <v>74.400989333745557</v>
      </c>
      <c r="L111" s="59">
        <v>94.73876953125</v>
      </c>
    </row>
    <row r="112" spans="1:24" x14ac:dyDescent="0.2">
      <c r="A112" s="48" t="s">
        <v>261</v>
      </c>
      <c r="B112" s="59">
        <v>97.905483633301742</v>
      </c>
      <c r="C112" s="59">
        <v>109.47922761849034</v>
      </c>
      <c r="D112" s="59">
        <v>105.67712132263554</v>
      </c>
      <c r="E112" s="59">
        <v>115.38741802283216</v>
      </c>
      <c r="F112" s="59">
        <v>102.0130109242666</v>
      </c>
      <c r="G112" s="59">
        <v>98.92371995820271</v>
      </c>
      <c r="H112" s="59">
        <v>95.009920634920633</v>
      </c>
      <c r="I112" s="59">
        <v>100.89094394947557</v>
      </c>
      <c r="J112" s="59">
        <v>120.49457994579944</v>
      </c>
      <c r="K112" s="59">
        <v>102.62281432139883</v>
      </c>
      <c r="L112" s="59">
        <v>105.54283096655979</v>
      </c>
    </row>
    <row r="113" spans="1:24" x14ac:dyDescent="0.2">
      <c r="A113" s="48" t="s">
        <v>291</v>
      </c>
      <c r="B113" s="59">
        <v>98.276415801306072</v>
      </c>
      <c r="C113" s="59">
        <v>104.12514732669025</v>
      </c>
      <c r="D113" s="59">
        <v>96.074097463424906</v>
      </c>
      <c r="E113" s="59">
        <v>103.2578234469874</v>
      </c>
      <c r="F113" s="59">
        <v>93.754768392370565</v>
      </c>
      <c r="G113" s="59">
        <v>98.076923076923066</v>
      </c>
      <c r="H113" s="59">
        <v>95.890142226581659</v>
      </c>
      <c r="I113" s="59">
        <v>97.450275074058396</v>
      </c>
      <c r="J113" s="59">
        <v>117.33461579566102</v>
      </c>
      <c r="K113" s="59">
        <v>88.120016218407898</v>
      </c>
      <c r="L113" s="59">
        <v>100</v>
      </c>
    </row>
    <row r="114" spans="1:24" x14ac:dyDescent="0.2">
      <c r="A114" s="48" t="s">
        <v>309</v>
      </c>
      <c r="B114" s="59">
        <v>100.26399155227033</v>
      </c>
      <c r="C114" s="59">
        <v>106.20446014572752</v>
      </c>
      <c r="D114" s="59">
        <v>100.26861502095197</v>
      </c>
      <c r="E114" s="59">
        <v>102.33962264150944</v>
      </c>
      <c r="F114" s="59">
        <v>93.414905450500555</v>
      </c>
      <c r="G114" s="59">
        <v>100.94587493431423</v>
      </c>
      <c r="H114" s="59">
        <v>98.315436902768198</v>
      </c>
      <c r="I114" s="59">
        <v>98.336491893030114</v>
      </c>
      <c r="J114" s="59">
        <v>114.53927091083006</v>
      </c>
      <c r="K114" s="59">
        <v>100.22683084899546</v>
      </c>
      <c r="L114" s="59">
        <v>101.6613135452431</v>
      </c>
    </row>
    <row r="115" spans="1:24" x14ac:dyDescent="0.2">
      <c r="A115" s="48" t="s">
        <v>315</v>
      </c>
      <c r="B115" s="59">
        <v>95.891562467164022</v>
      </c>
      <c r="C115" s="59">
        <v>104.77107402652975</v>
      </c>
      <c r="D115" s="59">
        <v>97.209955841027693</v>
      </c>
      <c r="E115" s="59">
        <v>157.22382751722603</v>
      </c>
      <c r="F115" s="59">
        <v>95.227148330596606</v>
      </c>
      <c r="G115" s="59">
        <v>102.34268305494274</v>
      </c>
      <c r="H115" s="59">
        <v>96.814719556830553</v>
      </c>
      <c r="I115" s="59">
        <v>96.773866287917215</v>
      </c>
      <c r="J115" s="59">
        <v>118.04917865523925</v>
      </c>
      <c r="K115" s="59">
        <v>101.59728336058357</v>
      </c>
      <c r="L115" s="59">
        <v>102.35244251351065</v>
      </c>
    </row>
    <row r="116" spans="1:24" x14ac:dyDescent="0.2"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</row>
    <row r="117" spans="1:24" x14ac:dyDescent="0.2">
      <c r="A117" s="9" t="s">
        <v>287</v>
      </c>
    </row>
    <row r="118" spans="1:24" x14ac:dyDescent="0.2">
      <c r="A118" s="13" t="str">
        <f t="shared" ref="A118:A181" si="0">A7</f>
        <v>1994 Q2</v>
      </c>
      <c r="B118" s="11">
        <f>(B7/B6-1)*100</f>
        <v>290.07293318843608</v>
      </c>
      <c r="C118" s="11">
        <f t="shared" ref="C118:L118" si="1">(C7/C6-1)*100</f>
        <v>0.86751752158480411</v>
      </c>
      <c r="D118" s="11">
        <f t="shared" si="1"/>
        <v>-0.42569943925697684</v>
      </c>
      <c r="E118" s="11">
        <f t="shared" si="1"/>
        <v>-0.50936329588013862</v>
      </c>
      <c r="F118" s="11">
        <f t="shared" si="1"/>
        <v>3.3458903268691609</v>
      </c>
      <c r="G118" s="11">
        <f t="shared" si="1"/>
        <v>0.68386248976972652</v>
      </c>
      <c r="H118" s="11">
        <f t="shared" si="1"/>
        <v>-0.29355553372150123</v>
      </c>
      <c r="I118" s="11">
        <f t="shared" si="1"/>
        <v>2.0519835841313228</v>
      </c>
      <c r="J118" s="11">
        <f t="shared" si="1"/>
        <v>-2.9648235028560732</v>
      </c>
      <c r="K118" s="11">
        <f t="shared" si="1"/>
        <v>-2.8837111827973105</v>
      </c>
      <c r="L118" s="11">
        <f t="shared" si="1"/>
        <v>0.25290412098595283</v>
      </c>
      <c r="N118" s="15">
        <f>'Table Q6 (a)'!B119-B118</f>
        <v>-0.32135204507602566</v>
      </c>
      <c r="O118" s="15">
        <f>'Table Q6 (a)'!C119-C118</f>
        <v>-1.3929171285287367E-4</v>
      </c>
      <c r="P118" s="15">
        <f>'Table Q6 (a)'!D119-D118</f>
        <v>9.0543195583225877E-2</v>
      </c>
      <c r="Q118" s="15">
        <f>'Table Q6 (a)'!E119-E118</f>
        <v>-1.4745718794917373E-2</v>
      </c>
      <c r="R118" s="15">
        <f>'Table Q6 (a)'!F119-F118</f>
        <v>-3.856594095297261E-3</v>
      </c>
      <c r="S118" s="15">
        <f>'Table Q6 (a)'!G119-G118</f>
        <v>-9.6190345127200594E-2</v>
      </c>
      <c r="T118" s="15">
        <f>'Table Q6 (a)'!H119-H118</f>
        <v>-1.5247375240334815E-2</v>
      </c>
      <c r="U118" s="15">
        <f>'Table Q6 (a)'!I119-I118</f>
        <v>-2.2204460492503131E-14</v>
      </c>
      <c r="V118" s="15">
        <f>'Table Q6 (a)'!J119-J118</f>
        <v>1.5328628055944482</v>
      </c>
      <c r="W118" s="15">
        <f>'Table Q6 (a)'!K119-K118</f>
        <v>2.0076980791206012E-4</v>
      </c>
      <c r="X118" s="15">
        <f>'Table Q6 (a)'!L119-L118</f>
        <v>0.55768906605291324</v>
      </c>
    </row>
    <row r="119" spans="1:24" x14ac:dyDescent="0.2">
      <c r="A119" s="13" t="str">
        <f t="shared" si="0"/>
        <v>1994 Q3</v>
      </c>
      <c r="B119" s="11">
        <f t="shared" ref="B119:L134" si="2">(B8/B7-1)*100</f>
        <v>-2.0674401622818639</v>
      </c>
      <c r="C119" s="11">
        <f t="shared" si="2"/>
        <v>0.13215144912930299</v>
      </c>
      <c r="D119" s="11">
        <f t="shared" si="2"/>
        <v>-1.066011762398833</v>
      </c>
      <c r="E119" s="11">
        <f t="shared" si="2"/>
        <v>0.37834450105509454</v>
      </c>
      <c r="F119" s="11">
        <f t="shared" si="2"/>
        <v>-0.25479748417579495</v>
      </c>
      <c r="G119" s="11">
        <f t="shared" si="2"/>
        <v>-0.99593175532509681</v>
      </c>
      <c r="H119" s="11">
        <f t="shared" si="2"/>
        <v>0.92312302305783689</v>
      </c>
      <c r="I119" s="11">
        <f t="shared" si="2"/>
        <v>0.86475580090623616</v>
      </c>
      <c r="J119" s="11">
        <f t="shared" si="2"/>
        <v>-1.0561138827531624</v>
      </c>
      <c r="K119" s="11">
        <f t="shared" si="2"/>
        <v>-0.65269471958993019</v>
      </c>
      <c r="L119" s="11">
        <f t="shared" si="2"/>
        <v>-5.3218522942743984E-2</v>
      </c>
      <c r="N119" s="15">
        <f>'Table Q6 (a)'!B120-B119</f>
        <v>-0.10461022834260536</v>
      </c>
      <c r="O119" s="15">
        <f>'Table Q6 (a)'!C120-C119</f>
        <v>-8.0103827864164145E-3</v>
      </c>
      <c r="P119" s="15">
        <f>'Table Q6 (a)'!D120-D119</f>
        <v>2.0379617233778902E-4</v>
      </c>
      <c r="Q119" s="15">
        <f>'Table Q6 (a)'!E120-E119</f>
        <v>3.2195441712623563E-4</v>
      </c>
      <c r="R119" s="15">
        <f>'Table Q6 (a)'!F120-F119</f>
        <v>-1.7210884402096838E-3</v>
      </c>
      <c r="S119" s="15">
        <f>'Table Q6 (a)'!G120-G119</f>
        <v>0.14882830261501168</v>
      </c>
      <c r="T119" s="15">
        <f>'Table Q6 (a)'!H120-H119</f>
        <v>1.5256707940003444E-2</v>
      </c>
      <c r="U119" s="15">
        <f>'Table Q6 (a)'!I120-I119</f>
        <v>8.0645007727309093E-4</v>
      </c>
      <c r="V119" s="15">
        <f>'Table Q6 (a)'!J120-J119</f>
        <v>-1.6101698083508142</v>
      </c>
      <c r="W119" s="15">
        <f>'Table Q6 (a)'!K120-K119</f>
        <v>-1.4768991120894803E-2</v>
      </c>
      <c r="X119" s="15">
        <f>'Table Q6 (a)'!L120-L119</f>
        <v>-0.58344566206258719</v>
      </c>
    </row>
    <row r="120" spans="1:24" x14ac:dyDescent="0.2">
      <c r="A120" s="13" t="str">
        <f t="shared" si="0"/>
        <v>1994 Q4</v>
      </c>
      <c r="B120" s="11">
        <f t="shared" si="2"/>
        <v>-48.054061317832421</v>
      </c>
      <c r="C120" s="11">
        <f t="shared" si="2"/>
        <v>0.94133352347156585</v>
      </c>
      <c r="D120" s="11">
        <f t="shared" si="2"/>
        <v>-0.32050315824944109</v>
      </c>
      <c r="E120" s="11">
        <f t="shared" si="2"/>
        <v>-1.0236132049394997</v>
      </c>
      <c r="F120" s="11">
        <f t="shared" si="2"/>
        <v>1.551042621151244</v>
      </c>
      <c r="G120" s="11">
        <f t="shared" si="2"/>
        <v>0.42934545398363166</v>
      </c>
      <c r="H120" s="11">
        <f t="shared" si="2"/>
        <v>-1.8501267069952365</v>
      </c>
      <c r="I120" s="11">
        <f t="shared" si="2"/>
        <v>-0.22149333695978823</v>
      </c>
      <c r="J120" s="11">
        <f t="shared" si="2"/>
        <v>-0.20813513384601023</v>
      </c>
      <c r="K120" s="11">
        <f t="shared" si="2"/>
        <v>2.1118299136772434</v>
      </c>
      <c r="L120" s="11">
        <f t="shared" si="2"/>
        <v>-0.45912947629014322</v>
      </c>
      <c r="N120" s="15">
        <f>'Table Q6 (a)'!B121-B120</f>
        <v>-2.0912846631766513E-2</v>
      </c>
      <c r="O120" s="15">
        <f>'Table Q6 (a)'!C121-C120</f>
        <v>1.5707862689828822E-2</v>
      </c>
      <c r="P120" s="15">
        <f>'Table Q6 (a)'!D121-D120</f>
        <v>7.5172374258691832E-5</v>
      </c>
      <c r="Q120" s="15">
        <f>'Table Q6 (a)'!E121-E120</f>
        <v>5.5118550041921566E-4</v>
      </c>
      <c r="R120" s="15">
        <f>'Table Q6 (a)'!F121-F120</f>
        <v>-4.3524656956561714E-3</v>
      </c>
      <c r="S120" s="15">
        <f>'Table Q6 (a)'!G121-G120</f>
        <v>-9.6331520806325344E-2</v>
      </c>
      <c r="T120" s="15">
        <f>'Table Q6 (a)'!H121-H120</f>
        <v>-4.2430461637699146E-2</v>
      </c>
      <c r="U120" s="15">
        <f>'Table Q6 (a)'!I121-I120</f>
        <v>2.0348654983959324E-2</v>
      </c>
      <c r="V120" s="15">
        <f>'Table Q6 (a)'!J121-J120</f>
        <v>1.0894903058016769</v>
      </c>
      <c r="W120" s="15">
        <f>'Table Q6 (a)'!K121-K120</f>
        <v>-1.1249991054684827E-2</v>
      </c>
      <c r="X120" s="15">
        <f>'Table Q6 (a)'!L121-L120</f>
        <v>0.16737694491881783</v>
      </c>
    </row>
    <row r="121" spans="1:24" x14ac:dyDescent="0.2">
      <c r="A121" s="13" t="str">
        <f t="shared" si="0"/>
        <v>1995 Q1</v>
      </c>
      <c r="B121" s="11">
        <f t="shared" si="2"/>
        <v>-48.000854026374583</v>
      </c>
      <c r="C121" s="11">
        <f t="shared" si="2"/>
        <v>-1.6657591264044092</v>
      </c>
      <c r="D121" s="11">
        <f t="shared" si="2"/>
        <v>-0.89196637273113444</v>
      </c>
      <c r="E121" s="11">
        <f t="shared" si="2"/>
        <v>0.31967583252110465</v>
      </c>
      <c r="F121" s="11">
        <f t="shared" si="2"/>
        <v>1.5516439697770279</v>
      </c>
      <c r="G121" s="11">
        <f t="shared" si="2"/>
        <v>-0.51197366898277918</v>
      </c>
      <c r="H121" s="11">
        <f t="shared" si="2"/>
        <v>1.3669164651584742</v>
      </c>
      <c r="I121" s="11">
        <f t="shared" si="2"/>
        <v>0.83216682158400168</v>
      </c>
      <c r="J121" s="11">
        <f t="shared" si="2"/>
        <v>-0.58036943424024656</v>
      </c>
      <c r="K121" s="11">
        <f t="shared" si="2"/>
        <v>-4.0262164241247733</v>
      </c>
      <c r="L121" s="11">
        <f t="shared" si="2"/>
        <v>-9.9857472154285531E-2</v>
      </c>
      <c r="N121" s="15">
        <f>'Table Q6 (a)'!B122-B121</f>
        <v>-1.1231763774588899E-2</v>
      </c>
      <c r="O121" s="15">
        <f>'Table Q6 (a)'!C122-C121</f>
        <v>-7.6960849877183435E-3</v>
      </c>
      <c r="P121" s="15">
        <f>'Table Q6 (a)'!D122-D121</f>
        <v>-0.10346386360313709</v>
      </c>
      <c r="Q121" s="15">
        <f>'Table Q6 (a)'!E122-E121</f>
        <v>1.4826144998725255E-2</v>
      </c>
      <c r="R121" s="15">
        <f>'Table Q6 (a)'!F122-F121</f>
        <v>1.8263660743400578E-2</v>
      </c>
      <c r="S121" s="15">
        <f>'Table Q6 (a)'!G122-G121</f>
        <v>2.0567459842335545E-2</v>
      </c>
      <c r="T121" s="15">
        <f>'Table Q6 (a)'!H122-H121</f>
        <v>1.4815791561639813E-2</v>
      </c>
      <c r="U121" s="15">
        <f>'Table Q6 (a)'!I122-I121</f>
        <v>3.9281061292584241E-5</v>
      </c>
      <c r="V121" s="15">
        <f>'Table Q6 (a)'!J122-J121</f>
        <v>0.12785458691803031</v>
      </c>
      <c r="W121" s="15">
        <f>'Table Q6 (a)'!K122-K121</f>
        <v>8.6087824257841117E-2</v>
      </c>
      <c r="X121" s="15">
        <f>'Table Q6 (a)'!L122-L121</f>
        <v>0.6675082902422691</v>
      </c>
    </row>
    <row r="122" spans="1:24" x14ac:dyDescent="0.2">
      <c r="A122" s="13" t="str">
        <f t="shared" si="0"/>
        <v>1995 Q2</v>
      </c>
      <c r="B122" s="11">
        <f t="shared" si="2"/>
        <v>281.83661926832917</v>
      </c>
      <c r="C122" s="11">
        <f t="shared" si="2"/>
        <v>6.85168856627838E-2</v>
      </c>
      <c r="D122" s="11">
        <f t="shared" si="2"/>
        <v>0.59133264409731989</v>
      </c>
      <c r="E122" s="11">
        <f t="shared" si="2"/>
        <v>-0.72356352094662402</v>
      </c>
      <c r="F122" s="11">
        <f t="shared" si="2"/>
        <v>1.3296157816590437</v>
      </c>
      <c r="G122" s="11">
        <f t="shared" si="2"/>
        <v>0.359043668732828</v>
      </c>
      <c r="H122" s="11">
        <f t="shared" si="2"/>
        <v>-2.9805992773315526</v>
      </c>
      <c r="I122" s="11">
        <f t="shared" si="2"/>
        <v>-0.40903474328407574</v>
      </c>
      <c r="J122" s="11">
        <f t="shared" si="2"/>
        <v>0.71455427983235786</v>
      </c>
      <c r="K122" s="11">
        <f t="shared" si="2"/>
        <v>2.7603880811502668</v>
      </c>
      <c r="L122" s="11">
        <f t="shared" si="2"/>
        <v>0.28346947456185934</v>
      </c>
      <c r="N122" s="15">
        <f>'Table Q6 (a)'!B123-B122</f>
        <v>0.42749621332632159</v>
      </c>
      <c r="O122" s="15">
        <f>'Table Q6 (a)'!C123-C122</f>
        <v>-1.325018467612793E-4</v>
      </c>
      <c r="P122" s="15">
        <f>'Table Q6 (a)'!D123-D122</f>
        <v>0.10510872320661502</v>
      </c>
      <c r="Q122" s="15">
        <f>'Table Q6 (a)'!E123-E122</f>
        <v>-8.5126497295640036E-6</v>
      </c>
      <c r="R122" s="15">
        <f>'Table Q6 (a)'!F123-F122</f>
        <v>-1.8706081118291529E-2</v>
      </c>
      <c r="S122" s="15">
        <f>'Table Q6 (a)'!G123-G122</f>
        <v>-1.4615404409834554E-3</v>
      </c>
      <c r="T122" s="15">
        <f>'Table Q6 (a)'!H123-H122</f>
        <v>6.3122804164761348E-4</v>
      </c>
      <c r="U122" s="15">
        <f>'Table Q6 (a)'!I123-I122</f>
        <v>1.7748738508904793E-4</v>
      </c>
      <c r="V122" s="15">
        <f>'Table Q6 (a)'!J123-J122</f>
        <v>-0.54581107606970214</v>
      </c>
      <c r="W122" s="15">
        <f>'Table Q6 (a)'!K123-K122</f>
        <v>-3.1333268191224839E-2</v>
      </c>
      <c r="X122" s="15">
        <f>'Table Q6 (a)'!L123-L122</f>
        <v>-0.27657381035346429</v>
      </c>
    </row>
    <row r="123" spans="1:24" x14ac:dyDescent="0.2">
      <c r="A123" s="13" t="str">
        <f t="shared" si="0"/>
        <v>1995 Q3</v>
      </c>
      <c r="B123" s="11">
        <f t="shared" si="2"/>
        <v>-1.2847342795321515</v>
      </c>
      <c r="C123" s="11">
        <f t="shared" si="2"/>
        <v>-0.47063486975862379</v>
      </c>
      <c r="D123" s="11">
        <f t="shared" si="2"/>
        <v>-0.90872953984889593</v>
      </c>
      <c r="E123" s="11">
        <f t="shared" si="2"/>
        <v>1.5093221231621934</v>
      </c>
      <c r="F123" s="11">
        <f t="shared" si="2"/>
        <v>2.7605523782328278</v>
      </c>
      <c r="G123" s="11">
        <f t="shared" si="2"/>
        <v>-0.48847061036669803</v>
      </c>
      <c r="H123" s="11">
        <f t="shared" si="2"/>
        <v>3.1357838501643753</v>
      </c>
      <c r="I123" s="11">
        <f t="shared" si="2"/>
        <v>-0.43701641472005948</v>
      </c>
      <c r="J123" s="11">
        <f t="shared" si="2"/>
        <v>-0.94548412523294267</v>
      </c>
      <c r="K123" s="11">
        <f t="shared" si="2"/>
        <v>2.4237929751100618</v>
      </c>
      <c r="L123" s="11">
        <f t="shared" si="2"/>
        <v>0.47571474410645909</v>
      </c>
      <c r="N123" s="15">
        <f>'Table Q6 (a)'!B124-B123</f>
        <v>0.18695351197702825</v>
      </c>
      <c r="O123" s="15">
        <f>'Table Q6 (a)'!C124-C123</f>
        <v>7.5112220991657708E-3</v>
      </c>
      <c r="P123" s="15">
        <f>'Table Q6 (a)'!D124-D123</f>
        <v>3.3409526152272662E-4</v>
      </c>
      <c r="Q123" s="15">
        <f>'Table Q6 (a)'!E124-E123</f>
        <v>-1.4691010292056106E-2</v>
      </c>
      <c r="R123" s="15">
        <f>'Table Q6 (a)'!F124-F123</f>
        <v>-6.0154524703648349E-4</v>
      </c>
      <c r="S123" s="15">
        <f>'Table Q6 (a)'!G124-G123</f>
        <v>3.3188938048001049E-2</v>
      </c>
      <c r="T123" s="15">
        <f>'Table Q6 (a)'!H124-H123</f>
        <v>-1.4967637113993959E-2</v>
      </c>
      <c r="U123" s="15">
        <f>'Table Q6 (a)'!I124-I123</f>
        <v>3.1235811517316137E-4</v>
      </c>
      <c r="V123" s="15">
        <f>'Table Q6 (a)'!J124-J123</f>
        <v>-1.1764120782712273</v>
      </c>
      <c r="W123" s="15">
        <f>'Table Q6 (a)'!K124-K123</f>
        <v>-3.1385675213568831E-2</v>
      </c>
      <c r="X123" s="15">
        <f>'Table Q6 (a)'!L124-L123</f>
        <v>-0.58130224546268927</v>
      </c>
    </row>
    <row r="124" spans="1:24" x14ac:dyDescent="0.2">
      <c r="A124" s="13" t="str">
        <f t="shared" si="0"/>
        <v>1995 Q4</v>
      </c>
      <c r="B124" s="11">
        <f t="shared" si="2"/>
        <v>-47.739443443997395</v>
      </c>
      <c r="C124" s="11">
        <f t="shared" si="2"/>
        <v>-0.8952404120949442</v>
      </c>
      <c r="D124" s="11">
        <f t="shared" si="2"/>
        <v>0.52396839342125912</v>
      </c>
      <c r="E124" s="11">
        <f t="shared" si="2"/>
        <v>-1.2660104761357371</v>
      </c>
      <c r="F124" s="11">
        <f t="shared" si="2"/>
        <v>0.30397545478582089</v>
      </c>
      <c r="G124" s="11">
        <f t="shared" si="2"/>
        <v>-2.9067753988266998</v>
      </c>
      <c r="H124" s="11">
        <f t="shared" si="2"/>
        <v>-0.52033121336140242</v>
      </c>
      <c r="I124" s="11">
        <f t="shared" si="2"/>
        <v>0.19425566540318684</v>
      </c>
      <c r="J124" s="11">
        <f t="shared" si="2"/>
        <v>1.3235004204928957</v>
      </c>
      <c r="K124" s="11">
        <f t="shared" si="2"/>
        <v>-2.0821459041309942</v>
      </c>
      <c r="L124" s="11">
        <f t="shared" si="2"/>
        <v>-0.56650995491255296</v>
      </c>
      <c r="N124" s="15">
        <f>'Table Q6 (a)'!B125-B124</f>
        <v>-3.3562709843835137E-3</v>
      </c>
      <c r="O124" s="15">
        <f>'Table Q6 (a)'!C125-C124</f>
        <v>-7.7789331529021233E-3</v>
      </c>
      <c r="P124" s="15">
        <f>'Table Q6 (a)'!D125-D124</f>
        <v>-6.1050390587347181E-5</v>
      </c>
      <c r="Q124" s="15">
        <f>'Table Q6 (a)'!E125-E124</f>
        <v>1.4480740676425796E-2</v>
      </c>
      <c r="R124" s="15">
        <f>'Table Q6 (a)'!F125-F124</f>
        <v>-2.8992665572102894E-3</v>
      </c>
      <c r="S124" s="15">
        <f>'Table Q6 (a)'!G125-G124</f>
        <v>-9.4855554089168237E-3</v>
      </c>
      <c r="T124" s="15">
        <f>'Table Q6 (a)'!H125-H124</f>
        <v>5.5905667256661573E-4</v>
      </c>
      <c r="U124" s="15">
        <f>'Table Q6 (a)'!I125-I124</f>
        <v>1.8168374578131363E-4</v>
      </c>
      <c r="V124" s="15">
        <f>'Table Q6 (a)'!J125-J124</f>
        <v>-9.1414168969117249E-2</v>
      </c>
      <c r="W124" s="15">
        <f>'Table Q6 (a)'!K125-K124</f>
        <v>-8.9134979825988836E-3</v>
      </c>
      <c r="X124" s="15">
        <f>'Table Q6 (a)'!L125-L124</f>
        <v>-0.26278087024783625</v>
      </c>
    </row>
    <row r="125" spans="1:24" x14ac:dyDescent="0.2">
      <c r="A125" s="13" t="str">
        <f t="shared" si="0"/>
        <v>1996 Q1</v>
      </c>
      <c r="B125" s="11">
        <f t="shared" si="2"/>
        <v>-47.749712077164517</v>
      </c>
      <c r="C125" s="11">
        <f t="shared" si="2"/>
        <v>-0.10520855481165325</v>
      </c>
      <c r="D125" s="11">
        <f t="shared" si="2"/>
        <v>0.96769391097213386</v>
      </c>
      <c r="E125" s="11">
        <f t="shared" si="2"/>
        <v>0.64673841982265667</v>
      </c>
      <c r="F125" s="11">
        <f t="shared" si="2"/>
        <v>0.46600458542926937</v>
      </c>
      <c r="G125" s="11">
        <f t="shared" si="2"/>
        <v>-0.48473380923711451</v>
      </c>
      <c r="H125" s="11">
        <f t="shared" si="2"/>
        <v>1.7554143842787528</v>
      </c>
      <c r="I125" s="11">
        <f t="shared" si="2"/>
        <v>1.1910792945191373</v>
      </c>
      <c r="J125" s="11">
        <f t="shared" si="2"/>
        <v>-2.3676553677745349</v>
      </c>
      <c r="K125" s="11">
        <f t="shared" si="2"/>
        <v>-2.978889488661185</v>
      </c>
      <c r="L125" s="11">
        <f t="shared" si="2"/>
        <v>0.38734224298275777</v>
      </c>
      <c r="N125" s="15">
        <f>'Table Q6 (a)'!B126-B125</f>
        <v>2.9429811900925529E-2</v>
      </c>
      <c r="O125" s="15">
        <f>'Table Q6 (a)'!C126-C125</f>
        <v>-3.8861877915685739E-5</v>
      </c>
      <c r="P125" s="15">
        <f>'Table Q6 (a)'!D126-D125</f>
        <v>-0.10536860618475252</v>
      </c>
      <c r="Q125" s="15">
        <f>'Table Q6 (a)'!E126-E125</f>
        <v>8.4953070911275574E-5</v>
      </c>
      <c r="R125" s="15">
        <f>'Table Q6 (a)'!F126-F125</f>
        <v>2.0343539793654664E-2</v>
      </c>
      <c r="S125" s="15">
        <f>'Table Q6 (a)'!G126-G125</f>
        <v>4.8033857793361445E-2</v>
      </c>
      <c r="T125" s="15">
        <f>'Table Q6 (a)'!H126-H125</f>
        <v>2.9368155601972035E-2</v>
      </c>
      <c r="U125" s="15">
        <f>'Table Q6 (a)'!I126-I125</f>
        <v>7.6084078592941751E-6</v>
      </c>
      <c r="V125" s="15">
        <f>'Table Q6 (a)'!J126-J125</f>
        <v>-0.44467539132022615</v>
      </c>
      <c r="W125" s="15">
        <f>'Table Q6 (a)'!K126-K125</f>
        <v>9.8204896359377347E-2</v>
      </c>
      <c r="X125" s="15">
        <f>'Table Q6 (a)'!L126-L125</f>
        <v>0.78030523296643839</v>
      </c>
    </row>
    <row r="126" spans="1:24" x14ac:dyDescent="0.2">
      <c r="A126" s="13" t="str">
        <f t="shared" si="0"/>
        <v>1996 Q2</v>
      </c>
      <c r="B126" s="11">
        <f t="shared" si="2"/>
        <v>274.01827525965626</v>
      </c>
      <c r="C126" s="11">
        <f t="shared" si="2"/>
        <v>-0.51085031576524331</v>
      </c>
      <c r="D126" s="11">
        <f t="shared" si="2"/>
        <v>-0.44224326268531566</v>
      </c>
      <c r="E126" s="11">
        <f t="shared" si="2"/>
        <v>7.2878362431949562E-2</v>
      </c>
      <c r="F126" s="11">
        <f t="shared" si="2"/>
        <v>1.771639101507505</v>
      </c>
      <c r="G126" s="11">
        <f t="shared" si="2"/>
        <v>-2.5747799057554976</v>
      </c>
      <c r="H126" s="11">
        <f t="shared" si="2"/>
        <v>0.60553025937066796</v>
      </c>
      <c r="I126" s="11">
        <f t="shared" si="2"/>
        <v>1.6996888438699953</v>
      </c>
      <c r="J126" s="11">
        <f t="shared" si="2"/>
        <v>-3.1706648372301749</v>
      </c>
      <c r="K126" s="11">
        <f t="shared" si="2"/>
        <v>-1.5189789776513973</v>
      </c>
      <c r="L126" s="11">
        <f t="shared" si="2"/>
        <v>-0.2845382254616613</v>
      </c>
      <c r="N126" s="15">
        <f>'Table Q6 (a)'!B127-B126</f>
        <v>0.43559200306896173</v>
      </c>
      <c r="O126" s="15">
        <f>'Table Q6 (a)'!C127-C126</f>
        <v>3.7562886423536668E-5</v>
      </c>
      <c r="P126" s="15">
        <f>'Table Q6 (a)'!D127-D126</f>
        <v>0.11868344336122272</v>
      </c>
      <c r="Q126" s="15">
        <f>'Table Q6 (a)'!E127-E126</f>
        <v>-1.4248106464886945E-2</v>
      </c>
      <c r="R126" s="15">
        <f>'Table Q6 (a)'!F127-F126</f>
        <v>-1.4447224279368065E-2</v>
      </c>
      <c r="S126" s="15">
        <f>'Table Q6 (a)'!G127-G126</f>
        <v>-2.0579210266602477E-2</v>
      </c>
      <c r="T126" s="15">
        <f>'Table Q6 (a)'!H127-H126</f>
        <v>-1.5914369373337678E-2</v>
      </c>
      <c r="U126" s="15">
        <f>'Table Q6 (a)'!I127-I126</f>
        <v>-1.9333356854489558E-2</v>
      </c>
      <c r="V126" s="15">
        <f>'Table Q6 (a)'!J127-J126</f>
        <v>2.3754852696363904</v>
      </c>
      <c r="W126" s="15">
        <f>'Table Q6 (a)'!K127-K126</f>
        <v>-3.5158523577949463E-2</v>
      </c>
      <c r="X126" s="15">
        <f>'Table Q6 (a)'!L127-L126</f>
        <v>0.34323726505260943</v>
      </c>
    </row>
    <row r="127" spans="1:24" x14ac:dyDescent="0.2">
      <c r="A127" s="13" t="str">
        <f t="shared" si="0"/>
        <v>1996 Q3</v>
      </c>
      <c r="B127" s="11">
        <f t="shared" si="2"/>
        <v>-1.9423932234170604</v>
      </c>
      <c r="C127" s="11">
        <f t="shared" si="2"/>
        <v>0.81018963840397973</v>
      </c>
      <c r="D127" s="11">
        <f t="shared" si="2"/>
        <v>1.6854679232917835</v>
      </c>
      <c r="E127" s="11">
        <f t="shared" si="2"/>
        <v>4.5883612768915505E-2</v>
      </c>
      <c r="F127" s="11">
        <f t="shared" si="2"/>
        <v>1.9141179772808714</v>
      </c>
      <c r="G127" s="11">
        <f t="shared" si="2"/>
        <v>-1.1606565899494936</v>
      </c>
      <c r="H127" s="11">
        <f t="shared" si="2"/>
        <v>5.0225660863959076</v>
      </c>
      <c r="I127" s="11">
        <f t="shared" si="2"/>
        <v>-0.42938320210695879</v>
      </c>
      <c r="J127" s="11">
        <f t="shared" si="2"/>
        <v>-2.4953255303100219</v>
      </c>
      <c r="K127" s="11">
        <f t="shared" si="2"/>
        <v>-0.26243025120303853</v>
      </c>
      <c r="L127" s="11">
        <f t="shared" si="2"/>
        <v>0.39883806145506462</v>
      </c>
      <c r="N127" s="15">
        <f>'Table Q6 (a)'!B128-B127</f>
        <v>0.1643421365941089</v>
      </c>
      <c r="O127" s="15">
        <f>'Table Q6 (a)'!C128-C127</f>
        <v>3.0122220207040584E-5</v>
      </c>
      <c r="P127" s="15">
        <f>'Table Q6 (a)'!D128-D127</f>
        <v>-1.5044407247288838E-2</v>
      </c>
      <c r="Q127" s="15">
        <f>'Table Q6 (a)'!E128-E127</f>
        <v>1.9251529665975653E-4</v>
      </c>
      <c r="R127" s="15">
        <f>'Table Q6 (a)'!F128-F127</f>
        <v>-2.1063011174438095E-2</v>
      </c>
      <c r="S127" s="15">
        <f>'Table Q6 (a)'!G128-G127</f>
        <v>2.335209634040103E-2</v>
      </c>
      <c r="T127" s="15">
        <f>'Table Q6 (a)'!H128-H127</f>
        <v>1.5465997732855286E-2</v>
      </c>
      <c r="U127" s="15">
        <f>'Table Q6 (a)'!I128-I127</f>
        <v>1.9412784347661027E-2</v>
      </c>
      <c r="V127" s="15">
        <f>'Table Q6 (a)'!J128-J127</f>
        <v>-1.4866411172195448</v>
      </c>
      <c r="W127" s="15">
        <f>'Table Q6 (a)'!K128-K127</f>
        <v>-6.9115464275104621E-2</v>
      </c>
      <c r="X127" s="15">
        <f>'Table Q6 (a)'!L128-L127</f>
        <v>-0.36567997736589586</v>
      </c>
    </row>
    <row r="128" spans="1:24" x14ac:dyDescent="0.2">
      <c r="A128" s="13" t="str">
        <f t="shared" si="0"/>
        <v>1996 Q4</v>
      </c>
      <c r="B128" s="11">
        <f t="shared" si="2"/>
        <v>-48.269687495302662</v>
      </c>
      <c r="C128" s="11">
        <f t="shared" si="2"/>
        <v>0.23503708426049208</v>
      </c>
      <c r="D128" s="11">
        <f t="shared" si="2"/>
        <v>-0.40229815875594266</v>
      </c>
      <c r="E128" s="11">
        <f t="shared" si="2"/>
        <v>-1.099924064875335</v>
      </c>
      <c r="F128" s="11">
        <f t="shared" si="2"/>
        <v>0.36925016296793789</v>
      </c>
      <c r="G128" s="11">
        <f t="shared" si="2"/>
        <v>3.222733880958728E-2</v>
      </c>
      <c r="H128" s="11">
        <f t="shared" si="2"/>
        <v>0.33550631318490787</v>
      </c>
      <c r="I128" s="11">
        <f t="shared" si="2"/>
        <v>-1.0102012635067381</v>
      </c>
      <c r="J128" s="11">
        <f t="shared" si="2"/>
        <v>4.6840696664198322</v>
      </c>
      <c r="K128" s="11">
        <f t="shared" si="2"/>
        <v>1.4102708235193662</v>
      </c>
      <c r="L128" s="11">
        <f t="shared" si="2"/>
        <v>0.30689876700584762</v>
      </c>
      <c r="N128" s="15">
        <f>'Table Q6 (a)'!B129-B128</f>
        <v>1.7216561822344545E-2</v>
      </c>
      <c r="O128" s="15">
        <f>'Table Q6 (a)'!C129-C128</f>
        <v>-1.2477675985778092E-4</v>
      </c>
      <c r="P128" s="15">
        <f>'Table Q6 (a)'!D129-D128</f>
        <v>1.4694176250285018E-2</v>
      </c>
      <c r="Q128" s="15">
        <f>'Table Q6 (a)'!E129-E128</f>
        <v>2.1889143621001139E-4</v>
      </c>
      <c r="R128" s="15">
        <f>'Table Q6 (a)'!F129-F128</f>
        <v>9.8036270994583674E-3</v>
      </c>
      <c r="S128" s="15">
        <f>'Table Q6 (a)'!G129-G128</f>
        <v>-8.0520325437316576E-2</v>
      </c>
      <c r="T128" s="15">
        <f>'Table Q6 (a)'!H129-H128</f>
        <v>-8.8927221986168092E-5</v>
      </c>
      <c r="U128" s="15">
        <f>'Table Q6 (a)'!I129-I128</f>
        <v>6.4210274836051795E-4</v>
      </c>
      <c r="V128" s="15">
        <f>'Table Q6 (a)'!J129-J128</f>
        <v>1.2153503437444924</v>
      </c>
      <c r="W128" s="15">
        <f>'Table Q6 (a)'!K129-K128</f>
        <v>-6.4618543317518373E-3</v>
      </c>
      <c r="X128" s="15">
        <f>'Table Q6 (a)'!L129-L128</f>
        <v>-0.5558064622232739</v>
      </c>
    </row>
    <row r="129" spans="1:24" x14ac:dyDescent="0.2">
      <c r="A129" s="13" t="str">
        <f t="shared" si="0"/>
        <v>1997 Q1</v>
      </c>
      <c r="B129" s="11">
        <f t="shared" si="2"/>
        <v>-49.316839259323771</v>
      </c>
      <c r="C129" s="11">
        <f t="shared" si="2"/>
        <v>1.1783595605661334</v>
      </c>
      <c r="D129" s="11">
        <f t="shared" si="2"/>
        <v>-2.5877614728442966</v>
      </c>
      <c r="E129" s="11">
        <f t="shared" si="2"/>
        <v>-3.6097181704323966</v>
      </c>
      <c r="F129" s="11">
        <f t="shared" si="2"/>
        <v>1.2244276708836876</v>
      </c>
      <c r="G129" s="11">
        <f t="shared" si="2"/>
        <v>-7.1293520551814593</v>
      </c>
      <c r="H129" s="11">
        <f t="shared" si="2"/>
        <v>6.7789267013274701</v>
      </c>
      <c r="I129" s="11">
        <f t="shared" si="2"/>
        <v>0.27703059251158457</v>
      </c>
      <c r="J129" s="11">
        <f t="shared" si="2"/>
        <v>-5.0789350995932843</v>
      </c>
      <c r="K129" s="11">
        <f t="shared" si="2"/>
        <v>0.94353833745581817</v>
      </c>
      <c r="L129" s="11">
        <f t="shared" si="2"/>
        <v>-0.28757093874689499</v>
      </c>
      <c r="N129" s="15">
        <f>'Table Q6 (a)'!B130-B129</f>
        <v>-3.8460357886549446E-2</v>
      </c>
      <c r="O129" s="15">
        <f>'Table Q6 (a)'!C130-C129</f>
        <v>7.7121007649338935E-3</v>
      </c>
      <c r="P129" s="15">
        <f>'Table Q6 (a)'!D130-D129</f>
        <v>-0.11465916475149607</v>
      </c>
      <c r="Q129" s="15">
        <f>'Table Q6 (a)'!E130-E129</f>
        <v>1.4313130232312954E-2</v>
      </c>
      <c r="R129" s="15">
        <f>'Table Q6 (a)'!F130-F129</f>
        <v>1.8853740546398434E-2</v>
      </c>
      <c r="S129" s="15">
        <f>'Table Q6 (a)'!G130-G129</f>
        <v>4.2585368198333917E-2</v>
      </c>
      <c r="T129" s="15">
        <f>'Table Q6 (a)'!H130-H129</f>
        <v>5.7294738475821561E-4</v>
      </c>
      <c r="U129" s="15">
        <f>'Table Q6 (a)'!I130-I129</f>
        <v>4.5623143638540142E-4</v>
      </c>
      <c r="V129" s="15">
        <f>'Table Q6 (a)'!J130-J129</f>
        <v>-1.1509460304802719</v>
      </c>
      <c r="W129" s="15">
        <f>'Table Q6 (a)'!K130-K129</f>
        <v>-0.1312512909936725</v>
      </c>
      <c r="X129" s="15">
        <f>'Table Q6 (a)'!L130-L129</f>
        <v>0.35804866107946864</v>
      </c>
    </row>
    <row r="130" spans="1:24" x14ac:dyDescent="0.2">
      <c r="A130" s="13" t="str">
        <f t="shared" si="0"/>
        <v>1997 Q2</v>
      </c>
      <c r="B130" s="11">
        <f t="shared" si="2"/>
        <v>290.4621628728471</v>
      </c>
      <c r="C130" s="11">
        <f t="shared" si="2"/>
        <v>-0.99410287987873325</v>
      </c>
      <c r="D130" s="11">
        <f t="shared" si="2"/>
        <v>2.2724235321668784</v>
      </c>
      <c r="E130" s="11">
        <f t="shared" si="2"/>
        <v>0.62572565860792295</v>
      </c>
      <c r="F130" s="11">
        <f t="shared" si="2"/>
        <v>0.44401782140923718</v>
      </c>
      <c r="G130" s="11">
        <f t="shared" si="2"/>
        <v>2.9605280421817648</v>
      </c>
      <c r="H130" s="11">
        <f t="shared" si="2"/>
        <v>-4.7977381597059665</v>
      </c>
      <c r="I130" s="11">
        <f t="shared" si="2"/>
        <v>0.57757745927862203</v>
      </c>
      <c r="J130" s="11">
        <f t="shared" si="2"/>
        <v>-2.4892984363873327</v>
      </c>
      <c r="K130" s="11">
        <f t="shared" si="2"/>
        <v>-1.4549546312235373</v>
      </c>
      <c r="L130" s="11">
        <f t="shared" si="2"/>
        <v>6.462147252455086E-2</v>
      </c>
      <c r="N130" s="15">
        <f>'Table Q6 (a)'!B131-B130</f>
        <v>6.3844418410212711E-2</v>
      </c>
      <c r="O130" s="15">
        <f>'Table Q6 (a)'!C131-C130</f>
        <v>-7.5716806962833338E-3</v>
      </c>
      <c r="P130" s="15">
        <f>'Table Q6 (a)'!D131-D130</f>
        <v>0.10539051306612812</v>
      </c>
      <c r="Q130" s="15">
        <f>'Table Q6 (a)'!E131-E130</f>
        <v>6.0167239390729321E-4</v>
      </c>
      <c r="R130" s="15">
        <f>'Table Q6 (a)'!F131-F130</f>
        <v>3.6405480575130156</v>
      </c>
      <c r="S130" s="15">
        <f>'Table Q6 (a)'!G131-G130</f>
        <v>-1.6390184917467021</v>
      </c>
      <c r="T130" s="15">
        <f>'Table Q6 (a)'!H131-H130</f>
        <v>1.4929873712965502E-2</v>
      </c>
      <c r="U130" s="15">
        <f>'Table Q6 (a)'!I131-I130</f>
        <v>-1.8404232471525006E-2</v>
      </c>
      <c r="V130" s="15">
        <f>'Table Q6 (a)'!J131-J130</f>
        <v>0.65471092175635182</v>
      </c>
      <c r="W130" s="15">
        <f>'Table Q6 (a)'!K131-K130</f>
        <v>2.4407260024250643E-2</v>
      </c>
      <c r="X130" s="15">
        <f>'Table Q6 (a)'!L131-L130</f>
        <v>0.10756028839233878</v>
      </c>
    </row>
    <row r="131" spans="1:24" x14ac:dyDescent="0.2">
      <c r="A131" s="13" t="str">
        <f t="shared" si="0"/>
        <v>1997 Q3</v>
      </c>
      <c r="B131" s="11">
        <f t="shared" si="2"/>
        <v>3.4384261886952094</v>
      </c>
      <c r="C131" s="11">
        <f t="shared" si="2"/>
        <v>1.1253233747771541</v>
      </c>
      <c r="D131" s="11">
        <f t="shared" si="2"/>
        <v>-1.8331630261478993</v>
      </c>
      <c r="E131" s="11">
        <f t="shared" si="2"/>
        <v>-0.19803370099763518</v>
      </c>
      <c r="F131" s="11">
        <f t="shared" si="2"/>
        <v>1.8694888895359085</v>
      </c>
      <c r="G131" s="11">
        <f t="shared" si="2"/>
        <v>0.7217814377882048</v>
      </c>
      <c r="H131" s="11">
        <f t="shared" si="2"/>
        <v>-2.3714301125573045</v>
      </c>
      <c r="I131" s="11">
        <f t="shared" si="2"/>
        <v>1.5505714504348456</v>
      </c>
      <c r="J131" s="11">
        <f t="shared" si="2"/>
        <v>-7.8665095647352468</v>
      </c>
      <c r="K131" s="11">
        <f t="shared" si="2"/>
        <v>-3.5306603737303766</v>
      </c>
      <c r="L131" s="11">
        <f t="shared" si="2"/>
        <v>-0.22428123642270759</v>
      </c>
      <c r="N131" s="15">
        <f>'Table Q6 (a)'!B132-B131</f>
        <v>-0.15899273481221332</v>
      </c>
      <c r="O131" s="15">
        <f>'Table Q6 (a)'!C132-C131</f>
        <v>9.7649462071913717E-5</v>
      </c>
      <c r="P131" s="15">
        <f>'Table Q6 (a)'!D132-D131</f>
        <v>2.3009769896109589E-4</v>
      </c>
      <c r="Q131" s="15">
        <f>'Table Q6 (a)'!E132-E131</f>
        <v>-1.3192330390221496E-2</v>
      </c>
      <c r="R131" s="15">
        <f>'Table Q6 (a)'!F132-F131</f>
        <v>3.394293779017854</v>
      </c>
      <c r="S131" s="15">
        <f>'Table Q6 (a)'!G132-G131</f>
        <v>2.3856838627674071</v>
      </c>
      <c r="T131" s="15">
        <f>'Table Q6 (a)'!H132-H131</f>
        <v>1.3422822096043063E-4</v>
      </c>
      <c r="U131" s="15">
        <f>'Table Q6 (a)'!I132-I131</f>
        <v>6.5923736274342559E-4</v>
      </c>
      <c r="V131" s="15">
        <f>'Table Q6 (a)'!J132-J131</f>
        <v>0.13832439429599663</v>
      </c>
      <c r="W131" s="15">
        <f>'Table Q6 (a)'!K132-K131</f>
        <v>4.198286706068588E-2</v>
      </c>
      <c r="X131" s="15">
        <f>'Table Q6 (a)'!L132-L131</f>
        <v>0.22936459662508124</v>
      </c>
    </row>
    <row r="132" spans="1:24" x14ac:dyDescent="0.2">
      <c r="A132" s="13" t="str">
        <f t="shared" si="0"/>
        <v>1997 Q4</v>
      </c>
      <c r="B132" s="11">
        <f t="shared" si="2"/>
        <v>-44.639215230430239</v>
      </c>
      <c r="C132" s="11">
        <f t="shared" si="2"/>
        <v>1.4033969336047614</v>
      </c>
      <c r="D132" s="11">
        <f t="shared" si="2"/>
        <v>0.94096152455829252</v>
      </c>
      <c r="E132" s="11">
        <f t="shared" si="2"/>
        <v>-0.22330776643401107</v>
      </c>
      <c r="F132" s="11">
        <f t="shared" si="2"/>
        <v>5.7373251876297937</v>
      </c>
      <c r="G132" s="11">
        <f t="shared" si="2"/>
        <v>8.1316140566662032</v>
      </c>
      <c r="H132" s="11">
        <f t="shared" si="2"/>
        <v>-7.6420288430069654</v>
      </c>
      <c r="I132" s="11">
        <f t="shared" si="2"/>
        <v>-1.3816205496230083</v>
      </c>
      <c r="J132" s="11">
        <f t="shared" si="2"/>
        <v>2.4909984272596386</v>
      </c>
      <c r="K132" s="11">
        <f t="shared" si="2"/>
        <v>7.278539450663124</v>
      </c>
      <c r="L132" s="11">
        <f t="shared" si="2"/>
        <v>1.8371430716281889</v>
      </c>
      <c r="N132" s="15">
        <f>'Table Q6 (a)'!B133-B132</f>
        <v>-6.2462282951187831E-3</v>
      </c>
      <c r="O132" s="15">
        <f>'Table Q6 (a)'!C133-C132</f>
        <v>7.678574191594123E-3</v>
      </c>
      <c r="P132" s="15">
        <f>'Table Q6 (a)'!D133-D132</f>
        <v>-1.4019708434087619E-2</v>
      </c>
      <c r="Q132" s="15">
        <f>'Table Q6 (a)'!E133-E132</f>
        <v>1.3643510122163249E-2</v>
      </c>
      <c r="R132" s="15">
        <f>'Table Q6 (a)'!F133-F132</f>
        <v>-1.3679484561909039</v>
      </c>
      <c r="S132" s="15">
        <f>'Table Q6 (a)'!G133-G132</f>
        <v>2.5297443977577725</v>
      </c>
      <c r="T132" s="15">
        <f>'Table Q6 (a)'!H133-H132</f>
        <v>-1.2525847219057695E-2</v>
      </c>
      <c r="U132" s="15">
        <f>'Table Q6 (a)'!I133-I132</f>
        <v>1.8261460420077036E-2</v>
      </c>
      <c r="V132" s="15">
        <f>'Table Q6 (a)'!J133-J132</f>
        <v>-0.9068863404989802</v>
      </c>
      <c r="W132" s="15">
        <f>'Table Q6 (a)'!K133-K132</f>
        <v>3.2228795583710834E-2</v>
      </c>
      <c r="X132" s="15">
        <f>'Table Q6 (a)'!L133-L132</f>
        <v>-0.76026037763068377</v>
      </c>
    </row>
    <row r="133" spans="1:24" x14ac:dyDescent="0.2">
      <c r="A133" s="13" t="str">
        <f t="shared" si="0"/>
        <v>1998 Q1</v>
      </c>
      <c r="B133" s="11">
        <f t="shared" si="2"/>
        <v>-47.043793901510824</v>
      </c>
      <c r="C133" s="11">
        <f t="shared" si="2"/>
        <v>0.49035353392257175</v>
      </c>
      <c r="D133" s="11">
        <f t="shared" si="2"/>
        <v>0.85546750041607389</v>
      </c>
      <c r="E133" s="11">
        <f t="shared" si="2"/>
        <v>-4.3682435849747847</v>
      </c>
      <c r="F133" s="11">
        <f t="shared" si="2"/>
        <v>-1.4949078839327279</v>
      </c>
      <c r="G133" s="11">
        <f t="shared" si="2"/>
        <v>1.3452510046565447</v>
      </c>
      <c r="H133" s="11">
        <f t="shared" si="2"/>
        <v>12.715586530508549</v>
      </c>
      <c r="I133" s="11">
        <f t="shared" si="2"/>
        <v>-2.3411759189960413</v>
      </c>
      <c r="J133" s="11">
        <f t="shared" si="2"/>
        <v>-3.9196772303751848</v>
      </c>
      <c r="K133" s="11">
        <f t="shared" si="2"/>
        <v>-11.996969205438536</v>
      </c>
      <c r="L133" s="11">
        <f t="shared" si="2"/>
        <v>-0.54264640638863604</v>
      </c>
      <c r="N133" s="15">
        <f>'Table Q6 (a)'!B134-B133</f>
        <v>-2.329715709071678E-2</v>
      </c>
      <c r="O133" s="15">
        <f>'Table Q6 (a)'!C134-C133</f>
        <v>-1.7461328007950527E-4</v>
      </c>
      <c r="P133" s="15">
        <f>'Table Q6 (a)'!D134-D133</f>
        <v>-7.078173556285261E-2</v>
      </c>
      <c r="Q133" s="15">
        <f>'Table Q6 (a)'!E134-E133</f>
        <v>1.7572637908180866E-4</v>
      </c>
      <c r="R133" s="15">
        <f>'Table Q6 (a)'!F134-F133</f>
        <v>-6.1181675884734226</v>
      </c>
      <c r="S133" s="15">
        <f>'Table Q6 (a)'!G134-G133</f>
        <v>-3.0855421017115581</v>
      </c>
      <c r="T133" s="15">
        <f>'Table Q6 (a)'!H134-H133</f>
        <v>1.6680616584906716E-2</v>
      </c>
      <c r="U133" s="15">
        <f>'Table Q6 (a)'!I134-I133</f>
        <v>-1.6912323954987318E-2</v>
      </c>
      <c r="V133" s="15">
        <f>'Table Q6 (a)'!J134-J133</f>
        <v>2.4193987443554832E-2</v>
      </c>
      <c r="W133" s="15">
        <f>'Table Q6 (a)'!K134-K133</f>
        <v>-5.4822294759482304E-2</v>
      </c>
      <c r="X133" s="15">
        <f>'Table Q6 (a)'!L134-L133</f>
        <v>0.41886436329054977</v>
      </c>
    </row>
    <row r="134" spans="1:24" x14ac:dyDescent="0.2">
      <c r="A134" s="13" t="str">
        <f t="shared" si="0"/>
        <v>1998 Q2</v>
      </c>
      <c r="B134" s="11">
        <f t="shared" si="2"/>
        <v>265.856260840152</v>
      </c>
      <c r="C134" s="11">
        <f t="shared" si="2"/>
        <v>-9.7339630737436345E-2</v>
      </c>
      <c r="D134" s="11">
        <f t="shared" si="2"/>
        <v>-1.4473345447415076</v>
      </c>
      <c r="E134" s="11">
        <f t="shared" si="2"/>
        <v>-0.52061129973985931</v>
      </c>
      <c r="F134" s="11">
        <f t="shared" si="2"/>
        <v>-0.30147095456358741</v>
      </c>
      <c r="G134" s="11">
        <f t="shared" si="2"/>
        <v>8.0072549720093367</v>
      </c>
      <c r="H134" s="11">
        <f t="shared" si="2"/>
        <v>-3.937335707149936</v>
      </c>
      <c r="I134" s="11">
        <f t="shared" si="2"/>
        <v>2.4774895988436185</v>
      </c>
      <c r="J134" s="11">
        <f t="shared" si="2"/>
        <v>2.3810103536830107</v>
      </c>
      <c r="K134" s="11">
        <f t="shared" si="2"/>
        <v>3.9693423734026956</v>
      </c>
      <c r="L134" s="11">
        <f t="shared" si="2"/>
        <v>0.25452488687782715</v>
      </c>
      <c r="N134" s="15">
        <f>'Table Q6 (a)'!B135-B134</f>
        <v>8.0228801884572931E-2</v>
      </c>
      <c r="O134" s="15">
        <f>'Table Q6 (a)'!C135-C134</f>
        <v>-1.2595482991040186E-4</v>
      </c>
      <c r="P134" s="15">
        <f>'Table Q6 (a)'!D135-D134</f>
        <v>0.1118645464872392</v>
      </c>
      <c r="Q134" s="15">
        <f>'Table Q6 (a)'!E135-E134</f>
        <v>-1.308526529958387E-2</v>
      </c>
      <c r="R134" s="15">
        <f>'Table Q6 (a)'!F135-F134</f>
        <v>5.2215571340692657</v>
      </c>
      <c r="S134" s="15">
        <f>'Table Q6 (a)'!G135-G134</f>
        <v>-1.9965138334486543</v>
      </c>
      <c r="T134" s="15">
        <f>'Table Q6 (a)'!H135-H134</f>
        <v>4.5231719519867042E-4</v>
      </c>
      <c r="U134" s="15">
        <f>'Table Q6 (a)'!I135-I134</f>
        <v>3.9039422898845544E-4</v>
      </c>
      <c r="V134" s="15">
        <f>'Table Q6 (a)'!J135-J134</f>
        <v>-0.29993462442223784</v>
      </c>
      <c r="W134" s="15">
        <f>'Table Q6 (a)'!K135-K134</f>
        <v>5.4321115256583674E-2</v>
      </c>
      <c r="X134" s="15">
        <f>'Table Q6 (a)'!L135-L134</f>
        <v>5.9313847658115648E-2</v>
      </c>
    </row>
    <row r="135" spans="1:24" x14ac:dyDescent="0.2">
      <c r="A135" s="13" t="str">
        <f t="shared" si="0"/>
        <v>1998 Q3</v>
      </c>
      <c r="B135" s="11">
        <f t="shared" ref="B135:L150" si="3">(B24/B23-1)*100</f>
        <v>-7.8627595297291357</v>
      </c>
      <c r="C135" s="11">
        <f t="shared" si="3"/>
        <v>0.61284619472374846</v>
      </c>
      <c r="D135" s="11">
        <f t="shared" si="3"/>
        <v>1.3698031991241644</v>
      </c>
      <c r="E135" s="11">
        <f t="shared" si="3"/>
        <v>-0.53732374798942661</v>
      </c>
      <c r="F135" s="11">
        <f t="shared" si="3"/>
        <v>0.87369262722294394</v>
      </c>
      <c r="G135" s="11">
        <f t="shared" si="3"/>
        <v>5.7072855575007742</v>
      </c>
      <c r="H135" s="11">
        <f t="shared" si="3"/>
        <v>-1.1267485134961341</v>
      </c>
      <c r="I135" s="11">
        <f t="shared" si="3"/>
        <v>-1.1321598452515125</v>
      </c>
      <c r="J135" s="11">
        <f t="shared" si="3"/>
        <v>0.57659510456997687</v>
      </c>
      <c r="K135" s="11">
        <f t="shared" si="3"/>
        <v>8.8801491366995897</v>
      </c>
      <c r="L135" s="11">
        <f t="shared" si="3"/>
        <v>-0.32266913087883875</v>
      </c>
      <c r="N135" s="15">
        <f>'Table Q6 (a)'!B136-B135</f>
        <v>3.2332988814943064E-2</v>
      </c>
      <c r="O135" s="15">
        <f>'Table Q6 (a)'!C136-C135</f>
        <v>-7.5185067955452212E-3</v>
      </c>
      <c r="P135" s="15">
        <f>'Table Q6 (a)'!D136-D135</f>
        <v>-4.3394607533886465E-2</v>
      </c>
      <c r="Q135" s="15">
        <f>'Table Q6 (a)'!E136-E135</f>
        <v>5.3649157251145496E-4</v>
      </c>
      <c r="R135" s="15">
        <f>'Table Q6 (a)'!F136-F135</f>
        <v>3.2984381110792382</v>
      </c>
      <c r="S135" s="15">
        <f>'Table Q6 (a)'!G136-G135</f>
        <v>2.9416099932160877</v>
      </c>
      <c r="T135" s="15">
        <f>'Table Q6 (a)'!H136-H135</f>
        <v>2.9340921440246248E-4</v>
      </c>
      <c r="U135" s="15">
        <f>'Table Q6 (a)'!I136-I135</f>
        <v>5.3672753551614605E-4</v>
      </c>
      <c r="V135" s="15">
        <f>'Table Q6 (a)'!J136-J135</f>
        <v>0.49210976181817134</v>
      </c>
      <c r="W135" s="15">
        <f>'Table Q6 (a)'!K136-K135</f>
        <v>-8.6690688454691411E-3</v>
      </c>
      <c r="X135" s="15">
        <f>'Table Q6 (a)'!L136-L135</f>
        <v>0.14288648325282427</v>
      </c>
    </row>
    <row r="136" spans="1:24" x14ac:dyDescent="0.2">
      <c r="A136" s="13" t="str">
        <f t="shared" si="0"/>
        <v>1998 Q4</v>
      </c>
      <c r="B136" s="11">
        <f t="shared" si="3"/>
        <v>-47.765220850442027</v>
      </c>
      <c r="C136" s="11">
        <f t="shared" si="3"/>
        <v>1.7000411511481461</v>
      </c>
      <c r="D136" s="11">
        <f t="shared" si="3"/>
        <v>1.7700781543919408</v>
      </c>
      <c r="E136" s="11">
        <f t="shared" si="3"/>
        <v>0.81073013254209236</v>
      </c>
      <c r="F136" s="11">
        <f t="shared" si="3"/>
        <v>1.4687828317331286</v>
      </c>
      <c r="G136" s="11">
        <f t="shared" si="3"/>
        <v>6.6437316366954713</v>
      </c>
      <c r="H136" s="11">
        <f t="shared" si="3"/>
        <v>-4.8910599266383636</v>
      </c>
      <c r="I136" s="11">
        <f t="shared" si="3"/>
        <v>1.0975587962979372</v>
      </c>
      <c r="J136" s="11">
        <f t="shared" si="3"/>
        <v>1.5758706196840278</v>
      </c>
      <c r="K136" s="11">
        <f t="shared" si="3"/>
        <v>-2.1562129690343768</v>
      </c>
      <c r="L136" s="11">
        <f t="shared" si="3"/>
        <v>0.70592532331352764</v>
      </c>
      <c r="N136" s="15">
        <f>'Table Q6 (a)'!B137-B136</f>
        <v>1.9988099271586179E-2</v>
      </c>
      <c r="O136" s="15">
        <f>'Table Q6 (a)'!C137-C136</f>
        <v>7.8530157215705998E-3</v>
      </c>
      <c r="P136" s="15">
        <f>'Table Q6 (a)'!D137-D136</f>
        <v>-1.3977878940507615E-2</v>
      </c>
      <c r="Q136" s="15">
        <f>'Table Q6 (a)'!E137-E136</f>
        <v>5.2010577955563519E-5</v>
      </c>
      <c r="R136" s="15">
        <f>'Table Q6 (a)'!F137-F136</f>
        <v>-2.498136339185475</v>
      </c>
      <c r="S136" s="15">
        <f>'Table Q6 (a)'!G137-G136</f>
        <v>1.9565212146064548</v>
      </c>
      <c r="T136" s="15">
        <f>'Table Q6 (a)'!H137-H136</f>
        <v>4.1059877275984036E-4</v>
      </c>
      <c r="U136" s="15">
        <f>'Table Q6 (a)'!I137-I136</f>
        <v>2.6096844170098166E-4</v>
      </c>
      <c r="V136" s="15">
        <f>'Table Q6 (a)'!J137-J136</f>
        <v>-1.1093627614175539</v>
      </c>
      <c r="W136" s="15">
        <f>'Table Q6 (a)'!K137-K136</f>
        <v>-3.9141505099249407E-2</v>
      </c>
      <c r="X136" s="15">
        <f>'Table Q6 (a)'!L137-L136</f>
        <v>0.21293142278038246</v>
      </c>
    </row>
    <row r="137" spans="1:24" x14ac:dyDescent="0.2">
      <c r="A137" s="13" t="str">
        <f t="shared" si="0"/>
        <v>1999 Q1</v>
      </c>
      <c r="B137" s="11">
        <f t="shared" si="3"/>
        <v>-42.280960125796021</v>
      </c>
      <c r="C137" s="11">
        <f t="shared" si="3"/>
        <v>2.4430355935351811</v>
      </c>
      <c r="D137" s="11">
        <f t="shared" si="3"/>
        <v>1.97421238537272</v>
      </c>
      <c r="E137" s="11">
        <f t="shared" si="3"/>
        <v>-2.9188656638584387</v>
      </c>
      <c r="F137" s="11">
        <f t="shared" si="3"/>
        <v>1.3204892046794203</v>
      </c>
      <c r="G137" s="11">
        <f t="shared" si="3"/>
        <v>-1.4265331706684647</v>
      </c>
      <c r="H137" s="11">
        <f t="shared" si="3"/>
        <v>8.8154645524229913E-2</v>
      </c>
      <c r="I137" s="11">
        <f t="shared" si="3"/>
        <v>-2.0924652434757829</v>
      </c>
      <c r="J137" s="11">
        <f t="shared" si="3"/>
        <v>-3.5953784396668964</v>
      </c>
      <c r="K137" s="11">
        <f t="shared" si="3"/>
        <v>-5.3563269409015568</v>
      </c>
      <c r="L137" s="11">
        <f t="shared" si="3"/>
        <v>-0.1679517289306709</v>
      </c>
      <c r="N137" s="15">
        <f>'Table Q6 (a)'!B138-B137</f>
        <v>6.0899222989618806E-3</v>
      </c>
      <c r="O137" s="15">
        <f>'Table Q6 (a)'!C138-C137</f>
        <v>2.7815179650669819E-4</v>
      </c>
      <c r="P137" s="15">
        <f>'Table Q6 (a)'!D138-D137</f>
        <v>-5.7360658982297252E-2</v>
      </c>
      <c r="Q137" s="15">
        <f>'Table Q6 (a)'!E138-E137</f>
        <v>2.5608630947171473E-2</v>
      </c>
      <c r="R137" s="15">
        <f>'Table Q6 (a)'!F138-F137</f>
        <v>-5.8270211038781934</v>
      </c>
      <c r="S137" s="15">
        <f>'Table Q6 (a)'!G138-G137</f>
        <v>-2.8645978560206786</v>
      </c>
      <c r="T137" s="15">
        <f>'Table Q6 (a)'!H138-H137</f>
        <v>4.7745014040145861E-4</v>
      </c>
      <c r="U137" s="15">
        <f>'Table Q6 (a)'!I138-I137</f>
        <v>1.0556928420557554E-3</v>
      </c>
      <c r="V137" s="15">
        <f>'Table Q6 (a)'!J138-J137</f>
        <v>1.0737171952774016</v>
      </c>
      <c r="W137" s="15">
        <f>'Table Q6 (a)'!K138-K137</f>
        <v>-4.1217696852513086E-2</v>
      </c>
      <c r="X137" s="15">
        <f>'Table Q6 (a)'!L138-L137</f>
        <v>0.28335970885746686</v>
      </c>
    </row>
    <row r="138" spans="1:24" x14ac:dyDescent="0.2">
      <c r="A138" s="13" t="str">
        <f t="shared" si="0"/>
        <v>1999 Q2</v>
      </c>
      <c r="B138" s="11">
        <f t="shared" si="3"/>
        <v>273.82299797136915</v>
      </c>
      <c r="C138" s="11">
        <f t="shared" si="3"/>
        <v>1.8400279095924787</v>
      </c>
      <c r="D138" s="11">
        <f t="shared" si="3"/>
        <v>0.68745015216515881</v>
      </c>
      <c r="E138" s="11">
        <f t="shared" si="3"/>
        <v>-2.0708451046733245</v>
      </c>
      <c r="F138" s="11">
        <f t="shared" si="3"/>
        <v>0.21337425701801749</v>
      </c>
      <c r="G138" s="11">
        <f t="shared" si="3"/>
        <v>1.2790620532816988</v>
      </c>
      <c r="H138" s="11">
        <f t="shared" si="3"/>
        <v>-2.3887374816494389</v>
      </c>
      <c r="I138" s="11">
        <f t="shared" si="3"/>
        <v>-0.78528944230097375</v>
      </c>
      <c r="J138" s="11">
        <f t="shared" si="3"/>
        <v>-4.3196382745595567</v>
      </c>
      <c r="K138" s="11">
        <f t="shared" si="3"/>
        <v>-0.27133379405152036</v>
      </c>
      <c r="L138" s="11">
        <f t="shared" si="3"/>
        <v>-9.8102302411140485E-3</v>
      </c>
      <c r="N138" s="15">
        <f>'Table Q6 (a)'!B139-B138</f>
        <v>-0.36230405182914183</v>
      </c>
      <c r="O138" s="15">
        <f>'Table Q6 (a)'!C139-C138</f>
        <v>1.3444701092435452E-4</v>
      </c>
      <c r="P138" s="15">
        <f>'Table Q6 (a)'!D139-D138</f>
        <v>0.11365875563951189</v>
      </c>
      <c r="Q138" s="15">
        <f>'Table Q6 (a)'!E139-E138</f>
        <v>-2.5107708510208049E-2</v>
      </c>
      <c r="R138" s="15">
        <f>'Table Q6 (a)'!F139-F138</f>
        <v>4.1644093594031206</v>
      </c>
      <c r="S138" s="15">
        <f>'Table Q6 (a)'!G139-G138</f>
        <v>-1.8692491848640413</v>
      </c>
      <c r="T138" s="15">
        <f>'Table Q6 (a)'!H139-H138</f>
        <v>8.3358043280190586E-4</v>
      </c>
      <c r="U138" s="15">
        <f>'Table Q6 (a)'!I139-I138</f>
        <v>3.8131829596110833E-4</v>
      </c>
      <c r="V138" s="15">
        <f>'Table Q6 (a)'!J139-J138</f>
        <v>1.8220456423394875</v>
      </c>
      <c r="W138" s="15">
        <f>'Table Q6 (a)'!K139-K138</f>
        <v>-5.557436643043312E-2</v>
      </c>
      <c r="X138" s="15">
        <f>'Table Q6 (a)'!L139-L138</f>
        <v>0.19304012734222553</v>
      </c>
    </row>
    <row r="139" spans="1:24" x14ac:dyDescent="0.2">
      <c r="A139" s="13" t="str">
        <f t="shared" si="0"/>
        <v>1999 Q3</v>
      </c>
      <c r="B139" s="11">
        <f t="shared" si="3"/>
        <v>-2.8703003786979653</v>
      </c>
      <c r="C139" s="11">
        <f t="shared" si="3"/>
        <v>3.4515910570459329</v>
      </c>
      <c r="D139" s="11">
        <f t="shared" si="3"/>
        <v>1.7989404797590147</v>
      </c>
      <c r="E139" s="11">
        <f t="shared" si="3"/>
        <v>5.5807100943838783E-2</v>
      </c>
      <c r="F139" s="11">
        <f t="shared" si="3"/>
        <v>-1.4013376786796261</v>
      </c>
      <c r="G139" s="11">
        <f t="shared" si="3"/>
        <v>7.9810363826156028</v>
      </c>
      <c r="H139" s="11">
        <f t="shared" si="3"/>
        <v>-1.9788445500916629</v>
      </c>
      <c r="I139" s="11">
        <f t="shared" si="3"/>
        <v>0.82004415337748604</v>
      </c>
      <c r="J139" s="11">
        <f t="shared" si="3"/>
        <v>-5.2943460640441975</v>
      </c>
      <c r="K139" s="11">
        <f t="shared" si="3"/>
        <v>-4.5327247484266646</v>
      </c>
      <c r="L139" s="11">
        <f t="shared" si="3"/>
        <v>0.5709161486868064</v>
      </c>
      <c r="N139" s="15">
        <f>'Table Q6 (a)'!B140-B139</f>
        <v>4.5379724944116795E-2</v>
      </c>
      <c r="O139" s="15">
        <f>'Table Q6 (a)'!C140-C139</f>
        <v>-7.9033511553250335E-3</v>
      </c>
      <c r="P139" s="15">
        <f>'Table Q6 (a)'!D140-D139</f>
        <v>-4.2635323389528246E-2</v>
      </c>
      <c r="Q139" s="15">
        <f>'Table Q6 (a)'!E140-E139</f>
        <v>2.0740398436469576E-4</v>
      </c>
      <c r="R139" s="15">
        <f>'Table Q6 (a)'!F140-F139</f>
        <v>3.1709426982508448</v>
      </c>
      <c r="S139" s="15">
        <f>'Table Q6 (a)'!G140-G139</f>
        <v>3.323525188798925</v>
      </c>
      <c r="T139" s="15">
        <f>'Table Q6 (a)'!H140-H139</f>
        <v>5.9133819982903901E-4</v>
      </c>
      <c r="U139" s="15">
        <f>'Table Q6 (a)'!I140-I139</f>
        <v>2.9547511806171656E-4</v>
      </c>
      <c r="V139" s="15">
        <f>'Table Q6 (a)'!J140-J139</f>
        <v>1.4599665059804479</v>
      </c>
      <c r="W139" s="15">
        <f>'Table Q6 (a)'!K140-K139</f>
        <v>4.4958061671064087E-2</v>
      </c>
      <c r="X139" s="15">
        <f>'Table Q6 (a)'!L140-L139</f>
        <v>0.22305702672158478</v>
      </c>
    </row>
    <row r="140" spans="1:24" x14ac:dyDescent="0.2">
      <c r="A140" s="13" t="str">
        <f t="shared" si="0"/>
        <v>1999 Q4</v>
      </c>
      <c r="B140" s="11">
        <f t="shared" si="3"/>
        <v>-49.151805504463411</v>
      </c>
      <c r="C140" s="11">
        <f t="shared" si="3"/>
        <v>0.69623798857909591</v>
      </c>
      <c r="D140" s="11">
        <f t="shared" si="3"/>
        <v>-0.29588878479628322</v>
      </c>
      <c r="E140" s="11">
        <f t="shared" si="3"/>
        <v>2.6496384284196983</v>
      </c>
      <c r="F140" s="11">
        <f t="shared" si="3"/>
        <v>-2.9141882666644414</v>
      </c>
      <c r="G140" s="11">
        <f t="shared" si="3"/>
        <v>3.9491561473158798</v>
      </c>
      <c r="H140" s="11">
        <f t="shared" si="3"/>
        <v>5.3675084914363458</v>
      </c>
      <c r="I140" s="11">
        <f t="shared" si="3"/>
        <v>2.48316955700294</v>
      </c>
      <c r="J140" s="11">
        <f t="shared" si="3"/>
        <v>2.5116378262118433</v>
      </c>
      <c r="K140" s="11">
        <f t="shared" si="3"/>
        <v>1.0566077783691563</v>
      </c>
      <c r="L140" s="11">
        <f t="shared" si="3"/>
        <v>1.3407674111338919</v>
      </c>
      <c r="N140" s="15">
        <f>'Table Q6 (a)'!B141-B140</f>
        <v>7.1259996827620853E-2</v>
      </c>
      <c r="O140" s="15">
        <f>'Table Q6 (a)'!C141-C140</f>
        <v>7.709495934071775E-3</v>
      </c>
      <c r="P140" s="15">
        <f>'Table Q6 (a)'!D141-D140</f>
        <v>-1.3863015333426265E-2</v>
      </c>
      <c r="Q140" s="15">
        <f>'Table Q6 (a)'!E141-E140</f>
        <v>2.3541712077523869E-4</v>
      </c>
      <c r="R140" s="15">
        <f>'Table Q6 (a)'!F141-F140</f>
        <v>-1.4032252159994818</v>
      </c>
      <c r="S140" s="15">
        <f>'Table Q6 (a)'!G141-G140</f>
        <v>1.7917390929739208</v>
      </c>
      <c r="T140" s="15">
        <f>'Table Q6 (a)'!H141-H140</f>
        <v>1.3623857481781521E-2</v>
      </c>
      <c r="U140" s="15">
        <f>'Table Q6 (a)'!I141-I140</f>
        <v>3.7494570932494753E-4</v>
      </c>
      <c r="V140" s="15">
        <f>'Table Q6 (a)'!J141-J140</f>
        <v>-0.97179517667806969</v>
      </c>
      <c r="W140" s="15">
        <f>'Table Q6 (a)'!K141-K140</f>
        <v>4.6725997426633192E-2</v>
      </c>
      <c r="X140" s="15">
        <f>'Table Q6 (a)'!L141-L140</f>
        <v>1.4249681821731919E-2</v>
      </c>
    </row>
    <row r="141" spans="1:24" x14ac:dyDescent="0.2">
      <c r="A141" s="13" t="str">
        <f t="shared" si="0"/>
        <v>2000 Q1</v>
      </c>
      <c r="B141" s="11">
        <f t="shared" si="3"/>
        <v>-48.922572717528787</v>
      </c>
      <c r="C141" s="11">
        <f t="shared" si="3"/>
        <v>1.769426295196519</v>
      </c>
      <c r="D141" s="11">
        <f t="shared" si="3"/>
        <v>1.4581766065598023</v>
      </c>
      <c r="E141" s="11">
        <f t="shared" si="3"/>
        <v>3.2859013740571097</v>
      </c>
      <c r="F141" s="11">
        <f t="shared" si="3"/>
        <v>5.8465173421573313</v>
      </c>
      <c r="G141" s="11">
        <f t="shared" si="3"/>
        <v>7.4326021710100054</v>
      </c>
      <c r="H141" s="11">
        <f t="shared" si="3"/>
        <v>2.0353754671589286</v>
      </c>
      <c r="I141" s="11">
        <f t="shared" si="3"/>
        <v>-1.9188006185059225</v>
      </c>
      <c r="J141" s="11">
        <f t="shared" si="3"/>
        <v>2.2974090338157449</v>
      </c>
      <c r="K141" s="11">
        <f t="shared" si="3"/>
        <v>5.8801780812584248</v>
      </c>
      <c r="L141" s="11">
        <f t="shared" si="3"/>
        <v>1.9693515930754302</v>
      </c>
      <c r="N141" s="15">
        <f>'Table Q6 (a)'!B142-B141</f>
        <v>1.3360561674744531E-2</v>
      </c>
      <c r="O141" s="15">
        <f>'Table Q6 (a)'!C142-C141</f>
        <v>2.627129655818905E-4</v>
      </c>
      <c r="P141" s="15">
        <f>'Table Q6 (a)'!D142-D141</f>
        <v>-2.8729187932552414E-2</v>
      </c>
      <c r="Q141" s="15">
        <f>'Table Q6 (a)'!E142-E141</f>
        <v>-2.0141609460289089E-4</v>
      </c>
      <c r="R141" s="15">
        <f>'Table Q6 (a)'!F142-F141</f>
        <v>-3.9431884489514069</v>
      </c>
      <c r="S141" s="15">
        <f>'Table Q6 (a)'!G142-G141</f>
        <v>-1.9421680739456493</v>
      </c>
      <c r="T141" s="15">
        <f>'Table Q6 (a)'!H142-H141</f>
        <v>1.3185959976613759E-2</v>
      </c>
      <c r="U141" s="15">
        <f>'Table Q6 (a)'!I142-I141</f>
        <v>3.781871109498347E-4</v>
      </c>
      <c r="V141" s="15">
        <f>'Table Q6 (a)'!J142-J141</f>
        <v>-1.5392470580989359</v>
      </c>
      <c r="W141" s="15">
        <f>'Table Q6 (a)'!K142-K141</f>
        <v>1.4653575890366533E-2</v>
      </c>
      <c r="X141" s="15">
        <f>'Table Q6 (a)'!L142-L141</f>
        <v>-0.13135337670717728</v>
      </c>
    </row>
    <row r="142" spans="1:24" x14ac:dyDescent="0.2">
      <c r="A142" s="13" t="str">
        <f t="shared" si="0"/>
        <v>2000 Q2</v>
      </c>
      <c r="B142" s="11">
        <f t="shared" si="3"/>
        <v>257.22668223616995</v>
      </c>
      <c r="C142" s="11">
        <f t="shared" si="3"/>
        <v>0.61693303369272368</v>
      </c>
      <c r="D142" s="11">
        <f t="shared" si="3"/>
        <v>-4.5795847638961167</v>
      </c>
      <c r="E142" s="11">
        <f t="shared" si="3"/>
        <v>-0.81616715048512534</v>
      </c>
      <c r="F142" s="11">
        <f t="shared" si="3"/>
        <v>-1.7789843232648317</v>
      </c>
      <c r="G142" s="11">
        <f t="shared" si="3"/>
        <v>8.2473141538820016</v>
      </c>
      <c r="H142" s="11">
        <f t="shared" si="3"/>
        <v>-0.7802062511947927</v>
      </c>
      <c r="I142" s="11">
        <f t="shared" si="3"/>
        <v>0.54855466086207727</v>
      </c>
      <c r="J142" s="11">
        <f t="shared" si="3"/>
        <v>-1.5821325538102116</v>
      </c>
      <c r="K142" s="11">
        <f t="shared" si="3"/>
        <v>-4.4953162323202349</v>
      </c>
      <c r="L142" s="11">
        <f t="shared" si="3"/>
        <v>1.7501005420239579E-2</v>
      </c>
      <c r="N142" s="15">
        <f>'Table Q6 (a)'!B143-B142</f>
        <v>0.77159556736700097</v>
      </c>
      <c r="O142" s="15">
        <f>'Table Q6 (a)'!C143-C142</f>
        <v>7.2979616572155237E-6</v>
      </c>
      <c r="P142" s="15">
        <f>'Table Q6 (a)'!D143-D142</f>
        <v>6.7286688319923016E-2</v>
      </c>
      <c r="Q142" s="15">
        <f>'Table Q6 (a)'!E143-E142</f>
        <v>4.7988231316464791E-4</v>
      </c>
      <c r="R142" s="15">
        <f>'Table Q6 (a)'!F143-F142</f>
        <v>3.1423011498049713</v>
      </c>
      <c r="S142" s="15">
        <f>'Table Q6 (a)'!G143-G142</f>
        <v>-2.683231055594848</v>
      </c>
      <c r="T142" s="15">
        <f>'Table Q6 (a)'!H143-H142</f>
        <v>-2.5846890166225656E-2</v>
      </c>
      <c r="U142" s="15">
        <f>'Table Q6 (a)'!I143-I142</f>
        <v>7.0912643672649267E-4</v>
      </c>
      <c r="V142" s="15">
        <f>'Table Q6 (a)'!J143-J142</f>
        <v>0.77153902013467057</v>
      </c>
      <c r="W142" s="15">
        <f>'Table Q6 (a)'!K143-K142</f>
        <v>-5.0969002107736472E-2</v>
      </c>
      <c r="X142" s="15">
        <f>'Table Q6 (a)'!L143-L142</f>
        <v>0.11044843584113728</v>
      </c>
    </row>
    <row r="143" spans="1:24" x14ac:dyDescent="0.2">
      <c r="A143" s="13" t="str">
        <f t="shared" si="0"/>
        <v>2000 Q3</v>
      </c>
      <c r="B143" s="11">
        <f t="shared" si="3"/>
        <v>4.2045247541908415</v>
      </c>
      <c r="C143" s="11">
        <f t="shared" si="3"/>
        <v>1.32117983422253</v>
      </c>
      <c r="D143" s="11">
        <f t="shared" si="3"/>
        <v>-3.2546582915761735</v>
      </c>
      <c r="E143" s="11">
        <f t="shared" si="3"/>
        <v>-1.7212445595505055</v>
      </c>
      <c r="F143" s="11">
        <f t="shared" si="3"/>
        <v>3.2502478966133008</v>
      </c>
      <c r="G143" s="11">
        <f t="shared" si="3"/>
        <v>2.9756048505367394</v>
      </c>
      <c r="H143" s="11">
        <f t="shared" si="3"/>
        <v>-2.0531355886833746</v>
      </c>
      <c r="I143" s="11">
        <f t="shared" si="3"/>
        <v>7.7923216990383182E-2</v>
      </c>
      <c r="J143" s="11">
        <f t="shared" si="3"/>
        <v>-1.9939418975806089</v>
      </c>
      <c r="K143" s="11">
        <f t="shared" si="3"/>
        <v>0.64589652634250427</v>
      </c>
      <c r="L143" s="11">
        <f t="shared" si="3"/>
        <v>7.7813078577682049E-3</v>
      </c>
      <c r="N143" s="15">
        <f>'Table Q6 (a)'!B144-B143</f>
        <v>9.9790240234010064E-2</v>
      </c>
      <c r="O143" s="15">
        <f>'Table Q6 (a)'!C144-C143</f>
        <v>-7.7316451477571491E-3</v>
      </c>
      <c r="P143" s="15">
        <f>'Table Q6 (a)'!D144-D143</f>
        <v>-3.9239974362192953E-2</v>
      </c>
      <c r="Q143" s="15">
        <f>'Table Q6 (a)'!E144-E143</f>
        <v>2.3791500369796381E-4</v>
      </c>
      <c r="R143" s="15">
        <f>'Table Q6 (a)'!F144-F143</f>
        <v>3.5106362417352655</v>
      </c>
      <c r="S143" s="15">
        <f>'Table Q6 (a)'!G144-G143</f>
        <v>2.1635958694777635</v>
      </c>
      <c r="T143" s="15">
        <f>'Table Q6 (a)'!H144-H143</f>
        <v>-3.0636457621913138E-4</v>
      </c>
      <c r="U143" s="15">
        <f>'Table Q6 (a)'!I144-I143</f>
        <v>9.132472615913656E-4</v>
      </c>
      <c r="V143" s="15">
        <f>'Table Q6 (a)'!J144-J143</f>
        <v>-1.5913104752077079</v>
      </c>
      <c r="W143" s="15">
        <f>'Table Q6 (a)'!K144-K143</f>
        <v>1.029589945074072E-2</v>
      </c>
      <c r="X143" s="15">
        <f>'Table Q6 (a)'!L144-L143</f>
        <v>-7.592220742764777E-2</v>
      </c>
    </row>
    <row r="144" spans="1:24" x14ac:dyDescent="0.2">
      <c r="A144" s="13" t="str">
        <f t="shared" si="0"/>
        <v>2000 Q4</v>
      </c>
      <c r="B144" s="11">
        <f t="shared" si="3"/>
        <v>-40.756860782285962</v>
      </c>
      <c r="C144" s="11">
        <f t="shared" si="3"/>
        <v>3.293348619464842</v>
      </c>
      <c r="D144" s="11">
        <f t="shared" si="3"/>
        <v>2.1790500543919844</v>
      </c>
      <c r="E144" s="11">
        <f t="shared" si="3"/>
        <v>-3.2232896591541715</v>
      </c>
      <c r="F144" s="11">
        <f t="shared" si="3"/>
        <v>-4.2264243712306415</v>
      </c>
      <c r="G144" s="11">
        <f t="shared" si="3"/>
        <v>-1.0001343930565731E-2</v>
      </c>
      <c r="H144" s="11">
        <f t="shared" si="3"/>
        <v>-9.3518506890185709</v>
      </c>
      <c r="I144" s="11">
        <f t="shared" si="3"/>
        <v>-1.4812030091739592</v>
      </c>
      <c r="J144" s="11">
        <f t="shared" si="3"/>
        <v>2.1568194202266744</v>
      </c>
      <c r="K144" s="11">
        <f t="shared" si="3"/>
        <v>1.2601307625221603</v>
      </c>
      <c r="L144" s="11">
        <f t="shared" si="3"/>
        <v>-0.22071714460927261</v>
      </c>
      <c r="N144" s="15">
        <f>'Table Q6 (a)'!B145-B144</f>
        <v>-3.8692382110149026E-2</v>
      </c>
      <c r="O144" s="15">
        <f>'Table Q6 (a)'!C145-C144</f>
        <v>2.4541773340214235E-4</v>
      </c>
      <c r="P144" s="15">
        <f>'Table Q6 (a)'!D145-D144</f>
        <v>-2.9414148494666392E-4</v>
      </c>
      <c r="Q144" s="15">
        <f>'Table Q6 (a)'!E145-E144</f>
        <v>4.4632864777405246E-4</v>
      </c>
      <c r="R144" s="15">
        <f>'Table Q6 (a)'!F145-F144</f>
        <v>-1.8455661406894919</v>
      </c>
      <c r="S144" s="15">
        <f>'Table Q6 (a)'!G145-G144</f>
        <v>2.6298735352313418</v>
      </c>
      <c r="T144" s="15">
        <f>'Table Q6 (a)'!H145-H144</f>
        <v>1.2566776971816296E-3</v>
      </c>
      <c r="U144" s="15">
        <f>'Table Q6 (a)'!I145-I144</f>
        <v>8.5151288116147583E-4</v>
      </c>
      <c r="V144" s="15">
        <f>'Table Q6 (a)'!J145-J144</f>
        <v>-6.835934969553481E-2</v>
      </c>
      <c r="W144" s="15">
        <f>'Table Q6 (a)'!K145-K144</f>
        <v>6.8365653786983671E-3</v>
      </c>
      <c r="X144" s="15">
        <f>'Table Q6 (a)'!L145-L144</f>
        <v>-1.2380354914864888E-2</v>
      </c>
    </row>
    <row r="145" spans="1:24" x14ac:dyDescent="0.2">
      <c r="A145" s="13" t="str">
        <f t="shared" si="0"/>
        <v>2001 Q1</v>
      </c>
      <c r="B145" s="11">
        <f t="shared" si="3"/>
        <v>-48.317632124648405</v>
      </c>
      <c r="C145" s="11">
        <f t="shared" si="3"/>
        <v>0.95379366585250924</v>
      </c>
      <c r="D145" s="11">
        <f t="shared" si="3"/>
        <v>-0.64589319827599301</v>
      </c>
      <c r="E145" s="11">
        <f t="shared" si="3"/>
        <v>-6.6449281748481859E-2</v>
      </c>
      <c r="F145" s="11">
        <f t="shared" si="3"/>
        <v>-2.1886029843304122</v>
      </c>
      <c r="G145" s="11">
        <f t="shared" si="3"/>
        <v>2.7342488434823009</v>
      </c>
      <c r="H145" s="11">
        <f t="shared" si="3"/>
        <v>-1.7286926057413221</v>
      </c>
      <c r="I145" s="11">
        <f t="shared" si="3"/>
        <v>7.8084647733778212E-2</v>
      </c>
      <c r="J145" s="11">
        <f t="shared" si="3"/>
        <v>-1.9082804429341294</v>
      </c>
      <c r="K145" s="11">
        <f t="shared" si="3"/>
        <v>1.7026246926576727</v>
      </c>
      <c r="L145" s="11">
        <f t="shared" si="3"/>
        <v>-0.4438090130841621</v>
      </c>
      <c r="N145" s="15">
        <f>'Table Q6 (a)'!B146-B145</f>
        <v>6.5529827955380426E-2</v>
      </c>
      <c r="O145" s="15">
        <f>'Table Q6 (a)'!C146-C145</f>
        <v>3.853783827612034E-5</v>
      </c>
      <c r="P145" s="15">
        <f>'Table Q6 (a)'!D146-D145</f>
        <v>-2.6895407421145823E-2</v>
      </c>
      <c r="Q145" s="15">
        <f>'Table Q6 (a)'!E146-E145</f>
        <v>1.4656621045716633E-4</v>
      </c>
      <c r="R145" s="15">
        <f>'Table Q6 (a)'!F146-F145</f>
        <v>-4.1571579125263654</v>
      </c>
      <c r="S145" s="15">
        <f>'Table Q6 (a)'!G146-G145</f>
        <v>-2.8670737455690265</v>
      </c>
      <c r="T145" s="15">
        <f>'Table Q6 (a)'!H146-H145</f>
        <v>1.2481907904815515E-2</v>
      </c>
      <c r="U145" s="15">
        <f>'Table Q6 (a)'!I146-I145</f>
        <v>-1.5195235723863831E-2</v>
      </c>
      <c r="V145" s="15">
        <f>'Table Q6 (a)'!J146-J145</f>
        <v>1.0600670234616638</v>
      </c>
      <c r="W145" s="15">
        <f>'Table Q6 (a)'!K146-K145</f>
        <v>-6.8223252489230113E-2</v>
      </c>
      <c r="X145" s="15">
        <f>'Table Q6 (a)'!L146-L145</f>
        <v>0.28877563709480691</v>
      </c>
    </row>
    <row r="146" spans="1:24" x14ac:dyDescent="0.2">
      <c r="A146" s="13" t="str">
        <f t="shared" si="0"/>
        <v>2001 Q2</v>
      </c>
      <c r="B146" s="11">
        <f t="shared" si="3"/>
        <v>252.71176510831634</v>
      </c>
      <c r="C146" s="11">
        <f t="shared" si="3"/>
        <v>-0.442374970513848</v>
      </c>
      <c r="D146" s="11">
        <f t="shared" si="3"/>
        <v>0.3258421261566502</v>
      </c>
      <c r="E146" s="11">
        <f t="shared" si="3"/>
        <v>-0.37629269026885348</v>
      </c>
      <c r="F146" s="11">
        <f t="shared" si="3"/>
        <v>1.3693408031452803</v>
      </c>
      <c r="G146" s="11">
        <f t="shared" si="3"/>
        <v>-1.6366568358600175</v>
      </c>
      <c r="H146" s="11">
        <f t="shared" si="3"/>
        <v>-0.18430179501692789</v>
      </c>
      <c r="I146" s="11">
        <f t="shared" si="3"/>
        <v>-0.17021135788554131</v>
      </c>
      <c r="J146" s="11">
        <f t="shared" si="3"/>
        <v>6.2177030228606212</v>
      </c>
      <c r="K146" s="11">
        <f t="shared" si="3"/>
        <v>5.5523492627571835</v>
      </c>
      <c r="L146" s="11">
        <f t="shared" si="3"/>
        <v>5.1013984529291179E-2</v>
      </c>
      <c r="N146" s="15">
        <f>'Table Q6 (a)'!B147-B146</f>
        <v>-0.47261635521709877</v>
      </c>
      <c r="O146" s="15">
        <f>'Table Q6 (a)'!C147-C146</f>
        <v>7.1431848180925073E-5</v>
      </c>
      <c r="P146" s="15">
        <f>'Table Q6 (a)'!D147-D146</f>
        <v>6.8423429207165043E-2</v>
      </c>
      <c r="Q146" s="15">
        <f>'Table Q6 (a)'!E147-E146</f>
        <v>-3.6419661331166253E-5</v>
      </c>
      <c r="R146" s="15">
        <f>'Table Q6 (a)'!F147-F146</f>
        <v>3.7339248440413586</v>
      </c>
      <c r="S146" s="15">
        <f>'Table Q6 (a)'!G147-G146</f>
        <v>-1.6140962941905701</v>
      </c>
      <c r="T146" s="15">
        <f>'Table Q6 (a)'!H147-H146</f>
        <v>-1.2499623510786595E-2</v>
      </c>
      <c r="U146" s="15">
        <f>'Table Q6 (a)'!I147-I146</f>
        <v>1.1068302433359101E-3</v>
      </c>
      <c r="V146" s="15">
        <f>'Table Q6 (a)'!J147-J146</f>
        <v>-0.63073458298830154</v>
      </c>
      <c r="W146" s="15">
        <f>'Table Q6 (a)'!K147-K146</f>
        <v>1.3953530226040733E-2</v>
      </c>
      <c r="X146" s="15">
        <f>'Table Q6 (a)'!L147-L146</f>
        <v>-0.1653683334957079</v>
      </c>
    </row>
    <row r="147" spans="1:24" x14ac:dyDescent="0.2">
      <c r="A147" s="13" t="str">
        <f t="shared" si="0"/>
        <v>2001 Q3</v>
      </c>
      <c r="B147" s="11">
        <f t="shared" si="3"/>
        <v>-7.5437287698561288</v>
      </c>
      <c r="C147" s="11">
        <f t="shared" si="3"/>
        <v>2.6746946481381872</v>
      </c>
      <c r="D147" s="11">
        <f t="shared" si="3"/>
        <v>-1.6663430117994649</v>
      </c>
      <c r="E147" s="11">
        <f t="shared" si="3"/>
        <v>0.16661812499416673</v>
      </c>
      <c r="F147" s="11">
        <f t="shared" si="3"/>
        <v>-0.56534888156281049</v>
      </c>
      <c r="G147" s="11">
        <f t="shared" si="3"/>
        <v>-0.86368901455533553</v>
      </c>
      <c r="H147" s="11">
        <f t="shared" si="3"/>
        <v>1.4514393794790914</v>
      </c>
      <c r="I147" s="11">
        <f t="shared" si="3"/>
        <v>2.2623757821126134</v>
      </c>
      <c r="J147" s="11">
        <f t="shared" si="3"/>
        <v>-1.2565613147117793</v>
      </c>
      <c r="K147" s="11">
        <f t="shared" si="3"/>
        <v>-2.7742400239304077</v>
      </c>
      <c r="L147" s="11">
        <f t="shared" si="3"/>
        <v>0.46795038759723795</v>
      </c>
      <c r="N147" s="15">
        <f>'Table Q6 (a)'!B148-B147</f>
        <v>4.6727751071795609E-2</v>
      </c>
      <c r="O147" s="15">
        <f>'Table Q6 (a)'!C148-C147</f>
        <v>8.65089640049721E-3</v>
      </c>
      <c r="P147" s="15">
        <f>'Table Q6 (a)'!D148-D147</f>
        <v>-2.6021789768904124E-2</v>
      </c>
      <c r="Q147" s="15">
        <f>'Table Q6 (a)'!E148-E147</f>
        <v>1.4604030624809639E-4</v>
      </c>
      <c r="R147" s="15">
        <f>'Table Q6 (a)'!F148-F147</f>
        <v>3.1861828678196424</v>
      </c>
      <c r="S147" s="15">
        <f>'Table Q6 (a)'!G148-G147</f>
        <v>2.3146364374549755</v>
      </c>
      <c r="T147" s="15">
        <f>'Table Q6 (a)'!H148-H147</f>
        <v>-1.1971729073922965E-2</v>
      </c>
      <c r="U147" s="15">
        <f>'Table Q6 (a)'!I148-I147</f>
        <v>1.5196252364924057E-2</v>
      </c>
      <c r="V147" s="15">
        <f>'Table Q6 (a)'!J148-J147</f>
        <v>-6.3547637404282042E-2</v>
      </c>
      <c r="W147" s="15">
        <f>'Table Q6 (a)'!K148-K147</f>
        <v>-1.6773883820531132E-2</v>
      </c>
      <c r="X147" s="15">
        <f>'Table Q6 (a)'!L148-L147</f>
        <v>-0.14524887006592824</v>
      </c>
    </row>
    <row r="148" spans="1:24" x14ac:dyDescent="0.2">
      <c r="A148" s="13" t="str">
        <f t="shared" si="0"/>
        <v>2001 Q4</v>
      </c>
      <c r="B148" s="11">
        <f t="shared" si="3"/>
        <v>-47.398585628095887</v>
      </c>
      <c r="C148" s="11">
        <f t="shared" si="3"/>
        <v>1.0052477109786739</v>
      </c>
      <c r="D148" s="11">
        <f t="shared" si="3"/>
        <v>-0.14624158490367245</v>
      </c>
      <c r="E148" s="11">
        <f t="shared" si="3"/>
        <v>0.92412451361869596</v>
      </c>
      <c r="F148" s="11">
        <f t="shared" si="3"/>
        <v>-2.2133416858038046</v>
      </c>
      <c r="G148" s="11">
        <f t="shared" si="3"/>
        <v>1.5315886885535202</v>
      </c>
      <c r="H148" s="11">
        <f t="shared" si="3"/>
        <v>3.7264144680987599</v>
      </c>
      <c r="I148" s="11">
        <f t="shared" si="3"/>
        <v>-1.908406414588848</v>
      </c>
      <c r="J148" s="11">
        <f t="shared" si="3"/>
        <v>1.5792204876207805</v>
      </c>
      <c r="K148" s="11">
        <f t="shared" si="3"/>
        <v>0.35197897409624535</v>
      </c>
      <c r="L148" s="11">
        <f t="shared" si="3"/>
        <v>0.45410946679982356</v>
      </c>
      <c r="N148" s="15">
        <f>'Table Q6 (a)'!B149-B148</f>
        <v>8.5493629446702357E-3</v>
      </c>
      <c r="O148" s="15">
        <f>'Table Q6 (a)'!C149-C148</f>
        <v>-8.0386871368354207E-3</v>
      </c>
      <c r="P148" s="15">
        <f>'Table Q6 (a)'!D149-D148</f>
        <v>-1.2692832001603982E-2</v>
      </c>
      <c r="Q148" s="15">
        <f>'Table Q6 (a)'!E149-E148</f>
        <v>0</v>
      </c>
      <c r="R148" s="15">
        <f>'Table Q6 (a)'!F149-F148</f>
        <v>-0.68906908997639071</v>
      </c>
      <c r="S148" s="15">
        <f>'Table Q6 (a)'!G149-G148</f>
        <v>3.655625345818736</v>
      </c>
      <c r="T148" s="15">
        <f>'Table Q6 (a)'!H149-H148</f>
        <v>2.5827625160568246E-2</v>
      </c>
      <c r="U148" s="15">
        <f>'Table Q6 (a)'!I149-I148</f>
        <v>-1.5080072777484688E-2</v>
      </c>
      <c r="V148" s="15">
        <f>'Table Q6 (a)'!J149-J148</f>
        <v>-1.4776211181178667</v>
      </c>
      <c r="W148" s="15">
        <f>'Table Q6 (a)'!K149-K148</f>
        <v>3.2788037211761711E-2</v>
      </c>
      <c r="X148" s="15">
        <f>'Table Q6 (a)'!L149-L148</f>
        <v>0.20275473467910032</v>
      </c>
    </row>
    <row r="149" spans="1:24" x14ac:dyDescent="0.2">
      <c r="A149" s="13" t="str">
        <f t="shared" si="0"/>
        <v>2002 Q1</v>
      </c>
      <c r="B149" s="11">
        <f t="shared" si="3"/>
        <v>-25.420722680434338</v>
      </c>
      <c r="C149" s="11">
        <f t="shared" si="3"/>
        <v>3.2772183901781382</v>
      </c>
      <c r="D149" s="11">
        <f t="shared" si="3"/>
        <v>-0.18869672817802829</v>
      </c>
      <c r="E149" s="11">
        <f t="shared" si="3"/>
        <v>-1.2542019200743604</v>
      </c>
      <c r="F149" s="11">
        <f t="shared" si="3"/>
        <v>-3.6960545051791471</v>
      </c>
      <c r="G149" s="11">
        <f t="shared" si="3"/>
        <v>4.4875879601764312</v>
      </c>
      <c r="H149" s="11">
        <f t="shared" si="3"/>
        <v>1.6972281475607476</v>
      </c>
      <c r="I149" s="11">
        <f t="shared" si="3"/>
        <v>-0.42351727035500053</v>
      </c>
      <c r="J149" s="11">
        <f t="shared" si="3"/>
        <v>-5.8199535584991473</v>
      </c>
      <c r="K149" s="11">
        <f t="shared" si="3"/>
        <v>-5.52840813694222E-2</v>
      </c>
      <c r="L149" s="11">
        <f t="shared" si="3"/>
        <v>0.9948430100008121</v>
      </c>
      <c r="N149" s="15">
        <f>'Table Q6 (a)'!B150-B149</f>
        <v>-0.10404015079997819</v>
      </c>
      <c r="O149" s="15">
        <f>'Table Q6 (a)'!C150-C149</f>
        <v>8.7634122612589849E-3</v>
      </c>
      <c r="P149" s="15">
        <f>'Table Q6 (a)'!D150-D149</f>
        <v>-1.3195161042112158E-2</v>
      </c>
      <c r="Q149" s="15">
        <f>'Table Q6 (a)'!E150-E149</f>
        <v>5.3696531832070349E-5</v>
      </c>
      <c r="R149" s="15">
        <f>'Table Q6 (a)'!F150-F149</f>
        <v>-5.1474989129795095</v>
      </c>
      <c r="S149" s="15">
        <f>'Table Q6 (a)'!G150-G149</f>
        <v>-4.1800838786171024</v>
      </c>
      <c r="T149" s="15">
        <f>'Table Q6 (a)'!H150-H149</f>
        <v>-1.2500955671623792E-2</v>
      </c>
      <c r="U149" s="15">
        <f>'Table Q6 (a)'!I150-I149</f>
        <v>1.5368525764003493E-2</v>
      </c>
      <c r="V149" s="15">
        <f>'Table Q6 (a)'!J150-J149</f>
        <v>0.41357433738732396</v>
      </c>
      <c r="W149" s="15">
        <f>'Table Q6 (a)'!K150-K149</f>
        <v>-2.1754162074760774E-2</v>
      </c>
      <c r="X149" s="15">
        <f>'Table Q6 (a)'!L150-L149</f>
        <v>-2.7436403823588584E-2</v>
      </c>
    </row>
    <row r="150" spans="1:24" x14ac:dyDescent="0.2">
      <c r="A150" s="13" t="str">
        <f t="shared" si="0"/>
        <v>2002 Q2</v>
      </c>
      <c r="B150" s="11">
        <f t="shared" si="3"/>
        <v>144.58072941141816</v>
      </c>
      <c r="C150" s="11">
        <f t="shared" si="3"/>
        <v>1.9765279124545287</v>
      </c>
      <c r="D150" s="11">
        <f t="shared" si="3"/>
        <v>-0.39900464860865847</v>
      </c>
      <c r="E150" s="11">
        <f t="shared" si="3"/>
        <v>0.1226396815331432</v>
      </c>
      <c r="F150" s="11">
        <f t="shared" si="3"/>
        <v>-1.3139119893012974</v>
      </c>
      <c r="G150" s="11">
        <f t="shared" si="3"/>
        <v>1.3475720212210662</v>
      </c>
      <c r="H150" s="11">
        <f t="shared" si="3"/>
        <v>2.1238359928648753</v>
      </c>
      <c r="I150" s="11">
        <f t="shared" si="3"/>
        <v>3.1449972543397209</v>
      </c>
      <c r="J150" s="11">
        <f t="shared" si="3"/>
        <v>0.64847285454949777</v>
      </c>
      <c r="K150" s="11">
        <f t="shared" si="3"/>
        <v>-4.134478791273855</v>
      </c>
      <c r="L150" s="11">
        <f t="shared" si="3"/>
        <v>0.64771523299640421</v>
      </c>
      <c r="N150" s="15">
        <f>'Table Q6 (a)'!B151-B150</f>
        <v>-0.56519320196397871</v>
      </c>
      <c r="O150" s="15">
        <f>'Table Q6 (a)'!C151-C150</f>
        <v>-8.2583568949967656E-3</v>
      </c>
      <c r="P150" s="15">
        <f>'Table Q6 (a)'!D151-D150</f>
        <v>2.604806166022211E-2</v>
      </c>
      <c r="Q150" s="15">
        <f>'Table Q6 (a)'!E151-E150</f>
        <v>-3.1740189454509959E-5</v>
      </c>
      <c r="R150" s="15">
        <f>'Table Q6 (a)'!F151-F150</f>
        <v>4.6699473516656482</v>
      </c>
      <c r="S150" s="15">
        <f>'Table Q6 (a)'!G151-G150</f>
        <v>-0.99066727957146661</v>
      </c>
      <c r="T150" s="15">
        <f>'Table Q6 (a)'!H151-H150</f>
        <v>-1.2096914533166192E-2</v>
      </c>
      <c r="U150" s="15">
        <f>'Table Q6 (a)'!I151-I150</f>
        <v>-1.5966523627741758E-2</v>
      </c>
      <c r="V150" s="15">
        <f>'Table Q6 (a)'!J151-J150</f>
        <v>5.5222248750830261E-2</v>
      </c>
      <c r="W150" s="15">
        <f>'Table Q6 (a)'!K151-K150</f>
        <v>6.0452990874981793E-3</v>
      </c>
      <c r="X150" s="15">
        <f>'Table Q6 (a)'!L151-L150</f>
        <v>8.3878676469595348E-2</v>
      </c>
    </row>
    <row r="151" spans="1:24" x14ac:dyDescent="0.2">
      <c r="A151" s="13" t="str">
        <f t="shared" si="0"/>
        <v>2002 Q3</v>
      </c>
      <c r="B151" s="11">
        <f t="shared" ref="B151:L166" si="4">(B40/B39-1)*100</f>
        <v>-5.9274415827143878</v>
      </c>
      <c r="C151" s="11">
        <f t="shared" si="4"/>
        <v>2.755552139134676</v>
      </c>
      <c r="D151" s="11">
        <f t="shared" si="4"/>
        <v>1.1361460195823403</v>
      </c>
      <c r="E151" s="11">
        <f t="shared" si="4"/>
        <v>0.49317294072357409</v>
      </c>
      <c r="F151" s="11">
        <f t="shared" si="4"/>
        <v>-1.9347398078567557</v>
      </c>
      <c r="G151" s="11">
        <f t="shared" si="4"/>
        <v>3.7810746082617586</v>
      </c>
      <c r="H151" s="11">
        <f t="shared" si="4"/>
        <v>1.8612324270353087</v>
      </c>
      <c r="I151" s="11">
        <f t="shared" si="4"/>
        <v>-1.0667780714157971</v>
      </c>
      <c r="J151" s="11">
        <f t="shared" si="4"/>
        <v>-5.5780439593537068</v>
      </c>
      <c r="K151" s="11">
        <f t="shared" si="4"/>
        <v>5.9153722395511199</v>
      </c>
      <c r="L151" s="11">
        <f t="shared" si="4"/>
        <v>-0.20613992096407685</v>
      </c>
      <c r="N151" s="15">
        <f>'Table Q6 (a)'!B152-B151</f>
        <v>0.40846093843858178</v>
      </c>
      <c r="O151" s="15">
        <f>'Table Q6 (a)'!C152-C151</f>
        <v>4.7062797037256132E-5</v>
      </c>
      <c r="P151" s="15">
        <f>'Table Q6 (a)'!D152-D151</f>
        <v>-1.2906987445893137E-2</v>
      </c>
      <c r="Q151" s="15">
        <f>'Table Q6 (a)'!E152-E151</f>
        <v>1.2457522579567559E-2</v>
      </c>
      <c r="R151" s="15">
        <f>'Table Q6 (a)'!F152-F151</f>
        <v>3.336067822679778</v>
      </c>
      <c r="S151" s="15">
        <f>'Table Q6 (a)'!G152-G151</f>
        <v>2.1501858126580231</v>
      </c>
      <c r="T151" s="15">
        <f>'Table Q6 (a)'!H152-H151</f>
        <v>1.2819476254399831E-2</v>
      </c>
      <c r="U151" s="15">
        <f>'Table Q6 (a)'!I152-I151</f>
        <v>8.6548564500743552E-4</v>
      </c>
      <c r="V151" s="15">
        <f>'Table Q6 (a)'!J152-J151</f>
        <v>1.4311328045957143</v>
      </c>
      <c r="W151" s="15">
        <f>'Table Q6 (a)'!K152-K151</f>
        <v>-3.8513040172949431E-2</v>
      </c>
      <c r="X151" s="15">
        <f>'Table Q6 (a)'!L152-L151</f>
        <v>0.35617931840585815</v>
      </c>
    </row>
    <row r="152" spans="1:24" x14ac:dyDescent="0.2">
      <c r="A152" s="13" t="str">
        <f t="shared" si="0"/>
        <v>2002 Q4</v>
      </c>
      <c r="B152" s="11">
        <f t="shared" si="4"/>
        <v>-29.425137965147151</v>
      </c>
      <c r="C152" s="11">
        <f t="shared" si="4"/>
        <v>0.57015392944217425</v>
      </c>
      <c r="D152" s="11">
        <f t="shared" si="4"/>
        <v>-0.96320068012694104</v>
      </c>
      <c r="E152" s="11">
        <f t="shared" si="4"/>
        <v>-0.13080183612702578</v>
      </c>
      <c r="F152" s="11">
        <f t="shared" si="4"/>
        <v>-2.5070056194285373</v>
      </c>
      <c r="G152" s="11">
        <f t="shared" si="4"/>
        <v>5.1242824331376502</v>
      </c>
      <c r="H152" s="11">
        <f t="shared" si="4"/>
        <v>4.356815788890378</v>
      </c>
      <c r="I152" s="11">
        <f t="shared" si="4"/>
        <v>-0.32903896042840719</v>
      </c>
      <c r="J152" s="11">
        <f t="shared" si="4"/>
        <v>3.0161886849305652</v>
      </c>
      <c r="K152" s="11">
        <f t="shared" si="4"/>
        <v>-3.5558043916862903</v>
      </c>
      <c r="L152" s="11">
        <f t="shared" si="4"/>
        <v>0.34356476849106699</v>
      </c>
      <c r="N152" s="15">
        <f>'Table Q6 (a)'!B153-B152</f>
        <v>-0.1452748738919567</v>
      </c>
      <c r="O152" s="15">
        <f>'Table Q6 (a)'!C153-C152</f>
        <v>1.2650251339785257E-4</v>
      </c>
      <c r="P152" s="15">
        <f>'Table Q6 (a)'!D153-D152</f>
        <v>5.0472587288519222E-4</v>
      </c>
      <c r="Q152" s="15">
        <f>'Table Q6 (a)'!E153-E152</f>
        <v>-1.1935933516715735E-2</v>
      </c>
      <c r="R152" s="15">
        <f>'Table Q6 (a)'!F153-F152</f>
        <v>-1.1949611516793301</v>
      </c>
      <c r="S152" s="15">
        <f>'Table Q6 (a)'!G153-G152</f>
        <v>3.1164902624246205</v>
      </c>
      <c r="T152" s="15">
        <f>'Table Q6 (a)'!H153-H152</f>
        <v>-5.5003494314753709E-5</v>
      </c>
      <c r="U152" s="15">
        <f>'Table Q6 (a)'!I153-I152</f>
        <v>5.0963428600558913E-4</v>
      </c>
      <c r="V152" s="15">
        <f>'Table Q6 (a)'!J153-J152</f>
        <v>-1.2425193266968337</v>
      </c>
      <c r="W152" s="15">
        <f>'Table Q6 (a)'!K153-K152</f>
        <v>3.2508521581453564E-2</v>
      </c>
      <c r="X152" s="15">
        <f>'Table Q6 (a)'!L153-L152</f>
        <v>7.1233020065375463E-2</v>
      </c>
    </row>
    <row r="153" spans="1:24" x14ac:dyDescent="0.2">
      <c r="A153" s="13" t="str">
        <f t="shared" si="0"/>
        <v>2003 Q1</v>
      </c>
      <c r="B153" s="11">
        <f t="shared" si="4"/>
        <v>-34.805301432932524</v>
      </c>
      <c r="C153" s="11">
        <f t="shared" si="4"/>
        <v>2.684096451042306</v>
      </c>
      <c r="D153" s="11">
        <f t="shared" si="4"/>
        <v>-4.4253416620789965</v>
      </c>
      <c r="E153" s="11">
        <f t="shared" si="4"/>
        <v>-1.9171014461070279</v>
      </c>
      <c r="F153" s="11">
        <f t="shared" si="4"/>
        <v>1.961236137715261</v>
      </c>
      <c r="G153" s="11">
        <f t="shared" si="4"/>
        <v>6.6319610908459614</v>
      </c>
      <c r="H153" s="11">
        <f t="shared" si="4"/>
        <v>-0.793362931123065</v>
      </c>
      <c r="I153" s="11">
        <f t="shared" si="4"/>
        <v>1.381669213281933</v>
      </c>
      <c r="J153" s="11">
        <f t="shared" si="4"/>
        <v>-4.4199570231631462</v>
      </c>
      <c r="K153" s="11">
        <f t="shared" si="4"/>
        <v>5.1703817533381047</v>
      </c>
      <c r="L153" s="11">
        <f t="shared" si="4"/>
        <v>0.72897883928679796</v>
      </c>
      <c r="N153" s="15">
        <f>'Table Q6 (a)'!B154-B153</f>
        <v>6.8404336796525911E-2</v>
      </c>
      <c r="O153" s="15">
        <f>'Table Q6 (a)'!C154-C153</f>
        <v>9.2442391759650633E-3</v>
      </c>
      <c r="P153" s="15">
        <f>'Table Q6 (a)'!D154-D153</f>
        <v>-1.1992113381508851E-2</v>
      </c>
      <c r="Q153" s="15">
        <f>'Table Q6 (a)'!E154-E153</f>
        <v>6.497422424533994E-5</v>
      </c>
      <c r="R153" s="15">
        <f>'Table Q6 (a)'!F154-F153</f>
        <v>-5.1020465334675524</v>
      </c>
      <c r="S153" s="15">
        <f>'Table Q6 (a)'!G154-G153</f>
        <v>-3.8070361869622094</v>
      </c>
      <c r="T153" s="15">
        <f>'Table Q6 (a)'!H154-H153</f>
        <v>-1.1696961030005504E-2</v>
      </c>
      <c r="U153" s="15">
        <f>'Table Q6 (a)'!I154-I153</f>
        <v>-1.455233631733055E-2</v>
      </c>
      <c r="V153" s="15">
        <f>'Table Q6 (a)'!J154-J153</f>
        <v>0.59658881566165878</v>
      </c>
      <c r="W153" s="15">
        <f>'Table Q6 (a)'!K154-K153</f>
        <v>7.6728613315846239E-2</v>
      </c>
      <c r="X153" s="15">
        <f>'Table Q6 (a)'!L154-L153</f>
        <v>-8.3563222364224643E-2</v>
      </c>
    </row>
    <row r="154" spans="1:24" x14ac:dyDescent="0.2">
      <c r="A154" s="13" t="str">
        <f t="shared" si="0"/>
        <v>2003 Q2</v>
      </c>
      <c r="B154" s="11">
        <f t="shared" si="4"/>
        <v>87.453616462972022</v>
      </c>
      <c r="C154" s="11">
        <f t="shared" si="4"/>
        <v>0.58344300068486898</v>
      </c>
      <c r="D154" s="11">
        <f t="shared" si="4"/>
        <v>-3.148736381285433E-2</v>
      </c>
      <c r="E154" s="11">
        <f t="shared" si="4"/>
        <v>0.42796388894537074</v>
      </c>
      <c r="F154" s="11">
        <f t="shared" si="4"/>
        <v>2.1329503007766704</v>
      </c>
      <c r="G154" s="11">
        <f t="shared" si="4"/>
        <v>2.3788394228420495</v>
      </c>
      <c r="H154" s="11">
        <f t="shared" si="4"/>
        <v>0.26541199179634933</v>
      </c>
      <c r="I154" s="11">
        <f t="shared" si="4"/>
        <v>-2.1054642315161742</v>
      </c>
      <c r="J154" s="11">
        <f t="shared" si="4"/>
        <v>-4.3639559494143114</v>
      </c>
      <c r="K154" s="11">
        <f t="shared" si="4"/>
        <v>1.0043617725965515</v>
      </c>
      <c r="L154" s="11">
        <f t="shared" si="4"/>
        <v>-0.44148341801049096</v>
      </c>
      <c r="N154" s="15">
        <f>'Table Q6 (a)'!B155-B154</f>
        <v>0.1107332922363895</v>
      </c>
      <c r="O154" s="15">
        <f>'Table Q6 (a)'!C155-C154</f>
        <v>-8.6816285347568467E-3</v>
      </c>
      <c r="P154" s="15">
        <f>'Table Q6 (a)'!D155-D154</f>
        <v>2.6097613762110505E-2</v>
      </c>
      <c r="Q154" s="15">
        <f>'Table Q6 (a)'!E155-E154</f>
        <v>1.6307194150577686E-4</v>
      </c>
      <c r="R154" s="15">
        <f>'Table Q6 (a)'!F155-F154</f>
        <v>4.212164008577135</v>
      </c>
      <c r="S154" s="15">
        <f>'Table Q6 (a)'!G155-G154</f>
        <v>-1.3390350089670378</v>
      </c>
      <c r="T154" s="15">
        <f>'Table Q6 (a)'!H155-H154</f>
        <v>5.05366163117138E-4</v>
      </c>
      <c r="U154" s="15">
        <f>'Table Q6 (a)'!I155-I154</f>
        <v>1.5489564542447987E-2</v>
      </c>
      <c r="V154" s="15">
        <f>'Table Q6 (a)'!J155-J154</f>
        <v>1.2831559638608385</v>
      </c>
      <c r="W154" s="15">
        <f>'Table Q6 (a)'!K155-K154</f>
        <v>-1.8552922057168963E-2</v>
      </c>
      <c r="X154" s="15">
        <f>'Table Q6 (a)'!L155-L154</f>
        <v>0.60001525696529168</v>
      </c>
    </row>
    <row r="155" spans="1:24" x14ac:dyDescent="0.2">
      <c r="A155" s="13" t="str">
        <f t="shared" si="0"/>
        <v>2003 Q3</v>
      </c>
      <c r="B155" s="11">
        <f t="shared" si="4"/>
        <v>15.322285077406272</v>
      </c>
      <c r="C155" s="11">
        <f t="shared" si="4"/>
        <v>2.1851012394076941</v>
      </c>
      <c r="D155" s="11">
        <f t="shared" si="4"/>
        <v>-0.23618808229322052</v>
      </c>
      <c r="E155" s="11">
        <f t="shared" si="4"/>
        <v>3.7943948826990592E-2</v>
      </c>
      <c r="F155" s="11">
        <f t="shared" si="4"/>
        <v>1.7992382536925033</v>
      </c>
      <c r="G155" s="11">
        <f t="shared" si="4"/>
        <v>-1.1947808956134787</v>
      </c>
      <c r="H155" s="11">
        <f t="shared" si="4"/>
        <v>1.9273974222537626</v>
      </c>
      <c r="I155" s="11">
        <f t="shared" si="4"/>
        <v>1.6747623134368395</v>
      </c>
      <c r="J155" s="11">
        <f t="shared" si="4"/>
        <v>-0.39464025144795301</v>
      </c>
      <c r="K155" s="11">
        <f t="shared" si="4"/>
        <v>1.4313761476379305</v>
      </c>
      <c r="L155" s="11">
        <f t="shared" si="4"/>
        <v>1.207458537118411</v>
      </c>
      <c r="N155" s="15">
        <f>'Table Q6 (a)'!B156-B155</f>
        <v>-0.19100988367992677</v>
      </c>
      <c r="O155" s="15">
        <f>'Table Q6 (a)'!C156-C155</f>
        <v>2.7771283737099139E-4</v>
      </c>
      <c r="P155" s="15">
        <f>'Table Q6 (a)'!D156-D155</f>
        <v>-1.2347101194820631E-2</v>
      </c>
      <c r="Q155" s="15">
        <f>'Table Q6 (a)'!E156-E155</f>
        <v>3.5488030161179296E-4</v>
      </c>
      <c r="R155" s="15">
        <f>'Table Q6 (a)'!F156-F155</f>
        <v>3.0767054018153273</v>
      </c>
      <c r="S155" s="15">
        <f>'Table Q6 (a)'!G156-G155</f>
        <v>1.4267359257563172</v>
      </c>
      <c r="T155" s="15">
        <f>'Table Q6 (a)'!H156-H155</f>
        <v>3.3275887230121981E-4</v>
      </c>
      <c r="U155" s="15">
        <f>'Table Q6 (a)'!I156-I155</f>
        <v>1.3359591097827916E-4</v>
      </c>
      <c r="V155" s="15">
        <f>'Table Q6 (a)'!J156-J155</f>
        <v>-2.5217172398144916</v>
      </c>
      <c r="W155" s="15">
        <f>'Table Q6 (a)'!K156-K155</f>
        <v>-2.0927567957462756E-2</v>
      </c>
      <c r="X155" s="15">
        <f>'Table Q6 (a)'!L156-L155</f>
        <v>-0.2983842727134256</v>
      </c>
    </row>
    <row r="156" spans="1:24" x14ac:dyDescent="0.2">
      <c r="A156" s="13" t="str">
        <f t="shared" si="0"/>
        <v>2003 Q4</v>
      </c>
      <c r="B156" s="11">
        <f t="shared" si="4"/>
        <v>-10.727437294601449</v>
      </c>
      <c r="C156" s="11">
        <f t="shared" si="4"/>
        <v>0.96101809108559699</v>
      </c>
      <c r="D156" s="11">
        <f t="shared" si="4"/>
        <v>-0.26851257162433528</v>
      </c>
      <c r="E156" s="11">
        <f t="shared" si="4"/>
        <v>-0.10820721925419718</v>
      </c>
      <c r="F156" s="11">
        <f t="shared" si="4"/>
        <v>1.5660450445465157</v>
      </c>
      <c r="G156" s="11">
        <f t="shared" si="4"/>
        <v>3.5455467398818996</v>
      </c>
      <c r="H156" s="11">
        <f t="shared" si="4"/>
        <v>-1.5638774731652205E-3</v>
      </c>
      <c r="I156" s="11">
        <f t="shared" si="4"/>
        <v>3.1827051851385013</v>
      </c>
      <c r="J156" s="11">
        <f t="shared" si="4"/>
        <v>4.2397951279083523</v>
      </c>
      <c r="K156" s="11">
        <f t="shared" si="4"/>
        <v>1.500394022768603</v>
      </c>
      <c r="L156" s="11">
        <f t="shared" si="4"/>
        <v>1.4153374075143388</v>
      </c>
      <c r="N156" s="15">
        <f>'Table Q6 (a)'!B157-B156</f>
        <v>-7.1092992630740426E-2</v>
      </c>
      <c r="O156" s="15">
        <f>'Table Q6 (a)'!C157-C156</f>
        <v>8.1114998051745602E-5</v>
      </c>
      <c r="P156" s="15">
        <f>'Table Q6 (a)'!D157-D156</f>
        <v>3.7537498663864355E-4</v>
      </c>
      <c r="Q156" s="15">
        <f>'Table Q6 (a)'!E157-E156</f>
        <v>-1.2013069479921423E-2</v>
      </c>
      <c r="R156" s="15">
        <f>'Table Q6 (a)'!F157-F156</f>
        <v>-2.9063883592900908</v>
      </c>
      <c r="S156" s="15">
        <f>'Table Q6 (a)'!G157-G156</f>
        <v>4.1657642338034817</v>
      </c>
      <c r="T156" s="15">
        <f>'Table Q6 (a)'!H157-H156</f>
        <v>-1.1768491513342028E-2</v>
      </c>
      <c r="U156" s="15">
        <f>'Table Q6 (a)'!I157-I156</f>
        <v>-1.7183278959720383E-4</v>
      </c>
      <c r="V156" s="15">
        <f>'Table Q6 (a)'!J157-J156</f>
        <v>1.1308750647595067</v>
      </c>
      <c r="W156" s="15">
        <f>'Table Q6 (a)'!K157-K156</f>
        <v>3.9398377628341308E-3</v>
      </c>
      <c r="X156" s="15">
        <f>'Table Q6 (a)'!L157-L156</f>
        <v>8.1751193254531174E-2</v>
      </c>
    </row>
    <row r="157" spans="1:24" x14ac:dyDescent="0.2">
      <c r="A157" s="13" t="str">
        <f t="shared" si="0"/>
        <v>2004 Q1</v>
      </c>
      <c r="B157" s="11">
        <f t="shared" si="4"/>
        <v>-53.566071468107253</v>
      </c>
      <c r="C157" s="11">
        <f t="shared" si="4"/>
        <v>2.4565691167745651</v>
      </c>
      <c r="D157" s="11">
        <f t="shared" si="4"/>
        <v>-0.60768798496710907</v>
      </c>
      <c r="E157" s="11">
        <f t="shared" si="4"/>
        <v>1.749525996039325</v>
      </c>
      <c r="F157" s="11">
        <f t="shared" si="4"/>
        <v>4.8568632510112897</v>
      </c>
      <c r="G157" s="11">
        <f t="shared" si="4"/>
        <v>4.5563922518198074</v>
      </c>
      <c r="H157" s="11">
        <f t="shared" si="4"/>
        <v>2.6738659859122826</v>
      </c>
      <c r="I157" s="11">
        <f t="shared" si="4"/>
        <v>-0.1993799934113305</v>
      </c>
      <c r="J157" s="11">
        <f t="shared" si="4"/>
        <v>-0.63625924994631378</v>
      </c>
      <c r="K157" s="11">
        <f t="shared" si="4"/>
        <v>1.038112170723493</v>
      </c>
      <c r="L157" s="11">
        <f t="shared" si="4"/>
        <v>0.42481541756693719</v>
      </c>
      <c r="N157" s="15">
        <f>'Table Q6 (a)'!B158-B157</f>
        <v>4.2866460433153009E-2</v>
      </c>
      <c r="O157" s="15">
        <f>'Table Q6 (a)'!C158-C157</f>
        <v>1.8342117622527354E-4</v>
      </c>
      <c r="P157" s="15">
        <f>'Table Q6 (a)'!D158-D157</f>
        <v>-2.3818581590462351E-2</v>
      </c>
      <c r="Q157" s="15">
        <f>'Table Q6 (a)'!E158-E157</f>
        <v>3.6565411378863821E-2</v>
      </c>
      <c r="R157" s="15">
        <f>'Table Q6 (a)'!F158-F157</f>
        <v>-5.7642596097870253</v>
      </c>
      <c r="S157" s="15">
        <f>'Table Q6 (a)'!G158-G157</f>
        <v>-3.547106173661807</v>
      </c>
      <c r="T157" s="15">
        <f>'Table Q6 (a)'!H158-H157</f>
        <v>2.4282783208118275E-2</v>
      </c>
      <c r="U157" s="15">
        <f>'Table Q6 (a)'!I158-I157</f>
        <v>4.7856164394621814E-4</v>
      </c>
      <c r="V157" s="15">
        <f>'Table Q6 (a)'!J158-J157</f>
        <v>-0.23091175766354333</v>
      </c>
      <c r="W157" s="15">
        <f>'Table Q6 (a)'!K158-K157</f>
        <v>-6.719459745192502E-2</v>
      </c>
      <c r="X157" s="15">
        <f>'Table Q6 (a)'!L158-L157</f>
        <v>0.14283242952013442</v>
      </c>
    </row>
    <row r="158" spans="1:24" x14ac:dyDescent="0.2">
      <c r="A158" s="13" t="str">
        <f t="shared" si="0"/>
        <v>2004 Q2</v>
      </c>
      <c r="B158" s="11">
        <f t="shared" si="4"/>
        <v>92.126459900687578</v>
      </c>
      <c r="C158" s="11">
        <f t="shared" si="4"/>
        <v>0.24442596656002458</v>
      </c>
      <c r="D158" s="11">
        <f t="shared" si="4"/>
        <v>-3.6318996477973098</v>
      </c>
      <c r="E158" s="11">
        <f t="shared" si="4"/>
        <v>-0.74656063530765815</v>
      </c>
      <c r="F158" s="11">
        <f t="shared" si="4"/>
        <v>-0.62141797653497699</v>
      </c>
      <c r="G158" s="11">
        <f t="shared" si="4"/>
        <v>2.3360897000855418</v>
      </c>
      <c r="H158" s="11">
        <f t="shared" si="4"/>
        <v>2.01974244359302</v>
      </c>
      <c r="I158" s="11">
        <f t="shared" si="4"/>
        <v>0.76930339577512274</v>
      </c>
      <c r="J158" s="11">
        <f t="shared" si="4"/>
        <v>1.3213846233790294</v>
      </c>
      <c r="K158" s="11">
        <f t="shared" si="4"/>
        <v>3.4623720909195299</v>
      </c>
      <c r="L158" s="11">
        <f t="shared" si="4"/>
        <v>0.11667360836877805</v>
      </c>
      <c r="N158" s="15">
        <f>'Table Q6 (a)'!B159-B158</f>
        <v>1.2474426504383018E-2</v>
      </c>
      <c r="O158" s="15">
        <f>'Table Q6 (a)'!C159-C158</f>
        <v>5.6824540006772395E-5</v>
      </c>
      <c r="P158" s="15">
        <f>'Table Q6 (a)'!D159-D158</f>
        <v>3.59745196953698E-2</v>
      </c>
      <c r="Q158" s="15">
        <f>'Table Q6 (a)'!E159-E158</f>
        <v>-1.1690872234682015E-2</v>
      </c>
      <c r="R158" s="15">
        <f>'Table Q6 (a)'!F159-F158</f>
        <v>2.7931041052722816</v>
      </c>
      <c r="S158" s="15">
        <f>'Table Q6 (a)'!G159-G158</f>
        <v>-2.4388992376378593</v>
      </c>
      <c r="T158" s="15">
        <f>'Table Q6 (a)'!H159-H158</f>
        <v>-1.2723700395178561E-2</v>
      </c>
      <c r="U158" s="15">
        <f>'Table Q6 (a)'!I159-I158</f>
        <v>-1.466900414646144E-2</v>
      </c>
      <c r="V158" s="15">
        <f>'Table Q6 (a)'!J159-J158</f>
        <v>-1.1698122602968875</v>
      </c>
      <c r="W158" s="15">
        <f>'Table Q6 (a)'!K159-K158</f>
        <v>-9.8255578695871648E-2</v>
      </c>
      <c r="X158" s="15">
        <f>'Table Q6 (a)'!L159-L158</f>
        <v>-5.0715735634487835E-2</v>
      </c>
    </row>
    <row r="159" spans="1:24" x14ac:dyDescent="0.2">
      <c r="A159" s="13" t="str">
        <f t="shared" si="0"/>
        <v>2004 Q3</v>
      </c>
      <c r="B159" s="11">
        <f t="shared" si="4"/>
        <v>8.3183349440997034</v>
      </c>
      <c r="C159" s="11">
        <f t="shared" si="4"/>
        <v>-1.0322852938079774</v>
      </c>
      <c r="D159" s="11">
        <f t="shared" si="4"/>
        <v>-0.14190942727347888</v>
      </c>
      <c r="E159" s="11">
        <f t="shared" si="4"/>
        <v>0.93822742774039014</v>
      </c>
      <c r="F159" s="11">
        <f t="shared" si="4"/>
        <v>-0.55070443706530803</v>
      </c>
      <c r="G159" s="11">
        <f t="shared" si="4"/>
        <v>4.4146897557479914</v>
      </c>
      <c r="H159" s="11">
        <f t="shared" si="4"/>
        <v>3.7196819543602322</v>
      </c>
      <c r="I159" s="11">
        <f t="shared" si="4"/>
        <v>-0.52674690281866443</v>
      </c>
      <c r="J159" s="11">
        <f t="shared" si="4"/>
        <v>-1.7199843469732246</v>
      </c>
      <c r="K159" s="11">
        <f t="shared" si="4"/>
        <v>-4.9064977217135759</v>
      </c>
      <c r="L159" s="11">
        <f t="shared" si="4"/>
        <v>-0.11931326985895607</v>
      </c>
      <c r="N159" s="15">
        <f>'Table Q6 (a)'!B160-B159</f>
        <v>-4.0563652805847283E-2</v>
      </c>
      <c r="O159" s="15">
        <f>'Table Q6 (a)'!C160-C159</f>
        <v>-8.8755978274179803E-3</v>
      </c>
      <c r="P159" s="15">
        <f>'Table Q6 (a)'!D160-D159</f>
        <v>-1.2761437667274667E-2</v>
      </c>
      <c r="Q159" s="15">
        <f>'Table Q6 (a)'!E160-E159</f>
        <v>-1.213776793058674E-2</v>
      </c>
      <c r="R159" s="15">
        <f>'Table Q6 (a)'!F160-F159</f>
        <v>2.8128757803782989</v>
      </c>
      <c r="S159" s="15">
        <f>'Table Q6 (a)'!G160-G159</f>
        <v>1.395481740408111</v>
      </c>
      <c r="T159" s="15">
        <f>'Table Q6 (a)'!H160-H159</f>
        <v>-1.2597399950053934E-2</v>
      </c>
      <c r="U159" s="15">
        <f>'Table Q6 (a)'!I160-I159</f>
        <v>1.5372100779509346E-2</v>
      </c>
      <c r="V159" s="15">
        <f>'Table Q6 (a)'!J160-J159</f>
        <v>1.9114693641260505</v>
      </c>
      <c r="W159" s="15">
        <f>'Table Q6 (a)'!K160-K159</f>
        <v>0.11127680372832138</v>
      </c>
      <c r="X159" s="15">
        <f>'Table Q6 (a)'!L160-L159</f>
        <v>0.36059512626905876</v>
      </c>
    </row>
    <row r="160" spans="1:24" x14ac:dyDescent="0.2">
      <c r="A160" s="13" t="str">
        <f t="shared" si="0"/>
        <v>2004 Q4</v>
      </c>
      <c r="B160" s="11">
        <f t="shared" si="4"/>
        <v>-6.1047217169574619</v>
      </c>
      <c r="C160" s="11">
        <f t="shared" si="4"/>
        <v>1.5325994456588443</v>
      </c>
      <c r="D160" s="11">
        <f t="shared" si="4"/>
        <v>-1.963541135321023</v>
      </c>
      <c r="E160" s="11">
        <f t="shared" si="4"/>
        <v>-0.77293068359439721</v>
      </c>
      <c r="F160" s="11">
        <f t="shared" si="4"/>
        <v>1.9894704532109175</v>
      </c>
      <c r="G160" s="11">
        <f t="shared" si="4"/>
        <v>-1.7702149661401601</v>
      </c>
      <c r="H160" s="11">
        <f t="shared" si="4"/>
        <v>0.53805803738407043</v>
      </c>
      <c r="I160" s="11">
        <f t="shared" si="4"/>
        <v>-2.0751732707516957</v>
      </c>
      <c r="J160" s="11">
        <f t="shared" si="4"/>
        <v>-4.4863538028365291</v>
      </c>
      <c r="K160" s="11">
        <f t="shared" si="4"/>
        <v>3.0028022551789935</v>
      </c>
      <c r="L160" s="11">
        <f t="shared" si="4"/>
        <v>-0.42791468345102501</v>
      </c>
      <c r="N160" s="15">
        <f>'Table Q6 (a)'!B161-B160</f>
        <v>5.0206686870913231E-2</v>
      </c>
      <c r="O160" s="15">
        <f>'Table Q6 (a)'!C161-C160</f>
        <v>9.2561303218552382E-3</v>
      </c>
      <c r="P160" s="15">
        <f>'Table Q6 (a)'!D161-D160</f>
        <v>7.4670156710032742E-4</v>
      </c>
      <c r="Q160" s="15">
        <f>'Table Q6 (a)'!E161-E160</f>
        <v>4.425144884190324E-4</v>
      </c>
      <c r="R160" s="15">
        <f>'Table Q6 (a)'!F161-F160</f>
        <v>-2.5357285191393131</v>
      </c>
      <c r="S160" s="15">
        <f>'Table Q6 (a)'!G161-G160</f>
        <v>4.315111429398355</v>
      </c>
      <c r="T160" s="15">
        <f>'Table Q6 (a)'!H161-H160</f>
        <v>1.2493199637231278E-2</v>
      </c>
      <c r="U160" s="15">
        <f>'Table Q6 (a)'!I161-I160</f>
        <v>-1.3121969723428606E-2</v>
      </c>
      <c r="V160" s="15">
        <f>'Table Q6 (a)'!J161-J160</f>
        <v>-0.82911380244236099</v>
      </c>
      <c r="W160" s="15">
        <f>'Table Q6 (a)'!K161-K160</f>
        <v>-9.063829521860356E-3</v>
      </c>
      <c r="X160" s="15">
        <f>'Table Q6 (a)'!L161-L160</f>
        <v>0.18564695579853518</v>
      </c>
    </row>
    <row r="161" spans="1:24" x14ac:dyDescent="0.2">
      <c r="A161" s="13" t="str">
        <f t="shared" si="0"/>
        <v>2005 Q1</v>
      </c>
      <c r="B161" s="11">
        <f t="shared" si="4"/>
        <v>-42.647148435701624</v>
      </c>
      <c r="C161" s="11">
        <f t="shared" si="4"/>
        <v>0.78112806113745936</v>
      </c>
      <c r="D161" s="11">
        <f t="shared" si="4"/>
        <v>2.0600036694633506</v>
      </c>
      <c r="E161" s="11">
        <f t="shared" si="4"/>
        <v>2.0440272054172315</v>
      </c>
      <c r="F161" s="11">
        <f t="shared" si="4"/>
        <v>-0.46394406964284096</v>
      </c>
      <c r="G161" s="11">
        <f t="shared" si="4"/>
        <v>1.5520875498702846</v>
      </c>
      <c r="H161" s="11">
        <f t="shared" si="4"/>
        <v>-2.2571581009880104</v>
      </c>
      <c r="I161" s="11">
        <f t="shared" si="4"/>
        <v>-0.55296068906930396</v>
      </c>
      <c r="J161" s="11">
        <f t="shared" si="4"/>
        <v>3.1189683287773162</v>
      </c>
      <c r="K161" s="11">
        <f t="shared" si="4"/>
        <v>2.3607969663732575</v>
      </c>
      <c r="L161" s="11">
        <f t="shared" si="4"/>
        <v>0.54125606094026502</v>
      </c>
      <c r="N161" s="15">
        <f>'Table Q6 (a)'!B162-B161</f>
        <v>-1.0421043798864105E-2</v>
      </c>
      <c r="O161" s="15">
        <f>'Table Q6 (a)'!C162-C161</f>
        <v>9.4266675582987958E-3</v>
      </c>
      <c r="P161" s="15">
        <f>'Table Q6 (a)'!D162-D161</f>
        <v>1.2516529715789204E-2</v>
      </c>
      <c r="Q161" s="15">
        <f>'Table Q6 (a)'!E162-E161</f>
        <v>-2.4291378587659729E-2</v>
      </c>
      <c r="R161" s="15">
        <f>'Table Q6 (a)'!F162-F161</f>
        <v>-5.3756010550235054</v>
      </c>
      <c r="S161" s="15">
        <f>'Table Q6 (a)'!G162-G161</f>
        <v>-4.3417833987681735</v>
      </c>
      <c r="T161" s="15">
        <f>'Table Q6 (a)'!H162-H161</f>
        <v>-1.0768749351297568E-2</v>
      </c>
      <c r="U161" s="15">
        <f>'Table Q6 (a)'!I162-I161</f>
        <v>7.309530478893933E-4</v>
      </c>
      <c r="V161" s="15">
        <f>'Table Q6 (a)'!J162-J161</f>
        <v>-0.73518341787106589</v>
      </c>
      <c r="W161" s="15">
        <f>'Table Q6 (a)'!K162-K161</f>
        <v>-0.10619808183940371</v>
      </c>
      <c r="X161" s="15">
        <f>'Table Q6 (a)'!L162-L161</f>
        <v>-0.23573892002384245</v>
      </c>
    </row>
    <row r="162" spans="1:24" x14ac:dyDescent="0.2">
      <c r="A162" s="13" t="str">
        <f t="shared" si="0"/>
        <v>2005 Q2</v>
      </c>
      <c r="B162" s="11">
        <f t="shared" si="4"/>
        <v>63.71068416133356</v>
      </c>
      <c r="C162" s="11">
        <f t="shared" si="4"/>
        <v>2.5675477933302382</v>
      </c>
      <c r="D162" s="11">
        <f t="shared" si="4"/>
        <v>0.26759536823717234</v>
      </c>
      <c r="E162" s="11">
        <f t="shared" si="4"/>
        <v>1.8627538390534548</v>
      </c>
      <c r="F162" s="11">
        <f t="shared" si="4"/>
        <v>-2.263328457211089</v>
      </c>
      <c r="G162" s="11">
        <f t="shared" si="4"/>
        <v>1.1226799141892174</v>
      </c>
      <c r="H162" s="11">
        <f t="shared" si="4"/>
        <v>1.1198368491174726</v>
      </c>
      <c r="I162" s="11">
        <f t="shared" si="4"/>
        <v>-0.46862089493301395</v>
      </c>
      <c r="J162" s="11">
        <f t="shared" si="4"/>
        <v>-0.62444537035417635</v>
      </c>
      <c r="K162" s="11">
        <f t="shared" si="4"/>
        <v>3.4746431864925764</v>
      </c>
      <c r="L162" s="11">
        <f t="shared" si="4"/>
        <v>0.39234541733539352</v>
      </c>
      <c r="N162" s="15">
        <f>'Table Q6 (a)'!B163-B162</f>
        <v>4.1656662636498254E-2</v>
      </c>
      <c r="O162" s="15">
        <f>'Table Q6 (a)'!C163-C162</f>
        <v>-9.2548930204605639E-3</v>
      </c>
      <c r="P162" s="15">
        <f>'Table Q6 (a)'!D163-D162</f>
        <v>-2.4501777336660702E-2</v>
      </c>
      <c r="Q162" s="15">
        <f>'Table Q6 (a)'!E163-E162</f>
        <v>2.3894871232799098E-2</v>
      </c>
      <c r="R162" s="15">
        <f>'Table Q6 (a)'!F163-F162</f>
        <v>5.7075554630819036</v>
      </c>
      <c r="S162" s="15">
        <f>'Table Q6 (a)'!G163-G162</f>
        <v>-0.84888797936504279</v>
      </c>
      <c r="T162" s="15">
        <f>'Table Q6 (a)'!H163-H162</f>
        <v>1.6222684433353507E-3</v>
      </c>
      <c r="U162" s="15">
        <f>'Table Q6 (a)'!I163-I162</f>
        <v>1.0358374728847153E-3</v>
      </c>
      <c r="V162" s="15">
        <f>'Table Q6 (a)'!J163-J162</f>
        <v>-0.56660763567734085</v>
      </c>
      <c r="W162" s="15">
        <f>'Table Q6 (a)'!K163-K162</f>
        <v>7.1801618175704185E-2</v>
      </c>
      <c r="X162" s="15">
        <f>'Table Q6 (a)'!L163-L162</f>
        <v>0.42055034636587774</v>
      </c>
    </row>
    <row r="163" spans="1:24" x14ac:dyDescent="0.2">
      <c r="A163" s="13" t="str">
        <f t="shared" si="0"/>
        <v>2005 Q3</v>
      </c>
      <c r="B163" s="11">
        <f t="shared" si="4"/>
        <v>3.3506454670358288</v>
      </c>
      <c r="C163" s="11">
        <f t="shared" si="4"/>
        <v>1.1001912484945864</v>
      </c>
      <c r="D163" s="11">
        <f t="shared" si="4"/>
        <v>-2.3495690725678697</v>
      </c>
      <c r="E163" s="11">
        <f t="shared" si="4"/>
        <v>0.53194403277898594</v>
      </c>
      <c r="F163" s="11">
        <f t="shared" si="4"/>
        <v>0.57510142683687704</v>
      </c>
      <c r="G163" s="11">
        <f t="shared" si="4"/>
        <v>4.2977284359251522</v>
      </c>
      <c r="H163" s="11">
        <f t="shared" si="4"/>
        <v>2.3193552803991269</v>
      </c>
      <c r="I163" s="11">
        <f t="shared" si="4"/>
        <v>1.4423708326120055</v>
      </c>
      <c r="J163" s="11">
        <f t="shared" si="4"/>
        <v>9.3275230773404161E-2</v>
      </c>
      <c r="K163" s="11">
        <f t="shared" si="4"/>
        <v>-0.24733553726846713</v>
      </c>
      <c r="L163" s="11">
        <f t="shared" si="4"/>
        <v>0.32558019149648842</v>
      </c>
      <c r="N163" s="15">
        <f>'Table Q6 (a)'!B164-B163</f>
        <v>2.9493718247186607E-2</v>
      </c>
      <c r="O163" s="15">
        <f>'Table Q6 (a)'!C164-C163</f>
        <v>-9.297633801796934E-3</v>
      </c>
      <c r="P163" s="15">
        <f>'Table Q6 (a)'!D164-D163</f>
        <v>1.2372327993304122E-2</v>
      </c>
      <c r="Q163" s="15">
        <f>'Table Q6 (a)'!E164-E163</f>
        <v>1.210902699999572E-2</v>
      </c>
      <c r="R163" s="15">
        <f>'Table Q6 (a)'!F164-F163</f>
        <v>2.3568764531230357</v>
      </c>
      <c r="S163" s="15">
        <f>'Table Q6 (a)'!G164-G163</f>
        <v>0.99977907038504288</v>
      </c>
      <c r="T163" s="15">
        <f>'Table Q6 (a)'!H164-H163</f>
        <v>1.3301761558892622E-5</v>
      </c>
      <c r="U163" s="15">
        <f>'Table Q6 (a)'!I164-I163</f>
        <v>-1.295331772108721E-2</v>
      </c>
      <c r="V163" s="15">
        <f>'Table Q6 (a)'!J164-J163</f>
        <v>0.29785647512443614</v>
      </c>
      <c r="W163" s="15">
        <f>'Table Q6 (a)'!K164-K163</f>
        <v>3.5424351594648407E-3</v>
      </c>
      <c r="X163" s="15">
        <f>'Table Q6 (a)'!L164-L163</f>
        <v>1.8614809627504059E-3</v>
      </c>
    </row>
    <row r="164" spans="1:24" x14ac:dyDescent="0.2">
      <c r="A164" s="13" t="str">
        <f t="shared" si="0"/>
        <v>2005 Q4</v>
      </c>
      <c r="B164" s="11">
        <f t="shared" si="4"/>
        <v>-15.720451882198194</v>
      </c>
      <c r="C164" s="11">
        <f t="shared" si="4"/>
        <v>2.5528087009845324</v>
      </c>
      <c r="D164" s="11">
        <f t="shared" si="4"/>
        <v>-0.43941594517610261</v>
      </c>
      <c r="E164" s="11">
        <f t="shared" si="4"/>
        <v>1.9307998372594115</v>
      </c>
      <c r="F164" s="11">
        <f t="shared" si="4"/>
        <v>2.0559295097520192</v>
      </c>
      <c r="G164" s="11">
        <f t="shared" si="4"/>
        <v>1.3460666656498477</v>
      </c>
      <c r="H164" s="11">
        <f t="shared" si="4"/>
        <v>1.5339285233117783</v>
      </c>
      <c r="I164" s="11">
        <f t="shared" si="4"/>
        <v>3.4228788629388163</v>
      </c>
      <c r="J164" s="11">
        <f t="shared" si="4"/>
        <v>2.6989312324102288</v>
      </c>
      <c r="K164" s="11">
        <f t="shared" si="4"/>
        <v>2.717812231163319</v>
      </c>
      <c r="L164" s="11">
        <f t="shared" si="4"/>
        <v>1.7714521714069953</v>
      </c>
      <c r="N164" s="15">
        <f>'Table Q6 (a)'!B165-B164</f>
        <v>-6.007737623480125E-2</v>
      </c>
      <c r="O164" s="15">
        <f>'Table Q6 (a)'!C165-C164</f>
        <v>1.268966381307024E-4</v>
      </c>
      <c r="P164" s="15">
        <f>'Table Q6 (a)'!D165-D164</f>
        <v>-1.1964240902140322E-2</v>
      </c>
      <c r="Q164" s="15">
        <f>'Table Q6 (a)'!E165-E164</f>
        <v>-1.1937982889742571E-2</v>
      </c>
      <c r="R164" s="15">
        <f>'Table Q6 (a)'!F165-F164</f>
        <v>-1.6698738567643812</v>
      </c>
      <c r="S164" s="15">
        <f>'Table Q6 (a)'!G165-G164</f>
        <v>4.6002854305606133</v>
      </c>
      <c r="T164" s="15">
        <f>'Table Q6 (a)'!H165-H164</f>
        <v>1.1297266068632794E-2</v>
      </c>
      <c r="U164" s="15">
        <f>'Table Q6 (a)'!I165-I164</f>
        <v>1.1180591334980505E-3</v>
      </c>
      <c r="V164" s="15">
        <f>'Table Q6 (a)'!J165-J164</f>
        <v>-0.38065870983421402</v>
      </c>
      <c r="W164" s="15">
        <f>'Table Q6 (a)'!K165-K164</f>
        <v>-5.1367018036874157E-4</v>
      </c>
      <c r="X164" s="15">
        <f>'Table Q6 (a)'!L165-L164</f>
        <v>3.9596058910174037E-2</v>
      </c>
    </row>
    <row r="165" spans="1:24" x14ac:dyDescent="0.2">
      <c r="A165" s="13" t="str">
        <f t="shared" si="0"/>
        <v>2006 Q1</v>
      </c>
      <c r="B165" s="11">
        <f t="shared" si="4"/>
        <v>-36.352704033717387</v>
      </c>
      <c r="C165" s="11">
        <f t="shared" si="4"/>
        <v>2.919357350563434</v>
      </c>
      <c r="D165" s="11">
        <f t="shared" si="4"/>
        <v>0.17838746885261436</v>
      </c>
      <c r="E165" s="11">
        <f t="shared" si="4"/>
        <v>1.7606774513278189</v>
      </c>
      <c r="F165" s="11">
        <f t="shared" si="4"/>
        <v>4.0932566526818981E-2</v>
      </c>
      <c r="G165" s="11">
        <f t="shared" si="4"/>
        <v>-0.94294113113335687</v>
      </c>
      <c r="H165" s="11">
        <f t="shared" si="4"/>
        <v>1.4739621783496082</v>
      </c>
      <c r="I165" s="11">
        <f t="shared" si="4"/>
        <v>-1.2287108751123821</v>
      </c>
      <c r="J165" s="11">
        <f t="shared" si="4"/>
        <v>-4.0682137583506588</v>
      </c>
      <c r="K165" s="11">
        <f t="shared" si="4"/>
        <v>-6.1126112764767875</v>
      </c>
      <c r="L165" s="11">
        <f t="shared" si="4"/>
        <v>-0.19843727754684792</v>
      </c>
      <c r="N165" s="15">
        <f>'Table Q6 (a)'!B166-B165</f>
        <v>5.3798180367650161E-2</v>
      </c>
      <c r="O165" s="15">
        <f>'Table Q6 (a)'!C166-C165</f>
        <v>9.7838233847236111E-3</v>
      </c>
      <c r="P165" s="15">
        <f>'Table Q6 (a)'!D166-D165</f>
        <v>2.1931526361651521E-4</v>
      </c>
      <c r="Q165" s="15">
        <f>'Table Q6 (a)'!E166-E165</f>
        <v>1.1992996570353576E-2</v>
      </c>
      <c r="R165" s="15">
        <f>'Table Q6 (a)'!F166-F165</f>
        <v>-4.4120395493702285</v>
      </c>
      <c r="S165" s="15">
        <f>'Table Q6 (a)'!G166-G165</f>
        <v>-3.7857528976568249</v>
      </c>
      <c r="T165" s="15">
        <f>'Table Q6 (a)'!H166-H165</f>
        <v>-1.1754608103786701E-2</v>
      </c>
      <c r="U165" s="15">
        <f>'Table Q6 (a)'!I166-I165</f>
        <v>1.0400902266671785E-3</v>
      </c>
      <c r="V165" s="15">
        <f>'Table Q6 (a)'!J166-J165</f>
        <v>-0.62568403479683532</v>
      </c>
      <c r="W165" s="15">
        <f>'Table Q6 (a)'!K166-K165</f>
        <v>-2.3752619228089245E-2</v>
      </c>
      <c r="X165" s="15">
        <f>'Table Q6 (a)'!L166-L165</f>
        <v>0.46715695436356786</v>
      </c>
    </row>
    <row r="166" spans="1:24" x14ac:dyDescent="0.2">
      <c r="A166" s="13" t="str">
        <f t="shared" si="0"/>
        <v>2006 Q2</v>
      </c>
      <c r="B166" s="11">
        <f t="shared" si="4"/>
        <v>57.335207035667878</v>
      </c>
      <c r="C166" s="11">
        <f t="shared" si="4"/>
        <v>1.6636698111593518</v>
      </c>
      <c r="D166" s="11">
        <f t="shared" si="4"/>
        <v>-0.20519862083487883</v>
      </c>
      <c r="E166" s="11">
        <f t="shared" si="4"/>
        <v>-0.53241580794248788</v>
      </c>
      <c r="F166" s="11">
        <f t="shared" si="4"/>
        <v>2.9218618932685292</v>
      </c>
      <c r="G166" s="11">
        <f t="shared" si="4"/>
        <v>-1.7144922707580501</v>
      </c>
      <c r="H166" s="11">
        <f t="shared" si="4"/>
        <v>0.20240612840629613</v>
      </c>
      <c r="I166" s="11">
        <f t="shared" si="4"/>
        <v>0.22867275448648083</v>
      </c>
      <c r="J166" s="11">
        <f t="shared" si="4"/>
        <v>-3.9409423693960388</v>
      </c>
      <c r="K166" s="11">
        <f t="shared" si="4"/>
        <v>0.43902226083991636</v>
      </c>
      <c r="L166" s="11">
        <f t="shared" si="4"/>
        <v>-0.40183895015246662</v>
      </c>
      <c r="N166" s="15">
        <f>'Table Q6 (a)'!B167-B166</f>
        <v>-5.6207039391331648E-2</v>
      </c>
      <c r="O166" s="15">
        <f>'Table Q6 (a)'!C167-C166</f>
        <v>-9.1089411569100776E-6</v>
      </c>
      <c r="P166" s="15">
        <f>'Table Q6 (a)'!D167-D166</f>
        <v>2.6009305643670544E-4</v>
      </c>
      <c r="Q166" s="15">
        <f>'Table Q6 (a)'!E167-E166</f>
        <v>-1.1589477203455267E-2</v>
      </c>
      <c r="R166" s="15">
        <f>'Table Q6 (a)'!F167-F166</f>
        <v>4.4502845453090689</v>
      </c>
      <c r="S166" s="15">
        <f>'Table Q6 (a)'!G167-G166</f>
        <v>-1.1751131407540916</v>
      </c>
      <c r="T166" s="15">
        <f>'Table Q6 (a)'!H167-H166</f>
        <v>1.1004990265117698E-2</v>
      </c>
      <c r="U166" s="15">
        <f>'Table Q6 (a)'!I167-I166</f>
        <v>2.2490261795127253E-4</v>
      </c>
      <c r="V166" s="15">
        <f>'Table Q6 (a)'!J167-J166</f>
        <v>0.33889941983681338</v>
      </c>
      <c r="W166" s="15">
        <f>'Table Q6 (a)'!K167-K166</f>
        <v>-3.0685669354357792E-2</v>
      </c>
      <c r="X166" s="15">
        <f>'Table Q6 (a)'!L167-L166</f>
        <v>0.29866421303795798</v>
      </c>
    </row>
    <row r="167" spans="1:24" x14ac:dyDescent="0.2">
      <c r="A167" s="13" t="str">
        <f t="shared" si="0"/>
        <v>2006 Q3</v>
      </c>
      <c r="B167" s="11">
        <f t="shared" ref="B167:L182" si="5">(B56/B55-1)*100</f>
        <v>13.849687875113293</v>
      </c>
      <c r="C167" s="11">
        <f t="shared" si="5"/>
        <v>0.99412392300044505</v>
      </c>
      <c r="D167" s="11">
        <f t="shared" si="5"/>
        <v>-0.99530389397034513</v>
      </c>
      <c r="E167" s="11">
        <f t="shared" si="5"/>
        <v>-0.88983883686275522</v>
      </c>
      <c r="F167" s="11">
        <f t="shared" si="5"/>
        <v>-1.1121231756506811</v>
      </c>
      <c r="G167" s="11">
        <f t="shared" si="5"/>
        <v>1.5358120357031879</v>
      </c>
      <c r="H167" s="11">
        <f t="shared" si="5"/>
        <v>-2.4619648074897471</v>
      </c>
      <c r="I167" s="11">
        <f t="shared" si="5"/>
        <v>0.21000493945639853</v>
      </c>
      <c r="J167" s="11">
        <f t="shared" si="5"/>
        <v>-2.036443756126094</v>
      </c>
      <c r="K167" s="11">
        <f t="shared" si="5"/>
        <v>-1.7312805986779978</v>
      </c>
      <c r="L167" s="11">
        <f t="shared" si="5"/>
        <v>-0.12083225413900278</v>
      </c>
      <c r="N167" s="15">
        <f>'Table Q6 (a)'!B168-B167</f>
        <v>-9.1246561714864782E-2</v>
      </c>
      <c r="O167" s="15">
        <f>'Table Q6 (a)'!C168-C167</f>
        <v>-9.5393818163591604E-3</v>
      </c>
      <c r="P167" s="15">
        <f>'Table Q6 (a)'!D168-D167</f>
        <v>1.2309795534759527E-2</v>
      </c>
      <c r="Q167" s="15">
        <f>'Table Q6 (a)'!E168-E167</f>
        <v>1.1677550176814044E-2</v>
      </c>
      <c r="R167" s="15">
        <f>'Table Q6 (a)'!F168-F167</f>
        <v>2.204229138806868</v>
      </c>
      <c r="S167" s="15">
        <f>'Table Q6 (a)'!G168-G167</f>
        <v>0.33511430510984042</v>
      </c>
      <c r="T167" s="15">
        <f>'Table Q6 (a)'!H168-H167</f>
        <v>1.0849174767013636E-3</v>
      </c>
      <c r="U167" s="15">
        <f>'Table Q6 (a)'!I168-I167</f>
        <v>1.2792762278390768E-4</v>
      </c>
      <c r="V167" s="15">
        <f>'Table Q6 (a)'!J168-J167</f>
        <v>-0.68900719571557412</v>
      </c>
      <c r="W167" s="15">
        <f>'Table Q6 (a)'!K168-K167</f>
        <v>9.059340285244577E-2</v>
      </c>
      <c r="X167" s="15">
        <f>'Table Q6 (a)'!L168-L167</f>
        <v>-0.28071591699666554</v>
      </c>
    </row>
    <row r="168" spans="1:24" x14ac:dyDescent="0.2">
      <c r="A168" s="13" t="str">
        <f t="shared" si="0"/>
        <v>2006 Q4</v>
      </c>
      <c r="B168" s="11">
        <f t="shared" si="5"/>
        <v>-13.221473973184017</v>
      </c>
      <c r="C168" s="11">
        <f t="shared" si="5"/>
        <v>0.18913354010248185</v>
      </c>
      <c r="D168" s="11">
        <f t="shared" si="5"/>
        <v>0.77352152808691788</v>
      </c>
      <c r="E168" s="11">
        <f t="shared" si="5"/>
        <v>-0.8414912746323</v>
      </c>
      <c r="F168" s="11">
        <f t="shared" si="5"/>
        <v>-0.55817886479547774</v>
      </c>
      <c r="G168" s="11">
        <f t="shared" si="5"/>
        <v>0.75512398592760821</v>
      </c>
      <c r="H168" s="11">
        <f t="shared" si="5"/>
        <v>0.83009461465883838</v>
      </c>
      <c r="I168" s="11">
        <f t="shared" si="5"/>
        <v>-1.1710126993755399</v>
      </c>
      <c r="J168" s="11">
        <f t="shared" si="5"/>
        <v>-0.53694816550002855</v>
      </c>
      <c r="K168" s="11">
        <f t="shared" si="5"/>
        <v>3.0873291482745868</v>
      </c>
      <c r="L168" s="11">
        <f t="shared" si="5"/>
        <v>-7.0277724871081748E-2</v>
      </c>
      <c r="N168" s="15">
        <f>'Table Q6 (a)'!B169-B168</f>
        <v>5.9060255906073778E-2</v>
      </c>
      <c r="O168" s="15">
        <f>'Table Q6 (a)'!C169-C168</f>
        <v>9.4678305871287449E-3</v>
      </c>
      <c r="P168" s="15">
        <f>'Table Q6 (a)'!D169-D168</f>
        <v>3.3446586331642436E-4</v>
      </c>
      <c r="Q168" s="15">
        <f>'Table Q6 (a)'!E169-E168</f>
        <v>-2.301109489557529E-2</v>
      </c>
      <c r="R168" s="15">
        <f>'Table Q6 (a)'!F169-F168</f>
        <v>-1.7805147662568577</v>
      </c>
      <c r="S168" s="15">
        <f>'Table Q6 (a)'!G169-G168</f>
        <v>5.0215677143571336</v>
      </c>
      <c r="T168" s="15">
        <f>'Table Q6 (a)'!H169-H168</f>
        <v>-1.0582467294462106E-2</v>
      </c>
      <c r="U168" s="15">
        <f>'Table Q6 (a)'!I169-I168</f>
        <v>-1.1435844525875538E-2</v>
      </c>
      <c r="V168" s="15">
        <f>'Table Q6 (a)'!J169-J168</f>
        <v>3.2558397967508146E-2</v>
      </c>
      <c r="W168" s="15">
        <f>'Table Q6 (a)'!K169-K168</f>
        <v>-7.7636233328925996E-2</v>
      </c>
      <c r="X168" s="15">
        <f>'Table Q6 (a)'!L169-L168</f>
        <v>4.638732984859617E-2</v>
      </c>
    </row>
    <row r="169" spans="1:24" x14ac:dyDescent="0.2">
      <c r="A169" s="13" t="str">
        <f t="shared" si="0"/>
        <v>2007 Q1</v>
      </c>
      <c r="B169" s="11">
        <f t="shared" si="5"/>
        <v>-38.298173439514962</v>
      </c>
      <c r="C169" s="11">
        <f t="shared" si="5"/>
        <v>-0.2610620682771847</v>
      </c>
      <c r="D169" s="11">
        <f t="shared" si="5"/>
        <v>0.2834811387414149</v>
      </c>
      <c r="E169" s="11">
        <f t="shared" si="5"/>
        <v>-0.12417618874256409</v>
      </c>
      <c r="F169" s="11">
        <f t="shared" si="5"/>
        <v>0.8364756612167179</v>
      </c>
      <c r="G169" s="11">
        <f t="shared" si="5"/>
        <v>4.1550674375531171</v>
      </c>
      <c r="H169" s="11">
        <f t="shared" si="5"/>
        <v>2.3090498866561227</v>
      </c>
      <c r="I169" s="11">
        <f t="shared" si="5"/>
        <v>0.11847916365146371</v>
      </c>
      <c r="J169" s="11">
        <f t="shared" si="5"/>
        <v>-1.2411456445342472</v>
      </c>
      <c r="K169" s="11">
        <f t="shared" si="5"/>
        <v>-6.7301455972655688</v>
      </c>
      <c r="L169" s="11">
        <f t="shared" si="5"/>
        <v>6.3704945515508093E-2</v>
      </c>
      <c r="N169" s="15">
        <f>'Table Q6 (a)'!B170-B169</f>
        <v>-3.3880957884775853E-2</v>
      </c>
      <c r="O169" s="15">
        <f>'Table Q6 (a)'!C170-C169</f>
        <v>6.8156041632683184E-5</v>
      </c>
      <c r="P169" s="15">
        <f>'Table Q6 (a)'!D170-D169</f>
        <v>-1.1491932586404907E-2</v>
      </c>
      <c r="Q169" s="15">
        <f>'Table Q6 (a)'!E170-E169</f>
        <v>2.3456205134730901E-2</v>
      </c>
      <c r="R169" s="15">
        <f>'Table Q6 (a)'!F170-F169</f>
        <v>-4.8153503407234899</v>
      </c>
      <c r="S169" s="15">
        <f>'Table Q6 (a)'!G170-G169</f>
        <v>-4.1498733566184054</v>
      </c>
      <c r="T169" s="15">
        <f>'Table Q6 (a)'!H170-H169</f>
        <v>1.0283713614223089E-3</v>
      </c>
      <c r="U169" s="15">
        <f>'Table Q6 (a)'!I170-I169</f>
        <v>1.2144030617999846E-3</v>
      </c>
      <c r="V169" s="15">
        <f>'Table Q6 (a)'!J170-J169</f>
        <v>0.66889359169984841</v>
      </c>
      <c r="W169" s="15">
        <f>'Table Q6 (a)'!K170-K169</f>
        <v>-7.5576000086456929E-3</v>
      </c>
      <c r="X169" s="15">
        <f>'Table Q6 (a)'!L170-L169</f>
        <v>0.14300488379583864</v>
      </c>
    </row>
    <row r="170" spans="1:24" x14ac:dyDescent="0.2">
      <c r="A170" s="13" t="str">
        <f t="shared" si="0"/>
        <v>2007 Q2</v>
      </c>
      <c r="B170" s="11">
        <f t="shared" si="5"/>
        <v>59.239090006385318</v>
      </c>
      <c r="C170" s="11">
        <f t="shared" si="5"/>
        <v>0.9937712516819186</v>
      </c>
      <c r="D170" s="11">
        <f t="shared" si="5"/>
        <v>-2.038905900400001</v>
      </c>
      <c r="E170" s="11">
        <f t="shared" si="5"/>
        <v>-1.1833907925944964</v>
      </c>
      <c r="F170" s="11">
        <f t="shared" si="5"/>
        <v>1.274913064138139</v>
      </c>
      <c r="G170" s="11">
        <f t="shared" si="5"/>
        <v>4.2359422587437079</v>
      </c>
      <c r="H170" s="11">
        <f t="shared" si="5"/>
        <v>4.7909263729851492</v>
      </c>
      <c r="I170" s="11">
        <f t="shared" si="5"/>
        <v>-0.10535700396121506</v>
      </c>
      <c r="J170" s="11">
        <f t="shared" si="5"/>
        <v>-1.4408407302528348</v>
      </c>
      <c r="K170" s="11">
        <f t="shared" si="5"/>
        <v>-0.76948863462314998</v>
      </c>
      <c r="L170" s="11">
        <f t="shared" si="5"/>
        <v>0.33734052747718124</v>
      </c>
      <c r="N170" s="15">
        <f>'Table Q6 (a)'!B171-B170</f>
        <v>0.15505541837770664</v>
      </c>
      <c r="O170" s="15">
        <f>'Table Q6 (a)'!C171-C170</f>
        <v>2.1192593255836556E-4</v>
      </c>
      <c r="P170" s="15">
        <f>'Table Q6 (a)'!D171-D170</f>
        <v>6.0846083652643657E-4</v>
      </c>
      <c r="Q170" s="15">
        <f>'Table Q6 (a)'!E171-E170</f>
        <v>1.1508027255979769E-2</v>
      </c>
      <c r="R170" s="15">
        <f>'Table Q6 (a)'!F171-F170</f>
        <v>3.8793276889626638</v>
      </c>
      <c r="S170" s="15">
        <f>'Table Q6 (a)'!G171-G170</f>
        <v>-1.4680292200074163</v>
      </c>
      <c r="T170" s="15">
        <f>'Table Q6 (a)'!H171-H170</f>
        <v>1.1969772980324755E-2</v>
      </c>
      <c r="U170" s="15">
        <f>'Table Q6 (a)'!I171-I170</f>
        <v>6.5682172333270117E-4</v>
      </c>
      <c r="V170" s="15">
        <f>'Table Q6 (a)'!J171-J170</f>
        <v>0.97925610192733936</v>
      </c>
      <c r="W170" s="15">
        <f>'Table Q6 (a)'!K171-K170</f>
        <v>0.10179180267539945</v>
      </c>
      <c r="X170" s="15">
        <f>'Table Q6 (a)'!L171-L170</f>
        <v>4.8123228720564626E-2</v>
      </c>
    </row>
    <row r="171" spans="1:24" x14ac:dyDescent="0.2">
      <c r="A171" s="13" t="str">
        <f t="shared" si="0"/>
        <v>2007 Q3</v>
      </c>
      <c r="B171" s="11">
        <f t="shared" si="5"/>
        <v>4.4441026129290684</v>
      </c>
      <c r="C171" s="11">
        <f t="shared" si="5"/>
        <v>-0.50756187297364974</v>
      </c>
      <c r="D171" s="11">
        <f t="shared" si="5"/>
        <v>-1.6638759512037193</v>
      </c>
      <c r="E171" s="11">
        <f t="shared" si="5"/>
        <v>0.84339790109850821</v>
      </c>
      <c r="F171" s="11">
        <f t="shared" si="5"/>
        <v>1.5854072074861891</v>
      </c>
      <c r="G171" s="11">
        <f t="shared" si="5"/>
        <v>2.4191322203018784</v>
      </c>
      <c r="H171" s="11">
        <f t="shared" si="5"/>
        <v>5.2818149592342989</v>
      </c>
      <c r="I171" s="11">
        <f t="shared" si="5"/>
        <v>-1.2226000681592186E-2</v>
      </c>
      <c r="J171" s="11">
        <f t="shared" si="5"/>
        <v>-1.106526151448084</v>
      </c>
      <c r="K171" s="11">
        <f t="shared" si="5"/>
        <v>1.3155105523962707</v>
      </c>
      <c r="L171" s="11">
        <f t="shared" si="5"/>
        <v>0.35525154382771706</v>
      </c>
      <c r="N171" s="15">
        <f>'Table Q6 (a)'!B172-B171</f>
        <v>0.13176887651564773</v>
      </c>
      <c r="O171" s="15">
        <f>'Table Q6 (a)'!C172-C171</f>
        <v>-2.3831597217860434E-5</v>
      </c>
      <c r="P171" s="15">
        <f>'Table Q6 (a)'!D172-D171</f>
        <v>-3.4742973277213096E-4</v>
      </c>
      <c r="Q171" s="15">
        <f>'Table Q6 (a)'!E172-E171</f>
        <v>1.1589862992877897E-2</v>
      </c>
      <c r="R171" s="15">
        <f>'Table Q6 (a)'!F172-F171</f>
        <v>2.1371386649359225</v>
      </c>
      <c r="S171" s="15">
        <f>'Table Q6 (a)'!G172-G171</f>
        <v>4.8785833436681969E-2</v>
      </c>
      <c r="T171" s="15">
        <f>'Table Q6 (a)'!H172-H171</f>
        <v>-1.5445935748203965E-4</v>
      </c>
      <c r="U171" s="15">
        <f>'Table Q6 (a)'!I172-I171</f>
        <v>1.5305620156391697E-3</v>
      </c>
      <c r="V171" s="15">
        <f>'Table Q6 (a)'!J172-J171</f>
        <v>-0.27980346065608064</v>
      </c>
      <c r="W171" s="15">
        <f>'Table Q6 (a)'!K172-K171</f>
        <v>3.5711271167815362E-2</v>
      </c>
      <c r="X171" s="15">
        <f>'Table Q6 (a)'!L172-L171</f>
        <v>-2.2825941928372728E-3</v>
      </c>
    </row>
    <row r="172" spans="1:24" x14ac:dyDescent="0.2">
      <c r="A172" s="13" t="str">
        <f t="shared" si="0"/>
        <v>2007 Q4</v>
      </c>
      <c r="B172" s="11">
        <f t="shared" si="5"/>
        <v>-11.763624384442773</v>
      </c>
      <c r="C172" s="11">
        <f t="shared" si="5"/>
        <v>1.2626133612605006</v>
      </c>
      <c r="D172" s="11">
        <f t="shared" si="5"/>
        <v>-1.0914361172841169</v>
      </c>
      <c r="E172" s="11">
        <f t="shared" si="5"/>
        <v>-4.0093934360496686E-2</v>
      </c>
      <c r="F172" s="11">
        <f t="shared" si="5"/>
        <v>0.13478238210735682</v>
      </c>
      <c r="G172" s="11">
        <f t="shared" si="5"/>
        <v>0.54308468291186518</v>
      </c>
      <c r="H172" s="11">
        <f t="shared" si="5"/>
        <v>0.67995746943116941</v>
      </c>
      <c r="I172" s="11">
        <f t="shared" si="5"/>
        <v>0.10926338804728708</v>
      </c>
      <c r="J172" s="11">
        <f t="shared" si="5"/>
        <v>3.1128844817281065</v>
      </c>
      <c r="K172" s="11">
        <f t="shared" si="5"/>
        <v>5.2286994615029281</v>
      </c>
      <c r="L172" s="11">
        <f t="shared" si="5"/>
        <v>0.76364455196828995</v>
      </c>
      <c r="N172" s="15">
        <f>'Table Q6 (a)'!B173-B172</f>
        <v>-0.18633582014190253</v>
      </c>
      <c r="O172" s="15">
        <f>'Table Q6 (a)'!C173-C172</f>
        <v>1.3132617215916298E-4</v>
      </c>
      <c r="P172" s="15">
        <f>'Table Q6 (a)'!D173-D172</f>
        <v>1.2134577910560829E-2</v>
      </c>
      <c r="Q172" s="15">
        <f>'Table Q6 (a)'!E173-E172</f>
        <v>-3.4186014386317076E-2</v>
      </c>
      <c r="R172" s="15">
        <f>'Table Q6 (a)'!F173-F172</f>
        <v>-1.5953323134140884</v>
      </c>
      <c r="S172" s="15">
        <f>'Table Q6 (a)'!G173-G172</f>
        <v>5.7639578762678001</v>
      </c>
      <c r="T172" s="15">
        <f>'Table Q6 (a)'!H173-H172</f>
        <v>1.0681730675310419E-3</v>
      </c>
      <c r="U172" s="15">
        <f>'Table Q6 (a)'!I173-I172</f>
        <v>1.1061174070015056E-4</v>
      </c>
      <c r="V172" s="15">
        <f>'Table Q6 (a)'!J173-J172</f>
        <v>0.81603412816630971</v>
      </c>
      <c r="W172" s="15">
        <f>'Table Q6 (a)'!K173-K172</f>
        <v>1.3345238665962711E-2</v>
      </c>
      <c r="X172" s="15">
        <f>'Table Q6 (a)'!L173-L172</f>
        <v>0.12070580949787857</v>
      </c>
    </row>
    <row r="173" spans="1:24" x14ac:dyDescent="0.2">
      <c r="A173" s="13" t="str">
        <f t="shared" si="0"/>
        <v>2008 Q1</v>
      </c>
      <c r="B173" s="11">
        <f t="shared" si="5"/>
        <v>-32.525466782169786</v>
      </c>
      <c r="C173" s="11">
        <f t="shared" si="5"/>
        <v>1.0981013292447273</v>
      </c>
      <c r="D173" s="11">
        <f t="shared" si="5"/>
        <v>0.36047788303550377</v>
      </c>
      <c r="E173" s="11">
        <f t="shared" si="5"/>
        <v>-0.24899811409710981</v>
      </c>
      <c r="F173" s="11">
        <f t="shared" si="5"/>
        <v>-0.11217823119757941</v>
      </c>
      <c r="G173" s="11">
        <f t="shared" si="5"/>
        <v>2.470924536770247</v>
      </c>
      <c r="H173" s="11">
        <f t="shared" si="5"/>
        <v>-7.2404086275943964</v>
      </c>
      <c r="I173" s="11">
        <f t="shared" si="5"/>
        <v>1.3104633611253469</v>
      </c>
      <c r="J173" s="11">
        <f t="shared" si="5"/>
        <v>0.84255661105570034</v>
      </c>
      <c r="K173" s="11">
        <f t="shared" si="5"/>
        <v>-2.2262431517238168</v>
      </c>
      <c r="L173" s="11">
        <f t="shared" si="5"/>
        <v>-0.23968283212895125</v>
      </c>
      <c r="N173" s="15">
        <f>'Table Q6 (a)'!B174-B173</f>
        <v>4.2750743858157136E-2</v>
      </c>
      <c r="O173" s="15">
        <f>'Table Q6 (a)'!C174-C173</f>
        <v>-9.5699362501200369E-5</v>
      </c>
      <c r="P173" s="15">
        <f>'Table Q6 (a)'!D174-D173</f>
        <v>-1.1861933366286159E-2</v>
      </c>
      <c r="Q173" s="15">
        <f>'Table Q6 (a)'!E174-E173</f>
        <v>-4.4400560414548096E-2</v>
      </c>
      <c r="R173" s="15">
        <f>'Table Q6 (a)'!F174-F173</f>
        <v>-4.5748649118811269</v>
      </c>
      <c r="S173" s="15">
        <f>'Table Q6 (a)'!G174-G173</f>
        <v>-4.2632653877073379</v>
      </c>
      <c r="T173" s="15">
        <f>'Table Q6 (a)'!H174-H173</f>
        <v>3.573250806683248E-4</v>
      </c>
      <c r="U173" s="15">
        <f>'Table Q6 (a)'!I174-I173</f>
        <v>7.2080917736805361E-4</v>
      </c>
      <c r="V173" s="15">
        <f>'Table Q6 (a)'!J174-J173</f>
        <v>-5.1673933764995184E-2</v>
      </c>
      <c r="W173" s="15">
        <f>'Table Q6 (a)'!K174-K173</f>
        <v>-0.12663455157341241</v>
      </c>
      <c r="X173" s="15">
        <f>'Table Q6 (a)'!L174-L173</f>
        <v>-4.5266620230743904E-2</v>
      </c>
    </row>
    <row r="174" spans="1:24" x14ac:dyDescent="0.2">
      <c r="A174" s="13" t="str">
        <f t="shared" si="0"/>
        <v>2008 Q2</v>
      </c>
      <c r="B174" s="11">
        <f t="shared" si="5"/>
        <v>45.302713281806774</v>
      </c>
      <c r="C174" s="11">
        <f t="shared" si="5"/>
        <v>0.48857332325058511</v>
      </c>
      <c r="D174" s="11">
        <f t="shared" si="5"/>
        <v>-1.6480050050284523</v>
      </c>
      <c r="E174" s="11">
        <f t="shared" si="5"/>
        <v>-0.55772855244174968</v>
      </c>
      <c r="F174" s="11">
        <f t="shared" si="5"/>
        <v>1.2971671631371251</v>
      </c>
      <c r="G174" s="11">
        <f t="shared" si="5"/>
        <v>5.1213067746391561</v>
      </c>
      <c r="H174" s="11">
        <f t="shared" si="5"/>
        <v>-0.40735806529634822</v>
      </c>
      <c r="I174" s="11">
        <f t="shared" si="5"/>
        <v>-0.90867988404935707</v>
      </c>
      <c r="J174" s="11">
        <f t="shared" si="5"/>
        <v>-1.4300751903715492</v>
      </c>
      <c r="K174" s="11">
        <f t="shared" si="5"/>
        <v>-0.77794534147643812</v>
      </c>
      <c r="L174" s="11">
        <f t="shared" si="5"/>
        <v>-0.14784730344680197</v>
      </c>
      <c r="N174" s="15">
        <f>'Table Q6 (a)'!B175-B174</f>
        <v>-0.11295063132441641</v>
      </c>
      <c r="O174" s="15">
        <f>'Table Q6 (a)'!C175-C174</f>
        <v>-9.5507964763985598E-3</v>
      </c>
      <c r="P174" s="15">
        <f>'Table Q6 (a)'!D175-D174</f>
        <v>-1.1694235081660675E-2</v>
      </c>
      <c r="Q174" s="15">
        <f>'Table Q6 (a)'!E175-E174</f>
        <v>5.5863613842688231E-2</v>
      </c>
      <c r="R174" s="15">
        <f>'Table Q6 (a)'!F175-F174</f>
        <v>3.0181353139191902</v>
      </c>
      <c r="S174" s="15">
        <f>'Table Q6 (a)'!G175-G174</f>
        <v>-1.6512105625579698</v>
      </c>
      <c r="T174" s="15">
        <f>'Table Q6 (a)'!H175-H174</f>
        <v>1.0215768619870058E-2</v>
      </c>
      <c r="U174" s="15">
        <f>'Table Q6 (a)'!I175-I174</f>
        <v>-1.2790922735439469E-2</v>
      </c>
      <c r="V174" s="15">
        <f>'Table Q6 (a)'!J175-J174</f>
        <v>-0.82890261628637552</v>
      </c>
      <c r="W174" s="15">
        <f>'Table Q6 (a)'!K175-K174</f>
        <v>0.19009091415672641</v>
      </c>
      <c r="X174" s="15">
        <f>'Table Q6 (a)'!L175-L174</f>
        <v>-0.11121397653760523</v>
      </c>
    </row>
    <row r="175" spans="1:24" x14ac:dyDescent="0.2">
      <c r="A175" s="13" t="str">
        <f t="shared" si="0"/>
        <v>2008 Q3</v>
      </c>
      <c r="B175" s="11">
        <f t="shared" si="5"/>
        <v>10.754059701962193</v>
      </c>
      <c r="C175" s="11">
        <f t="shared" si="5"/>
        <v>8.9602836973945443E-2</v>
      </c>
      <c r="D175" s="11">
        <f t="shared" si="5"/>
        <v>-4.2040507080954086</v>
      </c>
      <c r="E175" s="11">
        <f t="shared" si="5"/>
        <v>-3.8127302124572937</v>
      </c>
      <c r="F175" s="11">
        <f t="shared" si="5"/>
        <v>-2.2468388832300734</v>
      </c>
      <c r="G175" s="11">
        <f t="shared" si="5"/>
        <v>0.48956640381658811</v>
      </c>
      <c r="H175" s="11">
        <f t="shared" si="5"/>
        <v>-0.64989118646894273</v>
      </c>
      <c r="I175" s="11">
        <f t="shared" si="5"/>
        <v>-2.5711873379638983</v>
      </c>
      <c r="J175" s="11">
        <f t="shared" si="5"/>
        <v>-5.3862684427645195</v>
      </c>
      <c r="K175" s="11">
        <f t="shared" si="5"/>
        <v>-3.8043376758338243</v>
      </c>
      <c r="L175" s="11">
        <f t="shared" si="5"/>
        <v>-2.1096303218309798</v>
      </c>
      <c r="N175" s="15">
        <f>'Table Q6 (a)'!B176-B175</f>
        <v>5.9786345665168383E-2</v>
      </c>
      <c r="O175" s="15">
        <f>'Table Q6 (a)'!C176-C175</f>
        <v>9.9640986009674748E-3</v>
      </c>
      <c r="P175" s="15">
        <f>'Table Q6 (a)'!D176-D175</f>
        <v>1.1571663828069845E-2</v>
      </c>
      <c r="Q175" s="15">
        <f>'Table Q6 (a)'!E176-E175</f>
        <v>-1.0581968910017281E-4</v>
      </c>
      <c r="R175" s="15">
        <f>'Table Q6 (a)'!F176-F175</f>
        <v>2.1906846568714666</v>
      </c>
      <c r="S175" s="15">
        <f>'Table Q6 (a)'!G176-G175</f>
        <v>-4.6262469089697333E-2</v>
      </c>
      <c r="T175" s="15">
        <f>'Table Q6 (a)'!H176-H175</f>
        <v>-1.0313673031259185E-2</v>
      </c>
      <c r="U175" s="15">
        <f>'Table Q6 (a)'!I176-I175</f>
        <v>-1.1405055722313318E-2</v>
      </c>
      <c r="V175" s="15">
        <f>'Table Q6 (a)'!J176-J175</f>
        <v>-0.14133743794050257</v>
      </c>
      <c r="W175" s="15">
        <f>'Table Q6 (a)'!K176-K175</f>
        <v>-0.23962424236836322</v>
      </c>
      <c r="X175" s="15">
        <f>'Table Q6 (a)'!L176-L175</f>
        <v>0.10570852184383916</v>
      </c>
    </row>
    <row r="176" spans="1:24" x14ac:dyDescent="0.2">
      <c r="A176" s="13" t="str">
        <f t="shared" si="0"/>
        <v>2008 Q4</v>
      </c>
      <c r="B176" s="11">
        <f t="shared" si="5"/>
        <v>-7.1129834786274877</v>
      </c>
      <c r="C176" s="11">
        <f t="shared" si="5"/>
        <v>-2.2764886210561275</v>
      </c>
      <c r="D176" s="11">
        <f t="shared" si="5"/>
        <v>-6.2265823314390119</v>
      </c>
      <c r="E176" s="11">
        <f t="shared" si="5"/>
        <v>-4.9702442885654285</v>
      </c>
      <c r="F176" s="11">
        <f t="shared" si="5"/>
        <v>-5.1744468933604626</v>
      </c>
      <c r="G176" s="11">
        <f t="shared" si="5"/>
        <v>3.5807419378252048</v>
      </c>
      <c r="H176" s="11">
        <f t="shared" si="5"/>
        <v>2.4525173699335046</v>
      </c>
      <c r="I176" s="11">
        <f t="shared" si="5"/>
        <v>0.20001653573873401</v>
      </c>
      <c r="J176" s="11">
        <f t="shared" si="5"/>
        <v>0.13974976884800761</v>
      </c>
      <c r="K176" s="11">
        <f t="shared" si="5"/>
        <v>-5.005760450498653</v>
      </c>
      <c r="L176" s="11">
        <f t="shared" si="5"/>
        <v>-1.200655800006456</v>
      </c>
      <c r="N176" s="15">
        <f>'Table Q6 (a)'!B177-B176</f>
        <v>0.14250654150436048</v>
      </c>
      <c r="O176" s="15">
        <f>'Table Q6 (a)'!C177-C176</f>
        <v>3.9354178307249299E-4</v>
      </c>
      <c r="P176" s="15">
        <f>'Table Q6 (a)'!D177-D176</f>
        <v>-4.393582329065282E-5</v>
      </c>
      <c r="Q176" s="15">
        <f>'Table Q6 (a)'!E177-E176</f>
        <v>-1.0945032402598365E-2</v>
      </c>
      <c r="R176" s="15">
        <f>'Table Q6 (a)'!F177-F176</f>
        <v>-0.89058888442011863</v>
      </c>
      <c r="S176" s="15">
        <f>'Table Q6 (a)'!G177-G176</f>
        <v>6.6162322376615004</v>
      </c>
      <c r="T176" s="15">
        <f>'Table Q6 (a)'!H177-H176</f>
        <v>-1.0378651260212202E-2</v>
      </c>
      <c r="U176" s="15">
        <f>'Table Q6 (a)'!I177-I176</f>
        <v>-1.7380116382970101E-3</v>
      </c>
      <c r="V176" s="15">
        <f>'Table Q6 (a)'!J177-J176</f>
        <v>-0.77830310046230755</v>
      </c>
      <c r="W176" s="15">
        <f>'Table Q6 (a)'!K177-K176</f>
        <v>6.2892883583298698E-3</v>
      </c>
      <c r="X176" s="15">
        <f>'Table Q6 (a)'!L177-L176</f>
        <v>0.12480836751581625</v>
      </c>
    </row>
    <row r="177" spans="1:24" x14ac:dyDescent="0.2">
      <c r="A177" s="13" t="str">
        <f t="shared" si="0"/>
        <v>2009 Q1</v>
      </c>
      <c r="B177" s="11">
        <f t="shared" si="5"/>
        <v>-33.619270613782106</v>
      </c>
      <c r="C177" s="11">
        <f t="shared" si="5"/>
        <v>-1.0883845628623656</v>
      </c>
      <c r="D177" s="11">
        <f t="shared" si="5"/>
        <v>-6.5601812545947435</v>
      </c>
      <c r="E177" s="11">
        <f t="shared" si="5"/>
        <v>-2.0071788557211256</v>
      </c>
      <c r="F177" s="11">
        <f t="shared" si="5"/>
        <v>-3.1881742507438138</v>
      </c>
      <c r="G177" s="11">
        <f t="shared" si="5"/>
        <v>-2.0220143437548965</v>
      </c>
      <c r="H177" s="11">
        <f t="shared" si="5"/>
        <v>-0.63030998013555717</v>
      </c>
      <c r="I177" s="11">
        <f t="shared" si="5"/>
        <v>1.2765166260916283</v>
      </c>
      <c r="J177" s="11">
        <f t="shared" si="5"/>
        <v>7.2921057838844838</v>
      </c>
      <c r="K177" s="11">
        <f t="shared" si="5"/>
        <v>2.5980430117733988</v>
      </c>
      <c r="L177" s="11">
        <f t="shared" si="5"/>
        <v>0.17548419511230762</v>
      </c>
      <c r="N177" s="15">
        <f>'Table Q6 (a)'!B178-B177</f>
        <v>-2.055505751062725E-2</v>
      </c>
      <c r="O177" s="15">
        <f>'Table Q6 (a)'!C178-C177</f>
        <v>-9.5730637695745635E-3</v>
      </c>
      <c r="P177" s="15">
        <f>'Table Q6 (a)'!D178-D177</f>
        <v>-4.4809069517093292E-4</v>
      </c>
      <c r="Q177" s="15">
        <f>'Table Q6 (a)'!E178-E177</f>
        <v>1.090051215283383E-2</v>
      </c>
      <c r="R177" s="15">
        <f>'Table Q6 (a)'!F178-F177</f>
        <v>-4.5847189234608283</v>
      </c>
      <c r="S177" s="15">
        <f>'Table Q6 (a)'!G178-G177</f>
        <v>-4.9870811200096838</v>
      </c>
      <c r="T177" s="15">
        <f>'Table Q6 (a)'!H178-H177</f>
        <v>-4.5120007617915903E-4</v>
      </c>
      <c r="U177" s="15">
        <f>'Table Q6 (a)'!I178-I177</f>
        <v>9.8790433248341358E-3</v>
      </c>
      <c r="V177" s="15">
        <f>'Table Q6 (a)'!J178-J177</f>
        <v>-5.6727610901481373</v>
      </c>
      <c r="W177" s="15">
        <f>'Table Q6 (a)'!K178-K177</f>
        <v>-5.3246625414971049E-2</v>
      </c>
      <c r="X177" s="15">
        <f>'Table Q6 (a)'!L178-L177</f>
        <v>-1.4446924022241014</v>
      </c>
    </row>
    <row r="178" spans="1:24" x14ac:dyDescent="0.2">
      <c r="A178" s="13" t="str">
        <f t="shared" si="0"/>
        <v>2009 Q2</v>
      </c>
      <c r="B178" s="11">
        <f t="shared" si="5"/>
        <v>46.119681005510515</v>
      </c>
      <c r="C178" s="11">
        <f t="shared" si="5"/>
        <v>0.93097232150396447</v>
      </c>
      <c r="D178" s="11">
        <f t="shared" si="5"/>
        <v>-0.62117020771919051</v>
      </c>
      <c r="E178" s="11">
        <f t="shared" si="5"/>
        <v>-1.0006279353446557</v>
      </c>
      <c r="F178" s="11">
        <f t="shared" si="5"/>
        <v>-6.7238757977828527</v>
      </c>
      <c r="G178" s="11">
        <f t="shared" si="5"/>
        <v>-0.45559385008268061</v>
      </c>
      <c r="H178" s="11">
        <f t="shared" si="5"/>
        <v>-3.5886057514820879</v>
      </c>
      <c r="I178" s="11">
        <f t="shared" si="5"/>
        <v>0.879557467155756</v>
      </c>
      <c r="J178" s="11">
        <f t="shared" si="5"/>
        <v>-0.54912803551895317</v>
      </c>
      <c r="K178" s="11">
        <f t="shared" si="5"/>
        <v>-1.0160534782536312</v>
      </c>
      <c r="L178" s="11">
        <f t="shared" si="5"/>
        <v>-1.2295613265223659</v>
      </c>
      <c r="N178" s="15">
        <f>'Table Q6 (a)'!B179-B178</f>
        <v>2.235590929871023E-2</v>
      </c>
      <c r="O178" s="15">
        <f>'Table Q6 (a)'!C179-C178</f>
        <v>1.9661863670528135E-5</v>
      </c>
      <c r="P178" s="15">
        <f>'Table Q6 (a)'!D179-D178</f>
        <v>-4.4327556401047019E-4</v>
      </c>
      <c r="Q178" s="15">
        <f>'Table Q6 (a)'!E179-E178</f>
        <v>-7.931421774909353E-5</v>
      </c>
      <c r="R178" s="15">
        <f>'Table Q6 (a)'!F179-F178</f>
        <v>4.0884387005551979</v>
      </c>
      <c r="S178" s="15">
        <f>'Table Q6 (a)'!G179-G178</f>
        <v>-0.56484963622218665</v>
      </c>
      <c r="T178" s="15">
        <f>'Table Q6 (a)'!H179-H178</f>
        <v>1.0239888934349128E-2</v>
      </c>
      <c r="U178" s="15">
        <f>'Table Q6 (a)'!I179-I178</f>
        <v>7.0142686559027112E-4</v>
      </c>
      <c r="V178" s="15">
        <f>'Table Q6 (a)'!J179-J178</f>
        <v>0.23225090306707719</v>
      </c>
      <c r="W178" s="15">
        <f>'Table Q6 (a)'!K179-K178</f>
        <v>0.1760967852190598</v>
      </c>
      <c r="X178" s="15">
        <f>'Table Q6 (a)'!L179-L178</f>
        <v>0.27926158045975535</v>
      </c>
    </row>
    <row r="179" spans="1:24" x14ac:dyDescent="0.2">
      <c r="A179" s="13" t="str">
        <f t="shared" si="0"/>
        <v>2009 Q3</v>
      </c>
      <c r="B179" s="11">
        <f t="shared" si="5"/>
        <v>4.5161290949730981</v>
      </c>
      <c r="C179" s="11">
        <f t="shared" si="5"/>
        <v>0.8959511600608927</v>
      </c>
      <c r="D179" s="11">
        <f t="shared" si="5"/>
        <v>3.0899195001192314</v>
      </c>
      <c r="E179" s="11">
        <f t="shared" si="5"/>
        <v>0.7342796539992813</v>
      </c>
      <c r="F179" s="11">
        <f t="shared" si="5"/>
        <v>0.99833576995942419</v>
      </c>
      <c r="G179" s="11">
        <f t="shared" si="5"/>
        <v>1.1056666182893915</v>
      </c>
      <c r="H179" s="11">
        <f t="shared" si="5"/>
        <v>-2.1558864814638534</v>
      </c>
      <c r="I179" s="11">
        <f t="shared" si="5"/>
        <v>-9.6887107548437879E-2</v>
      </c>
      <c r="J179" s="11">
        <f t="shared" si="5"/>
        <v>3.2583058638530282</v>
      </c>
      <c r="K179" s="11">
        <f t="shared" si="5"/>
        <v>-1.0455763038780819</v>
      </c>
      <c r="L179" s="11">
        <f t="shared" si="5"/>
        <v>-0.20124966559922353</v>
      </c>
      <c r="N179" s="15">
        <f>'Table Q6 (a)'!B180-B179</f>
        <v>-0.10523548282743711</v>
      </c>
      <c r="O179" s="15">
        <f>'Table Q6 (a)'!C180-C179</f>
        <v>1.3967582717100413E-4</v>
      </c>
      <c r="P179" s="15">
        <f>'Table Q6 (a)'!D180-D179</f>
        <v>-7.9439489373278604E-4</v>
      </c>
      <c r="Q179" s="15">
        <f>'Table Q6 (a)'!E180-E179</f>
        <v>-7.854860741840497E-5</v>
      </c>
      <c r="R179" s="15">
        <f>'Table Q6 (a)'!F180-F179</f>
        <v>3.4836113782527267</v>
      </c>
      <c r="S179" s="15">
        <f>'Table Q6 (a)'!G180-G179</f>
        <v>0.28102296199250532</v>
      </c>
      <c r="T179" s="15">
        <f>'Table Q6 (a)'!H180-H179</f>
        <v>-1.0781856479691321E-2</v>
      </c>
      <c r="U179" s="15">
        <f>'Table Q6 (a)'!I180-I179</f>
        <v>-9.2965857789728545E-5</v>
      </c>
      <c r="V179" s="15">
        <f>'Table Q6 (a)'!J180-J179</f>
        <v>-1.6520237952475814</v>
      </c>
      <c r="W179" s="15">
        <f>'Table Q6 (a)'!K180-K179</f>
        <v>-0.12494505502206321</v>
      </c>
      <c r="X179" s="15">
        <f>'Table Q6 (a)'!L180-L179</f>
        <v>0.17217781617802075</v>
      </c>
    </row>
    <row r="180" spans="1:24" x14ac:dyDescent="0.2">
      <c r="A180" s="13" t="str">
        <f t="shared" si="0"/>
        <v>2009 Q4</v>
      </c>
      <c r="B180" s="11">
        <f t="shared" si="5"/>
        <v>-13.534106857230178</v>
      </c>
      <c r="C180" s="11">
        <f t="shared" si="5"/>
        <v>0.73966309380026907</v>
      </c>
      <c r="D180" s="11">
        <f t="shared" si="5"/>
        <v>7.4506768088444808E-2</v>
      </c>
      <c r="E180" s="11">
        <f t="shared" si="5"/>
        <v>3.5783667525601137</v>
      </c>
      <c r="F180" s="11">
        <f t="shared" si="5"/>
        <v>2.7421922164894141</v>
      </c>
      <c r="G180" s="11">
        <f t="shared" si="5"/>
        <v>2.7522253578346589</v>
      </c>
      <c r="H180" s="11">
        <f t="shared" si="5"/>
        <v>-0.56570671165200315</v>
      </c>
      <c r="I180" s="11">
        <f t="shared" si="5"/>
        <v>-0.98257388969467119</v>
      </c>
      <c r="J180" s="11">
        <f t="shared" si="5"/>
        <v>1.9415184969455712</v>
      </c>
      <c r="K180" s="11">
        <f t="shared" si="5"/>
        <v>0.42855928808167576</v>
      </c>
      <c r="L180" s="11">
        <f t="shared" si="5"/>
        <v>0.89546933892823422</v>
      </c>
      <c r="N180" s="15">
        <f>'Table Q6 (a)'!B181-B180</f>
        <v>8.3137902018183496E-2</v>
      </c>
      <c r="O180" s="15">
        <f>'Table Q6 (a)'!C181-C180</f>
        <v>-1.0084240154029089E-5</v>
      </c>
      <c r="P180" s="15">
        <f>'Table Q6 (a)'!D181-D180</f>
        <v>1.1333900595689173E-2</v>
      </c>
      <c r="Q180" s="15">
        <f>'Table Q6 (a)'!E181-E180</f>
        <v>-1.1985355909271966E-2</v>
      </c>
      <c r="R180" s="15">
        <f>'Table Q6 (a)'!F181-F180</f>
        <v>-1.6929887249857334</v>
      </c>
      <c r="S180" s="15">
        <f>'Table Q6 (a)'!G181-G180</f>
        <v>6.3744459268094023</v>
      </c>
      <c r="T180" s="15">
        <f>'Table Q6 (a)'!H181-H180</f>
        <v>1.0020228529283859E-2</v>
      </c>
      <c r="U180" s="15">
        <f>'Table Q6 (a)'!I181-I180</f>
        <v>7.4549681223778919E-4</v>
      </c>
      <c r="V180" s="15">
        <f>'Table Q6 (a)'!J181-J180</f>
        <v>-1.0807246802755133</v>
      </c>
      <c r="W180" s="15">
        <f>'Table Q6 (a)'!K181-K180</f>
        <v>-0.11987448715902183</v>
      </c>
      <c r="X180" s="15">
        <f>'Table Q6 (a)'!L181-L180</f>
        <v>-0.10100356464322058</v>
      </c>
    </row>
    <row r="181" spans="1:24" x14ac:dyDescent="0.2">
      <c r="A181" s="13" t="str">
        <f t="shared" si="0"/>
        <v>2010 Q1</v>
      </c>
      <c r="B181" s="11">
        <f t="shared" si="5"/>
        <v>-29.503519168414893</v>
      </c>
      <c r="C181" s="11">
        <f t="shared" si="5"/>
        <v>4.7100492016594053E-2</v>
      </c>
      <c r="D181" s="11">
        <f t="shared" si="5"/>
        <v>6.770145891794499</v>
      </c>
      <c r="E181" s="11">
        <f t="shared" si="5"/>
        <v>3.6545439567124305</v>
      </c>
      <c r="F181" s="11">
        <f t="shared" si="5"/>
        <v>3.02754210702747</v>
      </c>
      <c r="G181" s="11">
        <f t="shared" si="5"/>
        <v>2.122700493006513</v>
      </c>
      <c r="H181" s="11">
        <f t="shared" si="5"/>
        <v>-2.7984970189267933</v>
      </c>
      <c r="I181" s="11">
        <f t="shared" si="5"/>
        <v>0.58859570042146814</v>
      </c>
      <c r="J181" s="11">
        <f t="shared" si="5"/>
        <v>-0.96155928671654012</v>
      </c>
      <c r="K181" s="11">
        <f t="shared" si="5"/>
        <v>0.65187844134360073</v>
      </c>
      <c r="L181" s="11">
        <f t="shared" si="5"/>
        <v>1.5997847731547887</v>
      </c>
      <c r="N181" s="15">
        <f>'Table Q6 (a)'!B182-B181</f>
        <v>-4.8449040737317262E-3</v>
      </c>
      <c r="O181" s="15">
        <f>'Table Q6 (a)'!C182-C181</f>
        <v>-9.9959286403716874E-6</v>
      </c>
      <c r="P181" s="15">
        <f>'Table Q6 (a)'!D182-D181</f>
        <v>-1.3898608138074309E-2</v>
      </c>
      <c r="Q181" s="15">
        <f>'Table Q6 (a)'!E182-E181</f>
        <v>1.1683929140837712E-2</v>
      </c>
      <c r="R181" s="15">
        <f>'Table Q6 (a)'!F182-F181</f>
        <v>-4.804043556422199</v>
      </c>
      <c r="S181" s="15">
        <f>'Table Q6 (a)'!G182-G181</f>
        <v>-5.5587183546388585</v>
      </c>
      <c r="T181" s="15">
        <f>'Table Q6 (a)'!H182-H181</f>
        <v>-1.0583115598328252E-2</v>
      </c>
      <c r="U181" s="15">
        <f>'Table Q6 (a)'!I182-I181</f>
        <v>-1.1087605276682844E-2</v>
      </c>
      <c r="V181" s="15">
        <f>'Table Q6 (a)'!J182-J181</f>
        <v>-0.60500029596999294</v>
      </c>
      <c r="W181" s="15">
        <f>'Table Q6 (a)'!K182-K181</f>
        <v>9.4586852725453419E-2</v>
      </c>
      <c r="X181" s="15">
        <f>'Table Q6 (a)'!L182-L181</f>
        <v>-0.27698522775541079</v>
      </c>
    </row>
    <row r="182" spans="1:24" x14ac:dyDescent="0.2">
      <c r="A182" s="13" t="str">
        <f t="shared" ref="A182:A216" si="6">A71</f>
        <v>2010 Q2</v>
      </c>
      <c r="B182" s="11">
        <f t="shared" si="5"/>
        <v>41.011907677451866</v>
      </c>
      <c r="C182" s="11">
        <f t="shared" si="5"/>
        <v>1.2088209860248611</v>
      </c>
      <c r="D182" s="11">
        <f t="shared" si="5"/>
        <v>4.8313986095865236</v>
      </c>
      <c r="E182" s="11">
        <f t="shared" si="5"/>
        <v>1.1930823102536792</v>
      </c>
      <c r="F182" s="11">
        <f t="shared" si="5"/>
        <v>3.0515008506353469</v>
      </c>
      <c r="G182" s="11">
        <f t="shared" si="5"/>
        <v>-0.17822783229457517</v>
      </c>
      <c r="H182" s="11">
        <f t="shared" si="5"/>
        <v>-1.229268858575816</v>
      </c>
      <c r="I182" s="11">
        <f t="shared" si="5"/>
        <v>0.86540453769961001</v>
      </c>
      <c r="J182" s="11">
        <f t="shared" si="5"/>
        <v>-4.1751551413234171</v>
      </c>
      <c r="K182" s="11">
        <f t="shared" si="5"/>
        <v>-5.5324638137899118E-2</v>
      </c>
      <c r="L182" s="11">
        <f t="shared" si="5"/>
        <v>0.61046500565691275</v>
      </c>
      <c r="N182" s="15">
        <f>'Table Q6 (a)'!B183-B182</f>
        <v>-3.5621460371331182E-2</v>
      </c>
      <c r="O182" s="15">
        <f>'Table Q6 (a)'!C183-C182</f>
        <v>5.4153306860982298E-5</v>
      </c>
      <c r="P182" s="15">
        <f>'Table Q6 (a)'!D183-D182</f>
        <v>2.1176358928620687E-4</v>
      </c>
      <c r="Q182" s="15">
        <f>'Table Q6 (a)'!E183-E182</f>
        <v>2.8506888298807098E-4</v>
      </c>
      <c r="R182" s="15">
        <f>'Table Q6 (a)'!F183-F182</f>
        <v>4.4029915701732314</v>
      </c>
      <c r="S182" s="15">
        <f>'Table Q6 (a)'!G183-G182</f>
        <v>-1.0493364091433866</v>
      </c>
      <c r="T182" s="15">
        <f>'Table Q6 (a)'!H183-H182</f>
        <v>1.1205928492175055E-2</v>
      </c>
      <c r="U182" s="15">
        <f>'Table Q6 (a)'!I183-I182</f>
        <v>4.0242416865510222E-4</v>
      </c>
      <c r="V182" s="15">
        <f>'Table Q6 (a)'!J183-J182</f>
        <v>0.92550500567646399</v>
      </c>
      <c r="W182" s="15">
        <f>'Table Q6 (a)'!K183-K182</f>
        <v>0.13349801303838005</v>
      </c>
      <c r="X182" s="15">
        <f>'Table Q6 (a)'!L183-L182</f>
        <v>6.75833680147786E-2</v>
      </c>
    </row>
    <row r="183" spans="1:24" x14ac:dyDescent="0.2">
      <c r="A183" s="13" t="str">
        <f t="shared" si="6"/>
        <v>2010 Q3</v>
      </c>
      <c r="B183" s="11">
        <f t="shared" ref="B183:L198" si="7">(B72/B71-1)*100</f>
        <v>3.5725962652295218</v>
      </c>
      <c r="C183" s="11">
        <f t="shared" si="7"/>
        <v>-0.82450002387026711</v>
      </c>
      <c r="D183" s="11">
        <f t="shared" si="7"/>
        <v>3.1680156642553969</v>
      </c>
      <c r="E183" s="11">
        <f t="shared" si="7"/>
        <v>1.2603125938871917</v>
      </c>
      <c r="F183" s="11">
        <f t="shared" si="7"/>
        <v>1.6190051086572232</v>
      </c>
      <c r="G183" s="11">
        <f t="shared" si="7"/>
        <v>0.8022557895623228</v>
      </c>
      <c r="H183" s="11">
        <f t="shared" si="7"/>
        <v>0.83100085372695975</v>
      </c>
      <c r="I183" s="11">
        <f t="shared" si="7"/>
        <v>1.9506451488639165</v>
      </c>
      <c r="J183" s="11">
        <f t="shared" si="7"/>
        <v>-5.3253164928554479</v>
      </c>
      <c r="K183" s="11">
        <f t="shared" si="7"/>
        <v>-1.0613562578708824</v>
      </c>
      <c r="L183" s="11">
        <f t="shared" si="7"/>
        <v>0.87580586303372954</v>
      </c>
      <c r="N183" s="15">
        <f>'Table Q6 (a)'!B184-B183</f>
        <v>-9.6422409369578688E-3</v>
      </c>
      <c r="O183" s="15">
        <f>'Table Q6 (a)'!C184-C183</f>
        <v>1.0441572889063888E-2</v>
      </c>
      <c r="P183" s="15">
        <f>'Table Q6 (a)'!D184-D183</f>
        <v>-1.3339399495726489E-2</v>
      </c>
      <c r="Q183" s="15">
        <f>'Table Q6 (a)'!E184-E183</f>
        <v>-1.1430272503987204E-2</v>
      </c>
      <c r="R183" s="15">
        <f>'Table Q6 (a)'!F184-F183</f>
        <v>3.5782915560589545</v>
      </c>
      <c r="S183" s="15">
        <f>'Table Q6 (a)'!G184-G183</f>
        <v>-0.35987371496406517</v>
      </c>
      <c r="T183" s="15">
        <f>'Table Q6 (a)'!H184-H183</f>
        <v>-1.1162842243606086E-2</v>
      </c>
      <c r="U183" s="15">
        <f>'Table Q6 (a)'!I184-I183</f>
        <v>-7.8702877470693267E-4</v>
      </c>
      <c r="V183" s="15">
        <f>'Table Q6 (a)'!J184-J183</f>
        <v>-0.69014704932706117</v>
      </c>
      <c r="W183" s="15">
        <f>'Table Q6 (a)'!K184-K183</f>
        <v>0.25463415020022806</v>
      </c>
      <c r="X183" s="15">
        <f>'Table Q6 (a)'!L184-L183</f>
        <v>-0.29346093819260233</v>
      </c>
    </row>
    <row r="184" spans="1:24" x14ac:dyDescent="0.2">
      <c r="A184" s="13" t="str">
        <f t="shared" si="6"/>
        <v>2010 Q4</v>
      </c>
      <c r="B184" s="11">
        <f t="shared" si="7"/>
        <v>-6.0048527793158719</v>
      </c>
      <c r="C184" s="11">
        <f t="shared" si="7"/>
        <v>-2.0386455895951228</v>
      </c>
      <c r="D184" s="11">
        <f t="shared" si="7"/>
        <v>-1.7398803284547237</v>
      </c>
      <c r="E184" s="11">
        <f t="shared" si="7"/>
        <v>-0.58710954294483031</v>
      </c>
      <c r="F184" s="11">
        <f t="shared" si="7"/>
        <v>5.8242662072371942E-2</v>
      </c>
      <c r="G184" s="11">
        <f t="shared" si="7"/>
        <v>1.6363797960984972</v>
      </c>
      <c r="H184" s="11">
        <f t="shared" si="7"/>
        <v>-4.2547388444298946</v>
      </c>
      <c r="I184" s="11">
        <f t="shared" si="7"/>
        <v>-1.2244033180418556</v>
      </c>
      <c r="J184" s="11">
        <f t="shared" si="7"/>
        <v>5.684936400485685</v>
      </c>
      <c r="K184" s="11">
        <f t="shared" si="7"/>
        <v>-0.43901849372288693</v>
      </c>
      <c r="L184" s="11">
        <f t="shared" si="7"/>
        <v>-0.52916416115454945</v>
      </c>
      <c r="N184" s="15">
        <f>'Table Q6 (a)'!B185-B184</f>
        <v>7.6346954242556109E-2</v>
      </c>
      <c r="O184" s="15">
        <f>'Table Q6 (a)'!C185-C184</f>
        <v>-1.0456588601404082E-2</v>
      </c>
      <c r="P184" s="15">
        <f>'Table Q6 (a)'!D185-D184</f>
        <v>-3.96651158096617E-4</v>
      </c>
      <c r="Q184" s="15">
        <f>'Table Q6 (a)'!E185-E184</f>
        <v>-1.1294181953658278E-2</v>
      </c>
      <c r="R184" s="15">
        <f>'Table Q6 (a)'!F185-F184</f>
        <v>-1.4435089316903293</v>
      </c>
      <c r="S184" s="15">
        <f>'Table Q6 (a)'!G185-G184</f>
        <v>6.9915132123097958</v>
      </c>
      <c r="T184" s="15">
        <f>'Table Q6 (a)'!H185-H184</f>
        <v>1.0917326749415146E-2</v>
      </c>
      <c r="U184" s="15">
        <f>'Table Q6 (a)'!I185-I184</f>
        <v>8.3260572324439508E-4</v>
      </c>
      <c r="V184" s="15">
        <f>'Table Q6 (a)'!J185-J184</f>
        <v>-1.8353916132817893</v>
      </c>
      <c r="W184" s="15">
        <f>'Table Q6 (a)'!K185-K184</f>
        <v>-0.10615026962648155</v>
      </c>
      <c r="X184" s="15">
        <f>'Table Q6 (a)'!L185-L184</f>
        <v>-0.10940609393781386</v>
      </c>
    </row>
    <row r="185" spans="1:24" x14ac:dyDescent="0.2">
      <c r="A185" s="13" t="str">
        <f t="shared" si="6"/>
        <v>2011 Q1</v>
      </c>
      <c r="B185" s="11">
        <f t="shared" si="7"/>
        <v>-34.21231795803147</v>
      </c>
      <c r="C185" s="11">
        <f t="shared" si="7"/>
        <v>0.36791886229676773</v>
      </c>
      <c r="D185" s="11">
        <f t="shared" si="7"/>
        <v>3.5085245860390968</v>
      </c>
      <c r="E185" s="11">
        <f t="shared" si="7"/>
        <v>-0.20898912317064422</v>
      </c>
      <c r="F185" s="11">
        <f t="shared" si="7"/>
        <v>1.7853899392472394</v>
      </c>
      <c r="G185" s="11">
        <f t="shared" si="7"/>
        <v>3.1591191408104402</v>
      </c>
      <c r="H185" s="11">
        <f t="shared" si="7"/>
        <v>-1.7181233041333788</v>
      </c>
      <c r="I185" s="11">
        <f t="shared" si="7"/>
        <v>1.026849893880466</v>
      </c>
      <c r="J185" s="11">
        <f t="shared" si="7"/>
        <v>3.4150807645184855</v>
      </c>
      <c r="K185" s="11">
        <f t="shared" si="7"/>
        <v>7.8371029647439805</v>
      </c>
      <c r="L185" s="11">
        <f t="shared" si="7"/>
        <v>0.27896247826360021</v>
      </c>
      <c r="N185" s="15">
        <f>'Table Q6 (a)'!B186-B185</f>
        <v>5.8458421937999105E-3</v>
      </c>
      <c r="O185" s="15">
        <f>'Table Q6 (a)'!C186-C185</f>
        <v>1.0607771704029823E-2</v>
      </c>
      <c r="P185" s="15">
        <f>'Table Q6 (a)'!D186-D185</f>
        <v>2.5066204955415117E-2</v>
      </c>
      <c r="Q185" s="15">
        <f>'Table Q6 (a)'!E186-E185</f>
        <v>5.723675375337578E-2</v>
      </c>
      <c r="R185" s="15">
        <f>'Table Q6 (a)'!F186-F185</f>
        <v>-4.2591399979052591</v>
      </c>
      <c r="S185" s="15">
        <f>'Table Q6 (a)'!G186-G185</f>
        <v>-5.6288085533846228</v>
      </c>
      <c r="T185" s="15">
        <f>'Table Q6 (a)'!H186-H185</f>
        <v>-9.810386333175547E-3</v>
      </c>
      <c r="U185" s="15">
        <f>'Table Q6 (a)'!I186-I185</f>
        <v>1.2446088063966521E-2</v>
      </c>
      <c r="V185" s="15">
        <f>'Table Q6 (a)'!J186-J185</f>
        <v>-0.80203985184652549</v>
      </c>
      <c r="W185" s="15">
        <f>'Table Q6 (a)'!K186-K185</f>
        <v>-5.2787484658445294E-2</v>
      </c>
      <c r="X185" s="15">
        <f>'Table Q6 (a)'!L186-L185</f>
        <v>0.23263478010999705</v>
      </c>
    </row>
    <row r="186" spans="1:24" x14ac:dyDescent="0.2">
      <c r="A186" s="13" t="str">
        <f t="shared" si="6"/>
        <v>2011 Q2</v>
      </c>
      <c r="B186" s="11">
        <f t="shared" si="7"/>
        <v>42.498915152257368</v>
      </c>
      <c r="C186" s="11">
        <f t="shared" si="7"/>
        <v>1.4748831842642307</v>
      </c>
      <c r="D186" s="11">
        <f t="shared" si="7"/>
        <v>1.3676139278786748</v>
      </c>
      <c r="E186" s="11">
        <f t="shared" si="7"/>
        <v>0.51678776259025394</v>
      </c>
      <c r="F186" s="11">
        <f t="shared" si="7"/>
        <v>0.65550098144331326</v>
      </c>
      <c r="G186" s="11">
        <f t="shared" si="7"/>
        <v>2.6738431487762337</v>
      </c>
      <c r="H186" s="11">
        <f t="shared" si="7"/>
        <v>-3.2161134208907871E-2</v>
      </c>
      <c r="I186" s="11">
        <f t="shared" si="7"/>
        <v>0.88125486955152876</v>
      </c>
      <c r="J186" s="11">
        <f t="shared" si="7"/>
        <v>-1.121169956102086</v>
      </c>
      <c r="K186" s="11">
        <f t="shared" si="7"/>
        <v>-1.4405917252490519</v>
      </c>
      <c r="L186" s="11">
        <f t="shared" si="7"/>
        <v>1.1245988530309337</v>
      </c>
      <c r="N186" s="15">
        <f>'Table Q6 (a)'!B187-B186</f>
        <v>0.12563851975819773</v>
      </c>
      <c r="O186" s="15">
        <f>'Table Q6 (a)'!C187-C186</f>
        <v>-1.0494369155567007E-2</v>
      </c>
      <c r="P186" s="15">
        <f>'Table Q6 (a)'!D187-D186</f>
        <v>-1.2800113601141305E-2</v>
      </c>
      <c r="Q186" s="15">
        <f>'Table Q6 (a)'!E187-E186</f>
        <v>-2.3055764788471045E-2</v>
      </c>
      <c r="R186" s="15">
        <f>'Table Q6 (a)'!F187-F186</f>
        <v>4.1879840821804404</v>
      </c>
      <c r="S186" s="15">
        <f>'Table Q6 (a)'!G187-G186</f>
        <v>-0.99073587846743028</v>
      </c>
      <c r="T186" s="15">
        <f>'Table Q6 (a)'!H187-H186</f>
        <v>1.0489758706044849E-2</v>
      </c>
      <c r="U186" s="15">
        <f>'Table Q6 (a)'!I187-I186</f>
        <v>-1.2742184485614594E-2</v>
      </c>
      <c r="V186" s="15">
        <f>'Table Q6 (a)'!J187-J186</f>
        <v>-1.0766845021071947</v>
      </c>
      <c r="W186" s="15">
        <f>'Table Q6 (a)'!K187-K186</f>
        <v>0.2197694353854418</v>
      </c>
      <c r="X186" s="15">
        <f>'Table Q6 (a)'!L187-L186</f>
        <v>-0.40254923380325103</v>
      </c>
    </row>
    <row r="187" spans="1:24" x14ac:dyDescent="0.2">
      <c r="A187" s="13" t="str">
        <f t="shared" si="6"/>
        <v>2011 Q3</v>
      </c>
      <c r="B187" s="11">
        <f t="shared" si="7"/>
        <v>2.1517318082660886</v>
      </c>
      <c r="C187" s="11">
        <f t="shared" si="7"/>
        <v>-9.183854826699811E-3</v>
      </c>
      <c r="D187" s="11">
        <f t="shared" si="7"/>
        <v>-1.1752330963934021</v>
      </c>
      <c r="E187" s="11">
        <f t="shared" si="7"/>
        <v>0.84961561565510824</v>
      </c>
      <c r="F187" s="11">
        <f t="shared" si="7"/>
        <v>-0.94183606367972406</v>
      </c>
      <c r="G187" s="11">
        <f t="shared" si="7"/>
        <v>3.1687535062485672</v>
      </c>
      <c r="H187" s="11">
        <f t="shared" si="7"/>
        <v>1.9228727939145651</v>
      </c>
      <c r="I187" s="11">
        <f t="shared" si="7"/>
        <v>-2.6765033007970063</v>
      </c>
      <c r="J187" s="11">
        <f t="shared" si="7"/>
        <v>-2.4327116492786183</v>
      </c>
      <c r="K187" s="11">
        <f t="shared" si="7"/>
        <v>-4.3361320160308363</v>
      </c>
      <c r="L187" s="11">
        <f t="shared" si="7"/>
        <v>-0.72046984505558243</v>
      </c>
      <c r="N187" s="15">
        <f>'Table Q6 (a)'!B188-B187</f>
        <v>7.8147080176504957E-3</v>
      </c>
      <c r="O187" s="15">
        <f>'Table Q6 (a)'!C188-C187</f>
        <v>3.9946438623594815E-5</v>
      </c>
      <c r="P187" s="15">
        <f>'Table Q6 (a)'!D188-D187</f>
        <v>9.8984160561421675E-4</v>
      </c>
      <c r="Q187" s="15">
        <f>'Table Q6 (a)'!E188-E187</f>
        <v>-2.3409139530694567E-2</v>
      </c>
      <c r="R187" s="15">
        <f>'Table Q6 (a)'!F188-F187</f>
        <v>2.8711778806181254</v>
      </c>
      <c r="S187" s="15">
        <f>'Table Q6 (a)'!G188-G187</f>
        <v>-0.16444438843870035</v>
      </c>
      <c r="T187" s="15">
        <f>'Table Q6 (a)'!H188-H187</f>
        <v>1.0877828255950739E-2</v>
      </c>
      <c r="U187" s="15">
        <f>'Table Q6 (a)'!I188-I187</f>
        <v>3.2069477033713767E-3</v>
      </c>
      <c r="V187" s="15">
        <f>'Table Q6 (a)'!J188-J187</f>
        <v>0.47578407698095626</v>
      </c>
      <c r="W187" s="15">
        <f>'Table Q6 (a)'!K188-K187</f>
        <v>0.21316453719868456</v>
      </c>
      <c r="X187" s="15">
        <f>'Table Q6 (a)'!L188-L187</f>
        <v>0.1983744722981351</v>
      </c>
    </row>
    <row r="188" spans="1:24" x14ac:dyDescent="0.2">
      <c r="A188" s="13" t="str">
        <f t="shared" si="6"/>
        <v>2011 Q4</v>
      </c>
      <c r="B188" s="11">
        <f t="shared" si="7"/>
        <v>-14.896332626715658</v>
      </c>
      <c r="C188" s="11">
        <f t="shared" si="7"/>
        <v>-0.14762982371561151</v>
      </c>
      <c r="D188" s="11">
        <f t="shared" si="7"/>
        <v>3.5961117738037451</v>
      </c>
      <c r="E188" s="11">
        <f t="shared" si="7"/>
        <v>-1.499648286346289</v>
      </c>
      <c r="F188" s="11">
        <f t="shared" si="7"/>
        <v>-1.041747035848184</v>
      </c>
      <c r="G188" s="11">
        <f t="shared" si="7"/>
        <v>-0.70642800611030454</v>
      </c>
      <c r="H188" s="11">
        <f t="shared" si="7"/>
        <v>-0.16372136721544139</v>
      </c>
      <c r="I188" s="11">
        <f t="shared" si="7"/>
        <v>-0.23208191126279365</v>
      </c>
      <c r="J188" s="11">
        <f t="shared" si="7"/>
        <v>4.3970435376362138</v>
      </c>
      <c r="K188" s="11">
        <f t="shared" si="7"/>
        <v>1.3164821397360305</v>
      </c>
      <c r="L188" s="11">
        <f t="shared" si="7"/>
        <v>-5.9883238838753794E-2</v>
      </c>
      <c r="N188" s="15">
        <f>'Table Q6 (a)'!B189-B188</f>
        <v>-4.9400659248865608E-2</v>
      </c>
      <c r="O188" s="15">
        <f>'Table Q6 (a)'!C189-C188</f>
        <v>1.3745850968582829E-5</v>
      </c>
      <c r="P188" s="15">
        <f>'Table Q6 (a)'!D189-D188</f>
        <v>-9.1524388543540169E-4</v>
      </c>
      <c r="Q188" s="15">
        <f>'Table Q6 (a)'!E189-E188</f>
        <v>-1.0795391909024232E-2</v>
      </c>
      <c r="R188" s="15">
        <f>'Table Q6 (a)'!F189-F188</f>
        <v>-2.6787703224222748</v>
      </c>
      <c r="S188" s="15">
        <f>'Table Q6 (a)'!G189-G188</f>
        <v>6.9017776907500767</v>
      </c>
      <c r="T188" s="15">
        <f>'Table Q6 (a)'!H189-H188</f>
        <v>-1.0097083219895442E-2</v>
      </c>
      <c r="U188" s="15">
        <f>'Table Q6 (a)'!I189-I188</f>
        <v>6.2671964491389787E-4</v>
      </c>
      <c r="V188" s="15">
        <f>'Table Q6 (a)'!J189-J188</f>
        <v>2.0191829549820239</v>
      </c>
      <c r="W188" s="15">
        <f>'Table Q6 (a)'!K189-K188</f>
        <v>-0.11694552296177552</v>
      </c>
      <c r="X188" s="15">
        <f>'Table Q6 (a)'!L189-L188</f>
        <v>4.3460503949033225E-2</v>
      </c>
    </row>
    <row r="189" spans="1:24" x14ac:dyDescent="0.2">
      <c r="A189" s="13" t="str">
        <f t="shared" si="6"/>
        <v>2012 Q1</v>
      </c>
      <c r="B189" s="11">
        <f t="shared" si="7"/>
        <v>-29.525681951233217</v>
      </c>
      <c r="C189" s="11">
        <f t="shared" si="7"/>
        <v>0.93622422894263924</v>
      </c>
      <c r="D189" s="11">
        <f t="shared" si="7"/>
        <v>-2.7779488017494747</v>
      </c>
      <c r="E189" s="11">
        <f t="shared" si="7"/>
        <v>-0.18754088168274619</v>
      </c>
      <c r="F189" s="11">
        <f t="shared" si="7"/>
        <v>-1.8860069440139848</v>
      </c>
      <c r="G189" s="11">
        <f t="shared" si="7"/>
        <v>5.2077702302557372</v>
      </c>
      <c r="H189" s="11">
        <f t="shared" si="7"/>
        <v>-1.8470993890119858</v>
      </c>
      <c r="I189" s="11">
        <f t="shared" si="7"/>
        <v>1.439507315742361</v>
      </c>
      <c r="J189" s="11">
        <f t="shared" si="7"/>
        <v>4.1243141284073026</v>
      </c>
      <c r="K189" s="11">
        <f t="shared" si="7"/>
        <v>-2.4203752885903929</v>
      </c>
      <c r="L189" s="11">
        <f t="shared" si="7"/>
        <v>-2.4316870367480092E-2</v>
      </c>
      <c r="N189" s="15">
        <f>'Table Q6 (a)'!B190-B189</f>
        <v>-8.6073083938273953E-3</v>
      </c>
      <c r="O189" s="15">
        <f>'Table Q6 (a)'!C190-C189</f>
        <v>-6.6830356515445999E-5</v>
      </c>
      <c r="P189" s="15">
        <f>'Table Q6 (a)'!D190-D189</f>
        <v>1.2600121925021579E-2</v>
      </c>
      <c r="Q189" s="15">
        <f>'Table Q6 (a)'!E190-E189</f>
        <v>4.5597286029386286E-2</v>
      </c>
      <c r="R189" s="15">
        <f>'Table Q6 (a)'!F190-F189</f>
        <v>-3.5743427190021877</v>
      </c>
      <c r="S189" s="15">
        <f>'Table Q6 (a)'!G190-G189</f>
        <v>-4.1228554763755865</v>
      </c>
      <c r="T189" s="15">
        <f>'Table Q6 (a)'!H190-H189</f>
        <v>1.0105170072638447E-2</v>
      </c>
      <c r="U189" s="15">
        <f>'Table Q6 (a)'!I190-I189</f>
        <v>-1.0721774241839732E-2</v>
      </c>
      <c r="V189" s="15">
        <f>'Table Q6 (a)'!J190-J189</f>
        <v>1.6483289956975788</v>
      </c>
      <c r="W189" s="15">
        <f>'Table Q6 (a)'!K190-K189</f>
        <v>-3.7785458802708227E-2</v>
      </c>
      <c r="X189" s="15">
        <f>'Table Q6 (a)'!L190-L189</f>
        <v>0.31341466320844447</v>
      </c>
    </row>
    <row r="190" spans="1:24" x14ac:dyDescent="0.2">
      <c r="A190" s="13" t="str">
        <f t="shared" si="6"/>
        <v>2012 Q2</v>
      </c>
      <c r="B190" s="11">
        <f t="shared" si="7"/>
        <v>48.741173853516592</v>
      </c>
      <c r="C190" s="11">
        <f t="shared" si="7"/>
        <v>-0.99942710302137749</v>
      </c>
      <c r="D190" s="11">
        <f t="shared" si="7"/>
        <v>-0.572965001216863</v>
      </c>
      <c r="E190" s="11">
        <f t="shared" si="7"/>
        <v>-0.27710177651746326</v>
      </c>
      <c r="F190" s="11">
        <f t="shared" si="7"/>
        <v>0.16993853440567808</v>
      </c>
      <c r="G190" s="11">
        <f t="shared" si="7"/>
        <v>-3.7880032380952167</v>
      </c>
      <c r="H190" s="11">
        <f t="shared" si="7"/>
        <v>2.5970043092290007</v>
      </c>
      <c r="I190" s="11">
        <f t="shared" si="7"/>
        <v>-2.4541350612479196</v>
      </c>
      <c r="J190" s="11">
        <f t="shared" si="7"/>
        <v>-5.7124953591355059</v>
      </c>
      <c r="K190" s="11">
        <f t="shared" si="7"/>
        <v>-1.0549255035517291</v>
      </c>
      <c r="L190" s="11">
        <f t="shared" si="7"/>
        <v>-0.94883234035982866</v>
      </c>
      <c r="N190" s="15">
        <f>'Table Q6 (a)'!B191-B190</f>
        <v>0.11878379510952897</v>
      </c>
      <c r="O190" s="15">
        <f>'Table Q6 (a)'!C191-C190</f>
        <v>-1.2760141189227525E-4</v>
      </c>
      <c r="P190" s="15">
        <f>'Table Q6 (a)'!D191-D190</f>
        <v>-1.2549998238287063E-2</v>
      </c>
      <c r="Q190" s="15">
        <f>'Table Q6 (a)'!E191-E190</f>
        <v>-1.1345039615895391E-2</v>
      </c>
      <c r="R190" s="15">
        <f>'Table Q6 (a)'!F191-F190</f>
        <v>2.7651528725249008</v>
      </c>
      <c r="S190" s="15">
        <f>'Table Q6 (a)'!G191-G190</f>
        <v>-1.6304729775222904</v>
      </c>
      <c r="T190" s="15">
        <f>'Table Q6 (a)'!H191-H190</f>
        <v>-1.0400269420252073E-2</v>
      </c>
      <c r="U190" s="15">
        <f>'Table Q6 (a)'!I191-I190</f>
        <v>2.4080617938482263E-2</v>
      </c>
      <c r="V190" s="15">
        <f>'Table Q6 (a)'!J191-J190</f>
        <v>-7.9198911933907823E-2</v>
      </c>
      <c r="W190" s="15">
        <f>'Table Q6 (a)'!K191-K190</f>
        <v>0.37880914342283134</v>
      </c>
      <c r="X190" s="15">
        <f>'Table Q6 (a)'!L191-L190</f>
        <v>0.39565202946714173</v>
      </c>
    </row>
    <row r="191" spans="1:24" x14ac:dyDescent="0.2">
      <c r="A191" s="13" t="str">
        <f t="shared" si="6"/>
        <v>2012 Q3</v>
      </c>
      <c r="B191" s="11">
        <f t="shared" si="7"/>
        <v>4.8270287015424573</v>
      </c>
      <c r="C191" s="11">
        <f t="shared" si="7"/>
        <v>1.7696886232996478</v>
      </c>
      <c r="D191" s="11">
        <f t="shared" si="7"/>
        <v>-0.94210846612526877</v>
      </c>
      <c r="E191" s="11">
        <f t="shared" si="7"/>
        <v>-0.66217232399461423</v>
      </c>
      <c r="F191" s="11">
        <f t="shared" si="7"/>
        <v>0.14642989464439538</v>
      </c>
      <c r="G191" s="11">
        <f t="shared" si="7"/>
        <v>0.29055909881290365</v>
      </c>
      <c r="H191" s="11">
        <f t="shared" si="7"/>
        <v>-2.1257921539298508</v>
      </c>
      <c r="I191" s="11">
        <f t="shared" si="7"/>
        <v>1.7153327824206865</v>
      </c>
      <c r="J191" s="11">
        <f t="shared" si="7"/>
        <v>-3.1213082565623274</v>
      </c>
      <c r="K191" s="11">
        <f t="shared" si="7"/>
        <v>9.087249838062883</v>
      </c>
      <c r="L191" s="11">
        <f t="shared" si="7"/>
        <v>0.53506423615403698</v>
      </c>
      <c r="N191" s="15">
        <f>'Table Q6 (a)'!B192-B191</f>
        <v>-0.10807184915861967</v>
      </c>
      <c r="O191" s="15">
        <f>'Table Q6 (a)'!C192-C191</f>
        <v>1.069232638299944E-2</v>
      </c>
      <c r="P191" s="15">
        <f>'Table Q6 (a)'!D192-D191</f>
        <v>6.7806375125822882E-4</v>
      </c>
      <c r="Q191" s="15">
        <f>'Table Q6 (a)'!E192-E191</f>
        <v>-3.3069581582201302E-2</v>
      </c>
      <c r="R191" s="15">
        <f>'Table Q6 (a)'!F192-F191</f>
        <v>2.6304580911720832</v>
      </c>
      <c r="S191" s="15">
        <f>'Table Q6 (a)'!G192-G191</f>
        <v>-0.80063165943921044</v>
      </c>
      <c r="T191" s="15">
        <f>'Table Q6 (a)'!H192-H191</f>
        <v>1.0413616271687243E-2</v>
      </c>
      <c r="U191" s="15">
        <f>'Table Q6 (a)'!I192-I191</f>
        <v>-1.1419897407738411E-2</v>
      </c>
      <c r="V191" s="15">
        <f>'Table Q6 (a)'!J192-J191</f>
        <v>0.39878604075531676</v>
      </c>
      <c r="W191" s="15">
        <f>'Table Q6 (a)'!K192-K191</f>
        <v>0.1365474304780836</v>
      </c>
      <c r="X191" s="15">
        <f>'Table Q6 (a)'!L192-L191</f>
        <v>-0.10494452768379237</v>
      </c>
    </row>
    <row r="192" spans="1:24" x14ac:dyDescent="0.2">
      <c r="A192" s="13" t="str">
        <f t="shared" si="6"/>
        <v>2012 Q4</v>
      </c>
      <c r="B192" s="11">
        <f t="shared" si="7"/>
        <v>-8.6172749232757972</v>
      </c>
      <c r="C192" s="11">
        <f t="shared" si="7"/>
        <v>0.79989666720829966</v>
      </c>
      <c r="D192" s="11">
        <f t="shared" si="7"/>
        <v>0.46363154406168228</v>
      </c>
      <c r="E192" s="11">
        <f t="shared" si="7"/>
        <v>-1.780162031114485</v>
      </c>
      <c r="F192" s="11">
        <f t="shared" si="7"/>
        <v>1.0220974175663589</v>
      </c>
      <c r="G192" s="11">
        <f t="shared" si="7"/>
        <v>2.8257737080582768</v>
      </c>
      <c r="H192" s="11">
        <f t="shared" si="7"/>
        <v>-2.9703971459163148</v>
      </c>
      <c r="I192" s="11">
        <f t="shared" si="7"/>
        <v>2.3499519209338127</v>
      </c>
      <c r="J192" s="11">
        <f t="shared" si="7"/>
        <v>-1.3042923205822787</v>
      </c>
      <c r="K192" s="11">
        <f t="shared" si="7"/>
        <v>-8.5296582793122351</v>
      </c>
      <c r="L192" s="11">
        <f t="shared" si="7"/>
        <v>-0.90215297115868731</v>
      </c>
      <c r="N192" s="15">
        <f>'Table Q6 (a)'!B193-B192</f>
        <v>7.1680030723831223E-2</v>
      </c>
      <c r="O192" s="15">
        <f>'Table Q6 (a)'!C193-C192</f>
        <v>2.0930934521157241E-4</v>
      </c>
      <c r="P192" s="15">
        <f>'Table Q6 (a)'!D193-D192</f>
        <v>1.014773147489656E-3</v>
      </c>
      <c r="Q192" s="15">
        <f>'Table Q6 (a)'!E193-E192</f>
        <v>1.1245186006636487E-2</v>
      </c>
      <c r="R192" s="15">
        <f>'Table Q6 (a)'!F193-F192</f>
        <v>-1.5900846211473474</v>
      </c>
      <c r="S192" s="15">
        <f>'Table Q6 (a)'!G193-G192</f>
        <v>7.8172844450940868</v>
      </c>
      <c r="T192" s="15">
        <f>'Table Q6 (a)'!H193-H192</f>
        <v>-1.3312968034639994E-4</v>
      </c>
      <c r="U192" s="15">
        <f>'Table Q6 (a)'!I193-I192</f>
        <v>-3.622081555798573E-4</v>
      </c>
      <c r="V192" s="15">
        <f>'Table Q6 (a)'!J193-J192</f>
        <v>-0.84314211422324981</v>
      </c>
      <c r="W192" s="15">
        <f>'Table Q6 (a)'!K193-K192</f>
        <v>-0.36990688328485355</v>
      </c>
      <c r="X192" s="15">
        <f>'Table Q6 (a)'!L193-L192</f>
        <v>0.72208903625909926</v>
      </c>
    </row>
    <row r="193" spans="1:24" x14ac:dyDescent="0.2">
      <c r="A193" s="13" t="str">
        <f t="shared" si="6"/>
        <v>2013 Q1</v>
      </c>
      <c r="B193" s="11">
        <f t="shared" si="7"/>
        <v>-32.672799401625909</v>
      </c>
      <c r="C193" s="11">
        <f t="shared" si="7"/>
        <v>0.99784913681635334</v>
      </c>
      <c r="D193" s="11">
        <f t="shared" si="7"/>
        <v>-0.58856813924765827</v>
      </c>
      <c r="E193" s="11">
        <f t="shared" si="7"/>
        <v>-9.5223929964638465E-3</v>
      </c>
      <c r="F193" s="11">
        <f t="shared" si="7"/>
        <v>1.2938151881928484</v>
      </c>
      <c r="G193" s="11">
        <f t="shared" si="7"/>
        <v>0.99346789346608233</v>
      </c>
      <c r="H193" s="11">
        <f t="shared" si="7"/>
        <v>0.86326493831463402</v>
      </c>
      <c r="I193" s="11">
        <f t="shared" si="7"/>
        <v>0.54977814825447613</v>
      </c>
      <c r="J193" s="11">
        <f t="shared" si="7"/>
        <v>2.5844378570164084</v>
      </c>
      <c r="K193" s="11">
        <f t="shared" si="7"/>
        <v>3.1837832950793787</v>
      </c>
      <c r="L193" s="11">
        <f t="shared" si="7"/>
        <v>0.35219724600015212</v>
      </c>
      <c r="N193" s="15">
        <f>'Table Q6 (a)'!B194-B193</f>
        <v>-0.13195210116547429</v>
      </c>
      <c r="O193" s="15">
        <f>'Table Q6 (a)'!C194-C193</f>
        <v>-1.0721639552202511E-2</v>
      </c>
      <c r="P193" s="15">
        <f>'Table Q6 (a)'!D194-D193</f>
        <v>1.2390050921029516E-2</v>
      </c>
      <c r="Q193" s="15">
        <f>'Table Q6 (a)'!E194-E193</f>
        <v>-1.0836518924228766E-2</v>
      </c>
      <c r="R193" s="15">
        <f>'Table Q6 (a)'!F194-F193</f>
        <v>-4.6448090343098603</v>
      </c>
      <c r="S193" s="15">
        <f>'Table Q6 (a)'!G194-G193</f>
        <v>-5.800556677775015</v>
      </c>
      <c r="T193" s="15">
        <f>'Table Q6 (a)'!H194-H193</f>
        <v>-2.0673881540744787E-2</v>
      </c>
      <c r="U193" s="15">
        <f>'Table Q6 (a)'!I194-I193</f>
        <v>1.2628185013174864E-2</v>
      </c>
      <c r="V193" s="15">
        <f>'Table Q6 (a)'!J194-J193</f>
        <v>5.9968122171549787E-2</v>
      </c>
      <c r="W193" s="15">
        <f>'Table Q6 (a)'!K194-K193</f>
        <v>-0.25895586683155614</v>
      </c>
      <c r="X193" s="15">
        <f>'Table Q6 (a)'!L194-L193</f>
        <v>-0.39405207222049654</v>
      </c>
    </row>
    <row r="194" spans="1:24" x14ac:dyDescent="0.2">
      <c r="A194" s="13" t="str">
        <f t="shared" si="6"/>
        <v>2013 Q2</v>
      </c>
      <c r="B194" s="11">
        <f t="shared" si="7"/>
        <v>47.597607495012049</v>
      </c>
      <c r="C194" s="11">
        <f t="shared" si="7"/>
        <v>1.506328672547852</v>
      </c>
      <c r="D194" s="11">
        <f t="shared" si="7"/>
        <v>1.5337212807819078</v>
      </c>
      <c r="E194" s="11">
        <f t="shared" si="7"/>
        <v>-0.55887556163828345</v>
      </c>
      <c r="F194" s="11">
        <f t="shared" si="7"/>
        <v>0.22498871495255646</v>
      </c>
      <c r="G194" s="11">
        <f t="shared" si="7"/>
        <v>-0.88292094894821815</v>
      </c>
      <c r="H194" s="11">
        <f t="shared" si="7"/>
        <v>-1.68900132283758</v>
      </c>
      <c r="I194" s="11">
        <f t="shared" si="7"/>
        <v>1.3210331219604354</v>
      </c>
      <c r="J194" s="11">
        <f t="shared" si="7"/>
        <v>-1.9787750596841125</v>
      </c>
      <c r="K194" s="11">
        <f t="shared" si="7"/>
        <v>4.7678681920089394</v>
      </c>
      <c r="L194" s="11">
        <f t="shared" si="7"/>
        <v>0.28673422341680688</v>
      </c>
      <c r="N194" s="15">
        <f>'Table Q6 (a)'!B195-B194</f>
        <v>0.20775339644922752</v>
      </c>
      <c r="O194" s="15">
        <f>'Table Q6 (a)'!C195-C194</f>
        <v>-1.0779051574005827E-2</v>
      </c>
      <c r="P194" s="15">
        <f>'Table Q6 (a)'!D195-D194</f>
        <v>-2.4254336009121857E-2</v>
      </c>
      <c r="Q194" s="15">
        <f>'Table Q6 (a)'!E195-E194</f>
        <v>3.2925898080660154E-2</v>
      </c>
      <c r="R194" s="15">
        <f>'Table Q6 (a)'!F195-F194</f>
        <v>5.8210456949317813</v>
      </c>
      <c r="S194" s="15">
        <f>'Table Q6 (a)'!G195-G194</f>
        <v>-0.60567126255122172</v>
      </c>
      <c r="T194" s="15">
        <f>'Table Q6 (a)'!H195-H194</f>
        <v>1.9940844047205974E-2</v>
      </c>
      <c r="U194" s="15">
        <f>'Table Q6 (a)'!I195-I194</f>
        <v>8.5892112962060452E-4</v>
      </c>
      <c r="V194" s="15">
        <f>'Table Q6 (a)'!J195-J194</f>
        <v>0.80206270493101695</v>
      </c>
      <c r="W194" s="15">
        <f>'Table Q6 (a)'!K195-K194</f>
        <v>-2.3888184229514664E-2</v>
      </c>
      <c r="X194" s="15">
        <f>'Table Q6 (a)'!L195-L194</f>
        <v>0.70089981743335361</v>
      </c>
    </row>
    <row r="195" spans="1:24" x14ac:dyDescent="0.2">
      <c r="A195" s="13" t="str">
        <f t="shared" si="6"/>
        <v>2013 Q3</v>
      </c>
      <c r="B195" s="11">
        <f t="shared" si="7"/>
        <v>1.1973352053263886</v>
      </c>
      <c r="C195" s="11">
        <f t="shared" si="7"/>
        <v>1.1786674860475133</v>
      </c>
      <c r="D195" s="11">
        <f t="shared" si="7"/>
        <v>0.54754504719229935</v>
      </c>
      <c r="E195" s="11">
        <f t="shared" si="7"/>
        <v>0.10453301704433926</v>
      </c>
      <c r="F195" s="11">
        <f t="shared" si="7"/>
        <v>-1.5798894858385149</v>
      </c>
      <c r="G195" s="11">
        <f t="shared" si="7"/>
        <v>1.6251743505665939</v>
      </c>
      <c r="H195" s="11">
        <f t="shared" si="7"/>
        <v>-1.3348013056838526</v>
      </c>
      <c r="I195" s="11">
        <f t="shared" si="7"/>
        <v>1.2231083268481324</v>
      </c>
      <c r="J195" s="11">
        <f t="shared" si="7"/>
        <v>-3.0195712965743748</v>
      </c>
      <c r="K195" s="11">
        <f t="shared" si="7"/>
        <v>-3.3208121998257512</v>
      </c>
      <c r="L195" s="11">
        <f t="shared" si="7"/>
        <v>1.6378538827233058E-2</v>
      </c>
      <c r="N195" s="15">
        <f>'Table Q6 (a)'!B196-B195</f>
        <v>-4.5980524462230221E-2</v>
      </c>
      <c r="O195" s="15">
        <f>'Table Q6 (a)'!C196-C195</f>
        <v>1.0706737300103519E-2</v>
      </c>
      <c r="P195" s="15">
        <f>'Table Q6 (a)'!D196-D195</f>
        <v>1.3356777170714373E-2</v>
      </c>
      <c r="Q195" s="15">
        <f>'Table Q6 (a)'!E196-E195</f>
        <v>-3.2601945428401002E-2</v>
      </c>
      <c r="R195" s="15">
        <f>'Table Q6 (a)'!F196-F195</f>
        <v>2.965374803563825</v>
      </c>
      <c r="S195" s="15">
        <f>'Table Q6 (a)'!G196-G195</f>
        <v>-0.64284622780053091</v>
      </c>
      <c r="T195" s="15">
        <f>'Table Q6 (a)'!H196-H195</f>
        <v>5.9440379596154003E-5</v>
      </c>
      <c r="U195" s="15">
        <f>'Table Q6 (a)'!I196-I195</f>
        <v>8.5364290496325879E-4</v>
      </c>
      <c r="V195" s="15">
        <f>'Table Q6 (a)'!J196-J195</f>
        <v>0.61876677773491373</v>
      </c>
      <c r="W195" s="15">
        <f>'Table Q6 (a)'!K196-K195</f>
        <v>3.5963017662499208E-2</v>
      </c>
      <c r="X195" s="15">
        <f>'Table Q6 (a)'!L196-L195</f>
        <v>-0.15551206487375291</v>
      </c>
    </row>
    <row r="196" spans="1:24" x14ac:dyDescent="0.2">
      <c r="A196" s="13" t="str">
        <f t="shared" si="6"/>
        <v>2013 Q4</v>
      </c>
      <c r="B196" s="11">
        <f t="shared" si="7"/>
        <v>5.1222260281277521</v>
      </c>
      <c r="C196" s="11">
        <f t="shared" si="7"/>
        <v>0.72228527922164609</v>
      </c>
      <c r="D196" s="11">
        <f t="shared" si="7"/>
        <v>-0.54578346312479376</v>
      </c>
      <c r="E196" s="11">
        <f t="shared" si="7"/>
        <v>0.53715953482700307</v>
      </c>
      <c r="F196" s="11">
        <f t="shared" si="7"/>
        <v>0.67234275788756737</v>
      </c>
      <c r="G196" s="11">
        <f t="shared" si="7"/>
        <v>0.96515150885014833</v>
      </c>
      <c r="H196" s="11">
        <f t="shared" si="7"/>
        <v>-1.8150948401076672</v>
      </c>
      <c r="I196" s="11">
        <f t="shared" si="7"/>
        <v>0.30978739457931947</v>
      </c>
      <c r="J196" s="11">
        <f t="shared" si="7"/>
        <v>1.9715285545915062</v>
      </c>
      <c r="K196" s="11">
        <f t="shared" si="7"/>
        <v>-1.6989006426421205</v>
      </c>
      <c r="L196" s="11">
        <f t="shared" si="7"/>
        <v>0.69405446473438381</v>
      </c>
      <c r="N196" s="15">
        <f>'Table Q6 (a)'!B197-B196</f>
        <v>1.7948550777191485E-3</v>
      </c>
      <c r="O196" s="15">
        <f>'Table Q6 (a)'!C197-C196</f>
        <v>3.2805661698276367E-5</v>
      </c>
      <c r="P196" s="15">
        <f>'Table Q6 (a)'!D197-D196</f>
        <v>1.1689487716881608E-2</v>
      </c>
      <c r="Q196" s="15">
        <f>'Table Q6 (a)'!E197-E196</f>
        <v>-4.7678534542683337E-5</v>
      </c>
      <c r="R196" s="15">
        <f>'Table Q6 (a)'!F197-F196</f>
        <v>-2.2856743757295184</v>
      </c>
      <c r="S196" s="15">
        <f>'Table Q6 (a)'!G197-G196</f>
        <v>7.3223303484276201</v>
      </c>
      <c r="T196" s="15">
        <f>'Table Q6 (a)'!H197-H196</f>
        <v>-4.356253149317979E-5</v>
      </c>
      <c r="U196" s="15">
        <f>'Table Q6 (a)'!I197-I196</f>
        <v>2.144528419290026E-4</v>
      </c>
      <c r="V196" s="15">
        <f>'Table Q6 (a)'!J197-J196</f>
        <v>-2.4996046161222973</v>
      </c>
      <c r="W196" s="15">
        <f>'Table Q6 (a)'!K197-K196</f>
        <v>-8.2373779302702399E-2</v>
      </c>
      <c r="X196" s="15">
        <f>'Table Q6 (a)'!L197-L196</f>
        <v>2.5474384702284247E-2</v>
      </c>
    </row>
    <row r="197" spans="1:24" x14ac:dyDescent="0.2">
      <c r="A197" s="13" t="str">
        <f t="shared" si="6"/>
        <v>2014 Q1</v>
      </c>
      <c r="B197" s="11">
        <f t="shared" si="7"/>
        <v>-15.563980438695712</v>
      </c>
      <c r="C197" s="11">
        <f t="shared" si="7"/>
        <v>1.4175543610241537</v>
      </c>
      <c r="D197" s="11">
        <f t="shared" si="7"/>
        <v>-1.227937807914059</v>
      </c>
      <c r="E197" s="11">
        <f t="shared" si="7"/>
        <v>2.1408852064048967</v>
      </c>
      <c r="F197" s="11">
        <f t="shared" si="7"/>
        <v>1.1651630960604065</v>
      </c>
      <c r="G197" s="11">
        <f t="shared" si="7"/>
        <v>0.74927755174418742</v>
      </c>
      <c r="H197" s="11">
        <f t="shared" si="7"/>
        <v>-3.2873497255333839</v>
      </c>
      <c r="I197" s="11">
        <f t="shared" si="7"/>
        <v>0.1112123710758306</v>
      </c>
      <c r="J197" s="11">
        <f t="shared" si="7"/>
        <v>-5.0317908596165362</v>
      </c>
      <c r="K197" s="11">
        <f t="shared" si="7"/>
        <v>1.6933405548211766</v>
      </c>
      <c r="L197" s="11">
        <f t="shared" si="7"/>
        <v>0.34647189953251889</v>
      </c>
      <c r="N197" s="15">
        <f>'Table Q6 (a)'!B198-B197</f>
        <v>9.0693071010161219E-2</v>
      </c>
      <c r="O197" s="15">
        <f>'Table Q6 (a)'!C198-C197</f>
        <v>1.9458364497459968E-5</v>
      </c>
      <c r="P197" s="15">
        <f>'Table Q6 (a)'!D198-D197</f>
        <v>-1.0522069062413042E-2</v>
      </c>
      <c r="Q197" s="15">
        <f>'Table Q6 (a)'!E198-E197</f>
        <v>2.2375965921139773E-2</v>
      </c>
      <c r="R197" s="15">
        <f>'Table Q6 (a)'!F198-F197</f>
        <v>-5.5880942170566721</v>
      </c>
      <c r="S197" s="15">
        <f>'Table Q6 (a)'!G198-G197</f>
        <v>-5.5541924095359523</v>
      </c>
      <c r="T197" s="15">
        <f>'Table Q6 (a)'!H198-H197</f>
        <v>-9.4118809563115136E-3</v>
      </c>
      <c r="U197" s="15">
        <f>'Table Q6 (a)'!I198-I197</f>
        <v>7.5188429513595167E-4</v>
      </c>
      <c r="V197" s="15">
        <f>'Table Q6 (a)'!J198-J197</f>
        <v>-0.67953688102074761</v>
      </c>
      <c r="W197" s="15">
        <f>'Table Q6 (a)'!K198-K197</f>
        <v>9.2571040992095455E-2</v>
      </c>
      <c r="X197" s="15">
        <f>'Table Q6 (a)'!L198-L197</f>
        <v>-0.12075997325429189</v>
      </c>
    </row>
    <row r="198" spans="1:24" x14ac:dyDescent="0.2">
      <c r="A198" s="13" t="str">
        <f t="shared" si="6"/>
        <v>2014 Q2</v>
      </c>
      <c r="B198" s="11">
        <f t="shared" si="7"/>
        <v>12.842492335157374</v>
      </c>
      <c r="C198" s="11">
        <f t="shared" si="7"/>
        <v>0.69215557020434471</v>
      </c>
      <c r="D198" s="11">
        <f t="shared" si="7"/>
        <v>-0.40024289621612974</v>
      </c>
      <c r="E198" s="11">
        <f t="shared" si="7"/>
        <v>0.61716913605485146</v>
      </c>
      <c r="F198" s="11">
        <f t="shared" si="7"/>
        <v>-1.3044364942225051</v>
      </c>
      <c r="G198" s="11">
        <f t="shared" si="7"/>
        <v>5.3208865432654351</v>
      </c>
      <c r="H198" s="11">
        <f t="shared" si="7"/>
        <v>0.95554207003769598</v>
      </c>
      <c r="I198" s="11">
        <f t="shared" si="7"/>
        <v>-0.21006802057383922</v>
      </c>
      <c r="J198" s="11">
        <f t="shared" si="7"/>
        <v>-0.67545578819456775</v>
      </c>
      <c r="K198" s="11">
        <f t="shared" si="7"/>
        <v>-2.7228421243975398</v>
      </c>
      <c r="L198" s="11">
        <f t="shared" si="7"/>
        <v>-0.21379582104344985</v>
      </c>
      <c r="N198" s="15">
        <f>'Table Q6 (a)'!B199-B198</f>
        <v>3.7111140521650654E-2</v>
      </c>
      <c r="O198" s="15">
        <f>'Table Q6 (a)'!C199-C198</f>
        <v>-1.0706236636903732E-2</v>
      </c>
      <c r="P198" s="15">
        <f>'Table Q6 (a)'!D199-D198</f>
        <v>7.0112628964835721E-4</v>
      </c>
      <c r="Q198" s="15">
        <f>'Table Q6 (a)'!E199-E198</f>
        <v>-2.1439087105656895E-2</v>
      </c>
      <c r="R198" s="15">
        <f>'Table Q6 (a)'!F199-F198</f>
        <v>5.0413243250438828</v>
      </c>
      <c r="S198" s="15">
        <f>'Table Q6 (a)'!G199-G198</f>
        <v>-1.2763211678085806</v>
      </c>
      <c r="T198" s="15">
        <f>'Table Q6 (a)'!H199-H198</f>
        <v>1.7389201489859119E-4</v>
      </c>
      <c r="U198" s="15">
        <f>'Table Q6 (a)'!I199-I198</f>
        <v>1.2374876991017025E-2</v>
      </c>
      <c r="V198" s="15">
        <f>'Table Q6 (a)'!J199-J198</f>
        <v>-0.76569395414892716</v>
      </c>
      <c r="W198" s="15">
        <f>'Table Q6 (a)'!K199-K198</f>
        <v>0.45946492962765095</v>
      </c>
      <c r="X198" s="15">
        <f>'Table Q6 (a)'!L199-L198</f>
        <v>-7.2644144841815805E-2</v>
      </c>
    </row>
    <row r="199" spans="1:24" x14ac:dyDescent="0.2">
      <c r="A199" s="13" t="str">
        <f t="shared" si="6"/>
        <v>2014 Q3</v>
      </c>
      <c r="B199" s="11">
        <f t="shared" ref="B199:L214" si="8">(B88/B87-1)*100</f>
        <v>-2.8484274468539961</v>
      </c>
      <c r="C199" s="11">
        <f t="shared" si="8"/>
        <v>0.28740604834927019</v>
      </c>
      <c r="D199" s="11">
        <f t="shared" si="8"/>
        <v>1.0365958177430246</v>
      </c>
      <c r="E199" s="11">
        <f t="shared" si="8"/>
        <v>-0.78988273623735727</v>
      </c>
      <c r="F199" s="11">
        <f t="shared" si="8"/>
        <v>1.5467330340658503</v>
      </c>
      <c r="G199" s="11">
        <f t="shared" si="8"/>
        <v>2.559501254115637</v>
      </c>
      <c r="H199" s="11">
        <f t="shared" si="8"/>
        <v>-0.58728364498660257</v>
      </c>
      <c r="I199" s="11">
        <f t="shared" si="8"/>
        <v>0.68965517241377228</v>
      </c>
      <c r="J199" s="11">
        <f t="shared" si="8"/>
        <v>-1.0501477769508605</v>
      </c>
      <c r="K199" s="11">
        <f t="shared" si="8"/>
        <v>4.3268251713197481</v>
      </c>
      <c r="L199" s="11">
        <f t="shared" si="8"/>
        <v>-0.2106196652255754</v>
      </c>
      <c r="N199" s="15">
        <f>'Table Q6 (a)'!B200-B199</f>
        <v>0.12460441480699469</v>
      </c>
      <c r="O199" s="15">
        <f>'Table Q6 (a)'!C200-C199</f>
        <v>1.0647351740988853E-2</v>
      </c>
      <c r="P199" s="15">
        <f>'Table Q6 (a)'!D200-D199</f>
        <v>3.2811311845293289E-5</v>
      </c>
      <c r="Q199" s="15">
        <f>'Table Q6 (a)'!E200-E199</f>
        <v>-9.8898204069497453E-3</v>
      </c>
      <c r="R199" s="15">
        <f>'Table Q6 (a)'!F200-F199</f>
        <v>3.4878117368419614</v>
      </c>
      <c r="S199" s="15">
        <f>'Table Q6 (a)'!G200-G199</f>
        <v>-2.7677186261487741E-2</v>
      </c>
      <c r="T199" s="15">
        <f>'Table Q6 (a)'!H200-H199</f>
        <v>1.0095400525933496E-2</v>
      </c>
      <c r="U199" s="15">
        <f>'Table Q6 (a)'!I200-I199</f>
        <v>6.2689527877690665E-4</v>
      </c>
      <c r="V199" s="15">
        <f>'Table Q6 (a)'!J200-J199</f>
        <v>1.1219028866499836</v>
      </c>
      <c r="W199" s="15">
        <f>'Table Q6 (a)'!K200-K199</f>
        <v>-0.44887880102539857</v>
      </c>
      <c r="X199" s="15">
        <f>'Table Q6 (a)'!L200-L199</f>
        <v>0.23126563446438375</v>
      </c>
    </row>
    <row r="200" spans="1:24" x14ac:dyDescent="0.2">
      <c r="A200" s="13" t="str">
        <f t="shared" si="6"/>
        <v>2014 Q4</v>
      </c>
      <c r="B200" s="11">
        <f t="shared" si="8"/>
        <v>-7.6861091552837486</v>
      </c>
      <c r="C200" s="11">
        <f t="shared" si="8"/>
        <v>-0.39602327298586815</v>
      </c>
      <c r="D200" s="11">
        <f t="shared" si="8"/>
        <v>0.71104388517129191</v>
      </c>
      <c r="E200" s="11">
        <f t="shared" si="8"/>
        <v>0.65582933734344984</v>
      </c>
      <c r="F200" s="11">
        <f t="shared" si="8"/>
        <v>-0.85574771175105369</v>
      </c>
      <c r="G200" s="11">
        <f t="shared" si="8"/>
        <v>0.82561848751308009</v>
      </c>
      <c r="H200" s="11">
        <f t="shared" si="8"/>
        <v>2.0418211059164193</v>
      </c>
      <c r="I200" s="11">
        <f t="shared" si="8"/>
        <v>-0.55892850572175634</v>
      </c>
      <c r="J200" s="11">
        <f t="shared" si="8"/>
        <v>-0.87112766977398559</v>
      </c>
      <c r="K200" s="11">
        <f t="shared" si="8"/>
        <v>3.4650098124171524</v>
      </c>
      <c r="L200" s="11">
        <f t="shared" si="8"/>
        <v>5.4914881933010307E-2</v>
      </c>
      <c r="N200" s="15">
        <f>'Table Q6 (a)'!B201-B200</f>
        <v>-4.3847414704845988E-2</v>
      </c>
      <c r="O200" s="15">
        <f>'Table Q6 (a)'!C201-C200</f>
        <v>-6.4711711800224947E-5</v>
      </c>
      <c r="P200" s="15">
        <f>'Table Q6 (a)'!D201-D200</f>
        <v>2.2984135388726123E-2</v>
      </c>
      <c r="Q200" s="15">
        <f>'Table Q6 (a)'!E201-E200</f>
        <v>1.0472187292465129E-2</v>
      </c>
      <c r="R200" s="15">
        <f>'Table Q6 (a)'!F201-F200</f>
        <v>-2.081990211749174</v>
      </c>
      <c r="S200" s="15">
        <f>'Table Q6 (a)'!G201-G200</f>
        <v>7.6013586587289508</v>
      </c>
      <c r="T200" s="15">
        <f>'Table Q6 (a)'!H201-H200</f>
        <v>-1.0353003336249778E-2</v>
      </c>
      <c r="U200" s="15">
        <f>'Table Q6 (a)'!I201-I200</f>
        <v>-9.6221571143417783E-3</v>
      </c>
      <c r="V200" s="15">
        <f>'Table Q6 (a)'!J201-J200</f>
        <v>-1.2934465859964717</v>
      </c>
      <c r="W200" s="15">
        <f>'Table Q6 (a)'!K201-K200</f>
        <v>0.17032432548396148</v>
      </c>
      <c r="X200" s="15">
        <f>'Table Q6 (a)'!L201-L200</f>
        <v>-2.7881900504778123E-2</v>
      </c>
    </row>
    <row r="201" spans="1:24" x14ac:dyDescent="0.2">
      <c r="A201" s="13" t="str">
        <f t="shared" si="6"/>
        <v>2015 Q1</v>
      </c>
      <c r="B201" s="11">
        <f t="shared" si="8"/>
        <v>-4.2984510191184437</v>
      </c>
      <c r="C201" s="11">
        <f t="shared" si="8"/>
        <v>7.9860797662245631E-2</v>
      </c>
      <c r="D201" s="11">
        <f t="shared" si="8"/>
        <v>1.6854904475194221</v>
      </c>
      <c r="E201" s="11">
        <f t="shared" si="8"/>
        <v>-1.6792029887920723</v>
      </c>
      <c r="F201" s="11">
        <f t="shared" si="8"/>
        <v>-6.0900121210262341</v>
      </c>
      <c r="G201" s="11">
        <f t="shared" si="8"/>
        <v>1.8036798926184483</v>
      </c>
      <c r="H201" s="11">
        <f t="shared" si="8"/>
        <v>1.271161054635539</v>
      </c>
      <c r="I201" s="11">
        <f t="shared" si="8"/>
        <v>-0.14180231928817566</v>
      </c>
      <c r="J201" s="11">
        <f t="shared" si="8"/>
        <v>-4.4290817673441456</v>
      </c>
      <c r="K201" s="11">
        <f t="shared" si="8"/>
        <v>-0.67346770873916162</v>
      </c>
      <c r="L201" s="11">
        <f t="shared" si="8"/>
        <v>0.14108607218956681</v>
      </c>
      <c r="N201" s="15">
        <f>'Table Q6 (a)'!B202-B201</f>
        <v>-2.3120449381297092E-2</v>
      </c>
      <c r="O201" s="15">
        <f>'Table Q6 (a)'!C202-C201</f>
        <v>-5.8723638596269723E-5</v>
      </c>
      <c r="P201" s="15">
        <f>'Table Q6 (a)'!D202-D201</f>
        <v>-2.2886191151338942E-2</v>
      </c>
      <c r="Q201" s="15">
        <f>'Table Q6 (a)'!E202-E201</f>
        <v>7.2947538750367524E-2</v>
      </c>
      <c r="R201" s="15">
        <f>'Table Q6 (a)'!F202-F201</f>
        <v>-4.794295584681052</v>
      </c>
      <c r="S201" s="15">
        <f>'Table Q6 (a)'!G202-G201</f>
        <v>-6.4081208996809247</v>
      </c>
      <c r="T201" s="15">
        <f>'Table Q6 (a)'!H202-H201</f>
        <v>2.01416800492904E-2</v>
      </c>
      <c r="U201" s="15">
        <f>'Table Q6 (a)'!I202-I201</f>
        <v>1.1329123139391939E-3</v>
      </c>
      <c r="V201" s="15">
        <f>'Table Q6 (a)'!J202-J201</f>
        <v>-8.0723755650824458E-2</v>
      </c>
      <c r="W201" s="15">
        <f>'Table Q6 (a)'!K202-K201</f>
        <v>-2.2607755852066536E-2</v>
      </c>
      <c r="X201" s="15">
        <f>'Table Q6 (a)'!L202-L201</f>
        <v>0.26046585259982269</v>
      </c>
    </row>
    <row r="202" spans="1:24" x14ac:dyDescent="0.2">
      <c r="A202" s="13" t="str">
        <f t="shared" si="6"/>
        <v>2015 Q2</v>
      </c>
      <c r="B202" s="11">
        <f t="shared" si="8"/>
        <v>22.934699520628477</v>
      </c>
      <c r="C202" s="11">
        <f t="shared" si="8"/>
        <v>0.15601306412358351</v>
      </c>
      <c r="D202" s="11">
        <f t="shared" si="8"/>
        <v>2.2662209383247811</v>
      </c>
      <c r="E202" s="11">
        <f t="shared" si="8"/>
        <v>4.1710742451228633E-2</v>
      </c>
      <c r="F202" s="11">
        <f t="shared" si="8"/>
        <v>-3.1579769917894462</v>
      </c>
      <c r="G202" s="11">
        <f t="shared" si="8"/>
        <v>2.0975486164561019</v>
      </c>
      <c r="H202" s="11">
        <f t="shared" si="8"/>
        <v>-4.6836968129139738</v>
      </c>
      <c r="I202" s="11">
        <f t="shared" si="8"/>
        <v>1.9841679802077294</v>
      </c>
      <c r="J202" s="11">
        <f t="shared" si="8"/>
        <v>-1.2237354966514236</v>
      </c>
      <c r="K202" s="11">
        <f t="shared" si="8"/>
        <v>1.0874925187009277</v>
      </c>
      <c r="L202" s="11">
        <f t="shared" si="8"/>
        <v>0.10766183477182167</v>
      </c>
      <c r="N202" s="15">
        <f>'Table Q6 (a)'!B203-B202</f>
        <v>4.3590428221662592E-2</v>
      </c>
      <c r="O202" s="15">
        <f>'Table Q6 (a)'!C203-C202</f>
        <v>-2.0992692114552014E-2</v>
      </c>
      <c r="P202" s="15">
        <f>'Table Q6 (a)'!D203-D202</f>
        <v>-1.2308648655290355E-2</v>
      </c>
      <c r="Q202" s="15">
        <f>'Table Q6 (a)'!E203-E202</f>
        <v>5.2735691996419476E-2</v>
      </c>
      <c r="R202" s="15">
        <f>'Table Q6 (a)'!F203-F202</f>
        <v>5.1571821943849798</v>
      </c>
      <c r="S202" s="15">
        <f>'Table Q6 (a)'!G203-G202</f>
        <v>-0.57830001095129369</v>
      </c>
      <c r="T202" s="15">
        <f>'Table Q6 (a)'!H203-H202</f>
        <v>-3.9160336073162938E-2</v>
      </c>
      <c r="U202" s="15">
        <f>'Table Q6 (a)'!I203-I202</f>
        <v>-1.0884866942095783E-2</v>
      </c>
      <c r="V202" s="15">
        <f>'Table Q6 (a)'!J203-J202</f>
        <v>0.42496390189618038</v>
      </c>
      <c r="W202" s="15">
        <f>'Table Q6 (a)'!K203-K202</f>
        <v>0.12659365516738408</v>
      </c>
      <c r="X202" s="15">
        <f>'Table Q6 (a)'!L203-L202</f>
        <v>0.23030537069095303</v>
      </c>
    </row>
    <row r="203" spans="1:24" x14ac:dyDescent="0.2">
      <c r="A203" s="13" t="str">
        <f t="shared" si="6"/>
        <v>2015 Q3</v>
      </c>
      <c r="B203" s="11">
        <f t="shared" si="8"/>
        <v>3.4451629488635893</v>
      </c>
      <c r="C203" s="11">
        <f t="shared" si="8"/>
        <v>-0.42215813111491363</v>
      </c>
      <c r="D203" s="11">
        <f t="shared" si="8"/>
        <v>-2.3167857618865861</v>
      </c>
      <c r="E203" s="11">
        <f t="shared" si="8"/>
        <v>0.32821577931072543</v>
      </c>
      <c r="F203" s="11">
        <f t="shared" si="8"/>
        <v>-2.4885294763464683</v>
      </c>
      <c r="G203" s="11">
        <f t="shared" si="8"/>
        <v>2.4876602767278433</v>
      </c>
      <c r="H203" s="11">
        <f t="shared" si="8"/>
        <v>-1.4719236678338077</v>
      </c>
      <c r="I203" s="11">
        <f t="shared" si="8"/>
        <v>1.0088916069304066</v>
      </c>
      <c r="J203" s="11">
        <f t="shared" si="8"/>
        <v>0.97349344766182178</v>
      </c>
      <c r="K203" s="11">
        <f t="shared" si="8"/>
        <v>0.51376413335593174</v>
      </c>
      <c r="L203" s="11">
        <f t="shared" si="8"/>
        <v>-9.8269474553136504E-2</v>
      </c>
      <c r="N203" s="15">
        <f>'Table Q6 (a)'!B204-B203</f>
        <v>3.2795472818714089E-2</v>
      </c>
      <c r="O203" s="15">
        <f>'Table Q6 (a)'!C204-C203</f>
        <v>1.0425907430511305E-2</v>
      </c>
      <c r="P203" s="15">
        <f>'Table Q6 (a)'!D204-D203</f>
        <v>-1.0486296290157515E-2</v>
      </c>
      <c r="Q203" s="15">
        <f>'Table Q6 (a)'!E204-E203</f>
        <v>-1.029570571118299E-2</v>
      </c>
      <c r="R203" s="15">
        <f>'Table Q6 (a)'!F204-F203</f>
        <v>3.0020819806827581</v>
      </c>
      <c r="S203" s="15">
        <f>'Table Q6 (a)'!G204-G203</f>
        <v>0.33430314008182638</v>
      </c>
      <c r="T203" s="15">
        <f>'Table Q6 (a)'!H204-H203</f>
        <v>1.0188460277971156E-2</v>
      </c>
      <c r="U203" s="15">
        <f>'Table Q6 (a)'!I204-I203</f>
        <v>5.1270513918844074E-4</v>
      </c>
      <c r="V203" s="15">
        <f>'Table Q6 (a)'!J204-J203</f>
        <v>0.52723456870114038</v>
      </c>
      <c r="W203" s="15">
        <f>'Table Q6 (a)'!K204-K203</f>
        <v>-4.7152372828729305E-2</v>
      </c>
      <c r="X203" s="15">
        <f>'Table Q6 (a)'!L204-L203</f>
        <v>0.22941311389523822</v>
      </c>
    </row>
    <row r="204" spans="1:24" x14ac:dyDescent="0.2">
      <c r="A204" s="13" t="str">
        <f t="shared" si="6"/>
        <v>2015 Q4</v>
      </c>
      <c r="B204" s="11">
        <f t="shared" si="8"/>
        <v>-5.5191367708938071</v>
      </c>
      <c r="C204" s="11">
        <f t="shared" si="8"/>
        <v>-2.787498824108714</v>
      </c>
      <c r="D204" s="11">
        <f t="shared" si="8"/>
        <v>-2.3412972135288812</v>
      </c>
      <c r="E204" s="11">
        <f t="shared" si="8"/>
        <v>-0.91221165260416681</v>
      </c>
      <c r="F204" s="11">
        <f t="shared" si="8"/>
        <v>-3.3802328239864732</v>
      </c>
      <c r="G204" s="11">
        <f t="shared" si="8"/>
        <v>1.4710946647381817</v>
      </c>
      <c r="H204" s="11">
        <f t="shared" si="8"/>
        <v>2.3165363155681629</v>
      </c>
      <c r="I204" s="11">
        <f t="shared" si="8"/>
        <v>-1.793822049284588</v>
      </c>
      <c r="J204" s="11">
        <f t="shared" si="8"/>
        <v>0.8728704422945377</v>
      </c>
      <c r="K204" s="11">
        <f t="shared" si="8"/>
        <v>1.8622602825693946</v>
      </c>
      <c r="L204" s="11">
        <f t="shared" si="8"/>
        <v>-1.0430411193940836</v>
      </c>
      <c r="N204" s="15">
        <f>'Table Q6 (a)'!B205-B204</f>
        <v>-0.20103042167392005</v>
      </c>
      <c r="O204" s="15">
        <f>'Table Q6 (a)'!C205-C204</f>
        <v>0</v>
      </c>
      <c r="P204" s="15">
        <f>'Table Q6 (a)'!D205-D204</f>
        <v>2.3468150203664884E-2</v>
      </c>
      <c r="Q204" s="15">
        <f>'Table Q6 (a)'!E205-E204</f>
        <v>-9.4014234198958047E-2</v>
      </c>
      <c r="R204" s="15">
        <f>'Table Q6 (a)'!F205-F204</f>
        <v>-1.5937532068325826</v>
      </c>
      <c r="S204" s="15">
        <f>'Table Q6 (a)'!G205-G204</f>
        <v>7.4228468079110321</v>
      </c>
      <c r="T204" s="15">
        <f>'Table Q6 (a)'!H205-H204</f>
        <v>2.1758553831507932E-2</v>
      </c>
      <c r="U204" s="15">
        <f>'Table Q6 (a)'!I205-I204</f>
        <v>2.2337826313933995E-2</v>
      </c>
      <c r="V204" s="15">
        <f>'Table Q6 (a)'!J205-J204</f>
        <v>1.0481060048794344</v>
      </c>
      <c r="W204" s="15">
        <f>'Table Q6 (a)'!K205-K204</f>
        <v>-0.14408047779201905</v>
      </c>
      <c r="X204" s="15">
        <f>'Table Q6 (a)'!L205-L204</f>
        <v>3.4940552951556736E-2</v>
      </c>
    </row>
    <row r="205" spans="1:24" x14ac:dyDescent="0.2">
      <c r="A205" s="13" t="str">
        <f t="shared" si="6"/>
        <v>2016 Q1</v>
      </c>
      <c r="B205" s="11">
        <f t="shared" si="8"/>
        <v>-14.754239710589069</v>
      </c>
      <c r="C205" s="11">
        <f t="shared" si="8"/>
        <v>0.62447851525262443</v>
      </c>
      <c r="D205" s="11">
        <f t="shared" si="8"/>
        <v>-1.1393967669073524</v>
      </c>
      <c r="E205" s="11">
        <f t="shared" si="8"/>
        <v>0.19659885337459659</v>
      </c>
      <c r="F205" s="11">
        <f t="shared" si="8"/>
        <v>2.7275603584445696</v>
      </c>
      <c r="G205" s="11">
        <f t="shared" si="8"/>
        <v>2.7178217195556353</v>
      </c>
      <c r="H205" s="11">
        <f t="shared" si="8"/>
        <v>1.4923939247786677</v>
      </c>
      <c r="I205" s="11">
        <f t="shared" si="8"/>
        <v>-0.50177208005760532</v>
      </c>
      <c r="J205" s="11">
        <f t="shared" si="8"/>
        <v>0.8689472199631787</v>
      </c>
      <c r="K205" s="11">
        <f t="shared" si="8"/>
        <v>-4.8618755574595056</v>
      </c>
      <c r="L205" s="11">
        <f t="shared" si="8"/>
        <v>0.84691252144082352</v>
      </c>
      <c r="N205" s="15">
        <f>'Table Q6 (a)'!B206-B205</f>
        <v>0.15860818664976861</v>
      </c>
      <c r="O205" s="15">
        <f>'Table Q6 (a)'!C206-C205</f>
        <v>2.0928552103827158E-2</v>
      </c>
      <c r="P205" s="15">
        <f>'Table Q6 (a)'!D206-D205</f>
        <v>3.2880458635320409E-2</v>
      </c>
      <c r="Q205" s="15">
        <f>'Table Q6 (a)'!E206-E205</f>
        <v>7.3012439763786574E-2</v>
      </c>
      <c r="R205" s="15">
        <f>'Table Q6 (a)'!F206-F205</f>
        <v>-6.6062772008162014</v>
      </c>
      <c r="S205" s="15">
        <f>'Table Q6 (a)'!G206-G205</f>
        <v>-5.9847111332672176</v>
      </c>
      <c r="T205" s="15">
        <f>'Table Q6 (a)'!H206-H205</f>
        <v>3.1063100824901824E-4</v>
      </c>
      <c r="U205" s="15">
        <f>'Table Q6 (a)'!I206-I205</f>
        <v>-2.06080122104213E-2</v>
      </c>
      <c r="V205" s="15">
        <f>'Table Q6 (a)'!J206-J205</f>
        <v>0.53522357494910633</v>
      </c>
      <c r="W205" s="15">
        <f>'Table Q6 (a)'!K206-K205</f>
        <v>-0.19212740541297801</v>
      </c>
      <c r="X205" s="15">
        <f>'Table Q6 (a)'!L206-L205</f>
        <v>-9.6385383678199155E-2</v>
      </c>
    </row>
    <row r="206" spans="1:24" x14ac:dyDescent="0.2">
      <c r="A206" s="13" t="str">
        <f t="shared" si="6"/>
        <v>2016 Q2</v>
      </c>
      <c r="B206" s="11">
        <f t="shared" si="8"/>
        <v>20.330933478466171</v>
      </c>
      <c r="C206" s="11">
        <f t="shared" si="8"/>
        <v>1.0668974742394033</v>
      </c>
      <c r="D206" s="11">
        <f t="shared" si="8"/>
        <v>-0.82142808672704959</v>
      </c>
      <c r="E206" s="11">
        <f t="shared" si="8"/>
        <v>0.50533518322422033</v>
      </c>
      <c r="F206" s="11">
        <f t="shared" si="8"/>
        <v>-2.2747187647443767</v>
      </c>
      <c r="G206" s="11">
        <f t="shared" si="8"/>
        <v>1.005637376554569</v>
      </c>
      <c r="H206" s="11">
        <f t="shared" si="8"/>
        <v>1.3408516842485119</v>
      </c>
      <c r="I206" s="11">
        <f t="shared" si="8"/>
        <v>-1.3057459275148009</v>
      </c>
      <c r="J206" s="11">
        <f t="shared" si="8"/>
        <v>-0.52571313142319998</v>
      </c>
      <c r="K206" s="11">
        <f t="shared" si="8"/>
        <v>-2.003142871360486</v>
      </c>
      <c r="L206" s="11">
        <f t="shared" si="8"/>
        <v>6.3539129513912052E-2</v>
      </c>
      <c r="N206" s="15">
        <f>'Table Q6 (a)'!B207-B206</f>
        <v>7.4811824076295608E-2</v>
      </c>
      <c r="O206" s="15">
        <f>'Table Q6 (a)'!C207-C206</f>
        <v>-1.3895007118236435E-4</v>
      </c>
      <c r="P206" s="15">
        <f>'Table Q6 (a)'!D207-D206</f>
        <v>-5.4378733361437614E-2</v>
      </c>
      <c r="Q206" s="15">
        <f>'Table Q6 (a)'!E207-E206</f>
        <v>5.2004683600648249E-2</v>
      </c>
      <c r="R206" s="15">
        <f>'Table Q6 (a)'!F207-F206</f>
        <v>4.6795936866954708</v>
      </c>
      <c r="S206" s="15">
        <f>'Table Q6 (a)'!G207-G206</f>
        <v>-1.606855251203565</v>
      </c>
      <c r="T206" s="15">
        <f>'Table Q6 (a)'!H207-H206</f>
        <v>-3.0184800786181576E-2</v>
      </c>
      <c r="U206" s="15">
        <f>'Table Q6 (a)'!I207-I206</f>
        <v>1.1891949676545721E-3</v>
      </c>
      <c r="V206" s="15">
        <f>'Table Q6 (a)'!J207-J206</f>
        <v>0.180428062514848</v>
      </c>
      <c r="W206" s="15">
        <f>'Table Q6 (a)'!K207-K206</f>
        <v>5.9007270765998321E-2</v>
      </c>
      <c r="X206" s="15">
        <f>'Table Q6 (a)'!L207-L206</f>
        <v>-0.17391081493230987</v>
      </c>
    </row>
    <row r="207" spans="1:24" x14ac:dyDescent="0.2">
      <c r="A207" s="13" t="str">
        <f t="shared" si="6"/>
        <v>2016 Q3</v>
      </c>
      <c r="B207" s="11">
        <f t="shared" si="8"/>
        <v>-0.88942993079429433</v>
      </c>
      <c r="C207" s="11">
        <f t="shared" si="8"/>
        <v>-1.0137526614462211</v>
      </c>
      <c r="D207" s="11">
        <f t="shared" si="8"/>
        <v>-0.13269309152369457</v>
      </c>
      <c r="E207" s="11">
        <f t="shared" si="8"/>
        <v>1.0389093159589802</v>
      </c>
      <c r="F207" s="11">
        <f t="shared" si="8"/>
        <v>0.28416827428305869</v>
      </c>
      <c r="G207" s="11">
        <f t="shared" si="8"/>
        <v>1.2160218702832459</v>
      </c>
      <c r="H207" s="11">
        <f t="shared" si="8"/>
        <v>3.8829772915993432</v>
      </c>
      <c r="I207" s="11">
        <f t="shared" si="8"/>
        <v>-0.25672330597893422</v>
      </c>
      <c r="J207" s="11">
        <f t="shared" si="8"/>
        <v>-4.80313758236165</v>
      </c>
      <c r="K207" s="11">
        <f t="shared" si="8"/>
        <v>0.25364962966782922</v>
      </c>
      <c r="L207" s="11">
        <f t="shared" si="8"/>
        <v>-0.34651593553707283</v>
      </c>
      <c r="N207" s="15">
        <f>'Table Q6 (a)'!B208-B207</f>
        <v>-3.1013478344221745E-2</v>
      </c>
      <c r="O207" s="15">
        <f>'Table Q6 (a)'!C208-C207</f>
        <v>-3.0695568763972059E-2</v>
      </c>
      <c r="P207" s="15">
        <f>'Table Q6 (a)'!D208-D207</f>
        <v>-3.3366930988665278E-2</v>
      </c>
      <c r="Q207" s="15">
        <f>'Table Q6 (a)'!E208-E207</f>
        <v>-0.12565291424848635</v>
      </c>
      <c r="R207" s="15">
        <f>'Table Q6 (a)'!F208-F207</f>
        <v>3.1222833400590844</v>
      </c>
      <c r="S207" s="15">
        <f>'Table Q6 (a)'!G208-G207</f>
        <v>0.44877347722627192</v>
      </c>
      <c r="T207" s="15">
        <f>'Table Q6 (a)'!H208-H207</f>
        <v>2.0911769476850139E-2</v>
      </c>
      <c r="U207" s="15">
        <f>'Table Q6 (a)'!I208-I207</f>
        <v>2.9411315993765896E-5</v>
      </c>
      <c r="V207" s="15">
        <f>'Table Q6 (a)'!J208-J207</f>
        <v>-2.6980947438136837E-2</v>
      </c>
      <c r="W207" s="15">
        <f>'Table Q6 (a)'!K208-K207</f>
        <v>0.2646860592924849</v>
      </c>
      <c r="X207" s="15">
        <f>'Table Q6 (a)'!L208-L207</f>
        <v>0.32155283329988738</v>
      </c>
    </row>
    <row r="208" spans="1:24" x14ac:dyDescent="0.2">
      <c r="A208" s="13" t="str">
        <f t="shared" si="6"/>
        <v>2016 Q4</v>
      </c>
      <c r="B208" s="11">
        <f t="shared" si="8"/>
        <v>-5.7734290290604395</v>
      </c>
      <c r="C208" s="11">
        <f t="shared" si="8"/>
        <v>1.0744806325634793</v>
      </c>
      <c r="D208" s="11">
        <f t="shared" si="8"/>
        <v>-1.3609052920162346</v>
      </c>
      <c r="E208" s="11">
        <f t="shared" si="8"/>
        <v>1.5409088207041899</v>
      </c>
      <c r="F208" s="11">
        <f t="shared" si="8"/>
        <v>-0.54132534047500735</v>
      </c>
      <c r="G208" s="11">
        <f t="shared" si="8"/>
        <v>1.4229778978677166</v>
      </c>
      <c r="H208" s="11">
        <f t="shared" si="8"/>
        <v>2.0695386153029682</v>
      </c>
      <c r="I208" s="11">
        <f t="shared" si="8"/>
        <v>-0.52473339700243038</v>
      </c>
      <c r="J208" s="11">
        <f t="shared" si="8"/>
        <v>1.3034678712579018</v>
      </c>
      <c r="K208" s="11">
        <f t="shared" si="8"/>
        <v>-1.053721347599168</v>
      </c>
      <c r="L208" s="11">
        <f t="shared" si="8"/>
        <v>0.430645926701545</v>
      </c>
      <c r="N208" s="15">
        <f>'Table Q6 (a)'!B209-B208</f>
        <v>0.24212328910443404</v>
      </c>
      <c r="O208" s="15">
        <f>'Table Q6 (a)'!C209-C208</f>
        <v>3.1597327991228497E-2</v>
      </c>
      <c r="P208" s="15">
        <f>'Table Q6 (a)'!D209-D208</f>
        <v>7.6901392282768821E-2</v>
      </c>
      <c r="Q208" s="15">
        <f>'Table Q6 (a)'!E209-E208</f>
        <v>-3.1320687548319626E-2</v>
      </c>
      <c r="R208" s="15">
        <f>'Table Q6 (a)'!F209-F208</f>
        <v>-1.7546383837511725</v>
      </c>
      <c r="S208" s="15">
        <f>'Table Q6 (a)'!G209-G208</f>
        <v>7.475912465063538</v>
      </c>
      <c r="T208" s="15">
        <f>'Table Q6 (a)'!H209-H208</f>
        <v>1.9676614152386307E-2</v>
      </c>
      <c r="U208" s="15">
        <f>'Table Q6 (a)'!I209-I208</f>
        <v>2.2030799172312321E-2</v>
      </c>
      <c r="V208" s="15">
        <f>'Table Q6 (a)'!J209-J208</f>
        <v>-1.0574968185868672</v>
      </c>
      <c r="W208" s="15">
        <f>'Table Q6 (a)'!K209-K208</f>
        <v>-8.9327578243048045E-2</v>
      </c>
      <c r="X208" s="15">
        <f>'Table Q6 (a)'!L209-L208</f>
        <v>-1.7583503649221122E-2</v>
      </c>
    </row>
    <row r="209" spans="1:24" x14ac:dyDescent="0.2">
      <c r="A209" s="13" t="str">
        <f t="shared" si="6"/>
        <v>2017 Q1</v>
      </c>
      <c r="B209" s="11">
        <f t="shared" si="8"/>
        <v>-10.454723650019126</v>
      </c>
      <c r="C209" s="11">
        <f t="shared" si="8"/>
        <v>0.12147510503264236</v>
      </c>
      <c r="D209" s="11">
        <f t="shared" si="8"/>
        <v>2.5304629586295757</v>
      </c>
      <c r="E209" s="11">
        <f t="shared" si="8"/>
        <v>-0.57348191350405919</v>
      </c>
      <c r="F209" s="11">
        <f t="shared" si="8"/>
        <v>2.8108735712104149</v>
      </c>
      <c r="G209" s="11">
        <f t="shared" si="8"/>
        <v>-3.5556258186909995</v>
      </c>
      <c r="H209" s="11">
        <f t="shared" si="8"/>
        <v>1.6477158234895706</v>
      </c>
      <c r="I209" s="11">
        <f t="shared" si="8"/>
        <v>1.2489372474670191</v>
      </c>
      <c r="J209" s="11">
        <f t="shared" si="8"/>
        <v>-3.9558117649693414</v>
      </c>
      <c r="K209" s="11">
        <f t="shared" si="8"/>
        <v>-1.6416547617144284</v>
      </c>
      <c r="L209" s="11">
        <f t="shared" si="8"/>
        <v>-0.20806265357242726</v>
      </c>
      <c r="N209" s="15">
        <f>'Table Q6 (a)'!B210-B209</f>
        <v>6.2675425902401827E-2</v>
      </c>
      <c r="O209" s="15">
        <f>'Table Q6 (a)'!C210-C209</f>
        <v>-6.7574213469256961E-5</v>
      </c>
      <c r="P209" s="15">
        <f>'Table Q6 (a)'!D210-D209</f>
        <v>1.1344871288176961E-2</v>
      </c>
      <c r="Q209" s="15">
        <f>'Table Q6 (a)'!E210-E209</f>
        <v>7.1657191421792277E-2</v>
      </c>
      <c r="R209" s="15">
        <f>'Table Q6 (a)'!F210-F209</f>
        <v>-6.5063841850187876</v>
      </c>
      <c r="S209" s="15">
        <f>'Table Q6 (a)'!G210-G209</f>
        <v>-5.7990467466147768</v>
      </c>
      <c r="T209" s="15">
        <f>'Table Q6 (a)'!H210-H209</f>
        <v>-1.0478678780101447E-2</v>
      </c>
      <c r="U209" s="15">
        <f>'Table Q6 (a)'!I210-I209</f>
        <v>-3.2290357252495738E-4</v>
      </c>
      <c r="V209" s="15">
        <f>'Table Q6 (a)'!J210-J209</f>
        <v>0.76721969675618285</v>
      </c>
      <c r="W209" s="15">
        <f>'Table Q6 (a)'!K210-K209</f>
        <v>-0.15225831486876951</v>
      </c>
      <c r="X209" s="15">
        <f>'Table Q6 (a)'!L210-L209</f>
        <v>0.39788025016758155</v>
      </c>
    </row>
    <row r="210" spans="1:24" x14ac:dyDescent="0.2">
      <c r="A210" s="13" t="str">
        <f t="shared" si="6"/>
        <v>2017 Q2</v>
      </c>
      <c r="B210" s="11">
        <f t="shared" si="8"/>
        <v>11.176090678059779</v>
      </c>
      <c r="C210" s="11">
        <f t="shared" si="8"/>
        <v>-1.4396256757544745</v>
      </c>
      <c r="D210" s="11">
        <f t="shared" si="8"/>
        <v>-1.9604724656622441</v>
      </c>
      <c r="E210" s="11">
        <f t="shared" si="8"/>
        <v>0.16330862633420207</v>
      </c>
      <c r="F210" s="11">
        <f t="shared" si="8"/>
        <v>-1.0816783771047445</v>
      </c>
      <c r="G210" s="11">
        <f t="shared" si="8"/>
        <v>0.19860659337707087</v>
      </c>
      <c r="H210" s="11">
        <f t="shared" si="8"/>
        <v>0.9421534026063938</v>
      </c>
      <c r="I210" s="11">
        <f t="shared" si="8"/>
        <v>0.91925214155292867</v>
      </c>
      <c r="J210" s="11">
        <f t="shared" si="8"/>
        <v>0.54788217079198009</v>
      </c>
      <c r="K210" s="11">
        <f t="shared" si="8"/>
        <v>1.6844665726584163</v>
      </c>
      <c r="L210" s="11">
        <f t="shared" si="8"/>
        <v>7.2507830869272816E-2</v>
      </c>
      <c r="N210" s="15">
        <f>'Table Q6 (a)'!B211-B210</f>
        <v>-0.22204132350323036</v>
      </c>
      <c r="O210" s="15">
        <f>'Table Q6 (a)'!C211-C210</f>
        <v>9.7793527185752183E-3</v>
      </c>
      <c r="P210" s="15">
        <f>'Table Q6 (a)'!D211-D210</f>
        <v>-7.1609030851049749E-2</v>
      </c>
      <c r="Q210" s="15">
        <f>'Table Q6 (a)'!E211-E210</f>
        <v>-1.0265708079026936E-2</v>
      </c>
      <c r="R210" s="15">
        <f>'Table Q6 (a)'!F211-F210</f>
        <v>5.8817858934140048</v>
      </c>
      <c r="S210" s="15">
        <f>'Table Q6 (a)'!G211-G210</f>
        <v>-1.4464836464792352</v>
      </c>
      <c r="T210" s="15">
        <f>'Table Q6 (a)'!H211-H210</f>
        <v>-6.1587354160330676E-2</v>
      </c>
      <c r="U210" s="15">
        <f>'Table Q6 (a)'!I211-I210</f>
        <v>-1.0985752840242391E-2</v>
      </c>
      <c r="V210" s="15">
        <f>'Table Q6 (a)'!J211-J210</f>
        <v>-0.36932218804133221</v>
      </c>
      <c r="W210" s="15">
        <f>'Table Q6 (a)'!K211-K210</f>
        <v>9.7276886892538883E-2</v>
      </c>
      <c r="X210" s="15">
        <f>'Table Q6 (a)'!L211-L210</f>
        <v>-6.0542109030237157E-2</v>
      </c>
    </row>
    <row r="211" spans="1:24" x14ac:dyDescent="0.2">
      <c r="A211" s="13" t="str">
        <f t="shared" si="6"/>
        <v>2017 Q3</v>
      </c>
      <c r="B211" s="11">
        <f t="shared" si="8"/>
        <v>2.0162663123270752</v>
      </c>
      <c r="C211" s="11">
        <f t="shared" si="8"/>
        <v>0.248145646431297</v>
      </c>
      <c r="D211" s="11">
        <f t="shared" si="8"/>
        <v>0.26770753538687408</v>
      </c>
      <c r="E211" s="11">
        <f t="shared" si="8"/>
        <v>0.8838581479712726</v>
      </c>
      <c r="F211" s="11">
        <f t="shared" si="8"/>
        <v>2.0797970402202104</v>
      </c>
      <c r="G211" s="11">
        <f t="shared" si="8"/>
        <v>1.9543181101195461</v>
      </c>
      <c r="H211" s="11">
        <f t="shared" si="8"/>
        <v>-0.4363412171572989</v>
      </c>
      <c r="I211" s="11">
        <f t="shared" si="8"/>
        <v>2.7301153538164424</v>
      </c>
      <c r="J211" s="11">
        <f t="shared" si="8"/>
        <v>0.61629181136149125</v>
      </c>
      <c r="K211" s="11">
        <f t="shared" si="8"/>
        <v>-3.0345357724034461</v>
      </c>
      <c r="L211" s="11">
        <f t="shared" si="8"/>
        <v>1.2179479160097095</v>
      </c>
      <c r="N211" s="15">
        <f>'Table Q6 (a)'!B212-B211</f>
        <v>0.2248432307276893</v>
      </c>
      <c r="O211" s="15">
        <f>'Table Q6 (a)'!C212-C211</f>
        <v>-5.124163017062866E-2</v>
      </c>
      <c r="P211" s="15">
        <f>'Table Q6 (a)'!D212-D211</f>
        <v>1.0247367684934616E-2</v>
      </c>
      <c r="Q211" s="15">
        <f>'Table Q6 (a)'!E212-E211</f>
        <v>-0.12409287080219489</v>
      </c>
      <c r="R211" s="15">
        <f>'Table Q6 (a)'!F212-F211</f>
        <v>2.9216720996065204</v>
      </c>
      <c r="S211" s="15">
        <f>'Table Q6 (a)'!G212-G211</f>
        <v>0.72967320896879517</v>
      </c>
      <c r="T211" s="15">
        <f>'Table Q6 (a)'!H212-H211</f>
        <v>5.0563523697333412E-2</v>
      </c>
      <c r="U211" s="15">
        <f>'Table Q6 (a)'!I212-I211</f>
        <v>-1.2412216884971627E-2</v>
      </c>
      <c r="V211" s="15">
        <f>'Table Q6 (a)'!J212-J211</f>
        <v>-0.69271531242974804</v>
      </c>
      <c r="W211" s="15">
        <f>'Table Q6 (a)'!K212-K211</f>
        <v>0.36432924134947031</v>
      </c>
      <c r="X211" s="15">
        <f>'Table Q6 (a)'!L212-L211</f>
        <v>-0.36953596878634976</v>
      </c>
    </row>
    <row r="212" spans="1:24" x14ac:dyDescent="0.2">
      <c r="A212" s="13" t="str">
        <f t="shared" si="6"/>
        <v>2017 Q4</v>
      </c>
      <c r="B212" s="11">
        <f t="shared" si="8"/>
        <v>-3.5429551273097326</v>
      </c>
      <c r="C212" s="11">
        <f t="shared" si="8"/>
        <v>1.8109729961423238</v>
      </c>
      <c r="D212" s="11">
        <f t="shared" si="8"/>
        <v>0.89434101970282676</v>
      </c>
      <c r="E212" s="11">
        <f t="shared" si="8"/>
        <v>-2.3911850835733994</v>
      </c>
      <c r="F212" s="11">
        <f t="shared" si="8"/>
        <v>-0.38184681413180321</v>
      </c>
      <c r="G212" s="11">
        <f t="shared" si="8"/>
        <v>3.5347779917315414</v>
      </c>
      <c r="H212" s="11">
        <f t="shared" si="8"/>
        <v>-0.75132050202109113</v>
      </c>
      <c r="I212" s="11">
        <f t="shared" si="8"/>
        <v>-1.1746492923952911</v>
      </c>
      <c r="J212" s="11">
        <f t="shared" si="8"/>
        <v>-0.4005462524422021</v>
      </c>
      <c r="K212" s="11">
        <f t="shared" si="8"/>
        <v>2.1932731425903462</v>
      </c>
      <c r="L212" s="11">
        <f t="shared" si="8"/>
        <v>-0.36505694587842807</v>
      </c>
      <c r="N212" s="15">
        <f>'Table Q6 (a)'!B213-B212</f>
        <v>-1.8390884825025822E-4</v>
      </c>
      <c r="O212" s="15">
        <f>'Table Q6 (a)'!C213-C212</f>
        <v>3.1118993274414919E-2</v>
      </c>
      <c r="P212" s="15">
        <f>'Table Q6 (a)'!D213-D212</f>
        <v>7.4343736308346564E-2</v>
      </c>
      <c r="Q212" s="15">
        <f>'Table Q6 (a)'!E213-E212</f>
        <v>4.1071686861471335E-2</v>
      </c>
      <c r="R212" s="15">
        <f>'Table Q6 (a)'!F213-F212</f>
        <v>-1.5116988088443306</v>
      </c>
      <c r="S212" s="15">
        <f>'Table Q6 (a)'!G213-G212</f>
        <v>7.7804001978775794</v>
      </c>
      <c r="T212" s="15">
        <f>'Table Q6 (a)'!H213-H212</f>
        <v>4.0361398738497645E-2</v>
      </c>
      <c r="U212" s="15">
        <f>'Table Q6 (a)'!I213-I212</f>
        <v>5.2781050226646808E-2</v>
      </c>
      <c r="V212" s="15">
        <f>'Table Q6 (a)'!J213-J212</f>
        <v>0.8981467460623116</v>
      </c>
      <c r="W212" s="15">
        <f>'Table Q6 (a)'!K213-K212</f>
        <v>-0.56235781310445265</v>
      </c>
      <c r="X212" s="15">
        <f>'Table Q6 (a)'!L213-L212</f>
        <v>0.34350961334181918</v>
      </c>
    </row>
    <row r="213" spans="1:24" x14ac:dyDescent="0.2">
      <c r="A213" s="13" t="str">
        <f t="shared" si="6"/>
        <v>2018 Q1</v>
      </c>
      <c r="B213" s="11">
        <f t="shared" si="8"/>
        <v>-20.419198425536798</v>
      </c>
      <c r="C213" s="11">
        <f t="shared" si="8"/>
        <v>0.61068313405125974</v>
      </c>
      <c r="D213" s="11">
        <f t="shared" si="8"/>
        <v>-2.8874748000517925</v>
      </c>
      <c r="E213" s="11">
        <f t="shared" si="8"/>
        <v>0.19970871189536332</v>
      </c>
      <c r="F213" s="11">
        <f t="shared" si="8"/>
        <v>-0.88148662324888383</v>
      </c>
      <c r="G213" s="11">
        <f t="shared" si="8"/>
        <v>3.8440048045395914</v>
      </c>
      <c r="H213" s="11">
        <f t="shared" si="8"/>
        <v>0.14106388253838364</v>
      </c>
      <c r="I213" s="11">
        <f t="shared" si="8"/>
        <v>-1.459361034081974</v>
      </c>
      <c r="J213" s="11">
        <f t="shared" si="8"/>
        <v>-2.628141544811502</v>
      </c>
      <c r="K213" s="11">
        <f t="shared" si="8"/>
        <v>-1.8952223330822027</v>
      </c>
      <c r="L213" s="11">
        <f t="shared" si="8"/>
        <v>-1.0447960819483737</v>
      </c>
      <c r="N213" s="15">
        <f>'Table Q6 (a)'!B214-B213</f>
        <v>-6.3438480956691023E-2</v>
      </c>
      <c r="O213" s="15">
        <f>'Table Q6 (a)'!C214-C213</f>
        <v>3.0599158722988129E-2</v>
      </c>
      <c r="P213" s="15">
        <f>'Table Q6 (a)'!D214-D213</f>
        <v>1.0300437547738905E-2</v>
      </c>
      <c r="Q213" s="15">
        <f>'Table Q6 (a)'!E214-E213</f>
        <v>7.0970146816096147E-2</v>
      </c>
      <c r="R213" s="15">
        <f>'Table Q6 (a)'!F214-F213</f>
        <v>-7.0619342010272081</v>
      </c>
      <c r="S213" s="15">
        <f>'Table Q6 (a)'!G214-G213</f>
        <v>-6.533276504241659</v>
      </c>
      <c r="T213" s="15">
        <f>'Table Q6 (a)'!H214-H213</f>
        <v>-4.0399824057524292E-2</v>
      </c>
      <c r="U213" s="15">
        <f>'Table Q6 (a)'!I214-I213</f>
        <v>-5.0157942479278628E-2</v>
      </c>
      <c r="V213" s="15">
        <f>'Table Q6 (a)'!J214-J213</f>
        <v>1.0282338981859596E-2</v>
      </c>
      <c r="W213" s="15">
        <f>'Table Q6 (a)'!K214-K213</f>
        <v>-0.62717913927290425</v>
      </c>
      <c r="X213" s="15">
        <f>'Table Q6 (a)'!L214-L213</f>
        <v>0.19639023761618413</v>
      </c>
    </row>
    <row r="214" spans="1:24" x14ac:dyDescent="0.2">
      <c r="A214" s="13" t="str">
        <f t="shared" si="6"/>
        <v>2018 Q2</v>
      </c>
      <c r="B214" s="11">
        <f t="shared" si="8"/>
        <v>23.540044877398202</v>
      </c>
      <c r="C214" s="11">
        <f t="shared" si="8"/>
        <v>0.45778917449386114</v>
      </c>
      <c r="D214" s="11">
        <f t="shared" si="8"/>
        <v>-0.429341368991909</v>
      </c>
      <c r="E214" s="11">
        <f t="shared" si="8"/>
        <v>-0.43040239665160795</v>
      </c>
      <c r="F214" s="11">
        <f t="shared" si="8"/>
        <v>2.3587276412730285</v>
      </c>
      <c r="G214" s="11">
        <f t="shared" si="8"/>
        <v>4.1695213276801146</v>
      </c>
      <c r="H214" s="11">
        <f t="shared" si="8"/>
        <v>-1.9598338453047481</v>
      </c>
      <c r="I214" s="11">
        <f t="shared" si="8"/>
        <v>-1.0797825370078895</v>
      </c>
      <c r="J214" s="11">
        <f t="shared" si="8"/>
        <v>-2.3227844799537101</v>
      </c>
      <c r="K214" s="11">
        <f t="shared" si="8"/>
        <v>0.7869876126288089</v>
      </c>
      <c r="L214" s="11">
        <f t="shared" si="8"/>
        <v>0.36927812146345662</v>
      </c>
      <c r="N214" s="15">
        <f>'Table Q6 (a)'!B215-B214</f>
        <v>-7.243917434425029E-2</v>
      </c>
      <c r="O214" s="15">
        <f>'Table Q6 (a)'!C215-C214</f>
        <v>9.9772053368640812E-3</v>
      </c>
      <c r="P214" s="15">
        <f>'Table Q6 (a)'!D215-D214</f>
        <v>-0.15647562906917489</v>
      </c>
      <c r="Q214" s="15">
        <f>'Table Q6 (a)'!E215-E214</f>
        <v>4.0578542069624746E-2</v>
      </c>
      <c r="R214" s="15">
        <f>'Table Q6 (a)'!F215-F214</f>
        <v>6.0766366851824136</v>
      </c>
      <c r="S214" s="15">
        <f>'Table Q6 (a)'!G215-G214</f>
        <v>-1.4934030282936828</v>
      </c>
      <c r="T214" s="15">
        <f>'Table Q6 (a)'!H215-H214</f>
        <v>-7.7437126038448767E-2</v>
      </c>
      <c r="U214" s="15">
        <f>'Table Q6 (a)'!I215-I214</f>
        <v>-9.9842890192380906E-3</v>
      </c>
      <c r="V214" s="15">
        <f>'Table Q6 (a)'!J215-J214</f>
        <v>-0.27661309942396128</v>
      </c>
      <c r="W214" s="15">
        <f>'Table Q6 (a)'!K215-K214</f>
        <v>0.7299088268220677</v>
      </c>
      <c r="X214" s="15">
        <f>'Table Q6 (a)'!L215-L214</f>
        <v>8.3049275072788475E-2</v>
      </c>
    </row>
    <row r="215" spans="1:24" x14ac:dyDescent="0.2">
      <c r="A215" s="13" t="str">
        <f t="shared" si="6"/>
        <v>2018 Q3</v>
      </c>
      <c r="B215" s="11">
        <f t="shared" ref="B215:L224" si="9">(B104/B103-1)*100</f>
        <v>8.340748698482825</v>
      </c>
      <c r="C215" s="11">
        <f t="shared" si="9"/>
        <v>0.46062725392841397</v>
      </c>
      <c r="D215" s="11">
        <f t="shared" si="9"/>
        <v>-1.2542413715540879</v>
      </c>
      <c r="E215" s="11">
        <f t="shared" si="9"/>
        <v>-0.68829682219465615</v>
      </c>
      <c r="F215" s="11">
        <f t="shared" si="9"/>
        <v>1.8884430904517524</v>
      </c>
      <c r="G215" s="11">
        <f t="shared" si="9"/>
        <v>1.5684280624588043</v>
      </c>
      <c r="H215" s="11">
        <f t="shared" si="9"/>
        <v>-0.11241802790821209</v>
      </c>
      <c r="I215" s="11">
        <f t="shared" si="9"/>
        <v>-2.0148833945423439</v>
      </c>
      <c r="J215" s="11">
        <f t="shared" si="9"/>
        <v>-4.2493196845511338</v>
      </c>
      <c r="K215" s="11">
        <f t="shared" si="9"/>
        <v>3.7847678478897251E-2</v>
      </c>
      <c r="L215" s="11">
        <f t="shared" si="9"/>
        <v>-0.1935636260846918</v>
      </c>
      <c r="N215" s="15">
        <f>'Table Q6 (a)'!B216-B215</f>
        <v>-0.11870625488239561</v>
      </c>
      <c r="O215" s="15">
        <f>'Table Q6 (a)'!C216-C215</f>
        <v>-0.10126609484120142</v>
      </c>
      <c r="P215" s="15">
        <f>'Table Q6 (a)'!D216-D215</f>
        <v>8.4161756042722136E-2</v>
      </c>
      <c r="Q215" s="15">
        <f>'Table Q6 (a)'!E216-E215</f>
        <v>-0.14066008748897518</v>
      </c>
      <c r="R215" s="15">
        <f>'Table Q6 (a)'!F216-F215</f>
        <v>2.8598711013784195</v>
      </c>
      <c r="S215" s="15">
        <f>'Table Q6 (a)'!G216-G215</f>
        <v>1.2223679349953498</v>
      </c>
      <c r="T215" s="15">
        <f>'Table Q6 (a)'!H216-H215</f>
        <v>0.10930967601877617</v>
      </c>
      <c r="U215" s="15">
        <f>'Table Q6 (a)'!I216-I215</f>
        <v>-1.7935495708387705E-2</v>
      </c>
      <c r="V215" s="15">
        <f>'Table Q6 (a)'!J216-J215</f>
        <v>0.31009378244803987</v>
      </c>
      <c r="W215" s="15">
        <f>'Table Q6 (a)'!K216-K215</f>
        <v>0.10993116129693892</v>
      </c>
      <c r="X215" s="15">
        <f>'Table Q6 (a)'!L216-L215</f>
        <v>-1.8507313955395954E-2</v>
      </c>
    </row>
    <row r="216" spans="1:24" x14ac:dyDescent="0.2">
      <c r="A216" s="13" t="str">
        <f t="shared" si="6"/>
        <v>2018 Q4</v>
      </c>
      <c r="B216" s="11">
        <f t="shared" si="9"/>
        <v>2.2852388898532361</v>
      </c>
      <c r="C216" s="11">
        <f t="shared" si="9"/>
        <v>-7.1706617496436476E-2</v>
      </c>
      <c r="D216" s="11">
        <f t="shared" si="9"/>
        <v>-1.6048151249836717</v>
      </c>
      <c r="E216" s="11">
        <f t="shared" si="9"/>
        <v>0.10190096072248966</v>
      </c>
      <c r="F216" s="11">
        <f t="shared" si="9"/>
        <v>-0.21193278210999145</v>
      </c>
      <c r="G216" s="11">
        <f t="shared" si="9"/>
        <v>1.2577538924097853</v>
      </c>
      <c r="H216" s="11">
        <f t="shared" si="9"/>
        <v>-0.48267350251348651</v>
      </c>
      <c r="I216" s="11">
        <f t="shared" si="9"/>
        <v>0.22094583314546945</v>
      </c>
      <c r="J216" s="11">
        <f t="shared" si="9"/>
        <v>-0.35228883249063259</v>
      </c>
      <c r="K216" s="11">
        <f t="shared" si="9"/>
        <v>-0.2101175140981848</v>
      </c>
      <c r="L216" s="11">
        <f t="shared" si="9"/>
        <v>0.25269799854126251</v>
      </c>
      <c r="N216" s="15">
        <f>'Table Q6 (a)'!B217-B216</f>
        <v>0.12082301506071147</v>
      </c>
      <c r="O216" s="15">
        <f>'Table Q6 (a)'!C217-C216</f>
        <v>5.0301164493360417E-2</v>
      </c>
      <c r="P216" s="15">
        <f>'Table Q6 (a)'!D217-D216</f>
        <v>8.096420208782984E-2</v>
      </c>
      <c r="Q216" s="15">
        <f>'Table Q6 (a)'!E217-E216</f>
        <v>2.0032241317613497E-2</v>
      </c>
      <c r="R216" s="15">
        <f>'Table Q6 (a)'!F217-F216</f>
        <v>-0.87484968408085839</v>
      </c>
      <c r="S216" s="15">
        <f>'Table Q6 (a)'!G217-G216</f>
        <v>7.4652917652462838</v>
      </c>
      <c r="T216" s="15">
        <f>'Table Q6 (a)'!H217-H216</f>
        <v>1.9905461817348868E-2</v>
      </c>
      <c r="U216" s="15">
        <f>'Table Q6 (a)'!I217-I216</f>
        <v>0.10120056955136292</v>
      </c>
      <c r="V216" s="15">
        <f>'Table Q6 (a)'!J217-J216</f>
        <v>0.47276952195602906</v>
      </c>
      <c r="W216" s="15">
        <f>'Table Q6 (a)'!K217-K216</f>
        <v>-0.50710507312715647</v>
      </c>
      <c r="X216" s="15">
        <f>'Table Q6 (a)'!L217-L216</f>
        <v>0.2233477828828212</v>
      </c>
    </row>
    <row r="217" spans="1:24" x14ac:dyDescent="0.2">
      <c r="A217" s="13" t="s">
        <v>251</v>
      </c>
      <c r="B217" s="11">
        <f t="shared" si="9"/>
        <v>1.5726893579093293E-2</v>
      </c>
      <c r="C217" s="11">
        <f t="shared" si="9"/>
        <v>2.1391042697482598</v>
      </c>
      <c r="D217" s="11">
        <f t="shared" si="9"/>
        <v>-2.1104350978706998</v>
      </c>
      <c r="E217" s="11">
        <f t="shared" si="9"/>
        <v>-0.50459594635638982</v>
      </c>
      <c r="F217" s="11">
        <f t="shared" si="9"/>
        <v>-3.0922901060074226</v>
      </c>
      <c r="G217" s="11">
        <f t="shared" si="9"/>
        <v>2.8528197124409571</v>
      </c>
      <c r="H217" s="11">
        <f t="shared" si="9"/>
        <v>-0.16597332938477205</v>
      </c>
      <c r="I217" s="11">
        <f t="shared" si="9"/>
        <v>-0.60200447222743536</v>
      </c>
      <c r="J217" s="11">
        <f t="shared" si="9"/>
        <v>-0.58327734010330534</v>
      </c>
      <c r="K217" s="11">
        <f t="shared" si="9"/>
        <v>-6.3011696659382892</v>
      </c>
      <c r="L217" s="11">
        <f t="shared" si="9"/>
        <v>-0.15170368774659604</v>
      </c>
      <c r="N217" s="15">
        <f>'Table Q6 (a)'!B218-B217</f>
        <v>7.0143361482100097E-2</v>
      </c>
      <c r="O217" s="15">
        <f>'Table Q6 (a)'!C218-C217</f>
        <v>7.1262207703437497E-2</v>
      </c>
      <c r="P217" s="15">
        <f>'Table Q6 (a)'!D218-D217</f>
        <v>-2.2276747470018066E-4</v>
      </c>
      <c r="Q217" s="15">
        <f>'Table Q6 (a)'!E218-E217</f>
        <v>0.10053701305074991</v>
      </c>
      <c r="R217" s="15">
        <f>'Table Q6 (a)'!F218-F217</f>
        <v>-6.8789500184707419</v>
      </c>
      <c r="S217" s="15">
        <f>'Table Q6 (a)'!G218-G217</f>
        <v>-7.265488407400766</v>
      </c>
      <c r="T217" s="15">
        <f>'Table Q6 (a)'!H218-H217</f>
        <v>-4.0070979971607024E-2</v>
      </c>
      <c r="U217" s="15">
        <f>'Table Q6 (a)'!I218-I217</f>
        <v>-5.0055368223866914E-2</v>
      </c>
      <c r="V217" s="15">
        <f>'Table Q6 (a)'!J218-J217</f>
        <v>-1.0615349375552308</v>
      </c>
      <c r="W217" s="15">
        <f>'Table Q6 (a)'!K218-K217</f>
        <v>-0.22722058018345059</v>
      </c>
      <c r="X217" s="15">
        <f>'Table Q6 (a)'!L218-L217</f>
        <v>-0.20021863682573304</v>
      </c>
    </row>
    <row r="218" spans="1:24" x14ac:dyDescent="0.2">
      <c r="A218" s="13" t="str">
        <f>A107</f>
        <v>2019 Q2</v>
      </c>
      <c r="B218" s="11">
        <f t="shared" si="9"/>
        <v>-3.71625206089371</v>
      </c>
      <c r="C218" s="11">
        <f t="shared" si="9"/>
        <v>-0.4976473014736138</v>
      </c>
      <c r="D218" s="11">
        <f t="shared" si="9"/>
        <v>3.391235643197521</v>
      </c>
      <c r="E218" s="11">
        <f t="shared" si="9"/>
        <v>-0.13990206855201137</v>
      </c>
      <c r="F218" s="11">
        <f t="shared" si="9"/>
        <v>-1.055331849490404</v>
      </c>
      <c r="G218" s="11">
        <f t="shared" si="9"/>
        <v>2.5632087189966457</v>
      </c>
      <c r="H218" s="11">
        <f t="shared" si="9"/>
        <v>-0.79848163476212708</v>
      </c>
      <c r="I218" s="11">
        <f t="shared" si="9"/>
        <v>-0.3304915085896587</v>
      </c>
      <c r="J218" s="11">
        <f t="shared" si="9"/>
        <v>2.8908661927530055</v>
      </c>
      <c r="K218" s="11">
        <f t="shared" si="9"/>
        <v>-0.97021836745276868</v>
      </c>
      <c r="L218" s="11">
        <f t="shared" si="9"/>
        <v>-1.0266112871037958E-2</v>
      </c>
      <c r="N218" s="15">
        <f>'Table Q6 (a)'!B219-B218</f>
        <v>6.7361279875310931E-2</v>
      </c>
      <c r="O218" s="15">
        <f>'Table Q6 (a)'!C219-C218</f>
        <v>-9.5468467088632991E-3</v>
      </c>
      <c r="P218" s="15">
        <f>'Table Q6 (a)'!D219-D218</f>
        <v>-0.19632903408586255</v>
      </c>
      <c r="Q218" s="15">
        <f>'Table Q6 (a)'!E219-E218</f>
        <v>2.9924064152886398E-2</v>
      </c>
      <c r="R218" s="15">
        <f>'Table Q6 (a)'!F219-F218</f>
        <v>5.6183056791785368</v>
      </c>
      <c r="S218" s="15">
        <f>'Table Q6 (a)'!G219-G218</f>
        <v>-1.524414938864127</v>
      </c>
      <c r="T218" s="15">
        <f>'Table Q6 (a)'!H219-H218</f>
        <v>-0.11921154683054436</v>
      </c>
      <c r="U218" s="15">
        <f>'Table Q6 (a)'!I219-I218</f>
        <v>9.0330348630718316E-2</v>
      </c>
      <c r="V218" s="15">
        <f>'Table Q6 (a)'!J219-J218</f>
        <v>0.6966477848923347</v>
      </c>
      <c r="W218" s="15">
        <f>'Table Q6 (a)'!K219-K218</f>
        <v>1.4650873001185838</v>
      </c>
      <c r="X218" s="15">
        <f>'Table Q6 (a)'!L219-L218</f>
        <v>0.32130359621741489</v>
      </c>
    </row>
    <row r="219" spans="1:24" x14ac:dyDescent="0.2">
      <c r="A219" s="13" t="str">
        <f t="shared" ref="A219:A222" si="10">A108</f>
        <v>2019 Q3</v>
      </c>
      <c r="B219" s="11">
        <f t="shared" si="9"/>
        <v>-1.0268844875484073</v>
      </c>
      <c r="C219" s="11">
        <f t="shared" si="9"/>
        <v>-0.55653839618616807</v>
      </c>
      <c r="D219" s="11">
        <f t="shared" si="9"/>
        <v>-3.8332650894900011</v>
      </c>
      <c r="E219" s="11">
        <f t="shared" si="9"/>
        <v>-3.9956048346823092E-2</v>
      </c>
      <c r="F219" s="11">
        <f t="shared" si="9"/>
        <v>1.3801133658214892</v>
      </c>
      <c r="G219" s="11">
        <f t="shared" si="9"/>
        <v>-1.0493493535109866</v>
      </c>
      <c r="H219" s="11">
        <f t="shared" si="9"/>
        <v>1.1454159285605225</v>
      </c>
      <c r="I219" s="11">
        <f t="shared" si="9"/>
        <v>0.25256200606147416</v>
      </c>
      <c r="J219" s="11">
        <f t="shared" si="9"/>
        <v>-1.9896870993194815</v>
      </c>
      <c r="K219" s="11">
        <f t="shared" si="9"/>
        <v>2.6631537078521728</v>
      </c>
      <c r="L219" s="11">
        <f t="shared" si="9"/>
        <v>-9.9900350920556491E-2</v>
      </c>
      <c r="N219" s="15">
        <f>'Table Q6 (a)'!B220-B219</f>
        <v>-8.8878715875839731E-2</v>
      </c>
      <c r="O219" s="15">
        <f>'Table Q6 (a)'!C220-C219</f>
        <v>-0.13880680513747023</v>
      </c>
      <c r="P219" s="15">
        <f>'Table Q6 (a)'!D220-D219</f>
        <v>0.1156427411623473</v>
      </c>
      <c r="Q219" s="15">
        <f>'Table Q6 (a)'!E220-E219</f>
        <v>-0.17951721581919156</v>
      </c>
      <c r="R219" s="15">
        <f>'Table Q6 (a)'!F220-F219</f>
        <v>3.4961409640438923</v>
      </c>
      <c r="S219" s="15">
        <f>'Table Q6 (a)'!G220-G219</f>
        <v>1.6712677674518228</v>
      </c>
      <c r="T219" s="15">
        <f>'Table Q6 (a)'!H220-H219</f>
        <v>0.17254705645513013</v>
      </c>
      <c r="U219" s="15">
        <f>'Table Q6 (a)'!I220-I219</f>
        <v>-3.0056141324275032E-2</v>
      </c>
      <c r="V219" s="15">
        <f>'Table Q6 (a)'!J220-J219</f>
        <v>-0.81304379961493201</v>
      </c>
      <c r="W219" s="15">
        <f>'Table Q6 (a)'!K220-K219</f>
        <v>0.42240563989965896</v>
      </c>
      <c r="X219" s="15">
        <f>'Table Q6 (a)'!L220-L219</f>
        <v>-0.21942247778862223</v>
      </c>
    </row>
    <row r="220" spans="1:24" x14ac:dyDescent="0.2">
      <c r="A220" s="13" t="str">
        <f t="shared" si="10"/>
        <v>2019 Q4</v>
      </c>
      <c r="B220" s="11">
        <f t="shared" si="9"/>
        <v>0.4548288231110309</v>
      </c>
      <c r="C220" s="11">
        <f t="shared" si="9"/>
        <v>1.4010543500620587</v>
      </c>
      <c r="D220" s="11">
        <f t="shared" si="9"/>
        <v>-1.3914414283947352</v>
      </c>
      <c r="E220" s="11">
        <f t="shared" si="9"/>
        <v>1.9901952117362676E-2</v>
      </c>
      <c r="F220" s="11">
        <f t="shared" si="9"/>
        <v>-0.79670633425893422</v>
      </c>
      <c r="G220" s="11">
        <f t="shared" si="9"/>
        <v>-0.97136748141986029</v>
      </c>
      <c r="H220" s="11">
        <f t="shared" si="9"/>
        <v>-2.4129020817125646</v>
      </c>
      <c r="I220" s="11">
        <f t="shared" si="9"/>
        <v>0.71760717119471185</v>
      </c>
      <c r="J220" s="11">
        <f t="shared" si="9"/>
        <v>1.9478589760907772</v>
      </c>
      <c r="K220" s="11">
        <f t="shared" si="9"/>
        <v>-3.2658750387736468</v>
      </c>
      <c r="L220" s="11">
        <f t="shared" si="9"/>
        <v>-8.9880072324433069E-2</v>
      </c>
      <c r="N220" s="15">
        <f>'Table Q6 (a)'!B221-B220</f>
        <v>0.13077146118436467</v>
      </c>
      <c r="O220" s="15">
        <f>'Table Q6 (a)'!C221-C220</f>
        <v>1.9377372135997994E-2</v>
      </c>
      <c r="P220" s="15">
        <f>'Table Q6 (a)'!D221-D220</f>
        <v>0.29760141137624707</v>
      </c>
      <c r="Q220" s="15">
        <f>'Table Q6 (a)'!E221-E220</f>
        <v>0.19007519894449487</v>
      </c>
      <c r="R220" s="15">
        <f>'Table Q6 (a)'!F221-F220</f>
        <v>-0.56362967108879447</v>
      </c>
      <c r="S220" s="15">
        <f>'Table Q6 (a)'!G221-G220</f>
        <v>6.6392810921521939</v>
      </c>
      <c r="T220" s="15">
        <f>'Table Q6 (a)'!H221-H220</f>
        <v>0.14470951076517302</v>
      </c>
      <c r="U220" s="15">
        <f>'Table Q6 (a)'!I221-I220</f>
        <v>8.0257091178004281E-2</v>
      </c>
      <c r="V220" s="15">
        <f>'Table Q6 (a)'!J221-J220</f>
        <v>0.50325069164653957</v>
      </c>
      <c r="W220" s="15">
        <f>'Table Q6 (a)'!K221-K220</f>
        <v>-0.37413586671743992</v>
      </c>
      <c r="X220" s="15">
        <f>'Table Q6 (a)'!L221-L220</f>
        <v>0.23956589953449958</v>
      </c>
    </row>
    <row r="221" spans="1:24" x14ac:dyDescent="0.2">
      <c r="A221" s="13" t="str">
        <f t="shared" si="10"/>
        <v>2020 Q1</v>
      </c>
      <c r="B221" s="11">
        <f t="shared" si="9"/>
        <v>1.5107393206941211</v>
      </c>
      <c r="C221" s="11">
        <f t="shared" si="9"/>
        <v>0.68930163314238069</v>
      </c>
      <c r="D221" s="11">
        <f t="shared" si="9"/>
        <v>1.0557045326731185</v>
      </c>
      <c r="E221" s="11">
        <f t="shared" si="9"/>
        <v>-2.3257521417261118</v>
      </c>
      <c r="F221" s="11">
        <f t="shared" si="9"/>
        <v>-4.9071477940210828</v>
      </c>
      <c r="G221" s="11">
        <f t="shared" si="9"/>
        <v>0.92683403672026987</v>
      </c>
      <c r="H221" s="11">
        <f t="shared" si="9"/>
        <v>0.81057705597642471</v>
      </c>
      <c r="I221" s="11">
        <f t="shared" si="9"/>
        <v>-0.72303214570933472</v>
      </c>
      <c r="J221" s="11">
        <f t="shared" si="9"/>
        <v>-3.2550160712043863</v>
      </c>
      <c r="K221" s="11">
        <f t="shared" si="9"/>
        <v>-2.6853168317431342</v>
      </c>
      <c r="L221" s="11">
        <f t="shared" si="9"/>
        <v>-0.71553218400145502</v>
      </c>
      <c r="N221" s="15">
        <f>'Table Q6 (a)'!B222-B221</f>
        <v>-1.1696577947116316</v>
      </c>
      <c r="O221" s="15">
        <f>'Table Q6 (a)'!C222-C221</f>
        <v>-0.75851224608427525</v>
      </c>
      <c r="P221" s="15">
        <f>'Table Q6 (a)'!D222-D221</f>
        <v>-0.20021766649422901</v>
      </c>
      <c r="Q221" s="15">
        <f>'Table Q6 (a)'!E222-E221</f>
        <v>0.80839761375568475</v>
      </c>
      <c r="R221" s="15">
        <f>'Table Q6 (a)'!F222-F221</f>
        <v>-4.5593978768914356</v>
      </c>
      <c r="S221" s="15">
        <f>'Table Q6 (a)'!G222-G221</f>
        <v>-7.2559120422952654</v>
      </c>
      <c r="T221" s="15">
        <f>'Table Q6 (a)'!H222-H221</f>
        <v>0.59686202439046543</v>
      </c>
      <c r="U221" s="15">
        <f>'Table Q6 (a)'!I222-I221</f>
        <v>0.96193771501552616</v>
      </c>
      <c r="V221" s="15">
        <f>'Table Q6 (a)'!J222-J221</f>
        <v>-0.60058122829377281</v>
      </c>
      <c r="W221" s="15">
        <f>'Table Q6 (a)'!K222-K221</f>
        <v>0.11852713804513249</v>
      </c>
      <c r="X221" s="15">
        <f>'Table Q6 (a)'!L222-L221</f>
        <v>0.14523276373754612</v>
      </c>
    </row>
    <row r="222" spans="1:24" x14ac:dyDescent="0.2">
      <c r="A222" s="13" t="str">
        <f t="shared" si="10"/>
        <v>2020 Q2</v>
      </c>
      <c r="B222" s="11">
        <f t="shared" si="9"/>
        <v>-5.4457311279288989</v>
      </c>
      <c r="C222" s="11">
        <f t="shared" si="9"/>
        <v>-5.147086097154185</v>
      </c>
      <c r="D222" s="11">
        <f t="shared" si="9"/>
        <v>-13.682301901479976</v>
      </c>
      <c r="E222" s="11">
        <f t="shared" si="9"/>
        <v>-7.3490619091529759</v>
      </c>
      <c r="F222" s="11">
        <f t="shared" si="9"/>
        <v>-5.3214091308002587</v>
      </c>
      <c r="G222" s="11">
        <f t="shared" si="9"/>
        <v>-4.5317236332095501</v>
      </c>
      <c r="H222" s="11">
        <f t="shared" si="9"/>
        <v>-6.0401278614749865</v>
      </c>
      <c r="I222" s="11">
        <f t="shared" si="9"/>
        <v>-3.4960662126553466</v>
      </c>
      <c r="J222" s="11">
        <f t="shared" si="9"/>
        <v>19.810714058463532</v>
      </c>
      <c r="K222" s="11">
        <f t="shared" si="9"/>
        <v>-22.449347891173797</v>
      </c>
      <c r="L222" s="11">
        <f t="shared" si="9"/>
        <v>-4.4640443115860684</v>
      </c>
      <c r="N222" s="15">
        <f>'Table Q6 (a)'!B223-B222</f>
        <v>0.16740466771771878</v>
      </c>
      <c r="O222" s="15">
        <f>'Table Q6 (a)'!C223-C222</f>
        <v>4.8990560533989758E-2</v>
      </c>
      <c r="P222" s="15">
        <f>'Table Q6 (a)'!D223-D222</f>
        <v>0.48012252522068266</v>
      </c>
      <c r="Q222" s="15">
        <f>'Table Q6 (a)'!E223-E222</f>
        <v>1.3318413895054499</v>
      </c>
      <c r="R222" s="15">
        <f>'Table Q6 (a)'!F223-F222</f>
        <v>5.2500056190235567</v>
      </c>
      <c r="S222" s="15">
        <f>'Table Q6 (a)'!G223-G222</f>
        <v>-1.0953954485760971</v>
      </c>
      <c r="T222" s="15">
        <f>'Table Q6 (a)'!H223-H222</f>
        <v>6.3361072175472266E-2</v>
      </c>
      <c r="U222" s="15">
        <f>'Table Q6 (a)'!I223-I222</f>
        <v>1.2458445337041546</v>
      </c>
      <c r="V222" s="15">
        <f>'Table Q6 (a)'!J223-J222</f>
        <v>4.3039034815918846</v>
      </c>
      <c r="W222" s="15">
        <f>'Table Q6 (a)'!K223-K222</f>
        <v>0.83776780685378327</v>
      </c>
      <c r="X222" s="15">
        <f>'Table Q6 (a)'!L223-L222</f>
        <v>1.3592658818959324</v>
      </c>
    </row>
    <row r="223" spans="1:24" x14ac:dyDescent="0.2">
      <c r="A223" s="13" t="s">
        <v>261</v>
      </c>
      <c r="B223" s="11">
        <f t="shared" si="9"/>
        <v>3.1748374702706306</v>
      </c>
      <c r="C223" s="11">
        <f t="shared" si="9"/>
        <v>13.895556774379836</v>
      </c>
      <c r="D223" s="11">
        <f t="shared" si="9"/>
        <v>23.836353799385336</v>
      </c>
      <c r="E223" s="11">
        <f t="shared" si="9"/>
        <v>27.556473160067995</v>
      </c>
      <c r="F223" s="11">
        <f t="shared" si="9"/>
        <v>13.510165057084844</v>
      </c>
      <c r="G223" s="11">
        <f t="shared" si="9"/>
        <v>3.3151676629333826</v>
      </c>
      <c r="H223" s="11">
        <f t="shared" si="9"/>
        <v>1.7840111815258686</v>
      </c>
      <c r="I223" s="11">
        <f t="shared" si="9"/>
        <v>4.7027894856531915</v>
      </c>
      <c r="J223" s="11">
        <f t="shared" si="9"/>
        <v>2.7864967182057221</v>
      </c>
      <c r="K223" s="11">
        <f t="shared" si="9"/>
        <v>37.932056065890094</v>
      </c>
      <c r="L223" s="11">
        <f t="shared" si="9"/>
        <v>11.404055054510742</v>
      </c>
      <c r="N223" s="15">
        <f>'Table Q6 (a)'!B224-B223</f>
        <v>-0.92761516736323824</v>
      </c>
      <c r="O223" s="15">
        <f>'Table Q6 (a)'!C224-C223</f>
        <v>-1.2108712096974497</v>
      </c>
      <c r="P223" s="15">
        <f>'Table Q6 (a)'!D224-D223</f>
        <v>0.59762538176788382</v>
      </c>
      <c r="Q223" s="15">
        <f>'Table Q6 (a)'!E224-E223</f>
        <v>-1.5527899188156873</v>
      </c>
      <c r="R223" s="15">
        <f>'Table Q6 (a)'!F224-F223</f>
        <v>0.73894829893703573</v>
      </c>
      <c r="S223" s="15">
        <f>'Table Q6 (a)'!G224-G223</f>
        <v>-1.1802015139601441</v>
      </c>
      <c r="T223" s="15">
        <f>'Table Q6 (a)'!H224-H223</f>
        <v>1.0706687473932774</v>
      </c>
      <c r="U223" s="15">
        <f>'Table Q6 (a)'!I224-I223</f>
        <v>-1.3487306910514585</v>
      </c>
      <c r="V223" s="15">
        <f>'Table Q6 (a)'!J224-J223</f>
        <v>-1.1706841155060266</v>
      </c>
      <c r="W223" s="15">
        <f>'Table Q6 (a)'!K224-K223</f>
        <v>-3.5362840825565698</v>
      </c>
      <c r="X223" s="15">
        <f>'Table Q6 (a)'!L224-L223</f>
        <v>-1.7587358473873707</v>
      </c>
    </row>
    <row r="224" spans="1:24" x14ac:dyDescent="0.2">
      <c r="A224" s="13" t="s">
        <v>291</v>
      </c>
      <c r="B224" s="11">
        <f t="shared" si="9"/>
        <v>0.37886761214891429</v>
      </c>
      <c r="C224" s="11">
        <f t="shared" si="9"/>
        <v>-4.8904987806982048</v>
      </c>
      <c r="D224" s="11">
        <f t="shared" si="9"/>
        <v>-9.0871361170903882</v>
      </c>
      <c r="E224" s="11">
        <f t="shared" si="9"/>
        <v>-10.512059966056809</v>
      </c>
      <c r="F224" s="11">
        <f t="shared" si="9"/>
        <v>-8.0952835889010917</v>
      </c>
      <c r="G224" s="11">
        <f t="shared" si="9"/>
        <v>-0.85600994547863074</v>
      </c>
      <c r="H224" s="11">
        <f t="shared" si="9"/>
        <v>0.92645229653787187</v>
      </c>
      <c r="I224" s="11">
        <f t="shared" si="9"/>
        <v>-3.4102851462468275</v>
      </c>
      <c r="J224" s="11">
        <f t="shared" si="9"/>
        <v>-2.6224948471207821</v>
      </c>
      <c r="K224" s="11">
        <f t="shared" si="9"/>
        <v>-14.132138354314094</v>
      </c>
      <c r="L224" s="11">
        <f t="shared" si="9"/>
        <v>-5.251736111111116</v>
      </c>
      <c r="N224" s="15">
        <f>'Table Q6 (a)'!B225-B224</f>
        <v>6.4094030789041412E-2</v>
      </c>
      <c r="O224" s="15">
        <f>'Table Q6 (a)'!C225-C224</f>
        <v>0.23917464750283823</v>
      </c>
      <c r="P224" s="15">
        <f>'Table Q6 (a)'!D225-D224</f>
        <v>-0.31887642712551489</v>
      </c>
      <c r="Q224" s="15">
        <f>'Table Q6 (a)'!E225-E224</f>
        <v>6.8007476291853663E-2</v>
      </c>
      <c r="R224" s="15">
        <f>'Table Q6 (a)'!F225-F224</f>
        <v>0.67043681204970085</v>
      </c>
      <c r="S224" s="15">
        <f>'Table Q6 (a)'!G225-G224</f>
        <v>8.4999447133001773</v>
      </c>
      <c r="T224" s="15">
        <f>'Table Q6 (a)'!H225-H224</f>
        <v>-0.79851375341291053</v>
      </c>
      <c r="U224" s="15">
        <f>'Table Q6 (a)'!I225-I224</f>
        <v>-4.0635238358999182E-2</v>
      </c>
      <c r="V224" s="15">
        <f>'Table Q6 (a)'!J225-J224</f>
        <v>2.375403335477122</v>
      </c>
      <c r="W224" s="15">
        <f>'Table Q6 (a)'!K225-K224</f>
        <v>-2.2227776115065652</v>
      </c>
      <c r="X224" s="15">
        <f>'Table Q6 (a)'!L225-L224</f>
        <v>0.11355603120468682</v>
      </c>
    </row>
    <row r="225" spans="1:24" x14ac:dyDescent="0.2">
      <c r="A225" s="13" t="s">
        <v>309</v>
      </c>
      <c r="B225" s="11">
        <f t="shared" ref="B225:L225" si="11">(B114/B113-1)*100</f>
        <v>2.0224341056380268</v>
      </c>
      <c r="C225" s="11">
        <f t="shared" si="11"/>
        <v>1.9969362564390636</v>
      </c>
      <c r="D225" s="11">
        <f t="shared" si="11"/>
        <v>4.3659192938282798</v>
      </c>
      <c r="E225" s="11">
        <f t="shared" si="11"/>
        <v>-0.88923122222246409</v>
      </c>
      <c r="F225" s="11">
        <f t="shared" si="11"/>
        <v>-0.36250203344074805</v>
      </c>
      <c r="G225" s="11">
        <f t="shared" si="11"/>
        <v>2.9252058153792282</v>
      </c>
      <c r="H225" s="11">
        <f t="shared" si="11"/>
        <v>2.5292429647833181</v>
      </c>
      <c r="I225" s="11">
        <f t="shared" si="11"/>
        <v>0.90940412256221848</v>
      </c>
      <c r="J225" s="11">
        <f t="shared" si="11"/>
        <v>-2.3823701691741861</v>
      </c>
      <c r="K225" s="11">
        <f t="shared" si="11"/>
        <v>13.739006357625371</v>
      </c>
      <c r="L225" s="11">
        <f t="shared" si="11"/>
        <v>1.6613135452431038</v>
      </c>
      <c r="N225" s="15">
        <f>'Table Q6 (a)'!B226-B225</f>
        <v>-2.0456242345695097</v>
      </c>
      <c r="O225" s="15">
        <f>'Table Q6 (a)'!C226-C225</f>
        <v>-1.7027185833573322</v>
      </c>
      <c r="P225" s="15">
        <f>'Table Q6 (a)'!D226-D225</f>
        <v>-1.3557306622518084</v>
      </c>
      <c r="Q225" s="15">
        <f>'Table Q6 (a)'!E226-E225</f>
        <v>-1.7128763806129044E-2</v>
      </c>
      <c r="R225" s="15">
        <f>'Table Q6 (a)'!F226-F225</f>
        <v>-7.0982974835360206</v>
      </c>
      <c r="S225" s="15">
        <f>'Table Q6 (a)'!G226-G225</f>
        <v>-7.7996157712895924</v>
      </c>
      <c r="T225" s="15">
        <f>'Table Q6 (a)'!H226-H225</f>
        <v>0.42202530960866458</v>
      </c>
      <c r="U225" s="15">
        <f>'Table Q6 (a)'!I226-I225</f>
        <v>1.4965546766235072</v>
      </c>
      <c r="V225" s="15">
        <f>'Table Q6 (a)'!J226-J225</f>
        <v>-1.131658848966266</v>
      </c>
      <c r="W225" s="15">
        <f>'Table Q6 (a)'!K226-K225</f>
        <v>18.61422094635077</v>
      </c>
      <c r="X225" s="15">
        <f>'Table Q6 (a)'!L226-L225</f>
        <v>0.44780931616388298</v>
      </c>
    </row>
    <row r="226" spans="1:24" x14ac:dyDescent="0.2">
      <c r="A226" s="13" t="s">
        <v>315</v>
      </c>
      <c r="B226" s="11">
        <f t="shared" ref="B226:L226" si="12">(B115/B114-1)*100</f>
        <v>-4.3609166335920708</v>
      </c>
      <c r="C226" s="11">
        <f t="shared" si="12"/>
        <v>-1.3496477617145008</v>
      </c>
      <c r="D226" s="11">
        <f t="shared" si="12"/>
        <v>-3.050465172262673</v>
      </c>
      <c r="E226" s="11">
        <f t="shared" si="12"/>
        <v>53.629477478115398</v>
      </c>
      <c r="F226" s="11">
        <f t="shared" si="12"/>
        <v>1.9399932712626189</v>
      </c>
      <c r="G226" s="11">
        <f t="shared" si="12"/>
        <v>1.3837198612993484</v>
      </c>
      <c r="H226" s="11">
        <f t="shared" si="12"/>
        <v>-1.5264310399411896</v>
      </c>
      <c r="I226" s="11">
        <f t="shared" si="12"/>
        <v>-1.5890597427582809</v>
      </c>
      <c r="J226" s="11">
        <f t="shared" si="12"/>
        <v>3.0643706010156979</v>
      </c>
      <c r="K226" s="11">
        <f t="shared" si="12"/>
        <v>1.3673509378470561</v>
      </c>
      <c r="L226" s="11">
        <f t="shared" si="12"/>
        <v>0.67983478096609318</v>
      </c>
      <c r="N226" s="15">
        <f>'Table Q6 (a)'!B227-B226</f>
        <v>-0.39652923413892083</v>
      </c>
      <c r="O226" s="15">
        <f>'Table Q6 (a)'!C227-C226</f>
        <v>-0.52363934877246443</v>
      </c>
      <c r="P226" s="15">
        <f>'Table Q6 (a)'!D227-D226</f>
        <v>-0.59728763990648526</v>
      </c>
      <c r="Q226" s="15">
        <f>'Table Q6 (a)'!E227-E226</f>
        <v>3.7073517673188192</v>
      </c>
      <c r="R226" s="15">
        <f>'Table Q6 (a)'!F227-F226</f>
        <v>2.4628298371387691</v>
      </c>
      <c r="S226" s="15">
        <f>'Table Q6 (a)'!G227-G226</f>
        <v>1.7072283148844569E-2</v>
      </c>
      <c r="T226" s="15">
        <f>'Table Q6 (a)'!H227-H226</f>
        <v>0.30129874067088558</v>
      </c>
      <c r="U226" s="15">
        <f>'Table Q6 (a)'!I227-I226</f>
        <v>-1.9241577799251508</v>
      </c>
      <c r="V226" s="15">
        <f>'Table Q6 (a)'!J227-J226</f>
        <v>-0.48564509514914533</v>
      </c>
      <c r="W226" s="15">
        <f>'Table Q6 (a)'!K227-K226</f>
        <v>-20.279181978050076</v>
      </c>
      <c r="X226" s="15">
        <f>'Table Q6 (a)'!L227-L226</f>
        <v>-1.0933997720589006</v>
      </c>
    </row>
    <row r="228" spans="1:24" x14ac:dyDescent="0.2">
      <c r="A228" s="9" t="s">
        <v>288</v>
      </c>
    </row>
    <row r="229" spans="1:24" x14ac:dyDescent="0.2">
      <c r="A229" s="13" t="str">
        <f t="shared" ref="A229:A292" si="13">A10</f>
        <v>1995 Q1</v>
      </c>
      <c r="B229" s="15">
        <f>(B10/B6-1)*100</f>
        <v>3.1859892367730902</v>
      </c>
      <c r="C229" s="15">
        <f t="shared" ref="C229:L229" si="14">(C10/C6-1)*100</f>
        <v>0.25330236127940609</v>
      </c>
      <c r="D229" s="15">
        <f t="shared" si="14"/>
        <v>-2.6787949392929833</v>
      </c>
      <c r="E229" s="15">
        <f t="shared" si="14"/>
        <v>-0.83921535280597759</v>
      </c>
      <c r="F229" s="15">
        <f t="shared" si="14"/>
        <v>6.3057051311161239</v>
      </c>
      <c r="G229" s="15">
        <f t="shared" si="14"/>
        <v>-0.40343592560050379</v>
      </c>
      <c r="H229" s="15">
        <f t="shared" si="14"/>
        <v>0.11517011169681624</v>
      </c>
      <c r="I229" s="15">
        <f t="shared" si="14"/>
        <v>3.5611803503362127</v>
      </c>
      <c r="J229" s="15">
        <f t="shared" si="14"/>
        <v>-4.7455119020684116</v>
      </c>
      <c r="K229" s="15">
        <f t="shared" si="14"/>
        <v>-5.4466663794066168</v>
      </c>
      <c r="L229" s="15">
        <f t="shared" si="14"/>
        <v>-0.36009201633845356</v>
      </c>
      <c r="N229" s="15">
        <f>'Table Q6 (a)'!B231-B229</f>
        <v>-0.25883823550127971</v>
      </c>
      <c r="O229" s="15">
        <f>'Table Q6 (a)'!C231-C229</f>
        <v>-4.0584293012901895E-4</v>
      </c>
      <c r="P229" s="15">
        <f>'Table Q6 (a)'!D231-D229</f>
        <v>-1.2922606865262143E-2</v>
      </c>
      <c r="Q229" s="15">
        <f>'Table Q6 (a)'!E231-E229</f>
        <v>8.2613384856378147E-4</v>
      </c>
      <c r="R229" s="15">
        <f>'Table Q6 (a)'!F231-F229</f>
        <v>8.7595287678432499E-3</v>
      </c>
      <c r="S229" s="15">
        <f>'Table Q6 (a)'!G231-G229</f>
        <v>-2.0579169447265677E-2</v>
      </c>
      <c r="T229" s="15">
        <f>'Table Q6 (a)'!H231-H229</f>
        <v>-2.8831128240391912E-2</v>
      </c>
      <c r="U229" s="15">
        <f>'Table Q6 (a)'!I231-I229</f>
        <v>2.1988617448109871E-2</v>
      </c>
      <c r="V229" s="15">
        <f>'Table Q6 (a)'!J231-J229</f>
        <v>1.0930504431740267</v>
      </c>
      <c r="W229" s="15">
        <f>'Table Q6 (a)'!K231-K229</f>
        <v>6.0515318556374709E-2</v>
      </c>
      <c r="X229" s="15">
        <f>'Table Q6 (a)'!L231-L229</f>
        <v>0.80356524661643336</v>
      </c>
    </row>
    <row r="230" spans="1:24" x14ac:dyDescent="0.2">
      <c r="A230" s="13" t="str">
        <f t="shared" si="13"/>
        <v>1995 Q2</v>
      </c>
      <c r="B230" s="15">
        <f t="shared" ref="B230:L245" si="15">(B11/B7-1)*100</f>
        <v>1.0072371952919656</v>
      </c>
      <c r="C230" s="15">
        <f t="shared" si="15"/>
        <v>-0.54083289958696268</v>
      </c>
      <c r="D230" s="15">
        <f t="shared" si="15"/>
        <v>-1.6847755248451723</v>
      </c>
      <c r="E230" s="15">
        <f t="shared" si="15"/>
        <v>-1.0527054167239092</v>
      </c>
      <c r="F230" s="15">
        <f t="shared" si="15"/>
        <v>4.2316847071926622</v>
      </c>
      <c r="G230" s="15">
        <f t="shared" si="15"/>
        <v>-0.72474698500943902</v>
      </c>
      <c r="H230" s="15">
        <f t="shared" si="15"/>
        <v>-2.582888603856659</v>
      </c>
      <c r="I230" s="15">
        <f t="shared" si="15"/>
        <v>1.0637672291023748</v>
      </c>
      <c r="J230" s="15">
        <f t="shared" si="15"/>
        <v>-1.1336542246702996</v>
      </c>
      <c r="K230" s="15">
        <f t="shared" si="15"/>
        <v>4.8481830964952621E-2</v>
      </c>
      <c r="L230" s="15">
        <f t="shared" si="15"/>
        <v>-0.32971355454232132</v>
      </c>
      <c r="N230" s="15">
        <f>'Table Q6 (a)'!B232-B230</f>
        <v>-5.7405969140278401E-2</v>
      </c>
      <c r="O230" s="15">
        <f>'Table Q6 (a)'!C232-C230</f>
        <v>-3.9697627710610917E-4</v>
      </c>
      <c r="P230" s="15">
        <f>'Table Q6 (a)'!D232-D230</f>
        <v>2.6360831852922928E-4</v>
      </c>
      <c r="Q230" s="15">
        <f>'Table Q6 (a)'!E232-E230</f>
        <v>1.5483354435597008E-2</v>
      </c>
      <c r="R230" s="15">
        <f>'Table Q6 (a)'!F232-F230</f>
        <v>-6.7653789117994023E-3</v>
      </c>
      <c r="S230" s="15">
        <f>'Table Q6 (a)'!G232-G230</f>
        <v>7.2956065087514954E-2</v>
      </c>
      <c r="T230" s="15">
        <f>'Table Q6 (a)'!H232-H230</f>
        <v>-1.2525140277552804E-2</v>
      </c>
      <c r="U230" s="15">
        <f>'Table Q6 (a)'!I232-I230</f>
        <v>2.1638504853749296E-2</v>
      </c>
      <c r="V230" s="15">
        <f>'Table Q6 (a)'!J232-J230</f>
        <v>-0.95416334064762909</v>
      </c>
      <c r="W230" s="15">
        <f>'Table Q6 (a)'!K232-K230</f>
        <v>3.3299492347471649E-2</v>
      </c>
      <c r="X230" s="15">
        <f>'Table Q6 (a)'!L232-L230</f>
        <v>-2.758392853010605E-2</v>
      </c>
    </row>
    <row r="231" spans="1:24" x14ac:dyDescent="0.2">
      <c r="A231" s="13" t="str">
        <f t="shared" si="13"/>
        <v>1995 Q3</v>
      </c>
      <c r="B231" s="15">
        <f t="shared" si="15"/>
        <v>1.8145168057101868</v>
      </c>
      <c r="C231" s="15">
        <f t="shared" si="15"/>
        <v>-1.13956791474914</v>
      </c>
      <c r="D231" s="15">
        <f t="shared" si="15"/>
        <v>-1.5284769939620135</v>
      </c>
      <c r="E231" s="15">
        <f t="shared" si="15"/>
        <v>6.2148354754132384E-2</v>
      </c>
      <c r="F231" s="15">
        <f t="shared" si="15"/>
        <v>7.3826632827345806</v>
      </c>
      <c r="G231" s="15">
        <f t="shared" si="15"/>
        <v>-0.21589583925127886</v>
      </c>
      <c r="H231" s="15">
        <f t="shared" si="15"/>
        <v>-0.44709434958182248</v>
      </c>
      <c r="I231" s="15">
        <f t="shared" si="15"/>
        <v>-0.24057345105606975</v>
      </c>
      <c r="J231" s="15">
        <f t="shared" si="15"/>
        <v>-1.0231111654753766</v>
      </c>
      <c r="K231" s="15">
        <f t="shared" si="15"/>
        <v>3.146682857732741</v>
      </c>
      <c r="L231" s="15">
        <f t="shared" si="15"/>
        <v>0.19775645958142185</v>
      </c>
      <c r="N231" s="15">
        <f>'Table Q6 (a)'!B233-B231</f>
        <v>0.24386609277295968</v>
      </c>
      <c r="O231" s="15">
        <f>'Table Q6 (a)'!C233-C231</f>
        <v>1.4975968859676225E-2</v>
      </c>
      <c r="P231" s="15">
        <f>'Table Q6 (a)'!D233-D231</f>
        <v>3.9318967099966073E-4</v>
      </c>
      <c r="Q231" s="15">
        <f>'Table Q6 (a)'!E233-E231</f>
        <v>8.5303158641192312E-4</v>
      </c>
      <c r="R231" s="15">
        <f>'Table Q6 (a)'!F233-F231</f>
        <v>-5.7456889434037706E-3</v>
      </c>
      <c r="S231" s="15">
        <f>'Table Q6 (a)'!G233-G231</f>
        <v>-4.3301485163460551E-2</v>
      </c>
      <c r="T231" s="15">
        <f>'Table Q6 (a)'!H233-H231</f>
        <v>-4.2288733761486341E-2</v>
      </c>
      <c r="U231" s="15">
        <f>'Table Q6 (a)'!I233-I231</f>
        <v>2.0874497758549548E-2</v>
      </c>
      <c r="V231" s="15">
        <f>'Table Q6 (a)'!J233-J231</f>
        <v>-0.5170835511282168</v>
      </c>
      <c r="W231" s="15">
        <f>'Table Q6 (a)'!K233-K231</f>
        <v>1.8049458286428788E-2</v>
      </c>
      <c r="X231" s="15">
        <f>'Table Q6 (a)'!L233-L231</f>
        <v>-2.2484101187858485E-2</v>
      </c>
    </row>
    <row r="232" spans="1:24" x14ac:dyDescent="0.2">
      <c r="A232" s="13" t="str">
        <f t="shared" si="13"/>
        <v>1995 Q4</v>
      </c>
      <c r="B232" s="15">
        <f t="shared" si="15"/>
        <v>2.4311707273756644</v>
      </c>
      <c r="C232" s="15">
        <f t="shared" si="15"/>
        <v>-2.938280954184036</v>
      </c>
      <c r="D232" s="15">
        <f t="shared" si="15"/>
        <v>-0.69423923732181425</v>
      </c>
      <c r="E232" s="15">
        <f t="shared" si="15"/>
        <v>-0.18290799147769876</v>
      </c>
      <c r="F232" s="15">
        <f t="shared" si="15"/>
        <v>6.0639826452904888</v>
      </c>
      <c r="G232" s="15">
        <f t="shared" si="15"/>
        <v>-3.5305826886463221</v>
      </c>
      <c r="H232" s="15">
        <f t="shared" si="15"/>
        <v>0.90171029855943274</v>
      </c>
      <c r="I232" s="15">
        <f t="shared" si="15"/>
        <v>0.17509604983243499</v>
      </c>
      <c r="J232" s="15">
        <f t="shared" si="15"/>
        <v>0.49601589162628912</v>
      </c>
      <c r="K232" s="15">
        <f t="shared" si="15"/>
        <v>-1.0897968328003937</v>
      </c>
      <c r="L232" s="15">
        <f t="shared" si="15"/>
        <v>8.9667360210321512E-2</v>
      </c>
      <c r="N232" s="15">
        <f>'Table Q6 (a)'!B234-B232</f>
        <v>0.28009941784177261</v>
      </c>
      <c r="O232" s="15">
        <f>'Table Q6 (a)'!C234-C232</f>
        <v>-8.0191291303544077E-3</v>
      </c>
      <c r="P232" s="15">
        <f>'Table Q6 (a)'!D234-D232</f>
        <v>2.6131921290195592E-4</v>
      </c>
      <c r="Q232" s="15">
        <f>'Table Q6 (a)'!E234-E232</f>
        <v>1.4934709867253648E-2</v>
      </c>
      <c r="R232" s="15">
        <f>'Table Q6 (a)'!F234-F232</f>
        <v>-4.1950151431491278E-3</v>
      </c>
      <c r="S232" s="15">
        <f>'Table Q6 (a)'!G234-G232</f>
        <v>4.1289180735792907E-2</v>
      </c>
      <c r="T232" s="15">
        <f>'Table Q6 (a)'!H234-H232</f>
        <v>1.3257811092293181E-3</v>
      </c>
      <c r="U232" s="15">
        <f>'Table Q6 (a)'!I234-I232</f>
        <v>7.1348269905513462E-4</v>
      </c>
      <c r="V232" s="15">
        <f>'Table Q6 (a)'!J234-J232</f>
        <v>-1.693898456076004</v>
      </c>
      <c r="W232" s="15">
        <f>'Table Q6 (a)'!K234-K232</f>
        <v>1.9202089664538402E-2</v>
      </c>
      <c r="X232" s="15">
        <f>'Table Q6 (a)'!L234-L232</f>
        <v>-0.45445107892639891</v>
      </c>
    </row>
    <row r="233" spans="1:24" x14ac:dyDescent="0.2">
      <c r="A233" s="13" t="str">
        <f t="shared" si="13"/>
        <v>1996 Q1</v>
      </c>
      <c r="B233" s="15">
        <f t="shared" si="15"/>
        <v>2.9258858499930485</v>
      </c>
      <c r="C233" s="15">
        <f t="shared" si="15"/>
        <v>-1.3979251250132774</v>
      </c>
      <c r="D233" s="15">
        <f t="shared" si="15"/>
        <v>1.1691311926458337</v>
      </c>
      <c r="E233" s="15">
        <f t="shared" si="15"/>
        <v>0.14251607013635592</v>
      </c>
      <c r="F233" s="15">
        <f t="shared" si="15"/>
        <v>4.9301040361487747</v>
      </c>
      <c r="G233" s="15">
        <f t="shared" si="15"/>
        <v>-3.5041693252073514</v>
      </c>
      <c r="H233" s="15">
        <f t="shared" si="15"/>
        <v>1.2884252727703993</v>
      </c>
      <c r="I233" s="15">
        <f t="shared" si="15"/>
        <v>0.5316696769109841</v>
      </c>
      <c r="J233" s="15">
        <f t="shared" si="15"/>
        <v>-1.3106204291608581</v>
      </c>
      <c r="K233" s="15">
        <f t="shared" si="15"/>
        <v>-1.0425820118720175E-2</v>
      </c>
      <c r="L233" s="15">
        <f t="shared" si="15"/>
        <v>0.57779136276081555</v>
      </c>
      <c r="N233" s="15">
        <f>'Table Q6 (a)'!B235-B233</f>
        <v>0.36189349220558942</v>
      </c>
      <c r="O233" s="15">
        <f>'Table Q6 (a)'!C235-C233</f>
        <v>-4.6773709970748811E-4</v>
      </c>
      <c r="P233" s="15">
        <f>'Table Q6 (a)'!D235-D233</f>
        <v>3.0298456339394875E-4</v>
      </c>
      <c r="Q233" s="15">
        <f>'Table Q6 (a)'!E235-E233</f>
        <v>2.6793785097289913E-4</v>
      </c>
      <c r="R233" s="15">
        <f>'Table Q6 (a)'!F235-F233</f>
        <v>-1.7744696882759925E-3</v>
      </c>
      <c r="S233" s="15">
        <f>'Table Q6 (a)'!G235-G233</f>
        <v>6.793394402447861E-2</v>
      </c>
      <c r="T233" s="15">
        <f>'Table Q6 (a)'!H235-H233</f>
        <v>1.575799937958422E-2</v>
      </c>
      <c r="U233" s="15">
        <f>'Table Q6 (a)'!I235-I233</f>
        <v>6.8441696141618991E-4</v>
      </c>
      <c r="V233" s="15">
        <f>'Table Q6 (a)'!J235-J233</f>
        <v>-2.2294087850373456</v>
      </c>
      <c r="W233" s="15">
        <f>'Table Q6 (a)'!K235-K233</f>
        <v>3.0923164070784104E-2</v>
      </c>
      <c r="X233" s="15">
        <f>'Table Q6 (a)'!L235-L233</f>
        <v>-0.34814142127155279</v>
      </c>
    </row>
    <row r="234" spans="1:24" x14ac:dyDescent="0.2">
      <c r="A234" s="13" t="str">
        <f t="shared" si="13"/>
        <v>1996 Q2</v>
      </c>
      <c r="B234" s="15">
        <f t="shared" si="15"/>
        <v>0.81841385185252857</v>
      </c>
      <c r="C234" s="15">
        <f t="shared" si="15"/>
        <v>-1.9688020596698497</v>
      </c>
      <c r="D234" s="15">
        <f t="shared" si="15"/>
        <v>0.12961840598442187</v>
      </c>
      <c r="E234" s="15">
        <f t="shared" si="15"/>
        <v>0.94590604799880129</v>
      </c>
      <c r="F234" s="15">
        <f t="shared" si="15"/>
        <v>5.3878335220479689</v>
      </c>
      <c r="G234" s="15">
        <f t="shared" si="15"/>
        <v>-6.3250585298515016</v>
      </c>
      <c r="H234" s="15">
        <f t="shared" si="15"/>
        <v>5.032350826743337</v>
      </c>
      <c r="I234" s="15">
        <f t="shared" si="15"/>
        <v>2.6603115929445087</v>
      </c>
      <c r="J234" s="15">
        <f t="shared" si="15"/>
        <v>-5.1177153113396212</v>
      </c>
      <c r="K234" s="15">
        <f t="shared" si="15"/>
        <v>-4.1744047419487895</v>
      </c>
      <c r="L234" s="15">
        <f t="shared" si="15"/>
        <v>8.1166173143687459E-3</v>
      </c>
      <c r="N234" s="15">
        <f>'Table Q6 (a)'!B236-B234</f>
        <v>0.35903610819048026</v>
      </c>
      <c r="O234" s="15">
        <f>'Table Q6 (a)'!C236-C234</f>
        <v>-2.9821297479193376E-4</v>
      </c>
      <c r="P234" s="15">
        <f>'Table Q6 (a)'!D236-D234</f>
        <v>1.5023419975457308E-2</v>
      </c>
      <c r="Q234" s="15">
        <f>'Table Q6 (a)'!E236-E234</f>
        <v>-1.409370227947182E-2</v>
      </c>
      <c r="R234" s="15">
        <f>'Table Q6 (a)'!F236-F234</f>
        <v>2.7132276705588154E-3</v>
      </c>
      <c r="S234" s="15">
        <f>'Table Q6 (a)'!G236-G234</f>
        <v>4.7511937278432725E-2</v>
      </c>
      <c r="T234" s="15">
        <f>'Table Q6 (a)'!H236-H234</f>
        <v>-9.6010763446230385E-4</v>
      </c>
      <c r="U234" s="15">
        <f>'Table Q6 (a)'!I236-I234</f>
        <v>-1.9000121328294206E-2</v>
      </c>
      <c r="V234" s="15">
        <f>'Table Q6 (a)'!J236-J234</f>
        <v>0.64945280409039974</v>
      </c>
      <c r="W234" s="15">
        <f>'Table Q6 (a)'!K236-K234</f>
        <v>2.4640554098320777E-2</v>
      </c>
      <c r="X234" s="15">
        <f>'Table Q6 (a)'!L236-L234</f>
        <v>0.27345208583522407</v>
      </c>
    </row>
    <row r="235" spans="1:24" x14ac:dyDescent="0.2">
      <c r="A235" s="13" t="str">
        <f t="shared" si="13"/>
        <v>1996 Q3</v>
      </c>
      <c r="B235" s="15">
        <f t="shared" si="15"/>
        <v>0.14674335495374891</v>
      </c>
      <c r="C235" s="15">
        <f t="shared" si="15"/>
        <v>-0.70725718070666632</v>
      </c>
      <c r="D235" s="15">
        <f t="shared" si="15"/>
        <v>2.7509996926287306</v>
      </c>
      <c r="E235" s="15">
        <f t="shared" si="15"/>
        <v>-0.50940981154308229</v>
      </c>
      <c r="F235" s="15">
        <f t="shared" si="15"/>
        <v>4.5197583154596765</v>
      </c>
      <c r="G235" s="15">
        <f t="shared" si="15"/>
        <v>-6.9578192027171415</v>
      </c>
      <c r="H235" s="15">
        <f t="shared" si="15"/>
        <v>6.9538291572657895</v>
      </c>
      <c r="I235" s="15">
        <f t="shared" si="15"/>
        <v>2.6681822689437418</v>
      </c>
      <c r="J235" s="15">
        <f t="shared" si="15"/>
        <v>-6.6022765362383717</v>
      </c>
      <c r="K235" s="15">
        <f t="shared" si="15"/>
        <v>-6.687579973801494</v>
      </c>
      <c r="L235" s="15">
        <f t="shared" si="15"/>
        <v>-6.8402293382929802E-2</v>
      </c>
      <c r="N235" s="15">
        <f>'Table Q6 (a)'!B237-B235</f>
        <v>0.33478676910196903</v>
      </c>
      <c r="O235" s="15">
        <f>'Table Q6 (a)'!C237-C235</f>
        <v>-7.7651607189865857E-3</v>
      </c>
      <c r="P235" s="15">
        <f>'Table Q6 (a)'!D237-D235</f>
        <v>-1.3403665655165042E-4</v>
      </c>
      <c r="Q235" s="15">
        <f>'Table Q6 (a)'!E237-E235</f>
        <v>6.9985282485918177E-4</v>
      </c>
      <c r="R235" s="15">
        <f>'Table Q6 (a)'!F237-F235</f>
        <v>-1.8299470560956266E-2</v>
      </c>
      <c r="S235" s="15">
        <f>'Table Q6 (a)'!G237-G235</f>
        <v>3.8140579785849837E-2</v>
      </c>
      <c r="T235" s="15">
        <f>'Table Q6 (a)'!H237-H235</f>
        <v>3.0298716600252185E-2</v>
      </c>
      <c r="U235" s="15">
        <f>'Table Q6 (a)'!I237-I235</f>
        <v>6.8931632197788417E-4</v>
      </c>
      <c r="V235" s="15">
        <f>'Table Q6 (a)'!J237-J235</f>
        <v>0.31853380936702802</v>
      </c>
      <c r="W235" s="15">
        <f>'Table Q6 (a)'!K237-K235</f>
        <v>-1.2095342714635748E-2</v>
      </c>
      <c r="X235" s="15">
        <f>'Table Q6 (a)'!L237-L235</f>
        <v>0.48925431189604796</v>
      </c>
    </row>
    <row r="236" spans="1:24" x14ac:dyDescent="0.2">
      <c r="A236" s="13" t="str">
        <f t="shared" si="13"/>
        <v>1996 Q4</v>
      </c>
      <c r="B236" s="15">
        <f t="shared" si="15"/>
        <v>-0.86936168527202984</v>
      </c>
      <c r="C236" s="15">
        <f t="shared" si="15"/>
        <v>0.42516424109708684</v>
      </c>
      <c r="D236" s="15">
        <f t="shared" si="15"/>
        <v>1.8042124165279061</v>
      </c>
      <c r="E236" s="15">
        <f t="shared" si="15"/>
        <v>-0.34205067657582244</v>
      </c>
      <c r="F236" s="15">
        <f t="shared" si="15"/>
        <v>4.5877765240339041</v>
      </c>
      <c r="G236" s="15">
        <f t="shared" si="15"/>
        <v>-4.1414411783790683</v>
      </c>
      <c r="H236" s="15">
        <f t="shared" si="15"/>
        <v>7.8739679325258161</v>
      </c>
      <c r="I236" s="15">
        <f t="shared" si="15"/>
        <v>1.4339857305176729</v>
      </c>
      <c r="J236" s="15">
        <f t="shared" si="15"/>
        <v>-3.5045793997463881</v>
      </c>
      <c r="K236" s="15">
        <f t="shared" si="15"/>
        <v>-3.3594243518659472</v>
      </c>
      <c r="L236" s="15">
        <f t="shared" si="15"/>
        <v>0.80938173081879228</v>
      </c>
      <c r="N236" s="15">
        <f>'Table Q6 (a)'!B238-B236</f>
        <v>0.37088247825749487</v>
      </c>
      <c r="O236" s="15">
        <f>'Table Q6 (a)'!C238-C236</f>
        <v>-9.6158236950749654E-5</v>
      </c>
      <c r="P236" s="15">
        <f>'Table Q6 (a)'!D238-D236</f>
        <v>1.4948730242547725E-2</v>
      </c>
      <c r="Q236" s="15">
        <f>'Table Q6 (a)'!E238-E236</f>
        <v>-1.3692643825113926E-2</v>
      </c>
      <c r="R236" s="15">
        <f>'Table Q6 (a)'!F238-F236</f>
        <v>-5.0745513537231446E-3</v>
      </c>
      <c r="S236" s="15">
        <f>'Table Q6 (a)'!G238-G236</f>
        <v>-2.8535148905762142E-2</v>
      </c>
      <c r="T236" s="15">
        <f>'Table Q6 (a)'!H238-H236</f>
        <v>2.9857346251249695E-2</v>
      </c>
      <c r="U236" s="15">
        <f>'Table Q6 (a)'!I238-I236</f>
        <v>1.1550575578889166E-3</v>
      </c>
      <c r="V236" s="15">
        <f>'Table Q6 (a)'!J238-J236</f>
        <v>1.5416510263155825</v>
      </c>
      <c r="W236" s="15">
        <f>'Table Q6 (a)'!K238-K236</f>
        <v>-9.887549651910188E-3</v>
      </c>
      <c r="X236" s="15">
        <f>'Table Q6 (a)'!L238-L236</f>
        <v>0.19916970913629317</v>
      </c>
    </row>
    <row r="237" spans="1:24" x14ac:dyDescent="0.2">
      <c r="A237" s="13" t="str">
        <f t="shared" si="13"/>
        <v>1997 Q1</v>
      </c>
      <c r="B237" s="15">
        <f t="shared" si="15"/>
        <v>-3.8425571271274328</v>
      </c>
      <c r="C237" s="15">
        <f t="shared" si="15"/>
        <v>1.7155472223977508</v>
      </c>
      <c r="D237" s="15">
        <f t="shared" si="15"/>
        <v>-1.7806999560443848</v>
      </c>
      <c r="E237" s="15">
        <f t="shared" si="15"/>
        <v>-4.5566903343419067</v>
      </c>
      <c r="F237" s="15">
        <f t="shared" si="15"/>
        <v>5.3773150798816616</v>
      </c>
      <c r="G237" s="15">
        <f t="shared" si="15"/>
        <v>-10.541901664060749</v>
      </c>
      <c r="H237" s="15">
        <f t="shared" si="15"/>
        <v>13.199544068960755</v>
      </c>
      <c r="I237" s="15">
        <f t="shared" si="15"/>
        <v>0.51774287944004183</v>
      </c>
      <c r="J237" s="15">
        <f t="shared" si="15"/>
        <v>-6.1842864074221797</v>
      </c>
      <c r="K237" s="15">
        <f t="shared" si="15"/>
        <v>0.54761898186195257</v>
      </c>
      <c r="L237" s="15">
        <f t="shared" si="15"/>
        <v>0.13163113943981397</v>
      </c>
      <c r="N237" s="15">
        <f>'Table Q6 (a)'!B239-B237</f>
        <v>0.23222651595879995</v>
      </c>
      <c r="O237" s="15">
        <f>'Table Q6 (a)'!C239-C237</f>
        <v>7.6952187077594658E-3</v>
      </c>
      <c r="P237" s="15">
        <f>'Table Q6 (a)'!D239-D237</f>
        <v>1.2980074468260661E-3</v>
      </c>
      <c r="Q237" s="15">
        <f>'Table Q6 (a)'!E239-E237</f>
        <v>9.7643641314704155E-4</v>
      </c>
      <c r="R237" s="15">
        <f>'Table Q6 (a)'!F239-F237</f>
        <v>-6.823225674934541E-3</v>
      </c>
      <c r="S237" s="15">
        <f>'Table Q6 (a)'!G239-G237</f>
        <v>-2.8787098238581166E-2</v>
      </c>
      <c r="T237" s="15">
        <f>'Table Q6 (a)'!H239-H237</f>
        <v>-7.3196818892640181E-4</v>
      </c>
      <c r="U237" s="15">
        <f>'Table Q6 (a)'!I239-I237</f>
        <v>1.5943979554178256E-3</v>
      </c>
      <c r="V237" s="15">
        <f>'Table Q6 (a)'!J239-J237</f>
        <v>0.7739389002270336</v>
      </c>
      <c r="W237" s="15">
        <f>'Table Q6 (a)'!K239-K237</f>
        <v>-0.24253934670250832</v>
      </c>
      <c r="X237" s="15">
        <f>'Table Q6 (a)'!L239-L237</f>
        <v>-0.2185240461855309</v>
      </c>
    </row>
    <row r="238" spans="1:24" x14ac:dyDescent="0.2">
      <c r="A238" s="13" t="str">
        <f t="shared" si="13"/>
        <v>1997 Q2</v>
      </c>
      <c r="B238" s="15">
        <f t="shared" si="15"/>
        <v>0.38504961929588521</v>
      </c>
      <c r="C238" s="15">
        <f t="shared" si="15"/>
        <v>1.2214802898584676</v>
      </c>
      <c r="D238" s="15">
        <f t="shared" si="15"/>
        <v>0.89747079810857944</v>
      </c>
      <c r="E238" s="15">
        <f t="shared" si="15"/>
        <v>-4.0294188443019578</v>
      </c>
      <c r="F238" s="15">
        <f t="shared" si="15"/>
        <v>4.0026573935675769</v>
      </c>
      <c r="G238" s="15">
        <f t="shared" si="15"/>
        <v>-5.4592534314238055</v>
      </c>
      <c r="H238" s="15">
        <f t="shared" si="15"/>
        <v>7.119883040935715</v>
      </c>
      <c r="I238" s="15">
        <f t="shared" si="15"/>
        <v>-0.59132741291459956</v>
      </c>
      <c r="J238" s="15">
        <f t="shared" si="15"/>
        <v>-5.5241261883560933</v>
      </c>
      <c r="K238" s="15">
        <f t="shared" si="15"/>
        <v>0.612986862123166</v>
      </c>
      <c r="L238" s="15">
        <f t="shared" si="15"/>
        <v>0.48224807953445303</v>
      </c>
      <c r="N238" s="15">
        <f>'Table Q6 (a)'!B240-B238</f>
        <v>0.14181369156875956</v>
      </c>
      <c r="O238" s="15">
        <f>'Table Q6 (a)'!C240-C238</f>
        <v>-1.2208412552006109E-4</v>
      </c>
      <c r="P238" s="15">
        <f>'Table Q6 (a)'!D240-D238</f>
        <v>-1.495428276137023E-2</v>
      </c>
      <c r="Q238" s="15">
        <f>'Table Q6 (a)'!E240-E238</f>
        <v>1.522187410164566E-2</v>
      </c>
      <c r="R238" s="15">
        <f>'Table Q6 (a)'!F240-F238</f>
        <v>3.7778512738299463</v>
      </c>
      <c r="S238" s="15">
        <f>'Table Q6 (a)'!G240-G238</f>
        <v>-1.5152733423822831</v>
      </c>
      <c r="T238" s="15">
        <f>'Table Q6 (a)'!H240-H238</f>
        <v>3.3056139030507303E-2</v>
      </c>
      <c r="U238" s="15">
        <f>'Table Q6 (a)'!I240-I238</f>
        <v>2.2844410129230219E-3</v>
      </c>
      <c r="V238" s="15">
        <f>'Table Q6 (a)'!J240-J238</f>
        <v>-0.87727433501276764</v>
      </c>
      <c r="W238" s="15">
        <f>'Table Q6 (a)'!K240-K238</f>
        <v>-0.1819830131864375</v>
      </c>
      <c r="X238" s="15">
        <f>'Table Q6 (a)'!L240-L238</f>
        <v>-0.45582338973029213</v>
      </c>
    </row>
    <row r="239" spans="1:24" x14ac:dyDescent="0.2">
      <c r="A239" s="13" t="str">
        <f t="shared" si="13"/>
        <v>1997 Q3</v>
      </c>
      <c r="B239" s="15">
        <f t="shared" si="15"/>
        <v>5.8935852794416821</v>
      </c>
      <c r="C239" s="15">
        <f t="shared" si="15"/>
        <v>1.5378997252288862</v>
      </c>
      <c r="D239" s="15">
        <f t="shared" si="15"/>
        <v>-2.5938930193665777</v>
      </c>
      <c r="E239" s="15">
        <f t="shared" si="15"/>
        <v>-4.2634003486956562</v>
      </c>
      <c r="F239" s="15">
        <f t="shared" si="15"/>
        <v>3.9571137160609782</v>
      </c>
      <c r="G239" s="15">
        <f t="shared" si="15"/>
        <v>-3.6586840390000264</v>
      </c>
      <c r="H239" s="15">
        <f t="shared" si="15"/>
        <v>-0.42177241038342528</v>
      </c>
      <c r="I239" s="15">
        <f t="shared" si="15"/>
        <v>1.3854069904819077</v>
      </c>
      <c r="J239" s="15">
        <f t="shared" si="15"/>
        <v>-10.728464419475635</v>
      </c>
      <c r="K239" s="15">
        <f t="shared" si="15"/>
        <v>-2.6839291867482129</v>
      </c>
      <c r="L239" s="15">
        <f t="shared" si="15"/>
        <v>-0.14138889756056816</v>
      </c>
      <c r="N239" s="15">
        <f>'Table Q6 (a)'!B241-B239</f>
        <v>-0.19055653156492269</v>
      </c>
      <c r="O239" s="15">
        <f>'Table Q6 (a)'!C241-C239</f>
        <v>-5.4757667267146815E-5</v>
      </c>
      <c r="P239" s="15">
        <f>'Table Q6 (a)'!D241-D239</f>
        <v>2.0276633162508162E-4</v>
      </c>
      <c r="Q239" s="15">
        <f>'Table Q6 (a)'!E241-E239</f>
        <v>2.3435779687774883E-3</v>
      </c>
      <c r="R239" s="15">
        <f>'Table Q6 (a)'!F241-F239</f>
        <v>7.3888857148621581</v>
      </c>
      <c r="S239" s="15">
        <f>'Table Q6 (a)'!G241-G239</f>
        <v>0.67830001859376932</v>
      </c>
      <c r="T239" s="15">
        <f>'Table Q6 (a)'!H241-H239</f>
        <v>1.6199179021569865E-2</v>
      </c>
      <c r="U239" s="15">
        <f>'Table Q6 (a)'!I241-I239</f>
        <v>-1.677528705905651E-2</v>
      </c>
      <c r="V239" s="15">
        <f>'Table Q6 (a)'!J241-J239</f>
        <v>0.67524147447269733</v>
      </c>
      <c r="W239" s="15">
        <f>'Table Q6 (a)'!K241-K239</f>
        <v>-6.6353534362717514E-2</v>
      </c>
      <c r="X239" s="15">
        <f>'Table Q6 (a)'!L241-L239</f>
        <v>0.13974075323317514</v>
      </c>
    </row>
    <row r="240" spans="1:24" x14ac:dyDescent="0.2">
      <c r="A240" s="13" t="str">
        <f t="shared" si="13"/>
        <v>1997 Q4</v>
      </c>
      <c r="B240" s="15">
        <f t="shared" si="15"/>
        <v>13.325276792034146</v>
      </c>
      <c r="C240" s="15">
        <f t="shared" si="15"/>
        <v>2.7214460048194944</v>
      </c>
      <c r="D240" s="15">
        <f t="shared" si="15"/>
        <v>-1.2801910564012475</v>
      </c>
      <c r="E240" s="15">
        <f t="shared" si="15"/>
        <v>-3.4148240173009548</v>
      </c>
      <c r="F240" s="15">
        <f t="shared" si="15"/>
        <v>9.5170793914946863</v>
      </c>
      <c r="G240" s="15">
        <f t="shared" si="15"/>
        <v>4.1418578027051511</v>
      </c>
      <c r="H240" s="15">
        <f t="shared" si="15"/>
        <v>-8.3390973990853823</v>
      </c>
      <c r="I240" s="15">
        <f t="shared" si="15"/>
        <v>1.0049991508089384</v>
      </c>
      <c r="J240" s="15">
        <f t="shared" si="15"/>
        <v>-12.59865190627446</v>
      </c>
      <c r="K240" s="15">
        <f t="shared" si="15"/>
        <v>2.9474219637100063</v>
      </c>
      <c r="L240" s="15">
        <f t="shared" si="15"/>
        <v>1.3820164991305228</v>
      </c>
      <c r="N240" s="15">
        <f>'Table Q6 (a)'!B242-B240</f>
        <v>-0.25432472333994838</v>
      </c>
      <c r="O240" s="15">
        <f>'Table Q6 (a)'!C242-C240</f>
        <v>7.8508624734796584E-3</v>
      </c>
      <c r="P240" s="15">
        <f>'Table Q6 (a)'!D242-D240</f>
        <v>-2.8066254980296801E-2</v>
      </c>
      <c r="Q240" s="15">
        <f>'Table Q6 (a)'!E242-E240</f>
        <v>1.535797272925743E-2</v>
      </c>
      <c r="R240" s="15">
        <f>'Table Q6 (a)'!F242-F240</f>
        <v>6.2552069905724039</v>
      </c>
      <c r="S240" s="15">
        <f>'Table Q6 (a)'!G242-G240</f>
        <v>3.2732411669602612</v>
      </c>
      <c r="T240" s="15">
        <f>'Table Q6 (a)'!H242-H240</f>
        <v>2.5591151299302339E-3</v>
      </c>
      <c r="U240" s="15">
        <f>'Table Q6 (a)'!I242-I240</f>
        <v>1.3327755936876073E-3</v>
      </c>
      <c r="V240" s="15">
        <f>'Table Q6 (a)'!J242-J240</f>
        <v>-1.1198228377732438</v>
      </c>
      <c r="W240" s="15">
        <f>'Table Q6 (a)'!K242-K240</f>
        <v>-3.272892590766574E-2</v>
      </c>
      <c r="X240" s="15">
        <f>'Table Q6 (a)'!L242-L240</f>
        <v>-5.4587930969351994E-2</v>
      </c>
    </row>
    <row r="241" spans="1:24" x14ac:dyDescent="0.2">
      <c r="A241" s="13" t="str">
        <f t="shared" si="13"/>
        <v>1998 Q1</v>
      </c>
      <c r="B241" s="15">
        <f t="shared" si="15"/>
        <v>18.407704378841405</v>
      </c>
      <c r="C241" s="15">
        <f t="shared" si="15"/>
        <v>2.0229470943429639</v>
      </c>
      <c r="D241" s="15">
        <f t="shared" si="15"/>
        <v>2.2092565892821048</v>
      </c>
      <c r="E241" s="15">
        <f t="shared" si="15"/>
        <v>-4.1748831151721006</v>
      </c>
      <c r="F241" s="15">
        <f t="shared" si="15"/>
        <v>6.5749665566635196</v>
      </c>
      <c r="G241" s="15">
        <f t="shared" si="15"/>
        <v>13.644977747732501</v>
      </c>
      <c r="H241" s="15">
        <f t="shared" si="15"/>
        <v>-3.2429645272931573</v>
      </c>
      <c r="I241" s="15">
        <f t="shared" si="15"/>
        <v>-1.6322144255095039</v>
      </c>
      <c r="J241" s="15">
        <f t="shared" si="15"/>
        <v>-11.531231300909051</v>
      </c>
      <c r="K241" s="15">
        <f t="shared" si="15"/>
        <v>-10.249974446047084</v>
      </c>
      <c r="L241" s="15">
        <f t="shared" si="15"/>
        <v>1.1226700413976332</v>
      </c>
      <c r="N241" s="15">
        <f>'Table Q6 (a)'!B243-B241</f>
        <v>-0.22802586299555117</v>
      </c>
      <c r="O241" s="15">
        <f>'Table Q6 (a)'!C243-C241</f>
        <v>-1.562784486708324E-4</v>
      </c>
      <c r="P241" s="15">
        <f>'Table Q6 (a)'!D243-D241</f>
        <v>1.9558758836768497E-2</v>
      </c>
      <c r="Q241" s="15">
        <f>'Table Q6 (a)'!E243-E241</f>
        <v>1.1838418248810711E-3</v>
      </c>
      <c r="R241" s="15">
        <f>'Table Q6 (a)'!F243-F241</f>
        <v>-0.92997623971116106</v>
      </c>
      <c r="S241" s="15">
        <f>'Table Q6 (a)'!G243-G241</f>
        <v>-4.8927107853579344E-2</v>
      </c>
      <c r="T241" s="15">
        <f>'Table Q6 (a)'!H243-H241</f>
        <v>1.6501468333984803E-2</v>
      </c>
      <c r="U241" s="15">
        <f>'Table Q6 (a)'!I243-I241</f>
        <v>-1.6184819118547633E-2</v>
      </c>
      <c r="V241" s="15">
        <f>'Table Q6 (a)'!J243-J241</f>
        <v>-3.9273357526715458E-2</v>
      </c>
      <c r="W241" s="15">
        <f>'Table Q6 (a)'!K243-K241</f>
        <v>3.2312950184776312E-2</v>
      </c>
      <c r="X241" s="15">
        <f>'Table Q6 (a)'!L243-L241</f>
        <v>8.0587312458080262E-3</v>
      </c>
    </row>
    <row r="242" spans="1:24" x14ac:dyDescent="0.2">
      <c r="A242" s="13" t="str">
        <f t="shared" si="13"/>
        <v>1998 Q2</v>
      </c>
      <c r="B242" s="15">
        <f t="shared" si="15"/>
        <v>10.945961216775091</v>
      </c>
      <c r="C242" s="15">
        <f t="shared" si="15"/>
        <v>2.9470378019125443</v>
      </c>
      <c r="D242" s="15">
        <f t="shared" si="15"/>
        <v>-1.5082040379533979</v>
      </c>
      <c r="E242" s="15">
        <f t="shared" si="15"/>
        <v>-5.2665311237117258</v>
      </c>
      <c r="F242" s="15">
        <f t="shared" si="15"/>
        <v>5.7839742896184765</v>
      </c>
      <c r="G242" s="15">
        <f t="shared" si="15"/>
        <v>19.215415084691067</v>
      </c>
      <c r="H242" s="15">
        <f t="shared" si="15"/>
        <v>-2.3685106118764954</v>
      </c>
      <c r="I242" s="15">
        <f t="shared" si="15"/>
        <v>0.22595470797126538</v>
      </c>
      <c r="J242" s="15">
        <f t="shared" si="15"/>
        <v>-7.1125345329363761</v>
      </c>
      <c r="K242" s="15">
        <f t="shared" si="15"/>
        <v>-5.3097890419447236</v>
      </c>
      <c r="L242" s="15">
        <f t="shared" si="15"/>
        <v>1.3145814285271396</v>
      </c>
      <c r="N242" s="15">
        <f>'Table Q6 (a)'!B244-B242</f>
        <v>-0.20748056327115627</v>
      </c>
      <c r="O242" s="15">
        <f>'Table Q6 (a)'!C244-C242</f>
        <v>7.5861808721100488E-3</v>
      </c>
      <c r="P242" s="15">
        <f>'Table Q6 (a)'!D244-D242</f>
        <v>2.9139584604165325E-2</v>
      </c>
      <c r="Q242" s="15">
        <f>'Table Q6 (a)'!E244-E242</f>
        <v>-1.1857167515483269E-2</v>
      </c>
      <c r="R242" s="15">
        <f>'Table Q6 (a)'!F244-F242</f>
        <v>0.70906235696388542</v>
      </c>
      <c r="S242" s="15">
        <f>'Table Q6 (a)'!G244-G242</f>
        <v>-0.36205835738473979</v>
      </c>
      <c r="T242" s="15">
        <f>'Table Q6 (a)'!H244-H242</f>
        <v>1.7992710943048884E-3</v>
      </c>
      <c r="U242" s="15">
        <f>'Table Q6 (a)'!I244-I242</f>
        <v>2.2315023820329571E-3</v>
      </c>
      <c r="V242" s="15">
        <f>'Table Q6 (a)'!J244-J242</f>
        <v>-0.93065723781129428</v>
      </c>
      <c r="W242" s="15">
        <f>'Table Q6 (a)'!K244-K242</f>
        <v>6.0115017179363406E-2</v>
      </c>
      <c r="X242" s="15">
        <f>'Table Q6 (a)'!L244-L242</f>
        <v>-4.0840167526257076E-2</v>
      </c>
    </row>
    <row r="243" spans="1:24" x14ac:dyDescent="0.2">
      <c r="A243" s="13" t="str">
        <f t="shared" si="13"/>
        <v>1998 Q3</v>
      </c>
      <c r="B243" s="15">
        <f t="shared" si="15"/>
        <v>-1.1754617264996492</v>
      </c>
      <c r="C243" s="15">
        <f t="shared" si="15"/>
        <v>2.425328640775426</v>
      </c>
      <c r="D243" s="15">
        <f t="shared" si="15"/>
        <v>1.7053648785723574</v>
      </c>
      <c r="E243" s="15">
        <f t="shared" si="15"/>
        <v>-5.5885901401687255</v>
      </c>
      <c r="F243" s="15">
        <f t="shared" si="15"/>
        <v>4.749913086813784</v>
      </c>
      <c r="G243" s="15">
        <f t="shared" si="15"/>
        <v>25.116312929762195</v>
      </c>
      <c r="H243" s="15">
        <f t="shared" si="15"/>
        <v>-1.1237917916537277</v>
      </c>
      <c r="I243" s="15">
        <f t="shared" si="15"/>
        <v>-2.4217832761163516</v>
      </c>
      <c r="J243" s="15">
        <f t="shared" si="15"/>
        <v>1.399664339589024</v>
      </c>
      <c r="K243" s="15">
        <f t="shared" si="15"/>
        <v>6.8721350310883</v>
      </c>
      <c r="L243" s="15">
        <f t="shared" si="15"/>
        <v>1.2146760761229336</v>
      </c>
      <c r="N243" s="15">
        <f>'Table Q6 (a)'!B245-B243</f>
        <v>1.7060813184088808E-3</v>
      </c>
      <c r="O243" s="15">
        <f>'Table Q6 (a)'!C245-C243</f>
        <v>-2.0568091376738096E-4</v>
      </c>
      <c r="P243" s="15">
        <f>'Table Q6 (a)'!D245-D243</f>
        <v>-1.3699151720003577E-2</v>
      </c>
      <c r="Q243" s="15">
        <f>'Table Q6 (a)'!E245-E243</f>
        <v>1.1722585555817844E-3</v>
      </c>
      <c r="R243" s="15">
        <f>'Table Q6 (a)'!F245-F243</f>
        <v>0.63872348914180144</v>
      </c>
      <c r="S243" s="15">
        <f>'Table Q6 (a)'!G245-G243</f>
        <v>0.12472469321980384</v>
      </c>
      <c r="T243" s="15">
        <f>'Table Q6 (a)'!H245-H243</f>
        <v>1.9796873691135808E-3</v>
      </c>
      <c r="U243" s="15">
        <f>'Table Q6 (a)'!I245-I243</f>
        <v>2.0688261531565111E-3</v>
      </c>
      <c r="V243" s="15">
        <f>'Table Q6 (a)'!J245-J243</f>
        <v>-0.67599776226394681</v>
      </c>
      <c r="W243" s="15">
        <f>'Table Q6 (a)'!K245-K243</f>
        <v>1.2818561256544569E-2</v>
      </c>
      <c r="X243" s="15">
        <f>'Table Q6 (a)'!L245-L243</f>
        <v>-0.1281460209497709</v>
      </c>
    </row>
    <row r="244" spans="1:24" x14ac:dyDescent="0.2">
      <c r="A244" s="13" t="str">
        <f t="shared" si="13"/>
        <v>1998 Q4</v>
      </c>
      <c r="B244" s="15">
        <f t="shared" si="15"/>
        <v>-6.7556944367816012</v>
      </c>
      <c r="C244" s="15">
        <f t="shared" si="15"/>
        <v>2.7249624044368037</v>
      </c>
      <c r="D244" s="15">
        <f t="shared" si="15"/>
        <v>2.5407602234404303</v>
      </c>
      <c r="E244" s="15">
        <f t="shared" si="15"/>
        <v>-4.6101554606315158</v>
      </c>
      <c r="F244" s="15">
        <f t="shared" si="15"/>
        <v>0.52123187141390748</v>
      </c>
      <c r="G244" s="15">
        <f t="shared" si="15"/>
        <v>23.394722402479484</v>
      </c>
      <c r="H244" s="15">
        <f t="shared" si="15"/>
        <v>1.8213289374188868</v>
      </c>
      <c r="I244" s="15">
        <f t="shared" si="15"/>
        <v>3.1247293457936642E-2</v>
      </c>
      <c r="J244" s="15">
        <f t="shared" si="15"/>
        <v>0.49428090162937366</v>
      </c>
      <c r="K244" s="15">
        <f t="shared" si="15"/>
        <v>-2.5268756167637352</v>
      </c>
      <c r="L244" s="15">
        <f t="shared" si="15"/>
        <v>9.0372756982337599E-2</v>
      </c>
      <c r="N244" s="15">
        <f>'Table Q6 (a)'!B246-B244</f>
        <v>4.781705083629717E-2</v>
      </c>
      <c r="O244" s="15">
        <f>'Table Q6 (a)'!C246-C244</f>
        <v>-5.2784191750809839E-5</v>
      </c>
      <c r="P244" s="15">
        <f>'Table Q6 (a)'!D246-D244</f>
        <v>-1.3653499732013685E-2</v>
      </c>
      <c r="Q244" s="15">
        <f>'Table Q6 (a)'!E246-E244</f>
        <v>-1.1808414180480398E-2</v>
      </c>
      <c r="R244" s="15">
        <f>'Table Q6 (a)'!F246-F244</f>
        <v>-0.58404893958786674</v>
      </c>
      <c r="S244" s="15">
        <f>'Table Q6 (a)'!G246-G244</f>
        <v>-0.48634188755078966</v>
      </c>
      <c r="T244" s="15">
        <f>'Table Q6 (a)'!H246-H244</f>
        <v>1.6289743742325946E-2</v>
      </c>
      <c r="U244" s="15">
        <f>'Table Q6 (a)'!I246-I244</f>
        <v>-1.614104048761611E-2</v>
      </c>
      <c r="V244" s="15">
        <f>'Table Q6 (a)'!J246-J244</f>
        <v>-0.87875213605298486</v>
      </c>
      <c r="W244" s="15">
        <f>'Table Q6 (a)'!K246-K244</f>
        <v>-5.6572726840997678E-2</v>
      </c>
      <c r="X244" s="15">
        <f>'Table Q6 (a)'!L246-L244</f>
        <v>0.83811626737853029</v>
      </c>
    </row>
    <row r="245" spans="1:24" x14ac:dyDescent="0.2">
      <c r="A245" s="13" t="str">
        <f t="shared" si="13"/>
        <v>1999 Q1</v>
      </c>
      <c r="B245" s="15">
        <f t="shared" si="15"/>
        <v>1.6306149431541073</v>
      </c>
      <c r="C245" s="15">
        <f t="shared" si="15"/>
        <v>4.7210663498151062</v>
      </c>
      <c r="D245" s="15">
        <f t="shared" si="15"/>
        <v>3.6781993116987488</v>
      </c>
      <c r="E245" s="15">
        <f t="shared" si="15"/>
        <v>-3.1644439129519419</v>
      </c>
      <c r="F245" s="15">
        <f t="shared" si="15"/>
        <v>3.3942527221636709</v>
      </c>
      <c r="G245" s="15">
        <f t="shared" si="15"/>
        <v>20.019887020621297</v>
      </c>
      <c r="H245" s="15">
        <f t="shared" si="15"/>
        <v>-9.5856284778967797</v>
      </c>
      <c r="I245" s="15">
        <f t="shared" si="15"/>
        <v>0.28599989079469701</v>
      </c>
      <c r="J245" s="15">
        <f t="shared" si="15"/>
        <v>0.83347807364180237</v>
      </c>
      <c r="K245" s="15">
        <f t="shared" si="15"/>
        <v>4.8283727603841031</v>
      </c>
      <c r="L245" s="15">
        <f t="shared" si="15"/>
        <v>0.46745226474869117</v>
      </c>
      <c r="N245" s="15">
        <f>'Table Q6 (a)'!B247-B245</f>
        <v>0.10760414564734422</v>
      </c>
      <c r="O245" s="15">
        <f>'Table Q6 (a)'!C247-C245</f>
        <v>4.1249239135510152E-4</v>
      </c>
      <c r="P245" s="15">
        <f>'Table Q6 (a)'!D247-D245</f>
        <v>6.4688003065249688E-4</v>
      </c>
      <c r="Q245" s="15">
        <f>'Table Q6 (a)'!E247-E245</f>
        <v>1.3375345388977333E-2</v>
      </c>
      <c r="R245" s="15">
        <f>'Table Q6 (a)'!F247-F245</f>
        <v>-9.664606210120219E-2</v>
      </c>
      <c r="S245" s="15">
        <f>'Table Q6 (a)'!G247-G245</f>
        <v>-0.30223043724651077</v>
      </c>
      <c r="T245" s="15">
        <f>'Table Q6 (a)'!H247-H245</f>
        <v>1.5156735099104424E-3</v>
      </c>
      <c r="U245" s="15">
        <f>'Table Q6 (a)'!I247-I245</f>
        <v>2.266701496744794E-3</v>
      </c>
      <c r="V245" s="15">
        <f>'Table Q6 (a)'!J247-J245</f>
        <v>0.20606289690194846</v>
      </c>
      <c r="W245" s="15">
        <f>'Table Q6 (a)'!K247-K245</f>
        <v>-4.1190203518182145E-2</v>
      </c>
      <c r="X245" s="15">
        <f>'Table Q6 (a)'!L247-L245</f>
        <v>0.70274682941098288</v>
      </c>
    </row>
    <row r="246" spans="1:24" x14ac:dyDescent="0.2">
      <c r="A246" s="13" t="str">
        <f t="shared" si="13"/>
        <v>1999 Q2</v>
      </c>
      <c r="B246" s="15">
        <f t="shared" ref="B246:L261" si="16">(B27/B23-1)*100</f>
        <v>3.8436818779025828</v>
      </c>
      <c r="C246" s="15">
        <f t="shared" si="16"/>
        <v>6.7518750788816195</v>
      </c>
      <c r="D246" s="15">
        <f t="shared" si="16"/>
        <v>5.9240100391004802</v>
      </c>
      <c r="E246" s="15">
        <f t="shared" si="16"/>
        <v>-4.6734776387018169</v>
      </c>
      <c r="F246" s="15">
        <f t="shared" si="16"/>
        <v>3.9281827252312551</v>
      </c>
      <c r="G246" s="15">
        <f t="shared" si="16"/>
        <v>12.543380426986372</v>
      </c>
      <c r="H246" s="15">
        <f t="shared" si="16"/>
        <v>-8.1280847346582021</v>
      </c>
      <c r="I246" s="15">
        <f t="shared" si="16"/>
        <v>-2.9070043469633711</v>
      </c>
      <c r="J246" s="15">
        <f t="shared" si="16"/>
        <v>-5.7658874161203189</v>
      </c>
      <c r="K246" s="15">
        <f t="shared" si="16"/>
        <v>0.55265867111531364</v>
      </c>
      <c r="L246" s="15">
        <f t="shared" si="16"/>
        <v>0.20255573473162425</v>
      </c>
      <c r="N246" s="15">
        <f>'Table Q6 (a)'!B248-B246</f>
        <v>-1.3572078769508167E-2</v>
      </c>
      <c r="O246" s="15">
        <f>'Table Q6 (a)'!C248-C246</f>
        <v>6.9601478216441137E-4</v>
      </c>
      <c r="P246" s="15">
        <f>'Table Q6 (a)'!D248-D246</f>
        <v>0</v>
      </c>
      <c r="Q246" s="15">
        <f>'Table Q6 (a)'!E248-E246</f>
        <v>1.2622804034574386E-3</v>
      </c>
      <c r="R246" s="15">
        <f>'Table Q6 (a)'!F248-F246</f>
        <v>-1.1644924856758276</v>
      </c>
      <c r="S246" s="15">
        <f>'Table Q6 (a)'!G248-G246</f>
        <v>-0.28013511636726385</v>
      </c>
      <c r="T246" s="15">
        <f>'Table Q6 (a)'!H248-H246</f>
        <v>1.8920942671183383E-3</v>
      </c>
      <c r="U246" s="15">
        <f>'Table Q6 (a)'!I248-I246</f>
        <v>2.1978141885981017E-3</v>
      </c>
      <c r="V246" s="15">
        <f>'Table Q6 (a)'!J248-J246</f>
        <v>2.2734762476863013</v>
      </c>
      <c r="W246" s="15">
        <f>'Table Q6 (a)'!K248-K246</f>
        <v>-0.14798034776917213</v>
      </c>
      <c r="X246" s="15">
        <f>'Table Q6 (a)'!L248-L246</f>
        <v>0.83591953893198401</v>
      </c>
    </row>
    <row r="247" spans="1:24" x14ac:dyDescent="0.2">
      <c r="A247" s="13" t="str">
        <f t="shared" si="13"/>
        <v>1999 Q3</v>
      </c>
      <c r="B247" s="15">
        <f t="shared" si="16"/>
        <v>9.4704549093282751</v>
      </c>
      <c r="C247" s="15">
        <f t="shared" si="16"/>
        <v>9.763829798231626</v>
      </c>
      <c r="D247" s="15">
        <f t="shared" si="16"/>
        <v>6.3724270251019899</v>
      </c>
      <c r="E247" s="15">
        <f t="shared" si="16"/>
        <v>-4.1050121271691058</v>
      </c>
      <c r="F247" s="15">
        <f t="shared" si="16"/>
        <v>1.5842637194004583</v>
      </c>
      <c r="G247" s="15">
        <f t="shared" si="16"/>
        <v>14.964174819326281</v>
      </c>
      <c r="H247" s="15">
        <f t="shared" si="16"/>
        <v>-8.9198428056742394</v>
      </c>
      <c r="I247" s="15">
        <f t="shared" si="16"/>
        <v>-0.98984570310052256</v>
      </c>
      <c r="J247" s="15">
        <f t="shared" si="16"/>
        <v>-11.266599887857032</v>
      </c>
      <c r="K247" s="15">
        <f t="shared" si="16"/>
        <v>-11.834357146400865</v>
      </c>
      <c r="L247" s="15">
        <f t="shared" si="16"/>
        <v>1.1008495393378226</v>
      </c>
      <c r="N247" s="15">
        <f>'Table Q6 (a)'!B249-B247</f>
        <v>-1.5837884367542188E-3</v>
      </c>
      <c r="O247" s="15">
        <f>'Table Q6 (a)'!C249-C247</f>
        <v>5.3238612707318111E-4</v>
      </c>
      <c r="P247" s="15">
        <f>'Table Q6 (a)'!D249-D247</f>
        <v>9.8577756615370049E-4</v>
      </c>
      <c r="Q247" s="15">
        <f>'Table Q6 (a)'!E249-E247</f>
        <v>9.5133659434587514E-4</v>
      </c>
      <c r="R247" s="15">
        <f>'Table Q6 (a)'!F249-F247</f>
        <v>-1.1906162830633615</v>
      </c>
      <c r="S247" s="15">
        <f>'Table Q6 (a)'!G249-G247</f>
        <v>4.3080768005566483E-2</v>
      </c>
      <c r="T247" s="15">
        <f>'Table Q6 (a)'!H249-H247</f>
        <v>2.1549748316704864E-3</v>
      </c>
      <c r="U247" s="15">
        <f>'Table Q6 (a)'!I249-I247</f>
        <v>1.993877793859955E-3</v>
      </c>
      <c r="V247" s="15">
        <f>'Table Q6 (a)'!J249-J247</f>
        <v>3.0923749347603451</v>
      </c>
      <c r="W247" s="15">
        <f>'Table Q6 (a)'!K249-K247</f>
        <v>-8.1279016680568361E-2</v>
      </c>
      <c r="X247" s="15">
        <f>'Table Q6 (a)'!L249-L247</f>
        <v>0.92326578057948527</v>
      </c>
    </row>
    <row r="248" spans="1:24" x14ac:dyDescent="0.2">
      <c r="A248" s="13" t="str">
        <f t="shared" si="13"/>
        <v>1999 Q4</v>
      </c>
      <c r="B248" s="15">
        <f t="shared" si="16"/>
        <v>6.5645356096331486</v>
      </c>
      <c r="C248" s="15">
        <f t="shared" si="16"/>
        <v>8.6804351580721075</v>
      </c>
      <c r="D248" s="15">
        <f t="shared" si="16"/>
        <v>4.2130308503080638</v>
      </c>
      <c r="E248" s="15">
        <f t="shared" si="16"/>
        <v>-2.3557728497570318</v>
      </c>
      <c r="F248" s="15">
        <f t="shared" si="16"/>
        <v>-2.8036956066956997</v>
      </c>
      <c r="G248" s="15">
        <f t="shared" si="16"/>
        <v>12.059366042751996</v>
      </c>
      <c r="H248" s="15">
        <f t="shared" si="16"/>
        <v>0.90417608662216598</v>
      </c>
      <c r="I248" s="15">
        <f t="shared" si="16"/>
        <v>0.36715576010264428</v>
      </c>
      <c r="J248" s="15">
        <f t="shared" si="16"/>
        <v>-10.449143877467071</v>
      </c>
      <c r="K248" s="15">
        <f t="shared" si="16"/>
        <v>-8.9393301327942982</v>
      </c>
      <c r="L248" s="15">
        <f t="shared" si="16"/>
        <v>1.7381811977869921</v>
      </c>
      <c r="N248" s="15">
        <f>'Table Q6 (a)'!B250-B248</f>
        <v>0.10697963849133352</v>
      </c>
      <c r="O248" s="15">
        <f>'Table Q6 (a)'!C250-C248</f>
        <v>4.5589399502254935E-4</v>
      </c>
      <c r="P248" s="15">
        <f>'Table Q6 (a)'!D250-D248</f>
        <v>7.8921020330025016E-4</v>
      </c>
      <c r="Q248" s="15">
        <f>'Table Q6 (a)'!E250-E248</f>
        <v>1.1422525269533246E-3</v>
      </c>
      <c r="R248" s="15">
        <f>'Table Q6 (a)'!F250-F248</f>
        <v>-0.13799269134355807</v>
      </c>
      <c r="S248" s="15">
        <f>'Table Q6 (a)'!G250-G248</f>
        <v>-8.015931305511792E-2</v>
      </c>
      <c r="T248" s="15">
        <f>'Table Q6 (a)'!H250-H248</f>
        <v>1.499879484012645E-2</v>
      </c>
      <c r="U248" s="15">
        <f>'Table Q6 (a)'!I250-I248</f>
        <v>2.1293281736500802E-3</v>
      </c>
      <c r="V248" s="15">
        <f>'Table Q6 (a)'!J250-J248</f>
        <v>3.2559403731498122</v>
      </c>
      <c r="W248" s="15">
        <f>'Table Q6 (a)'!K250-K248</f>
        <v>-5.4567988515561439E-3</v>
      </c>
      <c r="X248" s="15">
        <f>'Table Q6 (a)'!L250-L248</f>
        <v>0.72687127660233664</v>
      </c>
    </row>
    <row r="249" spans="1:24" x14ac:dyDescent="0.2">
      <c r="A249" s="13" t="str">
        <f t="shared" si="13"/>
        <v>2000 Q1</v>
      </c>
      <c r="B249" s="15">
        <f t="shared" si="16"/>
        <v>-5.6976288872057745</v>
      </c>
      <c r="C249" s="15">
        <f t="shared" si="16"/>
        <v>7.965812136157413</v>
      </c>
      <c r="D249" s="15">
        <f t="shared" si="16"/>
        <v>3.6856656343448257</v>
      </c>
      <c r="E249" s="15">
        <f t="shared" si="16"/>
        <v>3.8849832580855725</v>
      </c>
      <c r="F249" s="15">
        <f t="shared" si="16"/>
        <v>1.5381034903683366</v>
      </c>
      <c r="G249" s="15">
        <f t="shared" si="16"/>
        <v>22.130525372008989</v>
      </c>
      <c r="H249" s="15">
        <f t="shared" si="16"/>
        <v>2.8672726524608949</v>
      </c>
      <c r="I249" s="15">
        <f t="shared" si="16"/>
        <v>0.54518316634584174</v>
      </c>
      <c r="J249" s="15">
        <f t="shared" si="16"/>
        <v>-4.9752967251471496</v>
      </c>
      <c r="K249" s="15">
        <f t="shared" si="16"/>
        <v>1.8717852985054684</v>
      </c>
      <c r="L249" s="15">
        <f t="shared" si="16"/>
        <v>3.9162929005386982</v>
      </c>
      <c r="N249" s="15">
        <f>'Table Q6 (a)'!B251-B249</f>
        <v>0.10940022090439872</v>
      </c>
      <c r="O249" s="15">
        <f>'Table Q6 (a)'!C251-C249</f>
        <v>4.3845775055117997E-4</v>
      </c>
      <c r="P249" s="15">
        <f>'Table Q6 (a)'!D251-D249</f>
        <v>2.9765161137884633E-2</v>
      </c>
      <c r="Q249" s="15">
        <f>'Table Q6 (a)'!E251-E249</f>
        <v>-2.6383759624115655E-2</v>
      </c>
      <c r="R249" s="15">
        <f>'Table Q6 (a)'!F251-F249</f>
        <v>2.0351068651702997</v>
      </c>
      <c r="S249" s="15">
        <f>'Table Q6 (a)'!G251-G249</f>
        <v>1.2930951814289955</v>
      </c>
      <c r="T249" s="15">
        <f>'Table Q6 (a)'!H251-H249</f>
        <v>2.8095197339417233E-2</v>
      </c>
      <c r="U249" s="15">
        <f>'Table Q6 (a)'!I251-I249</f>
        <v>1.4366522925746139E-3</v>
      </c>
      <c r="V249" s="15">
        <f>'Table Q6 (a)'!J251-J249</f>
        <v>0.90473451751183021</v>
      </c>
      <c r="W249" s="15">
        <f>'Table Q6 (a)'!K251-K249</f>
        <v>5.2381706014248408E-2</v>
      </c>
      <c r="X249" s="15">
        <f>'Table Q6 (a)'!L251-L249</f>
        <v>0.31177789970349146</v>
      </c>
    </row>
    <row r="250" spans="1:24" x14ac:dyDescent="0.2">
      <c r="A250" s="13" t="str">
        <f t="shared" si="13"/>
        <v>2000 Q2</v>
      </c>
      <c r="B250" s="15">
        <f t="shared" si="16"/>
        <v>-9.884294592791198</v>
      </c>
      <c r="C250" s="15">
        <f t="shared" si="16"/>
        <v>6.6691468238372131</v>
      </c>
      <c r="D250" s="15">
        <f t="shared" si="16"/>
        <v>-1.7382081489898726</v>
      </c>
      <c r="E250" s="15">
        <f t="shared" si="16"/>
        <v>5.2159678704254864</v>
      </c>
      <c r="F250" s="15">
        <f t="shared" si="16"/>
        <v>-0.48059224974159598</v>
      </c>
      <c r="G250" s="15">
        <f t="shared" si="16"/>
        <v>30.533410161001239</v>
      </c>
      <c r="H250" s="15">
        <f t="shared" si="16"/>
        <v>4.5624174173600096</v>
      </c>
      <c r="I250" s="15">
        <f t="shared" si="16"/>
        <v>1.8969141638362608</v>
      </c>
      <c r="J250" s="15">
        <f t="shared" si="16"/>
        <v>-2.2565500133205796</v>
      </c>
      <c r="K250" s="15">
        <f t="shared" si="16"/>
        <v>-2.4429684069873003</v>
      </c>
      <c r="L250" s="15">
        <f t="shared" si="16"/>
        <v>3.9446765086806002</v>
      </c>
      <c r="N250" s="15">
        <f>'Table Q6 (a)'!B252-B250</f>
        <v>0.38712954207587025</v>
      </c>
      <c r="O250" s="15">
        <f>'Table Q6 (a)'!C252-C250</f>
        <v>3.0010615681419495E-4</v>
      </c>
      <c r="P250" s="15">
        <f>'Table Q6 (a)'!D252-D250</f>
        <v>-1.3387165102318743E-2</v>
      </c>
      <c r="Q250" s="15">
        <f>'Table Q6 (a)'!E252-E250</f>
        <v>7.6329175886513667E-4</v>
      </c>
      <c r="R250" s="15">
        <f>'Table Q6 (a)'!F252-F250</f>
        <v>1.0625721717475223</v>
      </c>
      <c r="S250" s="15">
        <f>'Table Q6 (a)'!G252-G250</f>
        <v>0.53112924860785427</v>
      </c>
      <c r="T250" s="15">
        <f>'Table Q6 (a)'!H252-H250</f>
        <v>4.1914097115292037E-4</v>
      </c>
      <c r="U250" s="15">
        <f>'Table Q6 (a)'!I252-I250</f>
        <v>1.7829789479062441E-3</v>
      </c>
      <c r="V250" s="15">
        <f>'Table Q6 (a)'!J252-J250</f>
        <v>-0.15422881615498873</v>
      </c>
      <c r="W250" s="15">
        <f>'Table Q6 (a)'!K252-K250</f>
        <v>5.2465467964568635E-2</v>
      </c>
      <c r="X250" s="15">
        <f>'Table Q6 (a)'!L252-L250</f>
        <v>0.22588191877173092</v>
      </c>
    </row>
    <row r="251" spans="1:24" x14ac:dyDescent="0.2">
      <c r="A251" s="13" t="str">
        <f t="shared" si="13"/>
        <v>2000 Q3</v>
      </c>
      <c r="B251" s="15">
        <f t="shared" si="16"/>
        <v>-3.3203614192235498</v>
      </c>
      <c r="C251" s="15">
        <f t="shared" si="16"/>
        <v>4.4724754609271056</v>
      </c>
      <c r="D251" s="15">
        <f t="shared" si="16"/>
        <v>-6.6162124605003036</v>
      </c>
      <c r="E251" s="15">
        <f t="shared" si="16"/>
        <v>3.3472686331485813</v>
      </c>
      <c r="F251" s="15">
        <f t="shared" si="16"/>
        <v>4.2144312998091182</v>
      </c>
      <c r="G251" s="15">
        <f t="shared" si="16"/>
        <v>24.482569484731819</v>
      </c>
      <c r="H251" s="15">
        <f t="shared" si="16"/>
        <v>4.4831687026112288</v>
      </c>
      <c r="I251" s="15">
        <f t="shared" si="16"/>
        <v>1.1468665518834076</v>
      </c>
      <c r="J251" s="15">
        <f t="shared" si="16"/>
        <v>1.1497185268735777</v>
      </c>
      <c r="K251" s="15">
        <f t="shared" si="16"/>
        <v>2.8490116770737872</v>
      </c>
      <c r="L251" s="15">
        <f t="shared" si="16"/>
        <v>3.3626506994078431</v>
      </c>
      <c r="N251" s="15">
        <f>'Table Q6 (a)'!B253-B251</f>
        <v>0.46292377107296501</v>
      </c>
      <c r="O251" s="15">
        <f>'Table Q6 (a)'!C253-C251</f>
        <v>3.031548704512943E-4</v>
      </c>
      <c r="P251" s="15">
        <f>'Table Q6 (a)'!D253-D251</f>
        <v>-1.1487865645776196E-2</v>
      </c>
      <c r="Q251" s="15">
        <f>'Table Q6 (a)'!E253-E251</f>
        <v>7.8569357557789488E-4</v>
      </c>
      <c r="R251" s="15">
        <f>'Table Q6 (a)'!F253-F251</f>
        <v>1.3005807982914952</v>
      </c>
      <c r="S251" s="15">
        <f>'Table Q6 (a)'!G253-G251</f>
        <v>-0.6779318156665326</v>
      </c>
      <c r="T251" s="15">
        <f>'Table Q6 (a)'!H253-H251</f>
        <v>-5.3830599699988824E-4</v>
      </c>
      <c r="U251" s="15">
        <f>'Table Q6 (a)'!I253-I251</f>
        <v>2.3964326536285441E-3</v>
      </c>
      <c r="V251" s="15">
        <f>'Table Q6 (a)'!J253-J251</f>
        <v>-3.3076821831957259</v>
      </c>
      <c r="W251" s="15">
        <f>'Table Q6 (a)'!K253-K251</f>
        <v>1.7395880713100276E-2</v>
      </c>
      <c r="X251" s="15">
        <f>'Table Q6 (a)'!L253-L251</f>
        <v>-8.3087058542252734E-2</v>
      </c>
    </row>
    <row r="252" spans="1:24" x14ac:dyDescent="0.2">
      <c r="A252" s="13" t="str">
        <f t="shared" si="13"/>
        <v>2000 Q4</v>
      </c>
      <c r="B252" s="15">
        <f t="shared" si="16"/>
        <v>12.641271627884066</v>
      </c>
      <c r="C252" s="15">
        <f t="shared" si="16"/>
        <v>7.1669810559156666</v>
      </c>
      <c r="D252" s="15">
        <f t="shared" si="16"/>
        <v>-4.2981619817877519</v>
      </c>
      <c r="E252" s="15">
        <f t="shared" si="16"/>
        <v>-2.5655732046032775</v>
      </c>
      <c r="F252" s="15">
        <f t="shared" si="16"/>
        <v>2.8058429909008753</v>
      </c>
      <c r="G252" s="15">
        <f t="shared" si="16"/>
        <v>19.74134679691484</v>
      </c>
      <c r="H252" s="15">
        <f t="shared" si="16"/>
        <v>-10.112652252676845</v>
      </c>
      <c r="I252" s="15">
        <f t="shared" si="16"/>
        <v>-2.7658135949772733</v>
      </c>
      <c r="J252" s="15">
        <f t="shared" si="16"/>
        <v>0.79961406405739677</v>
      </c>
      <c r="K252" s="15">
        <f t="shared" si="16"/>
        <v>3.0561444735714982</v>
      </c>
      <c r="L252" s="15">
        <f t="shared" si="16"/>
        <v>1.7700124469954392</v>
      </c>
      <c r="N252" s="15">
        <f>'Table Q6 (a)'!B254-B252</f>
        <v>0.30714318863471668</v>
      </c>
      <c r="O252" s="15">
        <f>'Table Q6 (a)'!C254-C252</f>
        <v>-7.6387278719947105E-3</v>
      </c>
      <c r="P252" s="15">
        <f>'Table Q6 (a)'!D254-D252</f>
        <v>1.258219178223996E-3</v>
      </c>
      <c r="Q252" s="15">
        <f>'Table Q6 (a)'!E254-E252</f>
        <v>9.666480920045295E-4</v>
      </c>
      <c r="R252" s="15">
        <f>'Table Q6 (a)'!F254-F252</f>
        <v>0.77429022058566055</v>
      </c>
      <c r="S252" s="15">
        <f>'Table Q6 (a)'!G254-G252</f>
        <v>0.40910270910505631</v>
      </c>
      <c r="T252" s="15">
        <f>'Table Q6 (a)'!H254-H252</f>
        <v>-1.0837878097291309E-2</v>
      </c>
      <c r="U252" s="15">
        <f>'Table Q6 (a)'!I254-I252</f>
        <v>2.788408840181944E-3</v>
      </c>
      <c r="V252" s="15">
        <f>'Table Q6 (a)'!J254-J252</f>
        <v>-2.4289394613143833</v>
      </c>
      <c r="W252" s="15">
        <f>'Table Q6 (a)'!K254-K252</f>
        <v>-2.324986701631726E-2</v>
      </c>
      <c r="X252" s="15">
        <f>'Table Q6 (a)'!L254-L252</f>
        <v>-0.10871879243525839</v>
      </c>
    </row>
    <row r="253" spans="1:24" x14ac:dyDescent="0.2">
      <c r="A253" s="13" t="str">
        <f t="shared" si="13"/>
        <v>2001 Q1</v>
      </c>
      <c r="B253" s="15">
        <f t="shared" si="16"/>
        <v>13.975349737663034</v>
      </c>
      <c r="C253" s="15">
        <f t="shared" si="16"/>
        <v>6.3080896410819598</v>
      </c>
      <c r="D253" s="15">
        <f t="shared" si="16"/>
        <v>-6.2828551270456838</v>
      </c>
      <c r="E253" s="15">
        <f t="shared" si="16"/>
        <v>-5.728002541233268</v>
      </c>
      <c r="F253" s="15">
        <f t="shared" si="16"/>
        <v>-4.998450805819898</v>
      </c>
      <c r="G253" s="15">
        <f t="shared" si="16"/>
        <v>14.504694758361293</v>
      </c>
      <c r="H253" s="15">
        <f t="shared" si="16"/>
        <v>-13.428581598399491</v>
      </c>
      <c r="I253" s="15">
        <f t="shared" si="16"/>
        <v>-0.78617309882291764</v>
      </c>
      <c r="J253" s="15">
        <f t="shared" si="16"/>
        <v>-3.3444975037098756</v>
      </c>
      <c r="K253" s="15">
        <f t="shared" si="16"/>
        <v>-1.009985309769923</v>
      </c>
      <c r="L253" s="15">
        <f t="shared" si="16"/>
        <v>-0.63843068899228639</v>
      </c>
      <c r="N253" s="15">
        <f>'Table Q6 (a)'!B255-B253</f>
        <v>0.42576369800704228</v>
      </c>
      <c r="O253" s="15">
        <f>'Table Q6 (a)'!C255-C253</f>
        <v>-7.811337435481569E-3</v>
      </c>
      <c r="P253" s="15">
        <f>'Table Q6 (a)'!D255-D253</f>
        <v>2.4002195772370172E-3</v>
      </c>
      <c r="Q253" s="15">
        <f>'Table Q6 (a)'!E255-E253</f>
        <v>1.2573784185176962E-3</v>
      </c>
      <c r="R253" s="15">
        <f>'Table Q6 (a)'!F255-F253</f>
        <v>0.19375666565379923</v>
      </c>
      <c r="S253" s="15">
        <f>'Table Q6 (a)'!G255-G253</f>
        <v>-0.75896907606840713</v>
      </c>
      <c r="T253" s="15">
        <f>'Table Q6 (a)'!H255-H253</f>
        <v>-1.0629737195699818E-2</v>
      </c>
      <c r="U253" s="15">
        <f>'Table Q6 (a)'!I255-I253</f>
        <v>-1.2601770471432072E-2</v>
      </c>
      <c r="V253" s="15">
        <f>'Table Q6 (a)'!J255-J253</f>
        <v>0.1468601385539392</v>
      </c>
      <c r="W253" s="15">
        <f>'Table Q6 (a)'!K255-K253</f>
        <v>-0.10240697497413409</v>
      </c>
      <c r="X253" s="15">
        <f>'Table Q6 (a)'!L255-L253</f>
        <v>0.31015096699216205</v>
      </c>
    </row>
    <row r="254" spans="1:24" x14ac:dyDescent="0.2">
      <c r="A254" s="13" t="str">
        <f t="shared" si="13"/>
        <v>2001 Q2</v>
      </c>
      <c r="B254" s="15">
        <f t="shared" si="16"/>
        <v>12.534837916254716</v>
      </c>
      <c r="C254" s="15">
        <f t="shared" si="16"/>
        <v>5.1888644085756219</v>
      </c>
      <c r="D254" s="15">
        <f t="shared" si="16"/>
        <v>-1.4649909270079364</v>
      </c>
      <c r="E254" s="15">
        <f t="shared" si="16"/>
        <v>-5.3099117818390269</v>
      </c>
      <c r="F254" s="15">
        <f t="shared" si="16"/>
        <v>-1.9533207762108873</v>
      </c>
      <c r="G254" s="15">
        <f t="shared" si="16"/>
        <v>4.0493676213570362</v>
      </c>
      <c r="H254" s="15">
        <f t="shared" si="16"/>
        <v>-12.908642057567976</v>
      </c>
      <c r="I254" s="15">
        <f t="shared" si="16"/>
        <v>-1.4953978868569195</v>
      </c>
      <c r="J254" s="15">
        <f t="shared" si="16"/>
        <v>4.3156667186428965</v>
      </c>
      <c r="K254" s="15">
        <f t="shared" si="16"/>
        <v>9.4043579006604094</v>
      </c>
      <c r="L254" s="15">
        <f t="shared" si="16"/>
        <v>-0.60513749367057112</v>
      </c>
      <c r="N254" s="15">
        <f>'Table Q6 (a)'!B256-B254</f>
        <v>2.5901370600720952E-2</v>
      </c>
      <c r="O254" s="15">
        <f>'Table Q6 (a)'!C256-C254</f>
        <v>-7.6612610142801074E-3</v>
      </c>
      <c r="P254" s="15">
        <f>'Table Q6 (a)'!D256-D254</f>
        <v>2.4424365415720573E-4</v>
      </c>
      <c r="Q254" s="15">
        <f>'Table Q6 (a)'!E256-E254</f>
        <v>7.7019438717762512E-4</v>
      </c>
      <c r="R254" s="15">
        <f>'Table Q6 (a)'!F256-F254</f>
        <v>0.66099761035715021</v>
      </c>
      <c r="S254" s="15">
        <f>'Table Q6 (a)'!G256-G254</f>
        <v>0.19833644093740777</v>
      </c>
      <c r="T254" s="15">
        <f>'Table Q6 (a)'!H256-H254</f>
        <v>1.0892686253765049E-3</v>
      </c>
      <c r="U254" s="15">
        <f>'Table Q6 (a)'!I256-I254</f>
        <v>-1.2114314298727891E-2</v>
      </c>
      <c r="V254" s="15">
        <f>'Table Q6 (a)'!J256-J254</f>
        <v>-1.2697027133991901</v>
      </c>
      <c r="W254" s="15">
        <f>'Table Q6 (a)'!K256-K254</f>
        <v>-4.0367571101951327E-2</v>
      </c>
      <c r="X254" s="15">
        <f>'Table Q6 (a)'!L256-L254</f>
        <v>3.5658029374208144E-2</v>
      </c>
    </row>
    <row r="255" spans="1:24" x14ac:dyDescent="0.2">
      <c r="A255" s="13" t="str">
        <f t="shared" si="13"/>
        <v>2001 Q3</v>
      </c>
      <c r="B255" s="15">
        <f t="shared" si="16"/>
        <v>-0.15259393227952112</v>
      </c>
      <c r="C255" s="15">
        <f t="shared" si="16"/>
        <v>6.594046291267075</v>
      </c>
      <c r="D255" s="15">
        <f t="shared" si="16"/>
        <v>0.15270619142544462</v>
      </c>
      <c r="E255" s="15">
        <f t="shared" si="16"/>
        <v>-3.4909847579653208</v>
      </c>
      <c r="F255" s="15">
        <f t="shared" si="16"/>
        <v>-5.5766204871399827</v>
      </c>
      <c r="G255" s="15">
        <f t="shared" si="16"/>
        <v>0.17004009174257373</v>
      </c>
      <c r="H255" s="15">
        <f t="shared" si="16"/>
        <v>-9.7924811184428968</v>
      </c>
      <c r="I255" s="15">
        <f t="shared" si="16"/>
        <v>0.65471298520671795</v>
      </c>
      <c r="J255" s="15">
        <f t="shared" si="16"/>
        <v>5.1005197023937576</v>
      </c>
      <c r="K255" s="15">
        <f t="shared" si="16"/>
        <v>5.6865923868199886</v>
      </c>
      <c r="L255" s="15">
        <f t="shared" si="16"/>
        <v>-0.14778865728780621</v>
      </c>
      <c r="N255" s="15">
        <f>'Table Q6 (a)'!B257-B255</f>
        <v>-2.2140429061034972E-2</v>
      </c>
      <c r="O255" s="15">
        <f>'Table Q6 (a)'!C257-C255</f>
        <v>9.3515857388482004E-3</v>
      </c>
      <c r="P255" s="15">
        <f>'Table Q6 (a)'!D257-D255</f>
        <v>1.4372860899247719E-2</v>
      </c>
      <c r="Q255" s="15">
        <f>'Table Q6 (a)'!E257-E255</f>
        <v>6.9206555729506292E-4</v>
      </c>
      <c r="R255" s="15">
        <f>'Table Q6 (a)'!F257-F255</f>
        <v>0.45654021916011711</v>
      </c>
      <c r="S255" s="15">
        <f>'Table Q6 (a)'!G257-G255</f>
        <v>0.42068412296567548</v>
      </c>
      <c r="T255" s="15">
        <f>'Table Q6 (a)'!H257-H255</f>
        <v>-9.2346575747637161E-3</v>
      </c>
      <c r="U255" s="15">
        <f>'Table Q6 (a)'!I257-I255</f>
        <v>1.658247680969005E-3</v>
      </c>
      <c r="V255" s="15">
        <f>'Table Q6 (a)'!J257-J255</f>
        <v>0.36637982503586741</v>
      </c>
      <c r="W255" s="15">
        <f>'Table Q6 (a)'!K257-K255</f>
        <v>-6.8027262011383094E-2</v>
      </c>
      <c r="X255" s="15">
        <f>'Table Q6 (a)'!L257-L255</f>
        <v>-3.2809169764635993E-2</v>
      </c>
    </row>
    <row r="256" spans="1:24" x14ac:dyDescent="0.2">
      <c r="A256" s="13" t="str">
        <f t="shared" si="13"/>
        <v>2001 Q4</v>
      </c>
      <c r="B256" s="15">
        <f t="shared" si="16"/>
        <v>-11.346447033692552</v>
      </c>
      <c r="C256" s="15">
        <f t="shared" si="16"/>
        <v>4.2328300327372892</v>
      </c>
      <c r="D256" s="15">
        <f t="shared" si="16"/>
        <v>-2.1264718811421335</v>
      </c>
      <c r="E256" s="15">
        <f t="shared" si="16"/>
        <v>0.64495720788007027</v>
      </c>
      <c r="F256" s="15">
        <f t="shared" si="16"/>
        <v>-3.5919178262138862</v>
      </c>
      <c r="G256" s="15">
        <f t="shared" si="16"/>
        <v>1.7144059026684699</v>
      </c>
      <c r="H256" s="15">
        <f t="shared" si="16"/>
        <v>3.2222120668679688</v>
      </c>
      <c r="I256" s="15">
        <f t="shared" si="16"/>
        <v>0.21824768648466275</v>
      </c>
      <c r="J256" s="15">
        <f t="shared" si="16"/>
        <v>4.5062769651888157</v>
      </c>
      <c r="K256" s="15">
        <f t="shared" si="16"/>
        <v>4.7387418639540435</v>
      </c>
      <c r="L256" s="15">
        <f t="shared" si="16"/>
        <v>0.52753118360306939</v>
      </c>
      <c r="N256" s="15">
        <f>'Table Q6 (a)'!B258-B256</f>
        <v>5.2682557765271198E-2</v>
      </c>
      <c r="O256" s="15">
        <f>'Table Q6 (a)'!C258-C256</f>
        <v>6.0049499170933274E-4</v>
      </c>
      <c r="P256" s="15">
        <f>'Table Q6 (a)'!D258-D256</f>
        <v>1.8846279409401312E-3</v>
      </c>
      <c r="Q256" s="15">
        <f>'Table Q6 (a)'!E258-E256</f>
        <v>2.5755440309360722E-4</v>
      </c>
      <c r="R256" s="15">
        <f>'Table Q6 (a)'!F258-F256</f>
        <v>1.6735392932990867</v>
      </c>
      <c r="S256" s="15">
        <f>'Table Q6 (a)'!G258-G256</f>
        <v>1.3928949729409279</v>
      </c>
      <c r="T256" s="15">
        <f>'Table Q6 (a)'!H258-H256</f>
        <v>1.3701275708188909E-2</v>
      </c>
      <c r="U256" s="15">
        <f>'Table Q6 (a)'!I258-I256</f>
        <v>-1.4622284963827781E-2</v>
      </c>
      <c r="V256" s="15">
        <f>'Table Q6 (a)'!J258-J256</f>
        <v>-1.0919898269123651</v>
      </c>
      <c r="W256" s="15">
        <f>'Table Q6 (a)'!K258-K256</f>
        <v>-4.0286564193170449E-2</v>
      </c>
      <c r="X256" s="15">
        <f>'Table Q6 (a)'!L258-L256</f>
        <v>0.18230100896468038</v>
      </c>
    </row>
    <row r="257" spans="1:24" x14ac:dyDescent="0.2">
      <c r="A257" s="13" t="str">
        <f t="shared" si="13"/>
        <v>2002 Q1</v>
      </c>
      <c r="B257" s="15">
        <f t="shared" si="16"/>
        <v>27.929856619288373</v>
      </c>
      <c r="C257" s="15">
        <f t="shared" si="16"/>
        <v>6.6317209073692762</v>
      </c>
      <c r="D257" s="15">
        <f t="shared" si="16"/>
        <v>-1.6760885702511663</v>
      </c>
      <c r="E257" s="15">
        <f t="shared" si="16"/>
        <v>-0.55125079832680779</v>
      </c>
      <c r="F257" s="15">
        <f t="shared" si="16"/>
        <v>-5.0777417130938645</v>
      </c>
      <c r="G257" s="15">
        <f t="shared" si="16"/>
        <v>3.4503396210544102</v>
      </c>
      <c r="H257" s="15">
        <f t="shared" si="16"/>
        <v>6.8207305754585112</v>
      </c>
      <c r="I257" s="15">
        <f t="shared" si="16"/>
        <v>-0.28405674354097243</v>
      </c>
      <c r="J257" s="15">
        <f t="shared" si="16"/>
        <v>0.33880599150788449</v>
      </c>
      <c r="K257" s="15">
        <f t="shared" si="16"/>
        <v>2.928354434331526</v>
      </c>
      <c r="L257" s="15">
        <f t="shared" si="16"/>
        <v>1.980219707333708</v>
      </c>
      <c r="N257" s="15">
        <f>'Table Q6 (a)'!B259-B257</f>
        <v>-0.26442049121322242</v>
      </c>
      <c r="O257" s="15">
        <f>'Table Q6 (a)'!C259-C257</f>
        <v>9.6217112149243889E-3</v>
      </c>
      <c r="P257" s="15">
        <f>'Table Q6 (a)'!D259-D257</f>
        <v>1.5515254815079427E-2</v>
      </c>
      <c r="Q257" s="15">
        <f>'Table Q6 (a)'!E259-E257</f>
        <v>1.6271676317458628E-4</v>
      </c>
      <c r="R257" s="15">
        <f>'Table Q6 (a)'!F259-F257</f>
        <v>0.54349076560701359</v>
      </c>
      <c r="S257" s="15">
        <f>'Table Q6 (a)'!G259-G257</f>
        <v>0.11157642672274815</v>
      </c>
      <c r="T257" s="15">
        <f>'Table Q6 (a)'!H259-H257</f>
        <v>-1.2519789325504682E-2</v>
      </c>
      <c r="U257" s="15">
        <f>'Table Q6 (a)'!I259-I257</f>
        <v>1.5981484894833642E-2</v>
      </c>
      <c r="V257" s="15">
        <f>'Table Q6 (a)'!J259-J257</f>
        <v>-1.6786386052922708</v>
      </c>
      <c r="W257" s="15">
        <f>'Table Q6 (a)'!K259-K257</f>
        <v>7.0650362820945389E-3</v>
      </c>
      <c r="X257" s="15">
        <f>'Table Q6 (a)'!L259-L257</f>
        <v>-0.13822486228185493</v>
      </c>
    </row>
    <row r="258" spans="1:24" x14ac:dyDescent="0.2">
      <c r="A258" s="13" t="str">
        <f t="shared" si="13"/>
        <v>2002 Q2</v>
      </c>
      <c r="B258" s="15">
        <f t="shared" si="16"/>
        <v>-11.289668390179964</v>
      </c>
      <c r="C258" s="15">
        <f t="shared" si="16"/>
        <v>9.2224996351897062</v>
      </c>
      <c r="D258" s="15">
        <f t="shared" si="16"/>
        <v>-2.3864715440869877</v>
      </c>
      <c r="E258" s="15">
        <f t="shared" si="16"/>
        <v>-5.3194646314014271E-2</v>
      </c>
      <c r="F258" s="15">
        <f t="shared" si="16"/>
        <v>-7.5903398280238399</v>
      </c>
      <c r="G258" s="15">
        <f t="shared" si="16"/>
        <v>6.5889020045718727</v>
      </c>
      <c r="H258" s="15">
        <f t="shared" si="16"/>
        <v>9.2908527025814749</v>
      </c>
      <c r="I258" s="15">
        <f t="shared" si="16"/>
        <v>3.0273712215636239</v>
      </c>
      <c r="J258" s="15">
        <f t="shared" si="16"/>
        <v>-4.9221805434763288</v>
      </c>
      <c r="K258" s="15">
        <f t="shared" si="16"/>
        <v>-6.5176624307950242</v>
      </c>
      <c r="L258" s="15">
        <f t="shared" si="16"/>
        <v>2.5884266809054868</v>
      </c>
      <c r="N258" s="15">
        <f>'Table Q6 (a)'!B260-B258</f>
        <v>-0.26942445204636201</v>
      </c>
      <c r="O258" s="15">
        <f>'Table Q6 (a)'!C260-C258</f>
        <v>9.3116326964803875E-4</v>
      </c>
      <c r="P258" s="15">
        <f>'Table Q6 (a)'!D260-D258</f>
        <v>-2.5620647425572685E-2</v>
      </c>
      <c r="Q258" s="15">
        <f>'Table Q6 (a)'!E260-E258</f>
        <v>1.6838501528670946E-4</v>
      </c>
      <c r="R258" s="15">
        <f>'Table Q6 (a)'!F260-F258</f>
        <v>1.469072084429845</v>
      </c>
      <c r="S258" s="15">
        <f>'Table Q6 (a)'!G260-G258</f>
        <v>0.83470778993113282</v>
      </c>
      <c r="T258" s="15">
        <f>'Table Q6 (a)'!H260-H258</f>
        <v>-1.2068993922319748E-2</v>
      </c>
      <c r="U258" s="15">
        <f>'Table Q6 (a)'!I260-I258</f>
        <v>-5.8093967112426981E-4</v>
      </c>
      <c r="V258" s="15">
        <f>'Table Q6 (a)'!J260-J258</f>
        <v>-0.98056898986328367</v>
      </c>
      <c r="W258" s="15">
        <f>'Table Q6 (a)'!K260-K258</f>
        <v>-4.5846447260800005E-5</v>
      </c>
      <c r="X258" s="15">
        <f>'Table Q6 (a)'!L260-L258</f>
        <v>0.11608507148501701</v>
      </c>
    </row>
    <row r="259" spans="1:24" x14ac:dyDescent="0.2">
      <c r="A259" s="13" t="str">
        <f t="shared" si="13"/>
        <v>2002 Q3</v>
      </c>
      <c r="B259" s="15">
        <f t="shared" si="16"/>
        <v>-9.738866368420517</v>
      </c>
      <c r="C259" s="15">
        <f t="shared" si="16"/>
        <v>9.3085135971608715</v>
      </c>
      <c r="D259" s="15">
        <f t="shared" si="16"/>
        <v>0.39549397200275838</v>
      </c>
      <c r="E259" s="15">
        <f t="shared" si="16"/>
        <v>0.27264355423586295</v>
      </c>
      <c r="F259" s="15">
        <f t="shared" si="16"/>
        <v>-8.8629842102189613</v>
      </c>
      <c r="G259" s="15">
        <f t="shared" si="16"/>
        <v>11.582836615468795</v>
      </c>
      <c r="H259" s="15">
        <f t="shared" si="16"/>
        <v>9.7323115115736769</v>
      </c>
      <c r="I259" s="15">
        <f t="shared" si="16"/>
        <v>-0.32668707502806482</v>
      </c>
      <c r="J259" s="15">
        <f t="shared" si="16"/>
        <v>-9.0832382516375816</v>
      </c>
      <c r="K259" s="15">
        <f t="shared" si="16"/>
        <v>1.8373791462543476</v>
      </c>
      <c r="L259" s="15">
        <f t="shared" si="16"/>
        <v>1.9001090240869267</v>
      </c>
      <c r="N259" s="15">
        <f>'Table Q6 (a)'!B261-B259</f>
        <v>7.0932928859800626E-2</v>
      </c>
      <c r="O259" s="15">
        <f>'Table Q6 (a)'!C261-C259</f>
        <v>-8.2271771170141506E-3</v>
      </c>
      <c r="P259" s="15">
        <f>'Table Q6 (a)'!D261-D259</f>
        <v>-1.2595857887531814E-2</v>
      </c>
      <c r="Q259" s="15">
        <f>'Table Q6 (a)'!E261-E259</f>
        <v>1.2452926770589734E-2</v>
      </c>
      <c r="R259" s="15">
        <f>'Table Q6 (a)'!F261-F259</f>
        <v>1.6260982229391328</v>
      </c>
      <c r="S259" s="15">
        <f>'Table Q6 (a)'!G261-G259</f>
        <v>0.58485302730104571</v>
      </c>
      <c r="T259" s="15">
        <f>'Table Q6 (a)'!H261-H259</f>
        <v>1.4641438054162847E-2</v>
      </c>
      <c r="U259" s="15">
        <f>'Table Q6 (a)'!I261-I259</f>
        <v>-1.4499433386294669E-2</v>
      </c>
      <c r="V259" s="15">
        <f>'Table Q6 (a)'!J261-J259</f>
        <v>0.4849616756846693</v>
      </c>
      <c r="W259" s="15">
        <f>'Table Q6 (a)'!K261-K259</f>
        <v>-1.9513985383201593E-2</v>
      </c>
      <c r="X259" s="15">
        <f>'Table Q6 (a)'!L261-L259</f>
        <v>0.62764135252633135</v>
      </c>
    </row>
    <row r="260" spans="1:24" x14ac:dyDescent="0.2">
      <c r="A260" s="13" t="str">
        <f t="shared" si="13"/>
        <v>2002 Q4</v>
      </c>
      <c r="B260" s="15">
        <f t="shared" si="16"/>
        <v>21.10258116102337</v>
      </c>
      <c r="C260" s="15">
        <f t="shared" si="16"/>
        <v>8.8376523734825518</v>
      </c>
      <c r="D260" s="15">
        <f t="shared" si="16"/>
        <v>-0.42589736290228331</v>
      </c>
      <c r="E260" s="15">
        <f t="shared" si="16"/>
        <v>-0.77547308144274574</v>
      </c>
      <c r="F260" s="15">
        <f t="shared" si="16"/>
        <v>-9.1366785466145508</v>
      </c>
      <c r="G260" s="15">
        <f t="shared" si="16"/>
        <v>15.531193617357641</v>
      </c>
      <c r="H260" s="15">
        <f t="shared" si="16"/>
        <v>10.399213905386674</v>
      </c>
      <c r="I260" s="15">
        <f t="shared" si="16"/>
        <v>1.2781475568507394</v>
      </c>
      <c r="J260" s="15">
        <f t="shared" si="16"/>
        <v>-7.797104191859983</v>
      </c>
      <c r="K260" s="15">
        <f t="shared" si="16"/>
        <v>-2.1282468464861259</v>
      </c>
      <c r="L260" s="15">
        <f t="shared" si="16"/>
        <v>1.7879730759461587</v>
      </c>
      <c r="N260" s="15">
        <f>'Table Q6 (a)'!B262-B260</f>
        <v>-0.17396415393799813</v>
      </c>
      <c r="O260" s="15">
        <f>'Table Q6 (a)'!C262-C260</f>
        <v>6.0724577060078389E-4</v>
      </c>
      <c r="P260" s="15">
        <f>'Table Q6 (a)'!D262-D260</f>
        <v>6.7196550934678356E-4</v>
      </c>
      <c r="Q260" s="15">
        <f>'Table Q6 (a)'!E262-E260</f>
        <v>4.6240249576001702E-4</v>
      </c>
      <c r="R260" s="15">
        <f>'Table Q6 (a)'!F262-F260</f>
        <v>1.1359290633743733</v>
      </c>
      <c r="S260" s="15">
        <f>'Table Q6 (a)'!G262-G260</f>
        <v>-0.10730384267414372</v>
      </c>
      <c r="T260" s="15">
        <f>'Table Q6 (a)'!H262-H260</f>
        <v>-1.2813719491223452E-2</v>
      </c>
      <c r="U260" s="15">
        <f>'Table Q6 (a)'!I262-I260</f>
        <v>1.3550535116424456E-3</v>
      </c>
      <c r="V260" s="15">
        <f>'Table Q6 (a)'!J262-J260</f>
        <v>0.72557723447695999</v>
      </c>
      <c r="W260" s="15">
        <f>'Table Q6 (a)'!K262-K260</f>
        <v>-1.7742582802560136E-2</v>
      </c>
      <c r="X260" s="15">
        <f>'Table Q6 (a)'!L262-L260</f>
        <v>0.49321165454285776</v>
      </c>
    </row>
    <row r="261" spans="1:24" x14ac:dyDescent="0.2">
      <c r="A261" s="13" t="str">
        <f t="shared" si="13"/>
        <v>2003 Q1</v>
      </c>
      <c r="B261" s="15">
        <f t="shared" si="16"/>
        <v>5.8638077257882948</v>
      </c>
      <c r="C261" s="15">
        <f t="shared" si="16"/>
        <v>8.2125968149287853</v>
      </c>
      <c r="D261" s="15">
        <f t="shared" si="16"/>
        <v>-4.652473949487046</v>
      </c>
      <c r="E261" s="15">
        <f t="shared" si="16"/>
        <v>-1.4415864062030326</v>
      </c>
      <c r="F261" s="15">
        <f t="shared" si="16"/>
        <v>-3.7989925816279135</v>
      </c>
      <c r="G261" s="15">
        <f t="shared" si="16"/>
        <v>17.90221195727435</v>
      </c>
      <c r="H261" s="15">
        <f t="shared" si="16"/>
        <v>7.6955089740437854</v>
      </c>
      <c r="I261" s="15">
        <f t="shared" si="16"/>
        <v>3.114182914253294</v>
      </c>
      <c r="J261" s="15">
        <f t="shared" si="16"/>
        <v>-6.4264982136656323</v>
      </c>
      <c r="K261" s="15">
        <f t="shared" si="16"/>
        <v>2.9890329610190225</v>
      </c>
      <c r="L261" s="15">
        <f t="shared" si="16"/>
        <v>1.5200210276636872</v>
      </c>
      <c r="N261" s="15">
        <f>'Table Q6 (a)'!B263-B261</f>
        <v>0.10667421938752586</v>
      </c>
      <c r="O261" s="15">
        <f>'Table Q6 (a)'!C263-C261</f>
        <v>1.1634665890714047E-3</v>
      </c>
      <c r="P261" s="15">
        <f>'Table Q6 (a)'!D263-D261</f>
        <v>1.284962717507554E-3</v>
      </c>
      <c r="Q261" s="15">
        <f>'Table Q6 (a)'!E263-E261</f>
        <v>4.7099293751795557E-4</v>
      </c>
      <c r="R261" s="15">
        <f>'Table Q6 (a)'!F263-F261</f>
        <v>1.5537118954303208</v>
      </c>
      <c r="S261" s="15">
        <f>'Table Q6 (a)'!G263-G261</f>
        <v>0.41847508270851463</v>
      </c>
      <c r="T261" s="15">
        <f>'Table Q6 (a)'!H263-H261</f>
        <v>-1.1959462253097186E-2</v>
      </c>
      <c r="U261" s="15">
        <f>'Table Q6 (a)'!I263-I261</f>
        <v>-2.9331604313820314E-2</v>
      </c>
      <c r="V261" s="15">
        <f>'Table Q6 (a)'!J263-J261</f>
        <v>0.91011625541860308</v>
      </c>
      <c r="W261" s="15">
        <f>'Table Q6 (a)'!K263-K261</f>
        <v>7.8887257825788204E-2</v>
      </c>
      <c r="X261" s="15">
        <f>'Table Q6 (a)'!L263-L261</f>
        <v>0.43498299797701812</v>
      </c>
    </row>
    <row r="262" spans="1:24" x14ac:dyDescent="0.2">
      <c r="A262" s="13" t="str">
        <f t="shared" si="13"/>
        <v>2003 Q2</v>
      </c>
      <c r="B262" s="15">
        <f t="shared" ref="B262:L277" si="17">(B43/B39-1)*100</f>
        <v>-18.862971508444204</v>
      </c>
      <c r="C262" s="15">
        <f t="shared" si="17"/>
        <v>6.73432197097934</v>
      </c>
      <c r="D262" s="15">
        <f t="shared" si="17"/>
        <v>-4.300651522788856</v>
      </c>
      <c r="E262" s="15">
        <f t="shared" si="17"/>
        <v>-1.1410323096465613</v>
      </c>
      <c r="F262" s="15">
        <f t="shared" si="17"/>
        <v>-0.4389280434333509</v>
      </c>
      <c r="G262" s="15">
        <f t="shared" si="17"/>
        <v>19.10193194410428</v>
      </c>
      <c r="H262" s="15">
        <f t="shared" si="17"/>
        <v>5.7356930629117509</v>
      </c>
      <c r="I262" s="15">
        <f t="shared" si="17"/>
        <v>-2.1347100078317638</v>
      </c>
      <c r="J262" s="15">
        <f t="shared" si="17"/>
        <v>-11.086583978895204</v>
      </c>
      <c r="K262" s="15">
        <f t="shared" si="17"/>
        <v>8.509727091096897</v>
      </c>
      <c r="L262" s="15">
        <f t="shared" si="17"/>
        <v>0.42138237801778722</v>
      </c>
      <c r="N262" s="15">
        <f>'Table Q6 (a)'!B264-B262</f>
        <v>0.31796756341616472</v>
      </c>
      <c r="O262" s="15">
        <f>'Table Q6 (a)'!C264-C262</f>
        <v>5.7864991009903832E-4</v>
      </c>
      <c r="P262" s="15">
        <f>'Table Q6 (a)'!D264-D262</f>
        <v>1.245141077509615E-3</v>
      </c>
      <c r="Q262" s="15">
        <f>'Table Q6 (a)'!E264-E262</f>
        <v>6.6429405020107524E-4</v>
      </c>
      <c r="R262" s="15">
        <f>'Table Q6 (a)'!F264-F262</f>
        <v>1.0207350299131779</v>
      </c>
      <c r="S262" s="15">
        <f>'Table Q6 (a)'!G264-G262</f>
        <v>2.3893104121228248E-2</v>
      </c>
      <c r="T262" s="15">
        <f>'Table Q6 (a)'!H264-H262</f>
        <v>1.3159589244304826E-3</v>
      </c>
      <c r="U262" s="15">
        <f>'Table Q6 (a)'!I264-I262</f>
        <v>2.7916885577350392E-3</v>
      </c>
      <c r="V262" s="15">
        <f>'Table Q6 (a)'!J264-J262</f>
        <v>2.019460530086592</v>
      </c>
      <c r="W262" s="15">
        <f>'Table Q6 (a)'!K264-K262</f>
        <v>5.6322979594392919E-2</v>
      </c>
      <c r="X262" s="15">
        <f>'Table Q6 (a)'!L264-L262</f>
        <v>0.95359959656291515</v>
      </c>
    </row>
    <row r="263" spans="1:24" x14ac:dyDescent="0.2">
      <c r="A263" s="13" t="str">
        <f t="shared" si="13"/>
        <v>2003 Q3</v>
      </c>
      <c r="B263" s="15">
        <f t="shared" si="17"/>
        <v>-0.53520721173964114</v>
      </c>
      <c r="C263" s="15">
        <f t="shared" si="17"/>
        <v>6.14178279686588</v>
      </c>
      <c r="D263" s="15">
        <f t="shared" si="17"/>
        <v>-5.5992127653452179</v>
      </c>
      <c r="E263" s="15">
        <f t="shared" si="17"/>
        <v>-1.5888584343939915</v>
      </c>
      <c r="F263" s="15">
        <f t="shared" si="17"/>
        <v>3.3520052365247688</v>
      </c>
      <c r="G263" s="15">
        <f t="shared" si="17"/>
        <v>13.391507323591934</v>
      </c>
      <c r="H263" s="15">
        <f t="shared" si="17"/>
        <v>5.8043747532784851</v>
      </c>
      <c r="I263" s="15">
        <f t="shared" si="17"/>
        <v>0.577236894923705</v>
      </c>
      <c r="J263" s="15">
        <f t="shared" si="17"/>
        <v>-6.2055780178667526</v>
      </c>
      <c r="K263" s="15">
        <f t="shared" si="17"/>
        <v>3.9158973011152565</v>
      </c>
      <c r="L263" s="15">
        <f t="shared" si="17"/>
        <v>1.8438698053570235</v>
      </c>
      <c r="N263" s="15">
        <f>'Table Q6 (a)'!B265-B263</f>
        <v>-0.20657531073376978</v>
      </c>
      <c r="O263" s="15">
        <f>'Table Q6 (a)'!C265-C263</f>
        <v>8.1529107138766932E-4</v>
      </c>
      <c r="P263" s="15">
        <f>'Table Q6 (a)'!D265-D263</f>
        <v>1.5923627814879993E-3</v>
      </c>
      <c r="Q263" s="15">
        <f>'Table Q6 (a)'!E265-E263</f>
        <v>-1.1187642582555224E-2</v>
      </c>
      <c r="R263" s="15">
        <f>'Table Q6 (a)'!F265-F263</f>
        <v>0.67633570138885268</v>
      </c>
      <c r="S263" s="15">
        <f>'Table Q6 (a)'!G265-G263</f>
        <v>-0.67488060058549237</v>
      </c>
      <c r="T263" s="15">
        <f>'Table Q6 (a)'!H265-H263</f>
        <v>-1.1652029652498008E-2</v>
      </c>
      <c r="U263" s="15">
        <f>'Table Q6 (a)'!I265-I263</f>
        <v>2.1213203338366071E-3</v>
      </c>
      <c r="V263" s="15">
        <f>'Table Q6 (a)'!J265-J263</f>
        <v>-1.6941570272888562</v>
      </c>
      <c r="W263" s="15">
        <f>'Table Q6 (a)'!K265-K263</f>
        <v>7.0298751983344232E-2</v>
      </c>
      <c r="X263" s="15">
        <f>'Table Q6 (a)'!L265-L263</f>
        <v>0.29943084807224629</v>
      </c>
    </row>
    <row r="264" spans="1:24" x14ac:dyDescent="0.2">
      <c r="A264" s="13" t="str">
        <f t="shared" si="13"/>
        <v>2003 Q4</v>
      </c>
      <c r="B264" s="15">
        <f t="shared" si="17"/>
        <v>25.816426630552748</v>
      </c>
      <c r="C264" s="15">
        <f t="shared" si="17"/>
        <v>6.5543009976170019</v>
      </c>
      <c r="D264" s="15">
        <f t="shared" si="17"/>
        <v>-4.9370437052023375</v>
      </c>
      <c r="E264" s="15">
        <f t="shared" si="17"/>
        <v>-1.5665936913042966</v>
      </c>
      <c r="F264" s="15">
        <f t="shared" si="17"/>
        <v>7.6698329555969558</v>
      </c>
      <c r="G264" s="15">
        <f t="shared" si="17"/>
        <v>11.688616081145797</v>
      </c>
      <c r="H264" s="15">
        <f t="shared" si="17"/>
        <v>1.3855389345442726</v>
      </c>
      <c r="I264" s="15">
        <f t="shared" si="17"/>
        <v>4.1209121957248573</v>
      </c>
      <c r="J264" s="15">
        <f t="shared" si="17"/>
        <v>-5.0915059431977276</v>
      </c>
      <c r="K264" s="15">
        <f t="shared" si="17"/>
        <v>9.3638083117936652</v>
      </c>
      <c r="L264" s="15">
        <f t="shared" si="17"/>
        <v>2.9316672476888961</v>
      </c>
      <c r="N264" s="15">
        <f>'Table Q6 (a)'!B266-B264</f>
        <v>-0.10251523377165128</v>
      </c>
      <c r="O264" s="15">
        <f>'Table Q6 (a)'!C266-C264</f>
        <v>7.7003848475420966E-4</v>
      </c>
      <c r="P264" s="15">
        <f>'Table Q6 (a)'!D266-D264</f>
        <v>1.4768603458952256E-3</v>
      </c>
      <c r="Q264" s="15">
        <f>'Table Q6 (a)'!E266-E264</f>
        <v>-1.1263522944782167E-2</v>
      </c>
      <c r="R264" s="15">
        <f>'Table Q6 (a)'!F266-F264</f>
        <v>-1.0902896530235129</v>
      </c>
      <c r="S264" s="15">
        <f>'Table Q6 (a)'!G266-G264</f>
        <v>0.47665519804123058</v>
      </c>
      <c r="T264" s="15">
        <f>'Table Q6 (a)'!H266-H264</f>
        <v>-2.30423877230157E-2</v>
      </c>
      <c r="U264" s="15">
        <f>'Table Q6 (a)'!I266-I264</f>
        <v>1.4902674873917832E-3</v>
      </c>
      <c r="V264" s="15">
        <f>'Table Q6 (a)'!J266-J264</f>
        <v>0.44688326633149966</v>
      </c>
      <c r="W264" s="15">
        <f>'Table Q6 (a)'!K266-K264</f>
        <v>4.1354895784339263E-2</v>
      </c>
      <c r="X264" s="15">
        <f>'Table Q6 (a)'!L266-L264</f>
        <v>0.31255436819694893</v>
      </c>
    </row>
    <row r="265" spans="1:24" x14ac:dyDescent="0.2">
      <c r="A265" s="13" t="str">
        <f t="shared" si="13"/>
        <v>2004 Q1</v>
      </c>
      <c r="B265" s="15">
        <f t="shared" si="17"/>
        <v>-10.389171348169645</v>
      </c>
      <c r="C265" s="15">
        <f t="shared" si="17"/>
        <v>6.3181980673807869</v>
      </c>
      <c r="D265" s="15">
        <f t="shared" si="17"/>
        <v>-1.1398295590339891</v>
      </c>
      <c r="E265" s="15">
        <f t="shared" si="17"/>
        <v>2.1131367623903774</v>
      </c>
      <c r="F265" s="15">
        <f t="shared" si="17"/>
        <v>10.727580187782149</v>
      </c>
      <c r="G265" s="15">
        <f t="shared" si="17"/>
        <v>9.5146205094571066</v>
      </c>
      <c r="H265" s="15">
        <f t="shared" si="17"/>
        <v>4.9289195262985031</v>
      </c>
      <c r="I265" s="15">
        <f t="shared" si="17"/>
        <v>2.497144438647303</v>
      </c>
      <c r="J265" s="15">
        <f t="shared" si="17"/>
        <v>-1.3343925705963766</v>
      </c>
      <c r="K265" s="15">
        <f t="shared" si="17"/>
        <v>5.0667740043055298</v>
      </c>
      <c r="L265" s="15">
        <f t="shared" si="17"/>
        <v>2.6208525400034377</v>
      </c>
      <c r="N265" s="15">
        <f>'Table Q6 (a)'!B267-B265</f>
        <v>-8.4290260323895083E-2</v>
      </c>
      <c r="O265" s="15">
        <f>'Table Q6 (a)'!C267-C265</f>
        <v>-8.611959529725155E-3</v>
      </c>
      <c r="P265" s="15">
        <f>'Table Q6 (a)'!D267-D265</f>
        <v>-9.7524384483071991E-3</v>
      </c>
      <c r="Q265" s="15">
        <f>'Table Q6 (a)'!E267-E265</f>
        <v>2.4939634868670346E-2</v>
      </c>
      <c r="R265" s="15">
        <f>'Table Q6 (a)'!F267-F265</f>
        <v>-1.6904874359607867</v>
      </c>
      <c r="S265" s="15">
        <f>'Table Q6 (a)'!G267-G265</f>
        <v>0.6700840771413521</v>
      </c>
      <c r="T265" s="15">
        <f>'Table Q6 (a)'!H267-H265</f>
        <v>1.3335982472439945E-2</v>
      </c>
      <c r="U265" s="15">
        <f>'Table Q6 (a)'!I267-I265</f>
        <v>1.6673370781572494E-2</v>
      </c>
      <c r="V265" s="15">
        <f>'Table Q6 (a)'!J267-J265</f>
        <v>-0.3792759422122538</v>
      </c>
      <c r="W265" s="15">
        <f>'Table Q6 (a)'!K267-K265</f>
        <v>-0.10674538367476671</v>
      </c>
      <c r="X265" s="15">
        <f>'Table Q6 (a)'!L267-L265</f>
        <v>0.54359323299624229</v>
      </c>
    </row>
    <row r="266" spans="1:24" x14ac:dyDescent="0.2">
      <c r="A266" s="13" t="str">
        <f t="shared" si="13"/>
        <v>2004 Q2</v>
      </c>
      <c r="B266" s="15">
        <f t="shared" si="17"/>
        <v>-8.155352761390489</v>
      </c>
      <c r="C266" s="15">
        <f t="shared" si="17"/>
        <v>5.9598520105446084</v>
      </c>
      <c r="D266" s="15">
        <f t="shared" si="17"/>
        <v>-4.7003243855180514</v>
      </c>
      <c r="E266" s="15">
        <f t="shared" si="17"/>
        <v>0.91890381439936331</v>
      </c>
      <c r="F266" s="15">
        <f t="shared" si="17"/>
        <v>7.7414279871990566</v>
      </c>
      <c r="G266" s="15">
        <f t="shared" si="17"/>
        <v>9.4688911410548471</v>
      </c>
      <c r="H266" s="15">
        <f t="shared" si="17"/>
        <v>6.7648467432950277</v>
      </c>
      <c r="I266" s="15">
        <f t="shared" si="17"/>
        <v>5.5070721165196623</v>
      </c>
      <c r="J266" s="15">
        <f t="shared" si="17"/>
        <v>4.5310485047473703</v>
      </c>
      <c r="K266" s="15">
        <f t="shared" si="17"/>
        <v>7.6236459065005313</v>
      </c>
      <c r="L266" s="15">
        <f t="shared" si="17"/>
        <v>3.1961780055156153</v>
      </c>
      <c r="N266" s="15">
        <f>'Table Q6 (a)'!B268-B266</f>
        <v>-0.13460904107178706</v>
      </c>
      <c r="O266" s="15">
        <f>'Table Q6 (a)'!C268-C266</f>
        <v>6.228613195213839E-4</v>
      </c>
      <c r="P266" s="15">
        <f>'Table Q6 (a)'!D268-D266</f>
        <v>1.2918517917857031E-3</v>
      </c>
      <c r="Q266" s="15">
        <f>'Table Q6 (a)'!E268-E266</f>
        <v>1.2594124101017456E-2</v>
      </c>
      <c r="R266" s="15">
        <f>'Table Q6 (a)'!F268-F266</f>
        <v>-2.9834079372904387</v>
      </c>
      <c r="S266" s="15">
        <f>'Table Q6 (a)'!G268-G266</f>
        <v>-0.53021609127979019</v>
      </c>
      <c r="T266" s="15">
        <f>'Table Q6 (a)'!H268-H266</f>
        <v>-2.8599610446544688E-4</v>
      </c>
      <c r="U266" s="15">
        <f>'Table Q6 (a)'!I268-I266</f>
        <v>-1.4889897718584066E-2</v>
      </c>
      <c r="V266" s="15">
        <f>'Table Q6 (a)'!J268-J266</f>
        <v>-2.9667491835182247</v>
      </c>
      <c r="W266" s="15">
        <f>'Table Q6 (a)'!K268-K266</f>
        <v>-0.19171313339128027</v>
      </c>
      <c r="X266" s="15">
        <f>'Table Q6 (a)'!L268-L266</f>
        <v>-0.12708448801328487</v>
      </c>
    </row>
    <row r="267" spans="1:24" x14ac:dyDescent="0.2">
      <c r="A267" s="13" t="str">
        <f t="shared" si="13"/>
        <v>2004 Q3</v>
      </c>
      <c r="B267" s="15">
        <f t="shared" si="17"/>
        <v>-13.733418864039916</v>
      </c>
      <c r="C267" s="15">
        <f t="shared" si="17"/>
        <v>2.6236141756225573</v>
      </c>
      <c r="D267" s="15">
        <f t="shared" si="17"/>
        <v>-4.6102644222102862</v>
      </c>
      <c r="E267" s="15">
        <f t="shared" si="17"/>
        <v>1.8271154211935814</v>
      </c>
      <c r="F267" s="15">
        <f t="shared" si="17"/>
        <v>5.2543152589155095</v>
      </c>
      <c r="G267" s="15">
        <f t="shared" si="17"/>
        <v>15.68377065510238</v>
      </c>
      <c r="H267" s="15">
        <f t="shared" si="17"/>
        <v>8.6421926603894139</v>
      </c>
      <c r="I267" s="15">
        <f t="shared" si="17"/>
        <v>3.2225839469913309</v>
      </c>
      <c r="J267" s="15">
        <f t="shared" si="17"/>
        <v>3.1401634330547656</v>
      </c>
      <c r="K267" s="15">
        <f t="shared" si="17"/>
        <v>0.89885207029825054</v>
      </c>
      <c r="L267" s="15">
        <f t="shared" si="17"/>
        <v>1.843335225501308</v>
      </c>
      <c r="N267" s="15">
        <f>'Table Q6 (a)'!B269-B267</f>
        <v>-1.5833679547649027E-2</v>
      </c>
      <c r="O267" s="15">
        <f>'Table Q6 (a)'!C269-C267</f>
        <v>-8.8791498702445182E-3</v>
      </c>
      <c r="P267" s="15">
        <f>'Table Q6 (a)'!D269-D267</f>
        <v>9.0836977253427875E-4</v>
      </c>
      <c r="Q267" s="15">
        <f>'Table Q6 (a)'!E269-E267</f>
        <v>1.0005194592821454E-4</v>
      </c>
      <c r="R267" s="15">
        <f>'Table Q6 (a)'!F269-F267</f>
        <v>-3.1071285683348826</v>
      </c>
      <c r="S267" s="15">
        <f>'Table Q6 (a)'!G269-G267</f>
        <v>-0.68232340093825705</v>
      </c>
      <c r="T267" s="15">
        <f>'Table Q6 (a)'!H269-H267</f>
        <v>-1.3840894408479798E-2</v>
      </c>
      <c r="U267" s="15">
        <f>'Table Q6 (a)'!I269-I267</f>
        <v>1.2461264493834889E-3</v>
      </c>
      <c r="V267" s="15">
        <f>'Table Q6 (a)'!J269-J267</f>
        <v>1.6754132260587751</v>
      </c>
      <c r="W267" s="15">
        <f>'Table Q6 (a)'!K269-K267</f>
        <v>-4.1065034859477656E-2</v>
      </c>
      <c r="X267" s="15">
        <f>'Table Q6 (a)'!L269-L267</f>
        <v>0.54367138701607587</v>
      </c>
    </row>
    <row r="268" spans="1:24" x14ac:dyDescent="0.2">
      <c r="A268" s="13" t="str">
        <f t="shared" si="13"/>
        <v>2004 Q4</v>
      </c>
      <c r="B268" s="15">
        <f t="shared" si="17"/>
        <v>-9.2663591498106435</v>
      </c>
      <c r="C268" s="15">
        <f t="shared" si="17"/>
        <v>3.2046081623193112</v>
      </c>
      <c r="D268" s="15">
        <f t="shared" si="17"/>
        <v>-6.2315009108763864</v>
      </c>
      <c r="E268" s="15">
        <f t="shared" si="17"/>
        <v>1.1495134777074645</v>
      </c>
      <c r="F268" s="15">
        <f t="shared" si="17"/>
        <v>5.6931169414330407</v>
      </c>
      <c r="G268" s="15">
        <f t="shared" si="17"/>
        <v>9.74486379316415</v>
      </c>
      <c r="H268" s="15">
        <f t="shared" si="17"/>
        <v>9.2284589092520797</v>
      </c>
      <c r="I268" s="15">
        <f t="shared" si="17"/>
        <v>-2.0373266099415588</v>
      </c>
      <c r="J268" s="15">
        <f t="shared" si="17"/>
        <v>-5.4939328423056271</v>
      </c>
      <c r="K268" s="15">
        <f t="shared" si="17"/>
        <v>2.3923562822835809</v>
      </c>
      <c r="L268" s="15">
        <f t="shared" si="17"/>
        <v>-7.6958453806952321E-3</v>
      </c>
      <c r="N268" s="15">
        <f>'Table Q6 (a)'!B270-B268</f>
        <v>0.10419315525634865</v>
      </c>
      <c r="O268" s="15">
        <f>'Table Q6 (a)'!C270-C268</f>
        <v>3.9540725953468581E-4</v>
      </c>
      <c r="P268" s="15">
        <f>'Table Q6 (a)'!D270-D268</f>
        <v>1.2541964679257944E-3</v>
      </c>
      <c r="Q268" s="15">
        <f>'Table Q6 (a)'!E270-E268</f>
        <v>1.2716327733963695E-2</v>
      </c>
      <c r="R268" s="15">
        <f>'Table Q6 (a)'!F270-F268</f>
        <v>-2.7237748036899712</v>
      </c>
      <c r="S268" s="15">
        <f>'Table Q6 (a)'!G270-G268</f>
        <v>-0.25950524354836446</v>
      </c>
      <c r="T268" s="15">
        <f>'Table Q6 (a)'!H270-H268</f>
        <v>1.251200045844314E-2</v>
      </c>
      <c r="U268" s="15">
        <f>'Table Q6 (a)'!I270-I268</f>
        <v>-1.1781451931625053E-2</v>
      </c>
      <c r="V268" s="15">
        <f>'Table Q6 (a)'!J270-J268</f>
        <v>-0.32033363711747498</v>
      </c>
      <c r="W268" s="15">
        <f>'Table Q6 (a)'!K270-K268</f>
        <v>-5.4651663764482272E-2</v>
      </c>
      <c r="X268" s="15">
        <f>'Table Q6 (a)'!L270-L268</f>
        <v>0.64009559818709594</v>
      </c>
    </row>
    <row r="269" spans="1:24" x14ac:dyDescent="0.2">
      <c r="A269" s="13" t="str">
        <f t="shared" si="13"/>
        <v>2005 Q1</v>
      </c>
      <c r="B269" s="15">
        <f t="shared" si="17"/>
        <v>12.069626673846079</v>
      </c>
      <c r="C269" s="15">
        <f t="shared" si="17"/>
        <v>1.5169346521023641</v>
      </c>
      <c r="D269" s="15">
        <f t="shared" si="17"/>
        <v>-3.7147525085382771</v>
      </c>
      <c r="E269" s="15">
        <f t="shared" si="17"/>
        <v>1.4422780262944634</v>
      </c>
      <c r="F269" s="15">
        <f t="shared" si="17"/>
        <v>0.32987515707321169</v>
      </c>
      <c r="G269" s="15">
        <f t="shared" si="17"/>
        <v>6.5914744765690703</v>
      </c>
      <c r="H269" s="15">
        <f t="shared" si="17"/>
        <v>3.9826433681247719</v>
      </c>
      <c r="I269" s="15">
        <f t="shared" si="17"/>
        <v>-2.384395698324826</v>
      </c>
      <c r="J269" s="15">
        <f t="shared" si="17"/>
        <v>-1.9222900371097196</v>
      </c>
      <c r="K269" s="15">
        <f t="shared" si="17"/>
        <v>3.7327694188284077</v>
      </c>
      <c r="L269" s="15">
        <f t="shared" si="17"/>
        <v>0.10824330949583683</v>
      </c>
      <c r="N269" s="15">
        <f>'Table Q6 (a)'!B271-B269</f>
        <v>4.8437355272259452E-3</v>
      </c>
      <c r="O269" s="15">
        <f>'Table Q6 (a)'!C271-C269</f>
        <v>9.702713276382724E-3</v>
      </c>
      <c r="P269" s="15">
        <f>'Table Q6 (a)'!D271-D269</f>
        <v>3.6179005021363952E-2</v>
      </c>
      <c r="Q269" s="15">
        <f>'Table Q6 (a)'!E271-E269</f>
        <v>-4.783584171133004E-2</v>
      </c>
      <c r="R269" s="15">
        <f>'Table Q6 (a)'!F271-F269</f>
        <v>-2.485639183539945</v>
      </c>
      <c r="S269" s="15">
        <f>'Table Q6 (a)'!G271-G269</f>
        <v>-1.2238848426288973</v>
      </c>
      <c r="T269" s="15">
        <f>'Table Q6 (a)'!H271-H269</f>
        <v>-2.4133036164597499E-2</v>
      </c>
      <c r="U269" s="15">
        <f>'Table Q6 (a)'!I271-I269</f>
        <v>-1.1490335386077355E-2</v>
      </c>
      <c r="V269" s="15">
        <f>'Table Q6 (a)'!J271-J269</f>
        <v>-0.80325526951193771</v>
      </c>
      <c r="W269" s="15">
        <f>'Table Q6 (a)'!K271-K269</f>
        <v>-9.4007010466579111E-2</v>
      </c>
      <c r="X269" s="15">
        <f>'Table Q6 (a)'!L271-L269</f>
        <v>0.26185696056877372</v>
      </c>
    </row>
    <row r="270" spans="1:24" x14ac:dyDescent="0.2">
      <c r="A270" s="13" t="str">
        <f t="shared" si="13"/>
        <v>2005 Q2</v>
      </c>
      <c r="B270" s="15">
        <f t="shared" si="17"/>
        <v>-4.505629958703472</v>
      </c>
      <c r="C270" s="15">
        <f t="shared" si="17"/>
        <v>3.8695463250524087</v>
      </c>
      <c r="D270" s="15">
        <f t="shared" si="17"/>
        <v>0.18138990101810304</v>
      </c>
      <c r="E270" s="15">
        <f t="shared" si="17"/>
        <v>4.1091357801461337</v>
      </c>
      <c r="F270" s="15">
        <f t="shared" si="17"/>
        <v>-1.327752373841129</v>
      </c>
      <c r="G270" s="15">
        <f t="shared" si="17"/>
        <v>5.3276081455216229</v>
      </c>
      <c r="H270" s="15">
        <f t="shared" si="17"/>
        <v>3.0654232276498217</v>
      </c>
      <c r="I270" s="15">
        <f t="shared" si="17"/>
        <v>-3.5835776281888276</v>
      </c>
      <c r="J270" s="15">
        <f t="shared" si="17"/>
        <v>-3.8058267699705772</v>
      </c>
      <c r="K270" s="15">
        <f t="shared" si="17"/>
        <v>3.7450725847221644</v>
      </c>
      <c r="L270" s="15">
        <f t="shared" si="17"/>
        <v>0.38389190558836273</v>
      </c>
      <c r="N270" s="15">
        <f>'Table Q6 (a)'!B272-B270</f>
        <v>2.222549102479654E-2</v>
      </c>
      <c r="O270" s="15">
        <f>'Table Q6 (a)'!C272-C270</f>
        <v>4.9541879594272586E-4</v>
      </c>
      <c r="P270" s="15">
        <f>'Table Q6 (a)'!D272-D270</f>
        <v>-2.4235922554805001E-2</v>
      </c>
      <c r="Q270" s="15">
        <f>'Table Q6 (a)'!E272-E270</f>
        <v>-1.242175639850629E-2</v>
      </c>
      <c r="R270" s="15">
        <f>'Table Q6 (a)'!F272-F270</f>
        <v>0.39063114936684906</v>
      </c>
      <c r="S270" s="15">
        <f>'Table Q6 (a)'!G272-G270</f>
        <v>0.43720576683128343</v>
      </c>
      <c r="T270" s="15">
        <f>'Table Q6 (a)'!H272-H270</f>
        <v>-9.4141218368370971E-3</v>
      </c>
      <c r="U270" s="15">
        <f>'Table Q6 (a)'!I272-I270</f>
        <v>3.6900135979012205E-3</v>
      </c>
      <c r="V270" s="15">
        <f>'Table Q6 (a)'!J272-J270</f>
        <v>-0.22377345617393685</v>
      </c>
      <c r="W270" s="15">
        <f>'Table Q6 (a)'!K272-K270</f>
        <v>7.6502575478509804E-2</v>
      </c>
      <c r="X270" s="15">
        <f>'Table Q6 (a)'!L272-L270</f>
        <v>0.73541651283790532</v>
      </c>
    </row>
    <row r="271" spans="1:24" x14ac:dyDescent="0.2">
      <c r="A271" s="13" t="str">
        <f t="shared" si="13"/>
        <v>2005 Q3</v>
      </c>
      <c r="B271" s="15">
        <f t="shared" si="17"/>
        <v>-8.8851874677605469</v>
      </c>
      <c r="C271" s="15">
        <f t="shared" si="17"/>
        <v>6.1076435838943954</v>
      </c>
      <c r="D271" s="15">
        <f t="shared" si="17"/>
        <v>-2.0334172360451319</v>
      </c>
      <c r="E271" s="15">
        <f t="shared" si="17"/>
        <v>3.6900892582371281</v>
      </c>
      <c r="F271" s="15">
        <f t="shared" si="17"/>
        <v>-0.21074300385880429</v>
      </c>
      <c r="G271" s="15">
        <f t="shared" si="17"/>
        <v>5.2096242096281165</v>
      </c>
      <c r="H271" s="15">
        <f t="shared" si="17"/>
        <v>1.6739297464774205</v>
      </c>
      <c r="I271" s="15">
        <f t="shared" si="17"/>
        <v>-1.6749712303099407</v>
      </c>
      <c r="J271" s="15">
        <f t="shared" si="17"/>
        <v>-2.0310508424964735</v>
      </c>
      <c r="K271" s="15">
        <f t="shared" si="17"/>
        <v>8.828123554857914</v>
      </c>
      <c r="L271" s="15">
        <f t="shared" si="17"/>
        <v>0.83102676815565157</v>
      </c>
      <c r="N271" s="15">
        <f>'Table Q6 (a)'!B273-B271</f>
        <v>8.1365804963972721E-2</v>
      </c>
      <c r="O271" s="15">
        <f>'Table Q6 (a)'!C273-C271</f>
        <v>2.6384803022416747E-4</v>
      </c>
      <c r="P271" s="15">
        <f>'Table Q6 (a)'!D273-D271</f>
        <v>1.2291342917913894E-3</v>
      </c>
      <c r="Q271" s="15">
        <f>'Table Q6 (a)'!E273-E271</f>
        <v>1.2586367371203444E-2</v>
      </c>
      <c r="R271" s="15">
        <f>'Table Q6 (a)'!F273-F271</f>
        <v>-7.7526715984810313E-2</v>
      </c>
      <c r="S271" s="15">
        <f>'Table Q6 (a)'!G273-G271</f>
        <v>4.2745476249006487E-2</v>
      </c>
      <c r="T271" s="15">
        <f>'Table Q6 (a)'!H273-H271</f>
        <v>3.0754996967141679E-3</v>
      </c>
      <c r="U271" s="15">
        <f>'Table Q6 (a)'!I273-I271</f>
        <v>-2.3983635006541437E-2</v>
      </c>
      <c r="V271" s="15">
        <f>'Table Q6 (a)'!J273-J271</f>
        <v>-1.8073138457267879</v>
      </c>
      <c r="W271" s="15">
        <f>'Table Q6 (a)'!K273-K271</f>
        <v>-4.3179857609798589E-2</v>
      </c>
      <c r="X271" s="15">
        <f>'Table Q6 (a)'!L273-L271</f>
        <v>0.37519615147210139</v>
      </c>
    </row>
    <row r="272" spans="1:24" x14ac:dyDescent="0.2">
      <c r="A272" s="13" t="str">
        <f t="shared" si="13"/>
        <v>2005 Q4</v>
      </c>
      <c r="B272" s="15">
        <f t="shared" si="17"/>
        <v>-18.216172660918438</v>
      </c>
      <c r="C272" s="15">
        <f t="shared" si="17"/>
        <v>7.1738233196257495</v>
      </c>
      <c r="D272" s="15">
        <f t="shared" si="17"/>
        <v>-0.51037837568544964</v>
      </c>
      <c r="E272" s="15">
        <f t="shared" si="17"/>
        <v>6.5154277567833097</v>
      </c>
      <c r="F272" s="15">
        <f t="shared" si="17"/>
        <v>-0.14571766503284067</v>
      </c>
      <c r="G272" s="15">
        <f t="shared" si="17"/>
        <v>8.5473370968036413</v>
      </c>
      <c r="H272" s="15">
        <f t="shared" si="17"/>
        <v>2.6810515051367556</v>
      </c>
      <c r="I272" s="15">
        <f t="shared" si="17"/>
        <v>3.8455505033364812</v>
      </c>
      <c r="J272" s="15">
        <f t="shared" si="17"/>
        <v>5.3389413243523087</v>
      </c>
      <c r="K272" s="15">
        <f t="shared" si="17"/>
        <v>8.5270159260708347</v>
      </c>
      <c r="L272" s="15">
        <f t="shared" si="17"/>
        <v>3.0582013574009581</v>
      </c>
      <c r="N272" s="15">
        <f>'Table Q6 (a)'!B274-B272</f>
        <v>-2.9032250498541856E-2</v>
      </c>
      <c r="O272" s="15">
        <f>'Table Q6 (a)'!C274-C272</f>
        <v>-9.3704391853188795E-3</v>
      </c>
      <c r="P272" s="15">
        <f>'Table Q6 (a)'!D274-D272</f>
        <v>-1.1465302627888807E-2</v>
      </c>
      <c r="Q272" s="15">
        <f>'Table Q6 (a)'!E274-E272</f>
        <v>-2.2139969324541653E-5</v>
      </c>
      <c r="R272" s="15">
        <f>'Table Q6 (a)'!F274-F272</f>
        <v>0.79218013594650749</v>
      </c>
      <c r="S272" s="15">
        <f>'Table Q6 (a)'!G274-G272</f>
        <v>0.19629620235217615</v>
      </c>
      <c r="T272" s="15">
        <f>'Table Q6 (a)'!H274-H272</f>
        <v>1.7714957312620072E-3</v>
      </c>
      <c r="U272" s="15">
        <f>'Table Q6 (a)'!I274-I272</f>
        <v>-1.0293887022871928E-2</v>
      </c>
      <c r="V272" s="15">
        <f>'Table Q6 (a)'!J274-J272</f>
        <v>-1.4244775867092052</v>
      </c>
      <c r="W272" s="15">
        <f>'Table Q6 (a)'!K274-K272</f>
        <v>-3.405595107555115E-2</v>
      </c>
      <c r="X272" s="15">
        <f>'Table Q6 (a)'!L274-L272</f>
        <v>0.23115184028252855</v>
      </c>
    </row>
    <row r="273" spans="1:24" x14ac:dyDescent="0.2">
      <c r="A273" s="13" t="str">
        <f t="shared" si="13"/>
        <v>2006 Q1</v>
      </c>
      <c r="B273" s="15">
        <f t="shared" si="17"/>
        <v>-9.240441897292806</v>
      </c>
      <c r="C273" s="15">
        <f t="shared" si="17"/>
        <v>9.4476836394147057</v>
      </c>
      <c r="D273" s="15">
        <f t="shared" si="17"/>
        <v>-2.3446060565624927</v>
      </c>
      <c r="E273" s="15">
        <f t="shared" si="17"/>
        <v>6.219662084963451</v>
      </c>
      <c r="F273" s="15">
        <f t="shared" si="17"/>
        <v>0.36077311060818129</v>
      </c>
      <c r="G273" s="15">
        <f t="shared" si="17"/>
        <v>5.8804424436524005</v>
      </c>
      <c r="H273" s="15">
        <f t="shared" si="17"/>
        <v>6.600677189546067</v>
      </c>
      <c r="I273" s="15">
        <f t="shared" si="17"/>
        <v>3.1399120996332908</v>
      </c>
      <c r="J273" s="15">
        <f t="shared" si="17"/>
        <v>-2.0029683595145453</v>
      </c>
      <c r="K273" s="15">
        <f t="shared" si="17"/>
        <v>-0.45683080601336412</v>
      </c>
      <c r="L273" s="15">
        <f t="shared" si="17"/>
        <v>2.2999905690423095</v>
      </c>
      <c r="N273" s="15">
        <f>'Table Q6 (a)'!B275-B273</f>
        <v>6.0971330835934978E-2</v>
      </c>
      <c r="O273" s="15">
        <f>'Table Q6 (a)'!C275-C273</f>
        <v>-9.4021550947065435E-3</v>
      </c>
      <c r="P273" s="15">
        <f>'Table Q6 (a)'!D275-D273</f>
        <v>-2.3013687588435694E-2</v>
      </c>
      <c r="Q273" s="15">
        <f>'Table Q6 (a)'!E275-E273</f>
        <v>3.7790804983872661E-2</v>
      </c>
      <c r="R273" s="15">
        <f>'Table Q6 (a)'!F275-F273</f>
        <v>1.8552771934092549</v>
      </c>
      <c r="S273" s="15">
        <f>'Table Q6 (a)'!G275-G273</f>
        <v>0.6941439742778277</v>
      </c>
      <c r="T273" s="15">
        <f>'Table Q6 (a)'!H275-H273</f>
        <v>1.2352170266183293E-3</v>
      </c>
      <c r="U273" s="15">
        <f>'Table Q6 (a)'!I275-I273</f>
        <v>-9.8959774187168392E-3</v>
      </c>
      <c r="V273" s="15">
        <f>'Table Q6 (a)'!J275-J273</f>
        <v>-1.2660648143595465</v>
      </c>
      <c r="W273" s="15">
        <f>'Table Q6 (a)'!K275-K273</f>
        <v>4.691111594734565E-2</v>
      </c>
      <c r="X273" s="15">
        <f>'Table Q6 (a)'!L275-L273</f>
        <v>0.95147053282720329</v>
      </c>
    </row>
    <row r="274" spans="1:24" x14ac:dyDescent="0.2">
      <c r="A274" s="13" t="str">
        <f t="shared" si="13"/>
        <v>2006 Q2</v>
      </c>
      <c r="B274" s="15">
        <f t="shared" si="17"/>
        <v>-12.774942345956886</v>
      </c>
      <c r="C274" s="15">
        <f t="shared" si="17"/>
        <v>8.4831743616789357</v>
      </c>
      <c r="D274" s="15">
        <f t="shared" si="17"/>
        <v>-2.8050826750288582</v>
      </c>
      <c r="E274" s="15">
        <f t="shared" si="17"/>
        <v>3.7220454296936323</v>
      </c>
      <c r="F274" s="15">
        <f t="shared" si="17"/>
        <v>5.6851790279099035</v>
      </c>
      <c r="G274" s="15">
        <f t="shared" si="17"/>
        <v>2.9097829784764828</v>
      </c>
      <c r="H274" s="15">
        <f t="shared" si="17"/>
        <v>5.6335204065675493</v>
      </c>
      <c r="I274" s="15">
        <f t="shared" si="17"/>
        <v>3.8624862903600121</v>
      </c>
      <c r="J274" s="15">
        <f t="shared" si="17"/>
        <v>-5.2734594029298032</v>
      </c>
      <c r="K274" s="15">
        <f t="shared" si="17"/>
        <v>-3.3771146369654281</v>
      </c>
      <c r="L274" s="15">
        <f t="shared" si="17"/>
        <v>1.490715190861347</v>
      </c>
      <c r="N274" s="15">
        <f>'Table Q6 (a)'!B276-B274</f>
        <v>5.2193396470450182E-3</v>
      </c>
      <c r="O274" s="15">
        <f>'Table Q6 (a)'!C276-C274</f>
        <v>4.5969676347645816E-4</v>
      </c>
      <c r="P274" s="15">
        <f>'Table Q6 (a)'!D276-D274</f>
        <v>1.099281166427879E-3</v>
      </c>
      <c r="Q274" s="15">
        <f>'Table Q6 (a)'!E276-E274</f>
        <v>4.8158251870766833E-4</v>
      </c>
      <c r="R274" s="15">
        <f>'Table Q6 (a)'!F276-F274</f>
        <v>0.41215515191916907</v>
      </c>
      <c r="S274" s="15">
        <f>'Table Q6 (a)'!G276-G274</f>
        <v>0.30263115738322632</v>
      </c>
      <c r="T274" s="15">
        <f>'Table Q6 (a)'!H276-H274</f>
        <v>1.113076106242783E-2</v>
      </c>
      <c r="U274" s="15">
        <f>'Table Q6 (a)'!I276-I274</f>
        <v>-1.0813071576909472E-2</v>
      </c>
      <c r="V274" s="15">
        <f>'Table Q6 (a)'!J276-J274</f>
        <v>-0.35585991243851645</v>
      </c>
      <c r="W274" s="15">
        <f>'Table Q6 (a)'!K276-K274</f>
        <v>-5.1010550756069861E-2</v>
      </c>
      <c r="X274" s="15">
        <f>'Table Q6 (a)'!L276-L274</f>
        <v>0.82251656083403013</v>
      </c>
    </row>
    <row r="275" spans="1:24" x14ac:dyDescent="0.2">
      <c r="A275" s="13" t="str">
        <f t="shared" si="13"/>
        <v>2006 Q3</v>
      </c>
      <c r="B275" s="15">
        <f t="shared" si="17"/>
        <v>-3.9140438463060701</v>
      </c>
      <c r="C275" s="15">
        <f t="shared" si="17"/>
        <v>8.3693613211340612</v>
      </c>
      <c r="D275" s="15">
        <f t="shared" si="17"/>
        <v>-1.4571347876540242</v>
      </c>
      <c r="E275" s="15">
        <f t="shared" si="17"/>
        <v>2.2551462384469367</v>
      </c>
      <c r="F275" s="15">
        <f t="shared" si="17"/>
        <v>3.9122289473782157</v>
      </c>
      <c r="G275" s="15">
        <f t="shared" si="17"/>
        <v>0.18462087174706543</v>
      </c>
      <c r="H275" s="15">
        <f t="shared" si="17"/>
        <v>0.69733143537789033</v>
      </c>
      <c r="I275" s="15">
        <f t="shared" si="17"/>
        <v>2.6007197855749009</v>
      </c>
      <c r="J275" s="15">
        <f t="shared" si="17"/>
        <v>-7.2889885342101728</v>
      </c>
      <c r="K275" s="15">
        <f t="shared" si="17"/>
        <v>-4.8145003381482088</v>
      </c>
      <c r="L275" s="15">
        <f t="shared" si="17"/>
        <v>1.0391183170514129</v>
      </c>
      <c r="N275" s="15">
        <f>'Table Q6 (a)'!B277-B275</f>
        <v>-9.8657003773316987E-2</v>
      </c>
      <c r="O275" s="15">
        <f>'Table Q6 (a)'!C277-C275</f>
        <v>1.8931974981128974E-4</v>
      </c>
      <c r="P275" s="15">
        <f>'Table Q6 (a)'!D277-D275</f>
        <v>8.8152742246938587E-4</v>
      </c>
      <c r="Q275" s="15">
        <f>'Table Q6 (a)'!E277-E275</f>
        <v>2.0632158115319044E-4</v>
      </c>
      <c r="R275" s="15">
        <f>'Table Q6 (a)'!F277-F275</f>
        <v>0.28865371538338014</v>
      </c>
      <c r="S275" s="15">
        <f>'Table Q6 (a)'!G277-G275</f>
        <v>-0.33093499735392662</v>
      </c>
      <c r="T275" s="15">
        <f>'Table Q6 (a)'!H277-H275</f>
        <v>1.1717711488268279E-2</v>
      </c>
      <c r="U275" s="15">
        <f>'Table Q6 (a)'!I277-I275</f>
        <v>2.5508108956406872E-3</v>
      </c>
      <c r="V275" s="15">
        <f>'Table Q6 (a)'!J277-J275</f>
        <v>-1.2700121367027908</v>
      </c>
      <c r="W275" s="15">
        <f>'Table Q6 (a)'!K277-K275</f>
        <v>3.4071511992584291E-2</v>
      </c>
      <c r="X275" s="15">
        <f>'Table Q6 (a)'!L277-L275</f>
        <v>0.53069462948935886</v>
      </c>
    </row>
    <row r="276" spans="1:24" x14ac:dyDescent="0.2">
      <c r="A276" s="13" t="str">
        <f t="shared" si="13"/>
        <v>2006 Q4</v>
      </c>
      <c r="B276" s="15">
        <f t="shared" si="17"/>
        <v>-1.0649934282976226</v>
      </c>
      <c r="C276" s="15">
        <f t="shared" si="17"/>
        <v>5.8716240987213952</v>
      </c>
      <c r="D276" s="15">
        <f t="shared" si="17"/>
        <v>-0.2565960898000208</v>
      </c>
      <c r="E276" s="15">
        <f t="shared" si="17"/>
        <v>-0.52596637437111182</v>
      </c>
      <c r="F276" s="15">
        <f t="shared" si="17"/>
        <v>1.2505724496704396</v>
      </c>
      <c r="G276" s="15">
        <f t="shared" si="17"/>
        <v>-0.39954948900531306</v>
      </c>
      <c r="H276" s="15">
        <f t="shared" si="17"/>
        <v>-7.0317636088335078E-4</v>
      </c>
      <c r="I276" s="15">
        <f t="shared" si="17"/>
        <v>-1.9566526845433474</v>
      </c>
      <c r="J276" s="15">
        <f t="shared" si="17"/>
        <v>-10.210164522718369</v>
      </c>
      <c r="K276" s="15">
        <f t="shared" si="17"/>
        <v>-4.4720801519628761</v>
      </c>
      <c r="L276" s="15">
        <f t="shared" si="17"/>
        <v>-0.78935873547877344</v>
      </c>
      <c r="N276" s="15">
        <f>'Table Q6 (a)'!B278-B276</f>
        <v>3.6232484811282717E-2</v>
      </c>
      <c r="O276" s="15">
        <f>'Table Q6 (a)'!C278-C276</f>
        <v>1.0058781533484051E-2</v>
      </c>
      <c r="P276" s="15">
        <f>'Table Q6 (a)'!D278-D276</f>
        <v>1.3211114902977883E-2</v>
      </c>
      <c r="Q276" s="15">
        <f>'Table Q6 (a)'!E278-E276</f>
        <v>-1.1234718959818313E-2</v>
      </c>
      <c r="R276" s="15">
        <f>'Table Q6 (a)'!F278-F276</f>
        <v>0.12201619770373373</v>
      </c>
      <c r="S276" s="15">
        <f>'Table Q6 (a)'!G278-G276</f>
        <v>9.3331642837046758E-2</v>
      </c>
      <c r="T276" s="15">
        <f>'Table Q6 (a)'!H278-H276</f>
        <v>-9.9854120746201147E-3</v>
      </c>
      <c r="U276" s="15">
        <f>'Table Q6 (a)'!I278-I276</f>
        <v>-9.9675054474834823E-3</v>
      </c>
      <c r="V276" s="15">
        <f>'Table Q6 (a)'!J278-J276</f>
        <v>-0.87142624097692334</v>
      </c>
      <c r="W276" s="15">
        <f>'Table Q6 (a)'!K278-K276</f>
        <v>-3.7297299321814137E-2</v>
      </c>
      <c r="X276" s="15">
        <f>'Table Q6 (a)'!L278-L276</f>
        <v>0.52858083570477277</v>
      </c>
    </row>
    <row r="277" spans="1:24" x14ac:dyDescent="0.2">
      <c r="A277" s="13" t="str">
        <f t="shared" si="13"/>
        <v>2007 Q1</v>
      </c>
      <c r="B277" s="15">
        <f t="shared" si="17"/>
        <v>-4.0890814987412423</v>
      </c>
      <c r="C277" s="15">
        <f t="shared" si="17"/>
        <v>2.599973576839032</v>
      </c>
      <c r="D277" s="15">
        <f t="shared" si="17"/>
        <v>-0.1519587460677374</v>
      </c>
      <c r="E277" s="15">
        <f t="shared" si="17"/>
        <v>-2.3684658453620444</v>
      </c>
      <c r="F277" s="15">
        <f t="shared" si="17"/>
        <v>2.0557348135075593</v>
      </c>
      <c r="G277" s="15">
        <f t="shared" si="17"/>
        <v>4.7264249336985698</v>
      </c>
      <c r="H277" s="15">
        <f t="shared" si="17"/>
        <v>0.82224866097788674</v>
      </c>
      <c r="I277" s="15">
        <f t="shared" si="17"/>
        <v>-0.61939140101955337</v>
      </c>
      <c r="J277" s="15">
        <f t="shared" si="17"/>
        <v>-7.564097032812322</v>
      </c>
      <c r="K277" s="15">
        <f t="shared" si="17"/>
        <v>-5.1004048918642075</v>
      </c>
      <c r="L277" s="15">
        <f t="shared" si="17"/>
        <v>-0.52876864707654958</v>
      </c>
      <c r="N277" s="15">
        <f>'Table Q6 (a)'!B279-B277</f>
        <v>-9.8545603736432952E-2</v>
      </c>
      <c r="O277" s="15">
        <f>'Table Q6 (a)'!C279-C277</f>
        <v>6.4594366522285895E-5</v>
      </c>
      <c r="P277" s="15">
        <f>'Table Q6 (a)'!D279-D277</f>
        <v>1.5628296581082779E-3</v>
      </c>
      <c r="Q277" s="15">
        <f>'Table Q6 (a)'!E279-E277</f>
        <v>3.935078894734545E-4</v>
      </c>
      <c r="R277" s="15">
        <f>'Table Q6 (a)'!F279-F277</f>
        <v>-0.26735547060348086</v>
      </c>
      <c r="S277" s="15">
        <f>'Table Q6 (a)'!G279-G277</f>
        <v>-7.9008470559216448E-2</v>
      </c>
      <c r="T277" s="15">
        <f>'Table Q6 (a)'!H279-H277</f>
        <v>2.6251562010193297E-3</v>
      </c>
      <c r="U277" s="15">
        <f>'Table Q6 (a)'!I279-I277</f>
        <v>-9.944528567729094E-3</v>
      </c>
      <c r="V277" s="15">
        <f>'Table Q6 (a)'!J279-J277</f>
        <v>0.32790728938748526</v>
      </c>
      <c r="W277" s="15">
        <f>'Table Q6 (a)'!K279-K277</f>
        <v>-2.0735182872033242E-2</v>
      </c>
      <c r="X277" s="15">
        <f>'Table Q6 (a)'!L279-L277</f>
        <v>0.20630836048565193</v>
      </c>
    </row>
    <row r="278" spans="1:24" x14ac:dyDescent="0.2">
      <c r="A278" s="13" t="str">
        <f t="shared" si="13"/>
        <v>2007 Q2</v>
      </c>
      <c r="B278" s="15">
        <f t="shared" ref="B278:L293" si="18">(B59/B55-1)*100</f>
        <v>-2.9284819871581824</v>
      </c>
      <c r="C278" s="15">
        <f t="shared" si="18"/>
        <v>1.9239053744102064</v>
      </c>
      <c r="D278" s="15">
        <f t="shared" si="18"/>
        <v>-1.9866442964904141</v>
      </c>
      <c r="E278" s="15">
        <f t="shared" si="18"/>
        <v>-3.0074246274025329</v>
      </c>
      <c r="F278" s="15">
        <f t="shared" si="18"/>
        <v>0.42264569264178764</v>
      </c>
      <c r="G278" s="15">
        <f t="shared" si="18"/>
        <v>11.066807656179511</v>
      </c>
      <c r="H278" s="15">
        <f t="shared" si="18"/>
        <v>5.4391530543915545</v>
      </c>
      <c r="I278" s="15">
        <f t="shared" si="18"/>
        <v>-0.95059483584921667</v>
      </c>
      <c r="J278" s="15">
        <f t="shared" si="18"/>
        <v>-5.1582942045913622</v>
      </c>
      <c r="K278" s="15">
        <f t="shared" si="18"/>
        <v>-6.2422638235986705</v>
      </c>
      <c r="L278" s="15">
        <f t="shared" si="18"/>
        <v>0.20946880686432134</v>
      </c>
      <c r="N278" s="15">
        <f>'Table Q6 (a)'!B280-B278</f>
        <v>2.9374665016301815E-2</v>
      </c>
      <c r="O278" s="15">
        <f>'Table Q6 (a)'!C280-C278</f>
        <v>2.8717888085338927E-4</v>
      </c>
      <c r="P278" s="15">
        <f>'Table Q6 (a)'!D280-D278</f>
        <v>1.8874529540080509E-3</v>
      </c>
      <c r="Q278" s="15">
        <f>'Table Q6 (a)'!E280-E278</f>
        <v>2.299036119108866E-2</v>
      </c>
      <c r="R278" s="15">
        <f>'Table Q6 (a)'!F280-F278</f>
        <v>-0.73683235729389285</v>
      </c>
      <c r="S278" s="15">
        <f>'Table Q6 (a)'!G280-G278</f>
        <v>-0.32277618164129329</v>
      </c>
      <c r="T278" s="15">
        <f>'Table Q6 (a)'!H280-H278</f>
        <v>3.2090170769105697E-3</v>
      </c>
      <c r="U278" s="15">
        <f>'Table Q6 (a)'!I280-I278</f>
        <v>-9.4824228636380958E-3</v>
      </c>
      <c r="V278" s="15">
        <f>'Table Q6 (a)'!J280-J278</f>
        <v>0.94416933415105664</v>
      </c>
      <c r="W278" s="15">
        <f>'Table Q6 (a)'!K280-K278</f>
        <v>0.10434737428509688</v>
      </c>
      <c r="X278" s="15">
        <f>'Table Q6 (a)'!L280-L278</f>
        <v>-4.4363220421117511E-2</v>
      </c>
    </row>
    <row r="279" spans="1:24" x14ac:dyDescent="0.2">
      <c r="A279" s="13" t="str">
        <f t="shared" si="13"/>
        <v>2007 Q3</v>
      </c>
      <c r="B279" s="15">
        <f t="shared" si="18"/>
        <v>-10.947954470920829</v>
      </c>
      <c r="C279" s="15">
        <f t="shared" si="18"/>
        <v>0.40839461966912793</v>
      </c>
      <c r="D279" s="15">
        <f t="shared" si="18"/>
        <v>-2.64852189862822</v>
      </c>
      <c r="E279" s="15">
        <f t="shared" si="18"/>
        <v>-1.3112201921322786</v>
      </c>
      <c r="F279" s="15">
        <f t="shared" si="18"/>
        <v>3.1620425389515372</v>
      </c>
      <c r="G279" s="15">
        <f t="shared" si="18"/>
        <v>12.033043618394967</v>
      </c>
      <c r="H279" s="15">
        <f t="shared" si="18"/>
        <v>13.810221616841067</v>
      </c>
      <c r="I279" s="15">
        <f t="shared" si="18"/>
        <v>-1.1702519693164493</v>
      </c>
      <c r="J279" s="15">
        <f t="shared" si="18"/>
        <v>-4.2580107189930327</v>
      </c>
      <c r="K279" s="15">
        <f t="shared" si="18"/>
        <v>-3.3353343076008013</v>
      </c>
      <c r="L279" s="15">
        <f t="shared" si="18"/>
        <v>0.68712701706479251</v>
      </c>
      <c r="N279" s="15">
        <f>'Table Q6 (a)'!B281-B279</f>
        <v>0.21087295813176965</v>
      </c>
      <c r="O279" s="15">
        <f>'Table Q6 (a)'!C281-C279</f>
        <v>9.7438349530909463E-3</v>
      </c>
      <c r="P279" s="15">
        <f>'Table Q6 (a)'!D281-D279</f>
        <v>-1.0572177807444127E-2</v>
      </c>
      <c r="Q279" s="15">
        <f>'Table Q6 (a)'!E281-E279</f>
        <v>2.3106715010023926E-2</v>
      </c>
      <c r="R279" s="15">
        <f>'Table Q6 (a)'!F281-F279</f>
        <v>-0.8823813528080704</v>
      </c>
      <c r="S279" s="15">
        <f>'Table Q6 (a)'!G281-G279</f>
        <v>-0.64002158864102654</v>
      </c>
      <c r="T279" s="15">
        <f>'Table Q6 (a)'!H281-H279</f>
        <v>2.0308762670016023E-3</v>
      </c>
      <c r="U279" s="15">
        <f>'Table Q6 (a)'!I281-I279</f>
        <v>-8.0748587198642419E-3</v>
      </c>
      <c r="V279" s="15">
        <f>'Table Q6 (a)'!J281-J279</f>
        <v>1.3625134925413063</v>
      </c>
      <c r="W279" s="15">
        <f>'Table Q6 (a)'!K281-K279</f>
        <v>5.2529452174687741E-2</v>
      </c>
      <c r="X279" s="15">
        <f>'Table Q6 (a)'!L281-L279</f>
        <v>0.23678842717238524</v>
      </c>
    </row>
    <row r="280" spans="1:24" x14ac:dyDescent="0.2">
      <c r="A280" s="13" t="str">
        <f t="shared" si="13"/>
        <v>2007 Q4</v>
      </c>
      <c r="B280" s="15">
        <f t="shared" si="18"/>
        <v>-9.4519105313058951</v>
      </c>
      <c r="C280" s="15">
        <f t="shared" si="18"/>
        <v>1.4842237209952147</v>
      </c>
      <c r="D280" s="15">
        <f t="shared" si="18"/>
        <v>-4.4501497530515017</v>
      </c>
      <c r="E280" s="15">
        <f t="shared" si="18"/>
        <v>-0.51361919278947177</v>
      </c>
      <c r="F280" s="15">
        <f t="shared" si="18"/>
        <v>3.8809281829869313</v>
      </c>
      <c r="G280" s="15">
        <f t="shared" si="18"/>
        <v>11.797269917328478</v>
      </c>
      <c r="H280" s="15">
        <f t="shared" si="18"/>
        <v>13.640756916479724</v>
      </c>
      <c r="I280" s="15">
        <f t="shared" si="18"/>
        <v>0.11003397295292761</v>
      </c>
      <c r="J280" s="15">
        <f t="shared" si="18"/>
        <v>-0.7447238074891005</v>
      </c>
      <c r="K280" s="15">
        <f t="shared" si="18"/>
        <v>-1.3273780712517502</v>
      </c>
      <c r="L280" s="15">
        <f t="shared" si="18"/>
        <v>1.5273699027531062</v>
      </c>
      <c r="N280" s="15">
        <f>'Table Q6 (a)'!B282-B280</f>
        <v>-3.8854222738748945E-2</v>
      </c>
      <c r="O280" s="15">
        <f>'Table Q6 (a)'!C282-C280</f>
        <v>3.8960906896257086E-4</v>
      </c>
      <c r="P280" s="15">
        <f>'Table Q6 (a)'!D282-D280</f>
        <v>1.027585166756495E-3</v>
      </c>
      <c r="Q280" s="15">
        <f>'Table Q6 (a)'!E282-E280</f>
        <v>1.2351475182503791E-2</v>
      </c>
      <c r="R280" s="15">
        <f>'Table Q6 (a)'!F282-F280</f>
        <v>-0.68159631638566864</v>
      </c>
      <c r="S280" s="15">
        <f>'Table Q6 (a)'!G282-G280</f>
        <v>0.15426253621311403</v>
      </c>
      <c r="T280" s="15">
        <f>'Table Q6 (a)'!H282-H280</f>
        <v>1.5162137565273071E-2</v>
      </c>
      <c r="U280" s="15">
        <f>'Table Q6 (a)'!I282-I280</f>
        <v>3.5156250864032401E-3</v>
      </c>
      <c r="V280" s="15">
        <f>'Table Q6 (a)'!J282-J280</f>
        <v>2.1759924014189802</v>
      </c>
      <c r="W280" s="15">
        <f>'Table Q6 (a)'!K282-K280</f>
        <v>0.14055852684918824</v>
      </c>
      <c r="X280" s="15">
        <f>'Table Q6 (a)'!L282-L280</f>
        <v>0.31339671395964608</v>
      </c>
    </row>
    <row r="281" spans="1:24" x14ac:dyDescent="0.2">
      <c r="A281" s="13" t="str">
        <f t="shared" si="13"/>
        <v>2008 Q1</v>
      </c>
      <c r="B281" s="15">
        <f t="shared" si="18"/>
        <v>-0.98040185767824806</v>
      </c>
      <c r="C281" s="15">
        <f t="shared" si="18"/>
        <v>2.8671704935177678</v>
      </c>
      <c r="D281" s="15">
        <f t="shared" si="18"/>
        <v>-4.3767874474827106</v>
      </c>
      <c r="E281" s="15">
        <f t="shared" si="18"/>
        <v>-0.63795440350452592</v>
      </c>
      <c r="F281" s="15">
        <f t="shared" si="18"/>
        <v>2.9036325543744024</v>
      </c>
      <c r="G281" s="15">
        <f t="shared" si="18"/>
        <v>9.9895558704717438</v>
      </c>
      <c r="H281" s="15">
        <f t="shared" si="18"/>
        <v>3.0336044221089153</v>
      </c>
      <c r="I281" s="15">
        <f t="shared" si="18"/>
        <v>1.3019176242145658</v>
      </c>
      <c r="J281" s="15">
        <f t="shared" si="18"/>
        <v>1.3494523980907003</v>
      </c>
      <c r="K281" s="15">
        <f t="shared" si="18"/>
        <v>3.4374182936482978</v>
      </c>
      <c r="L281" s="15">
        <f t="shared" si="18"/>
        <v>1.2195443715911747</v>
      </c>
      <c r="N281" s="15">
        <f>'Table Q6 (a)'!B283-B281</f>
        <v>7.4634323868105756E-2</v>
      </c>
      <c r="O281" s="15">
        <f>'Table Q6 (a)'!C283-C281</f>
        <v>2.2725016084468308E-4</v>
      </c>
      <c r="P281" s="15">
        <f>'Table Q6 (a)'!D283-D281</f>
        <v>6.8420209231589979E-4</v>
      </c>
      <c r="Q281" s="15">
        <f>'Table Q6 (a)'!E283-E281</f>
        <v>-5.521945676548734E-2</v>
      </c>
      <c r="R281" s="15">
        <f>'Table Q6 (a)'!F283-F281</f>
        <v>-0.46540937136430038</v>
      </c>
      <c r="S281" s="15">
        <f>'Table Q6 (a)'!G283-G281</f>
        <v>-5.0286800959575828E-2</v>
      </c>
      <c r="T281" s="15">
        <f>'Table Q6 (a)'!H283-H281</f>
        <v>1.310808289969323E-2</v>
      </c>
      <c r="U281" s="15">
        <f>'Table Q6 (a)'!I283-I281</f>
        <v>3.0494601214625661E-3</v>
      </c>
      <c r="V281" s="15">
        <f>'Table Q6 (a)'!J283-J281</f>
        <v>1.4724187971824509</v>
      </c>
      <c r="W281" s="15">
        <f>'Table Q6 (a)'!K283-K281</f>
        <v>2.1568320027687271E-2</v>
      </c>
      <c r="X281" s="15">
        <f>'Table Q6 (a)'!L283-L281</f>
        <v>0.12154554438075227</v>
      </c>
    </row>
    <row r="282" spans="1:24" x14ac:dyDescent="0.2">
      <c r="A282" s="13" t="str">
        <f t="shared" si="13"/>
        <v>2008 Q2</v>
      </c>
      <c r="B282" s="15">
        <f t="shared" si="18"/>
        <v>-9.6464550408033141</v>
      </c>
      <c r="C282" s="15">
        <f t="shared" si="18"/>
        <v>2.3526013196683238</v>
      </c>
      <c r="D282" s="15">
        <f t="shared" si="18"/>
        <v>-3.9952155617391849</v>
      </c>
      <c r="E282" s="15">
        <f t="shared" si="18"/>
        <v>-8.8387059239525279E-3</v>
      </c>
      <c r="F282" s="15">
        <f t="shared" si="18"/>
        <v>2.9262445473836829</v>
      </c>
      <c r="G282" s="15">
        <f t="shared" si="18"/>
        <v>10.923790720530357</v>
      </c>
      <c r="H282" s="15">
        <f t="shared" si="18"/>
        <v>-2.0775058717454553</v>
      </c>
      <c r="I282" s="15">
        <f t="shared" si="18"/>
        <v>0.48727786192459543</v>
      </c>
      <c r="J282" s="15">
        <f t="shared" si="18"/>
        <v>1.3605227195080394</v>
      </c>
      <c r="K282" s="15">
        <f t="shared" si="18"/>
        <v>3.4286030622025176</v>
      </c>
      <c r="L282" s="15">
        <f t="shared" si="18"/>
        <v>0.7300905857663631</v>
      </c>
      <c r="N282" s="15">
        <f>'Table Q6 (a)'!B284-B282</f>
        <v>-9.0078547320359803E-2</v>
      </c>
      <c r="O282" s="15">
        <f>'Table Q6 (a)'!C284-C282</f>
        <v>-9.71662543713947E-3</v>
      </c>
      <c r="P282" s="15">
        <f>'Table Q6 (a)'!D284-D282</f>
        <v>-1.132453611736306E-2</v>
      </c>
      <c r="Q282" s="15">
        <f>'Table Q6 (a)'!E284-E282</f>
        <v>-1.1071859523337224E-2</v>
      </c>
      <c r="R282" s="15">
        <f>'Table Q6 (a)'!F284-F282</f>
        <v>-1.3052907939536729</v>
      </c>
      <c r="S282" s="15">
        <f>'Table Q6 (a)'!G284-G282</f>
        <v>-0.23333869373316496</v>
      </c>
      <c r="T282" s="15">
        <f>'Table Q6 (a)'!H284-H282</f>
        <v>1.1317053229464857E-2</v>
      </c>
      <c r="U282" s="15">
        <f>'Table Q6 (a)'!I284-I282</f>
        <v>-1.0607217822733439E-2</v>
      </c>
      <c r="V282" s="15">
        <f>'Table Q6 (a)'!J284-J282</f>
        <v>-0.39533498839972037</v>
      </c>
      <c r="W282" s="15">
        <f>'Table Q6 (a)'!K284-K282</f>
        <v>0.11354294683794119</v>
      </c>
      <c r="X282" s="15">
        <f>'Table Q6 (a)'!L284-L282</f>
        <v>-3.9661305316962547E-2</v>
      </c>
    </row>
    <row r="283" spans="1:24" x14ac:dyDescent="0.2">
      <c r="A283" s="13" t="str">
        <f t="shared" si="13"/>
        <v>2008 Q3</v>
      </c>
      <c r="B283" s="15">
        <f t="shared" si="18"/>
        <v>-4.1877744904284198</v>
      </c>
      <c r="C283" s="15">
        <f t="shared" si="18"/>
        <v>2.9669330480898148</v>
      </c>
      <c r="D283" s="15">
        <f t="shared" si="18"/>
        <v>-6.4751681969466235</v>
      </c>
      <c r="E283" s="15">
        <f t="shared" si="18"/>
        <v>-4.6256174628738878</v>
      </c>
      <c r="F283" s="15">
        <f t="shared" si="18"/>
        <v>-0.95658379520675574</v>
      </c>
      <c r="G283" s="15">
        <f t="shared" si="18"/>
        <v>8.8339980209699132</v>
      </c>
      <c r="H283" s="15">
        <f t="shared" si="18"/>
        <v>-7.5945788861883079</v>
      </c>
      <c r="I283" s="15">
        <f t="shared" si="18"/>
        <v>-2.0844671490120703</v>
      </c>
      <c r="J283" s="15">
        <f t="shared" si="18"/>
        <v>-3.0259842851598995</v>
      </c>
      <c r="K283" s="15">
        <f t="shared" si="18"/>
        <v>-1.7980275617677011</v>
      </c>
      <c r="L283" s="15">
        <f t="shared" si="18"/>
        <v>-1.7439979127571226</v>
      </c>
      <c r="N283" s="15">
        <f>'Table Q6 (a)'!B285-B283</f>
        <v>-0.16452276295439994</v>
      </c>
      <c r="O283" s="15">
        <f>'Table Q6 (a)'!C285-C283</f>
        <v>4.9928710754709726E-4</v>
      </c>
      <c r="P283" s="15">
        <f>'Table Q6 (a)'!D285-D283</f>
        <v>5.9441913572388927E-4</v>
      </c>
      <c r="Q283" s="15">
        <f>'Table Q6 (a)'!E285-E283</f>
        <v>-2.1624392367558976E-2</v>
      </c>
      <c r="R283" s="15">
        <f>'Table Q6 (a)'!F285-F283</f>
        <v>-1.1245997712337474</v>
      </c>
      <c r="S283" s="15">
        <f>'Table Q6 (a)'!G285-G283</f>
        <v>-0.33062519193398643</v>
      </c>
      <c r="T283" s="15">
        <f>'Table Q6 (a)'!H285-H283</f>
        <v>1.2211627735352337E-3</v>
      </c>
      <c r="U283" s="15">
        <f>'Table Q6 (a)'!I285-I283</f>
        <v>-2.3295056117711432E-2</v>
      </c>
      <c r="V283" s="15">
        <f>'Table Q6 (a)'!J285-J283</f>
        <v>-0.24885610824008086</v>
      </c>
      <c r="W283" s="15">
        <f>'Table Q6 (a)'!K285-K283</f>
        <v>-0.17163864698678255</v>
      </c>
      <c r="X283" s="15">
        <f>'Table Q6 (a)'!L285-L283</f>
        <v>6.9610847158363409E-2</v>
      </c>
    </row>
    <row r="284" spans="1:24" x14ac:dyDescent="0.2">
      <c r="A284" s="13" t="str">
        <f t="shared" si="13"/>
        <v>2008 Q4</v>
      </c>
      <c r="B284" s="15">
        <f t="shared" si="18"/>
        <v>0.86216383855988177</v>
      </c>
      <c r="C284" s="15">
        <f t="shared" si="18"/>
        <v>-0.63173446371439512</v>
      </c>
      <c r="D284" s="15">
        <f t="shared" si="18"/>
        <v>-11.330801188771389</v>
      </c>
      <c r="E284" s="15">
        <f t="shared" si="18"/>
        <v>-9.3296039345970865</v>
      </c>
      <c r="F284" s="15">
        <f t="shared" si="18"/>
        <v>-6.2079479301009322</v>
      </c>
      <c r="G284" s="15">
        <f t="shared" si="18"/>
        <v>12.122144438122874</v>
      </c>
      <c r="H284" s="15">
        <f t="shared" si="18"/>
        <v>-5.9676995333130867</v>
      </c>
      <c r="I284" s="15">
        <f t="shared" si="18"/>
        <v>-1.9957027079066769</v>
      </c>
      <c r="J284" s="15">
        <f t="shared" si="18"/>
        <v>-5.8221121775986155</v>
      </c>
      <c r="K284" s="15">
        <f t="shared" si="18"/>
        <v>-11.349073572426228</v>
      </c>
      <c r="L284" s="15">
        <f t="shared" si="18"/>
        <v>-3.6594139374728663</v>
      </c>
      <c r="N284" s="15">
        <f>'Table Q6 (a)'!B286-B284</f>
        <v>0.19469189089007521</v>
      </c>
      <c r="O284" s="15">
        <f>'Table Q6 (a)'!C286-C284</f>
        <v>7.5313406272536909E-4</v>
      </c>
      <c r="P284" s="15">
        <f>'Table Q6 (a)'!D286-D284</f>
        <v>-1.0355079572811121E-2</v>
      </c>
      <c r="Q284" s="15">
        <f>'Table Q6 (a)'!E286-E284</f>
        <v>1.0605003753383357E-5</v>
      </c>
      <c r="R284" s="15">
        <f>'Table Q6 (a)'!F286-F284</f>
        <v>-0.4487209273320687</v>
      </c>
      <c r="S284" s="15">
        <f>'Table Q6 (a)'!G286-G284</f>
        <v>0.35152697398816812</v>
      </c>
      <c r="T284" s="15">
        <f>'Table Q6 (a)'!H286-H284</f>
        <v>-9.2806750718095188E-3</v>
      </c>
      <c r="U284" s="15">
        <f>'Table Q6 (a)'!I286-I284</f>
        <v>-2.5123953753913852E-2</v>
      </c>
      <c r="V284" s="15">
        <f>'Table Q6 (a)'!J286-J284</f>
        <v>-1.7036090914062658</v>
      </c>
      <c r="W284" s="15">
        <f>'Table Q6 (a)'!K286-K284</f>
        <v>-0.16030864403991885</v>
      </c>
      <c r="X284" s="15">
        <f>'Table Q6 (a)'!L286-L284</f>
        <v>7.4545723183661039E-2</v>
      </c>
    </row>
    <row r="285" spans="1:24" x14ac:dyDescent="0.2">
      <c r="A285" s="13" t="str">
        <f t="shared" si="13"/>
        <v>2009 Q1</v>
      </c>
      <c r="B285" s="15">
        <f t="shared" si="18"/>
        <v>-0.77287409367989834</v>
      </c>
      <c r="C285" s="15">
        <f t="shared" si="18"/>
        <v>-2.7808085596825349</v>
      </c>
      <c r="D285" s="15">
        <f t="shared" si="18"/>
        <v>-17.445252952287849</v>
      </c>
      <c r="E285" s="15">
        <f t="shared" si="18"/>
        <v>-10.927732687027603</v>
      </c>
      <c r="F285" s="15">
        <f t="shared" si="18"/>
        <v>-9.0962277396241191</v>
      </c>
      <c r="G285" s="15">
        <f t="shared" si="18"/>
        <v>7.2060382900503095</v>
      </c>
      <c r="H285" s="15">
        <f t="shared" si="18"/>
        <v>0.73309305251103574</v>
      </c>
      <c r="I285" s="15">
        <f t="shared" si="18"/>
        <v>-2.0285416250527044</v>
      </c>
      <c r="J285" s="15">
        <f t="shared" si="18"/>
        <v>0.20118729949079039</v>
      </c>
      <c r="K285" s="15">
        <f t="shared" si="18"/>
        <v>-6.9749198983537823</v>
      </c>
      <c r="L285" s="15">
        <f t="shared" si="18"/>
        <v>-3.2584786171595437</v>
      </c>
      <c r="N285" s="15">
        <f>'Table Q6 (a)'!B287-B285</f>
        <v>9.781979384492212E-2</v>
      </c>
      <c r="O285" s="15">
        <f>'Table Q6 (a)'!C287-C285</f>
        <v>-8.580470263630513E-3</v>
      </c>
      <c r="P285" s="15">
        <f>'Table Q6 (a)'!D287-D285</f>
        <v>-2.7947622877988465E-4</v>
      </c>
      <c r="Q285" s="15">
        <f>'Table Q6 (a)'!E287-E285</f>
        <v>4.9588007257396427E-2</v>
      </c>
      <c r="R285" s="15">
        <f>'Table Q6 (a)'!F287-F285</f>
        <v>-0.58252259351090352</v>
      </c>
      <c r="S285" s="15">
        <f>'Table Q6 (a)'!G287-G285</f>
        <v>-0.70692679765174127</v>
      </c>
      <c r="T285" s="15">
        <f>'Table Q6 (a)'!H287-H285</f>
        <v>-1.0787365381337288E-2</v>
      </c>
      <c r="U285" s="15">
        <f>'Table Q6 (a)'!I287-I285</f>
        <v>-1.6258271596913954E-2</v>
      </c>
      <c r="V285" s="15">
        <f>'Table Q6 (a)'!J287-J285</f>
        <v>-6.9668058152324575</v>
      </c>
      <c r="W285" s="15">
        <f>'Table Q6 (a)'!K287-K285</f>
        <v>-9.6049841612066089E-2</v>
      </c>
      <c r="X285" s="15">
        <f>'Table Q6 (a)'!L287-L285</f>
        <v>-1.2780757972517214</v>
      </c>
    </row>
    <row r="286" spans="1:24" x14ac:dyDescent="0.2">
      <c r="A286" s="13" t="str">
        <f t="shared" si="13"/>
        <v>2009 Q2</v>
      </c>
      <c r="B286" s="15">
        <f t="shared" si="18"/>
        <v>-0.21496738051255404</v>
      </c>
      <c r="C286" s="15">
        <f t="shared" si="18"/>
        <v>-2.352802951862365</v>
      </c>
      <c r="D286" s="15">
        <f t="shared" si="18"/>
        <v>-16.583347843438879</v>
      </c>
      <c r="E286" s="15">
        <f t="shared" si="18"/>
        <v>-11.324445791549598</v>
      </c>
      <c r="F286" s="15">
        <f t="shared" si="18"/>
        <v>-16.294287498155079</v>
      </c>
      <c r="G286" s="15">
        <f t="shared" si="18"/>
        <v>1.5185383886699322</v>
      </c>
      <c r="H286" s="15">
        <f t="shared" si="18"/>
        <v>-2.4845836048241199</v>
      </c>
      <c r="I286" s="15">
        <f t="shared" si="18"/>
        <v>-0.26051369876094466</v>
      </c>
      <c r="J286" s="15">
        <f t="shared" si="18"/>
        <v>1.0967135062401878</v>
      </c>
      <c r="K286" s="15">
        <f t="shared" si="18"/>
        <v>-7.1981568447441973</v>
      </c>
      <c r="L286" s="15">
        <f t="shared" si="18"/>
        <v>-4.30649468358828</v>
      </c>
      <c r="N286" s="15">
        <f>'Table Q6 (a)'!B288-B286</f>
        <v>0.19136803087007603</v>
      </c>
      <c r="O286" s="15">
        <f>'Table Q6 (a)'!C288-C286</f>
        <v>6.8158147712438222E-4</v>
      </c>
      <c r="P286" s="15">
        <f>'Table Q6 (a)'!D288-D286</f>
        <v>9.2650269956315867E-3</v>
      </c>
      <c r="Q286" s="15">
        <f>'Table Q6 (a)'!E288-E286</f>
        <v>-5.1884356800790954E-4</v>
      </c>
      <c r="R286" s="15">
        <f>'Table Q6 (a)'!F288-F286</f>
        <v>0.59724963144995691</v>
      </c>
      <c r="S286" s="15">
        <f>'Table Q6 (a)'!G288-G286</f>
        <v>0.35857597115402928</v>
      </c>
      <c r="T286" s="15">
        <f>'Table Q6 (a)'!H288-H286</f>
        <v>-1.0088411790254437E-2</v>
      </c>
      <c r="U286" s="15">
        <f>'Table Q6 (a)'!I288-I286</f>
        <v>-2.9840851933915502E-3</v>
      </c>
      <c r="V286" s="15">
        <f>'Table Q6 (a)'!J288-J286</f>
        <v>-6.0097776791227746</v>
      </c>
      <c r="W286" s="15">
        <f>'Table Q6 (a)'!K288-K286</f>
        <v>-0.10847443279615732</v>
      </c>
      <c r="X286" s="15">
        <f>'Table Q6 (a)'!L288-L286</f>
        <v>-0.89165372161504841</v>
      </c>
    </row>
    <row r="287" spans="1:24" x14ac:dyDescent="0.2">
      <c r="A287" s="13" t="str">
        <f t="shared" si="13"/>
        <v>2009 Q3</v>
      </c>
      <c r="B287" s="15">
        <f t="shared" si="18"/>
        <v>-5.8350964373752534</v>
      </c>
      <c r="C287" s="15">
        <f t="shared" si="18"/>
        <v>-1.5661312960445928</v>
      </c>
      <c r="D287" s="15">
        <f t="shared" si="18"/>
        <v>-10.231945929304109</v>
      </c>
      <c r="E287" s="15">
        <f t="shared" si="18"/>
        <v>-7.1325332776594363</v>
      </c>
      <c r="F287" s="15">
        <f t="shared" si="18"/>
        <v>-13.515455044709723</v>
      </c>
      <c r="G287" s="15">
        <f t="shared" si="18"/>
        <v>2.1409472168947952</v>
      </c>
      <c r="H287" s="15">
        <f t="shared" si="18"/>
        <v>-3.9627677762802405</v>
      </c>
      <c r="I287" s="15">
        <f t="shared" si="18"/>
        <v>2.272468354430357</v>
      </c>
      <c r="J287" s="15">
        <f t="shared" si="18"/>
        <v>10.333618527059896</v>
      </c>
      <c r="K287" s="15">
        <f t="shared" si="18"/>
        <v>-4.5367256122186621</v>
      </c>
      <c r="L287" s="15">
        <f t="shared" si="18"/>
        <v>-2.4409420753670252</v>
      </c>
      <c r="N287" s="15">
        <f>'Table Q6 (a)'!B289-B287</f>
        <v>3.4744805714070459E-2</v>
      </c>
      <c r="O287" s="15">
        <f>'Table Q6 (a)'!C289-C287</f>
        <v>-8.9750329726356881E-3</v>
      </c>
      <c r="P287" s="15">
        <f>'Table Q6 (a)'!D289-D287</f>
        <v>-1.5646786200029794E-3</v>
      </c>
      <c r="Q287" s="15">
        <f>'Table Q6 (a)'!E289-E287</f>
        <v>-5.1361767124991076E-4</v>
      </c>
      <c r="R287" s="15">
        <f>'Table Q6 (a)'!F289-F287</f>
        <v>1.6463205909267966</v>
      </c>
      <c r="S287" s="15">
        <f>'Table Q6 (a)'!G289-G287</f>
        <v>0.69301945196991177</v>
      </c>
      <c r="T287" s="15">
        <f>'Table Q6 (a)'!H289-H287</f>
        <v>-1.054847704573536E-2</v>
      </c>
      <c r="U287" s="15">
        <f>'Table Q6 (a)'!I289-I287</f>
        <v>8.8180514356883677E-3</v>
      </c>
      <c r="V287" s="15">
        <f>'Table Q6 (a)'!J289-J287</f>
        <v>-8.0663889013397281</v>
      </c>
      <c r="W287" s="15">
        <f>'Table Q6 (a)'!K289-K287</f>
        <v>5.8330019876544625E-3</v>
      </c>
      <c r="X287" s="15">
        <f>'Table Q6 (a)'!L289-L287</f>
        <v>-0.84672750890406601</v>
      </c>
    </row>
    <row r="288" spans="1:24" x14ac:dyDescent="0.2">
      <c r="A288" s="13" t="str">
        <f t="shared" si="13"/>
        <v>2009 Q4</v>
      </c>
      <c r="B288" s="15">
        <f t="shared" si="18"/>
        <v>-12.344557999968497</v>
      </c>
      <c r="C288" s="15">
        <f t="shared" si="18"/>
        <v>1.4719449836760878</v>
      </c>
      <c r="D288" s="15">
        <f t="shared" si="18"/>
        <v>-4.1999965661074228</v>
      </c>
      <c r="E288" s="15">
        <f t="shared" si="18"/>
        <v>1.2215642935756499</v>
      </c>
      <c r="F288" s="15">
        <f t="shared" si="18"/>
        <v>-6.2951762426377229</v>
      </c>
      <c r="G288" s="15">
        <f t="shared" si="18"/>
        <v>1.3239471966020933</v>
      </c>
      <c r="H288" s="15">
        <f t="shared" si="18"/>
        <v>-6.7919992531391475</v>
      </c>
      <c r="I288" s="15">
        <f t="shared" si="18"/>
        <v>1.0654182356486741</v>
      </c>
      <c r="J288" s="15">
        <f t="shared" si="18"/>
        <v>12.318800874517155</v>
      </c>
      <c r="K288" s="15">
        <f t="shared" si="18"/>
        <v>0.92442612472110053</v>
      </c>
      <c r="L288" s="15">
        <f t="shared" si="18"/>
        <v>-0.37113082811157661</v>
      </c>
      <c r="N288" s="15">
        <f>'Table Q6 (a)'!B290-B288</f>
        <v>-1.7797275903564724E-2</v>
      </c>
      <c r="O288" s="15">
        <f>'Table Q6 (a)'!C290-C288</f>
        <v>-9.6707943579410482E-3</v>
      </c>
      <c r="P288" s="15">
        <f>'Table Q6 (a)'!D290-D288</f>
        <v>9.2246769422441588E-3</v>
      </c>
      <c r="Q288" s="15">
        <f>'Table Q6 (a)'!E290-E288</f>
        <v>-6.1429798206003028E-4</v>
      </c>
      <c r="R288" s="15">
        <f>'Table Q6 (a)'!F290-F288</f>
        <v>1.1007030259812529</v>
      </c>
      <c r="S288" s="15">
        <f>'Table Q6 (a)'!G290-G288</f>
        <v>0.51123077932420102</v>
      </c>
      <c r="T288" s="15">
        <f>'Table Q6 (a)'!H290-H288</f>
        <v>8.597070513849836E-3</v>
      </c>
      <c r="U288" s="15">
        <f>'Table Q6 (a)'!I290-I288</f>
        <v>1.1228176962041481E-2</v>
      </c>
      <c r="V288" s="15">
        <f>'Table Q6 (a)'!J290-J288</f>
        <v>-8.5083763352405093</v>
      </c>
      <c r="W288" s="15">
        <f>'Table Q6 (a)'!K290-K288</f>
        <v>-0.12098093832557666</v>
      </c>
      <c r="X288" s="15">
        <f>'Table Q6 (a)'!L290-L288</f>
        <v>-1.0880434479874523</v>
      </c>
    </row>
    <row r="289" spans="1:24" x14ac:dyDescent="0.2">
      <c r="A289" s="13" t="str">
        <f t="shared" si="13"/>
        <v>2010 Q1</v>
      </c>
      <c r="B289" s="15">
        <f t="shared" si="18"/>
        <v>-6.9097275086235976</v>
      </c>
      <c r="C289" s="15">
        <f t="shared" si="18"/>
        <v>2.6368220965333755</v>
      </c>
      <c r="D289" s="15">
        <f t="shared" si="18"/>
        <v>9.4670396454947792</v>
      </c>
      <c r="E289" s="15">
        <f t="shared" si="18"/>
        <v>7.0698339216881401</v>
      </c>
      <c r="F289" s="15">
        <f t="shared" si="18"/>
        <v>-0.2789421583922147</v>
      </c>
      <c r="G289" s="15">
        <f t="shared" si="18"/>
        <v>5.610204608939684</v>
      </c>
      <c r="H289" s="15">
        <f t="shared" si="18"/>
        <v>-8.8257419274957662</v>
      </c>
      <c r="I289" s="15">
        <f t="shared" si="18"/>
        <v>0.37893119618430671</v>
      </c>
      <c r="J289" s="15">
        <f t="shared" si="18"/>
        <v>3.6784469847621182</v>
      </c>
      <c r="K289" s="15">
        <f t="shared" si="18"/>
        <v>-0.9899918958287901</v>
      </c>
      <c r="L289" s="15">
        <f t="shared" si="18"/>
        <v>1.0453979472808017</v>
      </c>
      <c r="N289" s="15">
        <f>'Table Q6 (a)'!B291-B289</f>
        <v>3.5297466527861587E-3</v>
      </c>
      <c r="O289" s="15">
        <f>'Table Q6 (a)'!C291-C289</f>
        <v>1.4155115588554423E-4</v>
      </c>
      <c r="P289" s="15">
        <f>'Table Q6 (a)'!D291-D289</f>
        <v>-3.185420135176642E-3</v>
      </c>
      <c r="Q289" s="15">
        <f>'Table Q6 (a)'!E291-E289</f>
        <v>-4.9112824407337996E-4</v>
      </c>
      <c r="R289" s="15">
        <f>'Table Q6 (a)'!F291-F289</f>
        <v>1.2485035280498158</v>
      </c>
      <c r="S289" s="15">
        <f>'Table Q6 (a)'!G291-G289</f>
        <v>0.13788286442188991</v>
      </c>
      <c r="T289" s="15">
        <f>'Table Q6 (a)'!H291-H289</f>
        <v>-1.1043258891803021E-3</v>
      </c>
      <c r="U289" s="15">
        <f>'Table Q6 (a)'!I291-I289</f>
        <v>-9.7043557421239157E-3</v>
      </c>
      <c r="V289" s="15">
        <f>'Table Q6 (a)'!J291-J289</f>
        <v>-3.1226200466973442</v>
      </c>
      <c r="W289" s="15">
        <f>'Table Q6 (a)'!K291-K289</f>
        <v>2.5644116839862452E-2</v>
      </c>
      <c r="X289" s="15">
        <f>'Table Q6 (a)'!L291-L289</f>
        <v>8.2448295517734138E-2</v>
      </c>
    </row>
    <row r="290" spans="1:24" x14ac:dyDescent="0.2">
      <c r="A290" s="13" t="str">
        <f t="shared" si="13"/>
        <v>2010 Q2</v>
      </c>
      <c r="B290" s="15">
        <f t="shared" si="18"/>
        <v>-10.163799839340172</v>
      </c>
      <c r="C290" s="15">
        <f t="shared" si="18"/>
        <v>2.9193667237598975</v>
      </c>
      <c r="D290" s="15">
        <f t="shared" si="18"/>
        <v>15.473113254344572</v>
      </c>
      <c r="E290" s="15">
        <f t="shared" si="18"/>
        <v>9.4423761587755006</v>
      </c>
      <c r="F290" s="15">
        <f t="shared" si="18"/>
        <v>10.171866218541204</v>
      </c>
      <c r="G290" s="15">
        <f t="shared" si="18"/>
        <v>5.9044720923987937</v>
      </c>
      <c r="H290" s="15">
        <f t="shared" si="18"/>
        <v>-6.594565909033367</v>
      </c>
      <c r="I290" s="15">
        <f t="shared" si="18"/>
        <v>0.36484850224935972</v>
      </c>
      <c r="J290" s="15">
        <f t="shared" si="18"/>
        <v>-0.10171956006944649</v>
      </c>
      <c r="K290" s="15">
        <f t="shared" si="18"/>
        <v>-2.9010104454452179E-2</v>
      </c>
      <c r="L290" s="15">
        <f t="shared" si="18"/>
        <v>2.9278052289086531</v>
      </c>
      <c r="N290" s="15">
        <f>'Table Q6 (a)'!B292-B290</f>
        <v>-3.3027942695628809E-2</v>
      </c>
      <c r="O290" s="15">
        <f>'Table Q6 (a)'!C292-C290</f>
        <v>1.7696021485935631E-4</v>
      </c>
      <c r="P290" s="15">
        <f>'Table Q6 (a)'!D292-D290</f>
        <v>-2.6118876443206318E-3</v>
      </c>
      <c r="Q290" s="15">
        <f>'Table Q6 (a)'!E292-E290</f>
        <v>-1.0602405464688047E-4</v>
      </c>
      <c r="R290" s="15">
        <f>'Table Q6 (a)'!F292-F290</f>
        <v>1.2612121362870923</v>
      </c>
      <c r="S290" s="15">
        <f>'Table Q6 (a)'!G292-G290</f>
        <v>-0.37766893776756127</v>
      </c>
      <c r="T290" s="15">
        <f>'Table Q6 (a)'!H292-H290</f>
        <v>-4.5484092394687536E-4</v>
      </c>
      <c r="U290" s="15">
        <f>'Table Q6 (a)'!I292-I290</f>
        <v>-1.0000384388364481E-2</v>
      </c>
      <c r="V290" s="15">
        <f>'Table Q6 (a)'!J292-J290</f>
        <v>-2.3009022951461122</v>
      </c>
      <c r="W290" s="15">
        <f>'Table Q6 (a)'!K292-K290</f>
        <v>-1.8359352730124012E-2</v>
      </c>
      <c r="X290" s="15">
        <f>'Table Q6 (a)'!L292-L290</f>
        <v>-0.13744675376547999</v>
      </c>
    </row>
    <row r="291" spans="1:24" x14ac:dyDescent="0.2">
      <c r="A291" s="13" t="str">
        <f t="shared" si="13"/>
        <v>2010 Q3</v>
      </c>
      <c r="B291" s="15">
        <f t="shared" si="18"/>
        <v>-10.97480771807604</v>
      </c>
      <c r="C291" s="15">
        <f t="shared" si="18"/>
        <v>1.1644127905892976</v>
      </c>
      <c r="D291" s="15">
        <f t="shared" si="18"/>
        <v>15.560590354431136</v>
      </c>
      <c r="E291" s="15">
        <f t="shared" si="18"/>
        <v>10.013882651668094</v>
      </c>
      <c r="F291" s="15">
        <f t="shared" si="18"/>
        <v>10.848910041369276</v>
      </c>
      <c r="G291" s="15">
        <f t="shared" si="18"/>
        <v>5.5866603938243831</v>
      </c>
      <c r="H291" s="15">
        <f t="shared" si="18"/>
        <v>-3.7431781444392853</v>
      </c>
      <c r="I291" s="15">
        <f t="shared" si="18"/>
        <v>2.4218441129819412</v>
      </c>
      <c r="J291" s="15">
        <f t="shared" si="18"/>
        <v>-8.4060308327289732</v>
      </c>
      <c r="K291" s="15">
        <f t="shared" si="18"/>
        <v>-4.4952167095446693E-2</v>
      </c>
      <c r="L291" s="15">
        <f t="shared" si="18"/>
        <v>4.0386303775241439</v>
      </c>
      <c r="N291" s="15">
        <f>'Table Q6 (a)'!B293-B291</f>
        <v>4.8672272787531057E-2</v>
      </c>
      <c r="O291" s="15">
        <f>'Table Q6 (a)'!C293-C291</f>
        <v>1.0684871959876219E-2</v>
      </c>
      <c r="P291" s="15">
        <f>'Table Q6 (a)'!D293-D291</f>
        <v>-1.6664897179596849E-2</v>
      </c>
      <c r="Q291" s="15">
        <f>'Table Q6 (a)'!E293-E291</f>
        <v>-1.2439167124767891E-2</v>
      </c>
      <c r="R291" s="15">
        <f>'Table Q6 (a)'!F293-F291</f>
        <v>1.3471096722241551</v>
      </c>
      <c r="S291" s="15">
        <f>'Table Q6 (a)'!G293-G291</f>
        <v>-1.0427254310854561</v>
      </c>
      <c r="T291" s="15">
        <f>'Table Q6 (a)'!H293-H291</f>
        <v>-5.1822701350179301E-4</v>
      </c>
      <c r="U291" s="15">
        <f>'Table Q6 (a)'!I293-I291</f>
        <v>-1.0900632027821544E-2</v>
      </c>
      <c r="V291" s="15">
        <f>'Table Q6 (a)'!J293-J291</f>
        <v>-1.3176185549885631</v>
      </c>
      <c r="W291" s="15">
        <f>'Table Q6 (a)'!K293-K291</f>
        <v>0.3655163735290512</v>
      </c>
      <c r="X291" s="15">
        <f>'Table Q6 (a)'!L293-L291</f>
        <v>-0.61961164517623235</v>
      </c>
    </row>
    <row r="292" spans="1:24" x14ac:dyDescent="0.2">
      <c r="A292" s="13" t="str">
        <f t="shared" si="13"/>
        <v>2010 Q4</v>
      </c>
      <c r="B292" s="15">
        <f t="shared" si="18"/>
        <v>-3.2226956694673015</v>
      </c>
      <c r="C292" s="15">
        <f t="shared" si="18"/>
        <v>-1.6256101048117255</v>
      </c>
      <c r="D292" s="15">
        <f t="shared" si="18"/>
        <v>13.465434946931776</v>
      </c>
      <c r="E292" s="15">
        <f t="shared" si="18"/>
        <v>5.5895975936044673</v>
      </c>
      <c r="F292" s="15">
        <f t="shared" si="18"/>
        <v>7.9531874925817814</v>
      </c>
      <c r="G292" s="15">
        <f t="shared" si="18"/>
        <v>4.440034070465515</v>
      </c>
      <c r="H292" s="15">
        <f t="shared" si="18"/>
        <v>-7.3143254526874308</v>
      </c>
      <c r="I292" s="15">
        <f t="shared" si="18"/>
        <v>2.171700103133456</v>
      </c>
      <c r="J292" s="15">
        <f t="shared" si="18"/>
        <v>-5.0425876636208233</v>
      </c>
      <c r="K292" s="15">
        <f t="shared" si="18"/>
        <v>-0.90843939915147276</v>
      </c>
      <c r="L292" s="15">
        <f t="shared" si="18"/>
        <v>2.569615771519751</v>
      </c>
      <c r="N292" s="15">
        <f>'Table Q6 (a)'!B294-B292</f>
        <v>3.8470836962412047E-2</v>
      </c>
      <c r="O292" s="15">
        <f>'Table Q6 (a)'!C294-C292</f>
        <v>-1.0174556688280489E-4</v>
      </c>
      <c r="P292" s="15">
        <f>'Table Q6 (a)'!D294-D292</f>
        <v>-2.9667846759551253E-2</v>
      </c>
      <c r="Q292" s="15">
        <f>'Table Q6 (a)'!E294-E292</f>
        <v>-1.17167458473455E-2</v>
      </c>
      <c r="R292" s="15">
        <f>'Table Q6 (a)'!F294-F292</f>
        <v>1.5398142072782228</v>
      </c>
      <c r="S292" s="15">
        <f>'Table Q6 (a)'!G294-G292</f>
        <v>-0.37393136502699154</v>
      </c>
      <c r="T292" s="15">
        <f>'Table Q6 (a)'!H294-H292</f>
        <v>7.291728882030668E-4</v>
      </c>
      <c r="U292" s="15">
        <f>'Table Q6 (a)'!I294-I292</f>
        <v>-1.0782032777334472E-2</v>
      </c>
      <c r="V292" s="15">
        <f>'Table Q6 (a)'!J294-J292</f>
        <v>-2.0059535844647813</v>
      </c>
      <c r="W292" s="15">
        <f>'Table Q6 (a)'!K294-K292</f>
        <v>0.37504892072954821</v>
      </c>
      <c r="X292" s="15">
        <f>'Table Q6 (a)'!L294-L292</f>
        <v>-0.6209474083894051</v>
      </c>
    </row>
    <row r="293" spans="1:24" x14ac:dyDescent="0.2">
      <c r="A293" s="13" t="str">
        <f t="shared" ref="A293:A324" si="19">A74</f>
        <v>2011 Q1</v>
      </c>
      <c r="B293" s="15">
        <f t="shared" si="18"/>
        <v>-9.6869169769484351</v>
      </c>
      <c r="C293" s="15">
        <f t="shared" si="18"/>
        <v>-1.3101555710144264</v>
      </c>
      <c r="D293" s="15">
        <f t="shared" si="18"/>
        <v>9.9992855191247685</v>
      </c>
      <c r="E293" s="15">
        <f t="shared" si="18"/>
        <v>1.6539389372430158</v>
      </c>
      <c r="F293" s="15">
        <f t="shared" si="18"/>
        <v>6.6516492522208148</v>
      </c>
      <c r="G293" s="15">
        <f t="shared" si="18"/>
        <v>5.4999707776359319</v>
      </c>
      <c r="H293" s="15">
        <f t="shared" si="18"/>
        <v>-6.2841441957339095</v>
      </c>
      <c r="I293" s="15">
        <f t="shared" si="18"/>
        <v>2.6168517200860553</v>
      </c>
      <c r="J293" s="15">
        <f t="shared" si="18"/>
        <v>-0.846293669088094</v>
      </c>
      <c r="K293" s="15">
        <f t="shared" si="18"/>
        <v>6.1653988869979415</v>
      </c>
      <c r="L293" s="15">
        <f t="shared" si="18"/>
        <v>1.2361854341236045</v>
      </c>
      <c r="N293" s="15">
        <f>'Table Q6 (a)'!B295-B293</f>
        <v>5.0139780568514425E-2</v>
      </c>
      <c r="O293" s="15">
        <f>'Table Q6 (a)'!C295-C293</f>
        <v>1.0338196652703857E-2</v>
      </c>
      <c r="P293" s="15">
        <f>'Table Q6 (a)'!D295-D293</f>
        <v>1.2190069805662063E-2</v>
      </c>
      <c r="Q293" s="15">
        <f>'Table Q6 (a)'!E295-E293</f>
        <v>3.5556341841824768E-2</v>
      </c>
      <c r="R293" s="15">
        <f>'Table Q6 (a)'!F295-F293</f>
        <v>2.0641062256472322</v>
      </c>
      <c r="S293" s="15">
        <f>'Table Q6 (a)'!G295-G293</f>
        <v>-0.39246491752242818</v>
      </c>
      <c r="T293" s="15">
        <f>'Table Q6 (a)'!H295-H293</f>
        <v>1.58637028178088E-3</v>
      </c>
      <c r="U293" s="15">
        <f>'Table Q6 (a)'!I295-I293</f>
        <v>1.3124247634110908E-2</v>
      </c>
      <c r="V293" s="15">
        <f>'Table Q6 (a)'!J295-J293</f>
        <v>-2.2554185197191656</v>
      </c>
      <c r="W293" s="15">
        <f>'Table Q6 (a)'!K295-K293</f>
        <v>0.24965388050985915</v>
      </c>
      <c r="X293" s="15">
        <f>'Table Q6 (a)'!L295-L293</f>
        <v>-0.10373013761257877</v>
      </c>
    </row>
    <row r="294" spans="1:24" x14ac:dyDescent="0.2">
      <c r="A294" s="13" t="str">
        <f t="shared" si="19"/>
        <v>2011 Q2</v>
      </c>
      <c r="B294" s="15">
        <f t="shared" ref="B294:L309" si="20">(B75/B71-1)*100</f>
        <v>-8.7345418779944275</v>
      </c>
      <c r="C294" s="15">
        <f t="shared" si="20"/>
        <v>-1.0507153690946347</v>
      </c>
      <c r="D294" s="15">
        <f t="shared" si="20"/>
        <v>6.364746199479443</v>
      </c>
      <c r="E294" s="15">
        <f t="shared" si="20"/>
        <v>0.97456438828926739</v>
      </c>
      <c r="F294" s="15">
        <f t="shared" si="20"/>
        <v>4.1719440994757218</v>
      </c>
      <c r="G294" s="15">
        <f t="shared" si="20"/>
        <v>8.5142771621509183</v>
      </c>
      <c r="H294" s="15">
        <f t="shared" si="20"/>
        <v>-5.1483018912124816</v>
      </c>
      <c r="I294" s="15">
        <f t="shared" si="20"/>
        <v>2.6329772802899498</v>
      </c>
      <c r="J294" s="15">
        <f t="shared" si="20"/>
        <v>2.3137839771735225</v>
      </c>
      <c r="K294" s="15">
        <f t="shared" si="20"/>
        <v>4.6939104626700701</v>
      </c>
      <c r="L294" s="15">
        <f t="shared" si="20"/>
        <v>1.7535168022649428</v>
      </c>
      <c r="N294" s="15">
        <f>'Table Q6 (a)'!B296-B294</f>
        <v>0.1542739943999436</v>
      </c>
      <c r="O294" s="15">
        <f>'Table Q6 (a)'!C296-C294</f>
        <v>7.8182021967521109E-5</v>
      </c>
      <c r="P294" s="15">
        <f>'Table Q6 (a)'!D296-D294</f>
        <v>-1.8601762854286719E-3</v>
      </c>
      <c r="Q294" s="15">
        <f>'Table Q6 (a)'!E296-E294</f>
        <v>1.1865357451124048E-2</v>
      </c>
      <c r="R294" s="15">
        <f>'Table Q6 (a)'!F296-F294</f>
        <v>1.9021569347326794</v>
      </c>
      <c r="S294" s="15">
        <f>'Table Q6 (a)'!G296-G294</f>
        <v>-0.30941503428667616</v>
      </c>
      <c r="T294" s="15">
        <f>'Table Q6 (a)'!H296-H294</f>
        <v>7.9729168751541124E-4</v>
      </c>
      <c r="U294" s="15">
        <f>'Table Q6 (a)'!I296-I294</f>
        <v>-2.4826557485368994E-4</v>
      </c>
      <c r="V294" s="15">
        <f>'Table Q6 (a)'!J296-J294</f>
        <v>-4.3620922205292567</v>
      </c>
      <c r="W294" s="15">
        <f>'Table Q6 (a)'!K296-K294</f>
        <v>0.33989515024785977</v>
      </c>
      <c r="X294" s="15">
        <f>'Table Q6 (a)'!L296-L294</f>
        <v>-0.57686166208328338</v>
      </c>
    </row>
    <row r="295" spans="1:24" x14ac:dyDescent="0.2">
      <c r="A295" s="13" t="str">
        <f t="shared" si="19"/>
        <v>2011 Q3</v>
      </c>
      <c r="B295" s="15">
        <f t="shared" si="20"/>
        <v>-9.9865704093828676</v>
      </c>
      <c r="C295" s="15">
        <f t="shared" si="20"/>
        <v>-0.23725890359368451</v>
      </c>
      <c r="D295" s="15">
        <f t="shared" si="20"/>
        <v>1.8869189471746317</v>
      </c>
      <c r="E295" s="15">
        <f t="shared" si="20"/>
        <v>0.56502636287463215</v>
      </c>
      <c r="F295" s="15">
        <f t="shared" si="20"/>
        <v>1.5467678032988541</v>
      </c>
      <c r="G295" s="15">
        <f t="shared" si="20"/>
        <v>11.061827185914153</v>
      </c>
      <c r="H295" s="15">
        <f t="shared" si="20"/>
        <v>-4.1211782212374759</v>
      </c>
      <c r="I295" s="15">
        <f t="shared" si="20"/>
        <v>-2.0251396057106574</v>
      </c>
      <c r="J295" s="15">
        <f t="shared" si="20"/>
        <v>5.4397870028367823</v>
      </c>
      <c r="K295" s="15">
        <f t="shared" si="20"/>
        <v>1.2286408062180065</v>
      </c>
      <c r="L295" s="15">
        <f t="shared" si="20"/>
        <v>0.14335204873969776</v>
      </c>
      <c r="N295" s="15">
        <f>'Table Q6 (a)'!B297-B295</f>
        <v>0.1674508568583537</v>
      </c>
      <c r="O295" s="15">
        <f>'Table Q6 (a)'!C297-C295</f>
        <v>-1.038362652866498E-2</v>
      </c>
      <c r="P295" s="15">
        <f>'Table Q6 (a)'!D297-D295</f>
        <v>1.2413991140913794E-2</v>
      </c>
      <c r="Q295" s="15">
        <f>'Table Q6 (a)'!E297-E295</f>
        <v>-1.7682200958990535E-4</v>
      </c>
      <c r="R295" s="15">
        <f>'Table Q6 (a)'!F297-F295</f>
        <v>1.2321404485015064</v>
      </c>
      <c r="S295" s="15">
        <f>'Table Q6 (a)'!G297-G295</f>
        <v>-9.7044825508296739E-2</v>
      </c>
      <c r="T295" s="15">
        <f>'Table Q6 (a)'!H297-H295</f>
        <v>2.1655773495987241E-2</v>
      </c>
      <c r="U295" s="15">
        <f>'Table Q6 (a)'!I297-I295</f>
        <v>3.7477713272449087E-3</v>
      </c>
      <c r="V295" s="15">
        <f>'Table Q6 (a)'!J297-J295</f>
        <v>-3.258245535928328</v>
      </c>
      <c r="W295" s="15">
        <f>'Table Q6 (a)'!K297-K295</f>
        <v>0.29365798808866916</v>
      </c>
      <c r="X295" s="15">
        <f>'Table Q6 (a)'!L297-L295</f>
        <v>-7.766300500915424E-2</v>
      </c>
    </row>
    <row r="296" spans="1:24" x14ac:dyDescent="0.2">
      <c r="A296" s="13" t="str">
        <f t="shared" si="19"/>
        <v>2011 Q4</v>
      </c>
      <c r="B296" s="15">
        <f t="shared" si="20"/>
        <v>-18.501399300721523</v>
      </c>
      <c r="C296" s="15">
        <f t="shared" si="20"/>
        <v>1.6885302751706854</v>
      </c>
      <c r="D296" s="15">
        <f t="shared" si="20"/>
        <v>7.4198635094537391</v>
      </c>
      <c r="E296" s="15">
        <f t="shared" si="20"/>
        <v>-0.35808815844547981</v>
      </c>
      <c r="F296" s="15">
        <f t="shared" si="20"/>
        <v>0.43041401305685678</v>
      </c>
      <c r="G296" s="15">
        <f t="shared" si="20"/>
        <v>8.5017545447916731</v>
      </c>
      <c r="H296" s="15">
        <f t="shared" si="20"/>
        <v>-2.4453946243652158E-2</v>
      </c>
      <c r="I296" s="15">
        <f t="shared" si="20"/>
        <v>-1.0408625720979447</v>
      </c>
      <c r="J296" s="15">
        <f t="shared" si="20"/>
        <v>4.1548815681896389</v>
      </c>
      <c r="K296" s="15">
        <f t="shared" si="20"/>
        <v>3.0135463020351416</v>
      </c>
      <c r="L296" s="15">
        <f t="shared" si="20"/>
        <v>0.61580575053996611</v>
      </c>
      <c r="N296" s="15">
        <f>'Table Q6 (a)'!B298-B296</f>
        <v>3.7987247578222139E-2</v>
      </c>
      <c r="O296" s="15">
        <f>'Table Q6 (a)'!C298-C296</f>
        <v>2.843933880836147E-4</v>
      </c>
      <c r="P296" s="15">
        <f>'Table Q6 (a)'!D298-D296</f>
        <v>1.2572666069909921E-2</v>
      </c>
      <c r="Q296" s="15">
        <f>'Table Q6 (a)'!E298-E296</f>
        <v>2.2454256456416744E-4</v>
      </c>
      <c r="R296" s="15">
        <f>'Table Q6 (a)'!F298-F296</f>
        <v>-8.5366791006324938E-2</v>
      </c>
      <c r="S296" s="15">
        <f>'Table Q6 (a)'!G298-G296</f>
        <v>-2.184630859751735E-2</v>
      </c>
      <c r="T296" s="15">
        <f>'Table Q6 (a)'!H298-H296</f>
        <v>1.0678269797503859E-3</v>
      </c>
      <c r="U296" s="15">
        <f>'Table Q6 (a)'!I298-I296</f>
        <v>3.5729021555575002E-3</v>
      </c>
      <c r="V296" s="15">
        <f>'Table Q6 (a)'!J298-J296</f>
        <v>0.55211625629416616</v>
      </c>
      <c r="W296" s="15">
        <f>'Table Q6 (a)'!K298-K296</f>
        <v>0.28972681706302961</v>
      </c>
      <c r="X296" s="15">
        <f>'Table Q6 (a)'!L298-L296</f>
        <v>7.6440504130026454E-2</v>
      </c>
    </row>
    <row r="297" spans="1:24" x14ac:dyDescent="0.2">
      <c r="A297" s="13" t="str">
        <f t="shared" si="19"/>
        <v>2012 Q1</v>
      </c>
      <c r="B297" s="15">
        <f t="shared" si="20"/>
        <v>-12.69553618644964</v>
      </c>
      <c r="C297" s="15">
        <f t="shared" si="20"/>
        <v>2.2643132358694862</v>
      </c>
      <c r="D297" s="15">
        <f t="shared" si="20"/>
        <v>0.89583936774413342</v>
      </c>
      <c r="E297" s="15">
        <f t="shared" si="20"/>
        <v>-0.33667196305156022</v>
      </c>
      <c r="F297" s="15">
        <f t="shared" si="20"/>
        <v>-3.1921089169260175</v>
      </c>
      <c r="G297" s="15">
        <f t="shared" si="20"/>
        <v>10.656505763164347</v>
      </c>
      <c r="H297" s="15">
        <f t="shared" si="20"/>
        <v>-0.15565264682926294</v>
      </c>
      <c r="I297" s="15">
        <f t="shared" si="20"/>
        <v>-0.63665099306157158</v>
      </c>
      <c r="J297" s="15">
        <f t="shared" si="20"/>
        <v>4.8691885771282584</v>
      </c>
      <c r="K297" s="15">
        <f t="shared" si="20"/>
        <v>-6.7851146591874638</v>
      </c>
      <c r="L297" s="15">
        <f t="shared" si="20"/>
        <v>0.31150766771297356</v>
      </c>
      <c r="N297" s="15">
        <f>'Table Q6 (a)'!B299-B297</f>
        <v>2.226581760589319E-2</v>
      </c>
      <c r="O297" s="15">
        <f>'Table Q6 (a)'!C299-C297</f>
        <v>-1.0588786554932561E-2</v>
      </c>
      <c r="P297" s="15">
        <f>'Table Q6 (a)'!D299-D297</f>
        <v>4.5324797257606519E-4</v>
      </c>
      <c r="Q297" s="15">
        <f>'Table Q6 (a)'!E299-E297</f>
        <v>-1.1403126777698169E-2</v>
      </c>
      <c r="R297" s="15">
        <f>'Table Q6 (a)'!F299-F297</f>
        <v>0.46423496633916095</v>
      </c>
      <c r="S297" s="15">
        <f>'Table Q6 (a)'!G299-G297</f>
        <v>1.7770772995577619</v>
      </c>
      <c r="T297" s="15">
        <f>'Table Q6 (a)'!H299-H297</f>
        <v>2.1314323605292618E-2</v>
      </c>
      <c r="U297" s="15">
        <f>'Table Q6 (a)'!I299-I297</f>
        <v>-1.9154007135901985E-2</v>
      </c>
      <c r="V297" s="15">
        <f>'Table Q6 (a)'!J299-J297</f>
        <v>3.0618873853409001</v>
      </c>
      <c r="W297" s="15">
        <f>'Table Q6 (a)'!K299-K297</f>
        <v>0.27173389473809095</v>
      </c>
      <c r="X297" s="15">
        <f>'Table Q6 (a)'!L299-L297</f>
        <v>0.15783922423620034</v>
      </c>
    </row>
    <row r="298" spans="1:24" x14ac:dyDescent="0.2">
      <c r="A298" s="13" t="str">
        <f t="shared" si="19"/>
        <v>2012 Q2</v>
      </c>
      <c r="B298" s="15">
        <f t="shared" si="20"/>
        <v>-8.8711067280456302</v>
      </c>
      <c r="C298" s="15">
        <f t="shared" si="20"/>
        <v>-0.22924609942174268</v>
      </c>
      <c r="D298" s="15">
        <f t="shared" si="20"/>
        <v>-1.0357079216076537</v>
      </c>
      <c r="E298" s="15">
        <f t="shared" si="20"/>
        <v>-1.1238208097503977</v>
      </c>
      <c r="F298" s="15">
        <f t="shared" si="20"/>
        <v>-3.6591104819524212</v>
      </c>
      <c r="G298" s="15">
        <f t="shared" si="20"/>
        <v>3.6922652124974364</v>
      </c>
      <c r="H298" s="15">
        <f t="shared" si="20"/>
        <v>2.4702649558908218</v>
      </c>
      <c r="I298" s="15">
        <f t="shared" si="20"/>
        <v>-3.921855109493344</v>
      </c>
      <c r="J298" s="15">
        <f t="shared" si="20"/>
        <v>-2.9227429273470662E-4</v>
      </c>
      <c r="K298" s="15">
        <f t="shared" si="20"/>
        <v>-6.4203617323524753</v>
      </c>
      <c r="L298" s="15">
        <f t="shared" si="20"/>
        <v>-1.7452521257826925</v>
      </c>
      <c r="N298" s="15">
        <f>'Table Q6 (a)'!B300-B298</f>
        <v>1.5674334412629776E-2</v>
      </c>
      <c r="O298" s="15">
        <f>'Table Q6 (a)'!C300-C298</f>
        <v>-1.4105966279487347E-4</v>
      </c>
      <c r="P298" s="15">
        <f>'Table Q6 (a)'!D300-D298</f>
        <v>4.4961839305024398E-4</v>
      </c>
      <c r="Q298" s="15">
        <f>'Table Q6 (a)'!E300-E298</f>
        <v>1.1899292988726273E-4</v>
      </c>
      <c r="R298" s="15">
        <f>'Table Q6 (a)'!F300-F298</f>
        <v>-0.83934089853490157</v>
      </c>
      <c r="S298" s="15">
        <f>'Table Q6 (a)'!G300-G298</f>
        <v>0.88891740558465493</v>
      </c>
      <c r="T298" s="15">
        <f>'Table Q6 (a)'!H300-H298</f>
        <v>7.3283491119902067E-4</v>
      </c>
      <c r="U298" s="15">
        <f>'Table Q6 (a)'!I300-I298</f>
        <v>1.7330689347727635E-2</v>
      </c>
      <c r="V298" s="15">
        <f>'Table Q6 (a)'!J300-J298</f>
        <v>3.9653305216382662</v>
      </c>
      <c r="W298" s="15">
        <f>'Table Q6 (a)'!K300-K298</f>
        <v>0.42250171862129271</v>
      </c>
      <c r="X298" s="15">
        <f>'Table Q6 (a)'!L300-L298</f>
        <v>0.94256852688489046</v>
      </c>
    </row>
    <row r="299" spans="1:24" x14ac:dyDescent="0.2">
      <c r="A299" s="13" t="str">
        <f t="shared" si="19"/>
        <v>2012 Q3</v>
      </c>
      <c r="B299" s="15">
        <f t="shared" si="20"/>
        <v>-6.484491829379313</v>
      </c>
      <c r="C299" s="15">
        <f t="shared" si="20"/>
        <v>1.5457113924540966</v>
      </c>
      <c r="D299" s="15">
        <f t="shared" si="20"/>
        <v>-0.80225415568047076</v>
      </c>
      <c r="E299" s="15">
        <f t="shared" si="20"/>
        <v>-2.606025915897181</v>
      </c>
      <c r="F299" s="15">
        <f t="shared" si="20"/>
        <v>-2.6006968561501531</v>
      </c>
      <c r="G299" s="15">
        <f t="shared" si="20"/>
        <v>0.79946591342605622</v>
      </c>
      <c r="H299" s="15">
        <f t="shared" si="20"/>
        <v>-1.6001439577403409</v>
      </c>
      <c r="I299" s="15">
        <f t="shared" si="20"/>
        <v>0.41378302363797026</v>
      </c>
      <c r="J299" s="15">
        <f t="shared" si="20"/>
        <v>-0.70605606698683765</v>
      </c>
      <c r="K299" s="15">
        <f t="shared" si="20"/>
        <v>6.7105647575224081</v>
      </c>
      <c r="L299" s="15">
        <f t="shared" si="20"/>
        <v>-0.50267790726848949</v>
      </c>
      <c r="N299" s="15">
        <f>'Table Q6 (a)'!B301-B299</f>
        <v>-8.7489272954866415E-2</v>
      </c>
      <c r="O299" s="15">
        <f>'Table Q6 (a)'!C301-C299</f>
        <v>1.0484638390129142E-2</v>
      </c>
      <c r="P299" s="15">
        <f>'Table Q6 (a)'!D301-D299</f>
        <v>1.3612441160937294E-4</v>
      </c>
      <c r="Q299" s="15">
        <f>'Table Q6 (a)'!E301-E299</f>
        <v>-9.7005353622892088E-3</v>
      </c>
      <c r="R299" s="15">
        <f>'Table Q6 (a)'!F301-F299</f>
        <v>-1.1036556886970916</v>
      </c>
      <c r="S299" s="15">
        <f>'Table Q6 (a)'!G301-G299</f>
        <v>0.21353402132959776</v>
      </c>
      <c r="T299" s="15">
        <f>'Table Q6 (a)'!H301-H299</f>
        <v>6.7144151499887172E-4</v>
      </c>
      <c r="U299" s="15">
        <f>'Table Q6 (a)'!I301-I299</f>
        <v>3.5280616538235776E-3</v>
      </c>
      <c r="V299" s="15">
        <f>'Table Q6 (a)'!J301-J299</f>
        <v>3.8592564718054945</v>
      </c>
      <c r="W299" s="15">
        <f>'Table Q6 (a)'!K301-K299</f>
        <v>0.37734160214106804</v>
      </c>
      <c r="X299" s="15">
        <f>'Table Q6 (a)'!L301-L299</f>
        <v>0.64952356361976937</v>
      </c>
    </row>
    <row r="300" spans="1:24" x14ac:dyDescent="0.2">
      <c r="A300" s="13" t="str">
        <f t="shared" si="19"/>
        <v>2012 Q4</v>
      </c>
      <c r="B300" s="15">
        <f t="shared" si="20"/>
        <v>0.41520227421649736</v>
      </c>
      <c r="C300" s="15">
        <f t="shared" si="20"/>
        <v>2.5093064619972294</v>
      </c>
      <c r="D300" s="15">
        <f t="shared" si="20"/>
        <v>-3.8017391013199453</v>
      </c>
      <c r="E300" s="15">
        <f t="shared" si="20"/>
        <v>-2.8833888685454112</v>
      </c>
      <c r="F300" s="15">
        <f t="shared" si="20"/>
        <v>-0.56936540537468883</v>
      </c>
      <c r="G300" s="15">
        <f t="shared" si="20"/>
        <v>4.3852372693864661</v>
      </c>
      <c r="H300" s="15">
        <f t="shared" si="20"/>
        <v>-4.3664378978148566</v>
      </c>
      <c r="I300" s="15">
        <f t="shared" si="20"/>
        <v>3.0125321000221916</v>
      </c>
      <c r="J300" s="15">
        <f t="shared" si="20"/>
        <v>-6.1287012288216758</v>
      </c>
      <c r="K300" s="15">
        <f t="shared" si="20"/>
        <v>-3.6597835077223029</v>
      </c>
      <c r="L300" s="15">
        <f t="shared" si="20"/>
        <v>-1.3412158794210649</v>
      </c>
      <c r="N300" s="15">
        <f>'Table Q6 (a)'!B302-B300</f>
        <v>4.3060653155979622E-2</v>
      </c>
      <c r="O300" s="15">
        <f>'Table Q6 (a)'!C302-C300</f>
        <v>1.0782897786421053E-2</v>
      </c>
      <c r="P300" s="15">
        <f>'Table Q6 (a)'!D302-D300</f>
        <v>1.9536018705412772E-3</v>
      </c>
      <c r="Q300" s="15">
        <f>'Table Q6 (a)'!E302-E300</f>
        <v>1.2089922842484224E-2</v>
      </c>
      <c r="R300" s="15">
        <f>'Table Q6 (a)'!F302-F300</f>
        <v>1.8072308274608151E-2</v>
      </c>
      <c r="S300" s="15">
        <f>'Table Q6 (a)'!G302-G300</f>
        <v>0.85842226180024017</v>
      </c>
      <c r="T300" s="15">
        <f>'Table Q6 (a)'!H302-H300</f>
        <v>1.0194416856712962E-2</v>
      </c>
      <c r="U300" s="15">
        <f>'Table Q6 (a)'!I302-I300</f>
        <v>2.6076855642820362E-3</v>
      </c>
      <c r="V300" s="15">
        <f>'Table Q6 (a)'!J302-J300</f>
        <v>0.98082706108220119</v>
      </c>
      <c r="W300" s="15">
        <f>'Table Q6 (a)'!K302-K300</f>
        <v>6.0964395890217293E-2</v>
      </c>
      <c r="X300" s="15">
        <f>'Table Q6 (a)'!L302-L300</f>
        <v>1.3241531175232635</v>
      </c>
    </row>
    <row r="301" spans="1:24" x14ac:dyDescent="0.2">
      <c r="A301" s="13" t="str">
        <f t="shared" si="19"/>
        <v>2013 Q1</v>
      </c>
      <c r="B301" s="15">
        <f t="shared" si="20"/>
        <v>-4.0689622287052529</v>
      </c>
      <c r="C301" s="15">
        <f t="shared" si="20"/>
        <v>2.5718917886743187</v>
      </c>
      <c r="D301" s="15">
        <f t="shared" si="20"/>
        <v>-1.635413565270516</v>
      </c>
      <c r="E301" s="15">
        <f t="shared" si="20"/>
        <v>-2.7101785049027272</v>
      </c>
      <c r="F301" s="15">
        <f t="shared" si="20"/>
        <v>2.6531283761488611</v>
      </c>
      <c r="G301" s="15">
        <f t="shared" si="20"/>
        <v>0.20388309385419578</v>
      </c>
      <c r="H301" s="15">
        <f t="shared" si="20"/>
        <v>-1.725641817378698</v>
      </c>
      <c r="I301" s="15">
        <f t="shared" si="20"/>
        <v>2.1090058817718305</v>
      </c>
      <c r="J301" s="15">
        <f t="shared" si="20"/>
        <v>-7.5169474492397299</v>
      </c>
      <c r="K301" s="15">
        <f t="shared" si="20"/>
        <v>1.8731938203271348</v>
      </c>
      <c r="L301" s="15">
        <f t="shared" si="20"/>
        <v>-0.96966127972006877</v>
      </c>
      <c r="N301" s="15">
        <f>'Table Q6 (a)'!B303-B301</f>
        <v>-0.13525468647085326</v>
      </c>
      <c r="O301" s="15">
        <f>'Table Q6 (a)'!C303-C301</f>
        <v>-3.248632673980012E-5</v>
      </c>
      <c r="P301" s="15">
        <f>'Table Q6 (a)'!D303-D301</f>
        <v>1.5090313107313236E-3</v>
      </c>
      <c r="Q301" s="15">
        <f>'Table Q6 (a)'!E303-E301</f>
        <v>-4.28589522004863E-2</v>
      </c>
      <c r="R301" s="15">
        <f>'Table Q6 (a)'!F303-F301</f>
        <v>-0.98553545409185705</v>
      </c>
      <c r="S301" s="15">
        <f>'Table Q6 (a)'!G303-G301</f>
        <v>-1.0946306187501809</v>
      </c>
      <c r="T301" s="15">
        <f>'Table Q6 (a)'!H303-H301</f>
        <v>-1.9785097367763793E-2</v>
      </c>
      <c r="U301" s="15">
        <f>'Table Q6 (a)'!I303-I301</f>
        <v>2.6204456104594875E-2</v>
      </c>
      <c r="V301" s="15">
        <f>'Table Q6 (a)'!J303-J301</f>
        <v>-0.43618840563246586</v>
      </c>
      <c r="W301" s="15">
        <f>'Table Q6 (a)'!K303-K301</f>
        <v>-0.15197364630004095</v>
      </c>
      <c r="X301" s="15">
        <f>'Table Q6 (a)'!L303-L301</f>
        <v>0.62265622430655032</v>
      </c>
    </row>
    <row r="302" spans="1:24" x14ac:dyDescent="0.2">
      <c r="A302" s="13" t="str">
        <f t="shared" si="19"/>
        <v>2013 Q2</v>
      </c>
      <c r="B302" s="15">
        <f t="shared" si="20"/>
        <v>-4.8065085629820148</v>
      </c>
      <c r="C302" s="15">
        <f t="shared" si="20"/>
        <v>5.1680394950920583</v>
      </c>
      <c r="D302" s="15">
        <f t="shared" si="20"/>
        <v>0.44876127589883463</v>
      </c>
      <c r="E302" s="15">
        <f t="shared" si="20"/>
        <v>-2.9850774673753966</v>
      </c>
      <c r="F302" s="15">
        <f t="shared" si="20"/>
        <v>2.7095432380674245</v>
      </c>
      <c r="G302" s="15">
        <f t="shared" si="20"/>
        <v>3.2294987746106951</v>
      </c>
      <c r="H302" s="15">
        <f t="shared" si="20"/>
        <v>-5.831068242783144</v>
      </c>
      <c r="I302" s="15">
        <f t="shared" si="20"/>
        <v>6.060774318762352</v>
      </c>
      <c r="J302" s="15">
        <f t="shared" si="20"/>
        <v>-3.8546822108154744</v>
      </c>
      <c r="K302" s="15">
        <f t="shared" si="20"/>
        <v>7.868303670337129</v>
      </c>
      <c r="L302" s="15">
        <f t="shared" si="20"/>
        <v>0.26564546338365691</v>
      </c>
      <c r="N302" s="15">
        <f>'Table Q6 (a)'!B304-B302</f>
        <v>-7.6372539576063936E-2</v>
      </c>
      <c r="O302" s="15">
        <f>'Table Q6 (a)'!C304-C302</f>
        <v>-1.1065660721287784E-2</v>
      </c>
      <c r="P302" s="15">
        <f>'Table Q6 (a)'!D304-D302</f>
        <v>-9.7767944960525099E-3</v>
      </c>
      <c r="Q302" s="15">
        <f>'Table Q6 (a)'!E304-E302</f>
        <v>4.0756879662318113E-4</v>
      </c>
      <c r="R302" s="15">
        <f>'Table Q6 (a)'!F304-F302</f>
        <v>2.0306858715621212</v>
      </c>
      <c r="S302" s="15">
        <f>'Table Q6 (a)'!G304-G302</f>
        <v>-2.2341299213524124E-3</v>
      </c>
      <c r="T302" s="15">
        <f>'Table Q6 (a)'!H304-H302</f>
        <v>9.6851699913473865E-3</v>
      </c>
      <c r="U302" s="15">
        <f>'Table Q6 (a)'!I304-I302</f>
        <v>1.9348137322960923E-3</v>
      </c>
      <c r="V302" s="15">
        <f>'Table Q6 (a)'!J304-J302</f>
        <v>0.41064574157142486</v>
      </c>
      <c r="W302" s="15">
        <f>'Table Q6 (a)'!K304-K302</f>
        <v>-0.59616466591578821</v>
      </c>
      <c r="X302" s="15">
        <f>'Table Q6 (a)'!L304-L302</f>
        <v>0.93135828193469106</v>
      </c>
    </row>
    <row r="303" spans="1:24" x14ac:dyDescent="0.2">
      <c r="A303" s="13" t="str">
        <f t="shared" si="19"/>
        <v>2013 Q3</v>
      </c>
      <c r="B303" s="15">
        <f t="shared" si="20"/>
        <v>-8.1026355354901991</v>
      </c>
      <c r="C303" s="15">
        <f t="shared" si="20"/>
        <v>4.557282646507832</v>
      </c>
      <c r="D303" s="15">
        <f t="shared" si="20"/>
        <v>1.9593309824210925</v>
      </c>
      <c r="E303" s="15">
        <f t="shared" si="20"/>
        <v>-2.2363006820721898</v>
      </c>
      <c r="F303" s="15">
        <f t="shared" si="20"/>
        <v>0.93904103205812994</v>
      </c>
      <c r="G303" s="15">
        <f t="shared" si="20"/>
        <v>4.6032239261450725</v>
      </c>
      <c r="H303" s="15">
        <f t="shared" si="20"/>
        <v>-5.0700223569639995</v>
      </c>
      <c r="I303" s="15">
        <f t="shared" si="20"/>
        <v>5.547521247975773</v>
      </c>
      <c r="J303" s="15">
        <f t="shared" si="20"/>
        <v>-3.7537154019856245</v>
      </c>
      <c r="K303" s="15">
        <f t="shared" si="20"/>
        <v>-4.4011100865430475</v>
      </c>
      <c r="L303" s="15">
        <f t="shared" si="20"/>
        <v>-0.25165023469173597</v>
      </c>
      <c r="N303" s="15">
        <f>'Table Q6 (a)'!B305-B303</f>
        <v>-2.0728953524418614E-2</v>
      </c>
      <c r="O303" s="15">
        <f>'Table Q6 (a)'!C305-C303</f>
        <v>-1.0922353541209517E-2</v>
      </c>
      <c r="P303" s="15">
        <f>'Table Q6 (a)'!D305-D303</f>
        <v>2.9212366451147886E-3</v>
      </c>
      <c r="Q303" s="15">
        <f>'Table Q6 (a)'!E305-E303</f>
        <v>1.116921473587329E-3</v>
      </c>
      <c r="R303" s="15">
        <f>'Table Q6 (a)'!F305-F303</f>
        <v>2.3832055223910187</v>
      </c>
      <c r="S303" s="15">
        <f>'Table Q6 (a)'!G305-G303</f>
        <v>0.17250340482308779</v>
      </c>
      <c r="T303" s="15">
        <f>'Table Q6 (a)'!H305-H303</f>
        <v>-2.7968770905850704E-4</v>
      </c>
      <c r="U303" s="15">
        <f>'Table Q6 (a)'!I305-I303</f>
        <v>1.4667374746224482E-2</v>
      </c>
      <c r="V303" s="15">
        <f>'Table Q6 (a)'!J305-J303</f>
        <v>0.6290104257363982</v>
      </c>
      <c r="W303" s="15">
        <f>'Table Q6 (a)'!K305-K303</f>
        <v>-0.61188743031991244</v>
      </c>
      <c r="X303" s="15">
        <f>'Table Q6 (a)'!L305-L303</f>
        <v>0.87505392981948038</v>
      </c>
    </row>
    <row r="304" spans="1:24" x14ac:dyDescent="0.2">
      <c r="A304" s="13" t="str">
        <f t="shared" si="19"/>
        <v>2013 Q4</v>
      </c>
      <c r="B304" s="15">
        <f t="shared" si="20"/>
        <v>5.7142420574194164</v>
      </c>
      <c r="C304" s="15">
        <f t="shared" si="20"/>
        <v>4.4767782402672207</v>
      </c>
      <c r="D304" s="15">
        <f t="shared" si="20"/>
        <v>0.9348878358361512</v>
      </c>
      <c r="E304" s="15">
        <f t="shared" si="20"/>
        <v>7.0259107482950611E-2</v>
      </c>
      <c r="F304" s="15">
        <f t="shared" si="20"/>
        <v>0.58957392687077892</v>
      </c>
      <c r="G304" s="15">
        <f t="shared" si="20"/>
        <v>2.7104389411440444</v>
      </c>
      <c r="H304" s="15">
        <f t="shared" si="20"/>
        <v>-3.9397196572168669</v>
      </c>
      <c r="I304" s="15">
        <f t="shared" si="20"/>
        <v>3.4436188557097402</v>
      </c>
      <c r="J304" s="15">
        <f t="shared" si="20"/>
        <v>-0.55919361722676086</v>
      </c>
      <c r="K304" s="15">
        <f t="shared" si="20"/>
        <v>2.7379563589236211</v>
      </c>
      <c r="L304" s="15">
        <f t="shared" si="20"/>
        <v>1.3550351009352646</v>
      </c>
      <c r="N304" s="15">
        <f>'Table Q6 (a)'!B306-B304</f>
        <v>-0.10488033462467961</v>
      </c>
      <c r="O304" s="15">
        <f>'Table Q6 (a)'!C306-C304</f>
        <v>-1.1096840146906928E-2</v>
      </c>
      <c r="P304" s="15">
        <f>'Table Q6 (a)'!D306-D304</f>
        <v>1.3736073668946247E-2</v>
      </c>
      <c r="Q304" s="15">
        <f>'Table Q6 (a)'!E306-E304</f>
        <v>-1.0360038956114259E-2</v>
      </c>
      <c r="R304" s="15">
        <f>'Table Q6 (a)'!F306-F304</f>
        <v>1.6464295729825995</v>
      </c>
      <c r="S304" s="15">
        <f>'Table Q6 (a)'!G306-G304</f>
        <v>-0.16537319711626974</v>
      </c>
      <c r="T304" s="15">
        <f>'Table Q6 (a)'!H306-H304</f>
        <v>-1.9383816877160953E-4</v>
      </c>
      <c r="U304" s="15">
        <f>'Table Q6 (a)'!I306-I304</f>
        <v>1.4962321592770778E-2</v>
      </c>
      <c r="V304" s="15">
        <f>'Table Q6 (a)'!J306-J304</f>
        <v>-0.96232579864333756</v>
      </c>
      <c r="W304" s="15">
        <f>'Table Q6 (a)'!K306-K304</f>
        <v>-0.32897942017811044</v>
      </c>
      <c r="X304" s="15">
        <f>'Table Q6 (a)'!L306-L304</f>
        <v>0.17520235373782445</v>
      </c>
    </row>
    <row r="305" spans="1:24" x14ac:dyDescent="0.2">
      <c r="A305" s="13" t="str">
        <f t="shared" si="19"/>
        <v>2014 Q1</v>
      </c>
      <c r="B305" s="15">
        <f t="shared" si="20"/>
        <v>32.577765463848522</v>
      </c>
      <c r="C305" s="15">
        <f t="shared" si="20"/>
        <v>4.9109404527361011</v>
      </c>
      <c r="D305" s="15">
        <f t="shared" si="20"/>
        <v>0.28571998275788157</v>
      </c>
      <c r="E305" s="15">
        <f t="shared" si="20"/>
        <v>2.2223824977178896</v>
      </c>
      <c r="F305" s="15">
        <f t="shared" si="20"/>
        <v>0.46181628334280855</v>
      </c>
      <c r="G305" s="15">
        <f t="shared" si="20"/>
        <v>2.4620971651204915</v>
      </c>
      <c r="H305" s="15">
        <f t="shared" si="20"/>
        <v>-7.8926871568109735</v>
      </c>
      <c r="I305" s="15">
        <f t="shared" si="20"/>
        <v>2.9924310765508721</v>
      </c>
      <c r="J305" s="15">
        <f t="shared" si="20"/>
        <v>-7.9420280997165698</v>
      </c>
      <c r="K305" s="15">
        <f t="shared" si="20"/>
        <v>1.2539533856441798</v>
      </c>
      <c r="L305" s="15">
        <f t="shared" si="20"/>
        <v>1.3492525400335964</v>
      </c>
      <c r="N305" s="15">
        <f>'Table Q6 (a)'!B307-B305</f>
        <v>0.27109467535688481</v>
      </c>
      <c r="O305" s="15">
        <f>'Table Q6 (a)'!C307-C305</f>
        <v>1.4215981036791447E-5</v>
      </c>
      <c r="P305" s="15">
        <f>'Table Q6 (a)'!D307-D305</f>
        <v>-9.5348703040842864E-3</v>
      </c>
      <c r="Q305" s="15">
        <f>'Table Q6 (a)'!E307-E305</f>
        <v>2.2889541304516037E-2</v>
      </c>
      <c r="R305" s="15">
        <f>'Table Q6 (a)'!F307-F305</f>
        <v>0.64028437211205436</v>
      </c>
      <c r="S305" s="15">
        <f>'Table Q6 (a)'!G307-G305</f>
        <v>8.5310407041117031E-2</v>
      </c>
      <c r="T305" s="15">
        <f>'Table Q6 (a)'!H307-H305</f>
        <v>9.7316318691476056E-3</v>
      </c>
      <c r="U305" s="15">
        <f>'Table Q6 (a)'!I307-I305</f>
        <v>2.7353916076888751E-3</v>
      </c>
      <c r="V305" s="15">
        <f>'Table Q6 (a)'!J307-J305</f>
        <v>-1.5960992651615982</v>
      </c>
      <c r="W305" s="15">
        <f>'Table Q6 (a)'!K307-K305</f>
        <v>2.1815870044772367E-2</v>
      </c>
      <c r="X305" s="15">
        <f>'Table Q6 (a)'!L307-L305</f>
        <v>0.45275982471735254</v>
      </c>
    </row>
    <row r="306" spans="1:24" x14ac:dyDescent="0.2">
      <c r="A306" s="13" t="str">
        <f t="shared" si="19"/>
        <v>2014 Q2</v>
      </c>
      <c r="B306" s="15">
        <f t="shared" si="20"/>
        <v>1.3594036994955649</v>
      </c>
      <c r="C306" s="15">
        <f t="shared" si="20"/>
        <v>4.0694592665361462</v>
      </c>
      <c r="D306" s="15">
        <f t="shared" si="20"/>
        <v>-1.6244728818842202</v>
      </c>
      <c r="E306" s="15">
        <f t="shared" si="20"/>
        <v>3.4313198624247532</v>
      </c>
      <c r="F306" s="15">
        <f t="shared" si="20"/>
        <v>-1.0712228953419278</v>
      </c>
      <c r="G306" s="15">
        <f t="shared" si="20"/>
        <v>8.8752716870764239</v>
      </c>
      <c r="H306" s="15">
        <f t="shared" si="20"/>
        <v>-5.4150214948555426</v>
      </c>
      <c r="I306" s="15">
        <f t="shared" si="20"/>
        <v>1.4360727959964681</v>
      </c>
      <c r="J306" s="15">
        <f t="shared" si="20"/>
        <v>-6.7179980088363784</v>
      </c>
      <c r="K306" s="15">
        <f t="shared" si="20"/>
        <v>-5.9855184704858289</v>
      </c>
      <c r="L306" s="15">
        <f t="shared" si="20"/>
        <v>0.84341947773778347</v>
      </c>
      <c r="N306" s="15">
        <f>'Table Q6 (a)'!B308-B306</f>
        <v>9.7854442321687607E-2</v>
      </c>
      <c r="O306" s="15">
        <f>'Table Q6 (a)'!C308-C306</f>
        <v>0</v>
      </c>
      <c r="P306" s="15">
        <f>'Table Q6 (a)'!D308-D306</f>
        <v>1.4842641168832937E-2</v>
      </c>
      <c r="Q306" s="15">
        <f>'Table Q6 (a)'!E308-E306</f>
        <v>-3.3119527449598785E-2</v>
      </c>
      <c r="R306" s="15">
        <f>'Table Q6 (a)'!F308-F306</f>
        <v>-2.8169142105471945E-2</v>
      </c>
      <c r="S306" s="15">
        <f>'Table Q6 (a)'!G308-G306</f>
        <v>-0.56801376896493494</v>
      </c>
      <c r="T306" s="15">
        <f>'Table Q6 (a)'!H308-H306</f>
        <v>-9.0269016125965607E-3</v>
      </c>
      <c r="U306" s="15">
        <f>'Table Q6 (a)'!I308-I306</f>
        <v>1.4413385325751094E-2</v>
      </c>
      <c r="V306" s="15">
        <f>'Table Q6 (a)'!J308-J306</f>
        <v>-3.0621927587696884</v>
      </c>
      <c r="W306" s="15">
        <f>'Table Q6 (a)'!K308-K306</f>
        <v>0.48595332428489346</v>
      </c>
      <c r="X306" s="15">
        <f>'Table Q6 (a)'!L308-L306</f>
        <v>-0.32575542968096283</v>
      </c>
    </row>
    <row r="307" spans="1:24" x14ac:dyDescent="0.2">
      <c r="A307" s="13" t="str">
        <f t="shared" si="19"/>
        <v>2014 Q3</v>
      </c>
      <c r="B307" s="15">
        <f t="shared" si="20"/>
        <v>-2.6928382800255446</v>
      </c>
      <c r="C307" s="15">
        <f t="shared" si="20"/>
        <v>3.1527334567288179</v>
      </c>
      <c r="D307" s="15">
        <f t="shared" si="20"/>
        <v>-1.1459865367639321</v>
      </c>
      <c r="E307" s="15">
        <f t="shared" si="20"/>
        <v>2.5071798751584495</v>
      </c>
      <c r="F307" s="15">
        <f t="shared" si="20"/>
        <v>2.0715590091501923</v>
      </c>
      <c r="G307" s="15">
        <f t="shared" si="20"/>
        <v>9.8762549190218429</v>
      </c>
      <c r="H307" s="15">
        <f t="shared" si="20"/>
        <v>-4.6984168277092291</v>
      </c>
      <c r="I307" s="15">
        <f t="shared" si="20"/>
        <v>0.90149730329640576</v>
      </c>
      <c r="J307" s="15">
        <f t="shared" si="20"/>
        <v>-4.8236800404061526</v>
      </c>
      <c r="K307" s="15">
        <f t="shared" si="20"/>
        <v>1.4513319906501732</v>
      </c>
      <c r="L307" s="15">
        <f t="shared" si="20"/>
        <v>0.61454421304198981</v>
      </c>
      <c r="N307" s="15">
        <f>'Table Q6 (a)'!B309-B307</f>
        <v>0.26319933771877801</v>
      </c>
      <c r="O307" s="15">
        <f>'Table Q6 (a)'!C309-C307</f>
        <v>3.5921947594275139E-5</v>
      </c>
      <c r="P307" s="15">
        <f>'Table Q6 (a)'!D309-D307</f>
        <v>1.8148924699201707E-3</v>
      </c>
      <c r="Q307" s="15">
        <f>'Table Q6 (a)'!E309-E307</f>
        <v>-9.6575367243278976E-3</v>
      </c>
      <c r="R307" s="15">
        <f>'Table Q6 (a)'!F309-F307</f>
        <v>0.38867287077348767</v>
      </c>
      <c r="S307" s="15">
        <f>'Table Q6 (a)'!G309-G307</f>
        <v>9.2894342728499169E-2</v>
      </c>
      <c r="T307" s="15">
        <f>'Table Q6 (a)'!H309-H307</f>
        <v>5.2428322470099431E-4</v>
      </c>
      <c r="U307" s="15">
        <f>'Table Q6 (a)'!I309-I307</f>
        <v>1.4114679509247274E-2</v>
      </c>
      <c r="V307" s="15">
        <f>'Table Q6 (a)'!J309-J307</f>
        <v>-2.6708990794529823</v>
      </c>
      <c r="W307" s="15">
        <f>'Table Q6 (a)'!K309-K307</f>
        <v>4.7874914396794921E-2</v>
      </c>
      <c r="X307" s="15">
        <f>'Table Q6 (a)'!L309-L307</f>
        <v>6.3950220289421544E-2</v>
      </c>
    </row>
    <row r="308" spans="1:24" x14ac:dyDescent="0.2">
      <c r="A308" s="13" t="str">
        <f t="shared" si="19"/>
        <v>2014 Q4</v>
      </c>
      <c r="B308" s="15">
        <f t="shared" si="20"/>
        <v>-14.548967950666025</v>
      </c>
      <c r="C308" s="15">
        <f t="shared" si="20"/>
        <v>2.0074399033860768</v>
      </c>
      <c r="D308" s="15">
        <f t="shared" si="20"/>
        <v>0.1032558979533249</v>
      </c>
      <c r="E308" s="15">
        <f t="shared" si="20"/>
        <v>2.6281750061984299</v>
      </c>
      <c r="F308" s="15">
        <f t="shared" si="20"/>
        <v>0.52223004480742574</v>
      </c>
      <c r="G308" s="15">
        <f t="shared" si="20"/>
        <v>9.724406824972176</v>
      </c>
      <c r="H308" s="15">
        <f t="shared" si="20"/>
        <v>-0.95476402059017085</v>
      </c>
      <c r="I308" s="15">
        <f t="shared" si="20"/>
        <v>2.7656999690139905E-2</v>
      </c>
      <c r="J308" s="15">
        <f t="shared" si="20"/>
        <v>-7.4769065064632763</v>
      </c>
      <c r="K308" s="15">
        <f t="shared" si="20"/>
        <v>6.780729091711124</v>
      </c>
      <c r="L308" s="15">
        <f t="shared" si="20"/>
        <v>-2.4090691013800569E-2</v>
      </c>
      <c r="N308" s="15">
        <f>'Table Q6 (a)'!B310-B308</f>
        <v>0.18897084094295913</v>
      </c>
      <c r="O308" s="15">
        <f>'Table Q6 (a)'!C310-C308</f>
        <v>-6.3974351860451861E-5</v>
      </c>
      <c r="P308" s="15">
        <f>'Table Q6 (a)'!D310-D308</f>
        <v>1.291638239862003E-2</v>
      </c>
      <c r="Q308" s="15">
        <f>'Table Q6 (a)'!E310-E308</f>
        <v>1.0561179013768296E-3</v>
      </c>
      <c r="R308" s="15">
        <f>'Table Q6 (a)'!F310-F308</f>
        <v>0.5587603239199046</v>
      </c>
      <c r="S308" s="15">
        <f>'Table Q6 (a)'!G310-G308</f>
        <v>0.3864040396736943</v>
      </c>
      <c r="T308" s="15">
        <f>'Table Q6 (a)'!H310-H308</f>
        <v>-9.4602115345732152E-3</v>
      </c>
      <c r="U308" s="15">
        <f>'Table Q6 (a)'!I310-I308</f>
        <v>4.0983128055449569E-3</v>
      </c>
      <c r="V308" s="15">
        <f>'Table Q6 (a)'!J310-J308</f>
        <v>-1.539558872692238</v>
      </c>
      <c r="W308" s="15">
        <f>'Table Q6 (a)'!K310-K308</f>
        <v>0.31599976960001719</v>
      </c>
      <c r="X308" s="15">
        <f>'Table Q6 (a)'!L310-L308</f>
        <v>1.0371387954377642E-2</v>
      </c>
    </row>
    <row r="309" spans="1:24" x14ac:dyDescent="0.2">
      <c r="A309" s="13" t="str">
        <f t="shared" si="19"/>
        <v>2015 Q1</v>
      </c>
      <c r="B309" s="15">
        <f t="shared" si="20"/>
        <v>-3.1480146550634913</v>
      </c>
      <c r="C309" s="15">
        <f t="shared" si="20"/>
        <v>0.6619657728619055</v>
      </c>
      <c r="D309" s="15">
        <f t="shared" si="20"/>
        <v>3.0559496832345934</v>
      </c>
      <c r="E309" s="15">
        <f t="shared" si="20"/>
        <v>-1.2101379185773808</v>
      </c>
      <c r="F309" s="15">
        <f t="shared" si="20"/>
        <v>-6.6868364941835123</v>
      </c>
      <c r="G309" s="15">
        <f t="shared" si="20"/>
        <v>10.87273934128099</v>
      </c>
      <c r="H309" s="15">
        <f t="shared" si="20"/>
        <v>3.7136922222609892</v>
      </c>
      <c r="I309" s="15">
        <f t="shared" si="20"/>
        <v>-0.22514651815963571</v>
      </c>
      <c r="J309" s="15">
        <f t="shared" si="20"/>
        <v>-6.8897151695044956</v>
      </c>
      <c r="K309" s="15">
        <f t="shared" si="20"/>
        <v>4.2955170746369342</v>
      </c>
      <c r="L309" s="15">
        <f t="shared" si="20"/>
        <v>-0.22871806314850307</v>
      </c>
      <c r="N309" s="15">
        <f>'Table Q6 (a)'!B311-B309</f>
        <v>8.6611233612077232E-2</v>
      </c>
      <c r="O309" s="15">
        <f>'Table Q6 (a)'!C311-C309</f>
        <v>-1.4150906184617895E-4</v>
      </c>
      <c r="P309" s="15">
        <f>'Table Q6 (a)'!D311-D309</f>
        <v>1.0782804985565164E-3</v>
      </c>
      <c r="Q309" s="15">
        <f>'Table Q6 (a)'!E311-E309</f>
        <v>5.2659532586596391E-2</v>
      </c>
      <c r="R309" s="15">
        <f>'Table Q6 (a)'!F311-F309</f>
        <v>0.93436406698937891</v>
      </c>
      <c r="S309" s="15">
        <f>'Table Q6 (a)'!G311-G309</f>
        <v>-0.53004320411309536</v>
      </c>
      <c r="T309" s="15">
        <f>'Table Q6 (a)'!H311-H309</f>
        <v>2.0814620701381514E-2</v>
      </c>
      <c r="U309" s="15">
        <f>'Table Q6 (a)'!I311-I309</f>
        <v>4.4705764752350774E-3</v>
      </c>
      <c r="V309" s="15">
        <f>'Table Q6 (a)'!J311-J309</f>
        <v>-0.96734541937178964</v>
      </c>
      <c r="W309" s="15">
        <f>'Table Q6 (a)'!K311-K309</f>
        <v>0.18972370273433459</v>
      </c>
      <c r="X309" s="15">
        <f>'Table Q6 (a)'!L311-L309</f>
        <v>0.39041869087310666</v>
      </c>
    </row>
    <row r="310" spans="1:24" x14ac:dyDescent="0.2">
      <c r="A310" s="13" t="str">
        <f t="shared" si="19"/>
        <v>2015 Q2</v>
      </c>
      <c r="B310" s="15">
        <f t="shared" ref="B310:L325" si="21">(B91/B87-1)*100</f>
        <v>5.5140618570552746</v>
      </c>
      <c r="C310" s="15">
        <f t="shared" si="21"/>
        <v>0.12598401449295249</v>
      </c>
      <c r="D310" s="15">
        <f t="shared" si="21"/>
        <v>5.8149419815619163</v>
      </c>
      <c r="E310" s="15">
        <f t="shared" si="21"/>
        <v>-1.7751454200389483</v>
      </c>
      <c r="F310" s="15">
        <f t="shared" si="21"/>
        <v>-8.4392934574997192</v>
      </c>
      <c r="G310" s="15">
        <f t="shared" si="21"/>
        <v>7.4794873710634091</v>
      </c>
      <c r="H310" s="15">
        <f t="shared" si="21"/>
        <v>-2.0796131662486061</v>
      </c>
      <c r="I310" s="15">
        <f t="shared" si="21"/>
        <v>1.9687579283099499</v>
      </c>
      <c r="J310" s="15">
        <f t="shared" si="21"/>
        <v>-7.4036916516148521</v>
      </c>
      <c r="K310" s="15">
        <f t="shared" si="21"/>
        <v>8.3807600084153897</v>
      </c>
      <c r="L310" s="15">
        <f t="shared" si="21"/>
        <v>9.2691521202326044E-2</v>
      </c>
      <c r="N310" s="15">
        <f>'Table Q6 (a)'!B312-B310</f>
        <v>9.7071334424492228E-2</v>
      </c>
      <c r="O310" s="15">
        <f>'Table Q6 (a)'!C312-C310</f>
        <v>-1.0482201006523084E-2</v>
      </c>
      <c r="P310" s="15">
        <f>'Table Q6 (a)'!D312-D310</f>
        <v>-1.23735446254436E-2</v>
      </c>
      <c r="Q310" s="15">
        <f>'Table Q6 (a)'!E312-E310</f>
        <v>0.12511992019942353</v>
      </c>
      <c r="R310" s="15">
        <f>'Table Q6 (a)'!F312-F310</f>
        <v>1.108093396953147</v>
      </c>
      <c r="S310" s="15">
        <f>'Table Q6 (a)'!G312-G310</f>
        <v>0.18502696976201438</v>
      </c>
      <c r="T310" s="15">
        <f>'Table Q6 (a)'!H312-H310</f>
        <v>-2.0754971684910917E-2</v>
      </c>
      <c r="U310" s="15">
        <f>'Table Q6 (a)'!I312-I310</f>
        <v>-1.895755258183307E-2</v>
      </c>
      <c r="V310" s="15">
        <f>'Table Q6 (a)'!J312-J310</f>
        <v>0.14719215469038982</v>
      </c>
      <c r="W310" s="15">
        <f>'Table Q6 (a)'!K312-K310</f>
        <v>-0.17794042651837572</v>
      </c>
      <c r="X310" s="15">
        <f>'Table Q6 (a)'!L312-L310</f>
        <v>0.6962225381254683</v>
      </c>
    </row>
    <row r="311" spans="1:24" x14ac:dyDescent="0.2">
      <c r="A311" s="13" t="str">
        <f t="shared" si="19"/>
        <v>2015 Q3</v>
      </c>
      <c r="B311" s="15">
        <f t="shared" si="21"/>
        <v>12.349383909649369</v>
      </c>
      <c r="C311" s="15">
        <f t="shared" si="21"/>
        <v>-0.58243805453568331</v>
      </c>
      <c r="D311" s="15">
        <f t="shared" si="21"/>
        <v>2.3029681821810755</v>
      </c>
      <c r="E311" s="15">
        <f t="shared" si="21"/>
        <v>-0.6681508198431052</v>
      </c>
      <c r="F311" s="15">
        <f t="shared" si="21"/>
        <v>-12.07773140127747</v>
      </c>
      <c r="G311" s="15">
        <f t="shared" si="21"/>
        <v>7.4042000371015826</v>
      </c>
      <c r="H311" s="15">
        <f t="shared" si="21"/>
        <v>-2.9509734551725342</v>
      </c>
      <c r="I311" s="15">
        <f t="shared" si="21"/>
        <v>2.2920497566252029</v>
      </c>
      <c r="J311" s="15">
        <f t="shared" si="21"/>
        <v>-5.5099878955106929</v>
      </c>
      <c r="K311" s="15">
        <f t="shared" si="21"/>
        <v>4.4195309326301668</v>
      </c>
      <c r="L311" s="15">
        <f t="shared" si="21"/>
        <v>0.20538320181602288</v>
      </c>
      <c r="N311" s="15">
        <f>'Table Q6 (a)'!B313-B311</f>
        <v>-5.0793749944535449E-3</v>
      </c>
      <c r="O311" s="15">
        <f>'Table Q6 (a)'!C313-C311</f>
        <v>-1.0553881310571001E-2</v>
      </c>
      <c r="P311" s="15">
        <f>'Table Q6 (a)'!D313-D311</f>
        <v>-2.2977027415826967E-2</v>
      </c>
      <c r="Q311" s="15">
        <f>'Table Q6 (a)'!E313-E311</f>
        <v>0.12623811890082326</v>
      </c>
      <c r="R311" s="15">
        <f>'Table Q6 (a)'!F313-F311</f>
        <v>0.75779669354868595</v>
      </c>
      <c r="S311" s="15">
        <f>'Table Q6 (a)'!G313-G311</f>
        <v>0.56497787896452323</v>
      </c>
      <c r="T311" s="15">
        <f>'Table Q6 (a)'!H313-H311</f>
        <v>-2.0390186938135102E-2</v>
      </c>
      <c r="U311" s="15">
        <f>'Table Q6 (a)'!I313-I311</f>
        <v>-1.9135288438554277E-2</v>
      </c>
      <c r="V311" s="15">
        <f>'Table Q6 (a)'!J313-J311</f>
        <v>-0.42218238041850054</v>
      </c>
      <c r="W311" s="15">
        <f>'Table Q6 (a)'!K313-K311</f>
        <v>0.22992591721662237</v>
      </c>
      <c r="X311" s="15">
        <f>'Table Q6 (a)'!L313-L311</f>
        <v>0.69487727072350403</v>
      </c>
    </row>
    <row r="312" spans="1:24" x14ac:dyDescent="0.2">
      <c r="A312" s="13" t="str">
        <f t="shared" si="19"/>
        <v>2015 Q4</v>
      </c>
      <c r="B312" s="15">
        <f t="shared" si="21"/>
        <v>14.986668614125342</v>
      </c>
      <c r="C312" s="15">
        <f t="shared" si="21"/>
        <v>-2.9694378165676438</v>
      </c>
      <c r="D312" s="15">
        <f t="shared" si="21"/>
        <v>-0.79762081238363702</v>
      </c>
      <c r="E312" s="15">
        <f t="shared" si="21"/>
        <v>-2.2155665248965173</v>
      </c>
      <c r="F312" s="15">
        <f t="shared" si="21"/>
        <v>-14.316473970701704</v>
      </c>
      <c r="G312" s="15">
        <f t="shared" si="21"/>
        <v>8.0917916779746246</v>
      </c>
      <c r="H312" s="15">
        <f t="shared" si="21"/>
        <v>-2.689699759889419</v>
      </c>
      <c r="I312" s="15">
        <f t="shared" si="21"/>
        <v>1.021751781109792</v>
      </c>
      <c r="J312" s="15">
        <f t="shared" si="21"/>
        <v>-3.847602368006664</v>
      </c>
      <c r="K312" s="15">
        <f t="shared" si="21"/>
        <v>2.8019951646191421</v>
      </c>
      <c r="L312" s="15">
        <f t="shared" si="21"/>
        <v>-0.89422396872170795</v>
      </c>
      <c r="N312" s="15">
        <f>'Table Q6 (a)'!B314-B312</f>
        <v>-0.19532513298128329</v>
      </c>
      <c r="O312" s="15">
        <f>'Table Q6 (a)'!C314-C312</f>
        <v>-1.0237451169392564E-2</v>
      </c>
      <c r="P312" s="15">
        <f>'Table Q6 (a)'!D314-D312</f>
        <v>-2.108190699739998E-2</v>
      </c>
      <c r="Q312" s="15">
        <f>'Table Q6 (a)'!E314-E312</f>
        <v>2.1200373518659443E-2</v>
      </c>
      <c r="R312" s="15">
        <f>'Table Q6 (a)'!F314-F312</f>
        <v>1.1361394407847882</v>
      </c>
      <c r="S312" s="15">
        <f>'Table Q6 (a)'!G314-G312</f>
        <v>0.34237895268418583</v>
      </c>
      <c r="T312" s="15">
        <f>'Table Q6 (a)'!H314-H312</f>
        <v>1.0118479987497597E-2</v>
      </c>
      <c r="U312" s="15">
        <f>'Table Q6 (a)'!I314-I312</f>
        <v>1.3852742117914651E-2</v>
      </c>
      <c r="V312" s="15">
        <f>'Table Q6 (a)'!J314-J312</f>
        <v>1.8436501677912442</v>
      </c>
      <c r="W312" s="15">
        <f>'Table Q6 (a)'!K314-K312</f>
        <v>-8.845294589385766E-2</v>
      </c>
      <c r="X312" s="15">
        <f>'Table Q6 (a)'!L314-L312</f>
        <v>0.75031426555067782</v>
      </c>
    </row>
    <row r="313" spans="1:24" x14ac:dyDescent="0.2">
      <c r="A313" s="13" t="str">
        <f t="shared" si="19"/>
        <v>2016 Q1</v>
      </c>
      <c r="B313" s="15">
        <f t="shared" si="21"/>
        <v>2.4239011127797472</v>
      </c>
      <c r="C313" s="15">
        <f t="shared" si="21"/>
        <v>-2.4414138675766361</v>
      </c>
      <c r="D313" s="15">
        <f t="shared" si="21"/>
        <v>-3.5535256260841419</v>
      </c>
      <c r="E313" s="15">
        <f t="shared" si="21"/>
        <v>-0.34999763180757482</v>
      </c>
      <c r="F313" s="15">
        <f t="shared" si="21"/>
        <v>-6.2713158557455291</v>
      </c>
      <c r="G313" s="15">
        <f t="shared" si="21"/>
        <v>9.0623973380612011</v>
      </c>
      <c r="H313" s="15">
        <f t="shared" si="21"/>
        <v>-2.4771196256002992</v>
      </c>
      <c r="I313" s="15">
        <f t="shared" si="21"/>
        <v>0.65758762968550766</v>
      </c>
      <c r="J313" s="15">
        <f t="shared" si="21"/>
        <v>1.4826612652597326</v>
      </c>
      <c r="K313" s="15">
        <f t="shared" si="21"/>
        <v>-1.5329662347076556</v>
      </c>
      <c r="L313" s="15">
        <f t="shared" si="21"/>
        <v>-0.19569471624265589</v>
      </c>
      <c r="N313" s="15">
        <f>'Table Q6 (a)'!B315-B313</f>
        <v>4.1015451960912941E-2</v>
      </c>
      <c r="O313" s="15">
        <f>'Table Q6 (a)'!C315-C313</f>
        <v>1.0052834941209898E-2</v>
      </c>
      <c r="P313" s="15">
        <f>'Table Q6 (a)'!D315-D313</f>
        <v>3.3289024737404027E-2</v>
      </c>
      <c r="Q313" s="15">
        <f>'Table Q6 (a)'!E315-E313</f>
        <v>2.0285952840048971E-2</v>
      </c>
      <c r="R313" s="15">
        <f>'Table Q6 (a)'!F315-F313</f>
        <v>-8.3923794512064553E-2</v>
      </c>
      <c r="S313" s="15">
        <f>'Table Q6 (a)'!G315-G313</f>
        <v>0.89214068948511027</v>
      </c>
      <c r="T313" s="15">
        <f>'Table Q6 (a)'!H315-H313</f>
        <v>-8.955311392944143E-3</v>
      </c>
      <c r="U313" s="15">
        <f>'Table Q6 (a)'!I315-I313</f>
        <v>-8.1900799334233554E-3</v>
      </c>
      <c r="V313" s="15">
        <f>'Table Q6 (a)'!J315-J313</f>
        <v>2.5825573966283377</v>
      </c>
      <c r="W313" s="15">
        <f>'Table Q6 (a)'!K315-K313</f>
        <v>-0.26104925060571604</v>
      </c>
      <c r="X313" s="15">
        <f>'Table Q6 (a)'!L315-L313</f>
        <v>0.39886431324134275</v>
      </c>
    </row>
    <row r="314" spans="1:24" x14ac:dyDescent="0.2">
      <c r="A314" s="13" t="str">
        <f t="shared" si="19"/>
        <v>2016 Q2</v>
      </c>
      <c r="B314" s="15">
        <f t="shared" si="21"/>
        <v>0.25455530022098216</v>
      </c>
      <c r="C314" s="15">
        <f t="shared" si="21"/>
        <v>-1.5541521599438557</v>
      </c>
      <c r="D314" s="15">
        <f t="shared" si="21"/>
        <v>-6.4654633102770536</v>
      </c>
      <c r="E314" s="15">
        <f t="shared" si="21"/>
        <v>0.11181151038031079</v>
      </c>
      <c r="F314" s="15">
        <f t="shared" si="21"/>
        <v>-5.4164531751765495</v>
      </c>
      <c r="G314" s="15">
        <f t="shared" si="21"/>
        <v>7.8959985447718539</v>
      </c>
      <c r="H314" s="15">
        <f t="shared" si="21"/>
        <v>3.6868974706706803</v>
      </c>
      <c r="I314" s="15">
        <f t="shared" si="21"/>
        <v>-2.5895320362313456</v>
      </c>
      <c r="J314" s="15">
        <f t="shared" si="21"/>
        <v>2.1998089282352806</v>
      </c>
      <c r="K314" s="15">
        <f t="shared" si="21"/>
        <v>-4.5434840715516618</v>
      </c>
      <c r="L314" s="15">
        <f t="shared" si="21"/>
        <v>-0.23968371633310559</v>
      </c>
      <c r="N314" s="15">
        <f>'Table Q6 (a)'!B316-B314</f>
        <v>6.6929503900614584E-2</v>
      </c>
      <c r="O314" s="15">
        <f>'Table Q6 (a)'!C316-C314</f>
        <v>3.0649567266860522E-2</v>
      </c>
      <c r="P314" s="15">
        <f>'Table Q6 (a)'!D316-D314</f>
        <v>-7.7611274500011262E-3</v>
      </c>
      <c r="Q314" s="15">
        <f>'Table Q6 (a)'!E316-E314</f>
        <v>1.9408695591094371E-2</v>
      </c>
      <c r="R314" s="15">
        <f>'Table Q6 (a)'!F316-F314</f>
        <v>-0.56634392933038225</v>
      </c>
      <c r="S314" s="15">
        <f>'Table Q6 (a)'!G316-G314</f>
        <v>-0.23811770717607761</v>
      </c>
      <c r="T314" s="15">
        <f>'Table Q6 (a)'!H316-H314</f>
        <v>2.1981816362481865E-3</v>
      </c>
      <c r="U314" s="15">
        <f>'Table Q6 (a)'!I316-I314</f>
        <v>3.6448557744317434E-3</v>
      </c>
      <c r="V314" s="15">
        <f>'Table Q6 (a)'!J316-J314</f>
        <v>2.3411314079821999</v>
      </c>
      <c r="W314" s="15">
        <f>'Table Q6 (a)'!K316-K314</f>
        <v>-0.31489024365862761</v>
      </c>
      <c r="X314" s="15">
        <f>'Table Q6 (a)'!L316-L314</f>
        <v>-4.8832630720641035E-3</v>
      </c>
    </row>
    <row r="315" spans="1:24" x14ac:dyDescent="0.2">
      <c r="A315" s="13" t="str">
        <f t="shared" si="19"/>
        <v>2016 Q3</v>
      </c>
      <c r="B315" s="15">
        <f t="shared" si="21"/>
        <v>-3.9463436994975676</v>
      </c>
      <c r="C315" s="15">
        <f t="shared" si="21"/>
        <v>-2.1390214845139699</v>
      </c>
      <c r="D315" s="15">
        <f t="shared" si="21"/>
        <v>-4.3741306529400674</v>
      </c>
      <c r="E315" s="15">
        <f t="shared" si="21"/>
        <v>0.82097210722655856</v>
      </c>
      <c r="F315" s="15">
        <f t="shared" si="21"/>
        <v>-2.7270097064296062</v>
      </c>
      <c r="G315" s="15">
        <f t="shared" si="21"/>
        <v>6.5572549801246272</v>
      </c>
      <c r="H315" s="15">
        <f t="shared" si="21"/>
        <v>9.3221751236565389</v>
      </c>
      <c r="I315" s="15">
        <f t="shared" si="21"/>
        <v>-3.8100596449113455</v>
      </c>
      <c r="J315" s="15">
        <f t="shared" si="21"/>
        <v>-3.6469788510082202</v>
      </c>
      <c r="K315" s="15">
        <f t="shared" si="21"/>
        <v>-4.7905111775267351</v>
      </c>
      <c r="L315" s="15">
        <f t="shared" si="21"/>
        <v>-0.48757877614642453</v>
      </c>
      <c r="N315" s="15">
        <f>'Table Q6 (a)'!B317-B315</f>
        <v>3.5947560324434136E-3</v>
      </c>
      <c r="O315" s="15">
        <f>'Table Q6 (a)'!C317-C315</f>
        <v>-1.0133683184798681E-2</v>
      </c>
      <c r="P315" s="15">
        <f>'Table Q6 (a)'!D317-D315</f>
        <v>-2.9619559366954817E-2</v>
      </c>
      <c r="Q315" s="15">
        <f>'Table Q6 (a)'!E317-E315</f>
        <v>-9.5523542822695262E-2</v>
      </c>
      <c r="R315" s="15">
        <f>'Table Q6 (a)'!F317-F315</f>
        <v>-0.54986092542701481</v>
      </c>
      <c r="S315" s="15">
        <f>'Table Q6 (a)'!G317-G315</f>
        <v>-0.11096608236356165</v>
      </c>
      <c r="T315" s="15">
        <f>'Table Q6 (a)'!H317-H315</f>
        <v>1.3018815406386608E-2</v>
      </c>
      <c r="U315" s="15">
        <f>'Table Q6 (a)'!I317-I315</f>
        <v>3.1392904519700338E-3</v>
      </c>
      <c r="V315" s="15">
        <f>'Table Q6 (a)'!J317-J315</f>
        <v>1.6674472261432816</v>
      </c>
      <c r="W315" s="15">
        <f>'Table Q6 (a)'!K317-K315</f>
        <v>-1.888070907671846E-2</v>
      </c>
      <c r="X315" s="15">
        <f>'Table Q6 (a)'!L317-L315</f>
        <v>8.7490796604028365E-2</v>
      </c>
    </row>
    <row r="316" spans="1:24" x14ac:dyDescent="0.2">
      <c r="A316" s="13" t="str">
        <f t="shared" si="19"/>
        <v>2016 Q4</v>
      </c>
      <c r="B316" s="15">
        <f t="shared" si="21"/>
        <v>-4.2048690805219451</v>
      </c>
      <c r="C316" s="15">
        <f t="shared" si="21"/>
        <v>1.7487201543193498</v>
      </c>
      <c r="D316" s="15">
        <f t="shared" si="21"/>
        <v>-3.4141462673142664</v>
      </c>
      <c r="E316" s="15">
        <f t="shared" si="21"/>
        <v>3.3170010825426477</v>
      </c>
      <c r="F316" s="15">
        <f t="shared" si="21"/>
        <v>0.13109095101546675</v>
      </c>
      <c r="G316" s="15">
        <f t="shared" si="21"/>
        <v>6.5067263974462275</v>
      </c>
      <c r="H316" s="15">
        <f t="shared" si="21"/>
        <v>9.0582654291351048</v>
      </c>
      <c r="I316" s="15">
        <f t="shared" si="21"/>
        <v>-2.5670262195640725</v>
      </c>
      <c r="J316" s="15">
        <f t="shared" si="21"/>
        <v>-3.23567536576298</v>
      </c>
      <c r="K316" s="15">
        <f t="shared" si="21"/>
        <v>-7.5160458324020514</v>
      </c>
      <c r="L316" s="15">
        <f t="shared" si="21"/>
        <v>0.99438032750935879</v>
      </c>
      <c r="N316" s="15">
        <f>'Table Q6 (a)'!B318-B316</f>
        <v>0.45454211563076319</v>
      </c>
      <c r="O316" s="15">
        <f>'Table Q6 (a)'!C318-C316</f>
        <v>2.1268545182739906E-2</v>
      </c>
      <c r="P316" s="15">
        <f>'Table Q6 (a)'!D318-D316</f>
        <v>2.2144745969376878E-2</v>
      </c>
      <c r="Q316" s="15">
        <f>'Table Q6 (a)'!E318-E316</f>
        <v>-3.1729964295945656E-2</v>
      </c>
      <c r="R316" s="15">
        <f>'Table Q6 (a)'!F318-F316</f>
        <v>-0.68211118473410215</v>
      </c>
      <c r="S316" s="15">
        <f>'Table Q6 (a)'!G318-G316</f>
        <v>-5.5599847584764106E-2</v>
      </c>
      <c r="T316" s="15">
        <f>'Table Q6 (a)'!H318-H316</f>
        <v>1.08192223503778E-2</v>
      </c>
      <c r="U316" s="15">
        <f>'Table Q6 (a)'!I318-I316</f>
        <v>2.5965100512226336E-3</v>
      </c>
      <c r="V316" s="15">
        <f>'Table Q6 (a)'!J318-J316</f>
        <v>-0.35475932364583684</v>
      </c>
      <c r="W316" s="15">
        <f>'Table Q6 (a)'!K318-K316</f>
        <v>2.9039154205478646E-2</v>
      </c>
      <c r="X316" s="15">
        <f>'Table Q6 (a)'!L318-L316</f>
        <v>3.5423527839473223E-2</v>
      </c>
    </row>
    <row r="317" spans="1:24" x14ac:dyDescent="0.2">
      <c r="A317" s="13" t="str">
        <f t="shared" si="19"/>
        <v>2017 Q1</v>
      </c>
      <c r="B317" s="15">
        <f t="shared" si="21"/>
        <v>0.62672257300286915</v>
      </c>
      <c r="C317" s="15">
        <f t="shared" si="21"/>
        <v>1.2400968652517275</v>
      </c>
      <c r="D317" s="15">
        <f t="shared" si="21"/>
        <v>0.17127121020656944</v>
      </c>
      <c r="E317" s="15">
        <f t="shared" si="21"/>
        <v>2.5229378475053466</v>
      </c>
      <c r="F317" s="15">
        <f t="shared" si="21"/>
        <v>0.2122983977392856</v>
      </c>
      <c r="G317" s="15">
        <f t="shared" si="21"/>
        <v>1.8731077316536116E-3</v>
      </c>
      <c r="H317" s="15">
        <f t="shared" si="21"/>
        <v>9.2251659839601921</v>
      </c>
      <c r="I317" s="15">
        <f t="shared" si="21"/>
        <v>-0.85265582752934721</v>
      </c>
      <c r="J317" s="15">
        <f t="shared" si="21"/>
        <v>-7.8641022262305409</v>
      </c>
      <c r="K317" s="15">
        <f t="shared" si="21"/>
        <v>-4.3856629892642935</v>
      </c>
      <c r="L317" s="15">
        <f t="shared" si="21"/>
        <v>-6.2137531068773288E-2</v>
      </c>
      <c r="N317" s="15">
        <f>'Table Q6 (a)'!B319-B317</f>
        <v>0.36033714856305021</v>
      </c>
      <c r="O317" s="15">
        <f>'Table Q6 (a)'!C319-C317</f>
        <v>3.7283845943925087E-5</v>
      </c>
      <c r="P317" s="15">
        <f>'Table Q6 (a)'!D319-D317</f>
        <v>7.3654018744040428E-4</v>
      </c>
      <c r="Q317" s="15">
        <f>'Table Q6 (a)'!E319-E317</f>
        <v>-3.2304077053946223E-2</v>
      </c>
      <c r="R317" s="15">
        <f>'Table Q6 (a)'!F319-F317</f>
        <v>-0.57376984560197908</v>
      </c>
      <c r="S317" s="15">
        <f>'Table Q6 (a)'!G319-G317</f>
        <v>-0.25012147459416711</v>
      </c>
      <c r="T317" s="15">
        <f>'Table Q6 (a)'!H319-H317</f>
        <v>-7.5945741888538976E-4</v>
      </c>
      <c r="U317" s="15">
        <f>'Table Q6 (a)'!I319-I317</f>
        <v>2.2866060435977609E-2</v>
      </c>
      <c r="V317" s="15">
        <f>'Table Q6 (a)'!J319-J317</f>
        <v>-9.2881370757979198E-2</v>
      </c>
      <c r="W317" s="15">
        <f>'Table Q6 (a)'!K319-K317</f>
        <v>7.5205963401369758E-2</v>
      </c>
      <c r="X317" s="15">
        <f>'Table Q6 (a)'!L319-L317</f>
        <v>0.5296775792366204</v>
      </c>
    </row>
    <row r="318" spans="1:24" x14ac:dyDescent="0.2">
      <c r="A318" s="13" t="str">
        <f t="shared" si="19"/>
        <v>2017 Q2</v>
      </c>
      <c r="B318" s="15">
        <f t="shared" si="21"/>
        <v>-7.0290131555062469</v>
      </c>
      <c r="C318" s="15">
        <f t="shared" si="21"/>
        <v>-1.2707217394754777</v>
      </c>
      <c r="D318" s="15">
        <f t="shared" si="21"/>
        <v>-0.97917410476079381</v>
      </c>
      <c r="E318" s="15">
        <f t="shared" si="21"/>
        <v>2.1740452502088115</v>
      </c>
      <c r="F318" s="15">
        <f t="shared" si="21"/>
        <v>1.4357005493164765</v>
      </c>
      <c r="G318" s="15">
        <f t="shared" si="21"/>
        <v>-0.79713764126723152</v>
      </c>
      <c r="H318" s="15">
        <f t="shared" si="21"/>
        <v>8.7954489915910585</v>
      </c>
      <c r="I318" s="15">
        <f t="shared" si="21"/>
        <v>1.3825568645380093</v>
      </c>
      <c r="J318" s="15">
        <f t="shared" si="21"/>
        <v>-6.8697078944975338</v>
      </c>
      <c r="K318" s="15">
        <f t="shared" si="21"/>
        <v>-0.78770747849157274</v>
      </c>
      <c r="L318" s="15">
        <f t="shared" si="21"/>
        <v>-5.3180094120452992E-2</v>
      </c>
      <c r="N318" s="15">
        <f>'Table Q6 (a)'!B320-B318</f>
        <v>8.8718739850767392E-2</v>
      </c>
      <c r="O318" s="15">
        <f>'Table Q6 (a)'!C320-C318</f>
        <v>9.968224427980843E-3</v>
      </c>
      <c r="P318" s="15">
        <f>'Table Q6 (a)'!D320-D318</f>
        <v>-1.7315482706836693E-2</v>
      </c>
      <c r="Q318" s="15">
        <f>'Table Q6 (a)'!E320-E318</f>
        <v>-9.5481354967330567E-2</v>
      </c>
      <c r="R318" s="15">
        <f>'Table Q6 (a)'!F320-F318</f>
        <v>0.53335622644163916</v>
      </c>
      <c r="S318" s="15">
        <f>'Table Q6 (a)'!G320-G318</f>
        <v>-0.10006621962740381</v>
      </c>
      <c r="T318" s="15">
        <f>'Table Q6 (a)'!H320-H318</f>
        <v>-3.4740019279254852E-2</v>
      </c>
      <c r="U318" s="15">
        <f>'Table Q6 (a)'!I320-I318</f>
        <v>1.1121107896383542E-2</v>
      </c>
      <c r="V318" s="15">
        <f>'Table Q6 (a)'!J320-J318</f>
        <v>-0.60344231120762526</v>
      </c>
      <c r="W318" s="15">
        <f>'Table Q6 (a)'!K320-K318</f>
        <v>0.11321518177529466</v>
      </c>
      <c r="X318" s="15">
        <f>'Table Q6 (a)'!L320-L318</f>
        <v>0.64376533296932603</v>
      </c>
    </row>
    <row r="319" spans="1:24" x14ac:dyDescent="0.2">
      <c r="A319" s="13" t="str">
        <f t="shared" si="19"/>
        <v>2017 Q3</v>
      </c>
      <c r="B319" s="15">
        <f t="shared" si="21"/>
        <v>-4.3033155129167833</v>
      </c>
      <c r="C319" s="15">
        <f t="shared" si="21"/>
        <v>-1.2099329548032056E-2</v>
      </c>
      <c r="D319" s="15">
        <f t="shared" si="21"/>
        <v>-0.58216729649679388</v>
      </c>
      <c r="E319" s="15">
        <f t="shared" si="21"/>
        <v>2.0172521379184349</v>
      </c>
      <c r="F319" s="15">
        <f t="shared" si="21"/>
        <v>3.2519479683624564</v>
      </c>
      <c r="G319" s="15">
        <f t="shared" si="21"/>
        <v>-7.3525915503935835E-2</v>
      </c>
      <c r="H319" s="15">
        <f t="shared" si="21"/>
        <v>4.2718763259868009</v>
      </c>
      <c r="I319" s="15">
        <f t="shared" si="21"/>
        <v>4.4184842002805036</v>
      </c>
      <c r="J319" s="15">
        <f t="shared" si="21"/>
        <v>-1.5679255703243355</v>
      </c>
      <c r="K319" s="15">
        <f t="shared" si="21"/>
        <v>-4.0417377624794586</v>
      </c>
      <c r="L319" s="15">
        <f t="shared" si="21"/>
        <v>1.515888848001623</v>
      </c>
      <c r="N319" s="15">
        <f>'Table Q6 (a)'!B321-B319</f>
        <v>0.33248520311458529</v>
      </c>
      <c r="O319" s="15">
        <f>'Table Q6 (a)'!C321-C319</f>
        <v>-1.0015390133211177E-2</v>
      </c>
      <c r="P319" s="15">
        <f>'Table Q6 (a)'!D321-D319</f>
        <v>2.5999270196674917E-2</v>
      </c>
      <c r="Q319" s="15">
        <f>'Table Q6 (a)'!E321-E319</f>
        <v>-9.3951823722093764E-2</v>
      </c>
      <c r="R319" s="15">
        <f>'Table Q6 (a)'!F321-F319</f>
        <v>0.28995489267713559</v>
      </c>
      <c r="S319" s="15">
        <f>'Table Q6 (a)'!G321-G319</f>
        <v>0.16983382288580096</v>
      </c>
      <c r="T319" s="15">
        <f>'Table Q6 (a)'!H321-H319</f>
        <v>-1.3476702564574339E-3</v>
      </c>
      <c r="U319" s="15">
        <f>'Table Q6 (a)'!I321-I319</f>
        <v>-1.1942526710662094E-3</v>
      </c>
      <c r="V319" s="15">
        <f>'Table Q6 (a)'!J321-J319</f>
        <v>-1.28354791269778</v>
      </c>
      <c r="W319" s="15">
        <f>'Table Q6 (a)'!K321-K319</f>
        <v>0.21654094339353991</v>
      </c>
      <c r="X319" s="15">
        <f>'Table Q6 (a)'!L321-L319</f>
        <v>-4.6551171700937033E-2</v>
      </c>
    </row>
    <row r="320" spans="1:24" x14ac:dyDescent="0.2">
      <c r="A320" s="13" t="str">
        <f t="shared" si="19"/>
        <v>2017 Q4</v>
      </c>
      <c r="B320" s="15">
        <f t="shared" si="21"/>
        <v>-2.0380419809069905</v>
      </c>
      <c r="C320" s="15">
        <f t="shared" si="21"/>
        <v>0.71647552765825573</v>
      </c>
      <c r="D320" s="15">
        <f t="shared" si="21"/>
        <v>1.6908837811458577</v>
      </c>
      <c r="E320" s="15">
        <f t="shared" si="21"/>
        <v>-1.933287796394878</v>
      </c>
      <c r="F320" s="15">
        <f t="shared" si="21"/>
        <v>3.4175088765530104</v>
      </c>
      <c r="G320" s="15">
        <f t="shared" si="21"/>
        <v>2.007114406096755</v>
      </c>
      <c r="H320" s="15">
        <f t="shared" si="21"/>
        <v>1.3901519936839302</v>
      </c>
      <c r="I320" s="15">
        <f t="shared" si="21"/>
        <v>3.7362720788952863</v>
      </c>
      <c r="J320" s="15">
        <f t="shared" si="21"/>
        <v>-3.2236403111703948</v>
      </c>
      <c r="K320" s="15">
        <f t="shared" si="21"/>
        <v>-0.89279721598392037</v>
      </c>
      <c r="L320" s="15">
        <f t="shared" si="21"/>
        <v>0.71158769446908465</v>
      </c>
      <c r="N320" s="15">
        <f>'Table Q6 (a)'!B322-B320</f>
        <v>8.8219786723187088E-2</v>
      </c>
      <c r="O320" s="15">
        <f>'Table Q6 (a)'!C322-C320</f>
        <v>-1.0789034726110813E-2</v>
      </c>
      <c r="P320" s="15">
        <f>'Table Q6 (a)'!D322-D320</f>
        <v>2.2245986433300224E-2</v>
      </c>
      <c r="Q320" s="15">
        <f>'Table Q6 (a)'!E322-E320</f>
        <v>-1.8844007563389997E-2</v>
      </c>
      <c r="R320" s="15">
        <f>'Table Q6 (a)'!F322-F320</f>
        <v>0.55085677494437491</v>
      </c>
      <c r="S320" s="15">
        <f>'Table Q6 (a)'!G322-G320</f>
        <v>0.31016645597681247</v>
      </c>
      <c r="T320" s="15">
        <f>'Table Q6 (a)'!H322-H320</f>
        <v>2.0371740404612204E-2</v>
      </c>
      <c r="U320" s="15">
        <f>'Table Q6 (a)'!I322-I320</f>
        <v>3.1235409305518935E-2</v>
      </c>
      <c r="V320" s="15">
        <f>'Table Q6 (a)'!J322-J320</f>
        <v>0.61602131087505896</v>
      </c>
      <c r="W320" s="15">
        <f>'Table Q6 (a)'!K322-K320</f>
        <v>-0.23369745430780187</v>
      </c>
      <c r="X320" s="15">
        <f>'Table Q6 (a)'!L322-L320</f>
        <v>0.31856843529662893</v>
      </c>
    </row>
    <row r="321" spans="1:24" x14ac:dyDescent="0.2">
      <c r="A321" s="13" t="str">
        <f t="shared" si="19"/>
        <v>2018 Q1</v>
      </c>
      <c r="B321" s="15">
        <f t="shared" si="21"/>
        <v>-12.939113477145469</v>
      </c>
      <c r="C321" s="15">
        <f t="shared" si="21"/>
        <v>1.2085908149220392</v>
      </c>
      <c r="D321" s="15">
        <f t="shared" si="21"/>
        <v>-3.6826887460147506</v>
      </c>
      <c r="E321" s="15">
        <f t="shared" si="21"/>
        <v>-1.1706717056492622</v>
      </c>
      <c r="F321" s="15">
        <f t="shared" si="21"/>
        <v>-0.29663808010560455</v>
      </c>
      <c r="G321" s="15">
        <f t="shared" si="21"/>
        <v>9.8335425824851228</v>
      </c>
      <c r="H321" s="15">
        <f t="shared" si="21"/>
        <v>-0.11268226143978932</v>
      </c>
      <c r="I321" s="15">
        <f t="shared" si="21"/>
        <v>0.96144031232681115</v>
      </c>
      <c r="J321" s="15">
        <f t="shared" si="21"/>
        <v>-1.8858488931230988</v>
      </c>
      <c r="K321" s="15">
        <f t="shared" si="21"/>
        <v>-1.1482953402571106</v>
      </c>
      <c r="L321" s="15">
        <f t="shared" si="21"/>
        <v>-0.1328567996411012</v>
      </c>
      <c r="N321" s="15">
        <f>'Table Q6 (a)'!B323-B321</f>
        <v>-5.1961137882951647E-2</v>
      </c>
      <c r="O321" s="15">
        <f>'Table Q6 (a)'!C323-C321</f>
        <v>2.000427552377726E-2</v>
      </c>
      <c r="P321" s="15">
        <f>'Table Q6 (a)'!D323-D321</f>
        <v>2.0629109285519309E-2</v>
      </c>
      <c r="Q321" s="15">
        <f>'Table Q6 (a)'!E323-E321</f>
        <v>-2.0216698024810853E-2</v>
      </c>
      <c r="R321" s="15">
        <f>'Table Q6 (a)'!F323-F321</f>
        <v>-0.32095362959103646</v>
      </c>
      <c r="S321" s="15">
        <f>'Table Q6 (a)'!G323-G321</f>
        <v>7.4100641668906064E-3</v>
      </c>
      <c r="T321" s="15">
        <f>'Table Q6 (a)'!H323-H321</f>
        <v>-9.9395897681930911E-3</v>
      </c>
      <c r="U321" s="15">
        <f>'Table Q6 (a)'!I323-I321</f>
        <v>-2.0683805741850136E-2</v>
      </c>
      <c r="V321" s="15">
        <f>'Table Q6 (a)'!J323-J321</f>
        <v>-0.14761223084559516</v>
      </c>
      <c r="W321" s="15">
        <f>'Table Q6 (a)'!K323-K321</f>
        <v>-0.71163860593360662</v>
      </c>
      <c r="X321" s="15">
        <f>'Table Q6 (a)'!L323-L321</f>
        <v>0.11608142627932416</v>
      </c>
    </row>
    <row r="322" spans="1:24" x14ac:dyDescent="0.2">
      <c r="A322" s="13" t="str">
        <f t="shared" si="19"/>
        <v>2018 Q2</v>
      </c>
      <c r="B322" s="15">
        <f t="shared" si="21"/>
        <v>-3.2570243970443613</v>
      </c>
      <c r="C322" s="15">
        <f t="shared" si="21"/>
        <v>3.1569872622932982</v>
      </c>
      <c r="D322" s="15">
        <f t="shared" si="21"/>
        <v>-2.1784543405908741</v>
      </c>
      <c r="E322" s="15">
        <f t="shared" si="21"/>
        <v>-1.7564756532957415</v>
      </c>
      <c r="F322" s="15">
        <f t="shared" si="21"/>
        <v>3.1710718524323944</v>
      </c>
      <c r="G322" s="15">
        <f t="shared" si="21"/>
        <v>14.186294056678971</v>
      </c>
      <c r="H322" s="15">
        <f t="shared" si="21"/>
        <v>-2.9843440254721076</v>
      </c>
      <c r="I322" s="15">
        <f t="shared" si="21"/>
        <v>-1.0384300404449487</v>
      </c>
      <c r="J322" s="15">
        <f t="shared" si="21"/>
        <v>-4.687031926200957</v>
      </c>
      <c r="K322" s="15">
        <f t="shared" si="21"/>
        <v>-2.0207720132973006</v>
      </c>
      <c r="L322" s="15">
        <f t="shared" si="21"/>
        <v>0.16330447132923975</v>
      </c>
      <c r="N322" s="15">
        <f>'Table Q6 (a)'!B324-B322</f>
        <v>7.894080812790305E-2</v>
      </c>
      <c r="O322" s="15">
        <f>'Table Q6 (a)'!C324-C322</f>
        <v>2.0399229721190792E-2</v>
      </c>
      <c r="P322" s="15">
        <f>'Table Q6 (a)'!D324-D322</f>
        <v>-6.1403567962958761E-2</v>
      </c>
      <c r="Q322" s="15">
        <f>'Table Q6 (a)'!E324-E322</f>
        <v>3.0005084804318738E-2</v>
      </c>
      <c r="R322" s="15">
        <f>'Table Q6 (a)'!F324-F322</f>
        <v>-0.34133335314208146</v>
      </c>
      <c r="S322" s="15">
        <f>'Table Q6 (a)'!G324-G322</f>
        <v>1.9277545356445103E-2</v>
      </c>
      <c r="T322" s="15">
        <f>'Table Q6 (a)'!H324-H322</f>
        <v>-2.7098961633198471E-2</v>
      </c>
      <c r="U322" s="15">
        <f>'Table Q6 (a)'!I324-I322</f>
        <v>-1.9489987994580904E-2</v>
      </c>
      <c r="V322" s="15">
        <f>'Table Q6 (a)'!J324-J322</f>
        <v>-6.3047280050710697E-2</v>
      </c>
      <c r="W322" s="15">
        <f>'Table Q6 (a)'!K324-K322</f>
        <v>-9.4532917544554174E-2</v>
      </c>
      <c r="X322" s="15">
        <f>'Table Q6 (a)'!L324-L322</f>
        <v>0.26015528038061397</v>
      </c>
    </row>
    <row r="323" spans="1:24" x14ac:dyDescent="0.2">
      <c r="A323" s="13" t="str">
        <f t="shared" si="19"/>
        <v>2018 Q3</v>
      </c>
      <c r="B323" s="15">
        <f t="shared" si="21"/>
        <v>2.7405411609028985</v>
      </c>
      <c r="C323" s="15">
        <f t="shared" si="21"/>
        <v>3.3756343239093489</v>
      </c>
      <c r="D323" s="15">
        <f t="shared" si="21"/>
        <v>-3.6632733132303863</v>
      </c>
      <c r="E323" s="15">
        <f t="shared" si="21"/>
        <v>-3.2874841607394401</v>
      </c>
      <c r="F323" s="15">
        <f t="shared" si="21"/>
        <v>2.9776722506186459</v>
      </c>
      <c r="G323" s="15">
        <f t="shared" si="21"/>
        <v>13.754106825451128</v>
      </c>
      <c r="H323" s="15">
        <f t="shared" si="21"/>
        <v>-2.668710579749678</v>
      </c>
      <c r="I323" s="15">
        <f t="shared" si="21"/>
        <v>-5.6093635391219259</v>
      </c>
      <c r="J323" s="15">
        <f t="shared" si="21"/>
        <v>-9.2961848260006636</v>
      </c>
      <c r="K323" s="15">
        <f t="shared" si="21"/>
        <v>1.083732884343358</v>
      </c>
      <c r="L323" s="15">
        <f t="shared" si="21"/>
        <v>-1.2334997839093198</v>
      </c>
      <c r="N323" s="15">
        <f>'Table Q6 (a)'!B325-B323</f>
        <v>-0.25470553038764443</v>
      </c>
      <c r="O323" s="15">
        <f>'Table Q6 (a)'!C325-C323</f>
        <v>-3.0958197765218465E-2</v>
      </c>
      <c r="P323" s="15">
        <f>'Table Q6 (a)'!D325-D323</f>
        <v>1.1738626596669022E-2</v>
      </c>
      <c r="Q323" s="15">
        <f>'Table Q6 (a)'!E325-E323</f>
        <v>1.1492946197666498E-2</v>
      </c>
      <c r="R323" s="15">
        <f>'Table Q6 (a)'!F325-F323</f>
        <v>-0.39585273108679875</v>
      </c>
      <c r="S323" s="15">
        <f>'Table Q6 (a)'!G325-G323</f>
        <v>0.57025339383462992</v>
      </c>
      <c r="T323" s="15">
        <f>'Table Q6 (a)'!H325-H323</f>
        <v>2.9850406550091524E-2</v>
      </c>
      <c r="U323" s="15">
        <f>'Table Q6 (a)'!I325-I323</f>
        <v>-2.4462257902945872E-2</v>
      </c>
      <c r="V323" s="15">
        <f>'Table Q6 (a)'!J325-J323</f>
        <v>0.86397537950081293</v>
      </c>
      <c r="W323" s="15">
        <f>'Table Q6 (a)'!K325-K323</f>
        <v>-0.36498640192463849</v>
      </c>
      <c r="X323" s="15">
        <f>'Table Q6 (a)'!L325-L323</f>
        <v>0.60094528125282931</v>
      </c>
    </row>
    <row r="324" spans="1:24" x14ac:dyDescent="0.2">
      <c r="A324" s="13" t="str">
        <f t="shared" si="19"/>
        <v>2018 Q4</v>
      </c>
      <c r="B324" s="15">
        <f t="shared" si="21"/>
        <v>8.9484009196626921</v>
      </c>
      <c r="C324" s="15">
        <f t="shared" si="21"/>
        <v>1.4640211297600958</v>
      </c>
      <c r="D324" s="15">
        <f t="shared" si="21"/>
        <v>-6.0495372010257125</v>
      </c>
      <c r="E324" s="15">
        <f t="shared" si="21"/>
        <v>-0.81729103572252271</v>
      </c>
      <c r="F324" s="15">
        <f t="shared" si="21"/>
        <v>3.1533164574297778</v>
      </c>
      <c r="G324" s="15">
        <f t="shared" si="21"/>
        <v>11.252330633309594</v>
      </c>
      <c r="H324" s="15">
        <f t="shared" si="21"/>
        <v>-2.4052535847224665</v>
      </c>
      <c r="I324" s="15">
        <f t="shared" si="21"/>
        <v>-4.2763947087734682</v>
      </c>
      <c r="J324" s="15">
        <f t="shared" si="21"/>
        <v>-9.2522374755347201</v>
      </c>
      <c r="K324" s="15">
        <f t="shared" si="21"/>
        <v>-1.2935635040250859</v>
      </c>
      <c r="L324" s="15">
        <f t="shared" si="21"/>
        <v>-0.62112934457081437</v>
      </c>
      <c r="N324" s="15">
        <f>'Table Q6 (a)'!B326-B324</f>
        <v>-0.14151333196046423</v>
      </c>
      <c r="O324" s="15">
        <f>'Table Q6 (a)'!C326-C324</f>
        <v>-1.033659546962884E-2</v>
      </c>
      <c r="P324" s="15">
        <f>'Table Q6 (a)'!D326-D324</f>
        <v>1.9522612610345824E-2</v>
      </c>
      <c r="Q324" s="15">
        <f>'Table Q6 (a)'!E326-E324</f>
        <v>-1.0092553629204026E-2</v>
      </c>
      <c r="R324" s="15">
        <f>'Table Q6 (a)'!F326-F324</f>
        <v>0.27206868752271962</v>
      </c>
      <c r="S324" s="15">
        <f>'Table Q6 (a)'!G326-G324</f>
        <v>0.40982396281889955</v>
      </c>
      <c r="T324" s="15">
        <f>'Table Q6 (a)'!H326-H324</f>
        <v>9.7653338418601798E-3</v>
      </c>
      <c r="U324" s="15">
        <f>'Table Q6 (a)'!I326-I324</f>
        <v>2.0691001097550732E-2</v>
      </c>
      <c r="V324" s="15">
        <f>'Table Q6 (a)'!J326-J324</f>
        <v>0.47641756400084212</v>
      </c>
      <c r="W324" s="15">
        <f>'Table Q6 (a)'!K326-K324</f>
        <v>-0.31475266739787733</v>
      </c>
      <c r="X324" s="15">
        <f>'Table Q6 (a)'!L326-L324</f>
        <v>0.48312697101957625</v>
      </c>
    </row>
    <row r="325" spans="1:24" x14ac:dyDescent="0.2">
      <c r="A325" s="13" t="s">
        <v>251</v>
      </c>
      <c r="B325" s="15">
        <f t="shared" si="21"/>
        <v>36.924400059948084</v>
      </c>
      <c r="C325" s="15">
        <f t="shared" si="21"/>
        <v>3.0054056982448119</v>
      </c>
      <c r="D325" s="15">
        <f t="shared" si="21"/>
        <v>-5.2977985403042327</v>
      </c>
      <c r="E325" s="15">
        <f t="shared" si="21"/>
        <v>-1.5144471935555126</v>
      </c>
      <c r="F325" s="15">
        <f t="shared" si="21"/>
        <v>0.8525181149914518</v>
      </c>
      <c r="G325" s="15">
        <f t="shared" si="21"/>
        <v>10.190433494495243</v>
      </c>
      <c r="H325" s="15">
        <f t="shared" si="21"/>
        <v>-2.7044836675268802</v>
      </c>
      <c r="I325" s="15">
        <f t="shared" si="21"/>
        <v>-3.4435478551094523</v>
      </c>
      <c r="J325" s="15">
        <f t="shared" si="21"/>
        <v>-7.3464830390099323</v>
      </c>
      <c r="K325" s="15">
        <f t="shared" si="21"/>
        <v>-5.7265317137050742</v>
      </c>
      <c r="L325" s="15">
        <f t="shared" si="21"/>
        <v>0.27578673475157078</v>
      </c>
      <c r="N325" s="15">
        <f>'Table Q6 (a)'!B327-B325</f>
        <v>2.722421805931674E-2</v>
      </c>
      <c r="O325" s="15">
        <f>'Table Q6 (a)'!C327-C325</f>
        <v>3.0029070675152703E-2</v>
      </c>
      <c r="P325" s="15">
        <f>'Table Q6 (a)'!D327-D325</f>
        <v>9.4174822453885199E-3</v>
      </c>
      <c r="Q325" s="15">
        <f>'Table Q6 (a)'!E327-E325</f>
        <v>1.9714853929841958E-2</v>
      </c>
      <c r="R325" s="15">
        <f>'Table Q6 (a)'!F327-F325</f>
        <v>0.29461604555911514</v>
      </c>
      <c r="S325" s="15">
        <f>'Table Q6 (a)'!G327-G325</f>
        <v>-0.50584319241988673</v>
      </c>
      <c r="T325" s="15">
        <f>'Table Q6 (a)'!H327-H325</f>
        <v>9.9352578182165807E-3</v>
      </c>
      <c r="U325" s="15">
        <f>'Table Q6 (a)'!I327-I325</f>
        <v>2.1394971159682807E-2</v>
      </c>
      <c r="V325" s="15">
        <f>'Table Q6 (a)'!J327-J325</f>
        <v>-0.51782057717337793</v>
      </c>
      <c r="W325" s="15">
        <f>'Table Q6 (a)'!K327-K325</f>
        <v>7.466105588910299E-2</v>
      </c>
      <c r="X325" s="15">
        <f>'Table Q6 (a)'!L327-L325</f>
        <v>8.6251627239875006E-2</v>
      </c>
    </row>
    <row r="326" spans="1:24" x14ac:dyDescent="0.2">
      <c r="A326" s="13" t="str">
        <f>A107</f>
        <v>2019 Q2</v>
      </c>
      <c r="B326" s="15">
        <f t="shared" ref="B326:L332" si="22">(B107/B103-1)*100</f>
        <v>6.7151500160847366</v>
      </c>
      <c r="C326" s="15">
        <f t="shared" si="22"/>
        <v>2.0257392867634172</v>
      </c>
      <c r="D326" s="15">
        <f t="shared" si="22"/>
        <v>-1.6640267155995425</v>
      </c>
      <c r="E326" s="15">
        <f t="shared" si="22"/>
        <v>-1.2271096317696739</v>
      </c>
      <c r="F326" s="15">
        <f t="shared" si="22"/>
        <v>-2.5113034620466212</v>
      </c>
      <c r="G326" s="15">
        <f t="shared" si="22"/>
        <v>8.4912773457238124</v>
      </c>
      <c r="H326" s="15">
        <f t="shared" si="22"/>
        <v>-1.5519523387823697</v>
      </c>
      <c r="I326" s="15">
        <f t="shared" si="22"/>
        <v>-2.7121616412131178</v>
      </c>
      <c r="J326" s="15">
        <f t="shared" si="22"/>
        <v>-2.4009789267109061</v>
      </c>
      <c r="K326" s="15">
        <f t="shared" si="22"/>
        <v>-7.3701754633566434</v>
      </c>
      <c r="L326" s="15">
        <f t="shared" si="22"/>
        <v>-0.10340396394481477</v>
      </c>
      <c r="N326" s="15">
        <f>'Table Q6 (a)'!B328-B326</f>
        <v>0.15855854406137126</v>
      </c>
      <c r="O326" s="15">
        <f>'Table Q6 (a)'!C328-C326</f>
        <v>9.8177551391964712E-3</v>
      </c>
      <c r="P326" s="15">
        <f>'Table Q6 (a)'!D328-D326</f>
        <v>-2.2469351860288089E-2</v>
      </c>
      <c r="Q326" s="15">
        <f>'Table Q6 (a)'!E328-E326</f>
        <v>9.1190011001662796E-3</v>
      </c>
      <c r="R326" s="15">
        <f>'Table Q6 (a)'!F328-F326</f>
        <v>4.6320823511525333E-2</v>
      </c>
      <c r="S326" s="15">
        <f>'Table Q6 (a)'!G328-G326</f>
        <v>-0.55577214795923169</v>
      </c>
      <c r="T326" s="15">
        <f>'Table Q6 (a)'!H328-H326</f>
        <v>-3.0530048446797409E-2</v>
      </c>
      <c r="U326" s="15">
        <f>'Table Q6 (a)'!I328-I326</f>
        <v>0.11958001084779735</v>
      </c>
      <c r="V326" s="15">
        <f>'Table Q6 (a)'!J328-J326</f>
        <v>0.38915866899507101</v>
      </c>
      <c r="W326" s="15">
        <f>'Table Q6 (a)'!K328-K326</f>
        <v>0.76844929593159517</v>
      </c>
      <c r="X326" s="15">
        <f>'Table Q6 (a)'!L328-L326</f>
        <v>0.32427940761232676</v>
      </c>
    </row>
    <row r="327" spans="1:24" x14ac:dyDescent="0.2">
      <c r="A327" s="13" t="str">
        <f t="shared" ref="A327:A330" si="23">A108</f>
        <v>2019 Q3</v>
      </c>
      <c r="B327" s="15">
        <f t="shared" si="22"/>
        <v>-2.5119265248490952</v>
      </c>
      <c r="C327" s="15">
        <f t="shared" si="22"/>
        <v>0.99272684928650712</v>
      </c>
      <c r="D327" s="15">
        <f t="shared" si="22"/>
        <v>-4.2323477346425058</v>
      </c>
      <c r="E327" s="15">
        <f t="shared" si="22"/>
        <v>-0.58228641227587863</v>
      </c>
      <c r="F327" s="15">
        <f t="shared" si="22"/>
        <v>-2.9976824934909052</v>
      </c>
      <c r="G327" s="15">
        <f t="shared" si="22"/>
        <v>5.6950736327875173</v>
      </c>
      <c r="H327" s="15">
        <f t="shared" si="22"/>
        <v>-0.31224571207745244</v>
      </c>
      <c r="I327" s="15">
        <f t="shared" si="22"/>
        <v>-0.46085175596229933</v>
      </c>
      <c r="J327" s="15">
        <f t="shared" si="22"/>
        <v>-9.7727110876733025E-2</v>
      </c>
      <c r="K327" s="15">
        <f t="shared" si="22"/>
        <v>-4.9392791326256846</v>
      </c>
      <c r="L327" s="15">
        <f t="shared" si="22"/>
        <v>-9.6560785135424432E-3</v>
      </c>
      <c r="N327" s="15">
        <f>'Table Q6 (a)'!B329-B327</f>
        <v>0.16416876650942047</v>
      </c>
      <c r="O327" s="15">
        <f>'Table Q6 (a)'!C329-C327</f>
        <v>-2.9491808612713832E-2</v>
      </c>
      <c r="P327" s="15">
        <f>'Table Q6 (a)'!D329-D327</f>
        <v>1.1620621496655659E-2</v>
      </c>
      <c r="Q327" s="15">
        <f>'Table Q6 (a)'!E329-E327</f>
        <v>-2.8611489449104077E-2</v>
      </c>
      <c r="R327" s="15">
        <f>'Table Q6 (a)'!F329-F327</f>
        <v>0.65182963456865695</v>
      </c>
      <c r="S327" s="15">
        <f>'Table Q6 (a)'!G329-G327</f>
        <v>-3.699897164817223E-2</v>
      </c>
      <c r="T327" s="15">
        <f>'Table Q6 (a)'!H329-H327</f>
        <v>2.9969355502834638E-2</v>
      </c>
      <c r="U327" s="15">
        <f>'Table Q6 (a)'!I329-I327</f>
        <v>0.11070845524940864</v>
      </c>
      <c r="V327" s="15">
        <f>'Table Q6 (a)'!J329-J327</f>
        <v>-0.75479500779631614</v>
      </c>
      <c r="W327" s="15">
        <f>'Table Q6 (a)'!K329-K327</f>
        <v>1.0773404225232985</v>
      </c>
      <c r="X327" s="15">
        <f>'Table Q6 (a)'!L329-L327</f>
        <v>0.1228143035088114</v>
      </c>
    </row>
    <row r="328" spans="1:24" x14ac:dyDescent="0.2">
      <c r="A328" s="13" t="str">
        <f t="shared" si="23"/>
        <v>2019 Q4</v>
      </c>
      <c r="B328" s="15">
        <f t="shared" si="22"/>
        <v>-4.2564905793787915</v>
      </c>
      <c r="C328" s="15">
        <f t="shared" si="22"/>
        <v>2.4811756266671869</v>
      </c>
      <c r="D328" s="15">
        <f t="shared" si="22"/>
        <v>-4.0246719423416959</v>
      </c>
      <c r="E328" s="15">
        <f t="shared" si="22"/>
        <v>-0.6637249651279542</v>
      </c>
      <c r="F328" s="15">
        <f t="shared" si="22"/>
        <v>-3.5661311202300316</v>
      </c>
      <c r="G328" s="15">
        <f t="shared" si="22"/>
        <v>3.3682676481941121</v>
      </c>
      <c r="H328" s="15">
        <f t="shared" si="22"/>
        <v>-2.2457798924554129</v>
      </c>
      <c r="I328" s="15">
        <f t="shared" si="22"/>
        <v>3.2430822287077277E-2</v>
      </c>
      <c r="J328" s="15">
        <f t="shared" si="22"/>
        <v>2.2082966940447868</v>
      </c>
      <c r="K328" s="15">
        <f t="shared" si="22"/>
        <v>-7.8502206615185699</v>
      </c>
      <c r="L328" s="15">
        <f t="shared" si="22"/>
        <v>-0.3513376472860652</v>
      </c>
      <c r="N328" s="15">
        <f>'Table Q6 (a)'!B330-B328</f>
        <v>0.17277934463891853</v>
      </c>
      <c r="O328" s="15">
        <f>'Table Q6 (a)'!C330-C328</f>
        <v>-6.1903458548262513E-2</v>
      </c>
      <c r="P328" s="15">
        <f>'Table Q6 (a)'!D330-D328</f>
        <v>0.22217941984888956</v>
      </c>
      <c r="Q328" s="15">
        <f>'Table Q6 (a)'!E330-E328</f>
        <v>0.14022658475260075</v>
      </c>
      <c r="R328" s="15">
        <f>'Table Q6 (a)'!F330-F328</f>
        <v>0.95020679634246763</v>
      </c>
      <c r="S328" s="15">
        <f>'Table Q6 (a)'!G330-G328</f>
        <v>-0.67919894122874247</v>
      </c>
      <c r="T328" s="15">
        <f>'Table Q6 (a)'!H330-H328</f>
        <v>0.15480521442995387</v>
      </c>
      <c r="U328" s="15">
        <f>'Table Q6 (a)'!I330-I328</f>
        <v>8.9955804297514597E-2</v>
      </c>
      <c r="V328" s="15">
        <f>'Table Q6 (a)'!J330-J328</f>
        <v>-0.75283963122045883</v>
      </c>
      <c r="W328" s="15">
        <f>'Table Q6 (a)'!K330-K328</f>
        <v>1.158071014522366</v>
      </c>
      <c r="X328" s="15">
        <f>'Table Q6 (a)'!L330-L328</f>
        <v>0.13931462653836713</v>
      </c>
    </row>
    <row r="329" spans="1:24" x14ac:dyDescent="0.2">
      <c r="A329" s="13" t="str">
        <f t="shared" si="23"/>
        <v>2020 Q1</v>
      </c>
      <c r="B329" s="15">
        <f t="shared" si="22"/>
        <v>-2.8253382911817781</v>
      </c>
      <c r="C329" s="15">
        <f t="shared" si="22"/>
        <v>1.0265174946199274</v>
      </c>
      <c r="D329" s="15">
        <f t="shared" si="22"/>
        <v>-0.92044637936561369</v>
      </c>
      <c r="E329" s="15">
        <f t="shared" si="22"/>
        <v>-2.4819684752218518</v>
      </c>
      <c r="F329" s="15">
        <f t="shared" si="22"/>
        <v>-5.3721148599427782</v>
      </c>
      <c r="G329" s="15">
        <f t="shared" si="22"/>
        <v>1.4326298759765432</v>
      </c>
      <c r="H329" s="15">
        <f t="shared" si="22"/>
        <v>-1.2895736319219697</v>
      </c>
      <c r="I329" s="15">
        <f t="shared" si="22"/>
        <v>-8.9369343912215626E-2</v>
      </c>
      <c r="J329" s="15">
        <f t="shared" si="22"/>
        <v>-0.53846318307902985</v>
      </c>
      <c r="K329" s="15">
        <f t="shared" si="22"/>
        <v>-4.2941459527569226</v>
      </c>
      <c r="L329" s="15">
        <f t="shared" si="22"/>
        <v>-0.91403884022813742</v>
      </c>
      <c r="N329" s="15">
        <f>'Table Q6 (a)'!B331-B329</f>
        <v>-1.013793784727246</v>
      </c>
      <c r="O329" s="15">
        <f>'Table Q6 (a)'!C331-C329</f>
        <v>-0.89148159817835637</v>
      </c>
      <c r="P329" s="15">
        <f>'Table Q6 (a)'!D331-D329</f>
        <v>3.2834310330909222E-2</v>
      </c>
      <c r="Q329" s="15">
        <f>'Table Q6 (a)'!E331-E329</f>
        <v>0.84650960891031746</v>
      </c>
      <c r="R329" s="15">
        <f>'Table Q6 (a)'!F331-F329</f>
        <v>3.302118336541493</v>
      </c>
      <c r="S329" s="15">
        <f>'Table Q6 (a)'!G331-G329</f>
        <v>-0.80235164554844918</v>
      </c>
      <c r="T329" s="15">
        <f>'Table Q6 (a)'!H331-H329</f>
        <v>0.78160651149563609</v>
      </c>
      <c r="U329" s="15">
        <f>'Table Q6 (a)'!I331-I329</f>
        <v>1.1096667181518693</v>
      </c>
      <c r="V329" s="15">
        <f>'Table Q6 (a)'!J331-J329</f>
        <v>-0.28655127829907423</v>
      </c>
      <c r="W329" s="15">
        <f>'Table Q6 (a)'!K331-K329</f>
        <v>1.5566562552069563</v>
      </c>
      <c r="X329" s="15">
        <f>'Table Q6 (a)'!L331-L329</f>
        <v>0.48333213680423759</v>
      </c>
    </row>
    <row r="330" spans="1:24" x14ac:dyDescent="0.2">
      <c r="A330" s="13" t="str">
        <f t="shared" si="23"/>
        <v>2020 Q2</v>
      </c>
      <c r="B330" s="15">
        <f t="shared" si="22"/>
        <v>-4.5708202325153824</v>
      </c>
      <c r="C330" s="15">
        <f t="shared" si="22"/>
        <v>-3.6941408324765335</v>
      </c>
      <c r="D330" s="15">
        <f t="shared" si="22"/>
        <v>-17.281973235371296</v>
      </c>
      <c r="E330" s="15">
        <f t="shared" si="22"/>
        <v>-9.5220484587754566</v>
      </c>
      <c r="F330" s="15">
        <f t="shared" si="22"/>
        <v>-9.4520706425052499</v>
      </c>
      <c r="G330" s="15">
        <f t="shared" si="22"/>
        <v>-5.5840933356396727</v>
      </c>
      <c r="H330" s="15">
        <f t="shared" si="22"/>
        <v>-6.5052713594959011</v>
      </c>
      <c r="I330" s="15">
        <f t="shared" si="22"/>
        <v>-3.2626022599691717</v>
      </c>
      <c r="J330" s="15">
        <f t="shared" si="22"/>
        <v>15.817449967456799</v>
      </c>
      <c r="K330" s="15">
        <f t="shared" si="22"/>
        <v>-25.052330019916912</v>
      </c>
      <c r="L330" s="15">
        <f t="shared" si="22"/>
        <v>-5.3275608735028346</v>
      </c>
      <c r="N330" s="15">
        <f>'Table Q6 (a)'!B332-B330</f>
        <v>-0.89453026898068622</v>
      </c>
      <c r="O330" s="15">
        <f>'Table Q6 (a)'!C332-C330</f>
        <v>-0.79135911176283491</v>
      </c>
      <c r="P330" s="15">
        <f>'Table Q6 (a)'!D332-D330</f>
        <v>0.64596426846114241</v>
      </c>
      <c r="Q330" s="15">
        <f>'Table Q6 (a)'!E332-E330</f>
        <v>2.0695601457849104</v>
      </c>
      <c r="R330" s="15">
        <f>'Table Q6 (a)'!F332-F330</f>
        <v>3.0416793068758547</v>
      </c>
      <c r="S330" s="15">
        <f>'Table Q6 (a)'!G332-G330</f>
        <v>-0.42458997393544085</v>
      </c>
      <c r="T330" s="15">
        <f>'Table Q6 (a)'!H332-H330</f>
        <v>0.91731030391986046</v>
      </c>
      <c r="U330" s="15">
        <f>'Table Q6 (a)'!I332-I330</f>
        <v>2.2474421421973867</v>
      </c>
      <c r="V330" s="15">
        <f>'Table Q6 (a)'!J332-J330</f>
        <v>3.0102439023172778</v>
      </c>
      <c r="W330" s="15">
        <f>'Table Q6 (a)'!K332-K330</f>
        <v>0.91943229704961382</v>
      </c>
      <c r="X330" s="15">
        <f>'Table Q6 (a)'!L332-L330</f>
        <v>1.5062963109928051</v>
      </c>
    </row>
    <row r="331" spans="1:24" x14ac:dyDescent="0.2">
      <c r="A331" s="13" t="s">
        <v>261</v>
      </c>
      <c r="B331" s="15">
        <f t="shared" si="22"/>
        <v>-0.51954956199419255</v>
      </c>
      <c r="C331" s="15">
        <f t="shared" si="22"/>
        <v>10.301967305002036</v>
      </c>
      <c r="D331" s="15">
        <f t="shared" si="22"/>
        <v>6.5181097969468471</v>
      </c>
      <c r="E331" s="15">
        <f t="shared" si="22"/>
        <v>15.456615874719937</v>
      </c>
      <c r="F331" s="15">
        <f t="shared" si="22"/>
        <v>1.3819186595185995</v>
      </c>
      <c r="G331" s="15">
        <f t="shared" si="22"/>
        <v>-1.4195948854797025</v>
      </c>
      <c r="H331" s="15">
        <f t="shared" si="22"/>
        <v>-5.9149797546911849</v>
      </c>
      <c r="I331" s="15">
        <f t="shared" si="22"/>
        <v>1.0315865080031683</v>
      </c>
      <c r="J331" s="15">
        <f t="shared" si="22"/>
        <v>21.461401241055491</v>
      </c>
      <c r="K331" s="15">
        <f t="shared" si="22"/>
        <v>0.69519437439582443</v>
      </c>
      <c r="L331" s="15">
        <f t="shared" si="22"/>
        <v>5.5744054074153615</v>
      </c>
      <c r="N331" s="15">
        <f>'Table Q6 (a)'!B333-B331</f>
        <v>-1.7307419330433449</v>
      </c>
      <c r="O331" s="15">
        <f>'Table Q6 (a)'!C333-C331</f>
        <v>-1.9181113067967548</v>
      </c>
      <c r="P331" s="15">
        <f>'Table Q6 (a)'!D333-D331</f>
        <v>1.2203297563182725</v>
      </c>
      <c r="Q331" s="15">
        <f>'Table Q6 (a)'!E333-E331</f>
        <v>1.4131555011023025</v>
      </c>
      <c r="R331" s="15">
        <f>'Table Q6 (a)'!F333-F331</f>
        <v>0.57185417079612666</v>
      </c>
      <c r="S331" s="15">
        <f>'Table Q6 (a)'!G333-G331</f>
        <v>-3.1757447801577077</v>
      </c>
      <c r="T331" s="15">
        <f>'Table Q6 (a)'!H333-H331</f>
        <v>1.7589916255332456</v>
      </c>
      <c r="U331" s="15">
        <f>'Table Q6 (a)'!I333-I331</f>
        <v>1.046134186482095</v>
      </c>
      <c r="V331" s="15">
        <f>'Table Q6 (a)'!J333-J331</f>
        <v>2.7681453702448309</v>
      </c>
      <c r="W331" s="15">
        <f>'Table Q6 (a)'!K333-K331</f>
        <v>-1.7849508525311086</v>
      </c>
      <c r="X331" s="15">
        <f>'Table Q6 (a)'!L333-L331</f>
        <v>0.21889824219401</v>
      </c>
    </row>
    <row r="332" spans="1:24" x14ac:dyDescent="0.2">
      <c r="A332" s="13" t="s">
        <v>291</v>
      </c>
      <c r="B332" s="15">
        <f t="shared" si="22"/>
        <v>-0.59477397450733438</v>
      </c>
      <c r="C332" s="15">
        <f t="shared" si="22"/>
        <v>3.4581460826798249</v>
      </c>
      <c r="D332" s="15">
        <f t="shared" si="22"/>
        <v>-1.7948689514344252</v>
      </c>
      <c r="E332" s="15">
        <f t="shared" si="22"/>
        <v>3.2991886241319213</v>
      </c>
      <c r="F332" s="15">
        <f t="shared" si="22"/>
        <v>-6.0769442291828231</v>
      </c>
      <c r="G332" s="15">
        <f t="shared" si="22"/>
        <v>-1.3047594854860178</v>
      </c>
      <c r="H332" s="15">
        <f t="shared" si="22"/>
        <v>-2.6954637429841166</v>
      </c>
      <c r="I332" s="15">
        <f t="shared" si="22"/>
        <v>-3.1091741939110573</v>
      </c>
      <c r="J332" s="15">
        <f t="shared" si="22"/>
        <v>16.016249326046839</v>
      </c>
      <c r="K332" s="15">
        <f t="shared" si="22"/>
        <v>-10.616020743539945</v>
      </c>
      <c r="L332" s="15">
        <f t="shared" si="22"/>
        <v>0.11990407673860837</v>
      </c>
      <c r="N332" s="15">
        <f>'Table Q6 (a)'!B334-B332</f>
        <v>-1.7941346344592879</v>
      </c>
      <c r="O332" s="15">
        <f>'Table Q6 (a)'!C334-C332</f>
        <v>-1.562926556559141</v>
      </c>
      <c r="P332" s="15">
        <f>'Table Q6 (a)'!D334-D332</f>
        <v>0.4788623758450461</v>
      </c>
      <c r="Q332" s="15">
        <f>'Table Q6 (a)'!E334-E332</f>
        <v>1.1453328538913787</v>
      </c>
      <c r="R332" s="15">
        <f>'Table Q6 (a)'!F334-F332</f>
        <v>1.7624500309480364</v>
      </c>
      <c r="S332" s="15">
        <f>'Table Q6 (a)'!G334-G332</f>
        <v>-1.5064848870418812</v>
      </c>
      <c r="T332" s="15">
        <f>'Table Q6 (a)'!H334-H332</f>
        <v>0.88932286399556748</v>
      </c>
      <c r="U332" s="15">
        <f>'Table Q6 (a)'!I334-I332</f>
        <v>0.88416232894076296</v>
      </c>
      <c r="V332" s="15">
        <f>'Table Q6 (a)'!J334-J332</f>
        <v>4.9415288264474952</v>
      </c>
      <c r="W332" s="15">
        <f>'Table Q6 (a)'!K334-K332</f>
        <v>-3.5251522788740317</v>
      </c>
      <c r="X332" s="15">
        <f>'Table Q6 (a)'!L334-L332</f>
        <v>8.7552758182107837E-2</v>
      </c>
    </row>
    <row r="333" spans="1:24" x14ac:dyDescent="0.2">
      <c r="A333" s="13" t="s">
        <v>309</v>
      </c>
      <c r="B333" s="15">
        <f t="shared" ref="B333:L333" si="24">(B114/B110-1)*100</f>
        <v>-9.3692649577548082E-2</v>
      </c>
      <c r="C333" s="15">
        <f t="shared" si="24"/>
        <v>4.8017392120939695</v>
      </c>
      <c r="D333" s="15">
        <f t="shared" si="24"/>
        <v>1.4219714626862334</v>
      </c>
      <c r="E333" s="15">
        <f t="shared" si="24"/>
        <v>4.8184370307501556</v>
      </c>
      <c r="F333" s="15">
        <f t="shared" si="24"/>
        <v>-1.5882049882458782</v>
      </c>
      <c r="G333" s="15">
        <f t="shared" si="24"/>
        <v>0.64942628893751575</v>
      </c>
      <c r="H333" s="15">
        <f t="shared" si="24"/>
        <v>-1.0365704589555991</v>
      </c>
      <c r="I333" s="15">
        <f t="shared" si="24"/>
        <v>-1.5159738622814167</v>
      </c>
      <c r="J333" s="15">
        <f t="shared" si="24"/>
        <v>17.062723266419844</v>
      </c>
      <c r="K333" s="15">
        <f t="shared" si="24"/>
        <v>4.4697948339676774</v>
      </c>
      <c r="L333" s="15">
        <f t="shared" si="24"/>
        <v>2.5167499444950225</v>
      </c>
      <c r="N333" s="15">
        <f>'Table Q6 (a)'!B335-B333</f>
        <v>-2.6495768378869244</v>
      </c>
      <c r="O333" s="15">
        <f>'Table Q6 (a)'!C335-C333</f>
        <v>-2.535947160593266</v>
      </c>
      <c r="P333" s="15">
        <f>'Table Q6 (a)'!D335-D333</f>
        <v>-0.62966860013671244</v>
      </c>
      <c r="Q333" s="15">
        <f>'Table Q6 (a)'!E335-E333</f>
        <v>0.27406696493332827</v>
      </c>
      <c r="R333" s="15">
        <f>'Table Q6 (a)'!F335-F333</f>
        <v>-0.60640063762030794</v>
      </c>
      <c r="S333" s="15">
        <f>'Table Q6 (a)'!G335-G333</f>
        <v>-1.9513722090987229</v>
      </c>
      <c r="T333" s="15">
        <f>'Table Q6 (a)'!H335-H333</f>
        <v>0.7253351584903589</v>
      </c>
      <c r="U333" s="15">
        <f>'Table Q6 (a)'!I335-I333</f>
        <v>1.4047480830236436</v>
      </c>
      <c r="V333" s="15">
        <f>'Table Q6 (a)'!J335-J333</f>
        <v>4.3247766300338988</v>
      </c>
      <c r="W333" s="15">
        <f>'Table Q6 (a)'!K335-K333</f>
        <v>12.160795570402859</v>
      </c>
      <c r="X333" s="15">
        <f>'Table Q6 (a)'!L335-L333</f>
        <v>0.39108807499683707</v>
      </c>
    </row>
    <row r="334" spans="1:24" x14ac:dyDescent="0.2">
      <c r="A334" s="13" t="s">
        <v>315</v>
      </c>
      <c r="B334" s="15">
        <f t="shared" ref="B334:L334" si="25">(B115/B111-1)*100</f>
        <v>1.0525254068070033</v>
      </c>
      <c r="C334" s="15">
        <f t="shared" si="25"/>
        <v>8.9974789709419856</v>
      </c>
      <c r="D334" s="15">
        <f t="shared" si="25"/>
        <v>13.914216565375149</v>
      </c>
      <c r="E334" s="15">
        <f t="shared" si="25"/>
        <v>73.80505845841752</v>
      </c>
      <c r="F334" s="15">
        <f t="shared" si="25"/>
        <v>5.959516604663273</v>
      </c>
      <c r="G334" s="15">
        <f t="shared" si="25"/>
        <v>6.8859062655893144</v>
      </c>
      <c r="H334" s="15">
        <f t="shared" si="25"/>
        <v>3.7174900479482353</v>
      </c>
      <c r="I334" s="15">
        <f t="shared" si="25"/>
        <v>0.43016105321329601</v>
      </c>
      <c r="J334" s="15">
        <f t="shared" si="25"/>
        <v>0.70047565535025225</v>
      </c>
      <c r="K334" s="15">
        <f t="shared" si="25"/>
        <v>36.553672565887219</v>
      </c>
      <c r="L334" s="15">
        <f t="shared" si="25"/>
        <v>8.036491311774153</v>
      </c>
      <c r="N334" s="15">
        <f>'Table Q6 (a)'!B336-B334</f>
        <v>-3.2609738599833182</v>
      </c>
      <c r="O334" s="15">
        <f>'Table Q6 (a)'!C336-C334</f>
        <v>-3.2566503563960847</v>
      </c>
      <c r="P334" s="15">
        <f>'Table Q6 (a)'!D336-D334</f>
        <v>-2.0270192802995144</v>
      </c>
      <c r="Q334" s="15">
        <f>'Table Q6 (a)'!E336-E334</f>
        <v>2.1305911102427189</v>
      </c>
      <c r="R334" s="15">
        <f>'Table Q6 (a)'!F336-F334</f>
        <v>-3.7749603641128004</v>
      </c>
      <c r="S334" s="15">
        <f>'Table Q6 (a)'!G336-G334</f>
        <v>-0.83784701979336962</v>
      </c>
      <c r="T334" s="15">
        <f>'Table Q6 (a)'!H336-H334</f>
        <v>1.0092270431323103</v>
      </c>
      <c r="U334" s="15">
        <f>'Table Q6 (a)'!I336-I334</f>
        <v>-1.8320200067167502</v>
      </c>
      <c r="V334" s="15">
        <f>'Table Q6 (a)'!J336-J334</f>
        <v>-0.3756688073318859</v>
      </c>
      <c r="W334" s="15">
        <f>'Table Q6 (a)'!K336-K334</f>
        <v>-15.906247464533397</v>
      </c>
      <c r="X334" s="15">
        <f>'Table Q6 (a)'!L336-L334</f>
        <v>-2.2704426176300538</v>
      </c>
    </row>
  </sheetData>
  <hyperlinks>
    <hyperlink ref="A1" location="Contents!A1" display="Back to Contents" xr:uid="{185B8172-1B71-4D80-B89E-A7BA008FA4E9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10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109375" defaultRowHeight="12" x14ac:dyDescent="0.2"/>
  <cols>
    <col min="1" max="1" width="20.7109375" style="13" customWidth="1"/>
    <col min="2" max="2" width="8.7109375" style="13" customWidth="1"/>
    <col min="3" max="16384" width="8.7109375" style="13"/>
  </cols>
  <sheetData>
    <row r="1" spans="1:21" ht="12.75" x14ac:dyDescent="0.2">
      <c r="A1" s="26" t="s">
        <v>183</v>
      </c>
      <c r="B1" s="9" t="s">
        <v>208</v>
      </c>
    </row>
    <row r="2" spans="1:21" x14ac:dyDescent="0.2">
      <c r="B2" s="9" t="s">
        <v>146</v>
      </c>
    </row>
    <row r="3" spans="1:21" x14ac:dyDescent="0.2">
      <c r="A3" s="18"/>
      <c r="B3" s="9"/>
    </row>
    <row r="4" spans="1:21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</row>
    <row r="5" spans="1:21" x14ac:dyDescent="0.2">
      <c r="A5" s="17" t="str">
        <f>Base_year</f>
        <v>2019=100</v>
      </c>
    </row>
    <row r="6" spans="1:21" x14ac:dyDescent="0.2">
      <c r="A6" s="13">
        <v>1970</v>
      </c>
      <c r="B6" s="34">
        <v>39.39</v>
      </c>
      <c r="C6" s="34">
        <v>279.38</v>
      </c>
      <c r="D6" s="34">
        <v>54.7</v>
      </c>
      <c r="E6" s="34">
        <v>31.27</v>
      </c>
      <c r="F6" s="34">
        <v>81.209999999999994</v>
      </c>
      <c r="G6" s="34">
        <v>76.58</v>
      </c>
      <c r="H6" s="34">
        <v>41.17</v>
      </c>
      <c r="I6" s="34">
        <v>28.15</v>
      </c>
      <c r="J6" s="34">
        <v>48.07</v>
      </c>
      <c r="K6" s="34">
        <v>3.24</v>
      </c>
      <c r="L6" s="34">
        <v>29.19</v>
      </c>
      <c r="M6" s="34">
        <v>25.08</v>
      </c>
      <c r="N6" s="34">
        <v>11.27</v>
      </c>
      <c r="O6" s="34">
        <v>11.81</v>
      </c>
      <c r="P6" s="34"/>
      <c r="Q6" s="34">
        <v>71.239999999999995</v>
      </c>
      <c r="R6" s="34">
        <v>18.64</v>
      </c>
      <c r="S6" s="34">
        <v>20.92</v>
      </c>
      <c r="T6" s="34">
        <v>32.82</v>
      </c>
      <c r="U6" s="34">
        <v>33.229999999999997</v>
      </c>
    </row>
    <row r="7" spans="1:21" x14ac:dyDescent="0.2">
      <c r="A7" s="13">
        <v>1971</v>
      </c>
      <c r="B7" s="34">
        <v>41.43</v>
      </c>
      <c r="C7" s="34">
        <v>273.58999999999997</v>
      </c>
      <c r="D7" s="34">
        <v>54.17</v>
      </c>
      <c r="E7" s="34">
        <v>32.75</v>
      </c>
      <c r="F7" s="34">
        <v>83.66</v>
      </c>
      <c r="G7" s="34">
        <v>77.94</v>
      </c>
      <c r="H7" s="34">
        <v>42.68</v>
      </c>
      <c r="I7" s="34">
        <v>30.15</v>
      </c>
      <c r="J7" s="34">
        <v>50.07</v>
      </c>
      <c r="K7" s="34">
        <v>3.46</v>
      </c>
      <c r="L7" s="34">
        <v>30.5</v>
      </c>
      <c r="M7" s="34">
        <v>26.64</v>
      </c>
      <c r="N7" s="34">
        <v>12.7</v>
      </c>
      <c r="O7" s="34">
        <v>13.3</v>
      </c>
      <c r="P7" s="34"/>
      <c r="Q7" s="34">
        <v>78.680000000000007</v>
      </c>
      <c r="R7" s="34">
        <v>20.16</v>
      </c>
      <c r="S7" s="34">
        <v>22.2</v>
      </c>
      <c r="T7" s="34">
        <v>34.83</v>
      </c>
      <c r="U7" s="34">
        <v>34.24</v>
      </c>
    </row>
    <row r="8" spans="1:21" x14ac:dyDescent="0.2">
      <c r="A8" s="13">
        <v>1972</v>
      </c>
      <c r="B8" s="34">
        <v>42.76</v>
      </c>
      <c r="C8" s="34">
        <v>220.03</v>
      </c>
      <c r="D8" s="34">
        <v>55.29</v>
      </c>
      <c r="E8" s="34">
        <v>35.31</v>
      </c>
      <c r="F8" s="34">
        <v>89.42</v>
      </c>
      <c r="G8" s="34">
        <v>79.430000000000007</v>
      </c>
      <c r="H8" s="34">
        <v>44.83</v>
      </c>
      <c r="I8" s="34">
        <v>32.43</v>
      </c>
      <c r="J8" s="34">
        <v>53.04</v>
      </c>
      <c r="K8" s="34">
        <v>3.71</v>
      </c>
      <c r="L8" s="34">
        <v>30.89</v>
      </c>
      <c r="M8" s="34">
        <v>28.17</v>
      </c>
      <c r="N8" s="34">
        <v>14.03</v>
      </c>
      <c r="O8" s="34">
        <v>14.7</v>
      </c>
      <c r="P8" s="34"/>
      <c r="Q8" s="34">
        <v>84.06</v>
      </c>
      <c r="R8" s="34">
        <v>21.3</v>
      </c>
      <c r="S8" s="34">
        <v>23.16</v>
      </c>
      <c r="T8" s="34">
        <v>36.33</v>
      </c>
      <c r="U8" s="34">
        <v>35.57</v>
      </c>
    </row>
    <row r="9" spans="1:21" x14ac:dyDescent="0.2">
      <c r="A9" s="13">
        <v>1973</v>
      </c>
      <c r="B9" s="34">
        <v>44.17</v>
      </c>
      <c r="C9" s="34">
        <v>246.5</v>
      </c>
      <c r="D9" s="34">
        <v>60.43</v>
      </c>
      <c r="E9" s="34">
        <v>37.619999999999997</v>
      </c>
      <c r="F9" s="34">
        <v>100.08</v>
      </c>
      <c r="G9" s="34">
        <v>81.290000000000006</v>
      </c>
      <c r="H9" s="34">
        <v>46.02</v>
      </c>
      <c r="I9" s="34">
        <v>35.69</v>
      </c>
      <c r="J9" s="34">
        <v>54.61</v>
      </c>
      <c r="K9" s="34">
        <v>4.07</v>
      </c>
      <c r="L9" s="34">
        <v>32.51</v>
      </c>
      <c r="M9" s="34">
        <v>29.58</v>
      </c>
      <c r="N9" s="34">
        <v>15.84</v>
      </c>
      <c r="O9" s="34">
        <v>16.600000000000001</v>
      </c>
      <c r="P9" s="34"/>
      <c r="Q9" s="34">
        <v>90.95</v>
      </c>
      <c r="R9" s="34">
        <v>22.06</v>
      </c>
      <c r="S9" s="34">
        <v>24.4</v>
      </c>
      <c r="T9" s="34">
        <v>38.29</v>
      </c>
      <c r="U9" s="34">
        <v>38.1</v>
      </c>
    </row>
    <row r="10" spans="1:21" x14ac:dyDescent="0.2">
      <c r="A10" s="13">
        <v>1974</v>
      </c>
      <c r="B10" s="34">
        <v>44.66</v>
      </c>
      <c r="C10" s="34">
        <v>208.13</v>
      </c>
      <c r="D10" s="34">
        <v>59.7</v>
      </c>
      <c r="E10" s="34">
        <v>37.79</v>
      </c>
      <c r="F10" s="34">
        <v>94.84</v>
      </c>
      <c r="G10" s="34">
        <v>72.86</v>
      </c>
      <c r="H10" s="34">
        <v>42.59</v>
      </c>
      <c r="I10" s="34">
        <v>34.619999999999997</v>
      </c>
      <c r="J10" s="34">
        <v>52.13</v>
      </c>
      <c r="K10" s="34">
        <v>3.97</v>
      </c>
      <c r="L10" s="34">
        <v>33.15</v>
      </c>
      <c r="M10" s="34">
        <v>29.42</v>
      </c>
      <c r="N10" s="34">
        <v>16.53</v>
      </c>
      <c r="O10" s="34">
        <v>17.32</v>
      </c>
      <c r="P10" s="34"/>
      <c r="Q10" s="34">
        <v>91.92</v>
      </c>
      <c r="R10" s="34">
        <v>23.31</v>
      </c>
      <c r="S10" s="34">
        <v>23.94</v>
      </c>
      <c r="T10" s="34">
        <v>37.590000000000003</v>
      </c>
      <c r="U10" s="34">
        <v>37.04</v>
      </c>
    </row>
    <row r="11" spans="1:21" x14ac:dyDescent="0.2">
      <c r="A11" s="13">
        <v>1975</v>
      </c>
      <c r="B11" s="34">
        <v>41.22</v>
      </c>
      <c r="C11" s="34">
        <v>234.91</v>
      </c>
      <c r="D11" s="34">
        <v>55.56</v>
      </c>
      <c r="E11" s="34">
        <v>38.53</v>
      </c>
      <c r="F11" s="34">
        <v>91.52</v>
      </c>
      <c r="G11" s="34">
        <v>69.02</v>
      </c>
      <c r="H11" s="34">
        <v>40.96</v>
      </c>
      <c r="I11" s="34">
        <v>34.19</v>
      </c>
      <c r="J11" s="34">
        <v>51.06</v>
      </c>
      <c r="K11" s="34">
        <v>3.91</v>
      </c>
      <c r="L11" s="34">
        <v>35.71</v>
      </c>
      <c r="M11" s="34">
        <v>29.95</v>
      </c>
      <c r="N11" s="34">
        <v>16.350000000000001</v>
      </c>
      <c r="O11" s="34">
        <v>17.13</v>
      </c>
      <c r="P11" s="34"/>
      <c r="Q11" s="34">
        <v>94.74</v>
      </c>
      <c r="R11" s="34">
        <v>25.49</v>
      </c>
      <c r="S11" s="34">
        <v>24.65</v>
      </c>
      <c r="T11" s="34">
        <v>38.68</v>
      </c>
      <c r="U11" s="34">
        <v>36</v>
      </c>
    </row>
    <row r="12" spans="1:21" x14ac:dyDescent="0.2">
      <c r="A12" s="13">
        <v>1976</v>
      </c>
      <c r="B12" s="34">
        <v>37.85</v>
      </c>
      <c r="C12" s="34">
        <v>220.66</v>
      </c>
      <c r="D12" s="34">
        <v>56.61</v>
      </c>
      <c r="E12" s="34">
        <v>39.19</v>
      </c>
      <c r="F12" s="34">
        <v>95.88</v>
      </c>
      <c r="G12" s="34">
        <v>68.150000000000006</v>
      </c>
      <c r="H12" s="34">
        <v>42.36</v>
      </c>
      <c r="I12" s="34">
        <v>34.880000000000003</v>
      </c>
      <c r="J12" s="34">
        <v>52</v>
      </c>
      <c r="K12" s="34">
        <v>4.05</v>
      </c>
      <c r="L12" s="34">
        <v>36.590000000000003</v>
      </c>
      <c r="M12" s="34">
        <v>31.44</v>
      </c>
      <c r="N12" s="34">
        <v>17.190000000000001</v>
      </c>
      <c r="O12" s="34">
        <v>18.010000000000002</v>
      </c>
      <c r="P12" s="34"/>
      <c r="Q12" s="34">
        <v>101.82</v>
      </c>
      <c r="R12" s="34">
        <v>27.04</v>
      </c>
      <c r="S12" s="34">
        <v>26.29</v>
      </c>
      <c r="T12" s="34">
        <v>40.909999999999997</v>
      </c>
      <c r="U12" s="34">
        <v>36.76</v>
      </c>
    </row>
    <row r="13" spans="1:21" x14ac:dyDescent="0.2">
      <c r="A13" s="13">
        <v>1977</v>
      </c>
      <c r="B13" s="34">
        <v>42.76</v>
      </c>
      <c r="C13" s="34">
        <v>214.55</v>
      </c>
      <c r="D13" s="34">
        <v>57.66</v>
      </c>
      <c r="E13" s="34">
        <v>40.840000000000003</v>
      </c>
      <c r="F13" s="34">
        <v>98.33</v>
      </c>
      <c r="G13" s="34">
        <v>67.78</v>
      </c>
      <c r="H13" s="34">
        <v>42.65</v>
      </c>
      <c r="I13" s="34">
        <v>36.24</v>
      </c>
      <c r="J13" s="34">
        <v>53.07</v>
      </c>
      <c r="K13" s="34">
        <v>4.2300000000000004</v>
      </c>
      <c r="L13" s="34">
        <v>36.94</v>
      </c>
      <c r="M13" s="34">
        <v>32.979999999999997</v>
      </c>
      <c r="N13" s="34">
        <v>17.760000000000002</v>
      </c>
      <c r="O13" s="34">
        <v>18.61</v>
      </c>
      <c r="P13" s="34"/>
      <c r="Q13" s="34">
        <v>104.25</v>
      </c>
      <c r="R13" s="34">
        <v>27.76</v>
      </c>
      <c r="S13" s="34">
        <v>27.71</v>
      </c>
      <c r="T13" s="34">
        <v>42.76</v>
      </c>
      <c r="U13" s="34">
        <v>37.56</v>
      </c>
    </row>
    <row r="14" spans="1:21" x14ac:dyDescent="0.2">
      <c r="A14" s="13">
        <v>1978</v>
      </c>
      <c r="B14" s="34">
        <v>45.99</v>
      </c>
      <c r="C14" s="34">
        <v>215.02</v>
      </c>
      <c r="D14" s="34">
        <v>57.99</v>
      </c>
      <c r="E14" s="34">
        <v>41.67</v>
      </c>
      <c r="F14" s="34">
        <v>101.12</v>
      </c>
      <c r="G14" s="34">
        <v>72.489999999999995</v>
      </c>
      <c r="H14" s="34">
        <v>46.19</v>
      </c>
      <c r="I14" s="34">
        <v>38.049999999999997</v>
      </c>
      <c r="J14" s="34">
        <v>57.06</v>
      </c>
      <c r="K14" s="34">
        <v>4.45</v>
      </c>
      <c r="L14" s="34">
        <v>39.07</v>
      </c>
      <c r="M14" s="34">
        <v>33.51</v>
      </c>
      <c r="N14" s="34">
        <v>19.13</v>
      </c>
      <c r="O14" s="34">
        <v>20.04</v>
      </c>
      <c r="P14" s="34"/>
      <c r="Q14" s="34">
        <v>108.27</v>
      </c>
      <c r="R14" s="34">
        <v>28.41</v>
      </c>
      <c r="S14" s="34">
        <v>29.14</v>
      </c>
      <c r="T14" s="34">
        <v>44.63</v>
      </c>
      <c r="U14" s="34">
        <v>39.15</v>
      </c>
    </row>
    <row r="15" spans="1:21" x14ac:dyDescent="0.2">
      <c r="A15" s="13">
        <v>1979</v>
      </c>
      <c r="B15" s="34">
        <v>45.29</v>
      </c>
      <c r="C15" s="34">
        <v>258.70999999999998</v>
      </c>
      <c r="D15" s="34">
        <v>57.86</v>
      </c>
      <c r="E15" s="34">
        <v>43.81</v>
      </c>
      <c r="F15" s="34">
        <v>99.55</v>
      </c>
      <c r="G15" s="34">
        <v>72.989999999999995</v>
      </c>
      <c r="H15" s="34">
        <v>48.13</v>
      </c>
      <c r="I15" s="34">
        <v>40.03</v>
      </c>
      <c r="J15" s="34">
        <v>59.08</v>
      </c>
      <c r="K15" s="34">
        <v>4.7</v>
      </c>
      <c r="L15" s="34">
        <v>41.57</v>
      </c>
      <c r="M15" s="34">
        <v>34.35</v>
      </c>
      <c r="N15" s="34">
        <v>20.76</v>
      </c>
      <c r="O15" s="34">
        <v>21.75</v>
      </c>
      <c r="P15" s="34"/>
      <c r="Q15" s="34">
        <v>112.15</v>
      </c>
      <c r="R15" s="34">
        <v>29.57</v>
      </c>
      <c r="S15" s="34">
        <v>30.28</v>
      </c>
      <c r="T15" s="34">
        <v>46.06</v>
      </c>
      <c r="U15" s="34">
        <v>40.51</v>
      </c>
    </row>
    <row r="16" spans="1:21" x14ac:dyDescent="0.2">
      <c r="A16" s="13">
        <v>1980</v>
      </c>
      <c r="B16" s="34">
        <v>50.27</v>
      </c>
      <c r="C16" s="34">
        <v>262.77999999999997</v>
      </c>
      <c r="D16" s="34">
        <v>52.92</v>
      </c>
      <c r="E16" s="34">
        <v>43.81</v>
      </c>
      <c r="F16" s="34">
        <v>87.68</v>
      </c>
      <c r="G16" s="34">
        <v>68.900000000000006</v>
      </c>
      <c r="H16" s="34">
        <v>45.49</v>
      </c>
      <c r="I16" s="34">
        <v>39.01</v>
      </c>
      <c r="J16" s="34">
        <v>58.28</v>
      </c>
      <c r="K16" s="34">
        <v>4.88</v>
      </c>
      <c r="L16" s="34">
        <v>41.5</v>
      </c>
      <c r="M16" s="34">
        <v>35.020000000000003</v>
      </c>
      <c r="N16" s="34">
        <v>21.55</v>
      </c>
      <c r="O16" s="34">
        <v>22.58</v>
      </c>
      <c r="P16" s="34"/>
      <c r="Q16" s="34">
        <v>113.26</v>
      </c>
      <c r="R16" s="34">
        <v>30.6</v>
      </c>
      <c r="S16" s="34">
        <v>32.39</v>
      </c>
      <c r="T16" s="34">
        <v>48.96</v>
      </c>
      <c r="U16" s="34">
        <v>39.229999999999997</v>
      </c>
    </row>
    <row r="17" spans="1:21" x14ac:dyDescent="0.2">
      <c r="A17" s="13">
        <v>1981</v>
      </c>
      <c r="B17" s="34">
        <v>51.61</v>
      </c>
      <c r="C17" s="34">
        <v>274.22000000000003</v>
      </c>
      <c r="D17" s="34">
        <v>49.63</v>
      </c>
      <c r="E17" s="34">
        <v>45.05</v>
      </c>
      <c r="F17" s="34">
        <v>84.53</v>
      </c>
      <c r="G17" s="34">
        <v>63.57</v>
      </c>
      <c r="H17" s="34">
        <v>45.43</v>
      </c>
      <c r="I17" s="34">
        <v>39.35</v>
      </c>
      <c r="J17" s="34">
        <v>57.6</v>
      </c>
      <c r="K17" s="34">
        <v>4.99</v>
      </c>
      <c r="L17" s="34">
        <v>42.64</v>
      </c>
      <c r="M17" s="34">
        <v>36.26</v>
      </c>
      <c r="N17" s="34">
        <v>22.39</v>
      </c>
      <c r="O17" s="34">
        <v>23.46</v>
      </c>
      <c r="P17" s="34"/>
      <c r="Q17" s="34">
        <v>114.08</v>
      </c>
      <c r="R17" s="34">
        <v>32.159999999999997</v>
      </c>
      <c r="S17" s="34">
        <v>32.450000000000003</v>
      </c>
      <c r="T17" s="34">
        <v>48.78</v>
      </c>
      <c r="U17" s="34">
        <v>38.72</v>
      </c>
    </row>
    <row r="18" spans="1:21" x14ac:dyDescent="0.2">
      <c r="A18" s="13">
        <v>1982</v>
      </c>
      <c r="B18" s="34">
        <v>55.89</v>
      </c>
      <c r="C18" s="34">
        <v>293.95</v>
      </c>
      <c r="D18" s="34">
        <v>49.57</v>
      </c>
      <c r="E18" s="34">
        <v>44.47</v>
      </c>
      <c r="F18" s="34">
        <v>81.209999999999994</v>
      </c>
      <c r="G18" s="34">
        <v>68.650000000000006</v>
      </c>
      <c r="H18" s="34">
        <v>46.82</v>
      </c>
      <c r="I18" s="34">
        <v>38.659999999999997</v>
      </c>
      <c r="J18" s="34">
        <v>57.97</v>
      </c>
      <c r="K18" s="34">
        <v>5.18</v>
      </c>
      <c r="L18" s="34">
        <v>44.09</v>
      </c>
      <c r="M18" s="34">
        <v>36.9</v>
      </c>
      <c r="N18" s="34">
        <v>24.26</v>
      </c>
      <c r="O18" s="34">
        <v>25.41</v>
      </c>
      <c r="P18" s="34"/>
      <c r="Q18" s="34">
        <v>115.45</v>
      </c>
      <c r="R18" s="34">
        <v>32.92</v>
      </c>
      <c r="S18" s="34">
        <v>32.67</v>
      </c>
      <c r="T18" s="34">
        <v>48.85</v>
      </c>
      <c r="U18" s="34">
        <v>39.729999999999997</v>
      </c>
    </row>
    <row r="19" spans="1:21" x14ac:dyDescent="0.2">
      <c r="A19" s="13">
        <v>1983</v>
      </c>
      <c r="B19" s="34">
        <v>52.87</v>
      </c>
      <c r="C19" s="34">
        <v>296.45</v>
      </c>
      <c r="D19" s="34">
        <v>50.62</v>
      </c>
      <c r="E19" s="34">
        <v>46.12</v>
      </c>
      <c r="F19" s="34">
        <v>78.77</v>
      </c>
      <c r="G19" s="34">
        <v>72.989999999999995</v>
      </c>
      <c r="H19" s="34">
        <v>50.34</v>
      </c>
      <c r="I19" s="34">
        <v>40.46</v>
      </c>
      <c r="J19" s="34">
        <v>59.18</v>
      </c>
      <c r="K19" s="34">
        <v>5.54</v>
      </c>
      <c r="L19" s="34">
        <v>46.31</v>
      </c>
      <c r="M19" s="34">
        <v>38.04</v>
      </c>
      <c r="N19" s="34">
        <v>27.13</v>
      </c>
      <c r="O19" s="34">
        <v>28.42</v>
      </c>
      <c r="P19" s="34"/>
      <c r="Q19" s="34">
        <v>118.9</v>
      </c>
      <c r="R19" s="34">
        <v>34.270000000000003</v>
      </c>
      <c r="S19" s="34">
        <v>34.72</v>
      </c>
      <c r="T19" s="34">
        <v>51.6</v>
      </c>
      <c r="U19" s="34">
        <v>41.52</v>
      </c>
    </row>
    <row r="20" spans="1:21" x14ac:dyDescent="0.2">
      <c r="A20" s="13">
        <v>1984</v>
      </c>
      <c r="B20" s="34">
        <v>63.9</v>
      </c>
      <c r="C20" s="34">
        <v>278.91000000000003</v>
      </c>
      <c r="D20" s="34">
        <v>52.46</v>
      </c>
      <c r="E20" s="34">
        <v>37.29</v>
      </c>
      <c r="F20" s="34">
        <v>73.7</v>
      </c>
      <c r="G20" s="34">
        <v>76.459999999999994</v>
      </c>
      <c r="H20" s="34">
        <v>52.63</v>
      </c>
      <c r="I20" s="34">
        <v>41.64</v>
      </c>
      <c r="J20" s="34">
        <v>59.81</v>
      </c>
      <c r="K20" s="34">
        <v>5.92</v>
      </c>
      <c r="L20" s="34">
        <v>47.07</v>
      </c>
      <c r="M20" s="34">
        <v>38</v>
      </c>
      <c r="N20" s="34">
        <v>28.91</v>
      </c>
      <c r="O20" s="34">
        <v>30.29</v>
      </c>
      <c r="P20" s="34"/>
      <c r="Q20" s="34">
        <v>117.99</v>
      </c>
      <c r="R20" s="34">
        <v>33.92</v>
      </c>
      <c r="S20" s="34">
        <v>36.549999999999997</v>
      </c>
      <c r="T20" s="34">
        <v>54.01</v>
      </c>
      <c r="U20" s="34">
        <v>42.63</v>
      </c>
    </row>
    <row r="21" spans="1:21" x14ac:dyDescent="0.2">
      <c r="A21" s="13">
        <v>1985</v>
      </c>
      <c r="B21" s="34">
        <v>60.53</v>
      </c>
      <c r="C21" s="34">
        <v>306.63</v>
      </c>
      <c r="D21" s="34">
        <v>53.98</v>
      </c>
      <c r="E21" s="34">
        <v>46.78</v>
      </c>
      <c r="F21" s="34">
        <v>82.09</v>
      </c>
      <c r="G21" s="34">
        <v>76.7</v>
      </c>
      <c r="H21" s="34">
        <v>55.61</v>
      </c>
      <c r="I21" s="34">
        <v>44.37</v>
      </c>
      <c r="J21" s="34">
        <v>64.510000000000005</v>
      </c>
      <c r="K21" s="34">
        <v>6.29</v>
      </c>
      <c r="L21" s="34">
        <v>47.11</v>
      </c>
      <c r="M21" s="34">
        <v>39.03</v>
      </c>
      <c r="N21" s="34">
        <v>32</v>
      </c>
      <c r="O21" s="34">
        <v>33.53</v>
      </c>
      <c r="P21" s="34"/>
      <c r="Q21" s="34">
        <v>120.61</v>
      </c>
      <c r="R21" s="34">
        <v>34.590000000000003</v>
      </c>
      <c r="S21" s="34">
        <v>39.15</v>
      </c>
      <c r="T21" s="34">
        <v>57.7</v>
      </c>
      <c r="U21" s="34">
        <v>44.72</v>
      </c>
    </row>
    <row r="22" spans="1:21" x14ac:dyDescent="0.2">
      <c r="A22" s="13">
        <v>1986</v>
      </c>
      <c r="B22" s="34">
        <v>60.6</v>
      </c>
      <c r="C22" s="34">
        <v>306.32</v>
      </c>
      <c r="D22" s="34">
        <v>54.7</v>
      </c>
      <c r="E22" s="34">
        <v>55.03</v>
      </c>
      <c r="F22" s="34">
        <v>88.9</v>
      </c>
      <c r="G22" s="34">
        <v>79.930000000000007</v>
      </c>
      <c r="H22" s="34">
        <v>58.18</v>
      </c>
      <c r="I22" s="34">
        <v>45.58</v>
      </c>
      <c r="J22" s="34">
        <v>68.48</v>
      </c>
      <c r="K22" s="34">
        <v>6.73</v>
      </c>
      <c r="L22" s="34">
        <v>48.13</v>
      </c>
      <c r="M22" s="34">
        <v>38.89</v>
      </c>
      <c r="N22" s="34">
        <v>34.47</v>
      </c>
      <c r="O22" s="34">
        <v>36.119999999999997</v>
      </c>
      <c r="P22" s="34"/>
      <c r="Q22" s="34">
        <v>122.19</v>
      </c>
      <c r="R22" s="34">
        <v>34.86</v>
      </c>
      <c r="S22" s="34">
        <v>41.11</v>
      </c>
      <c r="T22" s="34">
        <v>61.03</v>
      </c>
      <c r="U22" s="34">
        <v>46.38</v>
      </c>
    </row>
    <row r="23" spans="1:21" x14ac:dyDescent="0.2">
      <c r="A23" s="13">
        <v>1987</v>
      </c>
      <c r="B23" s="34">
        <v>59.19</v>
      </c>
      <c r="C23" s="34">
        <v>306.63</v>
      </c>
      <c r="D23" s="34">
        <v>57.33</v>
      </c>
      <c r="E23" s="34">
        <v>56.68</v>
      </c>
      <c r="F23" s="34">
        <v>93.61</v>
      </c>
      <c r="G23" s="34">
        <v>89.22</v>
      </c>
      <c r="H23" s="34">
        <v>62.99</v>
      </c>
      <c r="I23" s="34">
        <v>49.53</v>
      </c>
      <c r="J23" s="34">
        <v>73.39</v>
      </c>
      <c r="K23" s="34">
        <v>7.19</v>
      </c>
      <c r="L23" s="34">
        <v>53.96</v>
      </c>
      <c r="M23" s="34">
        <v>39.28</v>
      </c>
      <c r="N23" s="34">
        <v>36.619999999999997</v>
      </c>
      <c r="O23" s="34">
        <v>38.369999999999997</v>
      </c>
      <c r="P23" s="34"/>
      <c r="Q23" s="34">
        <v>123.09</v>
      </c>
      <c r="R23" s="34">
        <v>36.020000000000003</v>
      </c>
      <c r="S23" s="34">
        <v>45.31</v>
      </c>
      <c r="T23" s="34">
        <v>68.040000000000006</v>
      </c>
      <c r="U23" s="34">
        <v>49.46</v>
      </c>
    </row>
    <row r="24" spans="1:21" x14ac:dyDescent="0.2">
      <c r="A24" s="13">
        <v>1988</v>
      </c>
      <c r="B24" s="34">
        <v>59.54</v>
      </c>
      <c r="C24" s="34">
        <v>280.64</v>
      </c>
      <c r="D24" s="34">
        <v>61.48</v>
      </c>
      <c r="E24" s="34">
        <v>56.68</v>
      </c>
      <c r="F24" s="34">
        <v>97.98</v>
      </c>
      <c r="G24" s="34">
        <v>96.9</v>
      </c>
      <c r="H24" s="34">
        <v>67.7</v>
      </c>
      <c r="I24" s="34">
        <v>52.5</v>
      </c>
      <c r="J24" s="34">
        <v>78.09</v>
      </c>
      <c r="K24" s="34">
        <v>7.7</v>
      </c>
      <c r="L24" s="34">
        <v>59.62</v>
      </c>
      <c r="M24" s="34">
        <v>39.82</v>
      </c>
      <c r="N24" s="34">
        <v>40.99</v>
      </c>
      <c r="O24" s="34">
        <v>42.94</v>
      </c>
      <c r="P24" s="34"/>
      <c r="Q24" s="34">
        <v>125.9</v>
      </c>
      <c r="R24" s="34">
        <v>37.31</v>
      </c>
      <c r="S24" s="34">
        <v>48.38</v>
      </c>
      <c r="T24" s="34">
        <v>73.55</v>
      </c>
      <c r="U24" s="34">
        <v>52.74</v>
      </c>
    </row>
    <row r="25" spans="1:21" x14ac:dyDescent="0.2">
      <c r="A25" s="13">
        <v>1989</v>
      </c>
      <c r="B25" s="34">
        <v>62.84</v>
      </c>
      <c r="C25" s="34">
        <v>247.91</v>
      </c>
      <c r="D25" s="34">
        <v>63.98</v>
      </c>
      <c r="E25" s="34">
        <v>57.34</v>
      </c>
      <c r="F25" s="34">
        <v>97.81</v>
      </c>
      <c r="G25" s="34">
        <v>102.11</v>
      </c>
      <c r="H25" s="34">
        <v>70.31</v>
      </c>
      <c r="I25" s="34">
        <v>54.9</v>
      </c>
      <c r="J25" s="34">
        <v>80.680000000000007</v>
      </c>
      <c r="K25" s="34">
        <v>7.87</v>
      </c>
      <c r="L25" s="34">
        <v>59.87</v>
      </c>
      <c r="M25" s="34">
        <v>40.369999999999997</v>
      </c>
      <c r="N25" s="34">
        <v>42.51</v>
      </c>
      <c r="O25" s="34">
        <v>44.54</v>
      </c>
      <c r="P25" s="34"/>
      <c r="Q25" s="34">
        <v>128.80000000000001</v>
      </c>
      <c r="R25" s="34">
        <v>38.43</v>
      </c>
      <c r="S25" s="34">
        <v>48.44</v>
      </c>
      <c r="T25" s="34">
        <v>74.959999999999994</v>
      </c>
      <c r="U25" s="34">
        <v>54.22</v>
      </c>
    </row>
    <row r="26" spans="1:21" x14ac:dyDescent="0.2">
      <c r="A26" s="13">
        <v>1990</v>
      </c>
      <c r="B26" s="34">
        <v>63.76</v>
      </c>
      <c r="C26" s="34">
        <v>237.1</v>
      </c>
      <c r="D26" s="34">
        <v>63.92</v>
      </c>
      <c r="E26" s="34">
        <v>58.83</v>
      </c>
      <c r="F26" s="34">
        <v>99.2</v>
      </c>
      <c r="G26" s="34">
        <v>105.08</v>
      </c>
      <c r="H26" s="34">
        <v>69.23</v>
      </c>
      <c r="I26" s="34">
        <v>54.63</v>
      </c>
      <c r="J26" s="34">
        <v>81.23</v>
      </c>
      <c r="K26" s="34">
        <v>7.82</v>
      </c>
      <c r="L26" s="34">
        <v>63.72</v>
      </c>
      <c r="M26" s="34">
        <v>40.58</v>
      </c>
      <c r="N26" s="34">
        <v>44.34</v>
      </c>
      <c r="O26" s="34">
        <v>46.45</v>
      </c>
      <c r="P26" s="34"/>
      <c r="Q26" s="34">
        <v>129.74</v>
      </c>
      <c r="R26" s="34">
        <v>38.58</v>
      </c>
      <c r="S26" s="34">
        <v>48.45</v>
      </c>
      <c r="T26" s="34">
        <v>74.77</v>
      </c>
      <c r="U26" s="34">
        <v>54.74</v>
      </c>
    </row>
    <row r="27" spans="1:21" x14ac:dyDescent="0.2">
      <c r="A27" s="13">
        <v>1991</v>
      </c>
      <c r="B27" s="34">
        <v>66.86</v>
      </c>
      <c r="C27" s="34">
        <v>247.88</v>
      </c>
      <c r="D27" s="34">
        <v>60.7</v>
      </c>
      <c r="E27" s="34">
        <v>62.48</v>
      </c>
      <c r="F27" s="34">
        <v>97.53</v>
      </c>
      <c r="G27" s="34">
        <v>97.73</v>
      </c>
      <c r="H27" s="34">
        <v>67.95</v>
      </c>
      <c r="I27" s="34">
        <v>53.4</v>
      </c>
      <c r="J27" s="34">
        <v>76.33</v>
      </c>
      <c r="K27" s="34">
        <v>7.67</v>
      </c>
      <c r="L27" s="34">
        <v>64.48</v>
      </c>
      <c r="M27" s="34">
        <v>40.29</v>
      </c>
      <c r="N27" s="34">
        <v>44.15</v>
      </c>
      <c r="O27" s="34">
        <v>46.11</v>
      </c>
      <c r="P27" s="34"/>
      <c r="Q27" s="34">
        <v>135.16</v>
      </c>
      <c r="R27" s="34">
        <v>41.48</v>
      </c>
      <c r="S27" s="34">
        <v>48.62</v>
      </c>
      <c r="T27" s="34">
        <v>74.97</v>
      </c>
      <c r="U27" s="34">
        <v>53.68</v>
      </c>
    </row>
    <row r="28" spans="1:21" x14ac:dyDescent="0.2">
      <c r="A28" s="13">
        <v>1992</v>
      </c>
      <c r="B28" s="34">
        <v>68.489999999999995</v>
      </c>
      <c r="C28" s="34">
        <v>255.07</v>
      </c>
      <c r="D28" s="34">
        <v>60.65</v>
      </c>
      <c r="E28" s="34">
        <v>64.03</v>
      </c>
      <c r="F28" s="34">
        <v>98.77</v>
      </c>
      <c r="G28" s="34">
        <v>92.94</v>
      </c>
      <c r="H28" s="34">
        <v>70.78</v>
      </c>
      <c r="I28" s="34">
        <v>54.92</v>
      </c>
      <c r="J28" s="34">
        <v>72.849999999999994</v>
      </c>
      <c r="K28" s="34">
        <v>7.72</v>
      </c>
      <c r="L28" s="34">
        <v>62.37</v>
      </c>
      <c r="M28" s="34">
        <v>40.130000000000003</v>
      </c>
      <c r="N28" s="34">
        <v>43.4</v>
      </c>
      <c r="O28" s="34">
        <v>45.59</v>
      </c>
      <c r="P28" s="34"/>
      <c r="Q28" s="34">
        <v>140.47999999999999</v>
      </c>
      <c r="R28" s="34">
        <v>42.76</v>
      </c>
      <c r="S28" s="34">
        <v>49.31</v>
      </c>
      <c r="T28" s="34">
        <v>75.7</v>
      </c>
      <c r="U28" s="34">
        <v>53.81</v>
      </c>
    </row>
    <row r="29" spans="1:21" x14ac:dyDescent="0.2">
      <c r="A29" s="13">
        <v>1993</v>
      </c>
      <c r="B29" s="34">
        <v>62.11</v>
      </c>
      <c r="C29" s="34">
        <v>272.17</v>
      </c>
      <c r="D29" s="34">
        <v>61.52</v>
      </c>
      <c r="E29" s="34">
        <v>67.400000000000006</v>
      </c>
      <c r="F29" s="34">
        <v>103.43</v>
      </c>
      <c r="G29" s="34">
        <v>90.17</v>
      </c>
      <c r="H29" s="34">
        <v>76.150000000000006</v>
      </c>
      <c r="I29" s="34">
        <v>56.48</v>
      </c>
      <c r="J29" s="34">
        <v>73.67</v>
      </c>
      <c r="K29" s="34">
        <v>7.91</v>
      </c>
      <c r="L29" s="34">
        <v>64</v>
      </c>
      <c r="M29" s="34">
        <v>41.29</v>
      </c>
      <c r="N29" s="34">
        <v>44.09</v>
      </c>
      <c r="O29" s="34">
        <v>46.43</v>
      </c>
      <c r="P29" s="34"/>
      <c r="Q29" s="34">
        <v>141.24</v>
      </c>
      <c r="R29" s="34">
        <v>44.47</v>
      </c>
      <c r="S29" s="34">
        <v>52.46</v>
      </c>
      <c r="T29" s="34">
        <v>80.400000000000006</v>
      </c>
      <c r="U29" s="34">
        <v>55.25</v>
      </c>
    </row>
    <row r="30" spans="1:21" x14ac:dyDescent="0.2">
      <c r="A30" s="13">
        <v>1994</v>
      </c>
      <c r="B30" s="34">
        <v>60.59</v>
      </c>
      <c r="C30" s="34">
        <v>313.04000000000002</v>
      </c>
      <c r="D30" s="34">
        <v>64.42</v>
      </c>
      <c r="E30" s="34">
        <v>65.209999999999994</v>
      </c>
      <c r="F30" s="34">
        <v>106.92</v>
      </c>
      <c r="G30" s="34">
        <v>88.62</v>
      </c>
      <c r="H30" s="34">
        <v>79.98</v>
      </c>
      <c r="I30" s="34">
        <v>59.9</v>
      </c>
      <c r="J30" s="34">
        <v>74.989999999999995</v>
      </c>
      <c r="K30" s="34">
        <v>8.2799999999999994</v>
      </c>
      <c r="L30" s="34">
        <v>64.430000000000007</v>
      </c>
      <c r="M30" s="34">
        <v>43.54</v>
      </c>
      <c r="N30" s="34">
        <v>46.22</v>
      </c>
      <c r="O30" s="34">
        <v>48.72</v>
      </c>
      <c r="P30" s="34"/>
      <c r="Q30" s="34">
        <v>145.85</v>
      </c>
      <c r="R30" s="34">
        <v>45.26</v>
      </c>
      <c r="S30" s="34">
        <v>55</v>
      </c>
      <c r="T30" s="34">
        <v>84.23</v>
      </c>
      <c r="U30" s="34">
        <v>57.31</v>
      </c>
    </row>
    <row r="31" spans="1:21" x14ac:dyDescent="0.2">
      <c r="A31" s="13">
        <v>1995</v>
      </c>
      <c r="B31" s="34">
        <v>58.59</v>
      </c>
      <c r="C31" s="34">
        <v>323.57</v>
      </c>
      <c r="D31" s="34">
        <v>65.39</v>
      </c>
      <c r="E31" s="34">
        <v>66.91</v>
      </c>
      <c r="F31" s="34">
        <v>109.8</v>
      </c>
      <c r="G31" s="34">
        <v>88.14</v>
      </c>
      <c r="H31" s="34">
        <v>81.099999999999994</v>
      </c>
      <c r="I31" s="34">
        <v>63.47</v>
      </c>
      <c r="J31" s="34">
        <v>76.5</v>
      </c>
      <c r="K31" s="34">
        <v>8.61</v>
      </c>
      <c r="L31" s="34">
        <v>65.63</v>
      </c>
      <c r="M31" s="34">
        <v>45.11</v>
      </c>
      <c r="N31" s="34">
        <v>47.75</v>
      </c>
      <c r="O31" s="34">
        <v>50.63</v>
      </c>
      <c r="P31" s="34"/>
      <c r="Q31" s="34">
        <v>146.46</v>
      </c>
      <c r="R31" s="34">
        <v>46.53</v>
      </c>
      <c r="S31" s="34">
        <v>57.3</v>
      </c>
      <c r="T31" s="34">
        <v>87.65</v>
      </c>
      <c r="U31" s="34">
        <v>58.57</v>
      </c>
    </row>
    <row r="32" spans="1:21" x14ac:dyDescent="0.2">
      <c r="A32" s="13">
        <v>1996</v>
      </c>
      <c r="B32" s="34">
        <v>56.03</v>
      </c>
      <c r="C32" s="34">
        <v>333.9</v>
      </c>
      <c r="D32" s="34">
        <v>65.89</v>
      </c>
      <c r="E32" s="34">
        <v>71.48</v>
      </c>
      <c r="F32" s="34">
        <v>113.32</v>
      </c>
      <c r="G32" s="34">
        <v>89.48</v>
      </c>
      <c r="H32" s="34">
        <v>83.02</v>
      </c>
      <c r="I32" s="34">
        <v>66.790000000000006</v>
      </c>
      <c r="J32" s="34">
        <v>74.510000000000005</v>
      </c>
      <c r="K32" s="34">
        <v>8.83</v>
      </c>
      <c r="L32" s="34">
        <v>68.42</v>
      </c>
      <c r="M32" s="34">
        <v>47</v>
      </c>
      <c r="N32" s="34">
        <v>49.59</v>
      </c>
      <c r="O32" s="34">
        <v>52.6</v>
      </c>
      <c r="P32" s="34"/>
      <c r="Q32" s="34">
        <v>146.94</v>
      </c>
      <c r="R32" s="34">
        <v>47.12</v>
      </c>
      <c r="S32" s="34">
        <v>57.95</v>
      </c>
      <c r="T32" s="34">
        <v>88.8</v>
      </c>
      <c r="U32" s="34">
        <v>59.89</v>
      </c>
    </row>
    <row r="33" spans="1:21" x14ac:dyDescent="0.2">
      <c r="A33" s="13">
        <v>1997</v>
      </c>
      <c r="B33" s="34">
        <v>56.4</v>
      </c>
      <c r="C33" s="34">
        <v>384.97</v>
      </c>
      <c r="D33" s="34">
        <v>67.17</v>
      </c>
      <c r="E33" s="34">
        <v>74.150000000000006</v>
      </c>
      <c r="F33" s="34">
        <v>111.79</v>
      </c>
      <c r="G33" s="34">
        <v>89.33</v>
      </c>
      <c r="H33" s="34">
        <v>83.82</v>
      </c>
      <c r="I33" s="34">
        <v>74.98</v>
      </c>
      <c r="J33" s="34">
        <v>75.290000000000006</v>
      </c>
      <c r="K33" s="34">
        <v>9.27</v>
      </c>
      <c r="L33" s="34">
        <v>71.91</v>
      </c>
      <c r="M33" s="34">
        <v>49.28</v>
      </c>
      <c r="N33" s="34">
        <v>51.63</v>
      </c>
      <c r="O33" s="34">
        <v>55.08</v>
      </c>
      <c r="P33" s="34"/>
      <c r="Q33" s="34">
        <v>132.21</v>
      </c>
      <c r="R33" s="34">
        <v>43.1</v>
      </c>
      <c r="S33" s="34">
        <v>61.38</v>
      </c>
      <c r="T33" s="34">
        <v>89.49</v>
      </c>
      <c r="U33" s="34">
        <v>61.72</v>
      </c>
    </row>
    <row r="34" spans="1:21" x14ac:dyDescent="0.2">
      <c r="A34" s="13">
        <v>1998</v>
      </c>
      <c r="B34" s="34">
        <v>64.790000000000006</v>
      </c>
      <c r="C34" s="34">
        <v>371.45</v>
      </c>
      <c r="D34" s="34">
        <v>69.37</v>
      </c>
      <c r="E34" s="34">
        <v>85.41</v>
      </c>
      <c r="F34" s="34">
        <v>113.05</v>
      </c>
      <c r="G34" s="34">
        <v>93.24</v>
      </c>
      <c r="H34" s="34">
        <v>82.11</v>
      </c>
      <c r="I34" s="34">
        <v>81.63</v>
      </c>
      <c r="J34" s="34">
        <v>75.14</v>
      </c>
      <c r="K34" s="34">
        <v>11.57</v>
      </c>
      <c r="L34" s="34">
        <v>74.38</v>
      </c>
      <c r="M34" s="34">
        <v>46.41</v>
      </c>
      <c r="N34" s="34">
        <v>55.16</v>
      </c>
      <c r="O34" s="34">
        <v>55.49</v>
      </c>
      <c r="P34" s="34"/>
      <c r="Q34" s="34">
        <v>133.91999999999999</v>
      </c>
      <c r="R34" s="34">
        <v>44.71</v>
      </c>
      <c r="S34" s="34">
        <v>55.83</v>
      </c>
      <c r="T34" s="34">
        <v>86.97</v>
      </c>
      <c r="U34" s="34">
        <v>64.06</v>
      </c>
    </row>
    <row r="35" spans="1:21" x14ac:dyDescent="0.2">
      <c r="A35" s="13">
        <v>1999</v>
      </c>
      <c r="B35" s="34">
        <v>73.36</v>
      </c>
      <c r="C35" s="34">
        <v>369.64</v>
      </c>
      <c r="D35" s="34">
        <v>72.790000000000006</v>
      </c>
      <c r="E35" s="34">
        <v>99.72</v>
      </c>
      <c r="F35" s="34">
        <v>106.68</v>
      </c>
      <c r="G35" s="34">
        <v>99.33</v>
      </c>
      <c r="H35" s="34">
        <v>81.02</v>
      </c>
      <c r="I35" s="34">
        <v>85.77</v>
      </c>
      <c r="J35" s="34">
        <v>77.44</v>
      </c>
      <c r="K35" s="34">
        <v>13.57</v>
      </c>
      <c r="L35" s="34">
        <v>73.05</v>
      </c>
      <c r="M35" s="34">
        <v>45.11</v>
      </c>
      <c r="N35" s="34">
        <v>58.02</v>
      </c>
      <c r="O35" s="34">
        <v>55.7</v>
      </c>
      <c r="P35" s="34"/>
      <c r="Q35" s="34">
        <v>145.51</v>
      </c>
      <c r="R35" s="34">
        <v>44.89</v>
      </c>
      <c r="S35" s="34">
        <v>58.05</v>
      </c>
      <c r="T35" s="34">
        <v>84.51</v>
      </c>
      <c r="U35" s="34">
        <v>66.36</v>
      </c>
    </row>
    <row r="36" spans="1:21" x14ac:dyDescent="0.2">
      <c r="A36" s="13">
        <v>2000</v>
      </c>
      <c r="B36" s="34">
        <v>80.02</v>
      </c>
      <c r="C36" s="34">
        <v>337.71</v>
      </c>
      <c r="D36" s="34">
        <v>75.94</v>
      </c>
      <c r="E36" s="34">
        <v>92.52</v>
      </c>
      <c r="F36" s="34">
        <v>113.81</v>
      </c>
      <c r="G36" s="34">
        <v>99.22</v>
      </c>
      <c r="H36" s="34">
        <v>85.33</v>
      </c>
      <c r="I36" s="34">
        <v>88.94</v>
      </c>
      <c r="J36" s="34">
        <v>77.67</v>
      </c>
      <c r="K36" s="34">
        <v>17.760000000000002</v>
      </c>
      <c r="L36" s="34">
        <v>74.25</v>
      </c>
      <c r="M36" s="34">
        <v>43.67</v>
      </c>
      <c r="N36" s="34">
        <v>60.75</v>
      </c>
      <c r="O36" s="34">
        <v>56.56</v>
      </c>
      <c r="P36" s="34"/>
      <c r="Q36" s="34">
        <v>150.25</v>
      </c>
      <c r="R36" s="34">
        <v>48.82</v>
      </c>
      <c r="S36" s="34">
        <v>61.56</v>
      </c>
      <c r="T36" s="34">
        <v>87.08</v>
      </c>
      <c r="U36" s="34">
        <v>69.59</v>
      </c>
    </row>
    <row r="37" spans="1:21" x14ac:dyDescent="0.2">
      <c r="A37" s="13">
        <v>2001</v>
      </c>
      <c r="B37" s="34">
        <v>81.180000000000007</v>
      </c>
      <c r="C37" s="34">
        <v>316.76</v>
      </c>
      <c r="D37" s="34">
        <v>77.56</v>
      </c>
      <c r="E37" s="34">
        <v>112.88</v>
      </c>
      <c r="F37" s="34">
        <v>114.04</v>
      </c>
      <c r="G37" s="34">
        <v>99.35</v>
      </c>
      <c r="H37" s="34">
        <v>83.98</v>
      </c>
      <c r="I37" s="34">
        <v>88.09</v>
      </c>
      <c r="J37" s="34">
        <v>76.89</v>
      </c>
      <c r="K37" s="34">
        <v>19.79</v>
      </c>
      <c r="L37" s="34">
        <v>70.400000000000006</v>
      </c>
      <c r="M37" s="34">
        <v>43.73</v>
      </c>
      <c r="N37" s="34">
        <v>63.23</v>
      </c>
      <c r="O37" s="34">
        <v>59.27</v>
      </c>
      <c r="P37" s="34"/>
      <c r="Q37" s="34">
        <v>155.78</v>
      </c>
      <c r="R37" s="34">
        <v>55.78</v>
      </c>
      <c r="S37" s="34">
        <v>64.91</v>
      </c>
      <c r="T37" s="34">
        <v>85.13</v>
      </c>
      <c r="U37" s="34">
        <v>70.709999999999994</v>
      </c>
    </row>
    <row r="38" spans="1:21" x14ac:dyDescent="0.2">
      <c r="A38" s="13">
        <v>2002</v>
      </c>
      <c r="B38" s="34">
        <v>100.91</v>
      </c>
      <c r="C38" s="34">
        <v>304.60000000000002</v>
      </c>
      <c r="D38" s="34">
        <v>80.75</v>
      </c>
      <c r="E38" s="34">
        <v>97.53</v>
      </c>
      <c r="F38" s="34">
        <v>111.69</v>
      </c>
      <c r="G38" s="34">
        <v>100.12</v>
      </c>
      <c r="H38" s="34">
        <v>83.85</v>
      </c>
      <c r="I38" s="34">
        <v>84.06</v>
      </c>
      <c r="J38" s="34">
        <v>79.11</v>
      </c>
      <c r="K38" s="34">
        <v>22.27</v>
      </c>
      <c r="L38" s="34">
        <v>78.78</v>
      </c>
      <c r="M38" s="34">
        <v>45.29</v>
      </c>
      <c r="N38" s="34">
        <v>64.63</v>
      </c>
      <c r="O38" s="34">
        <v>59</v>
      </c>
      <c r="P38" s="34"/>
      <c r="Q38" s="34">
        <v>150.85</v>
      </c>
      <c r="R38" s="34">
        <v>57.71</v>
      </c>
      <c r="S38" s="34">
        <v>71.83</v>
      </c>
      <c r="T38" s="34">
        <v>84.41</v>
      </c>
      <c r="U38" s="34">
        <v>72.53</v>
      </c>
    </row>
    <row r="39" spans="1:21" x14ac:dyDescent="0.2">
      <c r="A39" s="13">
        <v>2003</v>
      </c>
      <c r="B39" s="34">
        <v>96.78</v>
      </c>
      <c r="C39" s="34">
        <v>284.3</v>
      </c>
      <c r="D39" s="34">
        <v>82.95</v>
      </c>
      <c r="E39" s="34">
        <v>114.42</v>
      </c>
      <c r="F39" s="34">
        <v>117.15</v>
      </c>
      <c r="G39" s="34">
        <v>98.07</v>
      </c>
      <c r="H39" s="34">
        <v>83.67</v>
      </c>
      <c r="I39" s="34">
        <v>87.48</v>
      </c>
      <c r="J39" s="34">
        <v>81.17</v>
      </c>
      <c r="K39" s="34">
        <v>25.93</v>
      </c>
      <c r="L39" s="34">
        <v>84.84</v>
      </c>
      <c r="M39" s="34">
        <v>48.4</v>
      </c>
      <c r="N39" s="34">
        <v>68.77</v>
      </c>
      <c r="O39" s="34">
        <v>59.36</v>
      </c>
      <c r="P39" s="34"/>
      <c r="Q39" s="34">
        <v>140.18</v>
      </c>
      <c r="R39" s="34">
        <v>59.83</v>
      </c>
      <c r="S39" s="34">
        <v>83.15</v>
      </c>
      <c r="T39" s="34">
        <v>77.59</v>
      </c>
      <c r="U39" s="34">
        <v>75.02</v>
      </c>
    </row>
    <row r="40" spans="1:21" x14ac:dyDescent="0.2">
      <c r="A40" s="13">
        <v>2004</v>
      </c>
      <c r="B40" s="34">
        <v>86.52</v>
      </c>
      <c r="C40" s="34">
        <v>268.83999999999997</v>
      </c>
      <c r="D40" s="34">
        <v>84.33</v>
      </c>
      <c r="E40" s="34">
        <v>89.6</v>
      </c>
      <c r="F40" s="34">
        <v>107.93</v>
      </c>
      <c r="G40" s="34">
        <v>96.88</v>
      </c>
      <c r="H40" s="34">
        <v>85.76</v>
      </c>
      <c r="I40" s="34">
        <v>88.43</v>
      </c>
      <c r="J40" s="34">
        <v>84.62</v>
      </c>
      <c r="K40" s="34">
        <v>28.45</v>
      </c>
      <c r="L40" s="34">
        <v>90.89</v>
      </c>
      <c r="M40" s="34">
        <v>46.99</v>
      </c>
      <c r="N40" s="34">
        <v>73.209999999999994</v>
      </c>
      <c r="O40" s="34">
        <v>61</v>
      </c>
      <c r="P40" s="34"/>
      <c r="Q40" s="34">
        <v>140.44</v>
      </c>
      <c r="R40" s="34">
        <v>63.45</v>
      </c>
      <c r="S40" s="34">
        <v>87.36</v>
      </c>
      <c r="T40" s="34">
        <v>78.19</v>
      </c>
      <c r="U40" s="34">
        <v>76.88</v>
      </c>
    </row>
    <row r="41" spans="1:21" x14ac:dyDescent="0.2">
      <c r="A41" s="13">
        <v>2005</v>
      </c>
      <c r="B41" s="34">
        <v>95.81</v>
      </c>
      <c r="C41" s="34">
        <v>240.36</v>
      </c>
      <c r="D41" s="34">
        <v>85.83</v>
      </c>
      <c r="E41" s="34">
        <v>73.569999999999993</v>
      </c>
      <c r="F41" s="34">
        <v>109.49</v>
      </c>
      <c r="G41" s="34">
        <v>96.73</v>
      </c>
      <c r="H41" s="34">
        <v>89.89</v>
      </c>
      <c r="I41" s="34">
        <v>88.66</v>
      </c>
      <c r="J41" s="34">
        <v>86.75</v>
      </c>
      <c r="K41" s="34">
        <v>31.36</v>
      </c>
      <c r="L41" s="34">
        <v>96.91</v>
      </c>
      <c r="M41" s="34">
        <v>49.8</v>
      </c>
      <c r="N41" s="34">
        <v>75.180000000000007</v>
      </c>
      <c r="O41" s="34">
        <v>62.61</v>
      </c>
      <c r="P41" s="34"/>
      <c r="Q41" s="34">
        <v>147.57</v>
      </c>
      <c r="R41" s="34">
        <v>66.64</v>
      </c>
      <c r="S41" s="34">
        <v>92.41</v>
      </c>
      <c r="T41" s="34">
        <v>78.400000000000006</v>
      </c>
      <c r="U41" s="34">
        <v>79.31</v>
      </c>
    </row>
    <row r="42" spans="1:21" x14ac:dyDescent="0.2">
      <c r="A42" s="13">
        <v>2006</v>
      </c>
      <c r="B42" s="34">
        <v>94.07</v>
      </c>
      <c r="C42" s="34">
        <v>210.49</v>
      </c>
      <c r="D42" s="34">
        <v>90.98</v>
      </c>
      <c r="E42" s="34">
        <v>82.78</v>
      </c>
      <c r="F42" s="34">
        <v>104.88</v>
      </c>
      <c r="G42" s="34">
        <v>96.89</v>
      </c>
      <c r="H42" s="34">
        <v>94.91</v>
      </c>
      <c r="I42" s="34">
        <v>92.54</v>
      </c>
      <c r="J42" s="34">
        <v>83.92</v>
      </c>
      <c r="K42" s="34">
        <v>33.07</v>
      </c>
      <c r="L42" s="34">
        <v>100.79</v>
      </c>
      <c r="M42" s="34">
        <v>51.4</v>
      </c>
      <c r="N42" s="34">
        <v>80.59</v>
      </c>
      <c r="O42" s="34">
        <v>65.010000000000005</v>
      </c>
      <c r="P42" s="34"/>
      <c r="Q42" s="34">
        <v>141.59</v>
      </c>
      <c r="R42" s="34">
        <v>70.61</v>
      </c>
      <c r="S42" s="34">
        <v>93.68</v>
      </c>
      <c r="T42" s="34">
        <v>77.59</v>
      </c>
      <c r="U42" s="34">
        <v>82.06</v>
      </c>
    </row>
    <row r="43" spans="1:21" x14ac:dyDescent="0.2">
      <c r="A43" s="13">
        <v>2007</v>
      </c>
      <c r="B43" s="34">
        <v>81.25</v>
      </c>
      <c r="C43" s="34">
        <v>192.74</v>
      </c>
      <c r="D43" s="34">
        <v>91.28</v>
      </c>
      <c r="E43" s="34">
        <v>83.1</v>
      </c>
      <c r="F43" s="34">
        <v>100.74</v>
      </c>
      <c r="G43" s="34">
        <v>97.03</v>
      </c>
      <c r="H43" s="34">
        <v>95.15</v>
      </c>
      <c r="I43" s="34">
        <v>93.27</v>
      </c>
      <c r="J43" s="34">
        <v>83.95</v>
      </c>
      <c r="K43" s="34">
        <v>37.11</v>
      </c>
      <c r="L43" s="34">
        <v>115</v>
      </c>
      <c r="M43" s="34">
        <v>53.43</v>
      </c>
      <c r="N43" s="34">
        <v>82.74</v>
      </c>
      <c r="O43" s="34">
        <v>68.400000000000006</v>
      </c>
      <c r="P43" s="34"/>
      <c r="Q43" s="34">
        <v>132.12</v>
      </c>
      <c r="R43" s="34">
        <v>70.489999999999995</v>
      </c>
      <c r="S43" s="34">
        <v>88.48</v>
      </c>
      <c r="T43" s="34">
        <v>76.239999999999995</v>
      </c>
      <c r="U43" s="34">
        <v>84.45</v>
      </c>
    </row>
    <row r="44" spans="1:21" x14ac:dyDescent="0.2">
      <c r="A44" s="13">
        <v>2008</v>
      </c>
      <c r="B44" s="34">
        <v>101.67</v>
      </c>
      <c r="C44" s="34">
        <v>173.07</v>
      </c>
      <c r="D44" s="34">
        <v>91.03</v>
      </c>
      <c r="E44" s="34">
        <v>81.489999999999995</v>
      </c>
      <c r="F44" s="34">
        <v>99.55</v>
      </c>
      <c r="G44" s="34">
        <v>91.14</v>
      </c>
      <c r="H44" s="34">
        <v>92.76</v>
      </c>
      <c r="I44" s="34">
        <v>94.42</v>
      </c>
      <c r="J44" s="34">
        <v>82.97</v>
      </c>
      <c r="K44" s="34">
        <v>40.98</v>
      </c>
      <c r="L44" s="34">
        <v>114.17</v>
      </c>
      <c r="M44" s="34">
        <v>58.03</v>
      </c>
      <c r="N44" s="34">
        <v>81.53</v>
      </c>
      <c r="O44" s="34">
        <v>69.56</v>
      </c>
      <c r="P44" s="34"/>
      <c r="Q44" s="34">
        <v>132.51</v>
      </c>
      <c r="R44" s="34">
        <v>72.209999999999994</v>
      </c>
      <c r="S44" s="34">
        <v>86.57</v>
      </c>
      <c r="T44" s="34">
        <v>76.87</v>
      </c>
      <c r="U44" s="34">
        <v>84.55</v>
      </c>
    </row>
    <row r="45" spans="1:21" x14ac:dyDescent="0.2">
      <c r="A45" s="13">
        <v>2009</v>
      </c>
      <c r="B45" s="34">
        <v>94.83</v>
      </c>
      <c r="C45" s="34">
        <v>159.28</v>
      </c>
      <c r="D45" s="34">
        <v>84</v>
      </c>
      <c r="E45" s="34">
        <v>83.24</v>
      </c>
      <c r="F45" s="34">
        <v>96.51</v>
      </c>
      <c r="G45" s="34">
        <v>78.180000000000007</v>
      </c>
      <c r="H45" s="34">
        <v>83.47</v>
      </c>
      <c r="I45" s="34">
        <v>84.2</v>
      </c>
      <c r="J45" s="34">
        <v>77.47</v>
      </c>
      <c r="K45" s="34">
        <v>43.15</v>
      </c>
      <c r="L45" s="34">
        <v>109.66</v>
      </c>
      <c r="M45" s="34">
        <v>62.81</v>
      </c>
      <c r="N45" s="34">
        <v>77.180000000000007</v>
      </c>
      <c r="O45" s="34">
        <v>65.95</v>
      </c>
      <c r="P45" s="34"/>
      <c r="Q45" s="34">
        <v>129.63999999999999</v>
      </c>
      <c r="R45" s="34">
        <v>73.12</v>
      </c>
      <c r="S45" s="34">
        <v>80.67</v>
      </c>
      <c r="T45" s="34">
        <v>77.23</v>
      </c>
      <c r="U45" s="34">
        <v>79.989999999999995</v>
      </c>
    </row>
    <row r="46" spans="1:21" x14ac:dyDescent="0.2">
      <c r="A46" s="13">
        <v>2010</v>
      </c>
      <c r="B46" s="34">
        <v>80.260000000000005</v>
      </c>
      <c r="C46" s="34">
        <v>140.44</v>
      </c>
      <c r="D46" s="34">
        <v>84.63</v>
      </c>
      <c r="E46" s="34">
        <v>84.65</v>
      </c>
      <c r="F46" s="34">
        <v>96.93</v>
      </c>
      <c r="G46" s="34">
        <v>85.49</v>
      </c>
      <c r="H46" s="34">
        <v>90.63</v>
      </c>
      <c r="I46" s="34">
        <v>90.5</v>
      </c>
      <c r="J46" s="34">
        <v>81.19</v>
      </c>
      <c r="K46" s="34">
        <v>45.7</v>
      </c>
      <c r="L46" s="34">
        <v>101.68</v>
      </c>
      <c r="M46" s="34">
        <v>70.13</v>
      </c>
      <c r="N46" s="34">
        <v>79.77</v>
      </c>
      <c r="O46" s="34">
        <v>68.19</v>
      </c>
      <c r="P46" s="34"/>
      <c r="Q46" s="34">
        <v>122.17</v>
      </c>
      <c r="R46" s="34">
        <v>80.069999999999993</v>
      </c>
      <c r="S46" s="34">
        <v>78.489999999999995</v>
      </c>
      <c r="T46" s="34">
        <v>79.650000000000006</v>
      </c>
      <c r="U46" s="34">
        <v>82.25</v>
      </c>
    </row>
    <row r="47" spans="1:21" x14ac:dyDescent="0.2">
      <c r="A47" s="13">
        <v>2011</v>
      </c>
      <c r="B47" s="34">
        <v>101.21</v>
      </c>
      <c r="C47" s="34">
        <v>103.38</v>
      </c>
      <c r="D47" s="34">
        <v>83.48</v>
      </c>
      <c r="E47" s="34">
        <v>73.56</v>
      </c>
      <c r="F47" s="34">
        <v>96.08</v>
      </c>
      <c r="G47" s="34">
        <v>89.44</v>
      </c>
      <c r="H47" s="34">
        <v>91.43</v>
      </c>
      <c r="I47" s="34">
        <v>93.42</v>
      </c>
      <c r="J47" s="34">
        <v>85.35</v>
      </c>
      <c r="K47" s="34">
        <v>50.86</v>
      </c>
      <c r="L47" s="34">
        <v>100.44</v>
      </c>
      <c r="M47" s="34">
        <v>78.33</v>
      </c>
      <c r="N47" s="34">
        <v>78.98</v>
      </c>
      <c r="O47" s="34">
        <v>71.42</v>
      </c>
      <c r="P47" s="34"/>
      <c r="Q47" s="34">
        <v>124.28</v>
      </c>
      <c r="R47" s="34">
        <v>87.99</v>
      </c>
      <c r="S47" s="34">
        <v>83.76</v>
      </c>
      <c r="T47" s="34">
        <v>77.650000000000006</v>
      </c>
      <c r="U47" s="34">
        <v>83.64</v>
      </c>
    </row>
    <row r="48" spans="1:21" x14ac:dyDescent="0.2">
      <c r="A48" s="13">
        <v>2012</v>
      </c>
      <c r="B48" s="34">
        <v>86.05</v>
      </c>
      <c r="C48" s="34">
        <v>89.62</v>
      </c>
      <c r="D48" s="34">
        <v>85.32</v>
      </c>
      <c r="E48" s="34">
        <v>79.03</v>
      </c>
      <c r="F48" s="34">
        <v>92.43</v>
      </c>
      <c r="G48" s="34">
        <v>89.51</v>
      </c>
      <c r="H48" s="34">
        <v>91.56</v>
      </c>
      <c r="I48" s="34">
        <v>93.29</v>
      </c>
      <c r="J48" s="34">
        <v>86.63</v>
      </c>
      <c r="K48" s="34">
        <v>54.25</v>
      </c>
      <c r="L48" s="34">
        <v>101.08</v>
      </c>
      <c r="M48" s="34">
        <v>87.61</v>
      </c>
      <c r="N48" s="34">
        <v>80.790000000000006</v>
      </c>
      <c r="O48" s="34">
        <v>75.23</v>
      </c>
      <c r="P48" s="34"/>
      <c r="Q48" s="34">
        <v>127.15</v>
      </c>
      <c r="R48" s="34">
        <v>88.25</v>
      </c>
      <c r="S48" s="34">
        <v>82.6</v>
      </c>
      <c r="T48" s="34">
        <v>78.819999999999993</v>
      </c>
      <c r="U48" s="34">
        <v>85.15</v>
      </c>
    </row>
    <row r="49" spans="1:21" x14ac:dyDescent="0.2">
      <c r="A49" s="13">
        <v>2013</v>
      </c>
      <c r="B49" s="34">
        <v>84.78</v>
      </c>
      <c r="C49" s="34">
        <v>79.010000000000005</v>
      </c>
      <c r="D49" s="34">
        <v>88.58</v>
      </c>
      <c r="E49" s="34">
        <v>87.71</v>
      </c>
      <c r="F49" s="34">
        <v>89.92</v>
      </c>
      <c r="G49" s="34">
        <v>93.26</v>
      </c>
      <c r="H49" s="34">
        <v>90.54</v>
      </c>
      <c r="I49" s="34">
        <v>96.13</v>
      </c>
      <c r="J49" s="34">
        <v>93.38</v>
      </c>
      <c r="K49" s="34">
        <v>57.01</v>
      </c>
      <c r="L49" s="34">
        <v>96.75</v>
      </c>
      <c r="M49" s="34">
        <v>91.33</v>
      </c>
      <c r="N49" s="34">
        <v>85.9</v>
      </c>
      <c r="O49" s="34">
        <v>83.04</v>
      </c>
      <c r="P49" s="34"/>
      <c r="Q49" s="34">
        <v>114.89</v>
      </c>
      <c r="R49" s="34">
        <v>92.37</v>
      </c>
      <c r="S49" s="34">
        <v>88.73</v>
      </c>
      <c r="T49" s="34">
        <v>80.2</v>
      </c>
      <c r="U49" s="34">
        <v>87.4</v>
      </c>
    </row>
    <row r="50" spans="1:21" x14ac:dyDescent="0.2">
      <c r="A50" s="13">
        <v>2014</v>
      </c>
      <c r="B50" s="34">
        <v>119.7</v>
      </c>
      <c r="C50" s="34">
        <v>80.17</v>
      </c>
      <c r="D50" s="34">
        <v>91.75</v>
      </c>
      <c r="E50" s="34">
        <v>77.59</v>
      </c>
      <c r="F50" s="34">
        <v>92.67</v>
      </c>
      <c r="G50" s="34">
        <v>96.48</v>
      </c>
      <c r="H50" s="34">
        <v>97.02</v>
      </c>
      <c r="I50" s="34">
        <v>97.73</v>
      </c>
      <c r="J50" s="34">
        <v>90.17</v>
      </c>
      <c r="K50" s="34">
        <v>63.8</v>
      </c>
      <c r="L50" s="34">
        <v>93.57</v>
      </c>
      <c r="M50" s="34">
        <v>94.88</v>
      </c>
      <c r="N50" s="34">
        <v>89.28</v>
      </c>
      <c r="O50" s="34">
        <v>88.79</v>
      </c>
      <c r="P50" s="34"/>
      <c r="Q50" s="34">
        <v>105.95</v>
      </c>
      <c r="R50" s="34">
        <v>90.13</v>
      </c>
      <c r="S50" s="34">
        <v>91.96</v>
      </c>
      <c r="T50" s="34">
        <v>84</v>
      </c>
      <c r="U50" s="34">
        <v>90.43</v>
      </c>
    </row>
    <row r="51" spans="1:21" x14ac:dyDescent="0.2">
      <c r="A51" s="13">
        <v>2015</v>
      </c>
      <c r="B51" s="34">
        <v>103.75</v>
      </c>
      <c r="C51" s="34">
        <v>93.64</v>
      </c>
      <c r="D51" s="34">
        <v>92.66</v>
      </c>
      <c r="E51" s="34">
        <v>92.54</v>
      </c>
      <c r="F51" s="34">
        <v>96.61</v>
      </c>
      <c r="G51" s="34">
        <v>100.07</v>
      </c>
      <c r="H51" s="34">
        <v>97.84</v>
      </c>
      <c r="I51" s="34">
        <v>92.02</v>
      </c>
      <c r="J51" s="34">
        <v>88.29</v>
      </c>
      <c r="K51" s="34">
        <v>70.459999999999994</v>
      </c>
      <c r="L51" s="34">
        <v>91.83</v>
      </c>
      <c r="M51" s="34">
        <v>96.59</v>
      </c>
      <c r="N51" s="34">
        <v>95.08</v>
      </c>
      <c r="O51" s="34">
        <v>93.59</v>
      </c>
      <c r="P51" s="34"/>
      <c r="Q51" s="34">
        <v>103.98</v>
      </c>
      <c r="R51" s="34">
        <v>94.45</v>
      </c>
      <c r="S51" s="34">
        <v>94.13</v>
      </c>
      <c r="T51" s="34">
        <v>85.08</v>
      </c>
      <c r="U51" s="34">
        <v>92.59</v>
      </c>
    </row>
    <row r="52" spans="1:21" x14ac:dyDescent="0.2">
      <c r="A52" s="13">
        <v>2016</v>
      </c>
      <c r="B52" s="34">
        <v>91.44</v>
      </c>
      <c r="C52" s="34">
        <v>103.11</v>
      </c>
      <c r="D52" s="34">
        <v>92.05</v>
      </c>
      <c r="E52" s="34">
        <v>91.57</v>
      </c>
      <c r="F52" s="34">
        <v>99.65</v>
      </c>
      <c r="G52" s="34">
        <v>98.37</v>
      </c>
      <c r="H52" s="34">
        <v>99.47</v>
      </c>
      <c r="I52" s="34">
        <v>93.07</v>
      </c>
      <c r="J52" s="34">
        <v>93.4</v>
      </c>
      <c r="K52" s="34">
        <v>78.34</v>
      </c>
      <c r="L52" s="34">
        <v>98.85</v>
      </c>
      <c r="M52" s="34">
        <v>96.08</v>
      </c>
      <c r="N52" s="34">
        <v>97.49</v>
      </c>
      <c r="O52" s="34">
        <v>95.08</v>
      </c>
      <c r="P52" s="34"/>
      <c r="Q52" s="34">
        <v>105.84</v>
      </c>
      <c r="R52" s="34">
        <v>94.89</v>
      </c>
      <c r="S52" s="34">
        <v>91.77</v>
      </c>
      <c r="T52" s="34">
        <v>91.44</v>
      </c>
      <c r="U52" s="34">
        <v>94.86</v>
      </c>
    </row>
    <row r="53" spans="1:21" x14ac:dyDescent="0.2">
      <c r="A53" s="13">
        <v>2017</v>
      </c>
      <c r="B53" s="34">
        <v>96.82</v>
      </c>
      <c r="C53" s="34">
        <v>94.02</v>
      </c>
      <c r="D53" s="34">
        <v>93.31</v>
      </c>
      <c r="E53" s="34">
        <v>86.82</v>
      </c>
      <c r="F53" s="34">
        <v>101.46</v>
      </c>
      <c r="G53" s="34">
        <v>102.15</v>
      </c>
      <c r="H53" s="34">
        <v>101.62</v>
      </c>
      <c r="I53" s="34">
        <v>94.61</v>
      </c>
      <c r="J53" s="34">
        <v>97.8</v>
      </c>
      <c r="K53" s="34">
        <v>82.06</v>
      </c>
      <c r="L53" s="34">
        <v>102.17</v>
      </c>
      <c r="M53" s="34">
        <v>96.49</v>
      </c>
      <c r="N53" s="34">
        <v>99.32</v>
      </c>
      <c r="O53" s="34">
        <v>99.61</v>
      </c>
      <c r="P53" s="34"/>
      <c r="Q53" s="34">
        <v>105.47</v>
      </c>
      <c r="R53" s="34">
        <v>94.61</v>
      </c>
      <c r="S53" s="34">
        <v>97.86</v>
      </c>
      <c r="T53" s="34">
        <v>94.98</v>
      </c>
      <c r="U53" s="34">
        <v>97.02</v>
      </c>
    </row>
    <row r="54" spans="1:21" x14ac:dyDescent="0.2">
      <c r="A54" s="13">
        <v>2018</v>
      </c>
      <c r="B54" s="34">
        <v>86.31</v>
      </c>
      <c r="C54" s="34">
        <v>98.68</v>
      </c>
      <c r="D54" s="34">
        <v>96.99</v>
      </c>
      <c r="E54" s="34">
        <v>88.57</v>
      </c>
      <c r="F54" s="34">
        <v>101.54</v>
      </c>
      <c r="G54" s="34">
        <v>100.14</v>
      </c>
      <c r="H54" s="34">
        <v>100.16</v>
      </c>
      <c r="I54" s="34">
        <v>97.85</v>
      </c>
      <c r="J54" s="34">
        <v>96.7</v>
      </c>
      <c r="K54" s="34">
        <v>93.23</v>
      </c>
      <c r="L54" s="34">
        <v>101.63</v>
      </c>
      <c r="M54" s="34">
        <v>96.84</v>
      </c>
      <c r="N54" s="34">
        <v>100.29</v>
      </c>
      <c r="O54" s="34">
        <v>98.78</v>
      </c>
      <c r="P54" s="34"/>
      <c r="Q54" s="34">
        <v>101.19</v>
      </c>
      <c r="R54" s="34">
        <v>91.76</v>
      </c>
      <c r="S54" s="34">
        <v>98.47</v>
      </c>
      <c r="T54" s="34">
        <v>99.24</v>
      </c>
      <c r="U54" s="34">
        <v>98.32</v>
      </c>
    </row>
    <row r="55" spans="1:21" x14ac:dyDescent="0.2">
      <c r="A55" s="13">
        <v>2019</v>
      </c>
      <c r="B55" s="34">
        <v>100</v>
      </c>
      <c r="C55" s="34">
        <v>100</v>
      </c>
      <c r="D55" s="34">
        <v>100</v>
      </c>
      <c r="E55" s="34">
        <v>100</v>
      </c>
      <c r="F55" s="34">
        <v>100</v>
      </c>
      <c r="G55" s="34">
        <v>100</v>
      </c>
      <c r="H55" s="34">
        <v>100</v>
      </c>
      <c r="I55" s="34">
        <v>100</v>
      </c>
      <c r="J55" s="34">
        <v>100</v>
      </c>
      <c r="K55" s="34">
        <v>100</v>
      </c>
      <c r="L55" s="34">
        <v>100</v>
      </c>
      <c r="M55" s="34">
        <v>100</v>
      </c>
      <c r="N55" s="34">
        <v>100</v>
      </c>
      <c r="O55" s="34">
        <v>100</v>
      </c>
      <c r="P55" s="34"/>
      <c r="Q55" s="34">
        <v>100</v>
      </c>
      <c r="R55" s="34">
        <v>100</v>
      </c>
      <c r="S55" s="34">
        <v>100</v>
      </c>
      <c r="T55" s="34">
        <v>100</v>
      </c>
      <c r="U55" s="34">
        <v>100</v>
      </c>
    </row>
    <row r="56" spans="1:21" x14ac:dyDescent="0.2">
      <c r="A56" s="13">
        <v>2020</v>
      </c>
      <c r="B56" s="34">
        <v>90.96</v>
      </c>
      <c r="C56" s="34">
        <v>80.97</v>
      </c>
      <c r="D56" s="34">
        <v>91.03</v>
      </c>
      <c r="E56" s="34">
        <v>97.74</v>
      </c>
      <c r="F56" s="34">
        <v>98.64</v>
      </c>
      <c r="G56" s="34">
        <v>83.91</v>
      </c>
      <c r="H56" s="34">
        <v>92.34</v>
      </c>
      <c r="I56" s="34">
        <v>84.52</v>
      </c>
      <c r="J56" s="34">
        <v>57.63</v>
      </c>
      <c r="K56" s="34">
        <v>95.15</v>
      </c>
      <c r="L56" s="34">
        <v>96.49</v>
      </c>
      <c r="M56" s="34">
        <v>95.84</v>
      </c>
      <c r="N56" s="34">
        <v>94.76</v>
      </c>
      <c r="O56" s="34">
        <v>82.29</v>
      </c>
      <c r="P56" s="34"/>
      <c r="Q56" s="34">
        <v>99.44</v>
      </c>
      <c r="R56" s="34">
        <v>107.66</v>
      </c>
      <c r="S56" s="34">
        <v>73.180000000000007</v>
      </c>
      <c r="T56" s="34">
        <v>72.900000000000006</v>
      </c>
      <c r="U56" s="34">
        <v>90.12</v>
      </c>
    </row>
    <row r="57" spans="1:21" x14ac:dyDescent="0.2"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</row>
    <row r="58" spans="1:21" x14ac:dyDescent="0.2">
      <c r="A58" s="9" t="s">
        <v>286</v>
      </c>
    </row>
    <row r="59" spans="1:21" x14ac:dyDescent="0.2">
      <c r="A59" s="13">
        <v>1971</v>
      </c>
      <c r="B59" s="11">
        <f>(B7/B6-1)*100</f>
        <v>5.1789794364051733</v>
      </c>
      <c r="C59" s="11">
        <f t="shared" ref="C59:U59" si="0">(C7/C6-1)*100</f>
        <v>-2.0724461307180309</v>
      </c>
      <c r="D59" s="11">
        <f t="shared" si="0"/>
        <v>-0.96892138939671524</v>
      </c>
      <c r="E59" s="11">
        <f t="shared" si="0"/>
        <v>4.7329708986248775</v>
      </c>
      <c r="F59" s="11">
        <f t="shared" si="0"/>
        <v>3.0168698436153329</v>
      </c>
      <c r="G59" s="11">
        <f t="shared" si="0"/>
        <v>1.7759206059023258</v>
      </c>
      <c r="H59" s="11">
        <f t="shared" si="0"/>
        <v>3.6677192130191827</v>
      </c>
      <c r="I59" s="11">
        <f t="shared" si="0"/>
        <v>7.104795737122549</v>
      </c>
      <c r="J59" s="11">
        <f t="shared" si="0"/>
        <v>4.1605991262741782</v>
      </c>
      <c r="K59" s="11">
        <f t="shared" si="0"/>
        <v>6.7901234567901092</v>
      </c>
      <c r="L59" s="11">
        <f t="shared" si="0"/>
        <v>4.4878383007879386</v>
      </c>
      <c r="M59" s="11">
        <f t="shared" si="0"/>
        <v>6.2200956937799035</v>
      </c>
      <c r="N59" s="11">
        <f t="shared" si="0"/>
        <v>12.688553682342496</v>
      </c>
      <c r="O59" s="11">
        <f t="shared" si="0"/>
        <v>12.6164267569856</v>
      </c>
      <c r="P59" s="11"/>
      <c r="Q59" s="11">
        <f t="shared" si="0"/>
        <v>10.443571027512654</v>
      </c>
      <c r="R59" s="11">
        <f t="shared" si="0"/>
        <v>8.1545064377682266</v>
      </c>
      <c r="S59" s="11">
        <f t="shared" si="0"/>
        <v>6.118546845124273</v>
      </c>
      <c r="T59" s="11">
        <f t="shared" si="0"/>
        <v>6.1243144424131479</v>
      </c>
      <c r="U59" s="11">
        <f t="shared" si="0"/>
        <v>3.0394222088474532</v>
      </c>
    </row>
    <row r="60" spans="1:21" x14ac:dyDescent="0.2">
      <c r="A60" s="13">
        <v>1972</v>
      </c>
      <c r="B60" s="11">
        <f t="shared" ref="B60:U60" si="1">(B8/B7-1)*100</f>
        <v>3.210234129857592</v>
      </c>
      <c r="C60" s="11">
        <f t="shared" si="1"/>
        <v>-19.576738915896041</v>
      </c>
      <c r="D60" s="11">
        <f t="shared" si="1"/>
        <v>2.0675650729185868</v>
      </c>
      <c r="E60" s="11">
        <f t="shared" si="1"/>
        <v>7.8167938931297698</v>
      </c>
      <c r="F60" s="11">
        <f t="shared" si="1"/>
        <v>6.885010757829324</v>
      </c>
      <c r="G60" s="11">
        <f t="shared" si="1"/>
        <v>1.9117269694637118</v>
      </c>
      <c r="H60" s="11">
        <f t="shared" si="1"/>
        <v>5.0374882849109515</v>
      </c>
      <c r="I60" s="11">
        <f t="shared" si="1"/>
        <v>7.5621890547263648</v>
      </c>
      <c r="J60" s="11">
        <f t="shared" si="1"/>
        <v>5.9316956261234344</v>
      </c>
      <c r="K60" s="11">
        <f t="shared" si="1"/>
        <v>7.225433526011571</v>
      </c>
      <c r="L60" s="11">
        <f t="shared" si="1"/>
        <v>1.2786885245901658</v>
      </c>
      <c r="M60" s="11">
        <f t="shared" si="1"/>
        <v>5.7432432432432456</v>
      </c>
      <c r="N60" s="11">
        <f t="shared" si="1"/>
        <v>10.472440944881889</v>
      </c>
      <c r="O60" s="11">
        <f t="shared" si="1"/>
        <v>10.526315789473673</v>
      </c>
      <c r="P60" s="11"/>
      <c r="Q60" s="11">
        <f t="shared" si="1"/>
        <v>6.8378240976105786</v>
      </c>
      <c r="R60" s="11">
        <f t="shared" si="1"/>
        <v>5.6547619047619069</v>
      </c>
      <c r="S60" s="11">
        <f t="shared" si="1"/>
        <v>4.3243243243243246</v>
      </c>
      <c r="T60" s="11">
        <f t="shared" si="1"/>
        <v>4.306632213608963</v>
      </c>
      <c r="U60" s="11">
        <f t="shared" si="1"/>
        <v>3.8843457943925186</v>
      </c>
    </row>
    <row r="61" spans="1:21" x14ac:dyDescent="0.2">
      <c r="A61" s="13">
        <v>1973</v>
      </c>
      <c r="B61" s="11">
        <f t="shared" ref="B61:U61" si="2">(B9/B8-1)*100</f>
        <v>3.2974742750234043</v>
      </c>
      <c r="C61" s="11">
        <f t="shared" si="2"/>
        <v>12.03017770304049</v>
      </c>
      <c r="D61" s="11">
        <f t="shared" si="2"/>
        <v>9.2964369687104309</v>
      </c>
      <c r="E61" s="11">
        <f t="shared" si="2"/>
        <v>6.5420560747663448</v>
      </c>
      <c r="F61" s="11">
        <f t="shared" si="2"/>
        <v>11.921270409304396</v>
      </c>
      <c r="G61" s="11">
        <f t="shared" si="2"/>
        <v>2.3416845020773014</v>
      </c>
      <c r="H61" s="11">
        <f t="shared" si="2"/>
        <v>2.6544724514834028</v>
      </c>
      <c r="I61" s="11">
        <f t="shared" si="2"/>
        <v>10.052420598211519</v>
      </c>
      <c r="J61" s="11">
        <f t="shared" si="2"/>
        <v>2.9600301659125083</v>
      </c>
      <c r="K61" s="11">
        <f t="shared" si="2"/>
        <v>9.7035040431266992</v>
      </c>
      <c r="L61" s="11">
        <f t="shared" si="2"/>
        <v>5.2444156685011345</v>
      </c>
      <c r="M61" s="11">
        <f t="shared" si="2"/>
        <v>5.0053248136315176</v>
      </c>
      <c r="N61" s="11">
        <f t="shared" si="2"/>
        <v>12.900926585887396</v>
      </c>
      <c r="O61" s="11">
        <f t="shared" si="2"/>
        <v>12.925170068027224</v>
      </c>
      <c r="P61" s="11"/>
      <c r="Q61" s="11">
        <f t="shared" si="2"/>
        <v>8.1965262907446998</v>
      </c>
      <c r="R61" s="11">
        <f t="shared" si="2"/>
        <v>3.5680751173708725</v>
      </c>
      <c r="S61" s="11">
        <f t="shared" si="2"/>
        <v>5.3540587219343738</v>
      </c>
      <c r="T61" s="11">
        <f t="shared" si="2"/>
        <v>5.3949903660886367</v>
      </c>
      <c r="U61" s="11">
        <f t="shared" si="2"/>
        <v>7.1127354512229513</v>
      </c>
    </row>
    <row r="62" spans="1:21" x14ac:dyDescent="0.2">
      <c r="A62" s="13">
        <v>1974</v>
      </c>
      <c r="B62" s="11">
        <f t="shared" ref="B62:U62" si="3">(B10/B9-1)*100</f>
        <v>1.1093502377178988</v>
      </c>
      <c r="C62" s="11">
        <f t="shared" si="3"/>
        <v>-15.565922920892493</v>
      </c>
      <c r="D62" s="11">
        <f t="shared" si="3"/>
        <v>-1.2080092669203957</v>
      </c>
      <c r="E62" s="11">
        <f t="shared" si="3"/>
        <v>0.45188729399256999</v>
      </c>
      <c r="F62" s="11">
        <f t="shared" si="3"/>
        <v>-5.2358113509192616</v>
      </c>
      <c r="G62" s="11">
        <f t="shared" si="3"/>
        <v>-10.37027924713988</v>
      </c>
      <c r="H62" s="11">
        <f t="shared" si="3"/>
        <v>-7.4532811820947398</v>
      </c>
      <c r="I62" s="11">
        <f t="shared" si="3"/>
        <v>-2.9980386662930791</v>
      </c>
      <c r="J62" s="11">
        <f t="shared" si="3"/>
        <v>-4.5412928035158284</v>
      </c>
      <c r="K62" s="11">
        <f t="shared" si="3"/>
        <v>-2.4570024570024551</v>
      </c>
      <c r="L62" s="11">
        <f t="shared" si="3"/>
        <v>1.9686250384497006</v>
      </c>
      <c r="M62" s="11">
        <f t="shared" si="3"/>
        <v>-0.54090601757943446</v>
      </c>
      <c r="N62" s="11">
        <f t="shared" si="3"/>
        <v>4.3560606060606188</v>
      </c>
      <c r="O62" s="11">
        <f t="shared" si="3"/>
        <v>4.3373493975903621</v>
      </c>
      <c r="P62" s="11"/>
      <c r="Q62" s="11">
        <f t="shared" si="3"/>
        <v>1.0665200659703222</v>
      </c>
      <c r="R62" s="11">
        <f t="shared" si="3"/>
        <v>5.6663644605621011</v>
      </c>
      <c r="S62" s="11">
        <f t="shared" si="3"/>
        <v>-1.8852459016393319</v>
      </c>
      <c r="T62" s="11">
        <f t="shared" si="3"/>
        <v>-1.8281535648994374</v>
      </c>
      <c r="U62" s="11">
        <f t="shared" si="3"/>
        <v>-2.7821522309711355</v>
      </c>
    </row>
    <row r="63" spans="1:21" x14ac:dyDescent="0.2">
      <c r="A63" s="13">
        <v>1975</v>
      </c>
      <c r="B63" s="11">
        <f t="shared" ref="B63:U63" si="4">(B11/B10-1)*100</f>
        <v>-7.7026421854007987</v>
      </c>
      <c r="C63" s="11">
        <f t="shared" si="4"/>
        <v>12.866958151155528</v>
      </c>
      <c r="D63" s="11">
        <f t="shared" si="4"/>
        <v>-6.9346733668341765</v>
      </c>
      <c r="E63" s="11">
        <f t="shared" si="4"/>
        <v>1.9581899973537986</v>
      </c>
      <c r="F63" s="11">
        <f t="shared" si="4"/>
        <v>-3.5006326444538272</v>
      </c>
      <c r="G63" s="11">
        <f t="shared" si="4"/>
        <v>-5.2703815536645715</v>
      </c>
      <c r="H63" s="11">
        <f t="shared" si="4"/>
        <v>-3.8271894810988583</v>
      </c>
      <c r="I63" s="11">
        <f t="shared" si="4"/>
        <v>-1.2420566146736034</v>
      </c>
      <c r="J63" s="11">
        <f t="shared" si="4"/>
        <v>-2.0525609054287353</v>
      </c>
      <c r="K63" s="11">
        <f t="shared" si="4"/>
        <v>-1.5113350125944613</v>
      </c>
      <c r="L63" s="11">
        <f t="shared" si="4"/>
        <v>7.722473604826563</v>
      </c>
      <c r="M63" s="11">
        <f t="shared" si="4"/>
        <v>1.8014955812372557</v>
      </c>
      <c r="N63" s="11">
        <f t="shared" si="4"/>
        <v>-1.0889292196007205</v>
      </c>
      <c r="O63" s="11">
        <f t="shared" si="4"/>
        <v>-1.0969976905311873</v>
      </c>
      <c r="P63" s="11"/>
      <c r="Q63" s="11">
        <f t="shared" si="4"/>
        <v>3.067885117493474</v>
      </c>
      <c r="R63" s="11">
        <f t="shared" si="4"/>
        <v>9.3522093522093499</v>
      </c>
      <c r="S63" s="11">
        <f t="shared" si="4"/>
        <v>2.9657477025897938</v>
      </c>
      <c r="T63" s="11">
        <f t="shared" si="4"/>
        <v>2.8997073689811081</v>
      </c>
      <c r="U63" s="11">
        <f t="shared" si="4"/>
        <v>-2.8077753779697567</v>
      </c>
    </row>
    <row r="64" spans="1:21" x14ac:dyDescent="0.2">
      <c r="A64" s="13">
        <v>1976</v>
      </c>
      <c r="B64" s="11">
        <f t="shared" ref="B64:U64" si="5">(B12/B11-1)*100</f>
        <v>-8.175642891800095</v>
      </c>
      <c r="C64" s="11">
        <f t="shared" si="5"/>
        <v>-6.0661529947639519</v>
      </c>
      <c r="D64" s="11">
        <f t="shared" si="5"/>
        <v>1.8898488120950185</v>
      </c>
      <c r="E64" s="11">
        <f t="shared" si="5"/>
        <v>1.7129509473137627</v>
      </c>
      <c r="F64" s="11">
        <f t="shared" si="5"/>
        <v>4.7639860139860213</v>
      </c>
      <c r="G64" s="11">
        <f t="shared" si="5"/>
        <v>-1.2605042016806567</v>
      </c>
      <c r="H64" s="11">
        <f t="shared" si="5"/>
        <v>3.41796875</v>
      </c>
      <c r="I64" s="11">
        <f t="shared" si="5"/>
        <v>2.0181339572974633</v>
      </c>
      <c r="J64" s="11">
        <f t="shared" si="5"/>
        <v>1.8409714061887961</v>
      </c>
      <c r="K64" s="11">
        <f t="shared" si="5"/>
        <v>3.5805626598465423</v>
      </c>
      <c r="L64" s="11">
        <f t="shared" si="5"/>
        <v>2.4642957154858758</v>
      </c>
      <c r="M64" s="11">
        <f t="shared" si="5"/>
        <v>4.9749582637729661</v>
      </c>
      <c r="N64" s="11">
        <f t="shared" si="5"/>
        <v>5.1376146788990829</v>
      </c>
      <c r="O64" s="11">
        <f t="shared" si="5"/>
        <v>5.1371862230005894</v>
      </c>
      <c r="P64" s="11"/>
      <c r="Q64" s="11">
        <f t="shared" si="5"/>
        <v>7.4730842305256395</v>
      </c>
      <c r="R64" s="11">
        <f t="shared" si="5"/>
        <v>6.0808160062769678</v>
      </c>
      <c r="S64" s="11">
        <f t="shared" si="5"/>
        <v>6.653144016227186</v>
      </c>
      <c r="T64" s="11">
        <f t="shared" si="5"/>
        <v>5.7652533609100276</v>
      </c>
      <c r="U64" s="11">
        <f t="shared" si="5"/>
        <v>2.1111111111111081</v>
      </c>
    </row>
    <row r="65" spans="1:21" x14ac:dyDescent="0.2">
      <c r="A65" s="13">
        <v>1977</v>
      </c>
      <c r="B65" s="11">
        <f t="shared" ref="B65:U65" si="6">(B13/B12-1)*100</f>
        <v>12.972258916776735</v>
      </c>
      <c r="C65" s="11">
        <f t="shared" si="6"/>
        <v>-2.7689658297833653</v>
      </c>
      <c r="D65" s="11">
        <f t="shared" si="6"/>
        <v>1.8547959724430241</v>
      </c>
      <c r="E65" s="11">
        <f t="shared" si="6"/>
        <v>4.2102577188058321</v>
      </c>
      <c r="F65" s="11">
        <f t="shared" si="6"/>
        <v>2.5552774301209835</v>
      </c>
      <c r="G65" s="11">
        <f t="shared" si="6"/>
        <v>-0.5429200293470382</v>
      </c>
      <c r="H65" s="11">
        <f t="shared" si="6"/>
        <v>0.68460812086874601</v>
      </c>
      <c r="I65" s="11">
        <f t="shared" si="6"/>
        <v>3.8990825688073327</v>
      </c>
      <c r="J65" s="11">
        <f t="shared" si="6"/>
        <v>2.0576923076923048</v>
      </c>
      <c r="K65" s="11">
        <f t="shared" si="6"/>
        <v>4.4444444444444509</v>
      </c>
      <c r="L65" s="11">
        <f t="shared" si="6"/>
        <v>0.95654550423611706</v>
      </c>
      <c r="M65" s="11">
        <f t="shared" si="6"/>
        <v>4.8982188295165319</v>
      </c>
      <c r="N65" s="11">
        <f t="shared" si="6"/>
        <v>3.3158813263525211</v>
      </c>
      <c r="O65" s="11">
        <f t="shared" si="6"/>
        <v>3.331482509716821</v>
      </c>
      <c r="P65" s="11"/>
      <c r="Q65" s="11">
        <f t="shared" si="6"/>
        <v>2.3865645256334833</v>
      </c>
      <c r="R65" s="11">
        <f t="shared" si="6"/>
        <v>2.6627218934911268</v>
      </c>
      <c r="S65" s="11">
        <f t="shared" si="6"/>
        <v>5.4012932674020631</v>
      </c>
      <c r="T65" s="11">
        <f t="shared" si="6"/>
        <v>4.5221217306282036</v>
      </c>
      <c r="U65" s="11">
        <f t="shared" si="6"/>
        <v>2.1762785636561643</v>
      </c>
    </row>
    <row r="66" spans="1:21" x14ac:dyDescent="0.2">
      <c r="A66" s="13">
        <v>1978</v>
      </c>
      <c r="B66" s="11">
        <f t="shared" ref="B66:U66" si="7">(B14/B13-1)*100</f>
        <v>7.553788587464938</v>
      </c>
      <c r="C66" s="11">
        <f t="shared" si="7"/>
        <v>0.21906315544162336</v>
      </c>
      <c r="D66" s="11">
        <f t="shared" si="7"/>
        <v>0.57232049947972818</v>
      </c>
      <c r="E66" s="11">
        <f t="shared" si="7"/>
        <v>2.0323212536728752</v>
      </c>
      <c r="F66" s="11">
        <f t="shared" si="7"/>
        <v>2.8373843181124903</v>
      </c>
      <c r="G66" s="11">
        <f t="shared" si="7"/>
        <v>6.9489524933608715</v>
      </c>
      <c r="H66" s="11">
        <f t="shared" si="7"/>
        <v>8.3001172332942463</v>
      </c>
      <c r="I66" s="11">
        <f t="shared" si="7"/>
        <v>4.9944812362030744</v>
      </c>
      <c r="J66" s="11">
        <f t="shared" si="7"/>
        <v>7.5183719615601996</v>
      </c>
      <c r="K66" s="11">
        <f t="shared" si="7"/>
        <v>5.2009456264775267</v>
      </c>
      <c r="L66" s="11">
        <f t="shared" si="7"/>
        <v>5.7661072008662773</v>
      </c>
      <c r="M66" s="11">
        <f t="shared" si="7"/>
        <v>1.6070345664038754</v>
      </c>
      <c r="N66" s="11">
        <f t="shared" si="7"/>
        <v>7.7139639639639546</v>
      </c>
      <c r="O66" s="11">
        <f t="shared" si="7"/>
        <v>7.6840408382589986</v>
      </c>
      <c r="P66" s="11"/>
      <c r="Q66" s="11">
        <f t="shared" si="7"/>
        <v>3.8561151079136602</v>
      </c>
      <c r="R66" s="11">
        <f t="shared" si="7"/>
        <v>2.3414985590778148</v>
      </c>
      <c r="S66" s="11">
        <f t="shared" si="7"/>
        <v>5.1605918440996046</v>
      </c>
      <c r="T66" s="11">
        <f t="shared" si="7"/>
        <v>4.3732460243218085</v>
      </c>
      <c r="U66" s="11">
        <f t="shared" si="7"/>
        <v>4.2332268370606885</v>
      </c>
    </row>
    <row r="67" spans="1:21" x14ac:dyDescent="0.2">
      <c r="A67" s="13">
        <v>1979</v>
      </c>
      <c r="B67" s="11">
        <f t="shared" ref="B67:U67" si="8">(B15/B14-1)*100</f>
        <v>-1.5220700152207112</v>
      </c>
      <c r="C67" s="11">
        <f t="shared" si="8"/>
        <v>20.319040089293992</v>
      </c>
      <c r="D67" s="11">
        <f t="shared" si="8"/>
        <v>-0.22417658216934422</v>
      </c>
      <c r="E67" s="11">
        <f t="shared" si="8"/>
        <v>5.1355891528677811</v>
      </c>
      <c r="F67" s="11">
        <f t="shared" si="8"/>
        <v>-1.5526107594936778</v>
      </c>
      <c r="G67" s="11">
        <f t="shared" si="8"/>
        <v>0.689750310387649</v>
      </c>
      <c r="H67" s="11">
        <f t="shared" si="8"/>
        <v>4.200043299415479</v>
      </c>
      <c r="I67" s="11">
        <f t="shared" si="8"/>
        <v>5.2036793692509908</v>
      </c>
      <c r="J67" s="11">
        <f t="shared" si="8"/>
        <v>3.5401331931300239</v>
      </c>
      <c r="K67" s="11">
        <f t="shared" si="8"/>
        <v>5.6179775280898792</v>
      </c>
      <c r="L67" s="11">
        <f t="shared" si="8"/>
        <v>6.3987714358843206</v>
      </c>
      <c r="M67" s="11">
        <f t="shared" si="8"/>
        <v>2.5067144136078801</v>
      </c>
      <c r="N67" s="11">
        <f t="shared" si="8"/>
        <v>8.5206481965499403</v>
      </c>
      <c r="O67" s="11">
        <f t="shared" si="8"/>
        <v>8.5329341317365248</v>
      </c>
      <c r="P67" s="11"/>
      <c r="Q67" s="11">
        <f t="shared" si="8"/>
        <v>3.5836335088205606</v>
      </c>
      <c r="R67" s="11">
        <f t="shared" si="8"/>
        <v>4.0830693417810648</v>
      </c>
      <c r="S67" s="11">
        <f t="shared" si="8"/>
        <v>3.9121482498284177</v>
      </c>
      <c r="T67" s="11">
        <f t="shared" si="8"/>
        <v>3.2041227873627509</v>
      </c>
      <c r="U67" s="11">
        <f t="shared" si="8"/>
        <v>3.4738186462324405</v>
      </c>
    </row>
    <row r="68" spans="1:21" x14ac:dyDescent="0.2">
      <c r="A68" s="13">
        <v>1980</v>
      </c>
      <c r="B68" s="11">
        <f t="shared" ref="B68:U68" si="9">(B16/B15-1)*100</f>
        <v>10.995804813424614</v>
      </c>
      <c r="C68" s="11">
        <f t="shared" si="9"/>
        <v>1.5731900583665137</v>
      </c>
      <c r="D68" s="11">
        <f t="shared" si="9"/>
        <v>-8.5378499827168941</v>
      </c>
      <c r="E68" s="11">
        <f t="shared" si="9"/>
        <v>0</v>
      </c>
      <c r="F68" s="11">
        <f t="shared" si="9"/>
        <v>-11.923656454043186</v>
      </c>
      <c r="G68" s="11">
        <f t="shared" si="9"/>
        <v>-5.603507329771185</v>
      </c>
      <c r="H68" s="11">
        <f t="shared" si="9"/>
        <v>-5.4851444005817545</v>
      </c>
      <c r="I68" s="11">
        <f t="shared" si="9"/>
        <v>-2.5480889333000301</v>
      </c>
      <c r="J68" s="11">
        <f t="shared" si="9"/>
        <v>-1.3540961408259888</v>
      </c>
      <c r="K68" s="11">
        <f t="shared" si="9"/>
        <v>3.8297872340425476</v>
      </c>
      <c r="L68" s="11">
        <f t="shared" si="9"/>
        <v>-0.16839066634591893</v>
      </c>
      <c r="M68" s="11">
        <f t="shared" si="9"/>
        <v>1.9505094614264973</v>
      </c>
      <c r="N68" s="11">
        <f t="shared" si="9"/>
        <v>3.8053949903660733</v>
      </c>
      <c r="O68" s="11">
        <f t="shared" si="9"/>
        <v>3.816091954022971</v>
      </c>
      <c r="P68" s="11"/>
      <c r="Q68" s="11">
        <f t="shared" si="9"/>
        <v>0.98974587605884512</v>
      </c>
      <c r="R68" s="11">
        <f t="shared" si="9"/>
        <v>3.4832600608725173</v>
      </c>
      <c r="S68" s="11">
        <f t="shared" si="9"/>
        <v>6.9682959048877224</v>
      </c>
      <c r="T68" s="11">
        <f t="shared" si="9"/>
        <v>6.2961354754667687</v>
      </c>
      <c r="U68" s="11">
        <f t="shared" si="9"/>
        <v>-3.1597136509503909</v>
      </c>
    </row>
    <row r="69" spans="1:21" x14ac:dyDescent="0.2">
      <c r="A69" s="13">
        <v>1981</v>
      </c>
      <c r="B69" s="11">
        <f t="shared" ref="B69:U69" si="10">(B17/B16-1)*100</f>
        <v>2.6656057290630475</v>
      </c>
      <c r="C69" s="11">
        <f t="shared" si="10"/>
        <v>4.3534515564350729</v>
      </c>
      <c r="D69" s="11">
        <f t="shared" si="10"/>
        <v>-6.2169312169312096</v>
      </c>
      <c r="E69" s="11">
        <f t="shared" si="10"/>
        <v>2.8304040173476208</v>
      </c>
      <c r="F69" s="11">
        <f t="shared" si="10"/>
        <v>-3.5926094890511018</v>
      </c>
      <c r="G69" s="11">
        <f t="shared" si="10"/>
        <v>-7.735849056603783</v>
      </c>
      <c r="H69" s="11">
        <f t="shared" si="10"/>
        <v>-0.13189712024621603</v>
      </c>
      <c r="I69" s="11">
        <f t="shared" si="10"/>
        <v>0.87157139195079836</v>
      </c>
      <c r="J69" s="11">
        <f t="shared" si="10"/>
        <v>-1.1667810569663706</v>
      </c>
      <c r="K69" s="11">
        <f t="shared" si="10"/>
        <v>2.2540983606557541</v>
      </c>
      <c r="L69" s="11">
        <f t="shared" si="10"/>
        <v>2.7469879518072338</v>
      </c>
      <c r="M69" s="11">
        <f t="shared" si="10"/>
        <v>3.540833809251831</v>
      </c>
      <c r="N69" s="11">
        <f t="shared" si="10"/>
        <v>3.8979118329466322</v>
      </c>
      <c r="O69" s="11">
        <f t="shared" si="10"/>
        <v>3.8972542072630789</v>
      </c>
      <c r="P69" s="11"/>
      <c r="Q69" s="11">
        <f t="shared" si="10"/>
        <v>0.72399788098180817</v>
      </c>
      <c r="R69" s="11">
        <f t="shared" si="10"/>
        <v>5.0980392156862564</v>
      </c>
      <c r="S69" s="11">
        <f t="shared" si="10"/>
        <v>0.1852423587527019</v>
      </c>
      <c r="T69" s="11">
        <f t="shared" si="10"/>
        <v>-0.36764705882352811</v>
      </c>
      <c r="U69" s="11">
        <f t="shared" si="10"/>
        <v>-1.3000254906958886</v>
      </c>
    </row>
    <row r="70" spans="1:21" x14ac:dyDescent="0.2">
      <c r="A70" s="13">
        <v>1982</v>
      </c>
      <c r="B70" s="11">
        <f t="shared" ref="B70:U70" si="11">(B18/B17-1)*100</f>
        <v>8.2929664793644609</v>
      </c>
      <c r="C70" s="11">
        <f t="shared" si="11"/>
        <v>7.1949529574793836</v>
      </c>
      <c r="D70" s="11">
        <f t="shared" si="11"/>
        <v>-0.12089462018940456</v>
      </c>
      <c r="E70" s="11">
        <f t="shared" si="11"/>
        <v>-1.2874583795782435</v>
      </c>
      <c r="F70" s="11">
        <f t="shared" si="11"/>
        <v>-3.927599668756665</v>
      </c>
      <c r="G70" s="11">
        <f t="shared" si="11"/>
        <v>7.9911908132767051</v>
      </c>
      <c r="H70" s="11">
        <f t="shared" si="11"/>
        <v>3.0596522121945968</v>
      </c>
      <c r="I70" s="11">
        <f t="shared" si="11"/>
        <v>-1.7534942820838784</v>
      </c>
      <c r="J70" s="11">
        <f t="shared" si="11"/>
        <v>0.6423611111111116</v>
      </c>
      <c r="K70" s="11">
        <f t="shared" si="11"/>
        <v>3.8076152304609145</v>
      </c>
      <c r="L70" s="11">
        <f t="shared" si="11"/>
        <v>3.4005628517823627</v>
      </c>
      <c r="M70" s="11">
        <f t="shared" si="11"/>
        <v>1.765030336458917</v>
      </c>
      <c r="N70" s="11">
        <f t="shared" si="11"/>
        <v>8.3519428316212618</v>
      </c>
      <c r="O70" s="11">
        <f t="shared" si="11"/>
        <v>8.3120204603580596</v>
      </c>
      <c r="P70" s="11"/>
      <c r="Q70" s="11">
        <f t="shared" si="11"/>
        <v>1.2009116409537279</v>
      </c>
      <c r="R70" s="11">
        <f t="shared" si="11"/>
        <v>2.3631840796020098</v>
      </c>
      <c r="S70" s="11">
        <f t="shared" si="11"/>
        <v>0.67796610169490457</v>
      </c>
      <c r="T70" s="11">
        <f t="shared" si="11"/>
        <v>0.1435014350143593</v>
      </c>
      <c r="U70" s="11">
        <f t="shared" si="11"/>
        <v>2.6084710743801587</v>
      </c>
    </row>
    <row r="71" spans="1:21" x14ac:dyDescent="0.2">
      <c r="A71" s="13">
        <v>1983</v>
      </c>
      <c r="B71" s="11">
        <f t="shared" ref="B71:U71" si="12">(B19/B18-1)*100</f>
        <v>-5.4034711039542049</v>
      </c>
      <c r="C71" s="11">
        <f t="shared" si="12"/>
        <v>0.85048477632250208</v>
      </c>
      <c r="D71" s="11">
        <f t="shared" si="12"/>
        <v>2.1182166633044064</v>
      </c>
      <c r="E71" s="11">
        <f t="shared" si="12"/>
        <v>3.7103665392399288</v>
      </c>
      <c r="F71" s="11">
        <f t="shared" si="12"/>
        <v>-3.0045560891515777</v>
      </c>
      <c r="G71" s="11">
        <f t="shared" si="12"/>
        <v>6.3219227967953318</v>
      </c>
      <c r="H71" s="11">
        <f t="shared" si="12"/>
        <v>7.5181546347714789</v>
      </c>
      <c r="I71" s="11">
        <f t="shared" si="12"/>
        <v>4.6559751681324535</v>
      </c>
      <c r="J71" s="11">
        <f t="shared" si="12"/>
        <v>2.0872865275142427</v>
      </c>
      <c r="K71" s="11">
        <f t="shared" si="12"/>
        <v>6.9498069498069581</v>
      </c>
      <c r="L71" s="11">
        <f t="shared" si="12"/>
        <v>5.035155364028121</v>
      </c>
      <c r="M71" s="11">
        <f t="shared" si="12"/>
        <v>3.0894308943089532</v>
      </c>
      <c r="N71" s="11">
        <f t="shared" si="12"/>
        <v>11.830173124484734</v>
      </c>
      <c r="O71" s="11">
        <f t="shared" si="12"/>
        <v>11.845730027548207</v>
      </c>
      <c r="P71" s="11"/>
      <c r="Q71" s="11">
        <f t="shared" si="12"/>
        <v>2.9883066262451408</v>
      </c>
      <c r="R71" s="11">
        <f t="shared" si="12"/>
        <v>4.100850546780066</v>
      </c>
      <c r="S71" s="11">
        <f t="shared" si="12"/>
        <v>6.2748699112335382</v>
      </c>
      <c r="T71" s="11">
        <f t="shared" si="12"/>
        <v>5.6294779938587558</v>
      </c>
      <c r="U71" s="11">
        <f t="shared" si="12"/>
        <v>4.5054115278127416</v>
      </c>
    </row>
    <row r="72" spans="1:21" x14ac:dyDescent="0.2">
      <c r="A72" s="13">
        <v>1984</v>
      </c>
      <c r="B72" s="11">
        <f t="shared" ref="B72:U72" si="13">(B20/B19-1)*100</f>
        <v>20.862492907130694</v>
      </c>
      <c r="C72" s="11">
        <f t="shared" si="13"/>
        <v>-5.9166807218755118</v>
      </c>
      <c r="D72" s="11">
        <f t="shared" si="13"/>
        <v>3.6349269063611356</v>
      </c>
      <c r="E72" s="11">
        <f t="shared" si="13"/>
        <v>-19.145706851691237</v>
      </c>
      <c r="F72" s="11">
        <f t="shared" si="13"/>
        <v>-6.4364605814396292</v>
      </c>
      <c r="G72" s="11">
        <f t="shared" si="13"/>
        <v>4.7540759008083189</v>
      </c>
      <c r="H72" s="11">
        <f t="shared" si="13"/>
        <v>4.5490663488279681</v>
      </c>
      <c r="I72" s="11">
        <f t="shared" si="13"/>
        <v>2.9164607019278366</v>
      </c>
      <c r="J72" s="11">
        <f t="shared" si="13"/>
        <v>1.0645488340655707</v>
      </c>
      <c r="K72" s="11">
        <f t="shared" si="13"/>
        <v>6.8592057761732939</v>
      </c>
      <c r="L72" s="11">
        <f t="shared" si="13"/>
        <v>1.6411142301878678</v>
      </c>
      <c r="M72" s="11">
        <f t="shared" si="13"/>
        <v>-0.1051524710830698</v>
      </c>
      <c r="N72" s="11">
        <f t="shared" si="13"/>
        <v>6.5610025801695615</v>
      </c>
      <c r="O72" s="11">
        <f t="shared" si="13"/>
        <v>6.5798733286417832</v>
      </c>
      <c r="P72" s="11"/>
      <c r="Q72" s="11">
        <f t="shared" si="13"/>
        <v>-0.76534903280067734</v>
      </c>
      <c r="R72" s="11">
        <f t="shared" si="13"/>
        <v>-1.021301429822008</v>
      </c>
      <c r="S72" s="11">
        <f t="shared" si="13"/>
        <v>5.2707373271889457</v>
      </c>
      <c r="T72" s="11">
        <f t="shared" si="13"/>
        <v>4.6705426356589141</v>
      </c>
      <c r="U72" s="11">
        <f t="shared" si="13"/>
        <v>2.6734104046242768</v>
      </c>
    </row>
    <row r="73" spans="1:21" x14ac:dyDescent="0.2">
      <c r="A73" s="13">
        <v>1985</v>
      </c>
      <c r="B73" s="11">
        <f t="shared" ref="B73:U73" si="14">(B21/B20-1)*100</f>
        <v>-5.2738654147104764</v>
      </c>
      <c r="C73" s="11">
        <f t="shared" si="14"/>
        <v>9.9386898999677129</v>
      </c>
      <c r="D73" s="11">
        <f t="shared" si="14"/>
        <v>2.8974456728936282</v>
      </c>
      <c r="E73" s="11">
        <f t="shared" si="14"/>
        <v>25.44918208635023</v>
      </c>
      <c r="F73" s="11">
        <f t="shared" si="14"/>
        <v>11.383989145183172</v>
      </c>
      <c r="G73" s="11">
        <f t="shared" si="14"/>
        <v>0.31388961548524108</v>
      </c>
      <c r="H73" s="11">
        <f t="shared" si="14"/>
        <v>5.6621698650959562</v>
      </c>
      <c r="I73" s="11">
        <f t="shared" si="14"/>
        <v>6.5561959654178548</v>
      </c>
      <c r="J73" s="11">
        <f t="shared" si="14"/>
        <v>7.8582176893496225</v>
      </c>
      <c r="K73" s="11">
        <f t="shared" si="14"/>
        <v>6.25</v>
      </c>
      <c r="L73" s="11">
        <f t="shared" si="14"/>
        <v>8.4979817293384663E-2</v>
      </c>
      <c r="M73" s="11">
        <f t="shared" si="14"/>
        <v>2.7105263157894743</v>
      </c>
      <c r="N73" s="11">
        <f t="shared" si="14"/>
        <v>10.688343133863709</v>
      </c>
      <c r="O73" s="11">
        <f t="shared" si="14"/>
        <v>10.696599537801266</v>
      </c>
      <c r="P73" s="11"/>
      <c r="Q73" s="11">
        <f t="shared" si="14"/>
        <v>2.2205271633189305</v>
      </c>
      <c r="R73" s="11">
        <f t="shared" si="14"/>
        <v>1.9752358490566113</v>
      </c>
      <c r="S73" s="11">
        <f t="shared" si="14"/>
        <v>7.1135430916552611</v>
      </c>
      <c r="T73" s="11">
        <f t="shared" si="14"/>
        <v>6.8320681355304558</v>
      </c>
      <c r="U73" s="11">
        <f t="shared" si="14"/>
        <v>4.9026507154585897</v>
      </c>
    </row>
    <row r="74" spans="1:21" x14ac:dyDescent="0.2">
      <c r="A74" s="13">
        <v>1986</v>
      </c>
      <c r="B74" s="11">
        <f t="shared" ref="B74:U74" si="15">(B22/B21-1)*100</f>
        <v>0.1156451346439713</v>
      </c>
      <c r="C74" s="11">
        <f t="shared" si="15"/>
        <v>-0.10109904445096962</v>
      </c>
      <c r="D74" s="11">
        <f t="shared" si="15"/>
        <v>1.3338273434605474</v>
      </c>
      <c r="E74" s="11">
        <f t="shared" si="15"/>
        <v>17.635741769987167</v>
      </c>
      <c r="F74" s="11">
        <f t="shared" si="15"/>
        <v>8.2957729321476492</v>
      </c>
      <c r="G74" s="11">
        <f t="shared" si="15"/>
        <v>4.211212516297258</v>
      </c>
      <c r="H74" s="11">
        <f t="shared" si="15"/>
        <v>4.621470958460705</v>
      </c>
      <c r="I74" s="11">
        <f t="shared" si="15"/>
        <v>2.7270678386297043</v>
      </c>
      <c r="J74" s="11">
        <f t="shared" si="15"/>
        <v>6.1540846380406133</v>
      </c>
      <c r="K74" s="11">
        <f t="shared" si="15"/>
        <v>6.9952305246423041</v>
      </c>
      <c r="L74" s="11">
        <f t="shared" si="15"/>
        <v>2.1651454043727592</v>
      </c>
      <c r="M74" s="11">
        <f t="shared" si="15"/>
        <v>-0.35869843709966931</v>
      </c>
      <c r="N74" s="11">
        <f t="shared" si="15"/>
        <v>7.7187499999999964</v>
      </c>
      <c r="O74" s="11">
        <f t="shared" si="15"/>
        <v>7.7244258872651184</v>
      </c>
      <c r="P74" s="11"/>
      <c r="Q74" s="11">
        <f t="shared" si="15"/>
        <v>1.3100074620678193</v>
      </c>
      <c r="R74" s="11">
        <f t="shared" si="15"/>
        <v>0.78057241977449454</v>
      </c>
      <c r="S74" s="11">
        <f t="shared" si="15"/>
        <v>5.0063856960408604</v>
      </c>
      <c r="T74" s="11">
        <f t="shared" si="15"/>
        <v>5.7712305025996447</v>
      </c>
      <c r="U74" s="11">
        <f t="shared" si="15"/>
        <v>3.7119856887298797</v>
      </c>
    </row>
    <row r="75" spans="1:21" x14ac:dyDescent="0.2">
      <c r="A75" s="13">
        <v>1987</v>
      </c>
      <c r="B75" s="11">
        <f t="shared" ref="B75:U75" si="16">(B23/B22-1)*100</f>
        <v>-2.3267326732673288</v>
      </c>
      <c r="C75" s="11">
        <f t="shared" si="16"/>
        <v>0.10120135805693486</v>
      </c>
      <c r="D75" s="11">
        <f t="shared" si="16"/>
        <v>4.8080438756855415</v>
      </c>
      <c r="E75" s="11">
        <f t="shared" si="16"/>
        <v>2.9983645284390237</v>
      </c>
      <c r="F75" s="11">
        <f t="shared" si="16"/>
        <v>5.2980877390326198</v>
      </c>
      <c r="G75" s="11">
        <f t="shared" si="16"/>
        <v>11.622669836106581</v>
      </c>
      <c r="H75" s="11">
        <f t="shared" si="16"/>
        <v>8.2674458576830645</v>
      </c>
      <c r="I75" s="11">
        <f t="shared" si="16"/>
        <v>8.666081614743316</v>
      </c>
      <c r="J75" s="11">
        <f t="shared" si="16"/>
        <v>7.1699766355140193</v>
      </c>
      <c r="K75" s="11">
        <f t="shared" si="16"/>
        <v>6.8350668647845447</v>
      </c>
      <c r="L75" s="11">
        <f t="shared" si="16"/>
        <v>12.113027217951377</v>
      </c>
      <c r="M75" s="11">
        <f t="shared" si="16"/>
        <v>1.002828490614549</v>
      </c>
      <c r="N75" s="11">
        <f t="shared" si="16"/>
        <v>6.2373078038874263</v>
      </c>
      <c r="O75" s="11">
        <f t="shared" si="16"/>
        <v>6.2292358803986758</v>
      </c>
      <c r="P75" s="11"/>
      <c r="Q75" s="11">
        <f t="shared" si="16"/>
        <v>0.73655781978885226</v>
      </c>
      <c r="R75" s="11">
        <f t="shared" si="16"/>
        <v>3.327596098680452</v>
      </c>
      <c r="S75" s="11">
        <f t="shared" si="16"/>
        <v>10.216492337630756</v>
      </c>
      <c r="T75" s="11">
        <f t="shared" si="16"/>
        <v>11.486154350319522</v>
      </c>
      <c r="U75" s="11">
        <f t="shared" si="16"/>
        <v>6.6407934454506323</v>
      </c>
    </row>
    <row r="76" spans="1:21" x14ac:dyDescent="0.2">
      <c r="A76" s="13">
        <v>1988</v>
      </c>
      <c r="B76" s="11">
        <f t="shared" ref="B76:U76" si="17">(B24/B23-1)*100</f>
        <v>0.59131610069269591</v>
      </c>
      <c r="C76" s="11">
        <f t="shared" si="17"/>
        <v>-8.47601343638914</v>
      </c>
      <c r="D76" s="11">
        <f t="shared" si="17"/>
        <v>7.2387929530786543</v>
      </c>
      <c r="E76" s="11">
        <f t="shared" si="17"/>
        <v>0</v>
      </c>
      <c r="F76" s="11">
        <f t="shared" si="17"/>
        <v>4.6683046683046792</v>
      </c>
      <c r="G76" s="11">
        <f t="shared" si="17"/>
        <v>8.6079354404841943</v>
      </c>
      <c r="H76" s="11">
        <f t="shared" si="17"/>
        <v>7.4773773614859484</v>
      </c>
      <c r="I76" s="11">
        <f t="shared" si="17"/>
        <v>5.9963658388855201</v>
      </c>
      <c r="J76" s="11">
        <f t="shared" si="17"/>
        <v>6.404142253713041</v>
      </c>
      <c r="K76" s="11">
        <f t="shared" si="17"/>
        <v>7.09318497913769</v>
      </c>
      <c r="L76" s="11">
        <f t="shared" si="17"/>
        <v>10.489251297257219</v>
      </c>
      <c r="M76" s="11">
        <f t="shared" si="17"/>
        <v>1.3747454175152773</v>
      </c>
      <c r="N76" s="11">
        <f t="shared" si="17"/>
        <v>11.933369743309674</v>
      </c>
      <c r="O76" s="11">
        <f t="shared" si="17"/>
        <v>11.910346624967417</v>
      </c>
      <c r="P76" s="11"/>
      <c r="Q76" s="11">
        <f t="shared" si="17"/>
        <v>2.2828824437403528</v>
      </c>
      <c r="R76" s="11">
        <f t="shared" si="17"/>
        <v>3.5813436979455826</v>
      </c>
      <c r="S76" s="11">
        <f t="shared" si="17"/>
        <v>6.7755462370337582</v>
      </c>
      <c r="T76" s="11">
        <f t="shared" si="17"/>
        <v>8.0981775426219649</v>
      </c>
      <c r="U76" s="11">
        <f t="shared" si="17"/>
        <v>6.6316215123332078</v>
      </c>
    </row>
    <row r="77" spans="1:21" x14ac:dyDescent="0.2">
      <c r="A77" s="13">
        <v>1989</v>
      </c>
      <c r="B77" s="11">
        <f t="shared" ref="B77:U77" si="18">(B25/B24-1)*100</f>
        <v>5.5424924420557575</v>
      </c>
      <c r="C77" s="11">
        <f t="shared" si="18"/>
        <v>-11.662628278221209</v>
      </c>
      <c r="D77" s="11">
        <f t="shared" si="18"/>
        <v>4.0663630448926513</v>
      </c>
      <c r="E77" s="11">
        <f t="shared" si="18"/>
        <v>1.1644318983768498</v>
      </c>
      <c r="F77" s="11">
        <f t="shared" si="18"/>
        <v>-0.17350479689732801</v>
      </c>
      <c r="G77" s="11">
        <f t="shared" si="18"/>
        <v>5.3766769865841058</v>
      </c>
      <c r="H77" s="11">
        <f t="shared" si="18"/>
        <v>3.8552437223042801</v>
      </c>
      <c r="I77" s="11">
        <f t="shared" si="18"/>
        <v>4.5714285714285596</v>
      </c>
      <c r="J77" s="11">
        <f t="shared" si="18"/>
        <v>3.3166858752721184</v>
      </c>
      <c r="K77" s="11">
        <f t="shared" si="18"/>
        <v>2.2077922077922141</v>
      </c>
      <c r="L77" s="11">
        <f t="shared" si="18"/>
        <v>0.4193223750419417</v>
      </c>
      <c r="M77" s="11">
        <f t="shared" si="18"/>
        <v>1.3812154696132506</v>
      </c>
      <c r="N77" s="11">
        <f t="shared" si="18"/>
        <v>3.7082215174432775</v>
      </c>
      <c r="O77" s="11">
        <f t="shared" si="18"/>
        <v>3.7261294829995295</v>
      </c>
      <c r="P77" s="11"/>
      <c r="Q77" s="11">
        <f t="shared" si="18"/>
        <v>2.3034154090548098</v>
      </c>
      <c r="R77" s="11">
        <f t="shared" si="18"/>
        <v>3.0018761726078758</v>
      </c>
      <c r="S77" s="11">
        <f t="shared" si="18"/>
        <v>0.12401818933442943</v>
      </c>
      <c r="T77" s="11">
        <f t="shared" si="18"/>
        <v>1.9170632222977435</v>
      </c>
      <c r="U77" s="11">
        <f t="shared" si="18"/>
        <v>2.806219188471748</v>
      </c>
    </row>
    <row r="78" spans="1:21" x14ac:dyDescent="0.2">
      <c r="A78" s="13">
        <v>1990</v>
      </c>
      <c r="B78" s="11">
        <f t="shared" ref="B78:U78" si="19">(B26/B25-1)*100</f>
        <v>1.4640356460852821</v>
      </c>
      <c r="C78" s="11">
        <f t="shared" si="19"/>
        <v>-4.3604533903432667</v>
      </c>
      <c r="D78" s="11">
        <f t="shared" si="19"/>
        <v>-9.3779306033126009E-2</v>
      </c>
      <c r="E78" s="11">
        <f t="shared" si="19"/>
        <v>2.5985350540634666</v>
      </c>
      <c r="F78" s="11">
        <f t="shared" si="19"/>
        <v>1.4211225846028075</v>
      </c>
      <c r="G78" s="11">
        <f t="shared" si="19"/>
        <v>2.9086279502497314</v>
      </c>
      <c r="H78" s="11">
        <f t="shared" si="19"/>
        <v>-1.5360546152752064</v>
      </c>
      <c r="I78" s="11">
        <f t="shared" si="19"/>
        <v>-0.49180327868851847</v>
      </c>
      <c r="J78" s="11">
        <f t="shared" si="19"/>
        <v>0.68170550322259604</v>
      </c>
      <c r="K78" s="11">
        <f t="shared" si="19"/>
        <v>-0.63532401524777349</v>
      </c>
      <c r="L78" s="11">
        <f t="shared" si="19"/>
        <v>6.4305996325371595</v>
      </c>
      <c r="M78" s="11">
        <f t="shared" si="19"/>
        <v>0.52018825860788986</v>
      </c>
      <c r="N78" s="11">
        <f t="shared" si="19"/>
        <v>4.3048694424841383</v>
      </c>
      <c r="O78" s="11">
        <f t="shared" si="19"/>
        <v>4.2882801975752116</v>
      </c>
      <c r="P78" s="11"/>
      <c r="Q78" s="11">
        <f t="shared" si="19"/>
        <v>0.72981366459627939</v>
      </c>
      <c r="R78" s="11">
        <f t="shared" si="19"/>
        <v>0.39032006245121043</v>
      </c>
      <c r="S78" s="11">
        <f t="shared" si="19"/>
        <v>2.064409578861337E-2</v>
      </c>
      <c r="T78" s="11">
        <f t="shared" si="19"/>
        <v>-0.25346851654215463</v>
      </c>
      <c r="U78" s="11">
        <f t="shared" si="19"/>
        <v>0.95905569900407439</v>
      </c>
    </row>
    <row r="79" spans="1:21" x14ac:dyDescent="0.2">
      <c r="A79" s="13">
        <v>1991</v>
      </c>
      <c r="B79" s="11">
        <f t="shared" ref="B79:U79" si="20">(B27/B26-1)*100</f>
        <v>4.8619824341279871</v>
      </c>
      <c r="C79" s="11">
        <f t="shared" si="20"/>
        <v>4.5466048080978538</v>
      </c>
      <c r="D79" s="11">
        <f t="shared" si="20"/>
        <v>-5.0375469336670804</v>
      </c>
      <c r="E79" s="11">
        <f t="shared" si="20"/>
        <v>6.2043175250722449</v>
      </c>
      <c r="F79" s="11">
        <f t="shared" si="20"/>
        <v>-1.6834677419354849</v>
      </c>
      <c r="G79" s="11">
        <f t="shared" si="20"/>
        <v>-6.9946707270650883</v>
      </c>
      <c r="H79" s="11">
        <f t="shared" si="20"/>
        <v>-1.8489094323270283</v>
      </c>
      <c r="I79" s="11">
        <f t="shared" si="20"/>
        <v>-2.2515101592531672</v>
      </c>
      <c r="J79" s="11">
        <f t="shared" si="20"/>
        <v>-6.0322540933152808</v>
      </c>
      <c r="K79" s="11">
        <f t="shared" si="20"/>
        <v>-1.9181585677749413</v>
      </c>
      <c r="L79" s="11">
        <f t="shared" si="20"/>
        <v>1.1927181418706967</v>
      </c>
      <c r="M79" s="11">
        <f t="shared" si="20"/>
        <v>-0.71463775258747697</v>
      </c>
      <c r="N79" s="11">
        <f t="shared" si="20"/>
        <v>-0.4285069914298667</v>
      </c>
      <c r="O79" s="11">
        <f t="shared" si="20"/>
        <v>-0.7319698600645963</v>
      </c>
      <c r="P79" s="11"/>
      <c r="Q79" s="11">
        <f t="shared" si="20"/>
        <v>4.1775859411129934</v>
      </c>
      <c r="R79" s="11">
        <f t="shared" si="20"/>
        <v>7.5168481078278893</v>
      </c>
      <c r="S79" s="11">
        <f t="shared" si="20"/>
        <v>0.35087719298243503</v>
      </c>
      <c r="T79" s="11">
        <f t="shared" si="20"/>
        <v>0.26748696001070993</v>
      </c>
      <c r="U79" s="11">
        <f t="shared" si="20"/>
        <v>-1.9364267446108974</v>
      </c>
    </row>
    <row r="80" spans="1:21" x14ac:dyDescent="0.2">
      <c r="A80" s="13">
        <v>1992</v>
      </c>
      <c r="B80" s="11">
        <f t="shared" ref="B80:U80" si="21">(B28/B27-1)*100</f>
        <v>2.4379300029913287</v>
      </c>
      <c r="C80" s="11">
        <f t="shared" si="21"/>
        <v>2.9005970630950451</v>
      </c>
      <c r="D80" s="11">
        <f t="shared" si="21"/>
        <v>-8.237232289951546E-2</v>
      </c>
      <c r="E80" s="11">
        <f t="shared" si="21"/>
        <v>2.480793854033303</v>
      </c>
      <c r="F80" s="11">
        <f t="shared" si="21"/>
        <v>1.2714036706654275</v>
      </c>
      <c r="G80" s="11">
        <f t="shared" si="21"/>
        <v>-4.9012585695282995</v>
      </c>
      <c r="H80" s="11">
        <f t="shared" si="21"/>
        <v>4.1648270787343566</v>
      </c>
      <c r="I80" s="11">
        <f t="shared" si="21"/>
        <v>2.8464419475655589</v>
      </c>
      <c r="J80" s="11">
        <f t="shared" si="21"/>
        <v>-4.5591510546312168</v>
      </c>
      <c r="K80" s="11">
        <f t="shared" si="21"/>
        <v>0.65189048239895353</v>
      </c>
      <c r="L80" s="11">
        <f t="shared" si="21"/>
        <v>-3.2723325062034792</v>
      </c>
      <c r="M80" s="11">
        <f t="shared" si="21"/>
        <v>-0.39712087366591264</v>
      </c>
      <c r="N80" s="11">
        <f t="shared" si="21"/>
        <v>-1.6987542468856143</v>
      </c>
      <c r="O80" s="11">
        <f t="shared" si="21"/>
        <v>-1.1277380177835528</v>
      </c>
      <c r="P80" s="11"/>
      <c r="Q80" s="11">
        <f t="shared" si="21"/>
        <v>3.9360757620597653</v>
      </c>
      <c r="R80" s="11">
        <f t="shared" si="21"/>
        <v>3.0858244937319146</v>
      </c>
      <c r="S80" s="11">
        <f t="shared" si="21"/>
        <v>1.4191690662278988</v>
      </c>
      <c r="T80" s="11">
        <f t="shared" si="21"/>
        <v>0.97372282246233066</v>
      </c>
      <c r="U80" s="11">
        <f t="shared" si="21"/>
        <v>0.24217585692996035</v>
      </c>
    </row>
    <row r="81" spans="1:21" x14ac:dyDescent="0.2">
      <c r="A81" s="13">
        <v>1993</v>
      </c>
      <c r="B81" s="11">
        <f t="shared" ref="B81:U81" si="22">(B29/B28-1)*100</f>
        <v>-9.3152285005110187</v>
      </c>
      <c r="C81" s="11">
        <f t="shared" si="22"/>
        <v>6.7040420276786916</v>
      </c>
      <c r="D81" s="11">
        <f t="shared" si="22"/>
        <v>1.4344600164880594</v>
      </c>
      <c r="E81" s="11">
        <f t="shared" si="22"/>
        <v>5.2631578947368585</v>
      </c>
      <c r="F81" s="11">
        <f t="shared" si="22"/>
        <v>4.7180317910296754</v>
      </c>
      <c r="G81" s="11">
        <f t="shared" si="22"/>
        <v>-2.9804174736389077</v>
      </c>
      <c r="H81" s="11">
        <f t="shared" si="22"/>
        <v>7.5868889516812699</v>
      </c>
      <c r="I81" s="11">
        <f t="shared" si="22"/>
        <v>2.8404952658412252</v>
      </c>
      <c r="J81" s="11">
        <f t="shared" si="22"/>
        <v>1.1256005490734466</v>
      </c>
      <c r="K81" s="11">
        <f t="shared" si="22"/>
        <v>2.4611398963730657</v>
      </c>
      <c r="L81" s="11">
        <f t="shared" si="22"/>
        <v>2.6134359467692825</v>
      </c>
      <c r="M81" s="11">
        <f t="shared" si="22"/>
        <v>2.8906055320209179</v>
      </c>
      <c r="N81" s="11">
        <f t="shared" si="22"/>
        <v>1.5898617511520774</v>
      </c>
      <c r="O81" s="11">
        <f t="shared" si="22"/>
        <v>1.8425093222197875</v>
      </c>
      <c r="P81" s="11"/>
      <c r="Q81" s="11">
        <f t="shared" si="22"/>
        <v>0.54100227790434552</v>
      </c>
      <c r="R81" s="11">
        <f t="shared" si="22"/>
        <v>3.9990645463049646</v>
      </c>
      <c r="S81" s="11">
        <f t="shared" si="22"/>
        <v>6.3881565605353963</v>
      </c>
      <c r="T81" s="11">
        <f t="shared" si="22"/>
        <v>6.2087186261558847</v>
      </c>
      <c r="U81" s="11">
        <f t="shared" si="22"/>
        <v>2.6760825125441423</v>
      </c>
    </row>
    <row r="82" spans="1:21" x14ac:dyDescent="0.2">
      <c r="A82" s="13">
        <v>1994</v>
      </c>
      <c r="B82" s="11">
        <f t="shared" ref="B82:U82" si="23">(B30/B29-1)*100</f>
        <v>-2.4472709708581508</v>
      </c>
      <c r="C82" s="11">
        <f t="shared" si="23"/>
        <v>15.016350075320561</v>
      </c>
      <c r="D82" s="11">
        <f t="shared" si="23"/>
        <v>4.713914174252265</v>
      </c>
      <c r="E82" s="11">
        <f t="shared" si="23"/>
        <v>-3.2492581602374115</v>
      </c>
      <c r="F82" s="11">
        <f t="shared" si="23"/>
        <v>3.3742627864255859</v>
      </c>
      <c r="G82" s="11">
        <f t="shared" si="23"/>
        <v>-1.7189752689364513</v>
      </c>
      <c r="H82" s="11">
        <f t="shared" si="23"/>
        <v>5.0295469468154996</v>
      </c>
      <c r="I82" s="11">
        <f t="shared" si="23"/>
        <v>6.0552407932011443</v>
      </c>
      <c r="J82" s="11">
        <f t="shared" si="23"/>
        <v>1.791774127867507</v>
      </c>
      <c r="K82" s="11">
        <f t="shared" si="23"/>
        <v>4.6776232616940527</v>
      </c>
      <c r="L82" s="11">
        <f t="shared" si="23"/>
        <v>0.67187500000001066</v>
      </c>
      <c r="M82" s="11">
        <f t="shared" si="23"/>
        <v>5.449261322354082</v>
      </c>
      <c r="N82" s="11">
        <f t="shared" si="23"/>
        <v>4.8310274438648104</v>
      </c>
      <c r="O82" s="11">
        <f t="shared" si="23"/>
        <v>4.9321559336635845</v>
      </c>
      <c r="P82" s="11"/>
      <c r="Q82" s="11">
        <f t="shared" si="23"/>
        <v>3.2639478901161034</v>
      </c>
      <c r="R82" s="11">
        <f t="shared" si="23"/>
        <v>1.7764785248482129</v>
      </c>
      <c r="S82" s="11">
        <f t="shared" si="23"/>
        <v>4.8417842165459302</v>
      </c>
      <c r="T82" s="11">
        <f t="shared" si="23"/>
        <v>4.7636815920397924</v>
      </c>
      <c r="U82" s="11">
        <f t="shared" si="23"/>
        <v>3.7285067873303213</v>
      </c>
    </row>
    <row r="83" spans="1:21" x14ac:dyDescent="0.2">
      <c r="A83" s="13">
        <v>1995</v>
      </c>
      <c r="B83" s="11">
        <f t="shared" ref="B83:U83" si="24">(B31/B30-1)*100</f>
        <v>-3.3008747318039267</v>
      </c>
      <c r="C83" s="11">
        <f t="shared" si="24"/>
        <v>3.3637873754152725</v>
      </c>
      <c r="D83" s="11">
        <f t="shared" si="24"/>
        <v>1.5057435579012735</v>
      </c>
      <c r="E83" s="11">
        <f t="shared" si="24"/>
        <v>2.6069621223738793</v>
      </c>
      <c r="F83" s="11">
        <f t="shared" si="24"/>
        <v>2.6936026936026813</v>
      </c>
      <c r="G83" s="11">
        <f t="shared" si="24"/>
        <v>-0.54163845633040664</v>
      </c>
      <c r="H83" s="11">
        <f t="shared" si="24"/>
        <v>1.4003500875218622</v>
      </c>
      <c r="I83" s="11">
        <f t="shared" si="24"/>
        <v>5.9599332220367396</v>
      </c>
      <c r="J83" s="11">
        <f t="shared" si="24"/>
        <v>2.0136018135751499</v>
      </c>
      <c r="K83" s="11">
        <f t="shared" si="24"/>
        <v>3.9855072463768071</v>
      </c>
      <c r="L83" s="11">
        <f t="shared" si="24"/>
        <v>1.8624864193698354</v>
      </c>
      <c r="M83" s="11">
        <f t="shared" si="24"/>
        <v>3.605879650895738</v>
      </c>
      <c r="N83" s="11">
        <f t="shared" si="24"/>
        <v>3.3102553007356095</v>
      </c>
      <c r="O83" s="11">
        <f t="shared" si="24"/>
        <v>3.920361247947457</v>
      </c>
      <c r="P83" s="11"/>
      <c r="Q83" s="11">
        <f t="shared" si="24"/>
        <v>0.41823791566679702</v>
      </c>
      <c r="R83" s="11">
        <f t="shared" si="24"/>
        <v>2.8060097216084934</v>
      </c>
      <c r="S83" s="11">
        <f t="shared" si="24"/>
        <v>4.1818181818181754</v>
      </c>
      <c r="T83" s="11">
        <f t="shared" si="24"/>
        <v>4.0603110530689879</v>
      </c>
      <c r="U83" s="11">
        <f t="shared" si="24"/>
        <v>2.198569185133481</v>
      </c>
    </row>
    <row r="84" spans="1:21" x14ac:dyDescent="0.2">
      <c r="A84" s="13">
        <v>1996</v>
      </c>
      <c r="B84" s="11">
        <f t="shared" ref="B84:U84" si="25">(B32/B31-1)*100</f>
        <v>-4.3693463048301791</v>
      </c>
      <c r="C84" s="11">
        <f t="shared" si="25"/>
        <v>3.1925085761967953</v>
      </c>
      <c r="D84" s="11">
        <f t="shared" si="25"/>
        <v>0.76464291176021604</v>
      </c>
      <c r="E84" s="11">
        <f t="shared" si="25"/>
        <v>6.8300702436108418</v>
      </c>
      <c r="F84" s="11">
        <f t="shared" si="25"/>
        <v>3.2058287795992735</v>
      </c>
      <c r="G84" s="11">
        <f t="shared" si="25"/>
        <v>1.5203085999546229</v>
      </c>
      <c r="H84" s="11">
        <f t="shared" si="25"/>
        <v>2.3674475955610452</v>
      </c>
      <c r="I84" s="11">
        <f t="shared" si="25"/>
        <v>5.2308177091539454</v>
      </c>
      <c r="J84" s="11">
        <f t="shared" si="25"/>
        <v>-2.6013071895424789</v>
      </c>
      <c r="K84" s="11">
        <f t="shared" si="25"/>
        <v>2.5551684088269466</v>
      </c>
      <c r="L84" s="11">
        <f t="shared" si="25"/>
        <v>4.2511046777388595</v>
      </c>
      <c r="M84" s="11">
        <f t="shared" si="25"/>
        <v>4.1897583684327167</v>
      </c>
      <c r="N84" s="11">
        <f t="shared" si="25"/>
        <v>3.8534031413612668</v>
      </c>
      <c r="O84" s="11">
        <f t="shared" si="25"/>
        <v>3.890973730989522</v>
      </c>
      <c r="P84" s="11"/>
      <c r="Q84" s="11">
        <f t="shared" si="25"/>
        <v>0.32773453502661365</v>
      </c>
      <c r="R84" s="11">
        <f t="shared" si="25"/>
        <v>1.2679991403395485</v>
      </c>
      <c r="S84" s="11">
        <f t="shared" si="25"/>
        <v>1.1343804537521818</v>
      </c>
      <c r="T84" s="11">
        <f t="shared" si="25"/>
        <v>1.3120365088419739</v>
      </c>
      <c r="U84" s="11">
        <f t="shared" si="25"/>
        <v>2.2537135052074442</v>
      </c>
    </row>
    <row r="85" spans="1:21" x14ac:dyDescent="0.2">
      <c r="A85" s="13">
        <v>1997</v>
      </c>
      <c r="B85" s="11">
        <f t="shared" ref="B85:U85" si="26">(B33/B32-1)*100</f>
        <v>0.66036052114937238</v>
      </c>
      <c r="C85" s="11">
        <f t="shared" si="26"/>
        <v>15.294998502545699</v>
      </c>
      <c r="D85" s="11">
        <f t="shared" si="26"/>
        <v>1.9426316588253112</v>
      </c>
      <c r="E85" s="11">
        <f t="shared" si="26"/>
        <v>3.7353105763850092</v>
      </c>
      <c r="F85" s="11">
        <f t="shared" si="26"/>
        <v>-1.3501588422167199</v>
      </c>
      <c r="G85" s="11">
        <f t="shared" si="26"/>
        <v>-0.16763522574877454</v>
      </c>
      <c r="H85" s="11">
        <f t="shared" si="26"/>
        <v>0.96362322331968731</v>
      </c>
      <c r="I85" s="11">
        <f t="shared" si="26"/>
        <v>12.262314717772128</v>
      </c>
      <c r="J85" s="11">
        <f t="shared" si="26"/>
        <v>1.0468393504227569</v>
      </c>
      <c r="K85" s="11">
        <f t="shared" si="26"/>
        <v>4.9830124575311441</v>
      </c>
      <c r="L85" s="11">
        <f t="shared" si="26"/>
        <v>5.1008477053493095</v>
      </c>
      <c r="M85" s="11">
        <f t="shared" si="26"/>
        <v>4.8510638297872388</v>
      </c>
      <c r="N85" s="11">
        <f t="shared" si="26"/>
        <v>4.1137326073805269</v>
      </c>
      <c r="O85" s="11">
        <f t="shared" si="26"/>
        <v>4.7148288973384078</v>
      </c>
      <c r="P85" s="11"/>
      <c r="Q85" s="11">
        <f t="shared" si="26"/>
        <v>-10.024499795835029</v>
      </c>
      <c r="R85" s="11">
        <f t="shared" si="26"/>
        <v>-8.531409168081483</v>
      </c>
      <c r="S85" s="11">
        <f t="shared" si="26"/>
        <v>5.9188955996548831</v>
      </c>
      <c r="T85" s="11">
        <f t="shared" si="26"/>
        <v>0.77702702702702187</v>
      </c>
      <c r="U85" s="11">
        <f t="shared" si="26"/>
        <v>3.0556019368842779</v>
      </c>
    </row>
    <row r="86" spans="1:21" x14ac:dyDescent="0.2">
      <c r="A86" s="13">
        <v>1998</v>
      </c>
      <c r="B86" s="11">
        <f t="shared" ref="B86:U86" si="27">(B34/B33-1)*100</f>
        <v>14.8758865248227</v>
      </c>
      <c r="C86" s="11">
        <f t="shared" si="27"/>
        <v>-3.5119619710626937</v>
      </c>
      <c r="D86" s="11">
        <f t="shared" si="27"/>
        <v>3.2752716986750086</v>
      </c>
      <c r="E86" s="11">
        <f t="shared" si="27"/>
        <v>15.18543492919755</v>
      </c>
      <c r="F86" s="11">
        <f t="shared" si="27"/>
        <v>1.1271133375078124</v>
      </c>
      <c r="G86" s="11">
        <f t="shared" si="27"/>
        <v>4.3770289936191586</v>
      </c>
      <c r="H86" s="11">
        <f t="shared" si="27"/>
        <v>-2.0400858983536052</v>
      </c>
      <c r="I86" s="11">
        <f t="shared" si="27"/>
        <v>8.8690317417978051</v>
      </c>
      <c r="J86" s="11">
        <f t="shared" si="27"/>
        <v>-0.199229645371235</v>
      </c>
      <c r="K86" s="11">
        <f t="shared" si="27"/>
        <v>24.811218985976268</v>
      </c>
      <c r="L86" s="11">
        <f t="shared" si="27"/>
        <v>3.4348491169517548</v>
      </c>
      <c r="M86" s="11">
        <f t="shared" si="27"/>
        <v>-5.8238636363636465</v>
      </c>
      <c r="N86" s="11">
        <f t="shared" si="27"/>
        <v>6.8371102072438461</v>
      </c>
      <c r="O86" s="11">
        <f t="shared" si="27"/>
        <v>0.74437182280320258</v>
      </c>
      <c r="P86" s="11"/>
      <c r="Q86" s="11">
        <f t="shared" si="27"/>
        <v>1.2933968686180908</v>
      </c>
      <c r="R86" s="11">
        <f t="shared" si="27"/>
        <v>3.7354988399071809</v>
      </c>
      <c r="S86" s="11">
        <f t="shared" si="27"/>
        <v>-9.0420332355816253</v>
      </c>
      <c r="T86" s="11">
        <f t="shared" si="27"/>
        <v>-2.8159570901776676</v>
      </c>
      <c r="U86" s="11">
        <f t="shared" si="27"/>
        <v>3.7913156189241848</v>
      </c>
    </row>
    <row r="87" spans="1:21" x14ac:dyDescent="0.2">
      <c r="A87" s="13">
        <v>1999</v>
      </c>
      <c r="B87" s="11">
        <f t="shared" ref="B87:U87" si="28">(B35/B34-1)*100</f>
        <v>13.227349899675866</v>
      </c>
      <c r="C87" s="11">
        <f t="shared" si="28"/>
        <v>-0.48727958002422467</v>
      </c>
      <c r="D87" s="11">
        <f t="shared" si="28"/>
        <v>4.9300850511748706</v>
      </c>
      <c r="E87" s="11">
        <f t="shared" si="28"/>
        <v>16.75447839831401</v>
      </c>
      <c r="F87" s="11">
        <f t="shared" si="28"/>
        <v>-5.6346749226006132</v>
      </c>
      <c r="G87" s="11">
        <f t="shared" si="28"/>
        <v>6.5315315315315425</v>
      </c>
      <c r="H87" s="11">
        <f t="shared" si="28"/>
        <v>-1.3274875167458289</v>
      </c>
      <c r="I87" s="11">
        <f t="shared" si="28"/>
        <v>5.0716648291069477</v>
      </c>
      <c r="J87" s="11">
        <f t="shared" si="28"/>
        <v>3.060952887942503</v>
      </c>
      <c r="K87" s="11">
        <f t="shared" si="28"/>
        <v>17.286084701815028</v>
      </c>
      <c r="L87" s="11">
        <f t="shared" si="28"/>
        <v>-1.7881150847001814</v>
      </c>
      <c r="M87" s="11">
        <f t="shared" si="28"/>
        <v>-2.8011204481792618</v>
      </c>
      <c r="N87" s="11">
        <f t="shared" si="28"/>
        <v>5.1849166062364116</v>
      </c>
      <c r="O87" s="11">
        <f t="shared" si="28"/>
        <v>0.37844656694900891</v>
      </c>
      <c r="P87" s="11"/>
      <c r="Q87" s="11">
        <f t="shared" si="28"/>
        <v>8.6544205495818538</v>
      </c>
      <c r="R87" s="11">
        <f t="shared" si="28"/>
        <v>0.40259449787518609</v>
      </c>
      <c r="S87" s="11">
        <f t="shared" si="28"/>
        <v>3.9763567974207437</v>
      </c>
      <c r="T87" s="11">
        <f t="shared" si="28"/>
        <v>-2.8285615729561897</v>
      </c>
      <c r="U87" s="11">
        <f t="shared" si="28"/>
        <v>3.5903840149859478</v>
      </c>
    </row>
    <row r="88" spans="1:21" x14ac:dyDescent="0.2">
      <c r="A88" s="13">
        <v>2000</v>
      </c>
      <c r="B88" s="11">
        <f t="shared" ref="B88:U88" si="29">(B36/B35-1)*100</f>
        <v>9.07851690294439</v>
      </c>
      <c r="C88" s="11">
        <f t="shared" si="29"/>
        <v>-8.6381344010388545</v>
      </c>
      <c r="D88" s="11">
        <f t="shared" si="29"/>
        <v>4.3275175161423096</v>
      </c>
      <c r="E88" s="11">
        <f t="shared" si="29"/>
        <v>-7.2202166064981981</v>
      </c>
      <c r="F88" s="11">
        <f t="shared" si="29"/>
        <v>6.6835395575552958</v>
      </c>
      <c r="G88" s="11">
        <f t="shared" si="29"/>
        <v>-0.11074197120708451</v>
      </c>
      <c r="H88" s="11">
        <f t="shared" si="29"/>
        <v>5.319674154529741</v>
      </c>
      <c r="I88" s="11">
        <f t="shared" si="29"/>
        <v>3.6959309781975147</v>
      </c>
      <c r="J88" s="11">
        <f t="shared" si="29"/>
        <v>0.29700413223141542</v>
      </c>
      <c r="K88" s="11">
        <f t="shared" si="29"/>
        <v>30.87693441414887</v>
      </c>
      <c r="L88" s="11">
        <f t="shared" si="29"/>
        <v>1.6427104722792629</v>
      </c>
      <c r="M88" s="11">
        <f t="shared" si="29"/>
        <v>-3.1921968521392063</v>
      </c>
      <c r="N88" s="11">
        <f t="shared" si="29"/>
        <v>4.7052740434332829</v>
      </c>
      <c r="O88" s="11">
        <f t="shared" si="29"/>
        <v>1.5439856373429039</v>
      </c>
      <c r="P88" s="11"/>
      <c r="Q88" s="11">
        <f t="shared" si="29"/>
        <v>3.2575080750463892</v>
      </c>
      <c r="R88" s="11">
        <f t="shared" si="29"/>
        <v>8.7547337937179837</v>
      </c>
      <c r="S88" s="11">
        <f t="shared" si="29"/>
        <v>6.0465116279069919</v>
      </c>
      <c r="T88" s="11">
        <f t="shared" si="29"/>
        <v>3.0410602295586342</v>
      </c>
      <c r="U88" s="11">
        <f t="shared" si="29"/>
        <v>4.8673899939722709</v>
      </c>
    </row>
    <row r="89" spans="1:21" x14ac:dyDescent="0.2">
      <c r="A89" s="13">
        <v>2001</v>
      </c>
      <c r="B89" s="11">
        <f t="shared" ref="B89:U89" si="30">(B37/B36-1)*100</f>
        <v>1.4496375906023706</v>
      </c>
      <c r="C89" s="11">
        <f t="shared" si="30"/>
        <v>-6.203547422344613</v>
      </c>
      <c r="D89" s="11">
        <f t="shared" si="30"/>
        <v>2.133263102449301</v>
      </c>
      <c r="E89" s="11">
        <f t="shared" si="30"/>
        <v>22.006052745352367</v>
      </c>
      <c r="F89" s="11">
        <f t="shared" si="30"/>
        <v>0.20209120463932084</v>
      </c>
      <c r="G89" s="11">
        <f t="shared" si="30"/>
        <v>0.13102197137673244</v>
      </c>
      <c r="H89" s="11">
        <f t="shared" si="30"/>
        <v>-1.5820930505097808</v>
      </c>
      <c r="I89" s="11">
        <f t="shared" si="30"/>
        <v>-0.95570047222846011</v>
      </c>
      <c r="J89" s="11">
        <f t="shared" si="30"/>
        <v>-1.0042487446890735</v>
      </c>
      <c r="K89" s="11">
        <f t="shared" si="30"/>
        <v>11.430180180180161</v>
      </c>
      <c r="L89" s="11">
        <f t="shared" si="30"/>
        <v>-5.1851851851851816</v>
      </c>
      <c r="M89" s="11">
        <f t="shared" si="30"/>
        <v>0.13739409205402175</v>
      </c>
      <c r="N89" s="11">
        <f t="shared" si="30"/>
        <v>4.0823045267489588</v>
      </c>
      <c r="O89" s="11">
        <f t="shared" si="30"/>
        <v>4.7913719943422972</v>
      </c>
      <c r="P89" s="11"/>
      <c r="Q89" s="11">
        <f t="shared" si="30"/>
        <v>3.6805324459234567</v>
      </c>
      <c r="R89" s="11">
        <f t="shared" si="30"/>
        <v>14.256452273658349</v>
      </c>
      <c r="S89" s="11">
        <f t="shared" si="30"/>
        <v>5.4418453541260403</v>
      </c>
      <c r="T89" s="11">
        <f t="shared" si="30"/>
        <v>-2.2393201653651884</v>
      </c>
      <c r="U89" s="11">
        <f t="shared" si="30"/>
        <v>1.6094266417588488</v>
      </c>
    </row>
    <row r="90" spans="1:21" x14ac:dyDescent="0.2">
      <c r="A90" s="13">
        <v>2002</v>
      </c>
      <c r="B90" s="11">
        <f t="shared" ref="B90:U90" si="31">(B38/B37-1)*100</f>
        <v>24.304015767430375</v>
      </c>
      <c r="C90" s="11">
        <f t="shared" si="31"/>
        <v>-3.8388685440080672</v>
      </c>
      <c r="D90" s="11">
        <f t="shared" si="31"/>
        <v>4.1129448169159311</v>
      </c>
      <c r="E90" s="11">
        <f t="shared" si="31"/>
        <v>-13.598511693834158</v>
      </c>
      <c r="F90" s="11">
        <f t="shared" si="31"/>
        <v>-2.0606804629954456</v>
      </c>
      <c r="G90" s="11">
        <f t="shared" si="31"/>
        <v>0.77503774534475323</v>
      </c>
      <c r="H90" s="11">
        <f t="shared" si="31"/>
        <v>-0.15479876160992001</v>
      </c>
      <c r="I90" s="11">
        <f t="shared" si="31"/>
        <v>-4.574866613690542</v>
      </c>
      <c r="J90" s="11">
        <f t="shared" si="31"/>
        <v>2.8872415138509577</v>
      </c>
      <c r="K90" s="11">
        <f t="shared" si="31"/>
        <v>12.531581606872155</v>
      </c>
      <c r="L90" s="11">
        <f t="shared" si="31"/>
        <v>11.903409090909079</v>
      </c>
      <c r="M90" s="11">
        <f t="shared" si="31"/>
        <v>3.5673450720329347</v>
      </c>
      <c r="N90" s="11">
        <f t="shared" si="31"/>
        <v>2.2141388581369492</v>
      </c>
      <c r="O90" s="11">
        <f t="shared" si="31"/>
        <v>-0.45554243293403074</v>
      </c>
      <c r="P90" s="11"/>
      <c r="Q90" s="11">
        <f t="shared" si="31"/>
        <v>-3.1647194761843633</v>
      </c>
      <c r="R90" s="11">
        <f t="shared" si="31"/>
        <v>3.4600215130871304</v>
      </c>
      <c r="S90" s="11">
        <f t="shared" si="31"/>
        <v>10.660915113233704</v>
      </c>
      <c r="T90" s="11">
        <f t="shared" si="31"/>
        <v>-0.8457653001292087</v>
      </c>
      <c r="U90" s="11">
        <f t="shared" si="31"/>
        <v>2.5738933672748043</v>
      </c>
    </row>
    <row r="91" spans="1:21" x14ac:dyDescent="0.2">
      <c r="A91" s="13">
        <v>2003</v>
      </c>
      <c r="B91" s="11">
        <f t="shared" ref="B91:U91" si="32">(B39/B38-1)*100</f>
        <v>-4.0927559211178188</v>
      </c>
      <c r="C91" s="11">
        <f t="shared" si="32"/>
        <v>-6.6644780039395997</v>
      </c>
      <c r="D91" s="11">
        <f t="shared" si="32"/>
        <v>2.724458204334379</v>
      </c>
      <c r="E91" s="11">
        <f t="shared" si="32"/>
        <v>17.317748385112264</v>
      </c>
      <c r="F91" s="11">
        <f t="shared" si="32"/>
        <v>4.8885307547676726</v>
      </c>
      <c r="G91" s="11">
        <f t="shared" si="32"/>
        <v>-2.0475429484618557</v>
      </c>
      <c r="H91" s="11">
        <f t="shared" si="32"/>
        <v>-0.21466905187834673</v>
      </c>
      <c r="I91" s="11">
        <f t="shared" si="32"/>
        <v>4.0685224839400513</v>
      </c>
      <c r="J91" s="11">
        <f t="shared" si="32"/>
        <v>2.6039691568701784</v>
      </c>
      <c r="K91" s="11">
        <f t="shared" si="32"/>
        <v>16.434665469241128</v>
      </c>
      <c r="L91" s="11">
        <f t="shared" si="32"/>
        <v>7.6923076923076872</v>
      </c>
      <c r="M91" s="11">
        <f t="shared" si="32"/>
        <v>6.8668580260543122</v>
      </c>
      <c r="N91" s="11">
        <f t="shared" si="32"/>
        <v>6.4056939501779375</v>
      </c>
      <c r="O91" s="11">
        <f t="shared" si="32"/>
        <v>0.61016949152541411</v>
      </c>
      <c r="P91" s="11"/>
      <c r="Q91" s="11">
        <f t="shared" si="32"/>
        <v>-7.0732515744116542</v>
      </c>
      <c r="R91" s="11">
        <f t="shared" si="32"/>
        <v>3.6735401143649149</v>
      </c>
      <c r="S91" s="11">
        <f t="shared" si="32"/>
        <v>15.759431992203821</v>
      </c>
      <c r="T91" s="11">
        <f t="shared" si="32"/>
        <v>-8.079611420447808</v>
      </c>
      <c r="U91" s="11">
        <f t="shared" si="32"/>
        <v>3.433062181166413</v>
      </c>
    </row>
    <row r="92" spans="1:21" x14ac:dyDescent="0.2">
      <c r="A92" s="13">
        <v>2004</v>
      </c>
      <c r="B92" s="11">
        <f t="shared" ref="B92:U92" si="33">(B40/B39-1)*100</f>
        <v>-10.601363918164919</v>
      </c>
      <c r="C92" s="11">
        <f t="shared" si="33"/>
        <v>-5.4379176925782762</v>
      </c>
      <c r="D92" s="11">
        <f t="shared" si="33"/>
        <v>1.6636528028933117</v>
      </c>
      <c r="E92" s="11">
        <f t="shared" si="33"/>
        <v>-21.692011886033914</v>
      </c>
      <c r="F92" s="11">
        <f t="shared" si="33"/>
        <v>-7.8702518139137867</v>
      </c>
      <c r="G92" s="11">
        <f t="shared" si="33"/>
        <v>-1.2134189864382527</v>
      </c>
      <c r="H92" s="11">
        <f t="shared" si="33"/>
        <v>2.4979084498625514</v>
      </c>
      <c r="I92" s="11">
        <f t="shared" si="33"/>
        <v>1.0859625057155986</v>
      </c>
      <c r="J92" s="11">
        <f t="shared" si="33"/>
        <v>4.2503387951213556</v>
      </c>
      <c r="K92" s="11">
        <f t="shared" si="33"/>
        <v>9.7184728114153565</v>
      </c>
      <c r="L92" s="11">
        <f t="shared" si="33"/>
        <v>7.1310702498821321</v>
      </c>
      <c r="M92" s="11">
        <f t="shared" si="33"/>
        <v>-2.9132231404958575</v>
      </c>
      <c r="N92" s="11">
        <f t="shared" si="33"/>
        <v>6.4563036207648583</v>
      </c>
      <c r="O92" s="11">
        <f t="shared" si="33"/>
        <v>2.7628032345013542</v>
      </c>
      <c r="P92" s="11"/>
      <c r="Q92" s="11">
        <f t="shared" si="33"/>
        <v>0.18547581680694591</v>
      </c>
      <c r="R92" s="11">
        <f t="shared" si="33"/>
        <v>6.0504763496573633</v>
      </c>
      <c r="S92" s="11">
        <f t="shared" si="33"/>
        <v>5.0631389055922904</v>
      </c>
      <c r="T92" s="11">
        <f t="shared" si="33"/>
        <v>0.77329552777418709</v>
      </c>
      <c r="U92" s="11">
        <f t="shared" si="33"/>
        <v>2.4793388429751984</v>
      </c>
    </row>
    <row r="93" spans="1:21" x14ac:dyDescent="0.2">
      <c r="A93" s="13">
        <v>2005</v>
      </c>
      <c r="B93" s="11">
        <f t="shared" ref="B93:U93" si="34">(B41/B40-1)*100</f>
        <v>10.737401756819231</v>
      </c>
      <c r="C93" s="11">
        <f t="shared" si="34"/>
        <v>-10.593661657491428</v>
      </c>
      <c r="D93" s="11">
        <f t="shared" si="34"/>
        <v>1.7787264318747775</v>
      </c>
      <c r="E93" s="11">
        <f t="shared" si="34"/>
        <v>-17.890625000000004</v>
      </c>
      <c r="F93" s="11">
        <f t="shared" si="34"/>
        <v>1.445381265635115</v>
      </c>
      <c r="G93" s="11">
        <f t="shared" si="34"/>
        <v>-0.15483071841452256</v>
      </c>
      <c r="H93" s="11">
        <f t="shared" si="34"/>
        <v>4.8157649253731227</v>
      </c>
      <c r="I93" s="11">
        <f t="shared" si="34"/>
        <v>0.2600927287119692</v>
      </c>
      <c r="J93" s="11">
        <f t="shared" si="34"/>
        <v>2.5171354289766024</v>
      </c>
      <c r="K93" s="11">
        <f t="shared" si="34"/>
        <v>10.228471001757477</v>
      </c>
      <c r="L93" s="11">
        <f t="shared" si="34"/>
        <v>6.6233909120915424</v>
      </c>
      <c r="M93" s="11">
        <f t="shared" si="34"/>
        <v>5.9799957437752571</v>
      </c>
      <c r="N93" s="11">
        <f t="shared" si="34"/>
        <v>2.6908892227837988</v>
      </c>
      <c r="O93" s="11">
        <f t="shared" si="34"/>
        <v>2.6393442622950847</v>
      </c>
      <c r="P93" s="11"/>
      <c r="Q93" s="11">
        <f t="shared" si="34"/>
        <v>5.0769011677584741</v>
      </c>
      <c r="R93" s="11">
        <f t="shared" si="34"/>
        <v>5.0275807722616195</v>
      </c>
      <c r="S93" s="11">
        <f t="shared" si="34"/>
        <v>5.7806776556776462</v>
      </c>
      <c r="T93" s="11">
        <f t="shared" si="34"/>
        <v>0.26857654431513556</v>
      </c>
      <c r="U93" s="11">
        <f t="shared" si="34"/>
        <v>3.1607700312174858</v>
      </c>
    </row>
    <row r="94" spans="1:21" x14ac:dyDescent="0.2">
      <c r="A94" s="13">
        <v>2006</v>
      </c>
      <c r="B94" s="11">
        <f t="shared" ref="B94:U94" si="35">(B42/B41-1)*100</f>
        <v>-1.8160943534077933</v>
      </c>
      <c r="C94" s="11">
        <f t="shared" si="35"/>
        <v>-12.427192544516563</v>
      </c>
      <c r="D94" s="11">
        <f t="shared" si="35"/>
        <v>6.0002330187580277</v>
      </c>
      <c r="E94" s="11">
        <f t="shared" si="35"/>
        <v>12.518689683294838</v>
      </c>
      <c r="F94" s="11">
        <f t="shared" si="35"/>
        <v>-4.2104301762718066</v>
      </c>
      <c r="G94" s="11">
        <f t="shared" si="35"/>
        <v>0.16540887005065397</v>
      </c>
      <c r="H94" s="11">
        <f t="shared" si="35"/>
        <v>5.5846034041606263</v>
      </c>
      <c r="I94" s="11">
        <f t="shared" si="35"/>
        <v>4.3762688923979276</v>
      </c>
      <c r="J94" s="11">
        <f t="shared" si="35"/>
        <v>-3.2622478386167164</v>
      </c>
      <c r="K94" s="11">
        <f t="shared" si="35"/>
        <v>5.4528061224489832</v>
      </c>
      <c r="L94" s="11">
        <f t="shared" si="35"/>
        <v>4.0037147869157019</v>
      </c>
      <c r="M94" s="11">
        <f t="shared" si="35"/>
        <v>3.2128514056224855</v>
      </c>
      <c r="N94" s="11">
        <f t="shared" si="35"/>
        <v>7.1960627826549661</v>
      </c>
      <c r="O94" s="11">
        <f t="shared" si="35"/>
        <v>3.8332534738859669</v>
      </c>
      <c r="P94" s="11"/>
      <c r="Q94" s="11">
        <f t="shared" si="35"/>
        <v>-4.0523141559937637</v>
      </c>
      <c r="R94" s="11">
        <f t="shared" si="35"/>
        <v>5.9573829531812672</v>
      </c>
      <c r="S94" s="11">
        <f t="shared" si="35"/>
        <v>1.3743101395953028</v>
      </c>
      <c r="T94" s="11">
        <f t="shared" si="35"/>
        <v>-1.0331632653061251</v>
      </c>
      <c r="U94" s="11">
        <f t="shared" si="35"/>
        <v>3.4674063800277377</v>
      </c>
    </row>
    <row r="95" spans="1:21" x14ac:dyDescent="0.2">
      <c r="A95" s="13">
        <v>2007</v>
      </c>
      <c r="B95" s="11">
        <f t="shared" ref="B95:U95" si="36">(B43/B42-1)*100</f>
        <v>-13.628149250558085</v>
      </c>
      <c r="C95" s="11">
        <f t="shared" si="36"/>
        <v>-8.4327046415506697</v>
      </c>
      <c r="D95" s="11">
        <f t="shared" si="36"/>
        <v>0.32974280061550676</v>
      </c>
      <c r="E95" s="11">
        <f t="shared" si="36"/>
        <v>0.38656680357573858</v>
      </c>
      <c r="F95" s="11">
        <f t="shared" si="36"/>
        <v>-3.9473684210526327</v>
      </c>
      <c r="G95" s="11">
        <f t="shared" si="36"/>
        <v>0.14449375580556367</v>
      </c>
      <c r="H95" s="11">
        <f t="shared" si="36"/>
        <v>0.2528711410810347</v>
      </c>
      <c r="I95" s="11">
        <f t="shared" si="36"/>
        <v>0.78884806570129751</v>
      </c>
      <c r="J95" s="11">
        <f t="shared" si="36"/>
        <v>3.5748331744511752E-2</v>
      </c>
      <c r="K95" s="11">
        <f t="shared" si="36"/>
        <v>12.216510432416094</v>
      </c>
      <c r="L95" s="11">
        <f t="shared" si="36"/>
        <v>14.098620894930036</v>
      </c>
      <c r="M95" s="11">
        <f t="shared" si="36"/>
        <v>3.9494163424124595</v>
      </c>
      <c r="N95" s="11">
        <f t="shared" si="36"/>
        <v>2.6678247921578357</v>
      </c>
      <c r="O95" s="11">
        <f t="shared" si="36"/>
        <v>5.2145823719427886</v>
      </c>
      <c r="P95" s="11"/>
      <c r="Q95" s="11">
        <f t="shared" si="36"/>
        <v>-6.6883254467123399</v>
      </c>
      <c r="R95" s="11">
        <f t="shared" si="36"/>
        <v>-0.16994759949016114</v>
      </c>
      <c r="S95" s="11">
        <f t="shared" si="36"/>
        <v>-5.5508112724167447</v>
      </c>
      <c r="T95" s="11">
        <f t="shared" si="36"/>
        <v>-1.7399149374919598</v>
      </c>
      <c r="U95" s="11">
        <f t="shared" si="36"/>
        <v>2.9125030465513069</v>
      </c>
    </row>
    <row r="96" spans="1:21" x14ac:dyDescent="0.2">
      <c r="A96" s="13">
        <v>2008</v>
      </c>
      <c r="B96" s="11">
        <f t="shared" ref="B96:U96" si="37">(B44/B43-1)*100</f>
        <v>25.132307692307698</v>
      </c>
      <c r="C96" s="11">
        <f t="shared" si="37"/>
        <v>-10.205458130123491</v>
      </c>
      <c r="D96" s="11">
        <f t="shared" si="37"/>
        <v>-0.27388255915863358</v>
      </c>
      <c r="E96" s="11">
        <f t="shared" si="37"/>
        <v>-1.9374247894103469</v>
      </c>
      <c r="F96" s="11">
        <f t="shared" si="37"/>
        <v>-1.181258685725628</v>
      </c>
      <c r="G96" s="11">
        <f t="shared" si="37"/>
        <v>-6.0702875399361034</v>
      </c>
      <c r="H96" s="11">
        <f t="shared" si="37"/>
        <v>-2.5118234366789283</v>
      </c>
      <c r="I96" s="11">
        <f t="shared" si="37"/>
        <v>1.2329795218183781</v>
      </c>
      <c r="J96" s="11">
        <f t="shared" si="37"/>
        <v>-1.1673615247171032</v>
      </c>
      <c r="K96" s="11">
        <f t="shared" si="37"/>
        <v>10.428455941794667</v>
      </c>
      <c r="L96" s="11">
        <f t="shared" si="37"/>
        <v>-0.72173913043478422</v>
      </c>
      <c r="M96" s="11">
        <f t="shared" si="37"/>
        <v>8.6093954707093356</v>
      </c>
      <c r="N96" s="11">
        <f t="shared" si="37"/>
        <v>-1.4624123761179497</v>
      </c>
      <c r="O96" s="11">
        <f t="shared" si="37"/>
        <v>1.6959064327485285</v>
      </c>
      <c r="P96" s="11"/>
      <c r="Q96" s="11">
        <f t="shared" si="37"/>
        <v>0.29518619436874616</v>
      </c>
      <c r="R96" s="11">
        <f t="shared" si="37"/>
        <v>2.4400624202014498</v>
      </c>
      <c r="S96" s="11">
        <f t="shared" si="37"/>
        <v>-2.1586799276672841</v>
      </c>
      <c r="T96" s="11">
        <f t="shared" si="37"/>
        <v>0.82633788037775879</v>
      </c>
      <c r="U96" s="11">
        <f t="shared" si="37"/>
        <v>0.11841326228536619</v>
      </c>
    </row>
    <row r="97" spans="1:21" x14ac:dyDescent="0.2">
      <c r="A97" s="13">
        <v>2009</v>
      </c>
      <c r="B97" s="11">
        <f t="shared" ref="B97:U97" si="38">(B45/B44-1)*100</f>
        <v>-6.7276482738270911</v>
      </c>
      <c r="C97" s="11">
        <f t="shared" si="38"/>
        <v>-7.9678742705263765</v>
      </c>
      <c r="D97" s="11">
        <f t="shared" si="38"/>
        <v>-7.7227287707349213</v>
      </c>
      <c r="E97" s="11">
        <f t="shared" si="38"/>
        <v>2.1475027610749819</v>
      </c>
      <c r="F97" s="11">
        <f t="shared" si="38"/>
        <v>-3.053741838272217</v>
      </c>
      <c r="G97" s="11">
        <f t="shared" si="38"/>
        <v>-14.219881500987485</v>
      </c>
      <c r="H97" s="11">
        <f t="shared" si="38"/>
        <v>-10.015092712376028</v>
      </c>
      <c r="I97" s="11">
        <f t="shared" si="38"/>
        <v>-10.823977970768905</v>
      </c>
      <c r="J97" s="11">
        <f t="shared" si="38"/>
        <v>-6.6289020127757059</v>
      </c>
      <c r="K97" s="11">
        <f t="shared" si="38"/>
        <v>5.2952659834065496</v>
      </c>
      <c r="L97" s="11">
        <f t="shared" si="38"/>
        <v>-3.9502496277481036</v>
      </c>
      <c r="M97" s="11">
        <f t="shared" si="38"/>
        <v>8.2371187316905079</v>
      </c>
      <c r="N97" s="11">
        <f t="shared" si="38"/>
        <v>-5.3354593401201971</v>
      </c>
      <c r="O97" s="11">
        <f t="shared" si="38"/>
        <v>-5.1897642323174171</v>
      </c>
      <c r="P97" s="11"/>
      <c r="Q97" s="11">
        <f t="shared" si="38"/>
        <v>-2.1658742736397341</v>
      </c>
      <c r="R97" s="11">
        <f t="shared" si="38"/>
        <v>1.2602132668605659</v>
      </c>
      <c r="S97" s="11">
        <f t="shared" si="38"/>
        <v>-6.8152939817488605</v>
      </c>
      <c r="T97" s="11">
        <f t="shared" si="38"/>
        <v>0.46832314296865185</v>
      </c>
      <c r="U97" s="11">
        <f t="shared" si="38"/>
        <v>-5.3932584269662964</v>
      </c>
    </row>
    <row r="98" spans="1:21" x14ac:dyDescent="0.2">
      <c r="A98" s="13">
        <v>2010</v>
      </c>
      <c r="B98" s="11">
        <f t="shared" ref="B98:U98" si="39">(B46/B45-1)*100</f>
        <v>-15.364336180533577</v>
      </c>
      <c r="C98" s="11">
        <f t="shared" si="39"/>
        <v>-11.828227021597193</v>
      </c>
      <c r="D98" s="11">
        <f t="shared" si="39"/>
        <v>0.74999999999998401</v>
      </c>
      <c r="E98" s="11">
        <f t="shared" si="39"/>
        <v>1.6938971648246204</v>
      </c>
      <c r="F98" s="11">
        <f t="shared" si="39"/>
        <v>0.43518806341311667</v>
      </c>
      <c r="G98" s="11">
        <f t="shared" si="39"/>
        <v>9.3502174469173518</v>
      </c>
      <c r="H98" s="11">
        <f t="shared" si="39"/>
        <v>8.5779321912064166</v>
      </c>
      <c r="I98" s="11">
        <f t="shared" si="39"/>
        <v>7.4821852731591365</v>
      </c>
      <c r="J98" s="11">
        <f t="shared" si="39"/>
        <v>4.801858784045443</v>
      </c>
      <c r="K98" s="11">
        <f t="shared" si="39"/>
        <v>5.9096176129779909</v>
      </c>
      <c r="L98" s="11">
        <f t="shared" si="39"/>
        <v>-7.2770381178187016</v>
      </c>
      <c r="M98" s="11">
        <f t="shared" si="39"/>
        <v>11.654195191848427</v>
      </c>
      <c r="N98" s="11">
        <f t="shared" si="39"/>
        <v>3.355791655869389</v>
      </c>
      <c r="O98" s="11">
        <f t="shared" si="39"/>
        <v>3.3965125094768789</v>
      </c>
      <c r="P98" s="11"/>
      <c r="Q98" s="11">
        <f t="shared" si="39"/>
        <v>-5.7621104597346378</v>
      </c>
      <c r="R98" s="11">
        <f t="shared" si="39"/>
        <v>9.5049234135667238</v>
      </c>
      <c r="S98" s="11">
        <f t="shared" si="39"/>
        <v>-2.7023676707574107</v>
      </c>
      <c r="T98" s="11">
        <f t="shared" si="39"/>
        <v>3.1334973455910964</v>
      </c>
      <c r="U98" s="11">
        <f t="shared" si="39"/>
        <v>2.8253531691461609</v>
      </c>
    </row>
    <row r="99" spans="1:21" x14ac:dyDescent="0.2">
      <c r="A99" s="13">
        <v>2011</v>
      </c>
      <c r="B99" s="11">
        <f t="shared" ref="B99:U99" si="40">(B47/B46-1)*100</f>
        <v>26.102666334413136</v>
      </c>
      <c r="C99" s="11">
        <f t="shared" si="40"/>
        <v>-26.388493306750217</v>
      </c>
      <c r="D99" s="11">
        <f t="shared" si="40"/>
        <v>-1.3588561975658608</v>
      </c>
      <c r="E99" s="11">
        <f t="shared" si="40"/>
        <v>-13.101004134672179</v>
      </c>
      <c r="F99" s="11">
        <f t="shared" si="40"/>
        <v>-0.87692148973487205</v>
      </c>
      <c r="G99" s="11">
        <f t="shared" si="40"/>
        <v>4.6204234413381728</v>
      </c>
      <c r="H99" s="11">
        <f t="shared" si="40"/>
        <v>0.88270991945273991</v>
      </c>
      <c r="I99" s="11">
        <f t="shared" si="40"/>
        <v>3.2265193370165868</v>
      </c>
      <c r="J99" s="11">
        <f t="shared" si="40"/>
        <v>5.1237837172065426</v>
      </c>
      <c r="K99" s="11">
        <f t="shared" si="40"/>
        <v>11.291028446389495</v>
      </c>
      <c r="L99" s="11">
        <f t="shared" si="40"/>
        <v>-1.2195121951219634</v>
      </c>
      <c r="M99" s="11">
        <f t="shared" si="40"/>
        <v>11.692570939683456</v>
      </c>
      <c r="N99" s="11">
        <f t="shared" si="40"/>
        <v>-0.99034724833896304</v>
      </c>
      <c r="O99" s="11">
        <f t="shared" si="40"/>
        <v>4.7367649215427576</v>
      </c>
      <c r="P99" s="11"/>
      <c r="Q99" s="11">
        <f t="shared" si="40"/>
        <v>1.7271015797658995</v>
      </c>
      <c r="R99" s="11">
        <f t="shared" si="40"/>
        <v>9.8913450730610641</v>
      </c>
      <c r="S99" s="11">
        <f t="shared" si="40"/>
        <v>6.7142311122436071</v>
      </c>
      <c r="T99" s="11">
        <f t="shared" si="40"/>
        <v>-2.5109855618330235</v>
      </c>
      <c r="U99" s="11">
        <f t="shared" si="40"/>
        <v>1.6899696048632284</v>
      </c>
    </row>
    <row r="100" spans="1:21" x14ac:dyDescent="0.2">
      <c r="A100" s="13">
        <v>2012</v>
      </c>
      <c r="B100" s="11">
        <f t="shared" ref="B100:U100" si="41">(B48/B47-1)*100</f>
        <v>-14.978757039818202</v>
      </c>
      <c r="C100" s="11">
        <f t="shared" si="41"/>
        <v>-13.310118011220728</v>
      </c>
      <c r="D100" s="11">
        <f t="shared" si="41"/>
        <v>2.2041207474844171</v>
      </c>
      <c r="E100" s="11">
        <f t="shared" si="41"/>
        <v>7.4361065796628489</v>
      </c>
      <c r="F100" s="11">
        <f t="shared" si="41"/>
        <v>-3.7989175686927501</v>
      </c>
      <c r="G100" s="11">
        <f t="shared" si="41"/>
        <v>7.826475849732617E-2</v>
      </c>
      <c r="H100" s="11">
        <f t="shared" si="41"/>
        <v>0.14218527835501149</v>
      </c>
      <c r="I100" s="11">
        <f t="shared" si="41"/>
        <v>-0.13915649753799553</v>
      </c>
      <c r="J100" s="11">
        <f t="shared" si="41"/>
        <v>1.4997070884592789</v>
      </c>
      <c r="K100" s="11">
        <f t="shared" si="41"/>
        <v>6.6653558788832168</v>
      </c>
      <c r="L100" s="11">
        <f t="shared" si="41"/>
        <v>0.63719633612107085</v>
      </c>
      <c r="M100" s="11">
        <f t="shared" si="41"/>
        <v>11.847312651602193</v>
      </c>
      <c r="N100" s="11">
        <f t="shared" si="41"/>
        <v>2.2917194226386384</v>
      </c>
      <c r="O100" s="11">
        <f t="shared" si="41"/>
        <v>5.3346401568188151</v>
      </c>
      <c r="P100" s="11"/>
      <c r="Q100" s="11">
        <f t="shared" si="41"/>
        <v>2.3093015770839997</v>
      </c>
      <c r="R100" s="11">
        <f t="shared" si="41"/>
        <v>0.29548812365041144</v>
      </c>
      <c r="S100" s="11">
        <f t="shared" si="41"/>
        <v>-1.3849092645654371</v>
      </c>
      <c r="T100" s="11">
        <f t="shared" si="41"/>
        <v>1.5067611075337828</v>
      </c>
      <c r="U100" s="11">
        <f t="shared" si="41"/>
        <v>1.8053562888570074</v>
      </c>
    </row>
    <row r="101" spans="1:21" x14ac:dyDescent="0.2">
      <c r="A101" s="13">
        <v>2013</v>
      </c>
      <c r="B101" s="11">
        <f t="shared" ref="B101:U101" si="42">(B49/B48-1)*100</f>
        <v>-1.4758861127251555</v>
      </c>
      <c r="C101" s="11">
        <f t="shared" si="42"/>
        <v>-11.838875251060033</v>
      </c>
      <c r="D101" s="11">
        <f t="shared" si="42"/>
        <v>3.8209095171120477</v>
      </c>
      <c r="E101" s="11">
        <f t="shared" si="42"/>
        <v>10.98317094774135</v>
      </c>
      <c r="F101" s="11">
        <f t="shared" si="42"/>
        <v>-2.7155685383533523</v>
      </c>
      <c r="G101" s="11">
        <f t="shared" si="42"/>
        <v>4.1894760361970818</v>
      </c>
      <c r="H101" s="11">
        <f t="shared" si="42"/>
        <v>-1.1140235910878094</v>
      </c>
      <c r="I101" s="11">
        <f t="shared" si="42"/>
        <v>3.0442705541858572</v>
      </c>
      <c r="J101" s="11">
        <f t="shared" si="42"/>
        <v>7.7917580514833107</v>
      </c>
      <c r="K101" s="11">
        <f t="shared" si="42"/>
        <v>5.0875576036866432</v>
      </c>
      <c r="L101" s="11">
        <f t="shared" si="42"/>
        <v>-4.2837356549267902</v>
      </c>
      <c r="M101" s="11">
        <f t="shared" si="42"/>
        <v>4.2460906289236267</v>
      </c>
      <c r="N101" s="11">
        <f t="shared" si="42"/>
        <v>6.3250402277509554</v>
      </c>
      <c r="O101" s="11">
        <f t="shared" si="42"/>
        <v>10.381496743320495</v>
      </c>
      <c r="P101" s="11"/>
      <c r="Q101" s="11">
        <f t="shared" si="42"/>
        <v>-9.6421549351160092</v>
      </c>
      <c r="R101" s="11">
        <f t="shared" si="42"/>
        <v>4.6685552407932152</v>
      </c>
      <c r="S101" s="11">
        <f t="shared" si="42"/>
        <v>7.4213075060532763</v>
      </c>
      <c r="T101" s="11">
        <f t="shared" si="42"/>
        <v>1.7508246637909286</v>
      </c>
      <c r="U101" s="11">
        <f t="shared" si="42"/>
        <v>2.6423957721667612</v>
      </c>
    </row>
    <row r="102" spans="1:21" x14ac:dyDescent="0.2">
      <c r="A102" s="13">
        <v>2014</v>
      </c>
      <c r="B102" s="11">
        <f t="shared" ref="B102:U102" si="43">(B50/B49-1)*100</f>
        <v>41.188959660297229</v>
      </c>
      <c r="C102" s="11">
        <f t="shared" si="43"/>
        <v>1.4681685862548921</v>
      </c>
      <c r="D102" s="11">
        <f t="shared" si="43"/>
        <v>3.5786859336193189</v>
      </c>
      <c r="E102" s="11">
        <f t="shared" si="43"/>
        <v>-11.538023030441213</v>
      </c>
      <c r="F102" s="11">
        <f t="shared" si="43"/>
        <v>3.058274021352303</v>
      </c>
      <c r="G102" s="11">
        <f t="shared" si="43"/>
        <v>3.4527128458074152</v>
      </c>
      <c r="H102" s="11">
        <f t="shared" si="43"/>
        <v>7.1570576540755271</v>
      </c>
      <c r="I102" s="11">
        <f t="shared" si="43"/>
        <v>1.6644127743680626</v>
      </c>
      <c r="J102" s="11">
        <f t="shared" si="43"/>
        <v>-3.4375669308203016</v>
      </c>
      <c r="K102" s="11">
        <f t="shared" si="43"/>
        <v>11.910191194527275</v>
      </c>
      <c r="L102" s="11">
        <f t="shared" si="43"/>
        <v>-3.2868217054263682</v>
      </c>
      <c r="M102" s="11">
        <f t="shared" si="43"/>
        <v>3.8870031752983758</v>
      </c>
      <c r="N102" s="11">
        <f t="shared" si="43"/>
        <v>3.934807916181593</v>
      </c>
      <c r="O102" s="11">
        <f t="shared" si="43"/>
        <v>6.924373795761074</v>
      </c>
      <c r="P102" s="11"/>
      <c r="Q102" s="11">
        <f t="shared" si="43"/>
        <v>-7.7813560797284298</v>
      </c>
      <c r="R102" s="11">
        <f t="shared" si="43"/>
        <v>-2.4250297715708635</v>
      </c>
      <c r="S102" s="11">
        <f t="shared" si="43"/>
        <v>3.6402569593147582</v>
      </c>
      <c r="T102" s="11">
        <f t="shared" si="43"/>
        <v>4.7381546134663388</v>
      </c>
      <c r="U102" s="11">
        <f t="shared" si="43"/>
        <v>3.466819221967965</v>
      </c>
    </row>
    <row r="103" spans="1:21" x14ac:dyDescent="0.2">
      <c r="A103" s="13">
        <v>2015</v>
      </c>
      <c r="B103" s="11">
        <f t="shared" ref="B103:U103" si="44">(B51/B50-1)*100</f>
        <v>-13.324979114452805</v>
      </c>
      <c r="C103" s="11">
        <f t="shared" si="44"/>
        <v>16.801796183110884</v>
      </c>
      <c r="D103" s="11">
        <f t="shared" si="44"/>
        <v>0.99182561307902262</v>
      </c>
      <c r="E103" s="11">
        <f t="shared" si="44"/>
        <v>19.267946900373765</v>
      </c>
      <c r="F103" s="11">
        <f t="shared" si="44"/>
        <v>4.2516456242581269</v>
      </c>
      <c r="G103" s="11">
        <f t="shared" si="44"/>
        <v>3.7209784411276869</v>
      </c>
      <c r="H103" s="11">
        <f t="shared" si="44"/>
        <v>0.84518655947227739</v>
      </c>
      <c r="I103" s="11">
        <f t="shared" si="44"/>
        <v>-5.8426276476005405</v>
      </c>
      <c r="J103" s="11">
        <f t="shared" si="44"/>
        <v>-2.0849506487745306</v>
      </c>
      <c r="K103" s="11">
        <f t="shared" si="44"/>
        <v>10.438871473354228</v>
      </c>
      <c r="L103" s="11">
        <f t="shared" si="44"/>
        <v>-1.8595703751202231</v>
      </c>
      <c r="M103" s="11">
        <f t="shared" si="44"/>
        <v>1.8022765598650903</v>
      </c>
      <c r="N103" s="11">
        <f t="shared" si="44"/>
        <v>6.4964157706093095</v>
      </c>
      <c r="O103" s="11">
        <f t="shared" si="44"/>
        <v>5.4060141907872561</v>
      </c>
      <c r="P103" s="11"/>
      <c r="Q103" s="11">
        <f t="shared" si="44"/>
        <v>-1.8593676262387948</v>
      </c>
      <c r="R103" s="11">
        <f t="shared" si="44"/>
        <v>4.7930766670365221</v>
      </c>
      <c r="S103" s="11">
        <f t="shared" si="44"/>
        <v>2.3597216180948344</v>
      </c>
      <c r="T103" s="11">
        <f t="shared" si="44"/>
        <v>1.28571428571429</v>
      </c>
      <c r="U103" s="11">
        <f t="shared" si="44"/>
        <v>2.3885878580117259</v>
      </c>
    </row>
    <row r="104" spans="1:21" x14ac:dyDescent="0.2">
      <c r="A104" s="13">
        <v>2016</v>
      </c>
      <c r="B104" s="11">
        <f t="shared" ref="B104:U104" si="45">(B52/B51-1)*100</f>
        <v>-11.865060240963853</v>
      </c>
      <c r="C104" s="11">
        <f t="shared" si="45"/>
        <v>10.11319948739855</v>
      </c>
      <c r="D104" s="11">
        <f t="shared" si="45"/>
        <v>-0.65832074249946304</v>
      </c>
      <c r="E104" s="11">
        <f t="shared" si="45"/>
        <v>-1.0481953749729933</v>
      </c>
      <c r="F104" s="11">
        <f t="shared" si="45"/>
        <v>3.1466721871441949</v>
      </c>
      <c r="G104" s="11">
        <f t="shared" si="45"/>
        <v>-1.6988108324172968</v>
      </c>
      <c r="H104" s="11">
        <f t="shared" si="45"/>
        <v>1.6659852820932075</v>
      </c>
      <c r="I104" s="11">
        <f t="shared" si="45"/>
        <v>1.1410562921104095</v>
      </c>
      <c r="J104" s="11">
        <f t="shared" si="45"/>
        <v>5.7877449314758245</v>
      </c>
      <c r="K104" s="11">
        <f t="shared" si="45"/>
        <v>11.183650298041448</v>
      </c>
      <c r="L104" s="11">
        <f t="shared" si="45"/>
        <v>7.6445606011107392</v>
      </c>
      <c r="M104" s="11">
        <f t="shared" si="45"/>
        <v>-0.52800496945853981</v>
      </c>
      <c r="N104" s="11">
        <f t="shared" si="45"/>
        <v>2.5347076146402969</v>
      </c>
      <c r="O104" s="11">
        <f t="shared" si="45"/>
        <v>1.5920504327385343</v>
      </c>
      <c r="P104" s="11"/>
      <c r="Q104" s="11">
        <f t="shared" si="45"/>
        <v>1.7888055395268276</v>
      </c>
      <c r="R104" s="11">
        <f t="shared" si="45"/>
        <v>0.46585494970883268</v>
      </c>
      <c r="S104" s="11">
        <f t="shared" si="45"/>
        <v>-2.5071709338149395</v>
      </c>
      <c r="T104" s="11">
        <f t="shared" si="45"/>
        <v>7.4753173483779856</v>
      </c>
      <c r="U104" s="11">
        <f t="shared" si="45"/>
        <v>2.4516686467221049</v>
      </c>
    </row>
    <row r="105" spans="1:21" x14ac:dyDescent="0.2">
      <c r="A105" s="13">
        <v>2017</v>
      </c>
      <c r="B105" s="11">
        <f t="shared" ref="B105:U105" si="46">(B53/B52-1)*100</f>
        <v>5.8836395450568624</v>
      </c>
      <c r="C105" s="11">
        <f t="shared" si="46"/>
        <v>-8.8158277567646266</v>
      </c>
      <c r="D105" s="11">
        <f t="shared" si="46"/>
        <v>1.3688212927756682</v>
      </c>
      <c r="E105" s="11">
        <f t="shared" si="46"/>
        <v>-5.1872884132357804</v>
      </c>
      <c r="F105" s="11">
        <f t="shared" si="46"/>
        <v>1.8163572503762992</v>
      </c>
      <c r="G105" s="11">
        <f t="shared" si="46"/>
        <v>3.8426349496797796</v>
      </c>
      <c r="H105" s="11">
        <f t="shared" si="46"/>
        <v>2.1614557152910496</v>
      </c>
      <c r="I105" s="11">
        <f t="shared" si="46"/>
        <v>1.6546685290641516</v>
      </c>
      <c r="J105" s="11">
        <f t="shared" si="46"/>
        <v>4.7109207708779355</v>
      </c>
      <c r="K105" s="11">
        <f t="shared" si="46"/>
        <v>4.7485320398263919</v>
      </c>
      <c r="L105" s="11">
        <f t="shared" si="46"/>
        <v>3.3586241780475534</v>
      </c>
      <c r="M105" s="11">
        <f t="shared" si="46"/>
        <v>0.42672772689424932</v>
      </c>
      <c r="N105" s="11">
        <f t="shared" si="46"/>
        <v>1.8771156016001544</v>
      </c>
      <c r="O105" s="11">
        <f t="shared" si="46"/>
        <v>4.7644089188052074</v>
      </c>
      <c r="P105" s="11"/>
      <c r="Q105" s="11">
        <f t="shared" si="46"/>
        <v>-0.34958427815571236</v>
      </c>
      <c r="R105" s="11">
        <f t="shared" si="46"/>
        <v>-0.29507851196122203</v>
      </c>
      <c r="S105" s="11">
        <f t="shared" si="46"/>
        <v>6.6361556064073346</v>
      </c>
      <c r="T105" s="11">
        <f t="shared" si="46"/>
        <v>3.8713910761154935</v>
      </c>
      <c r="U105" s="11">
        <f t="shared" si="46"/>
        <v>2.2770398481973375</v>
      </c>
    </row>
    <row r="106" spans="1:21" x14ac:dyDescent="0.2">
      <c r="A106" s="13">
        <v>2018</v>
      </c>
      <c r="B106" s="11">
        <f t="shared" ref="B106:U106" si="47">(B54/B53-1)*100</f>
        <v>-10.855195207601732</v>
      </c>
      <c r="C106" s="11">
        <f t="shared" si="47"/>
        <v>4.9563922569666241</v>
      </c>
      <c r="D106" s="11">
        <f t="shared" si="47"/>
        <v>3.943843103633049</v>
      </c>
      <c r="E106" s="11">
        <f t="shared" si="47"/>
        <v>2.0156645934116479</v>
      </c>
      <c r="F106" s="11">
        <f t="shared" si="47"/>
        <v>7.8848807411802113E-2</v>
      </c>
      <c r="G106" s="11">
        <f t="shared" si="47"/>
        <v>-1.967694566813516</v>
      </c>
      <c r="H106" s="11">
        <f t="shared" si="47"/>
        <v>-1.4367250541232113</v>
      </c>
      <c r="I106" s="11">
        <f t="shared" si="47"/>
        <v>3.4245851389916426</v>
      </c>
      <c r="J106" s="11">
        <f t="shared" si="47"/>
        <v>-1.1247443762781084</v>
      </c>
      <c r="K106" s="11">
        <f t="shared" si="47"/>
        <v>13.61199122593224</v>
      </c>
      <c r="L106" s="11">
        <f t="shared" si="47"/>
        <v>-0.52853087990604175</v>
      </c>
      <c r="M106" s="11">
        <f t="shared" si="47"/>
        <v>0.36273188931497113</v>
      </c>
      <c r="N106" s="11">
        <f t="shared" si="47"/>
        <v>0.9766411598872482</v>
      </c>
      <c r="O106" s="11">
        <f t="shared" si="47"/>
        <v>-0.83324967372753189</v>
      </c>
      <c r="P106" s="11"/>
      <c r="Q106" s="11">
        <f t="shared" si="47"/>
        <v>-4.0580259789513633</v>
      </c>
      <c r="R106" s="11">
        <f t="shared" si="47"/>
        <v>-3.0123665574463554</v>
      </c>
      <c r="S106" s="11">
        <f t="shared" si="47"/>
        <v>0.62333946454118383</v>
      </c>
      <c r="T106" s="11">
        <f t="shared" si="47"/>
        <v>4.4851547694251259</v>
      </c>
      <c r="U106" s="11">
        <f t="shared" si="47"/>
        <v>1.3399299113584728</v>
      </c>
    </row>
    <row r="107" spans="1:21" x14ac:dyDescent="0.2">
      <c r="A107" s="13">
        <v>2019</v>
      </c>
      <c r="B107" s="11">
        <f t="shared" ref="B107:U108" si="48">(B55/B54-1)*100</f>
        <v>15.861429730042875</v>
      </c>
      <c r="C107" s="11">
        <f t="shared" si="48"/>
        <v>1.337657073368459</v>
      </c>
      <c r="D107" s="11">
        <f t="shared" si="48"/>
        <v>3.1034127229611297</v>
      </c>
      <c r="E107" s="11">
        <f t="shared" si="48"/>
        <v>12.90504685559446</v>
      </c>
      <c r="F107" s="11">
        <f t="shared" si="48"/>
        <v>-1.5166436872168676</v>
      </c>
      <c r="G107" s="11">
        <f t="shared" si="48"/>
        <v>-0.13980427401637519</v>
      </c>
      <c r="H107" s="11">
        <f t="shared" si="48"/>
        <v>-0.15974440894568342</v>
      </c>
      <c r="I107" s="11">
        <f t="shared" si="48"/>
        <v>2.1972406745017992</v>
      </c>
      <c r="J107" s="11">
        <f t="shared" si="48"/>
        <v>3.4126163391933861</v>
      </c>
      <c r="K107" s="11">
        <f t="shared" si="48"/>
        <v>7.2616110693982661</v>
      </c>
      <c r="L107" s="11">
        <f t="shared" si="48"/>
        <v>-1.6038571288005454</v>
      </c>
      <c r="M107" s="11">
        <f t="shared" si="48"/>
        <v>3.2631144155307767</v>
      </c>
      <c r="N107" s="11">
        <f t="shared" si="48"/>
        <v>-0.28916143184765097</v>
      </c>
      <c r="O107" s="11">
        <f t="shared" si="48"/>
        <v>1.2350678274954507</v>
      </c>
      <c r="P107" s="11"/>
      <c r="Q107" s="11">
        <f t="shared" si="48"/>
        <v>-1.176005534143687</v>
      </c>
      <c r="R107" s="11">
        <f t="shared" si="48"/>
        <v>8.9799476896251118</v>
      </c>
      <c r="S107" s="11">
        <f t="shared" si="48"/>
        <v>1.5537727226566433</v>
      </c>
      <c r="T107" s="11">
        <f t="shared" si="48"/>
        <v>0.76582023377671504</v>
      </c>
      <c r="U107" s="11">
        <f t="shared" si="48"/>
        <v>1.7087062652563212</v>
      </c>
    </row>
    <row r="108" spans="1:21" x14ac:dyDescent="0.2">
      <c r="A108" s="13">
        <v>2020</v>
      </c>
      <c r="B108" s="11">
        <f t="shared" si="48"/>
        <v>-9.0400000000000027</v>
      </c>
      <c r="C108" s="11">
        <f t="shared" si="48"/>
        <v>-19.03</v>
      </c>
      <c r="D108" s="11">
        <f t="shared" si="48"/>
        <v>-8.9700000000000006</v>
      </c>
      <c r="E108" s="11">
        <f t="shared" si="48"/>
        <v>-2.2600000000000064</v>
      </c>
      <c r="F108" s="11">
        <f t="shared" si="48"/>
        <v>-1.3599999999999945</v>
      </c>
      <c r="G108" s="11">
        <f t="shared" si="48"/>
        <v>-16.090000000000003</v>
      </c>
      <c r="H108" s="11">
        <f t="shared" si="48"/>
        <v>-7.66</v>
      </c>
      <c r="I108" s="11">
        <f t="shared" si="48"/>
        <v>-15.480000000000004</v>
      </c>
      <c r="J108" s="11">
        <f t="shared" si="48"/>
        <v>-42.37</v>
      </c>
      <c r="K108" s="11">
        <f t="shared" si="48"/>
        <v>-4.8499999999999988</v>
      </c>
      <c r="L108" s="11">
        <f t="shared" si="48"/>
        <v>-3.510000000000002</v>
      </c>
      <c r="M108" s="11">
        <f t="shared" si="48"/>
        <v>-4.1599999999999966</v>
      </c>
      <c r="N108" s="11">
        <f t="shared" si="48"/>
        <v>-5.24</v>
      </c>
      <c r="O108" s="11">
        <f t="shared" si="48"/>
        <v>-17.709999999999994</v>
      </c>
      <c r="P108" s="11"/>
      <c r="Q108" s="11">
        <f t="shared" si="48"/>
        <v>-0.56000000000000494</v>
      </c>
      <c r="R108" s="11">
        <f t="shared" si="48"/>
        <v>7.66</v>
      </c>
      <c r="S108" s="11">
        <f t="shared" si="48"/>
        <v>-26.81999999999999</v>
      </c>
      <c r="T108" s="11">
        <f t="shared" si="48"/>
        <v>-27.099999999999991</v>
      </c>
      <c r="U108" s="11">
        <f t="shared" si="48"/>
        <v>-9.879999999999999</v>
      </c>
    </row>
  </sheetData>
  <hyperlinks>
    <hyperlink ref="A1" location="Contents!A1" display="Back to Contents" xr:uid="{00000000-0004-0000-0300-000000000000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P108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109375" defaultRowHeight="12" x14ac:dyDescent="0.2"/>
  <cols>
    <col min="1" max="1" width="20.7109375" style="13" customWidth="1"/>
    <col min="2" max="2" width="9.7109375" style="13" bestFit="1" customWidth="1"/>
    <col min="3" max="21" width="8.7109375" style="13"/>
    <col min="22" max="22" width="3.7109375" style="13" customWidth="1"/>
    <col min="23" max="16384" width="8.7109375" style="13"/>
  </cols>
  <sheetData>
    <row r="1" spans="1:42" ht="12.75" x14ac:dyDescent="0.2">
      <c r="A1" s="26" t="s">
        <v>183</v>
      </c>
      <c r="B1" s="9" t="s">
        <v>208</v>
      </c>
      <c r="W1" s="9" t="s">
        <v>209</v>
      </c>
    </row>
    <row r="2" spans="1:42" x14ac:dyDescent="0.2">
      <c r="B2" s="9" t="s">
        <v>172</v>
      </c>
      <c r="W2" s="9" t="s">
        <v>175</v>
      </c>
    </row>
    <row r="3" spans="1:42" ht="12.75" x14ac:dyDescent="0.2">
      <c r="A3" s="16"/>
      <c r="B3" s="9"/>
      <c r="W3" s="37" t="s">
        <v>210</v>
      </c>
    </row>
    <row r="4" spans="1:42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</row>
    <row r="5" spans="1:42" x14ac:dyDescent="0.2">
      <c r="A5" s="17" t="str">
        <f>Base_year</f>
        <v>2019=100</v>
      </c>
    </row>
    <row r="6" spans="1:42" x14ac:dyDescent="0.2">
      <c r="A6" s="13">
        <v>1970</v>
      </c>
      <c r="B6" s="34">
        <v>161.26</v>
      </c>
      <c r="C6" s="34">
        <v>727.84</v>
      </c>
      <c r="D6" s="34">
        <v>276.13</v>
      </c>
      <c r="E6" s="34">
        <v>138.06</v>
      </c>
      <c r="F6" s="34">
        <v>81.86</v>
      </c>
      <c r="G6" s="34">
        <v>86.62</v>
      </c>
      <c r="H6" s="34">
        <v>75.03</v>
      </c>
      <c r="I6" s="34">
        <v>89.42</v>
      </c>
      <c r="J6" s="34">
        <v>39.64</v>
      </c>
      <c r="K6" s="34">
        <v>33.71</v>
      </c>
      <c r="L6" s="34">
        <v>49.87</v>
      </c>
      <c r="M6" s="34">
        <v>21.23</v>
      </c>
      <c r="N6" s="34">
        <v>25.62</v>
      </c>
      <c r="O6" s="34">
        <v>22.71</v>
      </c>
      <c r="P6" s="34"/>
      <c r="Q6" s="34">
        <v>41.83</v>
      </c>
      <c r="R6" s="34">
        <v>40.92</v>
      </c>
      <c r="S6" s="34">
        <v>41.6</v>
      </c>
      <c r="T6" s="34">
        <v>42.37</v>
      </c>
      <c r="U6" s="34">
        <v>80.599999999999994</v>
      </c>
    </row>
    <row r="7" spans="1:42" x14ac:dyDescent="0.2">
      <c r="A7" s="13">
        <v>1971</v>
      </c>
      <c r="B7" s="34">
        <v>154.11000000000001</v>
      </c>
      <c r="C7" s="34">
        <v>711.99</v>
      </c>
      <c r="D7" s="34">
        <v>264.8</v>
      </c>
      <c r="E7" s="34">
        <v>133.41</v>
      </c>
      <c r="F7" s="34">
        <v>79.25</v>
      </c>
      <c r="G7" s="34">
        <v>83.89</v>
      </c>
      <c r="H7" s="34">
        <v>74.17</v>
      </c>
      <c r="I7" s="34">
        <v>85.72</v>
      </c>
      <c r="J7" s="34">
        <v>37.659999999999997</v>
      </c>
      <c r="K7" s="34">
        <v>33.119999999999997</v>
      </c>
      <c r="L7" s="34">
        <v>54.5</v>
      </c>
      <c r="M7" s="34">
        <v>22.45</v>
      </c>
      <c r="N7" s="34">
        <v>26.53</v>
      </c>
      <c r="O7" s="34">
        <v>23.51</v>
      </c>
      <c r="P7" s="34"/>
      <c r="Q7" s="34">
        <v>42.51</v>
      </c>
      <c r="R7" s="34">
        <v>41.51</v>
      </c>
      <c r="S7" s="34">
        <v>40.39</v>
      </c>
      <c r="T7" s="34">
        <v>40.909999999999997</v>
      </c>
      <c r="U7" s="34">
        <v>78.709999999999994</v>
      </c>
    </row>
    <row r="8" spans="1:42" x14ac:dyDescent="0.2">
      <c r="A8" s="13">
        <v>1972</v>
      </c>
      <c r="B8" s="34">
        <v>158.22999999999999</v>
      </c>
      <c r="C8" s="34">
        <v>663.94</v>
      </c>
      <c r="D8" s="34">
        <v>261</v>
      </c>
      <c r="E8" s="34">
        <v>129.32</v>
      </c>
      <c r="F8" s="34">
        <v>76.180000000000007</v>
      </c>
      <c r="G8" s="34">
        <v>89.22</v>
      </c>
      <c r="H8" s="34">
        <v>75.599999999999994</v>
      </c>
      <c r="I8" s="34">
        <v>85.13</v>
      </c>
      <c r="J8" s="34">
        <v>38.86</v>
      </c>
      <c r="K8" s="34">
        <v>33.909999999999997</v>
      </c>
      <c r="L8" s="34">
        <v>56.05</v>
      </c>
      <c r="M8" s="34">
        <v>22.64</v>
      </c>
      <c r="N8" s="34">
        <v>27.2</v>
      </c>
      <c r="O8" s="34">
        <v>24.11</v>
      </c>
      <c r="P8" s="34"/>
      <c r="Q8" s="34">
        <v>43.4</v>
      </c>
      <c r="R8" s="34">
        <v>42.44</v>
      </c>
      <c r="S8" s="34">
        <v>41.67</v>
      </c>
      <c r="T8" s="34">
        <v>42.9</v>
      </c>
      <c r="U8" s="34">
        <v>79.400000000000006</v>
      </c>
    </row>
    <row r="9" spans="1:42" x14ac:dyDescent="0.2">
      <c r="A9" s="13">
        <v>1973</v>
      </c>
      <c r="B9" s="34">
        <v>155.38</v>
      </c>
      <c r="C9" s="34">
        <v>671.31</v>
      </c>
      <c r="D9" s="34">
        <v>266.38</v>
      </c>
      <c r="E9" s="34">
        <v>124.37</v>
      </c>
      <c r="F9" s="34">
        <v>73.099999999999994</v>
      </c>
      <c r="G9" s="34">
        <v>95.17</v>
      </c>
      <c r="H9" s="34">
        <v>78.12</v>
      </c>
      <c r="I9" s="34">
        <v>83.75</v>
      </c>
      <c r="J9" s="34">
        <v>40.200000000000003</v>
      </c>
      <c r="K9" s="34">
        <v>34.020000000000003</v>
      </c>
      <c r="L9" s="34">
        <v>58.04</v>
      </c>
      <c r="M9" s="34">
        <v>24.18</v>
      </c>
      <c r="N9" s="34">
        <v>28.08</v>
      </c>
      <c r="O9" s="34">
        <v>24.9</v>
      </c>
      <c r="P9" s="34"/>
      <c r="Q9" s="34">
        <v>43.93</v>
      </c>
      <c r="R9" s="34">
        <v>42.86</v>
      </c>
      <c r="S9" s="34">
        <v>41.77</v>
      </c>
      <c r="T9" s="34">
        <v>44.9</v>
      </c>
      <c r="U9" s="34">
        <v>81.290000000000006</v>
      </c>
    </row>
    <row r="10" spans="1:42" x14ac:dyDescent="0.2">
      <c r="A10" s="13">
        <v>1974</v>
      </c>
      <c r="B10" s="34">
        <v>145.22999999999999</v>
      </c>
      <c r="C10" s="34">
        <v>592.39</v>
      </c>
      <c r="D10" s="34">
        <v>262.19</v>
      </c>
      <c r="E10" s="34">
        <v>123.05</v>
      </c>
      <c r="F10" s="34">
        <v>72.400000000000006</v>
      </c>
      <c r="G10" s="34">
        <v>86.52</v>
      </c>
      <c r="H10" s="34">
        <v>78.89</v>
      </c>
      <c r="I10" s="34">
        <v>81.12</v>
      </c>
      <c r="J10" s="34">
        <v>41.16</v>
      </c>
      <c r="K10" s="34">
        <v>34.5</v>
      </c>
      <c r="L10" s="34">
        <v>59.37</v>
      </c>
      <c r="M10" s="34">
        <v>23.51</v>
      </c>
      <c r="N10" s="34">
        <v>29.72</v>
      </c>
      <c r="O10" s="34">
        <v>26.35</v>
      </c>
      <c r="P10" s="34"/>
      <c r="Q10" s="34">
        <v>46</v>
      </c>
      <c r="R10" s="34">
        <v>44.74</v>
      </c>
      <c r="S10" s="34">
        <v>43.74</v>
      </c>
      <c r="T10" s="34">
        <v>45.6</v>
      </c>
      <c r="U10" s="34">
        <v>80.209999999999994</v>
      </c>
    </row>
    <row r="11" spans="1:42" x14ac:dyDescent="0.2">
      <c r="A11" s="13">
        <v>1975</v>
      </c>
      <c r="B11" s="34">
        <v>136.1</v>
      </c>
      <c r="C11" s="34">
        <v>580.36</v>
      </c>
      <c r="D11" s="34">
        <v>242.19</v>
      </c>
      <c r="E11" s="34">
        <v>121.46</v>
      </c>
      <c r="F11" s="34">
        <v>71.900000000000006</v>
      </c>
      <c r="G11" s="34">
        <v>82.05</v>
      </c>
      <c r="H11" s="34">
        <v>77.2</v>
      </c>
      <c r="I11" s="34">
        <v>80.47</v>
      </c>
      <c r="J11" s="34">
        <v>40.409999999999997</v>
      </c>
      <c r="K11" s="34">
        <v>33.270000000000003</v>
      </c>
      <c r="L11" s="34">
        <v>58</v>
      </c>
      <c r="M11" s="34">
        <v>21.93</v>
      </c>
      <c r="N11" s="34">
        <v>29.32</v>
      </c>
      <c r="O11" s="34">
        <v>25.98</v>
      </c>
      <c r="P11" s="34"/>
      <c r="Q11" s="34">
        <v>48.33</v>
      </c>
      <c r="R11" s="34">
        <v>46.89</v>
      </c>
      <c r="S11" s="34">
        <v>44.89</v>
      </c>
      <c r="T11" s="34">
        <v>46.29</v>
      </c>
      <c r="U11" s="34">
        <v>77.02</v>
      </c>
    </row>
    <row r="12" spans="1:42" x14ac:dyDescent="0.2">
      <c r="A12" s="13">
        <v>1976</v>
      </c>
      <c r="B12" s="34">
        <v>132.72999999999999</v>
      </c>
      <c r="C12" s="34">
        <v>565.80999999999995</v>
      </c>
      <c r="D12" s="34">
        <v>238.15</v>
      </c>
      <c r="E12" s="34">
        <v>124.36</v>
      </c>
      <c r="F12" s="34">
        <v>73.19</v>
      </c>
      <c r="G12" s="34">
        <v>80.75</v>
      </c>
      <c r="H12" s="34">
        <v>76.34</v>
      </c>
      <c r="I12" s="34">
        <v>78.260000000000005</v>
      </c>
      <c r="J12" s="34">
        <v>40.14</v>
      </c>
      <c r="K12" s="34">
        <v>32.1</v>
      </c>
      <c r="L12" s="34">
        <v>57.89</v>
      </c>
      <c r="M12" s="34">
        <v>21.59</v>
      </c>
      <c r="N12" s="34">
        <v>29.43</v>
      </c>
      <c r="O12" s="34">
        <v>26.09</v>
      </c>
      <c r="P12" s="34"/>
      <c r="Q12" s="34">
        <v>48.35</v>
      </c>
      <c r="R12" s="34">
        <v>46.9</v>
      </c>
      <c r="S12" s="34">
        <v>44.32</v>
      </c>
      <c r="T12" s="34">
        <v>48.49</v>
      </c>
      <c r="U12" s="34">
        <v>76.069999999999993</v>
      </c>
    </row>
    <row r="13" spans="1:42" x14ac:dyDescent="0.2">
      <c r="A13" s="13">
        <v>1977</v>
      </c>
      <c r="B13" s="34">
        <v>133.56</v>
      </c>
      <c r="C13" s="34">
        <v>577.20000000000005</v>
      </c>
      <c r="D13" s="34">
        <v>239.82</v>
      </c>
      <c r="E13" s="34">
        <v>122.54</v>
      </c>
      <c r="F13" s="34">
        <v>72.599999999999994</v>
      </c>
      <c r="G13" s="34">
        <v>79.08</v>
      </c>
      <c r="H13" s="34">
        <v>77.52</v>
      </c>
      <c r="I13" s="34">
        <v>78.540000000000006</v>
      </c>
      <c r="J13" s="34">
        <v>40.799999999999997</v>
      </c>
      <c r="K13" s="34">
        <v>32.630000000000003</v>
      </c>
      <c r="L13" s="34">
        <v>58.81</v>
      </c>
      <c r="M13" s="34">
        <v>20.91</v>
      </c>
      <c r="N13" s="34">
        <v>29.83</v>
      </c>
      <c r="O13" s="34">
        <v>26.44</v>
      </c>
      <c r="P13" s="34"/>
      <c r="Q13" s="34">
        <v>48.67</v>
      </c>
      <c r="R13" s="34">
        <v>47.04</v>
      </c>
      <c r="S13" s="34">
        <v>44.94</v>
      </c>
      <c r="T13" s="34">
        <v>48.92</v>
      </c>
      <c r="U13" s="34">
        <v>76.56</v>
      </c>
    </row>
    <row r="14" spans="1:42" x14ac:dyDescent="0.2">
      <c r="A14" s="13">
        <v>1978</v>
      </c>
      <c r="B14" s="34">
        <v>132.57</v>
      </c>
      <c r="C14" s="34">
        <v>541.91</v>
      </c>
      <c r="D14" s="34">
        <v>236.93</v>
      </c>
      <c r="E14" s="34">
        <v>114.94</v>
      </c>
      <c r="F14" s="34">
        <v>68.22</v>
      </c>
      <c r="G14" s="34">
        <v>80.08</v>
      </c>
      <c r="H14" s="34">
        <v>79.150000000000006</v>
      </c>
      <c r="I14" s="34">
        <v>80.36</v>
      </c>
      <c r="J14" s="34">
        <v>41.84</v>
      </c>
      <c r="K14" s="34">
        <v>33.46</v>
      </c>
      <c r="L14" s="34">
        <v>60.92</v>
      </c>
      <c r="M14" s="34">
        <v>21.03</v>
      </c>
      <c r="N14" s="34">
        <v>30.84</v>
      </c>
      <c r="O14" s="34">
        <v>27.33</v>
      </c>
      <c r="P14" s="34"/>
      <c r="Q14" s="34">
        <v>49.08</v>
      </c>
      <c r="R14" s="34">
        <v>47.4</v>
      </c>
      <c r="S14" s="34">
        <v>45.31</v>
      </c>
      <c r="T14" s="34">
        <v>49.12</v>
      </c>
      <c r="U14" s="34">
        <v>76.989999999999995</v>
      </c>
    </row>
    <row r="15" spans="1:42" x14ac:dyDescent="0.2">
      <c r="A15" s="13">
        <v>1979</v>
      </c>
      <c r="B15" s="34">
        <v>128.47</v>
      </c>
      <c r="C15" s="34">
        <v>455.28</v>
      </c>
      <c r="D15" s="34">
        <v>236.51</v>
      </c>
      <c r="E15" s="34">
        <v>119.13</v>
      </c>
      <c r="F15" s="34">
        <v>70.67</v>
      </c>
      <c r="G15" s="34">
        <v>81.400000000000006</v>
      </c>
      <c r="H15" s="34">
        <v>81.16</v>
      </c>
      <c r="I15" s="34">
        <v>80.42</v>
      </c>
      <c r="J15" s="34">
        <v>43.13</v>
      </c>
      <c r="K15" s="34">
        <v>34.17</v>
      </c>
      <c r="L15" s="34">
        <v>62.98</v>
      </c>
      <c r="M15" s="34">
        <v>22.95</v>
      </c>
      <c r="N15" s="34">
        <v>31.61</v>
      </c>
      <c r="O15" s="34">
        <v>28.02</v>
      </c>
      <c r="P15" s="34"/>
      <c r="Q15" s="34">
        <v>49.71</v>
      </c>
      <c r="R15" s="34">
        <v>47.83</v>
      </c>
      <c r="S15" s="34">
        <v>45.4</v>
      </c>
      <c r="T15" s="34">
        <v>49.38</v>
      </c>
      <c r="U15" s="34">
        <v>77.59</v>
      </c>
    </row>
    <row r="16" spans="1:42" x14ac:dyDescent="0.2">
      <c r="A16" s="13">
        <v>1980</v>
      </c>
      <c r="B16" s="34">
        <v>132.36000000000001</v>
      </c>
      <c r="C16" s="34">
        <v>458.95</v>
      </c>
      <c r="D16" s="34">
        <v>220.85</v>
      </c>
      <c r="E16" s="34">
        <v>116.9</v>
      </c>
      <c r="F16" s="34">
        <v>69.17</v>
      </c>
      <c r="G16" s="34">
        <v>80.349999999999994</v>
      </c>
      <c r="H16" s="34">
        <v>81.36</v>
      </c>
      <c r="I16" s="34">
        <v>80.28</v>
      </c>
      <c r="J16" s="34">
        <v>44.2</v>
      </c>
      <c r="K16" s="34">
        <v>33.61</v>
      </c>
      <c r="L16" s="34">
        <v>64.88</v>
      </c>
      <c r="M16" s="34">
        <v>23.92</v>
      </c>
      <c r="N16" s="34">
        <v>31.85</v>
      </c>
      <c r="O16" s="34">
        <v>28.23</v>
      </c>
      <c r="P16" s="34"/>
      <c r="Q16" s="34">
        <v>48.09</v>
      </c>
      <c r="R16" s="34">
        <v>48.39</v>
      </c>
      <c r="S16" s="34">
        <v>45.76</v>
      </c>
      <c r="T16" s="34">
        <v>47.99</v>
      </c>
      <c r="U16" s="34">
        <v>76.05</v>
      </c>
    </row>
    <row r="17" spans="1:21" x14ac:dyDescent="0.2">
      <c r="A17" s="13">
        <v>1981</v>
      </c>
      <c r="B17" s="34">
        <v>130.91999999999999</v>
      </c>
      <c r="C17" s="34">
        <v>413.54</v>
      </c>
      <c r="D17" s="34">
        <v>200.35</v>
      </c>
      <c r="E17" s="34">
        <v>110.13</v>
      </c>
      <c r="F17" s="34">
        <v>64.09</v>
      </c>
      <c r="G17" s="34">
        <v>77.02</v>
      </c>
      <c r="H17" s="34">
        <v>79.62</v>
      </c>
      <c r="I17" s="34">
        <v>76.52</v>
      </c>
      <c r="J17" s="34">
        <v>43.39</v>
      </c>
      <c r="K17" s="34">
        <v>33.94</v>
      </c>
      <c r="L17" s="34">
        <v>65.709999999999994</v>
      </c>
      <c r="M17" s="34">
        <v>25.66</v>
      </c>
      <c r="N17" s="34">
        <v>31.24</v>
      </c>
      <c r="O17" s="34">
        <v>27.69</v>
      </c>
      <c r="P17" s="34"/>
      <c r="Q17" s="34">
        <v>45.46</v>
      </c>
      <c r="R17" s="34">
        <v>47.97</v>
      </c>
      <c r="S17" s="34">
        <v>44.75</v>
      </c>
      <c r="T17" s="34">
        <v>48.2</v>
      </c>
      <c r="U17" s="34">
        <v>72.569999999999993</v>
      </c>
    </row>
    <row r="18" spans="1:21" x14ac:dyDescent="0.2">
      <c r="A18" s="13">
        <v>1982</v>
      </c>
      <c r="B18" s="34">
        <v>136.55000000000001</v>
      </c>
      <c r="C18" s="34">
        <v>411.09</v>
      </c>
      <c r="D18" s="34">
        <v>189.44</v>
      </c>
      <c r="E18" s="34">
        <v>106.13</v>
      </c>
      <c r="F18" s="34">
        <v>61.22</v>
      </c>
      <c r="G18" s="34">
        <v>74.150000000000006</v>
      </c>
      <c r="H18" s="34">
        <v>78.540000000000006</v>
      </c>
      <c r="I18" s="34">
        <v>74.97</v>
      </c>
      <c r="J18" s="34">
        <v>44</v>
      </c>
      <c r="K18" s="34">
        <v>34.380000000000003</v>
      </c>
      <c r="L18" s="34">
        <v>66.31</v>
      </c>
      <c r="M18" s="34">
        <v>29.42</v>
      </c>
      <c r="N18" s="34">
        <v>31.32</v>
      </c>
      <c r="O18" s="34">
        <v>27.77</v>
      </c>
      <c r="P18" s="34"/>
      <c r="Q18" s="34">
        <v>44.46</v>
      </c>
      <c r="R18" s="34">
        <v>48.11</v>
      </c>
      <c r="S18" s="34">
        <v>45.24</v>
      </c>
      <c r="T18" s="34">
        <v>48.03</v>
      </c>
      <c r="U18" s="34">
        <v>71.069999999999993</v>
      </c>
    </row>
    <row r="19" spans="1:21" x14ac:dyDescent="0.2">
      <c r="A19" s="13">
        <v>1983</v>
      </c>
      <c r="B19" s="34">
        <v>135.34</v>
      </c>
      <c r="C19" s="34">
        <v>378.19</v>
      </c>
      <c r="D19" s="34">
        <v>181.72</v>
      </c>
      <c r="E19" s="34">
        <v>105.65</v>
      </c>
      <c r="F19" s="34">
        <v>60.52</v>
      </c>
      <c r="G19" s="34">
        <v>73.349999999999994</v>
      </c>
      <c r="H19" s="34">
        <v>78.47</v>
      </c>
      <c r="I19" s="34">
        <v>73.72</v>
      </c>
      <c r="J19" s="34">
        <v>44.13</v>
      </c>
      <c r="K19" s="34">
        <v>34.92</v>
      </c>
      <c r="L19" s="34">
        <v>68.099999999999994</v>
      </c>
      <c r="M19" s="34">
        <v>29.17</v>
      </c>
      <c r="N19" s="34">
        <v>32.549999999999997</v>
      </c>
      <c r="O19" s="34">
        <v>28.87</v>
      </c>
      <c r="P19" s="34"/>
      <c r="Q19" s="34">
        <v>44.18</v>
      </c>
      <c r="R19" s="34">
        <v>48.2</v>
      </c>
      <c r="S19" s="34">
        <v>43.56</v>
      </c>
      <c r="T19" s="34">
        <v>49.64</v>
      </c>
      <c r="U19" s="34">
        <v>70.3</v>
      </c>
    </row>
    <row r="20" spans="1:21" x14ac:dyDescent="0.2">
      <c r="A20" s="13">
        <v>1984</v>
      </c>
      <c r="B20" s="34">
        <v>143.55000000000001</v>
      </c>
      <c r="C20" s="34">
        <v>354.89</v>
      </c>
      <c r="D20" s="34">
        <v>182.13</v>
      </c>
      <c r="E20" s="34">
        <v>104.55</v>
      </c>
      <c r="F20" s="34">
        <v>59.16</v>
      </c>
      <c r="G20" s="34">
        <v>76.81</v>
      </c>
      <c r="H20" s="34">
        <v>82.34</v>
      </c>
      <c r="I20" s="34">
        <v>75.819999999999993</v>
      </c>
      <c r="J20" s="34">
        <v>47.07</v>
      </c>
      <c r="K20" s="34">
        <v>37.17</v>
      </c>
      <c r="L20" s="34">
        <v>71.34</v>
      </c>
      <c r="M20" s="34">
        <v>31.17</v>
      </c>
      <c r="N20" s="34">
        <v>34.950000000000003</v>
      </c>
      <c r="O20" s="34">
        <v>31</v>
      </c>
      <c r="P20" s="34"/>
      <c r="Q20" s="34">
        <v>44.22</v>
      </c>
      <c r="R20" s="34">
        <v>49.1</v>
      </c>
      <c r="S20" s="34">
        <v>46.71</v>
      </c>
      <c r="T20" s="34">
        <v>52.84</v>
      </c>
      <c r="U20" s="34">
        <v>72.73</v>
      </c>
    </row>
    <row r="21" spans="1:21" x14ac:dyDescent="0.2">
      <c r="A21" s="13">
        <v>1985</v>
      </c>
      <c r="B21" s="34">
        <v>135.69999999999999</v>
      </c>
      <c r="C21" s="34">
        <v>326.57</v>
      </c>
      <c r="D21" s="34">
        <v>185.7</v>
      </c>
      <c r="E21" s="34">
        <v>106.79</v>
      </c>
      <c r="F21" s="34">
        <v>58.56</v>
      </c>
      <c r="G21" s="34">
        <v>77.88</v>
      </c>
      <c r="H21" s="34">
        <v>83.88</v>
      </c>
      <c r="I21" s="34">
        <v>76.16</v>
      </c>
      <c r="J21" s="34">
        <v>49.01</v>
      </c>
      <c r="K21" s="34">
        <v>39.68</v>
      </c>
      <c r="L21" s="34">
        <v>76.69</v>
      </c>
      <c r="M21" s="34">
        <v>31.46</v>
      </c>
      <c r="N21" s="34">
        <v>38.659999999999997</v>
      </c>
      <c r="O21" s="34">
        <v>34.32</v>
      </c>
      <c r="P21" s="34"/>
      <c r="Q21" s="34">
        <v>43.15</v>
      </c>
      <c r="R21" s="34">
        <v>50.55</v>
      </c>
      <c r="S21" s="34">
        <v>50.21</v>
      </c>
      <c r="T21" s="34">
        <v>55.73</v>
      </c>
      <c r="U21" s="34">
        <v>74.73</v>
      </c>
    </row>
    <row r="22" spans="1:21" x14ac:dyDescent="0.2">
      <c r="A22" s="13">
        <v>1986</v>
      </c>
      <c r="B22" s="34">
        <v>135.59</v>
      </c>
      <c r="C22" s="34">
        <v>294.68</v>
      </c>
      <c r="D22" s="34">
        <v>184.43</v>
      </c>
      <c r="E22" s="34">
        <v>103.87</v>
      </c>
      <c r="F22" s="34">
        <v>56.46</v>
      </c>
      <c r="G22" s="34">
        <v>77.97</v>
      </c>
      <c r="H22" s="34">
        <v>83.77</v>
      </c>
      <c r="I22" s="34">
        <v>74.790000000000006</v>
      </c>
      <c r="J22" s="34">
        <v>51.45</v>
      </c>
      <c r="K22" s="34">
        <v>43.06</v>
      </c>
      <c r="L22" s="34">
        <v>79.03</v>
      </c>
      <c r="M22" s="34">
        <v>28.74</v>
      </c>
      <c r="N22" s="34">
        <v>41.21</v>
      </c>
      <c r="O22" s="34">
        <v>36.590000000000003</v>
      </c>
      <c r="P22" s="34"/>
      <c r="Q22" s="34">
        <v>43.83</v>
      </c>
      <c r="R22" s="34">
        <v>49.33</v>
      </c>
      <c r="S22" s="34">
        <v>48.84</v>
      </c>
      <c r="T22" s="34">
        <v>56.62</v>
      </c>
      <c r="U22" s="34">
        <v>75.22</v>
      </c>
    </row>
    <row r="23" spans="1:21" x14ac:dyDescent="0.2">
      <c r="A23" s="13">
        <v>1987</v>
      </c>
      <c r="B23" s="34">
        <v>137.49</v>
      </c>
      <c r="C23" s="34">
        <v>267.81</v>
      </c>
      <c r="D23" s="34">
        <v>187.04</v>
      </c>
      <c r="E23" s="34">
        <v>104.67</v>
      </c>
      <c r="F23" s="34">
        <v>55.52</v>
      </c>
      <c r="G23" s="34">
        <v>84.12</v>
      </c>
      <c r="H23" s="34">
        <v>86.39</v>
      </c>
      <c r="I23" s="34">
        <v>78.63</v>
      </c>
      <c r="J23" s="34">
        <v>53.12</v>
      </c>
      <c r="K23" s="34">
        <v>43.33</v>
      </c>
      <c r="L23" s="34">
        <v>84.75</v>
      </c>
      <c r="M23" s="34">
        <v>31.7</v>
      </c>
      <c r="N23" s="34">
        <v>43.16</v>
      </c>
      <c r="O23" s="34">
        <v>38.340000000000003</v>
      </c>
      <c r="P23" s="34"/>
      <c r="Q23" s="34">
        <v>43.38</v>
      </c>
      <c r="R23" s="34">
        <v>50.61</v>
      </c>
      <c r="S23" s="34">
        <v>51.82</v>
      </c>
      <c r="T23" s="34">
        <v>62.1</v>
      </c>
      <c r="U23" s="34">
        <v>77.83</v>
      </c>
    </row>
    <row r="24" spans="1:21" x14ac:dyDescent="0.2">
      <c r="A24" s="13">
        <v>1988</v>
      </c>
      <c r="B24" s="34">
        <v>141.32</v>
      </c>
      <c r="C24" s="34">
        <v>245.99</v>
      </c>
      <c r="D24" s="34">
        <v>190.22</v>
      </c>
      <c r="E24" s="34">
        <v>105.83</v>
      </c>
      <c r="F24" s="34">
        <v>55.38</v>
      </c>
      <c r="G24" s="34">
        <v>91.16</v>
      </c>
      <c r="H24" s="34">
        <v>90.16</v>
      </c>
      <c r="I24" s="34">
        <v>81.88</v>
      </c>
      <c r="J24" s="34">
        <v>56.32</v>
      </c>
      <c r="K24" s="34">
        <v>47.7</v>
      </c>
      <c r="L24" s="34">
        <v>92.79</v>
      </c>
      <c r="M24" s="34">
        <v>38.75</v>
      </c>
      <c r="N24" s="34">
        <v>46.05</v>
      </c>
      <c r="O24" s="34">
        <v>40.92</v>
      </c>
      <c r="P24" s="34"/>
      <c r="Q24" s="34">
        <v>43.34</v>
      </c>
      <c r="R24" s="34">
        <v>52.26</v>
      </c>
      <c r="S24" s="34">
        <v>54.41</v>
      </c>
      <c r="T24" s="34">
        <v>65.66</v>
      </c>
      <c r="U24" s="34">
        <v>81.489999999999995</v>
      </c>
    </row>
    <row r="25" spans="1:21" x14ac:dyDescent="0.2">
      <c r="A25" s="13">
        <v>1989</v>
      </c>
      <c r="B25" s="34">
        <v>143.35</v>
      </c>
      <c r="C25" s="34">
        <v>231.78</v>
      </c>
      <c r="D25" s="34">
        <v>192.25</v>
      </c>
      <c r="E25" s="34">
        <v>108.84</v>
      </c>
      <c r="F25" s="34">
        <v>56.33</v>
      </c>
      <c r="G25" s="34">
        <v>101.05</v>
      </c>
      <c r="H25" s="34">
        <v>93.74</v>
      </c>
      <c r="I25" s="34">
        <v>85.08</v>
      </c>
      <c r="J25" s="34">
        <v>63.14</v>
      </c>
      <c r="K25" s="34">
        <v>52.21</v>
      </c>
      <c r="L25" s="34">
        <v>97.32</v>
      </c>
      <c r="M25" s="34">
        <v>40.25</v>
      </c>
      <c r="N25" s="34">
        <v>50.26</v>
      </c>
      <c r="O25" s="34">
        <v>44.67</v>
      </c>
      <c r="P25" s="34"/>
      <c r="Q25" s="34">
        <v>42.42</v>
      </c>
      <c r="R25" s="34">
        <v>51.16</v>
      </c>
      <c r="S25" s="34">
        <v>52.38</v>
      </c>
      <c r="T25" s="34">
        <v>68.5</v>
      </c>
      <c r="U25" s="34">
        <v>85.22</v>
      </c>
    </row>
    <row r="26" spans="1:21" x14ac:dyDescent="0.2">
      <c r="A26" s="13">
        <v>1990</v>
      </c>
      <c r="B26" s="34">
        <v>137.19</v>
      </c>
      <c r="C26" s="34">
        <v>218.91</v>
      </c>
      <c r="D26" s="34">
        <v>185.13</v>
      </c>
      <c r="E26" s="34">
        <v>107.35</v>
      </c>
      <c r="F26" s="34">
        <v>55.31</v>
      </c>
      <c r="G26" s="34">
        <v>101.42</v>
      </c>
      <c r="H26" s="34">
        <v>94.1</v>
      </c>
      <c r="I26" s="34">
        <v>84.38</v>
      </c>
      <c r="J26" s="34">
        <v>65.81</v>
      </c>
      <c r="K26" s="34">
        <v>54.26</v>
      </c>
      <c r="L26" s="34">
        <v>99.28</v>
      </c>
      <c r="M26" s="34">
        <v>36.46</v>
      </c>
      <c r="N26" s="34">
        <v>52.99</v>
      </c>
      <c r="O26" s="34">
        <v>47.1</v>
      </c>
      <c r="P26" s="34"/>
      <c r="Q26" s="34">
        <v>42.17</v>
      </c>
      <c r="R26" s="34">
        <v>50.45</v>
      </c>
      <c r="S26" s="34">
        <v>50.67</v>
      </c>
      <c r="T26" s="34">
        <v>68.849999999999994</v>
      </c>
      <c r="U26" s="34">
        <v>85.11</v>
      </c>
    </row>
    <row r="27" spans="1:21" x14ac:dyDescent="0.2">
      <c r="A27" s="13">
        <v>1991</v>
      </c>
      <c r="B27" s="34">
        <v>142.69999999999999</v>
      </c>
      <c r="C27" s="34">
        <v>203.86</v>
      </c>
      <c r="D27" s="34">
        <v>165.87</v>
      </c>
      <c r="E27" s="34">
        <v>105.42</v>
      </c>
      <c r="F27" s="34">
        <v>53.56</v>
      </c>
      <c r="G27" s="34">
        <v>92.34</v>
      </c>
      <c r="H27" s="34">
        <v>91.19</v>
      </c>
      <c r="I27" s="34">
        <v>82.26</v>
      </c>
      <c r="J27" s="34">
        <v>65.47</v>
      </c>
      <c r="K27" s="34">
        <v>52.22</v>
      </c>
      <c r="L27" s="34">
        <v>97.59</v>
      </c>
      <c r="M27" s="34">
        <v>35.9</v>
      </c>
      <c r="N27" s="34">
        <v>51.8</v>
      </c>
      <c r="O27" s="34">
        <v>46.05</v>
      </c>
      <c r="P27" s="34"/>
      <c r="Q27" s="34">
        <v>40.93</v>
      </c>
      <c r="R27" s="34">
        <v>51.67</v>
      </c>
      <c r="S27" s="34">
        <v>49.43</v>
      </c>
      <c r="T27" s="34">
        <v>68.959999999999994</v>
      </c>
      <c r="U27" s="34">
        <v>81.14</v>
      </c>
    </row>
    <row r="28" spans="1:21" x14ac:dyDescent="0.2">
      <c r="A28" s="13">
        <v>1992</v>
      </c>
      <c r="B28" s="34">
        <v>131.25</v>
      </c>
      <c r="C28" s="34">
        <v>162.71</v>
      </c>
      <c r="D28" s="34">
        <v>156.51</v>
      </c>
      <c r="E28" s="34">
        <v>104.38</v>
      </c>
      <c r="F28" s="34">
        <v>52.55</v>
      </c>
      <c r="G28" s="34">
        <v>82.6</v>
      </c>
      <c r="H28" s="34">
        <v>90.83</v>
      </c>
      <c r="I28" s="34">
        <v>83.43</v>
      </c>
      <c r="J28" s="34">
        <v>66.64</v>
      </c>
      <c r="K28" s="34">
        <v>49.75</v>
      </c>
      <c r="L28" s="34">
        <v>93.54</v>
      </c>
      <c r="M28" s="34">
        <v>39.65</v>
      </c>
      <c r="N28" s="34">
        <v>52.88</v>
      </c>
      <c r="O28" s="34">
        <v>47.03</v>
      </c>
      <c r="P28" s="34"/>
      <c r="Q28" s="34">
        <v>40.21</v>
      </c>
      <c r="R28" s="34">
        <v>48.87</v>
      </c>
      <c r="S28" s="34">
        <v>50.44</v>
      </c>
      <c r="T28" s="34">
        <v>71.930000000000007</v>
      </c>
      <c r="U28" s="34">
        <v>78.84</v>
      </c>
    </row>
    <row r="29" spans="1:21" x14ac:dyDescent="0.2">
      <c r="A29" s="13">
        <v>1993</v>
      </c>
      <c r="B29" s="34">
        <v>125.83</v>
      </c>
      <c r="C29" s="34">
        <v>120.17</v>
      </c>
      <c r="D29" s="34">
        <v>151.9</v>
      </c>
      <c r="E29" s="34">
        <v>103.17</v>
      </c>
      <c r="F29" s="34">
        <v>51.96</v>
      </c>
      <c r="G29" s="34">
        <v>80.349999999999994</v>
      </c>
      <c r="H29" s="34">
        <v>89.83</v>
      </c>
      <c r="I29" s="34">
        <v>82.63</v>
      </c>
      <c r="J29" s="34">
        <v>64.34</v>
      </c>
      <c r="K29" s="34">
        <v>51.95</v>
      </c>
      <c r="L29" s="34">
        <v>91.85</v>
      </c>
      <c r="M29" s="34">
        <v>39.700000000000003</v>
      </c>
      <c r="N29" s="34">
        <v>53.22</v>
      </c>
      <c r="O29" s="34">
        <v>47.32</v>
      </c>
      <c r="P29" s="34"/>
      <c r="Q29" s="34">
        <v>39.83</v>
      </c>
      <c r="R29" s="34">
        <v>49.16</v>
      </c>
      <c r="S29" s="34">
        <v>51.37</v>
      </c>
      <c r="T29" s="34">
        <v>74.84</v>
      </c>
      <c r="U29" s="34">
        <v>77.739999999999995</v>
      </c>
    </row>
    <row r="30" spans="1:21" x14ac:dyDescent="0.2">
      <c r="A30" s="13">
        <v>1994</v>
      </c>
      <c r="B30" s="34">
        <v>124.72</v>
      </c>
      <c r="C30" s="34">
        <v>95.45</v>
      </c>
      <c r="D30" s="34">
        <v>154.53</v>
      </c>
      <c r="E30" s="34">
        <v>98.69</v>
      </c>
      <c r="F30" s="34">
        <v>49.24</v>
      </c>
      <c r="G30" s="34">
        <v>81.69</v>
      </c>
      <c r="H30" s="34">
        <v>91.46</v>
      </c>
      <c r="I30" s="34">
        <v>82.55</v>
      </c>
      <c r="J30" s="34">
        <v>66.150000000000006</v>
      </c>
      <c r="K30" s="34">
        <v>54.77</v>
      </c>
      <c r="L30" s="34">
        <v>93.34</v>
      </c>
      <c r="M30" s="34">
        <v>43.21</v>
      </c>
      <c r="N30" s="34">
        <v>54.78</v>
      </c>
      <c r="O30" s="34">
        <v>48.72</v>
      </c>
      <c r="P30" s="34"/>
      <c r="Q30" s="34">
        <v>39.869999999999997</v>
      </c>
      <c r="R30" s="34">
        <v>49.75</v>
      </c>
      <c r="S30" s="34">
        <v>54.91</v>
      </c>
      <c r="T30" s="34">
        <v>80.23</v>
      </c>
      <c r="U30" s="34">
        <v>79.28</v>
      </c>
    </row>
    <row r="31" spans="1:21" x14ac:dyDescent="0.2">
      <c r="A31" s="13">
        <v>1995</v>
      </c>
      <c r="B31" s="34">
        <v>127.59</v>
      </c>
      <c r="C31" s="34">
        <v>95.72</v>
      </c>
      <c r="D31" s="34">
        <v>159</v>
      </c>
      <c r="E31" s="34">
        <v>89.36</v>
      </c>
      <c r="F31" s="34">
        <v>48.8</v>
      </c>
      <c r="G31" s="34">
        <v>82.2</v>
      </c>
      <c r="H31" s="34">
        <v>91.78</v>
      </c>
      <c r="I31" s="34">
        <v>82.69</v>
      </c>
      <c r="J31" s="34">
        <v>66.83</v>
      </c>
      <c r="K31" s="34">
        <v>56.56</v>
      </c>
      <c r="L31" s="34">
        <v>94.1</v>
      </c>
      <c r="M31" s="34">
        <v>45</v>
      </c>
      <c r="N31" s="34">
        <v>56.91</v>
      </c>
      <c r="O31" s="34">
        <v>50.09</v>
      </c>
      <c r="P31" s="34"/>
      <c r="Q31" s="34">
        <v>40.28</v>
      </c>
      <c r="R31" s="34">
        <v>52.21</v>
      </c>
      <c r="S31" s="34">
        <v>59.17</v>
      </c>
      <c r="T31" s="34">
        <v>82.91</v>
      </c>
      <c r="U31" s="34">
        <v>80.77</v>
      </c>
    </row>
    <row r="32" spans="1:21" x14ac:dyDescent="0.2">
      <c r="A32" s="13">
        <v>1996</v>
      </c>
      <c r="B32" s="34">
        <v>122.64</v>
      </c>
      <c r="C32" s="34">
        <v>108.4</v>
      </c>
      <c r="D32" s="34">
        <v>161.80000000000001</v>
      </c>
      <c r="E32" s="34">
        <v>80.22</v>
      </c>
      <c r="F32" s="34">
        <v>56.24</v>
      </c>
      <c r="G32" s="34">
        <v>81.760000000000005</v>
      </c>
      <c r="H32" s="34">
        <v>91.06</v>
      </c>
      <c r="I32" s="34">
        <v>82.7</v>
      </c>
      <c r="J32" s="34">
        <v>67.040000000000006</v>
      </c>
      <c r="K32" s="34">
        <v>59.49</v>
      </c>
      <c r="L32" s="34">
        <v>92.99</v>
      </c>
      <c r="M32" s="34">
        <v>43.9</v>
      </c>
      <c r="N32" s="34">
        <v>57.79</v>
      </c>
      <c r="O32" s="34">
        <v>52.77</v>
      </c>
      <c r="P32" s="34"/>
      <c r="Q32" s="34">
        <v>41.26</v>
      </c>
      <c r="R32" s="34">
        <v>53.68</v>
      </c>
      <c r="S32" s="34">
        <v>61.29</v>
      </c>
      <c r="T32" s="34">
        <v>83.2</v>
      </c>
      <c r="U32" s="34">
        <v>81.489999999999995</v>
      </c>
    </row>
    <row r="33" spans="1:21" x14ac:dyDescent="0.2">
      <c r="A33" s="13">
        <v>1997</v>
      </c>
      <c r="B33" s="34">
        <v>125.38</v>
      </c>
      <c r="C33" s="34">
        <v>110.15</v>
      </c>
      <c r="D33" s="34">
        <v>161.44999999999999</v>
      </c>
      <c r="E33" s="34">
        <v>78.41</v>
      </c>
      <c r="F33" s="34">
        <v>60.87</v>
      </c>
      <c r="G33" s="34">
        <v>82.28</v>
      </c>
      <c r="H33" s="34">
        <v>94.22</v>
      </c>
      <c r="I33" s="34">
        <v>83.3</v>
      </c>
      <c r="J33" s="34">
        <v>71.040000000000006</v>
      </c>
      <c r="K33" s="34">
        <v>64.81</v>
      </c>
      <c r="L33" s="34">
        <v>93.98</v>
      </c>
      <c r="M33" s="34">
        <v>45.04</v>
      </c>
      <c r="N33" s="34">
        <v>58.66</v>
      </c>
      <c r="O33" s="34">
        <v>56.93</v>
      </c>
      <c r="P33" s="34"/>
      <c r="Q33" s="34">
        <v>42.11</v>
      </c>
      <c r="R33" s="34">
        <v>54.13</v>
      </c>
      <c r="S33" s="34">
        <v>62.63</v>
      </c>
      <c r="T33" s="34">
        <v>83.69</v>
      </c>
      <c r="U33" s="34">
        <v>83.4</v>
      </c>
    </row>
    <row r="34" spans="1:21" x14ac:dyDescent="0.2">
      <c r="A34" s="13">
        <v>1998</v>
      </c>
      <c r="B34" s="34">
        <v>117.36</v>
      </c>
      <c r="C34" s="34">
        <v>116.73</v>
      </c>
      <c r="D34" s="34">
        <v>160.72999999999999</v>
      </c>
      <c r="E34" s="34">
        <v>76.91</v>
      </c>
      <c r="F34" s="34">
        <v>57.25</v>
      </c>
      <c r="G34" s="34">
        <v>84.49</v>
      </c>
      <c r="H34" s="34">
        <v>96.24</v>
      </c>
      <c r="I34" s="34">
        <v>85.89</v>
      </c>
      <c r="J34" s="34">
        <v>69.78</v>
      </c>
      <c r="K34" s="34">
        <v>66.95</v>
      </c>
      <c r="L34" s="34">
        <v>94.97</v>
      </c>
      <c r="M34" s="34">
        <v>45.45</v>
      </c>
      <c r="N34" s="34">
        <v>60.85</v>
      </c>
      <c r="O34" s="34">
        <v>59.34</v>
      </c>
      <c r="P34" s="34"/>
      <c r="Q34" s="34">
        <v>42.59</v>
      </c>
      <c r="R34" s="34">
        <v>55.55</v>
      </c>
      <c r="S34" s="34">
        <v>62.4</v>
      </c>
      <c r="T34" s="34">
        <v>81.3</v>
      </c>
      <c r="U34" s="34">
        <v>84.48</v>
      </c>
    </row>
    <row r="35" spans="1:21" x14ac:dyDescent="0.2">
      <c r="A35" s="13">
        <v>1999</v>
      </c>
      <c r="B35" s="34">
        <v>106.69</v>
      </c>
      <c r="C35" s="34">
        <v>121.94</v>
      </c>
      <c r="D35" s="34">
        <v>153.28</v>
      </c>
      <c r="E35" s="34">
        <v>65.959999999999994</v>
      </c>
      <c r="F35" s="34">
        <v>54.7</v>
      </c>
      <c r="G35" s="34">
        <v>84.55</v>
      </c>
      <c r="H35" s="34">
        <v>97.9</v>
      </c>
      <c r="I35" s="34">
        <v>88.23</v>
      </c>
      <c r="J35" s="34">
        <v>69.58</v>
      </c>
      <c r="K35" s="34">
        <v>68</v>
      </c>
      <c r="L35" s="34">
        <v>97.66</v>
      </c>
      <c r="M35" s="34">
        <v>48.83</v>
      </c>
      <c r="N35" s="34">
        <v>63.31</v>
      </c>
      <c r="O35" s="34">
        <v>62.04</v>
      </c>
      <c r="P35" s="34"/>
      <c r="Q35" s="34">
        <v>45.64</v>
      </c>
      <c r="R35" s="34">
        <v>57.23</v>
      </c>
      <c r="S35" s="34">
        <v>66.319999999999993</v>
      </c>
      <c r="T35" s="34">
        <v>82.72</v>
      </c>
      <c r="U35" s="34">
        <v>84.98</v>
      </c>
    </row>
    <row r="36" spans="1:21" x14ac:dyDescent="0.2">
      <c r="A36" s="13">
        <v>2000</v>
      </c>
      <c r="B36" s="34">
        <v>98.47</v>
      </c>
      <c r="C36" s="34">
        <v>119.05</v>
      </c>
      <c r="D36" s="34">
        <v>147.29</v>
      </c>
      <c r="E36" s="34">
        <v>67</v>
      </c>
      <c r="F36" s="34">
        <v>58.95</v>
      </c>
      <c r="G36" s="34">
        <v>85.6</v>
      </c>
      <c r="H36" s="34">
        <v>97.29</v>
      </c>
      <c r="I36" s="34">
        <v>88.18</v>
      </c>
      <c r="J36" s="34">
        <v>69.989999999999995</v>
      </c>
      <c r="K36" s="34">
        <v>69.91</v>
      </c>
      <c r="L36" s="34">
        <v>96.96</v>
      </c>
      <c r="M36" s="34">
        <v>49.71</v>
      </c>
      <c r="N36" s="34">
        <v>65.52</v>
      </c>
      <c r="O36" s="34">
        <v>65.23</v>
      </c>
      <c r="P36" s="34"/>
      <c r="Q36" s="34">
        <v>47.55</v>
      </c>
      <c r="R36" s="34">
        <v>59.8</v>
      </c>
      <c r="S36" s="34">
        <v>67.19</v>
      </c>
      <c r="T36" s="34">
        <v>85.49</v>
      </c>
      <c r="U36" s="34">
        <v>85.17</v>
      </c>
    </row>
    <row r="37" spans="1:21" x14ac:dyDescent="0.2">
      <c r="A37" s="13">
        <v>2001</v>
      </c>
      <c r="B37" s="34">
        <v>89.16</v>
      </c>
      <c r="C37" s="34">
        <v>117.84</v>
      </c>
      <c r="D37" s="34">
        <v>140.69999999999999</v>
      </c>
      <c r="E37" s="34">
        <v>67.569999999999993</v>
      </c>
      <c r="F37" s="34">
        <v>61.4</v>
      </c>
      <c r="G37" s="34">
        <v>86.83</v>
      </c>
      <c r="H37" s="34">
        <v>99.08</v>
      </c>
      <c r="I37" s="34">
        <v>90.09</v>
      </c>
      <c r="J37" s="34">
        <v>70.38</v>
      </c>
      <c r="K37" s="34">
        <v>72.83</v>
      </c>
      <c r="L37" s="34">
        <v>99.15</v>
      </c>
      <c r="M37" s="34">
        <v>52.66</v>
      </c>
      <c r="N37" s="34">
        <v>67.47</v>
      </c>
      <c r="O37" s="34">
        <v>67.760000000000005</v>
      </c>
      <c r="P37" s="34"/>
      <c r="Q37" s="34">
        <v>47.7</v>
      </c>
      <c r="R37" s="34">
        <v>61.86</v>
      </c>
      <c r="S37" s="34">
        <v>71.5</v>
      </c>
      <c r="T37" s="34">
        <v>86.55</v>
      </c>
      <c r="U37" s="34">
        <v>86.01</v>
      </c>
    </row>
    <row r="38" spans="1:21" x14ac:dyDescent="0.2">
      <c r="A38" s="13">
        <v>2002</v>
      </c>
      <c r="B38" s="34">
        <v>86.44</v>
      </c>
      <c r="C38" s="34">
        <v>107.45</v>
      </c>
      <c r="D38" s="34">
        <v>132.69</v>
      </c>
      <c r="E38" s="34">
        <v>66.989999999999995</v>
      </c>
      <c r="F38" s="34">
        <v>58.51</v>
      </c>
      <c r="G38" s="34">
        <v>87.55</v>
      </c>
      <c r="H38" s="34">
        <v>98.48</v>
      </c>
      <c r="I38" s="34">
        <v>91.03</v>
      </c>
      <c r="J38" s="34">
        <v>72.209999999999994</v>
      </c>
      <c r="K38" s="34">
        <v>72.69</v>
      </c>
      <c r="L38" s="34">
        <v>99.06</v>
      </c>
      <c r="M38" s="34">
        <v>53.45</v>
      </c>
      <c r="N38" s="34">
        <v>66.540000000000006</v>
      </c>
      <c r="O38" s="34">
        <v>67.099999999999994</v>
      </c>
      <c r="P38" s="34"/>
      <c r="Q38" s="34">
        <v>50.02</v>
      </c>
      <c r="R38" s="34">
        <v>60.38</v>
      </c>
      <c r="S38" s="34">
        <v>72.2</v>
      </c>
      <c r="T38" s="34">
        <v>87.31</v>
      </c>
      <c r="U38" s="34">
        <v>85.06</v>
      </c>
    </row>
    <row r="39" spans="1:21" x14ac:dyDescent="0.2">
      <c r="A39" s="13">
        <v>2003</v>
      </c>
      <c r="B39" s="34">
        <v>88.05</v>
      </c>
      <c r="C39" s="34">
        <v>103.17</v>
      </c>
      <c r="D39" s="34">
        <v>124.59</v>
      </c>
      <c r="E39" s="34">
        <v>63.19</v>
      </c>
      <c r="F39" s="34">
        <v>58.41</v>
      </c>
      <c r="G39" s="34">
        <v>88.55</v>
      </c>
      <c r="H39" s="34">
        <v>98.9</v>
      </c>
      <c r="I39" s="34">
        <v>90.87</v>
      </c>
      <c r="J39" s="34">
        <v>75.06</v>
      </c>
      <c r="K39" s="34">
        <v>73.05</v>
      </c>
      <c r="L39" s="34">
        <v>98.44</v>
      </c>
      <c r="M39" s="34">
        <v>56.09</v>
      </c>
      <c r="N39" s="34">
        <v>68.7</v>
      </c>
      <c r="O39" s="34">
        <v>67.69</v>
      </c>
      <c r="P39" s="34"/>
      <c r="Q39" s="34">
        <v>53.59</v>
      </c>
      <c r="R39" s="34">
        <v>61.49</v>
      </c>
      <c r="S39" s="34">
        <v>69.930000000000007</v>
      </c>
      <c r="T39" s="34">
        <v>89.04</v>
      </c>
      <c r="U39" s="34">
        <v>85.08</v>
      </c>
    </row>
    <row r="40" spans="1:21" x14ac:dyDescent="0.2">
      <c r="A40" s="13">
        <v>2004</v>
      </c>
      <c r="B40" s="34">
        <v>90.97</v>
      </c>
      <c r="C40" s="34">
        <v>92.3</v>
      </c>
      <c r="D40" s="34">
        <v>120.07</v>
      </c>
      <c r="E40" s="34">
        <v>60.22</v>
      </c>
      <c r="F40" s="34">
        <v>56.15</v>
      </c>
      <c r="G40" s="34">
        <v>90.57</v>
      </c>
      <c r="H40" s="34">
        <v>99.74</v>
      </c>
      <c r="I40" s="34">
        <v>85.85</v>
      </c>
      <c r="J40" s="34">
        <v>77.34</v>
      </c>
      <c r="K40" s="34">
        <v>71.34</v>
      </c>
      <c r="L40" s="34">
        <v>95.88</v>
      </c>
      <c r="M40" s="34">
        <v>59.45</v>
      </c>
      <c r="N40" s="34">
        <v>69.73</v>
      </c>
      <c r="O40" s="34">
        <v>70.73</v>
      </c>
      <c r="P40" s="34"/>
      <c r="Q40" s="34">
        <v>55.83</v>
      </c>
      <c r="R40" s="34">
        <v>62.13</v>
      </c>
      <c r="S40" s="34">
        <v>72.83</v>
      </c>
      <c r="T40" s="34">
        <v>88.98</v>
      </c>
      <c r="U40" s="34">
        <v>85.15</v>
      </c>
    </row>
    <row r="41" spans="1:21" x14ac:dyDescent="0.2">
      <c r="A41" s="13">
        <v>2005</v>
      </c>
      <c r="B41" s="34">
        <v>92.58</v>
      </c>
      <c r="C41" s="34">
        <v>96.3</v>
      </c>
      <c r="D41" s="34">
        <v>114.86</v>
      </c>
      <c r="E41" s="34">
        <v>62.28</v>
      </c>
      <c r="F41" s="34">
        <v>59.54</v>
      </c>
      <c r="G41" s="34">
        <v>92.62</v>
      </c>
      <c r="H41" s="34">
        <v>98.63</v>
      </c>
      <c r="I41" s="34">
        <v>86.76</v>
      </c>
      <c r="J41" s="34">
        <v>77.17</v>
      </c>
      <c r="K41" s="34">
        <v>74</v>
      </c>
      <c r="L41" s="34">
        <v>97.77</v>
      </c>
      <c r="M41" s="34">
        <v>65.69</v>
      </c>
      <c r="N41" s="34">
        <v>73.69</v>
      </c>
      <c r="O41" s="34">
        <v>73.8</v>
      </c>
      <c r="P41" s="34"/>
      <c r="Q41" s="34">
        <v>55.95</v>
      </c>
      <c r="R41" s="34">
        <v>67.16</v>
      </c>
      <c r="S41" s="34">
        <v>74.599999999999994</v>
      </c>
      <c r="T41" s="34">
        <v>88.13</v>
      </c>
      <c r="U41" s="34">
        <v>86.2</v>
      </c>
    </row>
    <row r="42" spans="1:21" x14ac:dyDescent="0.2">
      <c r="A42" s="13">
        <v>2006</v>
      </c>
      <c r="B42" s="34">
        <v>92.38</v>
      </c>
      <c r="C42" s="34">
        <v>97.12</v>
      </c>
      <c r="D42" s="34">
        <v>111.48</v>
      </c>
      <c r="E42" s="34">
        <v>66.88</v>
      </c>
      <c r="F42" s="34">
        <v>61.2</v>
      </c>
      <c r="G42" s="34">
        <v>93.79</v>
      </c>
      <c r="H42" s="34">
        <v>96.92</v>
      </c>
      <c r="I42" s="34">
        <v>87.57</v>
      </c>
      <c r="J42" s="34">
        <v>78.39</v>
      </c>
      <c r="K42" s="34">
        <v>75.44</v>
      </c>
      <c r="L42" s="34">
        <v>97.27</v>
      </c>
      <c r="M42" s="34">
        <v>74.180000000000007</v>
      </c>
      <c r="N42" s="34">
        <v>75.86</v>
      </c>
      <c r="O42" s="34">
        <v>75.38</v>
      </c>
      <c r="P42" s="34"/>
      <c r="Q42" s="34">
        <v>62.23</v>
      </c>
      <c r="R42" s="34">
        <v>70.28</v>
      </c>
      <c r="S42" s="34">
        <v>78.36</v>
      </c>
      <c r="T42" s="34">
        <v>90.99</v>
      </c>
      <c r="U42" s="34">
        <v>86.92</v>
      </c>
    </row>
    <row r="43" spans="1:21" x14ac:dyDescent="0.2">
      <c r="A43" s="13">
        <v>2007</v>
      </c>
      <c r="B43" s="34">
        <v>89.71</v>
      </c>
      <c r="C43" s="34">
        <v>92.69</v>
      </c>
      <c r="D43" s="34">
        <v>109.26</v>
      </c>
      <c r="E43" s="34">
        <v>72.28</v>
      </c>
      <c r="F43" s="34">
        <v>63.86</v>
      </c>
      <c r="G43" s="34">
        <v>96.55</v>
      </c>
      <c r="H43" s="34">
        <v>97.14</v>
      </c>
      <c r="I43" s="34">
        <v>85.32</v>
      </c>
      <c r="J43" s="34">
        <v>80.92</v>
      </c>
      <c r="K43" s="34">
        <v>76.61</v>
      </c>
      <c r="L43" s="34">
        <v>100.69</v>
      </c>
      <c r="M43" s="34">
        <v>77.7</v>
      </c>
      <c r="N43" s="34">
        <v>78.75</v>
      </c>
      <c r="O43" s="34">
        <v>78.91</v>
      </c>
      <c r="P43" s="34"/>
      <c r="Q43" s="34">
        <v>63.9</v>
      </c>
      <c r="R43" s="34">
        <v>71.91</v>
      </c>
      <c r="S43" s="34">
        <v>78.81</v>
      </c>
      <c r="T43" s="34">
        <v>91.17</v>
      </c>
      <c r="U43" s="34">
        <v>88.18</v>
      </c>
    </row>
    <row r="44" spans="1:21" x14ac:dyDescent="0.2">
      <c r="A44" s="13">
        <v>2008</v>
      </c>
      <c r="B44" s="34">
        <v>92.58</v>
      </c>
      <c r="C44" s="34">
        <v>93.14</v>
      </c>
      <c r="D44" s="34">
        <v>105.81</v>
      </c>
      <c r="E44" s="34">
        <v>75.88</v>
      </c>
      <c r="F44" s="34">
        <v>66.03</v>
      </c>
      <c r="G44" s="34">
        <v>95.93</v>
      </c>
      <c r="H44" s="34">
        <v>98.84</v>
      </c>
      <c r="I44" s="34">
        <v>86.33</v>
      </c>
      <c r="J44" s="34">
        <v>80.31</v>
      </c>
      <c r="K44" s="34">
        <v>75.83</v>
      </c>
      <c r="L44" s="34">
        <v>102.6</v>
      </c>
      <c r="M44" s="34">
        <v>79.38</v>
      </c>
      <c r="N44" s="34">
        <v>77.97</v>
      </c>
      <c r="O44" s="34">
        <v>82.4</v>
      </c>
      <c r="P44" s="34"/>
      <c r="Q44" s="34">
        <v>62.92</v>
      </c>
      <c r="R44" s="34">
        <v>73.31</v>
      </c>
      <c r="S44" s="34">
        <v>79.61</v>
      </c>
      <c r="T44" s="34">
        <v>92.16</v>
      </c>
      <c r="U44" s="34">
        <v>88.54</v>
      </c>
    </row>
    <row r="45" spans="1:21" x14ac:dyDescent="0.2">
      <c r="A45" s="13">
        <v>2009</v>
      </c>
      <c r="B45" s="34">
        <v>103.78</v>
      </c>
      <c r="C45" s="34">
        <v>93.22</v>
      </c>
      <c r="D45" s="34">
        <v>97.99</v>
      </c>
      <c r="E45" s="34">
        <v>80.28</v>
      </c>
      <c r="F45" s="34">
        <v>69.53</v>
      </c>
      <c r="G45" s="34">
        <v>91.4</v>
      </c>
      <c r="H45" s="34">
        <v>94.28</v>
      </c>
      <c r="I45" s="34">
        <v>85.97</v>
      </c>
      <c r="J45" s="34">
        <v>76.27</v>
      </c>
      <c r="K45" s="34">
        <v>76.41</v>
      </c>
      <c r="L45" s="34">
        <v>98.94</v>
      </c>
      <c r="M45" s="34">
        <v>79.02</v>
      </c>
      <c r="N45" s="34">
        <v>73.48</v>
      </c>
      <c r="O45" s="34">
        <v>76.59</v>
      </c>
      <c r="P45" s="34"/>
      <c r="Q45" s="34">
        <v>64.98</v>
      </c>
      <c r="R45" s="34">
        <v>71.06</v>
      </c>
      <c r="S45" s="34">
        <v>75.819999999999993</v>
      </c>
      <c r="T45" s="34">
        <v>86.32</v>
      </c>
      <c r="U45" s="34">
        <v>84.56</v>
      </c>
    </row>
    <row r="46" spans="1:21" x14ac:dyDescent="0.2">
      <c r="A46" s="13">
        <v>2010</v>
      </c>
      <c r="B46" s="34">
        <v>111.31</v>
      </c>
      <c r="C46" s="34">
        <v>100.56</v>
      </c>
      <c r="D46" s="34">
        <v>97.9</v>
      </c>
      <c r="E46" s="34">
        <v>85.1</v>
      </c>
      <c r="F46" s="34">
        <v>75.47</v>
      </c>
      <c r="G46" s="34">
        <v>87.63</v>
      </c>
      <c r="H46" s="34">
        <v>94.09</v>
      </c>
      <c r="I46" s="34">
        <v>83.86</v>
      </c>
      <c r="J46" s="34">
        <v>76.08</v>
      </c>
      <c r="K46" s="34">
        <v>76.97</v>
      </c>
      <c r="L46" s="34">
        <v>97.4</v>
      </c>
      <c r="M46" s="34">
        <v>83.74</v>
      </c>
      <c r="N46" s="34">
        <v>74.63</v>
      </c>
      <c r="O46" s="34">
        <v>78.489999999999995</v>
      </c>
      <c r="P46" s="34"/>
      <c r="Q46" s="34">
        <v>66.48</v>
      </c>
      <c r="R46" s="34">
        <v>73.56</v>
      </c>
      <c r="S46" s="34">
        <v>75.459999999999994</v>
      </c>
      <c r="T46" s="34">
        <v>85.25</v>
      </c>
      <c r="U46" s="34">
        <v>84.65</v>
      </c>
    </row>
    <row r="47" spans="1:21" x14ac:dyDescent="0.2">
      <c r="A47" s="13">
        <v>2011</v>
      </c>
      <c r="B47" s="34">
        <v>107.71</v>
      </c>
      <c r="C47" s="34">
        <v>110.23</v>
      </c>
      <c r="D47" s="34">
        <v>96.86</v>
      </c>
      <c r="E47" s="34">
        <v>89.01</v>
      </c>
      <c r="F47" s="34">
        <v>84.61</v>
      </c>
      <c r="G47" s="34">
        <v>85.6</v>
      </c>
      <c r="H47" s="34">
        <v>94.02</v>
      </c>
      <c r="I47" s="34">
        <v>82.44</v>
      </c>
      <c r="J47" s="34">
        <v>76.760000000000005</v>
      </c>
      <c r="K47" s="34">
        <v>81.260000000000005</v>
      </c>
      <c r="L47" s="34">
        <v>100.79</v>
      </c>
      <c r="M47" s="34">
        <v>80.69</v>
      </c>
      <c r="N47" s="34">
        <v>75.180000000000007</v>
      </c>
      <c r="O47" s="34">
        <v>81.760000000000005</v>
      </c>
      <c r="P47" s="34"/>
      <c r="Q47" s="34">
        <v>65.849999999999994</v>
      </c>
      <c r="R47" s="34">
        <v>78.37</v>
      </c>
      <c r="S47" s="34">
        <v>78.36</v>
      </c>
      <c r="T47" s="34">
        <v>87.36</v>
      </c>
      <c r="U47" s="34">
        <v>85.38</v>
      </c>
    </row>
    <row r="48" spans="1:21" x14ac:dyDescent="0.2">
      <c r="A48" s="13">
        <v>2012</v>
      </c>
      <c r="B48" s="34">
        <v>103.14</v>
      </c>
      <c r="C48" s="34">
        <v>128.41</v>
      </c>
      <c r="D48" s="34">
        <v>97.38</v>
      </c>
      <c r="E48" s="34">
        <v>87.7</v>
      </c>
      <c r="F48" s="34">
        <v>85.39</v>
      </c>
      <c r="G48" s="34">
        <v>85.43</v>
      </c>
      <c r="H48" s="34">
        <v>95.82</v>
      </c>
      <c r="I48" s="34">
        <v>84.22</v>
      </c>
      <c r="J48" s="34">
        <v>79.2</v>
      </c>
      <c r="K48" s="34">
        <v>81.59</v>
      </c>
      <c r="L48" s="34">
        <v>101.7</v>
      </c>
      <c r="M48" s="34">
        <v>85.58</v>
      </c>
      <c r="N48" s="34">
        <v>79.069999999999993</v>
      </c>
      <c r="O48" s="34">
        <v>86.71</v>
      </c>
      <c r="P48" s="34"/>
      <c r="Q48" s="34">
        <v>69.19</v>
      </c>
      <c r="R48" s="34">
        <v>79.06</v>
      </c>
      <c r="S48" s="34">
        <v>82.48</v>
      </c>
      <c r="T48" s="34">
        <v>80.8</v>
      </c>
      <c r="U48" s="34">
        <v>87.18</v>
      </c>
    </row>
    <row r="49" spans="1:42" x14ac:dyDescent="0.2">
      <c r="A49" s="13">
        <v>2013</v>
      </c>
      <c r="B49" s="34">
        <v>96.81</v>
      </c>
      <c r="C49" s="34">
        <v>132.56</v>
      </c>
      <c r="D49" s="34">
        <v>98.33</v>
      </c>
      <c r="E49" s="34">
        <v>96.43</v>
      </c>
      <c r="F49" s="34">
        <v>81.95</v>
      </c>
      <c r="G49" s="34">
        <v>87.46</v>
      </c>
      <c r="H49" s="34">
        <v>97.61</v>
      </c>
      <c r="I49" s="34">
        <v>84.68</v>
      </c>
      <c r="J49" s="34">
        <v>82.81</v>
      </c>
      <c r="K49" s="34">
        <v>85.58</v>
      </c>
      <c r="L49" s="34">
        <v>100</v>
      </c>
      <c r="M49" s="34">
        <v>87.98</v>
      </c>
      <c r="N49" s="34">
        <v>83.09</v>
      </c>
      <c r="O49" s="34">
        <v>87.01</v>
      </c>
      <c r="P49" s="34"/>
      <c r="Q49" s="34">
        <v>72.5</v>
      </c>
      <c r="R49" s="34">
        <v>83.99</v>
      </c>
      <c r="S49" s="34">
        <v>80.66</v>
      </c>
      <c r="T49" s="34">
        <v>87.67</v>
      </c>
      <c r="U49" s="34">
        <v>89.21</v>
      </c>
    </row>
    <row r="50" spans="1:42" x14ac:dyDescent="0.2">
      <c r="A50" s="13">
        <v>2014</v>
      </c>
      <c r="B50" s="34">
        <v>111.6</v>
      </c>
      <c r="C50" s="34">
        <v>120.16</v>
      </c>
      <c r="D50" s="34">
        <v>98.68</v>
      </c>
      <c r="E50" s="34">
        <v>92.78</v>
      </c>
      <c r="F50" s="34">
        <v>88.24</v>
      </c>
      <c r="G50" s="34">
        <v>92.31</v>
      </c>
      <c r="H50" s="34">
        <v>99.09</v>
      </c>
      <c r="I50" s="34">
        <v>84.98</v>
      </c>
      <c r="J50" s="34">
        <v>85.94</v>
      </c>
      <c r="K50" s="34">
        <v>90.23</v>
      </c>
      <c r="L50" s="34">
        <v>100.52</v>
      </c>
      <c r="M50" s="34">
        <v>91.04</v>
      </c>
      <c r="N50" s="34">
        <v>88.74</v>
      </c>
      <c r="O50" s="34">
        <v>89.88</v>
      </c>
      <c r="P50" s="34"/>
      <c r="Q50" s="34">
        <v>81.02</v>
      </c>
      <c r="R50" s="34">
        <v>90.03</v>
      </c>
      <c r="S50" s="34">
        <v>87.43</v>
      </c>
      <c r="T50" s="34">
        <v>93.14</v>
      </c>
      <c r="U50" s="34">
        <v>92.47</v>
      </c>
    </row>
    <row r="51" spans="1:42" x14ac:dyDescent="0.2">
      <c r="A51" s="13">
        <v>2015</v>
      </c>
      <c r="B51" s="34">
        <v>100.5</v>
      </c>
      <c r="C51" s="34">
        <v>114.76</v>
      </c>
      <c r="D51" s="34">
        <v>99.83</v>
      </c>
      <c r="E51" s="34">
        <v>97.96</v>
      </c>
      <c r="F51" s="34">
        <v>87.13</v>
      </c>
      <c r="G51" s="34">
        <v>93.43</v>
      </c>
      <c r="H51" s="34">
        <v>99.39</v>
      </c>
      <c r="I51" s="34">
        <v>88.91</v>
      </c>
      <c r="J51" s="34">
        <v>90.27</v>
      </c>
      <c r="K51" s="34">
        <v>91.49</v>
      </c>
      <c r="L51" s="34">
        <v>98.1</v>
      </c>
      <c r="M51" s="34">
        <v>95.37</v>
      </c>
      <c r="N51" s="34">
        <v>92.37</v>
      </c>
      <c r="O51" s="34">
        <v>95.88</v>
      </c>
      <c r="P51" s="34"/>
      <c r="Q51" s="34">
        <v>85.2</v>
      </c>
      <c r="R51" s="34">
        <v>94.04</v>
      </c>
      <c r="S51" s="34">
        <v>89.82</v>
      </c>
      <c r="T51" s="34">
        <v>92.84</v>
      </c>
      <c r="U51" s="34">
        <v>94.6</v>
      </c>
    </row>
    <row r="52" spans="1:42" x14ac:dyDescent="0.2">
      <c r="A52" s="13">
        <v>2016</v>
      </c>
      <c r="B52" s="34">
        <v>100.22</v>
      </c>
      <c r="C52" s="34">
        <v>103.01</v>
      </c>
      <c r="D52" s="34">
        <v>98.88</v>
      </c>
      <c r="E52" s="34">
        <v>96.9</v>
      </c>
      <c r="F52" s="34">
        <v>91.95</v>
      </c>
      <c r="G52" s="34">
        <v>95.69</v>
      </c>
      <c r="H52" s="34">
        <v>99.57</v>
      </c>
      <c r="I52" s="34">
        <v>93.57</v>
      </c>
      <c r="J52" s="34">
        <v>93.17</v>
      </c>
      <c r="K52" s="34">
        <v>94.48</v>
      </c>
      <c r="L52" s="34">
        <v>100.19</v>
      </c>
      <c r="M52" s="34">
        <v>96.5</v>
      </c>
      <c r="N52" s="34">
        <v>95.41</v>
      </c>
      <c r="O52" s="34">
        <v>98.56</v>
      </c>
      <c r="P52" s="34"/>
      <c r="Q52" s="34">
        <v>88.22</v>
      </c>
      <c r="R52" s="34">
        <v>91.69</v>
      </c>
      <c r="S52" s="34">
        <v>89.4</v>
      </c>
      <c r="T52" s="34">
        <v>93.22</v>
      </c>
      <c r="U52" s="34">
        <v>96.15</v>
      </c>
    </row>
    <row r="53" spans="1:42" x14ac:dyDescent="0.2">
      <c r="A53" s="13">
        <v>2017</v>
      </c>
      <c r="B53" s="34">
        <v>105.15</v>
      </c>
      <c r="C53" s="34">
        <v>96.63</v>
      </c>
      <c r="D53" s="34">
        <v>99.64</v>
      </c>
      <c r="E53" s="34">
        <v>100.62</v>
      </c>
      <c r="F53" s="34">
        <v>101.47</v>
      </c>
      <c r="G53" s="34">
        <v>99.51</v>
      </c>
      <c r="H53" s="34">
        <v>100.39</v>
      </c>
      <c r="I53" s="34">
        <v>91.78</v>
      </c>
      <c r="J53" s="34">
        <v>94.96</v>
      </c>
      <c r="K53" s="34">
        <v>98.64</v>
      </c>
      <c r="L53" s="34">
        <v>97.84</v>
      </c>
      <c r="M53" s="34">
        <v>96.95</v>
      </c>
      <c r="N53" s="34">
        <v>92.99</v>
      </c>
      <c r="O53" s="34">
        <v>99.84</v>
      </c>
      <c r="P53" s="34"/>
      <c r="Q53" s="34">
        <v>88.65</v>
      </c>
      <c r="R53" s="34">
        <v>96.18</v>
      </c>
      <c r="S53" s="34">
        <v>97.53</v>
      </c>
      <c r="T53" s="34">
        <v>96.57</v>
      </c>
      <c r="U53" s="34">
        <v>97.49</v>
      </c>
    </row>
    <row r="54" spans="1:42" x14ac:dyDescent="0.2">
      <c r="A54" s="13">
        <v>2018</v>
      </c>
      <c r="B54" s="34">
        <v>102.4</v>
      </c>
      <c r="C54" s="34">
        <v>106.81</v>
      </c>
      <c r="D54" s="34">
        <v>99.96</v>
      </c>
      <c r="E54" s="34">
        <v>104.79</v>
      </c>
      <c r="F54" s="34">
        <v>106.56</v>
      </c>
      <c r="G54" s="34">
        <v>100.04</v>
      </c>
      <c r="H54" s="34">
        <v>100.27</v>
      </c>
      <c r="I54" s="34">
        <v>94.53</v>
      </c>
      <c r="J54" s="34">
        <v>94.74</v>
      </c>
      <c r="K54" s="34">
        <v>98.12</v>
      </c>
      <c r="L54" s="34">
        <v>99.91</v>
      </c>
      <c r="M54" s="34">
        <v>98.41</v>
      </c>
      <c r="N54" s="34">
        <v>96.15</v>
      </c>
      <c r="O54" s="34">
        <v>100.81</v>
      </c>
      <c r="P54" s="34"/>
      <c r="Q54" s="34">
        <v>92.3</v>
      </c>
      <c r="R54" s="34">
        <v>99.11</v>
      </c>
      <c r="S54" s="34">
        <v>95.85</v>
      </c>
      <c r="T54" s="34">
        <v>97.17</v>
      </c>
      <c r="U54" s="34">
        <v>98.58</v>
      </c>
    </row>
    <row r="55" spans="1:42" x14ac:dyDescent="0.2">
      <c r="A55" s="13">
        <v>2019</v>
      </c>
      <c r="B55" s="34">
        <v>100</v>
      </c>
      <c r="C55" s="34">
        <v>100</v>
      </c>
      <c r="D55" s="34">
        <v>100</v>
      </c>
      <c r="E55" s="34">
        <v>100</v>
      </c>
      <c r="F55" s="34">
        <v>100</v>
      </c>
      <c r="G55" s="34">
        <v>100</v>
      </c>
      <c r="H55" s="34">
        <v>100</v>
      </c>
      <c r="I55" s="34">
        <v>100</v>
      </c>
      <c r="J55" s="34">
        <v>100</v>
      </c>
      <c r="K55" s="34">
        <v>100</v>
      </c>
      <c r="L55" s="34">
        <v>100</v>
      </c>
      <c r="M55" s="34">
        <v>100</v>
      </c>
      <c r="N55" s="34">
        <v>100</v>
      </c>
      <c r="O55" s="34">
        <v>100</v>
      </c>
      <c r="P55" s="34"/>
      <c r="Q55" s="34">
        <v>100</v>
      </c>
      <c r="R55" s="34">
        <v>100</v>
      </c>
      <c r="S55" s="34">
        <v>100</v>
      </c>
      <c r="T55" s="34">
        <v>100</v>
      </c>
      <c r="U55" s="34">
        <v>100</v>
      </c>
    </row>
    <row r="56" spans="1:42" x14ac:dyDescent="0.2">
      <c r="A56" s="13">
        <v>2020</v>
      </c>
      <c r="B56" s="34">
        <v>95.98</v>
      </c>
      <c r="C56" s="34">
        <v>97.83</v>
      </c>
      <c r="D56" s="34">
        <v>87.21</v>
      </c>
      <c r="E56" s="34">
        <v>93.74</v>
      </c>
      <c r="F56" s="34">
        <v>97.19</v>
      </c>
      <c r="G56" s="34">
        <v>81.209999999999994</v>
      </c>
      <c r="H56" s="34">
        <v>87.38</v>
      </c>
      <c r="I56" s="34">
        <v>87</v>
      </c>
      <c r="J56" s="34">
        <v>62.71</v>
      </c>
      <c r="K56" s="34">
        <v>98.62</v>
      </c>
      <c r="L56" s="34">
        <v>100.34</v>
      </c>
      <c r="M56" s="34">
        <v>97.27</v>
      </c>
      <c r="N56" s="34">
        <v>93.37</v>
      </c>
      <c r="O56" s="34">
        <v>85.93</v>
      </c>
      <c r="P56" s="34"/>
      <c r="Q56" s="34">
        <v>78.239999999999995</v>
      </c>
      <c r="R56" s="34">
        <v>91.82</v>
      </c>
      <c r="S56" s="34">
        <v>70.94</v>
      </c>
      <c r="T56" s="34">
        <v>74.849999999999994</v>
      </c>
      <c r="U56" s="34">
        <v>86.84</v>
      </c>
    </row>
    <row r="57" spans="1:42" x14ac:dyDescent="0.2"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</row>
    <row r="58" spans="1:42" x14ac:dyDescent="0.2">
      <c r="A58" s="9" t="s">
        <v>286</v>
      </c>
    </row>
    <row r="59" spans="1:42" x14ac:dyDescent="0.2">
      <c r="A59" s="13">
        <v>1971</v>
      </c>
      <c r="B59" s="11">
        <f>(B7/B6-1)*100</f>
        <v>-4.4338335607093988</v>
      </c>
      <c r="C59" s="11">
        <f t="shared" ref="C59:U59" si="0">(C7/C6-1)*100</f>
        <v>-2.1776764123983328</v>
      </c>
      <c r="D59" s="11">
        <f t="shared" si="0"/>
        <v>-4.1031398254445346</v>
      </c>
      <c r="E59" s="11">
        <f t="shared" si="0"/>
        <v>-3.3681008257279488</v>
      </c>
      <c r="F59" s="11">
        <f t="shared" si="0"/>
        <v>-3.1883703884681203</v>
      </c>
      <c r="G59" s="11">
        <f t="shared" si="0"/>
        <v>-3.1516970676518152</v>
      </c>
      <c r="H59" s="11">
        <f t="shared" si="0"/>
        <v>-1.1462081833933047</v>
      </c>
      <c r="I59" s="11">
        <f t="shared" si="0"/>
        <v>-4.1377767837172952</v>
      </c>
      <c r="J59" s="11">
        <f t="shared" si="0"/>
        <v>-4.9949545913219096</v>
      </c>
      <c r="K59" s="11">
        <f t="shared" si="0"/>
        <v>-1.7502224859092363</v>
      </c>
      <c r="L59" s="11">
        <f t="shared" si="0"/>
        <v>9.2841387607780277</v>
      </c>
      <c r="M59" s="11">
        <f t="shared" si="0"/>
        <v>5.7465850211964042</v>
      </c>
      <c r="N59" s="11">
        <f t="shared" si="0"/>
        <v>3.5519125683060038</v>
      </c>
      <c r="O59" s="11">
        <f t="shared" si="0"/>
        <v>3.5226772346983681</v>
      </c>
      <c r="P59" s="11"/>
      <c r="Q59" s="11">
        <f t="shared" si="0"/>
        <v>1.6256275400430287</v>
      </c>
      <c r="R59" s="11">
        <f t="shared" si="0"/>
        <v>1.4418377321603115</v>
      </c>
      <c r="S59" s="11">
        <f t="shared" si="0"/>
        <v>-2.9086538461538525</v>
      </c>
      <c r="T59" s="11">
        <f t="shared" si="0"/>
        <v>-3.4458343167335426</v>
      </c>
      <c r="U59" s="11">
        <f t="shared" si="0"/>
        <v>-2.3449131513647692</v>
      </c>
      <c r="W59" s="15">
        <f>B59*'Table A8'!B7</f>
        <v>-2.0001023192360097</v>
      </c>
      <c r="X59" s="15">
        <f>C59*'Table A8'!C7</f>
        <v>-1.3773803308419454</v>
      </c>
      <c r="Y59" s="15">
        <f>D59*'Table A8'!D7</f>
        <v>-3.2816912323905387</v>
      </c>
      <c r="Z59" s="15">
        <f>E59*'Table A8'!E7</f>
        <v>-1.638581051716647</v>
      </c>
      <c r="AA59" s="15">
        <f>F59*'Table A8'!F7</f>
        <v>-1.0763938431468374</v>
      </c>
      <c r="AB59" s="15">
        <f>G59*'Table A8'!G7</f>
        <v>-2.2963264834911126</v>
      </c>
      <c r="AC59" s="15">
        <f>H59*'Table A8'!H7</f>
        <v>-0.6803891776622657</v>
      </c>
      <c r="AD59" s="15">
        <f>I59*'Table A8'!I7</f>
        <v>-3.650346678595398</v>
      </c>
      <c r="AE59" s="15">
        <f>J59*'Table A8'!J7</f>
        <v>-3.2232441977800281</v>
      </c>
      <c r="AF59" s="15">
        <f>K59*'Table A8'!K7</f>
        <v>-0.77692376149511</v>
      </c>
      <c r="AG59" s="15">
        <f>L59*'Table A8'!L7</f>
        <v>3.9448305594545841</v>
      </c>
      <c r="AH59" s="15">
        <f>M59*'Table A8'!M7</f>
        <v>1.2251719265190735</v>
      </c>
      <c r="AI59" s="15">
        <f>N59*'Table A8'!N7</f>
        <v>1.8857103825136576</v>
      </c>
      <c r="AJ59" s="15">
        <f>O59*'Table A8'!O7</f>
        <v>1.6644649933949789</v>
      </c>
      <c r="AK59" s="15"/>
      <c r="AL59" s="15"/>
      <c r="AM59" s="15"/>
      <c r="AN59" s="15">
        <f>S59*'Table A8'!S7</f>
        <v>-1.836233173076927</v>
      </c>
      <c r="AO59" s="15">
        <f>T59*'Table A8'!T7</f>
        <v>-1.8517913618126058</v>
      </c>
      <c r="AP59" s="15">
        <f>U59*'Table A8'!U7</f>
        <v>-1.532635235732013</v>
      </c>
    </row>
    <row r="60" spans="1:42" x14ac:dyDescent="0.2">
      <c r="A60" s="13">
        <v>1972</v>
      </c>
      <c r="B60" s="11">
        <f t="shared" ref="B60:U60" si="1">(B8/B7-1)*100</f>
        <v>2.6734150931152945</v>
      </c>
      <c r="C60" s="11">
        <f t="shared" si="1"/>
        <v>-6.7486902905939612</v>
      </c>
      <c r="D60" s="11">
        <f t="shared" si="1"/>
        <v>-1.4350453172205513</v>
      </c>
      <c r="E60" s="11">
        <f t="shared" si="1"/>
        <v>-3.0657372011093642</v>
      </c>
      <c r="F60" s="11">
        <f t="shared" si="1"/>
        <v>-3.8738170347003109</v>
      </c>
      <c r="G60" s="11">
        <f t="shared" si="1"/>
        <v>6.3535582310167982</v>
      </c>
      <c r="H60" s="11">
        <f t="shared" si="1"/>
        <v>1.9280032358096166</v>
      </c>
      <c r="I60" s="11">
        <f t="shared" si="1"/>
        <v>-0.68828744750349946</v>
      </c>
      <c r="J60" s="11">
        <f t="shared" si="1"/>
        <v>3.1864046733935281</v>
      </c>
      <c r="K60" s="11">
        <f t="shared" si="1"/>
        <v>2.3852657004830968</v>
      </c>
      <c r="L60" s="11">
        <f t="shared" si="1"/>
        <v>2.8440366972477094</v>
      </c>
      <c r="M60" s="11">
        <f t="shared" si="1"/>
        <v>0.84632516703786465</v>
      </c>
      <c r="N60" s="11">
        <f t="shared" si="1"/>
        <v>2.5254428948360275</v>
      </c>
      <c r="O60" s="11">
        <f t="shared" si="1"/>
        <v>2.552105487026779</v>
      </c>
      <c r="P60" s="11"/>
      <c r="Q60" s="11">
        <f t="shared" si="1"/>
        <v>2.0936250294048442</v>
      </c>
      <c r="R60" s="11">
        <f t="shared" si="1"/>
        <v>2.2404239942182658</v>
      </c>
      <c r="S60" s="11">
        <f t="shared" si="1"/>
        <v>3.1691012626887893</v>
      </c>
      <c r="T60" s="11">
        <f t="shared" si="1"/>
        <v>4.8643363480811663</v>
      </c>
      <c r="U60" s="11">
        <f t="shared" si="1"/>
        <v>0.87663575149283801</v>
      </c>
      <c r="W60" s="15">
        <f>B60*'Table A8'!B8</f>
        <v>1.1682823956913837</v>
      </c>
      <c r="X60" s="15">
        <f>C60*'Table A8'!C8</f>
        <v>-4.1194005533785543</v>
      </c>
      <c r="Y60" s="15">
        <f>D60*'Table A8'!D8</f>
        <v>-1.129954682779462</v>
      </c>
      <c r="Z60" s="15">
        <f>E60*'Table A8'!E8</f>
        <v>-1.4301664043175184</v>
      </c>
      <c r="AA60" s="15">
        <f>F60*'Table A8'!F8</f>
        <v>-1.2369097791798092</v>
      </c>
      <c r="AB60" s="15">
        <f>G60*'Table A8'!G8</f>
        <v>4.5879043986172299</v>
      </c>
      <c r="AC60" s="15">
        <f>H60*'Table A8'!H8</f>
        <v>1.1240258864770065</v>
      </c>
      <c r="AD60" s="15">
        <f>I60*'Table A8'!I8</f>
        <v>-0.60190737284181028</v>
      </c>
      <c r="AE60" s="15">
        <f>J60*'Table A8'!J8</f>
        <v>2.0138077535847096</v>
      </c>
      <c r="AF60" s="15">
        <f>K60*'Table A8'!K8</f>
        <v>1.0328200483091809</v>
      </c>
      <c r="AG60" s="15">
        <f>L60*'Table A8'!L8</f>
        <v>1.2158256880733957</v>
      </c>
      <c r="AH60" s="15">
        <f>M60*'Table A8'!M8</f>
        <v>0.1782360801781743</v>
      </c>
      <c r="AI60" s="15">
        <f>N60*'Table A8'!N8</f>
        <v>1.3293931398416847</v>
      </c>
      <c r="AJ60" s="15">
        <f>O60*'Table A8'!O8</f>
        <v>1.1946405784772354</v>
      </c>
      <c r="AK60" s="15"/>
      <c r="AL60" s="15"/>
      <c r="AM60" s="15"/>
      <c r="AN60" s="15">
        <f>S60*'Table A8'!S8</f>
        <v>1.9661104233721247</v>
      </c>
      <c r="AO60" s="15">
        <f>T60*'Table A8'!T8</f>
        <v>2.5639916890735828</v>
      </c>
      <c r="AP60" s="15">
        <f>U60*'Table A8'!U8</f>
        <v>0.56139753525601344</v>
      </c>
    </row>
    <row r="61" spans="1:42" x14ac:dyDescent="0.2">
      <c r="A61" s="13">
        <v>1973</v>
      </c>
      <c r="B61" s="11">
        <f t="shared" ref="B61:U61" si="2">(B9/B8-1)*100</f>
        <v>-1.8011755040131416</v>
      </c>
      <c r="C61" s="11">
        <f t="shared" si="2"/>
        <v>1.1100400638611729</v>
      </c>
      <c r="D61" s="11">
        <f t="shared" si="2"/>
        <v>2.0613026819923386</v>
      </c>
      <c r="E61" s="11">
        <f t="shared" si="2"/>
        <v>-3.8277141973399265</v>
      </c>
      <c r="F61" s="11">
        <f t="shared" si="2"/>
        <v>-4.0430559201890421</v>
      </c>
      <c r="G61" s="11">
        <f t="shared" si="2"/>
        <v>6.6689083165209606</v>
      </c>
      <c r="H61" s="11">
        <f t="shared" si="2"/>
        <v>3.3333333333333437</v>
      </c>
      <c r="I61" s="11">
        <f t="shared" si="2"/>
        <v>-1.6210501585809833</v>
      </c>
      <c r="J61" s="11">
        <f t="shared" si="2"/>
        <v>3.4482758620689724</v>
      </c>
      <c r="K61" s="11">
        <f t="shared" si="2"/>
        <v>0.32438808611030545</v>
      </c>
      <c r="L61" s="11">
        <f t="shared" si="2"/>
        <v>3.5504014272970563</v>
      </c>
      <c r="M61" s="11">
        <f t="shared" si="2"/>
        <v>6.8021201413427601</v>
      </c>
      <c r="N61" s="11">
        <f t="shared" si="2"/>
        <v>3.2352941176470473</v>
      </c>
      <c r="O61" s="11">
        <f t="shared" si="2"/>
        <v>3.2766486934881822</v>
      </c>
      <c r="P61" s="11"/>
      <c r="Q61" s="11">
        <f t="shared" si="2"/>
        <v>1.221198156682024</v>
      </c>
      <c r="R61" s="11">
        <f t="shared" si="2"/>
        <v>0.98963242224316961</v>
      </c>
      <c r="S61" s="11">
        <f t="shared" si="2"/>
        <v>0.23998080153588841</v>
      </c>
      <c r="T61" s="11">
        <f t="shared" si="2"/>
        <v>4.6620046620046596</v>
      </c>
      <c r="U61" s="11">
        <f t="shared" si="2"/>
        <v>2.38035264483627</v>
      </c>
      <c r="W61" s="15">
        <f>B61*'Table A8'!B9</f>
        <v>-0.77360487897364427</v>
      </c>
      <c r="X61" s="15">
        <f>C61*'Table A8'!C9</f>
        <v>0.66069584601017006</v>
      </c>
      <c r="Y61" s="15">
        <f>D61*'Table A8'!D9</f>
        <v>1.6123509578544073</v>
      </c>
      <c r="Z61" s="15">
        <f>E61*'Table A8'!E9</f>
        <v>-1.719409217445095</v>
      </c>
      <c r="AA61" s="15">
        <f>F61*'Table A8'!F9</f>
        <v>-1.2258545550013176</v>
      </c>
      <c r="AB61" s="15">
        <f>G61*'Table A8'!G9</f>
        <v>4.8536314727639551</v>
      </c>
      <c r="AC61" s="15">
        <f>H61*'Table A8'!H9</f>
        <v>1.9363333333333392</v>
      </c>
      <c r="AD61" s="15">
        <f>I61*'Table A8'!I9</f>
        <v>-1.4093410078703068</v>
      </c>
      <c r="AE61" s="15">
        <f>J61*'Table A8'!J9</f>
        <v>2.1779310344827629</v>
      </c>
      <c r="AF61" s="15">
        <f>K61*'Table A8'!K9</f>
        <v>0.13874078442937765</v>
      </c>
      <c r="AG61" s="15">
        <f>L61*'Table A8'!L9</f>
        <v>1.5153113291703837</v>
      </c>
      <c r="AH61" s="15">
        <f>M61*'Table A8'!M9</f>
        <v>1.4352473498233222</v>
      </c>
      <c r="AI61" s="15">
        <f>N61*'Table A8'!N9</f>
        <v>1.6982058823529353</v>
      </c>
      <c r="AJ61" s="15">
        <f>O61*'Table A8'!O9</f>
        <v>1.5288842803815859</v>
      </c>
      <c r="AK61" s="15"/>
      <c r="AL61" s="15"/>
      <c r="AM61" s="15"/>
      <c r="AN61" s="15">
        <f>S61*'Table A8'!S9</f>
        <v>0.14790016798656802</v>
      </c>
      <c r="AO61" s="15">
        <f>T61*'Table A8'!T9</f>
        <v>2.4713286713286702</v>
      </c>
      <c r="AP61" s="15">
        <f>U61*'Table A8'!U9</f>
        <v>1.5122380352644822</v>
      </c>
    </row>
    <row r="62" spans="1:42" x14ac:dyDescent="0.2">
      <c r="A62" s="13">
        <v>1974</v>
      </c>
      <c r="B62" s="11">
        <f t="shared" ref="B62:U62" si="3">(B10/B9-1)*100</f>
        <v>-6.5323722486806624</v>
      </c>
      <c r="C62" s="11">
        <f t="shared" si="3"/>
        <v>-11.756118633716161</v>
      </c>
      <c r="D62" s="11">
        <f t="shared" si="3"/>
        <v>-1.5729409114798365</v>
      </c>
      <c r="E62" s="11">
        <f t="shared" si="3"/>
        <v>-1.0613491999678426</v>
      </c>
      <c r="F62" s="11">
        <f t="shared" si="3"/>
        <v>-0.95759233926127063</v>
      </c>
      <c r="G62" s="11">
        <f t="shared" si="3"/>
        <v>-9.0889986340233371</v>
      </c>
      <c r="H62" s="11">
        <f t="shared" si="3"/>
        <v>0.98566308243726031</v>
      </c>
      <c r="I62" s="11">
        <f t="shared" si="3"/>
        <v>-3.1402985074626799</v>
      </c>
      <c r="J62" s="11">
        <f t="shared" si="3"/>
        <v>2.3880597014925176</v>
      </c>
      <c r="K62" s="11">
        <f t="shared" si="3"/>
        <v>1.4109347442680775</v>
      </c>
      <c r="L62" s="11">
        <f t="shared" si="3"/>
        <v>2.2915230875258485</v>
      </c>
      <c r="M62" s="11">
        <f t="shared" si="3"/>
        <v>-2.7708850289495324</v>
      </c>
      <c r="N62" s="11">
        <f t="shared" si="3"/>
        <v>5.8404558404558493</v>
      </c>
      <c r="O62" s="11">
        <f t="shared" si="3"/>
        <v>5.8232931726907688</v>
      </c>
      <c r="P62" s="11"/>
      <c r="Q62" s="11">
        <f t="shared" si="3"/>
        <v>4.7120418848167533</v>
      </c>
      <c r="R62" s="11">
        <f t="shared" si="3"/>
        <v>4.3863742417172169</v>
      </c>
      <c r="S62" s="11">
        <f t="shared" si="3"/>
        <v>4.7163035671534459</v>
      </c>
      <c r="T62" s="11">
        <f t="shared" si="3"/>
        <v>1.5590200445434466</v>
      </c>
      <c r="U62" s="11">
        <f t="shared" si="3"/>
        <v>-1.3285767007012117</v>
      </c>
      <c r="W62" s="15">
        <f>B62*'Table A8'!B10</f>
        <v>-2.995092676020084</v>
      </c>
      <c r="X62" s="15">
        <f>C62*'Table A8'!C10</f>
        <v>-7.2817398817237899</v>
      </c>
      <c r="Y62" s="15">
        <f>D62*'Table A8'!D10</f>
        <v>-1.2698351978376721</v>
      </c>
      <c r="Z62" s="15">
        <f>E62*'Table A8'!E10</f>
        <v>-0.51241939374447443</v>
      </c>
      <c r="AA62" s="15">
        <f>F62*'Table A8'!F10</f>
        <v>-0.31906976744185539</v>
      </c>
      <c r="AB62" s="15">
        <f>G62*'Table A8'!G10</f>
        <v>-6.8594672690974132</v>
      </c>
      <c r="AC62" s="15">
        <f>H62*'Table A8'!H10</f>
        <v>0.61436379928314433</v>
      </c>
      <c r="AD62" s="15">
        <f>I62*'Table A8'!I10</f>
        <v>-2.7731976119402928</v>
      </c>
      <c r="AE62" s="15">
        <f>J62*'Table A8'!J10</f>
        <v>1.6071641791044644</v>
      </c>
      <c r="AF62" s="15">
        <f>K62*'Table A8'!K10</f>
        <v>0.66257495590828919</v>
      </c>
      <c r="AG62" s="15">
        <f>L62*'Table A8'!L10</f>
        <v>1.0852653342522418</v>
      </c>
      <c r="AH62" s="15">
        <f>M62*'Table A8'!M10</f>
        <v>-0.67415632754342114</v>
      </c>
      <c r="AI62" s="15">
        <f>N62*'Table A8'!N10</f>
        <v>3.3559259259259311</v>
      </c>
      <c r="AJ62" s="15">
        <f>O62*'Table A8'!O10</f>
        <v>3.0129718875502038</v>
      </c>
      <c r="AK62" s="15"/>
      <c r="AL62" s="15"/>
      <c r="AM62" s="15"/>
      <c r="AN62" s="15">
        <f>S62*'Table A8'!S10</f>
        <v>3.1004979650466753</v>
      </c>
      <c r="AO62" s="15">
        <f>T62*'Table A8'!T10</f>
        <v>0.89877505567929694</v>
      </c>
      <c r="AP62" s="15">
        <f>U62*'Table A8'!U10</f>
        <v>-0.89174068151065333</v>
      </c>
    </row>
    <row r="63" spans="1:42" x14ac:dyDescent="0.2">
      <c r="A63" s="13">
        <v>1975</v>
      </c>
      <c r="B63" s="11">
        <f t="shared" ref="B63:U63" si="4">(B11/B10-1)*100</f>
        <v>-6.286579907732559</v>
      </c>
      <c r="C63" s="11">
        <f t="shared" si="4"/>
        <v>-2.0307567649690217</v>
      </c>
      <c r="D63" s="11">
        <f t="shared" si="4"/>
        <v>-7.6280559899309708</v>
      </c>
      <c r="E63" s="11">
        <f t="shared" si="4"/>
        <v>-1.2921576594880135</v>
      </c>
      <c r="F63" s="11">
        <f t="shared" si="4"/>
        <v>-0.6906077348066253</v>
      </c>
      <c r="G63" s="11">
        <f t="shared" si="4"/>
        <v>-5.1664355062413296</v>
      </c>
      <c r="H63" s="11">
        <f t="shared" si="4"/>
        <v>-2.1422233489669096</v>
      </c>
      <c r="I63" s="11">
        <f t="shared" si="4"/>
        <v>-0.80128205128205954</v>
      </c>
      <c r="J63" s="11">
        <f t="shared" si="4"/>
        <v>-1.8221574344023272</v>
      </c>
      <c r="K63" s="11">
        <f t="shared" si="4"/>
        <v>-3.5652173913043428</v>
      </c>
      <c r="L63" s="11">
        <f t="shared" si="4"/>
        <v>-2.3075627421256462</v>
      </c>
      <c r="M63" s="11">
        <f t="shared" si="4"/>
        <v>-6.720544449170573</v>
      </c>
      <c r="N63" s="11">
        <f t="shared" si="4"/>
        <v>-1.3458950201884257</v>
      </c>
      <c r="O63" s="11">
        <f t="shared" si="4"/>
        <v>-1.4041745730550281</v>
      </c>
      <c r="P63" s="11"/>
      <c r="Q63" s="11">
        <f t="shared" si="4"/>
        <v>5.0652173913043441</v>
      </c>
      <c r="R63" s="11">
        <f t="shared" si="4"/>
        <v>4.8055431381314184</v>
      </c>
      <c r="S63" s="11">
        <f t="shared" si="4"/>
        <v>2.6291723822587931</v>
      </c>
      <c r="T63" s="11">
        <f t="shared" si="4"/>
        <v>1.5131578947368274</v>
      </c>
      <c r="U63" s="11">
        <f t="shared" si="4"/>
        <v>-3.9770602169305502</v>
      </c>
      <c r="W63" s="15">
        <f>B63*'Table A8'!B11</f>
        <v>-3.2357026785099485</v>
      </c>
      <c r="X63" s="15">
        <f>C63*'Table A8'!C11</f>
        <v>-1.3593885784702631</v>
      </c>
      <c r="Y63" s="15">
        <f>D63*'Table A8'!D11</f>
        <v>-6.4319768107097941</v>
      </c>
      <c r="Z63" s="15">
        <f>E63*'Table A8'!E11</f>
        <v>-0.7139171068671275</v>
      </c>
      <c r="AA63" s="15">
        <f>F63*'Table A8'!F11</f>
        <v>-0.27506906077347887</v>
      </c>
      <c r="AB63" s="15">
        <f>G63*'Table A8'!G11</f>
        <v>-4.0969833564493747</v>
      </c>
      <c r="AC63" s="15">
        <f>H63*'Table A8'!H11</f>
        <v>-1.4740638864241307</v>
      </c>
      <c r="AD63" s="15">
        <f>I63*'Table A8'!I11</f>
        <v>-0.72804487179487931</v>
      </c>
      <c r="AE63" s="15">
        <f>J63*'Table A8'!J11</f>
        <v>-1.3389212827988302</v>
      </c>
      <c r="AF63" s="15">
        <f>K63*'Table A8'!K11</f>
        <v>-1.9230782608695625</v>
      </c>
      <c r="AG63" s="15">
        <f>L63*'Table A8'!L11</f>
        <v>-1.2599292572006029</v>
      </c>
      <c r="AH63" s="15">
        <f>M63*'Table A8'!M11</f>
        <v>-1.948957890259466</v>
      </c>
      <c r="AI63" s="15">
        <f>N63*'Table A8'!N11</f>
        <v>-0.8737550471063259</v>
      </c>
      <c r="AJ63" s="15">
        <f>O63*'Table A8'!O11</f>
        <v>-0.83478178368121425</v>
      </c>
      <c r="AK63" s="15"/>
      <c r="AL63" s="15"/>
      <c r="AM63" s="15"/>
      <c r="AN63" s="15">
        <f>S63*'Table A8'!S11</f>
        <v>1.9124599908550461</v>
      </c>
      <c r="AO63" s="15">
        <f>T63*'Table A8'!T11</f>
        <v>0.98234210526314836</v>
      </c>
      <c r="AP63" s="15">
        <f>U63*'Table A8'!U11</f>
        <v>-2.8909250716868171</v>
      </c>
    </row>
    <row r="64" spans="1:42" x14ac:dyDescent="0.2">
      <c r="A64" s="13">
        <v>1976</v>
      </c>
      <c r="B64" s="11">
        <f t="shared" ref="B64:U64" si="5">(B12/B11-1)*100</f>
        <v>-2.476120499632628</v>
      </c>
      <c r="C64" s="11">
        <f t="shared" si="5"/>
        <v>-2.5070645806051561</v>
      </c>
      <c r="D64" s="11">
        <f t="shared" si="5"/>
        <v>-1.6681118130393413</v>
      </c>
      <c r="E64" s="11">
        <f t="shared" si="5"/>
        <v>2.3876173225753305</v>
      </c>
      <c r="F64" s="11">
        <f t="shared" si="5"/>
        <v>1.7941585535465876</v>
      </c>
      <c r="G64" s="11">
        <f t="shared" si="5"/>
        <v>-1.5843997562461909</v>
      </c>
      <c r="H64" s="11">
        <f t="shared" si="5"/>
        <v>-1.1139896373057012</v>
      </c>
      <c r="I64" s="11">
        <f t="shared" si="5"/>
        <v>-2.7463651050080751</v>
      </c>
      <c r="J64" s="11">
        <f t="shared" si="5"/>
        <v>-0.66815144766145806</v>
      </c>
      <c r="K64" s="11">
        <f t="shared" si="5"/>
        <v>-3.5166816952209246</v>
      </c>
      <c r="L64" s="11">
        <f t="shared" si="5"/>
        <v>-0.18965517241379404</v>
      </c>
      <c r="M64" s="11">
        <f t="shared" si="5"/>
        <v>-1.5503875968992276</v>
      </c>
      <c r="N64" s="11">
        <f t="shared" si="5"/>
        <v>0.37517053206002071</v>
      </c>
      <c r="O64" s="11">
        <f t="shared" si="5"/>
        <v>0.42340261739799434</v>
      </c>
      <c r="P64" s="11"/>
      <c r="Q64" s="11">
        <f t="shared" si="5"/>
        <v>4.1382164287195877E-2</v>
      </c>
      <c r="R64" s="11">
        <f t="shared" si="5"/>
        <v>2.1326508850494363E-2</v>
      </c>
      <c r="S64" s="11">
        <f t="shared" si="5"/>
        <v>-1.2697705502339063</v>
      </c>
      <c r="T64" s="11">
        <f t="shared" si="5"/>
        <v>4.7526463599049551</v>
      </c>
      <c r="U64" s="11">
        <f t="shared" si="5"/>
        <v>-1.2334458582186514</v>
      </c>
      <c r="W64" s="15">
        <f>B64*'Table A8'!B12</f>
        <v>-1.2994680382072032</v>
      </c>
      <c r="X64" s="15">
        <f>C64*'Table A8'!C12</f>
        <v>-1.7133279343855636</v>
      </c>
      <c r="Y64" s="15">
        <f>D64*'Table A8'!D12</f>
        <v>-1.4150592510012734</v>
      </c>
      <c r="Z64" s="15">
        <f>E64*'Table A8'!E12</f>
        <v>1.3726411987485574</v>
      </c>
      <c r="AA64" s="15">
        <f>F64*'Table A8'!F12</f>
        <v>0.75336717663421215</v>
      </c>
      <c r="AB64" s="15">
        <f>G64*'Table A8'!G12</f>
        <v>-1.2700548446069466</v>
      </c>
      <c r="AC64" s="15">
        <f>H64*'Table A8'!H12</f>
        <v>-0.78335751295336919</v>
      </c>
      <c r="AD64" s="15">
        <f>I64*'Table A8'!I12</f>
        <v>-2.5115508885298845</v>
      </c>
      <c r="AE64" s="15">
        <f>J64*'Table A8'!J12</f>
        <v>-0.50064587973273056</v>
      </c>
      <c r="AF64" s="15">
        <f>K64*'Table A8'!K12</f>
        <v>-1.9401532912533839</v>
      </c>
      <c r="AG64" s="15">
        <f>L64*'Table A8'!L12</f>
        <v>-0.10698448275862123</v>
      </c>
      <c r="AH64" s="15">
        <f>M64*'Table A8'!M12</f>
        <v>-0.4629457364341093</v>
      </c>
      <c r="AI64" s="15">
        <f>N64*'Table A8'!N12</f>
        <v>0.25050136425647579</v>
      </c>
      <c r="AJ64" s="15">
        <f>O64*'Table A8'!O12</f>
        <v>0.25996920708236854</v>
      </c>
      <c r="AK64" s="15"/>
      <c r="AL64" s="15"/>
      <c r="AM64" s="15"/>
      <c r="AN64" s="15">
        <f>S64*'Table A8'!S12</f>
        <v>-0.94724883047449404</v>
      </c>
      <c r="AO64" s="15">
        <f>T64*'Table A8'!T12</f>
        <v>3.2118384100237685</v>
      </c>
      <c r="AP64" s="15">
        <f>U64*'Table A8'!U12</f>
        <v>-0.91102311088029597</v>
      </c>
    </row>
    <row r="65" spans="1:42" x14ac:dyDescent="0.2">
      <c r="A65" s="13">
        <v>1977</v>
      </c>
      <c r="B65" s="11">
        <f t="shared" ref="B65:U65" si="6">(B13/B12-1)*100</f>
        <v>0.62532961651473595</v>
      </c>
      <c r="C65" s="11">
        <f t="shared" si="6"/>
        <v>2.0130432477333482</v>
      </c>
      <c r="D65" s="11">
        <f t="shared" si="6"/>
        <v>0.70123871509553126</v>
      </c>
      <c r="E65" s="11">
        <f t="shared" si="6"/>
        <v>-1.4634930845931149</v>
      </c>
      <c r="F65" s="11">
        <f t="shared" si="6"/>
        <v>-0.80612105478891083</v>
      </c>
      <c r="G65" s="11">
        <f t="shared" si="6"/>
        <v>-2.0681114551083568</v>
      </c>
      <c r="H65" s="11">
        <f t="shared" si="6"/>
        <v>1.5457165313073062</v>
      </c>
      <c r="I65" s="11">
        <f t="shared" si="6"/>
        <v>0.35778175313059268</v>
      </c>
      <c r="J65" s="11">
        <f t="shared" si="6"/>
        <v>1.6442451420029869</v>
      </c>
      <c r="K65" s="11">
        <f t="shared" si="6"/>
        <v>1.6510903426791401</v>
      </c>
      <c r="L65" s="11">
        <f t="shared" si="6"/>
        <v>1.5892209362584175</v>
      </c>
      <c r="M65" s="11">
        <f t="shared" si="6"/>
        <v>-3.1496062992125928</v>
      </c>
      <c r="N65" s="11">
        <f t="shared" si="6"/>
        <v>1.3591573224600806</v>
      </c>
      <c r="O65" s="11">
        <f t="shared" si="6"/>
        <v>1.3415101571483401</v>
      </c>
      <c r="P65" s="11"/>
      <c r="Q65" s="11">
        <f t="shared" si="6"/>
        <v>0.66184074457082964</v>
      </c>
      <c r="R65" s="11">
        <f t="shared" si="6"/>
        <v>0.29850746268655914</v>
      </c>
      <c r="S65" s="11">
        <f t="shared" si="6"/>
        <v>1.3989169675090229</v>
      </c>
      <c r="T65" s="11">
        <f t="shared" si="6"/>
        <v>0.88678077954216228</v>
      </c>
      <c r="U65" s="11">
        <f t="shared" si="6"/>
        <v>0.644143551991605</v>
      </c>
      <c r="W65" s="15">
        <f>B65*'Table A8'!B13</f>
        <v>0.29734423265275695</v>
      </c>
      <c r="X65" s="15">
        <f>C65*'Table A8'!C13</f>
        <v>1.2887502871988894</v>
      </c>
      <c r="Y65" s="15">
        <f>D65*'Table A8'!D13</f>
        <v>0.57564686122192155</v>
      </c>
      <c r="Z65" s="15">
        <f>E65*'Table A8'!E13</f>
        <v>-0.77462688967513571</v>
      </c>
      <c r="AA65" s="15">
        <f>F65*'Table A8'!F13</f>
        <v>-0.3035851892335038</v>
      </c>
      <c r="AB65" s="15">
        <f>G65*'Table A8'!G13</f>
        <v>-1.583139318885447</v>
      </c>
      <c r="AC65" s="15">
        <f>H65*'Table A8'!H13</f>
        <v>1.0235734870316981</v>
      </c>
      <c r="AD65" s="15">
        <f>I65*'Table A8'!I13</f>
        <v>0.32082289803220249</v>
      </c>
      <c r="AE65" s="15">
        <f>J65*'Table A8'!J13</f>
        <v>1.1715246636771282</v>
      </c>
      <c r="AF65" s="15">
        <f>K65*'Table A8'!K13</f>
        <v>0.82950778816199988</v>
      </c>
      <c r="AG65" s="15">
        <f>L65*'Table A8'!L13</f>
        <v>0.82480566591811877</v>
      </c>
      <c r="AH65" s="15">
        <f>M65*'Table A8'!M13</f>
        <v>-0.81039370078740003</v>
      </c>
      <c r="AI65" s="15">
        <f>N65*'Table A8'!N13</f>
        <v>0.85096839959225645</v>
      </c>
      <c r="AJ65" s="15">
        <f>O65*'Table A8'!O13</f>
        <v>0.76506324262169845</v>
      </c>
      <c r="AK65" s="15"/>
      <c r="AL65" s="15"/>
      <c r="AM65" s="15"/>
      <c r="AN65" s="15">
        <f>S65*'Table A8'!S13</f>
        <v>0.9904332129963882</v>
      </c>
      <c r="AO65" s="15">
        <f>T65*'Table A8'!T13</f>
        <v>0.56656424004948747</v>
      </c>
      <c r="AP65" s="15">
        <f>U65*'Table A8'!U13</f>
        <v>0.45032075719733111</v>
      </c>
    </row>
    <row r="66" spans="1:42" x14ac:dyDescent="0.2">
      <c r="A66" s="13">
        <v>1978</v>
      </c>
      <c r="B66" s="11">
        <f t="shared" ref="B66:U66" si="7">(B14/B13-1)*100</f>
        <v>-0.74123989218329855</v>
      </c>
      <c r="C66" s="11">
        <f t="shared" si="7"/>
        <v>-6.1139986139986284</v>
      </c>
      <c r="D66" s="11">
        <f t="shared" si="7"/>
        <v>-1.2050704695187986</v>
      </c>
      <c r="E66" s="11">
        <f t="shared" si="7"/>
        <v>-6.2020564713562987</v>
      </c>
      <c r="F66" s="11">
        <f t="shared" si="7"/>
        <v>-6.0330578512396649</v>
      </c>
      <c r="G66" s="11">
        <f t="shared" si="7"/>
        <v>1.2645422357106639</v>
      </c>
      <c r="H66" s="11">
        <f t="shared" si="7"/>
        <v>2.1026831785345923</v>
      </c>
      <c r="I66" s="11">
        <f t="shared" si="7"/>
        <v>2.3172905525846721</v>
      </c>
      <c r="J66" s="11">
        <f t="shared" si="7"/>
        <v>2.5490196078431504</v>
      </c>
      <c r="K66" s="11">
        <f t="shared" si="7"/>
        <v>2.5436714679742511</v>
      </c>
      <c r="L66" s="11">
        <f t="shared" si="7"/>
        <v>3.5878251997959465</v>
      </c>
      <c r="M66" s="11">
        <f t="shared" si="7"/>
        <v>0.57388809182210565</v>
      </c>
      <c r="N66" s="11">
        <f t="shared" si="7"/>
        <v>3.3858531679517245</v>
      </c>
      <c r="O66" s="11">
        <f t="shared" si="7"/>
        <v>3.3661119515884907</v>
      </c>
      <c r="P66" s="11"/>
      <c r="Q66" s="11">
        <f t="shared" si="7"/>
        <v>0.84240805424284915</v>
      </c>
      <c r="R66" s="11">
        <f t="shared" si="7"/>
        <v>0.76530612244898322</v>
      </c>
      <c r="S66" s="11">
        <f t="shared" si="7"/>
        <v>0.82331998219848934</v>
      </c>
      <c r="T66" s="11">
        <f t="shared" si="7"/>
        <v>0.40883074407194187</v>
      </c>
      <c r="U66" s="11">
        <f t="shared" si="7"/>
        <v>0.56165099268545848</v>
      </c>
      <c r="W66" s="15">
        <f>B66*'Table A8'!B14</f>
        <v>-0.32199460916442491</v>
      </c>
      <c r="X66" s="15">
        <f>C66*'Table A8'!C14</f>
        <v>-3.6494457726957812</v>
      </c>
      <c r="Y66" s="15">
        <f>D66*'Table A8'!D14</f>
        <v>-0.95923609373696372</v>
      </c>
      <c r="Z66" s="15">
        <f>E66*'Table A8'!E14</f>
        <v>-2.9683042271911249</v>
      </c>
      <c r="AA66" s="15">
        <f>F66*'Table A8'!F14</f>
        <v>-1.9933223140495855</v>
      </c>
      <c r="AB66" s="15">
        <f>G66*'Table A8'!G14</f>
        <v>0.92969145169448009</v>
      </c>
      <c r="AC66" s="15">
        <f>H66*'Table A8'!H14</f>
        <v>1.3236390608875257</v>
      </c>
      <c r="AD66" s="15">
        <f>I66*'Table A8'!I14</f>
        <v>2.0454723707664901</v>
      </c>
      <c r="AE66" s="15">
        <f>J66*'Table A8'!J14</f>
        <v>1.7409803921568718</v>
      </c>
      <c r="AF66" s="15">
        <f>K66*'Table A8'!K14</f>
        <v>1.1866227398099882</v>
      </c>
      <c r="AG66" s="15">
        <f>L66*'Table A8'!L14</f>
        <v>1.7379425267811566</v>
      </c>
      <c r="AH66" s="15">
        <f>M66*'Table A8'!M14</f>
        <v>0.12837876614060503</v>
      </c>
      <c r="AI66" s="15">
        <f>N66*'Table A8'!N14</f>
        <v>2.0081495139121679</v>
      </c>
      <c r="AJ66" s="15">
        <f>O66*'Table A8'!O14</f>
        <v>1.8035627836611134</v>
      </c>
      <c r="AK66" s="15"/>
      <c r="AL66" s="15"/>
      <c r="AM66" s="15"/>
      <c r="AN66" s="15">
        <f>S66*'Table A8'!S14</f>
        <v>0.5567289719626185</v>
      </c>
      <c r="AO66" s="15">
        <f>T66*'Table A8'!T14</f>
        <v>0.24627964022893781</v>
      </c>
      <c r="AP66" s="15">
        <f>U66*'Table A8'!U14</f>
        <v>0.37372257053290409</v>
      </c>
    </row>
    <row r="67" spans="1:42" x14ac:dyDescent="0.2">
      <c r="A67" s="13">
        <v>1979</v>
      </c>
      <c r="B67" s="11">
        <f t="shared" ref="B67:U67" si="8">(B15/B14-1)*100</f>
        <v>-3.0927057403635771</v>
      </c>
      <c r="C67" s="11">
        <f t="shared" si="8"/>
        <v>-15.986049343987007</v>
      </c>
      <c r="D67" s="11">
        <f t="shared" si="8"/>
        <v>-0.17726754737686923</v>
      </c>
      <c r="E67" s="11">
        <f t="shared" si="8"/>
        <v>3.6453801983643563</v>
      </c>
      <c r="F67" s="11">
        <f t="shared" si="8"/>
        <v>3.5913221929052996</v>
      </c>
      <c r="G67" s="11">
        <f t="shared" si="8"/>
        <v>1.6483516483516647</v>
      </c>
      <c r="H67" s="11">
        <f t="shared" si="8"/>
        <v>2.5394819962097248</v>
      </c>
      <c r="I67" s="11">
        <f t="shared" si="8"/>
        <v>7.4664011946246056E-2</v>
      </c>
      <c r="J67" s="11">
        <f t="shared" si="8"/>
        <v>3.083173996175903</v>
      </c>
      <c r="K67" s="11">
        <f t="shared" si="8"/>
        <v>2.1219366407650986</v>
      </c>
      <c r="L67" s="11">
        <f t="shared" si="8"/>
        <v>3.3814839133289532</v>
      </c>
      <c r="M67" s="11">
        <f t="shared" si="8"/>
        <v>9.1298145506419246</v>
      </c>
      <c r="N67" s="11">
        <f t="shared" si="8"/>
        <v>2.4967574578469431</v>
      </c>
      <c r="O67" s="11">
        <f t="shared" si="8"/>
        <v>2.5246981339187791</v>
      </c>
      <c r="P67" s="11"/>
      <c r="Q67" s="11">
        <f t="shared" si="8"/>
        <v>1.2836185819070867</v>
      </c>
      <c r="R67" s="11">
        <f t="shared" si="8"/>
        <v>0.90717299578058075</v>
      </c>
      <c r="S67" s="11">
        <f t="shared" si="8"/>
        <v>0.19863164864266647</v>
      </c>
      <c r="T67" s="11">
        <f t="shared" si="8"/>
        <v>0.5293159609120579</v>
      </c>
      <c r="U67" s="11">
        <f t="shared" si="8"/>
        <v>0.77932198986883083</v>
      </c>
      <c r="W67" s="15">
        <f>B67*'Table A8'!B15</f>
        <v>-1.3168741042468113</v>
      </c>
      <c r="X67" s="15">
        <f>C67*'Table A8'!C15</f>
        <v>-9.017730434943072</v>
      </c>
      <c r="Y67" s="15">
        <f>D67*'Table A8'!D15</f>
        <v>-0.14044907778669349</v>
      </c>
      <c r="Z67" s="15">
        <f>E67*'Table A8'!E15</f>
        <v>1.7173386114494484</v>
      </c>
      <c r="AA67" s="15">
        <f>F67*'Table A8'!F15</f>
        <v>1.1632292582820267</v>
      </c>
      <c r="AB67" s="15">
        <f>G67*'Table A8'!G15</f>
        <v>1.2113736263736383</v>
      </c>
      <c r="AC67" s="15">
        <f>H67*'Table A8'!H15</f>
        <v>1.6026670878079574</v>
      </c>
      <c r="AD67" s="15">
        <f>I67*'Table A8'!I15</f>
        <v>6.5876057740172897E-2</v>
      </c>
      <c r="AE67" s="15">
        <f>J67*'Table A8'!J15</f>
        <v>2.113824091778199</v>
      </c>
      <c r="AF67" s="15">
        <f>K67*'Table A8'!K15</f>
        <v>0.99370292887029565</v>
      </c>
      <c r="AG67" s="15">
        <f>L67*'Table A8'!L15</f>
        <v>1.653545633617858</v>
      </c>
      <c r="AH67" s="15">
        <f>M67*'Table A8'!M15</f>
        <v>2.0925534950071292</v>
      </c>
      <c r="AI67" s="15">
        <f>N67*'Table A8'!N15</f>
        <v>1.4888164721141324</v>
      </c>
      <c r="AJ67" s="15">
        <f>O67*'Table A8'!O15</f>
        <v>1.360812294182222</v>
      </c>
      <c r="AK67" s="15"/>
      <c r="AL67" s="15"/>
      <c r="AM67" s="15"/>
      <c r="AN67" s="15">
        <f>S67*'Table A8'!S15</f>
        <v>0.13383800485542865</v>
      </c>
      <c r="AO67" s="15">
        <f>T67*'Table A8'!T15</f>
        <v>0.31743078175896111</v>
      </c>
      <c r="AP67" s="15">
        <f>U67*'Table A8'!U15</f>
        <v>0.51645668268607414</v>
      </c>
    </row>
    <row r="68" spans="1:42" x14ac:dyDescent="0.2">
      <c r="A68" s="13">
        <v>1980</v>
      </c>
      <c r="B68" s="11">
        <f t="shared" ref="B68:U68" si="9">(B16/B15-1)*100</f>
        <v>3.0279442671441004</v>
      </c>
      <c r="C68" s="11">
        <f t="shared" si="9"/>
        <v>0.80609734668775079</v>
      </c>
      <c r="D68" s="11">
        <f t="shared" si="9"/>
        <v>-6.6212845122827773</v>
      </c>
      <c r="E68" s="11">
        <f t="shared" si="9"/>
        <v>-1.8719046419877317</v>
      </c>
      <c r="F68" s="11">
        <f t="shared" si="9"/>
        <v>-2.1225413895570977</v>
      </c>
      <c r="G68" s="11">
        <f t="shared" si="9"/>
        <v>-1.289926289926302</v>
      </c>
      <c r="H68" s="11">
        <f t="shared" si="9"/>
        <v>0.2464268112370771</v>
      </c>
      <c r="I68" s="11">
        <f t="shared" si="9"/>
        <v>-0.17408604824670215</v>
      </c>
      <c r="J68" s="11">
        <f t="shared" si="9"/>
        <v>2.4808717829816862</v>
      </c>
      <c r="K68" s="11">
        <f t="shared" si="9"/>
        <v>-1.6388645010242953</v>
      </c>
      <c r="L68" s="11">
        <f t="shared" si="9"/>
        <v>3.016830739917431</v>
      </c>
      <c r="M68" s="11">
        <f t="shared" si="9"/>
        <v>4.2265795206971823</v>
      </c>
      <c r="N68" s="11">
        <f t="shared" si="9"/>
        <v>0.75925340082252379</v>
      </c>
      <c r="O68" s="11">
        <f t="shared" si="9"/>
        <v>0.74946466809422407</v>
      </c>
      <c r="P68" s="11"/>
      <c r="Q68" s="11">
        <f t="shared" si="9"/>
        <v>-3.2589016294508055</v>
      </c>
      <c r="R68" s="11">
        <f t="shared" si="9"/>
        <v>1.1708132970938756</v>
      </c>
      <c r="S68" s="11">
        <f t="shared" si="9"/>
        <v>0.79295154185021755</v>
      </c>
      <c r="T68" s="11">
        <f t="shared" si="9"/>
        <v>-2.814904819765085</v>
      </c>
      <c r="U68" s="11">
        <f t="shared" si="9"/>
        <v>-1.984791854620449</v>
      </c>
      <c r="W68" s="15">
        <f>B68*'Table A8'!B16</f>
        <v>1.3223032614618286</v>
      </c>
      <c r="X68" s="15">
        <f>C68*'Table A8'!C16</f>
        <v>0.44722280794236413</v>
      </c>
      <c r="Y68" s="15">
        <f>D68*'Table A8'!D16</f>
        <v>-5.2566377743012973</v>
      </c>
      <c r="Z68" s="15">
        <f>E68*'Table A8'!E16</f>
        <v>-0.90675060857885725</v>
      </c>
      <c r="AA68" s="15">
        <f>F68*'Table A8'!F16</f>
        <v>-0.71190038205745054</v>
      </c>
      <c r="AB68" s="15">
        <f>G68*'Table A8'!G16</f>
        <v>-0.95944717444718342</v>
      </c>
      <c r="AC68" s="15">
        <f>H68*'Table A8'!H16</f>
        <v>0.15884672252341989</v>
      </c>
      <c r="AD68" s="15">
        <f>I68*'Table A8'!I16</f>
        <v>-0.15437950758517546</v>
      </c>
      <c r="AE68" s="15">
        <f>J68*'Table A8'!J16</f>
        <v>1.7388430326918638</v>
      </c>
      <c r="AF68" s="15">
        <f>K68*'Table A8'!K16</f>
        <v>-0.78681884694176418</v>
      </c>
      <c r="AG68" s="15">
        <f>L68*'Table A8'!L16</f>
        <v>1.5328516989520466</v>
      </c>
      <c r="AH68" s="15">
        <f>M68*'Table A8'!M16</f>
        <v>1.0532636165577378</v>
      </c>
      <c r="AI68" s="15">
        <f>N68*'Table A8'!N16</f>
        <v>0.4638279025624798</v>
      </c>
      <c r="AJ68" s="15">
        <f>O68*'Table A8'!O16</f>
        <v>0.41527837259100958</v>
      </c>
      <c r="AK68" s="15"/>
      <c r="AL68" s="15"/>
      <c r="AM68" s="15"/>
      <c r="AN68" s="15">
        <f>S68*'Table A8'!S16</f>
        <v>0.54285462555065889</v>
      </c>
      <c r="AO68" s="15">
        <f>T68*'Table A8'!T16</f>
        <v>-1.7106176589712423</v>
      </c>
      <c r="AP68" s="15">
        <f>U68*'Table A8'!U16</f>
        <v>-1.3308029385230111</v>
      </c>
    </row>
    <row r="69" spans="1:42" x14ac:dyDescent="0.2">
      <c r="A69" s="13">
        <v>1981</v>
      </c>
      <c r="B69" s="11">
        <f t="shared" ref="B69:U69" si="10">(B17/B16-1)*100</f>
        <v>-1.0879419764279419</v>
      </c>
      <c r="C69" s="11">
        <f t="shared" si="10"/>
        <v>-9.8943240004357733</v>
      </c>
      <c r="D69" s="11">
        <f t="shared" si="10"/>
        <v>-9.2823183155988254</v>
      </c>
      <c r="E69" s="11">
        <f t="shared" si="10"/>
        <v>-5.7912745936698151</v>
      </c>
      <c r="F69" s="11">
        <f t="shared" si="10"/>
        <v>-7.3442243747289249</v>
      </c>
      <c r="G69" s="11">
        <f t="shared" si="10"/>
        <v>-4.1443683883011779</v>
      </c>
      <c r="H69" s="11">
        <f t="shared" si="10"/>
        <v>-2.1386430678466017</v>
      </c>
      <c r="I69" s="11">
        <f t="shared" si="10"/>
        <v>-4.683607374190335</v>
      </c>
      <c r="J69" s="11">
        <f t="shared" si="10"/>
        <v>-1.8325791855203666</v>
      </c>
      <c r="K69" s="11">
        <f t="shared" si="10"/>
        <v>0.98185063969056241</v>
      </c>
      <c r="L69" s="11">
        <f t="shared" si="10"/>
        <v>1.2792848335388296</v>
      </c>
      <c r="M69" s="11">
        <f t="shared" si="10"/>
        <v>7.2742474916387856</v>
      </c>
      <c r="N69" s="11">
        <f t="shared" si="10"/>
        <v>-1.9152276295133497</v>
      </c>
      <c r="O69" s="11">
        <f t="shared" si="10"/>
        <v>-1.9128586609989395</v>
      </c>
      <c r="P69" s="11"/>
      <c r="Q69" s="11">
        <f t="shared" si="10"/>
        <v>-5.468912455812025</v>
      </c>
      <c r="R69" s="11">
        <f t="shared" si="10"/>
        <v>-0.86794792312461233</v>
      </c>
      <c r="S69" s="11">
        <f t="shared" si="10"/>
        <v>-2.2071678321678334</v>
      </c>
      <c r="T69" s="11">
        <f t="shared" si="10"/>
        <v>0.43759116482600113</v>
      </c>
      <c r="U69" s="11">
        <f t="shared" si="10"/>
        <v>-4.5759368836291952</v>
      </c>
      <c r="W69" s="15">
        <f>B69*'Table A8'!B17</f>
        <v>-0.49381686310064282</v>
      </c>
      <c r="X69" s="15">
        <f>C69*'Table A8'!C17</f>
        <v>-5.5200433598431173</v>
      </c>
      <c r="Y69" s="15">
        <f>D69*'Table A8'!D17</f>
        <v>-7.3348879329861916</v>
      </c>
      <c r="Z69" s="15">
        <f>E69*'Table A8'!E17</f>
        <v>-2.8359871685201088</v>
      </c>
      <c r="AA69" s="15">
        <f>F69*'Table A8'!F17</f>
        <v>-2.4816134162209034</v>
      </c>
      <c r="AB69" s="15">
        <f>G69*'Table A8'!G17</f>
        <v>-3.1086907280647136</v>
      </c>
      <c r="AC69" s="15">
        <f>H69*'Table A8'!H17</f>
        <v>-1.4033775811209401</v>
      </c>
      <c r="AD69" s="15">
        <f>I69*'Table A8'!I17</f>
        <v>-4.1702840059790738</v>
      </c>
      <c r="AE69" s="15">
        <f>J69*'Table A8'!J17</f>
        <v>-1.3086447963800938</v>
      </c>
      <c r="AF69" s="15">
        <f>K69*'Table A8'!K17</f>
        <v>0.48532877119904499</v>
      </c>
      <c r="AG69" s="15">
        <f>L69*'Table A8'!L17</f>
        <v>0.6761020345252714</v>
      </c>
      <c r="AH69" s="15">
        <f>M69*'Table A8'!M17</f>
        <v>1.9749581939799303</v>
      </c>
      <c r="AI69" s="15">
        <f>N69*'Table A8'!N17</f>
        <v>-1.1947189952904276</v>
      </c>
      <c r="AJ69" s="15">
        <f>O69*'Table A8'!O17</f>
        <v>-1.085929861849098</v>
      </c>
      <c r="AK69" s="15"/>
      <c r="AL69" s="15"/>
      <c r="AM69" s="15"/>
      <c r="AN69" s="15">
        <f>S69*'Table A8'!S17</f>
        <v>-1.5364095279720289</v>
      </c>
      <c r="AO69" s="15">
        <f>T69*'Table A8'!T17</f>
        <v>0.27095644926025991</v>
      </c>
      <c r="AP69" s="15">
        <f>U69*'Table A8'!U17</f>
        <v>-3.0910453648915213</v>
      </c>
    </row>
    <row r="70" spans="1:42" x14ac:dyDescent="0.2">
      <c r="A70" s="13">
        <v>1982</v>
      </c>
      <c r="B70" s="11">
        <f t="shared" ref="B70:U70" si="11">(B18/B17-1)*100</f>
        <v>4.3003360831042059</v>
      </c>
      <c r="C70" s="11">
        <f t="shared" si="11"/>
        <v>-0.59244571262756507</v>
      </c>
      <c r="D70" s="11">
        <f t="shared" si="11"/>
        <v>-5.445470426753185</v>
      </c>
      <c r="E70" s="11">
        <f t="shared" si="11"/>
        <v>-3.6320711885952983</v>
      </c>
      <c r="F70" s="11">
        <f t="shared" si="11"/>
        <v>-4.4780777032298431</v>
      </c>
      <c r="G70" s="11">
        <f t="shared" si="11"/>
        <v>-3.7263048558815792</v>
      </c>
      <c r="H70" s="11">
        <f t="shared" si="11"/>
        <v>-1.3564431047475511</v>
      </c>
      <c r="I70" s="11">
        <f t="shared" si="11"/>
        <v>-2.0256142185049675</v>
      </c>
      <c r="J70" s="11">
        <f t="shared" si="11"/>
        <v>1.4058538833832568</v>
      </c>
      <c r="K70" s="11">
        <f t="shared" si="11"/>
        <v>1.296405421331781</v>
      </c>
      <c r="L70" s="11">
        <f t="shared" si="11"/>
        <v>0.91310302845839519</v>
      </c>
      <c r="M70" s="11">
        <f t="shared" si="11"/>
        <v>14.65315666406859</v>
      </c>
      <c r="N70" s="11">
        <f t="shared" si="11"/>
        <v>0.25608194622279701</v>
      </c>
      <c r="O70" s="11">
        <f t="shared" si="11"/>
        <v>0.28891296496929009</v>
      </c>
      <c r="P70" s="11"/>
      <c r="Q70" s="11">
        <f t="shared" si="11"/>
        <v>-2.1997360316762027</v>
      </c>
      <c r="R70" s="11">
        <f t="shared" si="11"/>
        <v>0.29184907233688051</v>
      </c>
      <c r="S70" s="11">
        <f t="shared" si="11"/>
        <v>1.0949720670391017</v>
      </c>
      <c r="T70" s="11">
        <f t="shared" si="11"/>
        <v>-0.35269709543568339</v>
      </c>
      <c r="U70" s="11">
        <f t="shared" si="11"/>
        <v>-2.0669698222405941</v>
      </c>
      <c r="W70" s="15">
        <f>B70*'Table A8'!B18</f>
        <v>1.9338611365719613</v>
      </c>
      <c r="X70" s="15">
        <f>C70*'Table A8'!C18</f>
        <v>-0.31766939111090042</v>
      </c>
      <c r="Y70" s="15">
        <f>D70*'Table A8'!D18</f>
        <v>-4.2000913401547315</v>
      </c>
      <c r="Z70" s="15">
        <f>E70*'Table A8'!E18</f>
        <v>-1.7056206301643522</v>
      </c>
      <c r="AA70" s="15">
        <f>F70*'Table A8'!F18</f>
        <v>-1.4217896707754751</v>
      </c>
      <c r="AB70" s="15">
        <f>G70*'Table A8'!G18</f>
        <v>-2.7429330044144304</v>
      </c>
      <c r="AC70" s="15">
        <f>H70*'Table A8'!H18</f>
        <v>-0.87463451394122105</v>
      </c>
      <c r="AD70" s="15">
        <f>I70*'Table A8'!I18</f>
        <v>-1.7898327234709894</v>
      </c>
      <c r="AE70" s="15">
        <f>J70*'Table A8'!J18</f>
        <v>0.99379811016362418</v>
      </c>
      <c r="AF70" s="15">
        <f>K70*'Table A8'!K18</f>
        <v>0.63407189157337407</v>
      </c>
      <c r="AG70" s="15">
        <f>L70*'Table A8'!L18</f>
        <v>0.47764419418658655</v>
      </c>
      <c r="AH70" s="15">
        <f>M70*'Table A8'!M18</f>
        <v>4.1849415432579891</v>
      </c>
      <c r="AI70" s="15">
        <f>N70*'Table A8'!N18</f>
        <v>0.15725992317541965</v>
      </c>
      <c r="AJ70" s="15">
        <f>O70*'Table A8'!O18</f>
        <v>0.16109786926687614</v>
      </c>
      <c r="AK70" s="15"/>
      <c r="AL70" s="15"/>
      <c r="AM70" s="15"/>
      <c r="AN70" s="15">
        <f>S70*'Table A8'!S18</f>
        <v>0.75323128491619795</v>
      </c>
      <c r="AO70" s="15">
        <f>T70*'Table A8'!T18</f>
        <v>-0.21567427385892041</v>
      </c>
      <c r="AP70" s="15">
        <f>U70*'Table A8'!U18</f>
        <v>-1.3642000826787921</v>
      </c>
    </row>
    <row r="71" spans="1:42" x14ac:dyDescent="0.2">
      <c r="A71" s="13">
        <v>1983</v>
      </c>
      <c r="B71" s="11">
        <f t="shared" ref="B71:U71" si="12">(B19/B18-1)*100</f>
        <v>-0.88612229952399479</v>
      </c>
      <c r="C71" s="11">
        <f t="shared" si="12"/>
        <v>-8.0031136734048491</v>
      </c>
      <c r="D71" s="11">
        <f t="shared" si="12"/>
        <v>-4.075168918918914</v>
      </c>
      <c r="E71" s="11">
        <f t="shared" si="12"/>
        <v>-0.45227551116554521</v>
      </c>
      <c r="F71" s="11">
        <f t="shared" si="12"/>
        <v>-1.1434171839268092</v>
      </c>
      <c r="G71" s="11">
        <f t="shared" si="12"/>
        <v>-1.0788941335131641</v>
      </c>
      <c r="H71" s="11">
        <f t="shared" si="12"/>
        <v>-8.9126559714802767E-2</v>
      </c>
      <c r="I71" s="11">
        <f t="shared" si="12"/>
        <v>-1.6673336001067129</v>
      </c>
      <c r="J71" s="11">
        <f t="shared" si="12"/>
        <v>0.29545454545454319</v>
      </c>
      <c r="K71" s="11">
        <f t="shared" si="12"/>
        <v>1.5706806282722585</v>
      </c>
      <c r="L71" s="11">
        <f t="shared" si="12"/>
        <v>2.6994420147790521</v>
      </c>
      <c r="M71" s="11">
        <f t="shared" si="12"/>
        <v>-0.84976206662135123</v>
      </c>
      <c r="N71" s="11">
        <f t="shared" si="12"/>
        <v>3.9272030651340994</v>
      </c>
      <c r="O71" s="11">
        <f t="shared" si="12"/>
        <v>3.9611091105509644</v>
      </c>
      <c r="P71" s="11"/>
      <c r="Q71" s="11">
        <f t="shared" si="12"/>
        <v>-0.62977957714800414</v>
      </c>
      <c r="R71" s="11">
        <f t="shared" si="12"/>
        <v>0.18707129494908159</v>
      </c>
      <c r="S71" s="11">
        <f t="shared" si="12"/>
        <v>-3.7135278514588865</v>
      </c>
      <c r="T71" s="11">
        <f t="shared" si="12"/>
        <v>3.3520716219029856</v>
      </c>
      <c r="U71" s="11">
        <f t="shared" si="12"/>
        <v>-1.0834388630927227</v>
      </c>
      <c r="W71" s="15">
        <f>B71*'Table A8'!B19</f>
        <v>-0.38120981325522257</v>
      </c>
      <c r="X71" s="15">
        <f>C71*'Table A8'!C19</f>
        <v>-4.0103602617431697</v>
      </c>
      <c r="Y71" s="15">
        <f>D71*'Table A8'!D19</f>
        <v>-3.0351858108108072</v>
      </c>
      <c r="Z71" s="15">
        <f>E71*'Table A8'!E19</f>
        <v>-0.19927259021953922</v>
      </c>
      <c r="AA71" s="15">
        <f>F71*'Table A8'!F19</f>
        <v>-0.33284874224109418</v>
      </c>
      <c r="AB71" s="15">
        <f>G71*'Table A8'!G19</f>
        <v>-0.76828051247472406</v>
      </c>
      <c r="AC71" s="15">
        <f>H71*'Table A8'!H19</f>
        <v>-5.5329768270949556E-2</v>
      </c>
      <c r="AD71" s="15">
        <f>I71*'Table A8'!I19</f>
        <v>-1.4527477657729788</v>
      </c>
      <c r="AE71" s="15">
        <f>J71*'Table A8'!J19</f>
        <v>0.20339090909090754</v>
      </c>
      <c r="AF71" s="15">
        <f>K71*'Table A8'!K19</f>
        <v>0.73602094240838034</v>
      </c>
      <c r="AG71" s="15">
        <f>L71*'Table A8'!L19</f>
        <v>1.3591690544412527</v>
      </c>
      <c r="AH71" s="15">
        <f>M71*'Table A8'!M19</f>
        <v>-0.23725356900068126</v>
      </c>
      <c r="AI71" s="15">
        <f>N71*'Table A8'!N19</f>
        <v>2.3410057471264367</v>
      </c>
      <c r="AJ71" s="15">
        <f>O71*'Table A8'!O19</f>
        <v>2.1350378105869701</v>
      </c>
      <c r="AK71" s="15"/>
      <c r="AL71" s="15"/>
      <c r="AM71" s="15"/>
      <c r="AN71" s="15">
        <f>S71*'Table A8'!S19</f>
        <v>-2.4650397877984087</v>
      </c>
      <c r="AO71" s="15">
        <f>T71*'Table A8'!T19</f>
        <v>1.9844264001665675</v>
      </c>
      <c r="AP71" s="15">
        <f>U71*'Table A8'!U19</f>
        <v>-0.68668355142816773</v>
      </c>
    </row>
    <row r="72" spans="1:42" x14ac:dyDescent="0.2">
      <c r="A72" s="13">
        <v>1984</v>
      </c>
      <c r="B72" s="11">
        <f t="shared" ref="B72:U72" si="13">(B20/B19-1)*100</f>
        <v>6.0662036352889137</v>
      </c>
      <c r="C72" s="11">
        <f t="shared" si="13"/>
        <v>-6.1609244030778161</v>
      </c>
      <c r="D72" s="11">
        <f t="shared" si="13"/>
        <v>0.22562183579133421</v>
      </c>
      <c r="E72" s="11">
        <f t="shared" si="13"/>
        <v>-1.0411736867013799</v>
      </c>
      <c r="F72" s="11">
        <f t="shared" si="13"/>
        <v>-2.2471910112359605</v>
      </c>
      <c r="G72" s="11">
        <f t="shared" si="13"/>
        <v>4.7171097477846091</v>
      </c>
      <c r="H72" s="11">
        <f t="shared" si="13"/>
        <v>4.9318210781190253</v>
      </c>
      <c r="I72" s="11">
        <f t="shared" si="13"/>
        <v>2.8486163863266301</v>
      </c>
      <c r="J72" s="11">
        <f t="shared" si="13"/>
        <v>6.6621346023113537</v>
      </c>
      <c r="K72" s="11">
        <f t="shared" si="13"/>
        <v>6.4432989690721643</v>
      </c>
      <c r="L72" s="11">
        <f t="shared" si="13"/>
        <v>4.7577092511013275</v>
      </c>
      <c r="M72" s="11">
        <f t="shared" si="13"/>
        <v>6.8563592732259204</v>
      </c>
      <c r="N72" s="11">
        <f t="shared" si="13"/>
        <v>7.3732718894009341</v>
      </c>
      <c r="O72" s="11">
        <f t="shared" si="13"/>
        <v>7.3779009352268776</v>
      </c>
      <c r="P72" s="11"/>
      <c r="Q72" s="11">
        <f t="shared" si="13"/>
        <v>9.0538705296516753E-2</v>
      </c>
      <c r="R72" s="11">
        <f t="shared" si="13"/>
        <v>1.8672199170124415</v>
      </c>
      <c r="S72" s="11">
        <f t="shared" si="13"/>
        <v>7.2314049586776896</v>
      </c>
      <c r="T72" s="11">
        <f t="shared" si="13"/>
        <v>6.4464141821112042</v>
      </c>
      <c r="U72" s="11">
        <f t="shared" si="13"/>
        <v>3.4566145092461031</v>
      </c>
      <c r="W72" s="15">
        <f>B72*'Table A8'!B20</f>
        <v>2.5380996010048813</v>
      </c>
      <c r="X72" s="15">
        <f>C72*'Table A8'!C20</f>
        <v>-2.8617493852296456</v>
      </c>
      <c r="Y72" s="15">
        <f>D72*'Table A8'!D20</f>
        <v>0.16402707462029997</v>
      </c>
      <c r="Z72" s="15">
        <f>E72*'Table A8'!E20</f>
        <v>-0.43812588736394065</v>
      </c>
      <c r="AA72" s="15">
        <f>F72*'Table A8'!F20</f>
        <v>-0.61303370786516997</v>
      </c>
      <c r="AB72" s="15">
        <f>G72*'Table A8'!G20</f>
        <v>3.3052788002726756</v>
      </c>
      <c r="AC72" s="15">
        <f>H72*'Table A8'!H20</f>
        <v>3.0044654007901102</v>
      </c>
      <c r="AD72" s="15">
        <f>I72*'Table A8'!I20</f>
        <v>2.4600651112316778</v>
      </c>
      <c r="AE72" s="15">
        <f>J72*'Table A8'!J20</f>
        <v>4.5302515295717205</v>
      </c>
      <c r="AF72" s="15">
        <f>K72*'Table A8'!K20</f>
        <v>2.96520618556701</v>
      </c>
      <c r="AG72" s="15">
        <f>L72*'Table A8'!L20</f>
        <v>2.3522114537444963</v>
      </c>
      <c r="AH72" s="15">
        <f>M72*'Table A8'!M20</f>
        <v>1.8532739115529662</v>
      </c>
      <c r="AI72" s="15">
        <f>N72*'Table A8'!N20</f>
        <v>4.362764976958533</v>
      </c>
      <c r="AJ72" s="15">
        <f>O72*'Table A8'!O20</f>
        <v>3.9434880498787659</v>
      </c>
      <c r="AK72" s="15"/>
      <c r="AL72" s="15"/>
      <c r="AM72" s="15"/>
      <c r="AN72" s="15">
        <f>S72*'Table A8'!S20</f>
        <v>4.7083677685950436</v>
      </c>
      <c r="AO72" s="15">
        <f>T72*'Table A8'!T20</f>
        <v>3.7775987107171654</v>
      </c>
      <c r="AP72" s="15">
        <f>U72*'Table A8'!U20</f>
        <v>2.1382617354196394</v>
      </c>
    </row>
    <row r="73" spans="1:42" x14ac:dyDescent="0.2">
      <c r="A73" s="13">
        <v>1985</v>
      </c>
      <c r="B73" s="11">
        <f t="shared" ref="B73:U73" si="14">(B21/B20-1)*100</f>
        <v>-5.4684778822710056</v>
      </c>
      <c r="C73" s="11">
        <f t="shared" si="14"/>
        <v>-7.979937445405616</v>
      </c>
      <c r="D73" s="11">
        <f t="shared" si="14"/>
        <v>1.9601383627079416</v>
      </c>
      <c r="E73" s="11">
        <f t="shared" si="14"/>
        <v>2.1425155428024922</v>
      </c>
      <c r="F73" s="11">
        <f t="shared" si="14"/>
        <v>-1.0141987829614507</v>
      </c>
      <c r="G73" s="11">
        <f t="shared" si="14"/>
        <v>1.3930477802369445</v>
      </c>
      <c r="H73" s="11">
        <f t="shared" si="14"/>
        <v>1.8702939033276467</v>
      </c>
      <c r="I73" s="11">
        <f t="shared" si="14"/>
        <v>0.4484304932735439</v>
      </c>
      <c r="J73" s="11">
        <f t="shared" si="14"/>
        <v>4.1215211387295447</v>
      </c>
      <c r="K73" s="11">
        <f t="shared" si="14"/>
        <v>6.7527576002152312</v>
      </c>
      <c r="L73" s="11">
        <f t="shared" si="14"/>
        <v>7.4992991309223322</v>
      </c>
      <c r="M73" s="11">
        <f t="shared" si="14"/>
        <v>0.93038177735000893</v>
      </c>
      <c r="N73" s="11">
        <f t="shared" si="14"/>
        <v>10.615164520743892</v>
      </c>
      <c r="O73" s="11">
        <f t="shared" si="14"/>
        <v>10.709677419354847</v>
      </c>
      <c r="P73" s="11"/>
      <c r="Q73" s="11">
        <f t="shared" si="14"/>
        <v>-2.419719583898694</v>
      </c>
      <c r="R73" s="11">
        <f t="shared" si="14"/>
        <v>2.9531568228105876</v>
      </c>
      <c r="S73" s="11">
        <f t="shared" si="14"/>
        <v>7.4930421751230991</v>
      </c>
      <c r="T73" s="11">
        <f t="shared" si="14"/>
        <v>5.4693414080242198</v>
      </c>
      <c r="U73" s="11">
        <f t="shared" si="14"/>
        <v>2.7498968788670419</v>
      </c>
      <c r="W73" s="15">
        <f>B73*'Table A8'!B21</f>
        <v>-2.186297457331948</v>
      </c>
      <c r="X73" s="15">
        <f>C73*'Table A8'!C21</f>
        <v>-3.4082312829327384</v>
      </c>
      <c r="Y73" s="15">
        <f>D73*'Table A8'!D21</f>
        <v>1.3979706802833038</v>
      </c>
      <c r="Z73" s="15">
        <f>E73*'Table A8'!E21</f>
        <v>0.86343376374940439</v>
      </c>
      <c r="AA73" s="15">
        <f>F73*'Table A8'!F21</f>
        <v>-0.25791075050709694</v>
      </c>
      <c r="AB73" s="15">
        <f>G73*'Table A8'!G21</f>
        <v>0.96148157791953914</v>
      </c>
      <c r="AC73" s="15">
        <f>H73*'Table A8'!H21</f>
        <v>1.1188098129705981</v>
      </c>
      <c r="AD73" s="15">
        <f>I73*'Table A8'!I21</f>
        <v>0.38385650224215356</v>
      </c>
      <c r="AE73" s="15">
        <f>J73*'Table A8'!J21</f>
        <v>2.778729551731459</v>
      </c>
      <c r="AF73" s="15">
        <f>K73*'Table A8'!K21</f>
        <v>3.0819585687382314</v>
      </c>
      <c r="AG73" s="15">
        <f>L73*'Table A8'!L21</f>
        <v>3.6709069245864816</v>
      </c>
      <c r="AH73" s="15">
        <f>M73*'Table A8'!M21</f>
        <v>0.24413217837664236</v>
      </c>
      <c r="AI73" s="15">
        <f>N73*'Table A8'!N21</f>
        <v>6.299038626609426</v>
      </c>
      <c r="AJ73" s="15">
        <f>O73*'Table A8'!O21</f>
        <v>5.7446709677419401</v>
      </c>
      <c r="AK73" s="15"/>
      <c r="AL73" s="15"/>
      <c r="AM73" s="15"/>
      <c r="AN73" s="15">
        <f>S73*'Table A8'!S21</f>
        <v>4.865232284307428</v>
      </c>
      <c r="AO73" s="15">
        <f>T73*'Table A8'!T21</f>
        <v>3.1765934897804669</v>
      </c>
      <c r="AP73" s="15">
        <f>U73*'Table A8'!U21</f>
        <v>1.6680874467207476</v>
      </c>
    </row>
    <row r="74" spans="1:42" x14ac:dyDescent="0.2">
      <c r="A74" s="13">
        <v>1986</v>
      </c>
      <c r="B74" s="11">
        <f t="shared" ref="B74:U74" si="15">(B22/B21-1)*100</f>
        <v>-8.1061164333073865E-2</v>
      </c>
      <c r="C74" s="11">
        <f t="shared" si="15"/>
        <v>-9.7651345806412095</v>
      </c>
      <c r="D74" s="11">
        <f t="shared" si="15"/>
        <v>-0.68389876144318018</v>
      </c>
      <c r="E74" s="11">
        <f t="shared" si="15"/>
        <v>-2.7343384212004884</v>
      </c>
      <c r="F74" s="11">
        <f t="shared" si="15"/>
        <v>-3.5860655737704916</v>
      </c>
      <c r="G74" s="11">
        <f t="shared" si="15"/>
        <v>0.11556240369801074</v>
      </c>
      <c r="H74" s="11">
        <f t="shared" si="15"/>
        <v>-0.13113972341439739</v>
      </c>
      <c r="I74" s="11">
        <f t="shared" si="15"/>
        <v>-1.7988445378151141</v>
      </c>
      <c r="J74" s="11">
        <f t="shared" si="15"/>
        <v>4.978575800856988</v>
      </c>
      <c r="K74" s="11">
        <f t="shared" si="15"/>
        <v>8.5181451612903238</v>
      </c>
      <c r="L74" s="11">
        <f t="shared" si="15"/>
        <v>3.0512452731777273</v>
      </c>
      <c r="M74" s="11">
        <f t="shared" si="15"/>
        <v>-8.645899554990466</v>
      </c>
      <c r="N74" s="11">
        <f t="shared" si="15"/>
        <v>6.595964821520961</v>
      </c>
      <c r="O74" s="11">
        <f t="shared" si="15"/>
        <v>6.6142191142191331</v>
      </c>
      <c r="P74" s="11"/>
      <c r="Q74" s="11">
        <f t="shared" si="15"/>
        <v>1.5758980301274539</v>
      </c>
      <c r="R74" s="11">
        <f t="shared" si="15"/>
        <v>-2.4134520276953508</v>
      </c>
      <c r="S74" s="11">
        <f t="shared" si="15"/>
        <v>-2.7285401314479096</v>
      </c>
      <c r="T74" s="11">
        <f t="shared" si="15"/>
        <v>1.5969854656378901</v>
      </c>
      <c r="U74" s="11">
        <f t="shared" si="15"/>
        <v>0.65569383112538127</v>
      </c>
      <c r="W74" s="15">
        <f>B74*'Table A8'!B22</f>
        <v>-3.1224760501100051E-2</v>
      </c>
      <c r="X74" s="15">
        <f>C74*'Table A8'!C22</f>
        <v>-3.8728523746823038</v>
      </c>
      <c r="Y74" s="15">
        <f>D74*'Table A8'!D22</f>
        <v>-0.48420032310177152</v>
      </c>
      <c r="Z74" s="15">
        <f>E74*'Table A8'!E22</f>
        <v>-1.0786965071635928</v>
      </c>
      <c r="AA74" s="15">
        <f>F74*'Table A8'!F22</f>
        <v>-0.87428278688524586</v>
      </c>
      <c r="AB74" s="15">
        <f>G74*'Table A8'!G22</f>
        <v>7.9160246533137357E-2</v>
      </c>
      <c r="AC74" s="15">
        <f>H74*'Table A8'!H22</f>
        <v>-7.7713400095371893E-2</v>
      </c>
      <c r="AD74" s="15">
        <f>I74*'Table A8'!I22</f>
        <v>-1.5311764705882251</v>
      </c>
      <c r="AE74" s="15">
        <f>J74*'Table A8'!J22</f>
        <v>3.3699979596000951</v>
      </c>
      <c r="AF74" s="15">
        <f>K74*'Table A8'!K22</f>
        <v>3.9754183467741941</v>
      </c>
      <c r="AG74" s="15">
        <f>L74*'Table A8'!L22</f>
        <v>1.5082305385317507</v>
      </c>
      <c r="AH74" s="15">
        <f>M74*'Table A8'!M22</f>
        <v>-2.148506039415131</v>
      </c>
      <c r="AI74" s="15">
        <f>N74*'Table A8'!N22</f>
        <v>3.9938566994309421</v>
      </c>
      <c r="AJ74" s="15">
        <f>O74*'Table A8'!O22</f>
        <v>3.6312062937063043</v>
      </c>
      <c r="AK74" s="15"/>
      <c r="AL74" s="15"/>
      <c r="AM74" s="15"/>
      <c r="AN74" s="15">
        <f>S74*'Table A8'!S22</f>
        <v>-1.7656383190599423</v>
      </c>
      <c r="AO74" s="15">
        <f>T74*'Table A8'!T22</f>
        <v>0.92848734972186941</v>
      </c>
      <c r="AP74" s="15">
        <f>U74*'Table A8'!U22</f>
        <v>0.39525224140237986</v>
      </c>
    </row>
    <row r="75" spans="1:42" x14ac:dyDescent="0.2">
      <c r="A75" s="13">
        <v>1987</v>
      </c>
      <c r="B75" s="11">
        <f t="shared" ref="B75:U75" si="16">(B23/B22-1)*100</f>
        <v>1.4012832804779052</v>
      </c>
      <c r="C75" s="11">
        <f t="shared" si="16"/>
        <v>-9.118365684810648</v>
      </c>
      <c r="D75" s="11">
        <f t="shared" si="16"/>
        <v>1.4151710676137297</v>
      </c>
      <c r="E75" s="11">
        <f t="shared" si="16"/>
        <v>0.77019351111966561</v>
      </c>
      <c r="F75" s="11">
        <f t="shared" si="16"/>
        <v>-1.6648955012398159</v>
      </c>
      <c r="G75" s="11">
        <f t="shared" si="16"/>
        <v>7.8876490958060819</v>
      </c>
      <c r="H75" s="11">
        <f t="shared" si="16"/>
        <v>3.127611316700496</v>
      </c>
      <c r="I75" s="11">
        <f t="shared" si="16"/>
        <v>5.1343762535098092</v>
      </c>
      <c r="J75" s="11">
        <f t="shared" si="16"/>
        <v>3.2458697764820021</v>
      </c>
      <c r="K75" s="11">
        <f t="shared" si="16"/>
        <v>0.62703204830467651</v>
      </c>
      <c r="L75" s="11">
        <f t="shared" si="16"/>
        <v>7.2377578134885434</v>
      </c>
      <c r="M75" s="11">
        <f t="shared" si="16"/>
        <v>10.299234516353529</v>
      </c>
      <c r="N75" s="11">
        <f t="shared" si="16"/>
        <v>4.7318611987381631</v>
      </c>
      <c r="O75" s="11">
        <f t="shared" si="16"/>
        <v>4.7827275211806519</v>
      </c>
      <c r="P75" s="11"/>
      <c r="Q75" s="11">
        <f t="shared" si="16"/>
        <v>-1.0266940451745254</v>
      </c>
      <c r="R75" s="11">
        <f t="shared" si="16"/>
        <v>2.5947699168862748</v>
      </c>
      <c r="S75" s="11">
        <f t="shared" si="16"/>
        <v>6.1015561015560937</v>
      </c>
      <c r="T75" s="11">
        <f t="shared" si="16"/>
        <v>9.6785588131402367</v>
      </c>
      <c r="U75" s="11">
        <f t="shared" si="16"/>
        <v>3.469821855889399</v>
      </c>
      <c r="W75" s="15">
        <f>B75*'Table A8'!B23</f>
        <v>0.53038572166088715</v>
      </c>
      <c r="X75" s="15">
        <f>C75*'Table A8'!C23</f>
        <v>-3.33093898466133</v>
      </c>
      <c r="Y75" s="15">
        <f>D75*'Table A8'!D23</f>
        <v>0.99245946971750865</v>
      </c>
      <c r="Z75" s="15">
        <f>E75*'Table A8'!E23</f>
        <v>0.29567728891883965</v>
      </c>
      <c r="AA75" s="15">
        <f>F75*'Table A8'!F23</f>
        <v>-0.38758767268862915</v>
      </c>
      <c r="AB75" s="15">
        <f>G75*'Table A8'!G23</f>
        <v>5.4093497499038108</v>
      </c>
      <c r="AC75" s="15">
        <f>H75*'Table A8'!H23</f>
        <v>1.8377844096932114</v>
      </c>
      <c r="AD75" s="15">
        <f>I75*'Table A8'!I23</f>
        <v>4.3575451263537754</v>
      </c>
      <c r="AE75" s="15">
        <f>J75*'Table A8'!J23</f>
        <v>2.2006997084547977</v>
      </c>
      <c r="AF75" s="15">
        <f>K75*'Table A8'!K23</f>
        <v>0.29401532745006281</v>
      </c>
      <c r="AG75" s="15">
        <f>L75*'Table A8'!L23</f>
        <v>3.6044033911172946</v>
      </c>
      <c r="AH75" s="15">
        <f>M75*'Table A8'!M23</f>
        <v>2.4996242171190013</v>
      </c>
      <c r="AI75" s="15">
        <f>N75*'Table A8'!N23</f>
        <v>2.8873817034700271</v>
      </c>
      <c r="AJ75" s="15">
        <f>O75*'Table A8'!O23</f>
        <v>2.6496310467340813</v>
      </c>
      <c r="AK75" s="15"/>
      <c r="AL75" s="15"/>
      <c r="AM75" s="15"/>
      <c r="AN75" s="15">
        <f>S75*'Table A8'!S23</f>
        <v>3.9208599508599455</v>
      </c>
      <c r="AO75" s="15">
        <f>T75*'Table A8'!T23</f>
        <v>5.6716354645001781</v>
      </c>
      <c r="AP75" s="15">
        <f>U75*'Table A8'!U23</f>
        <v>2.0770353629353941</v>
      </c>
    </row>
    <row r="76" spans="1:42" x14ac:dyDescent="0.2">
      <c r="A76" s="13">
        <v>1988</v>
      </c>
      <c r="B76" s="11">
        <f t="shared" ref="B76:U76" si="17">(B24/B23-1)*100</f>
        <v>2.785657138700981</v>
      </c>
      <c r="C76" s="11">
        <f t="shared" si="17"/>
        <v>-8.147567305179038</v>
      </c>
      <c r="D76" s="11">
        <f t="shared" si="17"/>
        <v>1.7001710863986386</v>
      </c>
      <c r="E76" s="11">
        <f t="shared" si="17"/>
        <v>1.1082449603515787</v>
      </c>
      <c r="F76" s="11">
        <f t="shared" si="17"/>
        <v>-0.25216138328529869</v>
      </c>
      <c r="G76" s="11">
        <f t="shared" si="17"/>
        <v>8.368996671421769</v>
      </c>
      <c r="H76" s="11">
        <f t="shared" si="17"/>
        <v>4.3639310105336282</v>
      </c>
      <c r="I76" s="11">
        <f t="shared" si="17"/>
        <v>4.1332824621645781</v>
      </c>
      <c r="J76" s="11">
        <f t="shared" si="17"/>
        <v>6.024096385542177</v>
      </c>
      <c r="K76" s="11">
        <f t="shared" si="17"/>
        <v>10.085391183937231</v>
      </c>
      <c r="L76" s="11">
        <f t="shared" si="17"/>
        <v>9.4867256637168218</v>
      </c>
      <c r="M76" s="11">
        <f t="shared" si="17"/>
        <v>22.239747634069396</v>
      </c>
      <c r="N76" s="11">
        <f t="shared" si="17"/>
        <v>6.6960148285449606</v>
      </c>
      <c r="O76" s="11">
        <f t="shared" si="17"/>
        <v>6.7292644757433351</v>
      </c>
      <c r="P76" s="11"/>
      <c r="Q76" s="11">
        <f t="shared" si="17"/>
        <v>-9.2208390963577358E-2</v>
      </c>
      <c r="R76" s="11">
        <f t="shared" si="17"/>
        <v>3.2602252519264852</v>
      </c>
      <c r="S76" s="11">
        <f t="shared" si="17"/>
        <v>4.9980702431493551</v>
      </c>
      <c r="T76" s="11">
        <f t="shared" si="17"/>
        <v>5.7326892109500704</v>
      </c>
      <c r="U76" s="11">
        <f t="shared" si="17"/>
        <v>4.7025568546832819</v>
      </c>
      <c r="W76" s="15">
        <f>B76*'Table A8'!B24</f>
        <v>1.0081293184958851</v>
      </c>
      <c r="X76" s="15">
        <f>C76*'Table A8'!C24</f>
        <v>-2.6406265636085262</v>
      </c>
      <c r="Y76" s="15">
        <f>D76*'Table A8'!D24</f>
        <v>1.1647872112917073</v>
      </c>
      <c r="Z76" s="15">
        <f>E76*'Table A8'!E24</f>
        <v>0.40395528804815045</v>
      </c>
      <c r="AA76" s="15">
        <f>F76*'Table A8'!F24</f>
        <v>-5.4214697406339218E-2</v>
      </c>
      <c r="AB76" s="15">
        <f>G76*'Table A8'!G24</f>
        <v>5.7143509272467838</v>
      </c>
      <c r="AC76" s="15">
        <f>H76*'Table A8'!H24</f>
        <v>2.5057691862484095</v>
      </c>
      <c r="AD76" s="15">
        <f>I76*'Table A8'!I24</f>
        <v>3.48311713086609</v>
      </c>
      <c r="AE76" s="15">
        <f>J76*'Table A8'!J24</f>
        <v>4.0228915662650655</v>
      </c>
      <c r="AF76" s="15">
        <f>K76*'Table A8'!K24</f>
        <v>4.6271774751904013</v>
      </c>
      <c r="AG76" s="15">
        <f>L76*'Table A8'!L24</f>
        <v>4.696877876106198</v>
      </c>
      <c r="AH76" s="15">
        <f>M76*'Table A8'!M24</f>
        <v>5.6399999999999988</v>
      </c>
      <c r="AI76" s="15">
        <f>N76*'Table A8'!N24</f>
        <v>4.0283225208526483</v>
      </c>
      <c r="AJ76" s="15">
        <f>O76*'Table A8'!O24</f>
        <v>3.6681220657276921</v>
      </c>
      <c r="AK76" s="15"/>
      <c r="AL76" s="15"/>
      <c r="AM76" s="15"/>
      <c r="AN76" s="15">
        <f>S76*'Table A8'!S24</f>
        <v>3.1682767271323762</v>
      </c>
      <c r="AO76" s="15">
        <f>T76*'Table A8'!T24</f>
        <v>3.3347053140096561</v>
      </c>
      <c r="AP76" s="15">
        <f>U76*'Table A8'!U24</f>
        <v>2.7552280611589346</v>
      </c>
    </row>
    <row r="77" spans="1:42" x14ac:dyDescent="0.2">
      <c r="A77" s="13">
        <v>1989</v>
      </c>
      <c r="B77" s="11">
        <f t="shared" ref="B77:U77" si="18">(B25/B24-1)*100</f>
        <v>1.4364562694593852</v>
      </c>
      <c r="C77" s="11">
        <f t="shared" si="18"/>
        <v>-5.7766575877068238</v>
      </c>
      <c r="D77" s="11">
        <f t="shared" si="18"/>
        <v>1.0671853643150042</v>
      </c>
      <c r="E77" s="11">
        <f t="shared" si="18"/>
        <v>2.8441840687895681</v>
      </c>
      <c r="F77" s="11">
        <f t="shared" si="18"/>
        <v>1.7154207295052348</v>
      </c>
      <c r="G77" s="11">
        <f t="shared" si="18"/>
        <v>10.849056603773576</v>
      </c>
      <c r="H77" s="11">
        <f t="shared" si="18"/>
        <v>3.9707187222715046</v>
      </c>
      <c r="I77" s="11">
        <f t="shared" si="18"/>
        <v>3.9081582804103565</v>
      </c>
      <c r="J77" s="11">
        <f t="shared" si="18"/>
        <v>12.109375</v>
      </c>
      <c r="K77" s="11">
        <f t="shared" si="18"/>
        <v>9.4549266247379471</v>
      </c>
      <c r="L77" s="11">
        <f t="shared" si="18"/>
        <v>4.8819915939217529</v>
      </c>
      <c r="M77" s="11">
        <f t="shared" si="18"/>
        <v>3.8709677419354938</v>
      </c>
      <c r="N77" s="11">
        <f t="shared" si="18"/>
        <v>9.1422366992399695</v>
      </c>
      <c r="O77" s="11">
        <f t="shared" si="18"/>
        <v>9.164222873900286</v>
      </c>
      <c r="P77" s="11"/>
      <c r="Q77" s="11">
        <f t="shared" si="18"/>
        <v>-2.1227503461005992</v>
      </c>
      <c r="R77" s="11">
        <f t="shared" si="18"/>
        <v>-2.1048603138155375</v>
      </c>
      <c r="S77" s="11">
        <f t="shared" si="18"/>
        <v>-3.7309318140047676</v>
      </c>
      <c r="T77" s="11">
        <f t="shared" si="18"/>
        <v>4.3253122144380152</v>
      </c>
      <c r="U77" s="11">
        <f t="shared" si="18"/>
        <v>4.5772487421769537</v>
      </c>
      <c r="W77" s="15">
        <f>B77*'Table A8'!B25</f>
        <v>0.50778729125389266</v>
      </c>
      <c r="X77" s="15">
        <f>C77*'Table A8'!C25</f>
        <v>-1.711623643237532</v>
      </c>
      <c r="Y77" s="15">
        <f>D77*'Table A8'!D25</f>
        <v>0.72109715066764835</v>
      </c>
      <c r="Z77" s="15">
        <f>E77*'Table A8'!E25</f>
        <v>1.0119606916753283</v>
      </c>
      <c r="AA77" s="15">
        <f>F77*'Table A8'!F25</f>
        <v>0.35457746478873203</v>
      </c>
      <c r="AB77" s="15">
        <f>G77*'Table A8'!G25</f>
        <v>7.4880188679245228</v>
      </c>
      <c r="AC77" s="15">
        <f>H77*'Table A8'!H25</f>
        <v>2.2641038154392121</v>
      </c>
      <c r="AD77" s="15">
        <f>I77*'Table A8'!I25</f>
        <v>3.284416218856864</v>
      </c>
      <c r="AE77" s="15">
        <f>J77*'Table A8'!J25</f>
        <v>8.1641406249999999</v>
      </c>
      <c r="AF77" s="15">
        <f>K77*'Table A8'!K25</f>
        <v>4.4220691823899383</v>
      </c>
      <c r="AG77" s="15">
        <f>L77*'Table A8'!L25</f>
        <v>2.4317200129324252</v>
      </c>
      <c r="AH77" s="15">
        <f>M77*'Table A8'!M25</f>
        <v>1.0269677419354863</v>
      </c>
      <c r="AI77" s="15">
        <f>N77*'Table A8'!N25</f>
        <v>5.5411096634093449</v>
      </c>
      <c r="AJ77" s="15">
        <f>O77*'Table A8'!O25</f>
        <v>5.0384897360703764</v>
      </c>
      <c r="AK77" s="15"/>
      <c r="AL77" s="15"/>
      <c r="AM77" s="15"/>
      <c r="AN77" s="15">
        <f>S77*'Table A8'!S25</f>
        <v>-2.3198934019481645</v>
      </c>
      <c r="AO77" s="15">
        <f>T77*'Table A8'!T25</f>
        <v>2.5073834907097172</v>
      </c>
      <c r="AP77" s="15">
        <f>U77*'Table A8'!U25</f>
        <v>2.6662473923180756</v>
      </c>
    </row>
    <row r="78" spans="1:42" x14ac:dyDescent="0.2">
      <c r="A78" s="13">
        <v>1990</v>
      </c>
      <c r="B78" s="11">
        <f t="shared" ref="B78:U78" si="19">(B26/B25-1)*100</f>
        <v>-4.2971747471224226</v>
      </c>
      <c r="C78" s="11">
        <f t="shared" si="19"/>
        <v>-5.5526792648200924</v>
      </c>
      <c r="D78" s="11">
        <f t="shared" si="19"/>
        <v>-3.7035110533159998</v>
      </c>
      <c r="E78" s="11">
        <f t="shared" si="19"/>
        <v>-1.3689819919147417</v>
      </c>
      <c r="F78" s="11">
        <f t="shared" si="19"/>
        <v>-1.8107580330196993</v>
      </c>
      <c r="G78" s="11">
        <f t="shared" si="19"/>
        <v>0.36615536862940612</v>
      </c>
      <c r="H78" s="11">
        <f t="shared" si="19"/>
        <v>0.38404096436952528</v>
      </c>
      <c r="I78" s="11">
        <f t="shared" si="19"/>
        <v>-0.82275505406675942</v>
      </c>
      <c r="J78" s="11">
        <f t="shared" si="19"/>
        <v>4.2286981311371541</v>
      </c>
      <c r="K78" s="11">
        <f t="shared" si="19"/>
        <v>3.9264508714805579</v>
      </c>
      <c r="L78" s="11">
        <f t="shared" si="19"/>
        <v>2.0139745170571377</v>
      </c>
      <c r="M78" s="11">
        <f t="shared" si="19"/>
        <v>-9.4161490683229765</v>
      </c>
      <c r="N78" s="11">
        <f t="shared" si="19"/>
        <v>5.4317548746518174</v>
      </c>
      <c r="O78" s="11">
        <f t="shared" si="19"/>
        <v>5.4398925453324365</v>
      </c>
      <c r="P78" s="11"/>
      <c r="Q78" s="11">
        <f t="shared" si="19"/>
        <v>-0.58934464875058934</v>
      </c>
      <c r="R78" s="11">
        <f t="shared" si="19"/>
        <v>-1.3878029710711393</v>
      </c>
      <c r="S78" s="11">
        <f t="shared" si="19"/>
        <v>-3.2646048109965631</v>
      </c>
      <c r="T78" s="11">
        <f t="shared" si="19"/>
        <v>0.51094890510947621</v>
      </c>
      <c r="U78" s="11">
        <f t="shared" si="19"/>
        <v>-0.12907768129547526</v>
      </c>
      <c r="W78" s="15">
        <f>B78*'Table A8'!B26</f>
        <v>-1.5151838158353663</v>
      </c>
      <c r="X78" s="15">
        <f>C78*'Table A8'!C26</f>
        <v>-1.5902873414444745</v>
      </c>
      <c r="Y78" s="15">
        <f>D78*'Table A8'!D26</f>
        <v>-2.5002403120936316</v>
      </c>
      <c r="Z78" s="15">
        <f>E78*'Table A8'!E26</f>
        <v>-0.492833517089307</v>
      </c>
      <c r="AA78" s="15">
        <f>F78*'Table A8'!F26</f>
        <v>-0.37736197408130534</v>
      </c>
      <c r="AB78" s="15">
        <f>G78*'Table A8'!G26</f>
        <v>0.25770014844137601</v>
      </c>
      <c r="AC78" s="15">
        <f>H78*'Table A8'!H26</f>
        <v>0.22201408150202254</v>
      </c>
      <c r="AD78" s="15">
        <f>I78*'Table A8'!I26</f>
        <v>-0.69424071462153158</v>
      </c>
      <c r="AE78" s="15">
        <f>J78*'Table A8'!J26</f>
        <v>2.9317564143173889</v>
      </c>
      <c r="AF78" s="15">
        <f>K78*'Table A8'!K26</f>
        <v>1.9102183489752913</v>
      </c>
      <c r="AG78" s="15">
        <f>L78*'Table A8'!L26</f>
        <v>1.0257172215372001</v>
      </c>
      <c r="AH78" s="15">
        <f>M78*'Table A8'!M26</f>
        <v>-2.4632645962732909</v>
      </c>
      <c r="AI78" s="15">
        <f>N78*'Table A8'!N26</f>
        <v>3.395933147632316</v>
      </c>
      <c r="AJ78" s="15">
        <f>O78*'Table A8'!O26</f>
        <v>3.0996507723304223</v>
      </c>
      <c r="AK78" s="15"/>
      <c r="AL78" s="15"/>
      <c r="AM78" s="15"/>
      <c r="AN78" s="15">
        <f>S78*'Table A8'!S26</f>
        <v>-2.0109965635738827</v>
      </c>
      <c r="AO78" s="15">
        <f>T78*'Table A8'!T26</f>
        <v>0.30048905109488294</v>
      </c>
      <c r="AP78" s="15">
        <f>U78*'Table A8'!U26</f>
        <v>-7.6117108659941757E-2</v>
      </c>
    </row>
    <row r="79" spans="1:42" x14ac:dyDescent="0.2">
      <c r="A79" s="13">
        <v>1991</v>
      </c>
      <c r="B79" s="11">
        <f t="shared" ref="B79:U79" si="20">(B27/B26-1)*100</f>
        <v>4.0163277206793468</v>
      </c>
      <c r="C79" s="11">
        <f t="shared" si="20"/>
        <v>-6.8749714494541037</v>
      </c>
      <c r="D79" s="11">
        <f t="shared" si="20"/>
        <v>-10.403500243072427</v>
      </c>
      <c r="E79" s="11">
        <f t="shared" si="20"/>
        <v>-1.7978574755472709</v>
      </c>
      <c r="F79" s="11">
        <f t="shared" si="20"/>
        <v>-3.1639848128728998</v>
      </c>
      <c r="G79" s="11">
        <f t="shared" si="20"/>
        <v>-8.9528692565568946</v>
      </c>
      <c r="H79" s="11">
        <f t="shared" si="20"/>
        <v>-3.0924548352816106</v>
      </c>
      <c r="I79" s="11">
        <f t="shared" si="20"/>
        <v>-2.5124437070395689</v>
      </c>
      <c r="J79" s="11">
        <f t="shared" si="20"/>
        <v>-0.51663880869169398</v>
      </c>
      <c r="K79" s="11">
        <f t="shared" si="20"/>
        <v>-3.7596756358274974</v>
      </c>
      <c r="L79" s="11">
        <f t="shared" si="20"/>
        <v>-1.7022562449637402</v>
      </c>
      <c r="M79" s="11">
        <f t="shared" si="20"/>
        <v>-1.5359297860669252</v>
      </c>
      <c r="N79" s="11">
        <f t="shared" si="20"/>
        <v>-2.2457067371202233</v>
      </c>
      <c r="O79" s="11">
        <f t="shared" si="20"/>
        <v>-2.2292993630573354</v>
      </c>
      <c r="P79" s="11"/>
      <c r="Q79" s="11">
        <f t="shared" si="20"/>
        <v>-2.940479013516728</v>
      </c>
      <c r="R79" s="11">
        <f t="shared" si="20"/>
        <v>2.4182358771060342</v>
      </c>
      <c r="S79" s="11">
        <f t="shared" si="20"/>
        <v>-2.4472074205644456</v>
      </c>
      <c r="T79" s="11">
        <f t="shared" si="20"/>
        <v>0.15976761074800727</v>
      </c>
      <c r="U79" s="11">
        <f t="shared" si="20"/>
        <v>-4.6645517565503507</v>
      </c>
      <c r="W79" s="15">
        <f>B79*'Table A8'!B27</f>
        <v>1.5065245280268229</v>
      </c>
      <c r="X79" s="15">
        <f>C79*'Table A8'!C27</f>
        <v>-2.0178041204147794</v>
      </c>
      <c r="Y79" s="15">
        <f>D79*'Table A8'!D27</f>
        <v>-7.0795819154107864</v>
      </c>
      <c r="Z79" s="15">
        <f>E79*'Table A8'!E27</f>
        <v>-0.68192734047507986</v>
      </c>
      <c r="AA79" s="15">
        <f>F79*'Table A8'!F27</f>
        <v>-0.69860784668233622</v>
      </c>
      <c r="AB79" s="15">
        <f>G79*'Table A8'!G27</f>
        <v>-6.3995109445868685</v>
      </c>
      <c r="AC79" s="15">
        <f>H79*'Table A8'!H27</f>
        <v>-1.8511434643995721</v>
      </c>
      <c r="AD79" s="15">
        <f>I79*'Table A8'!I27</f>
        <v>-2.1461294145531995</v>
      </c>
      <c r="AE79" s="15">
        <f>J79*'Table A8'!J27</f>
        <v>-0.37068834523629046</v>
      </c>
      <c r="AF79" s="15">
        <f>K79*'Table A8'!K27</f>
        <v>-1.9219461850350166</v>
      </c>
      <c r="AG79" s="15">
        <f>L79*'Table A8'!L27</f>
        <v>-0.90934528605963005</v>
      </c>
      <c r="AH79" s="15">
        <f>M79*'Table A8'!M27</f>
        <v>-0.41424026330224972</v>
      </c>
      <c r="AI79" s="15">
        <f>N79*'Table A8'!N27</f>
        <v>-1.4628533685601135</v>
      </c>
      <c r="AJ79" s="15">
        <f>O79*'Table A8'!O27</f>
        <v>-1.3320063694267581</v>
      </c>
      <c r="AK79" s="15"/>
      <c r="AL79" s="15"/>
      <c r="AM79" s="15"/>
      <c r="AN79" s="15">
        <f>S79*'Table A8'!S27</f>
        <v>-1.5471245312808424</v>
      </c>
      <c r="AO79" s="15">
        <f>T79*'Table A8'!T27</f>
        <v>9.7857661583154468E-2</v>
      </c>
      <c r="AP79" s="15">
        <f>U79*'Table A8'!U27</f>
        <v>-2.829517095523443</v>
      </c>
    </row>
    <row r="80" spans="1:42" x14ac:dyDescent="0.2">
      <c r="A80" s="13">
        <v>1992</v>
      </c>
      <c r="B80" s="11">
        <f t="shared" ref="B80:U80" si="21">(B28/B27-1)*100</f>
        <v>-8.0238262088297105</v>
      </c>
      <c r="C80" s="11">
        <f t="shared" si="21"/>
        <v>-20.185421367605215</v>
      </c>
      <c r="D80" s="11">
        <f t="shared" si="21"/>
        <v>-5.6429734129137321</v>
      </c>
      <c r="E80" s="11">
        <f t="shared" si="21"/>
        <v>-0.98653007019541272</v>
      </c>
      <c r="F80" s="11">
        <f t="shared" si="21"/>
        <v>-1.8857356235997158</v>
      </c>
      <c r="G80" s="11">
        <f t="shared" si="21"/>
        <v>-10.547974875460264</v>
      </c>
      <c r="H80" s="11">
        <f t="shared" si="21"/>
        <v>-0.39478012940015184</v>
      </c>
      <c r="I80" s="11">
        <f t="shared" si="21"/>
        <v>1.4223194748358869</v>
      </c>
      <c r="J80" s="11">
        <f t="shared" si="21"/>
        <v>1.7870780510157447</v>
      </c>
      <c r="K80" s="11">
        <f t="shared" si="21"/>
        <v>-4.7299885101493633</v>
      </c>
      <c r="L80" s="11">
        <f t="shared" si="21"/>
        <v>-4.1500153704272957</v>
      </c>
      <c r="M80" s="11">
        <f t="shared" si="21"/>
        <v>10.445682451253479</v>
      </c>
      <c r="N80" s="11">
        <f t="shared" si="21"/>
        <v>2.0849420849420985</v>
      </c>
      <c r="O80" s="11">
        <f t="shared" si="21"/>
        <v>2.1281216069489739</v>
      </c>
      <c r="P80" s="11"/>
      <c r="Q80" s="11">
        <f t="shared" si="21"/>
        <v>-1.7591009039824024</v>
      </c>
      <c r="R80" s="11">
        <f t="shared" si="21"/>
        <v>-5.4190052254693306</v>
      </c>
      <c r="S80" s="11">
        <f t="shared" si="21"/>
        <v>2.0432935464292923</v>
      </c>
      <c r="T80" s="11">
        <f t="shared" si="21"/>
        <v>4.3068445475638262</v>
      </c>
      <c r="U80" s="11">
        <f t="shared" si="21"/>
        <v>-2.8346068523539492</v>
      </c>
      <c r="W80" s="15">
        <f>B80*'Table A8'!B28</f>
        <v>-3.1533637000700763</v>
      </c>
      <c r="X80" s="15">
        <f>C80*'Table A8'!C28</f>
        <v>-5.7225669577160785</v>
      </c>
      <c r="Y80" s="15">
        <f>D80*'Table A8'!D28</f>
        <v>-3.8581009224091183</v>
      </c>
      <c r="Z80" s="15">
        <f>E80*'Table A8'!E28</f>
        <v>-0.39392145702902831</v>
      </c>
      <c r="AA80" s="15">
        <f>F80*'Table A8'!F28</f>
        <v>-0.44031926811053368</v>
      </c>
      <c r="AB80" s="15">
        <f>G80*'Table A8'!G28</f>
        <v>-7.531254061078628</v>
      </c>
      <c r="AC80" s="15">
        <f>H80*'Table A8'!H28</f>
        <v>-0.24393464195635381</v>
      </c>
      <c r="AD80" s="15">
        <f>I80*'Table A8'!I28</f>
        <v>1.2308752735229764</v>
      </c>
      <c r="AE80" s="15">
        <f>J80*'Table A8'!J28</f>
        <v>1.3193997250649243</v>
      </c>
      <c r="AF80" s="15">
        <f>K80*'Table A8'!K28</f>
        <v>-2.4832439678284159</v>
      </c>
      <c r="AG80" s="15">
        <f>L80*'Table A8'!L28</f>
        <v>-2.2879034737165682</v>
      </c>
      <c r="AH80" s="15">
        <f>M80*'Table A8'!M28</f>
        <v>3.1169916434540381</v>
      </c>
      <c r="AI80" s="15">
        <f>N80*'Table A8'!N28</f>
        <v>1.4035830115830208</v>
      </c>
      <c r="AJ80" s="15">
        <f>O80*'Table A8'!O28</f>
        <v>1.3209250814332281</v>
      </c>
      <c r="AK80" s="15"/>
      <c r="AL80" s="15"/>
      <c r="AM80" s="15"/>
      <c r="AN80" s="15">
        <f>S80*'Table A8'!S28</f>
        <v>1.3369269674286859</v>
      </c>
      <c r="AO80" s="15">
        <f>T80*'Table A8'!T28</f>
        <v>2.7589646171693869</v>
      </c>
      <c r="AP80" s="15">
        <f>U80*'Table A8'!U28</f>
        <v>-1.7583066305151545</v>
      </c>
    </row>
    <row r="81" spans="1:42" x14ac:dyDescent="0.2">
      <c r="A81" s="13">
        <v>1993</v>
      </c>
      <c r="B81" s="11">
        <f t="shared" ref="B81:U81" si="22">(B29/B28-1)*100</f>
        <v>-4.1295238095238158</v>
      </c>
      <c r="C81" s="11">
        <f t="shared" si="22"/>
        <v>-26.144674574396166</v>
      </c>
      <c r="D81" s="11">
        <f t="shared" si="22"/>
        <v>-2.9454986901795266</v>
      </c>
      <c r="E81" s="11">
        <f t="shared" si="22"/>
        <v>-1.1592259053458509</v>
      </c>
      <c r="F81" s="11">
        <f t="shared" si="22"/>
        <v>-1.1227402473834358</v>
      </c>
      <c r="G81" s="11">
        <f t="shared" si="22"/>
        <v>-2.723970944309928</v>
      </c>
      <c r="H81" s="11">
        <f t="shared" si="22"/>
        <v>-1.1009578333149861</v>
      </c>
      <c r="I81" s="11">
        <f t="shared" si="22"/>
        <v>-0.95888769027928644</v>
      </c>
      <c r="J81" s="11">
        <f t="shared" si="22"/>
        <v>-3.451380552220884</v>
      </c>
      <c r="K81" s="11">
        <f t="shared" si="22"/>
        <v>4.4221105527638249</v>
      </c>
      <c r="L81" s="11">
        <f t="shared" si="22"/>
        <v>-1.8067137053667026</v>
      </c>
      <c r="M81" s="11">
        <f t="shared" si="22"/>
        <v>0.12610340479193294</v>
      </c>
      <c r="N81" s="11">
        <f t="shared" si="22"/>
        <v>0.64296520423599013</v>
      </c>
      <c r="O81" s="11">
        <f t="shared" si="22"/>
        <v>0.61662768445673866</v>
      </c>
      <c r="P81" s="11"/>
      <c r="Q81" s="11">
        <f t="shared" si="22"/>
        <v>-0.94503854762497674</v>
      </c>
      <c r="R81" s="11">
        <f t="shared" si="22"/>
        <v>0.59341109064865449</v>
      </c>
      <c r="S81" s="11">
        <f t="shared" si="22"/>
        <v>1.8437747819191053</v>
      </c>
      <c r="T81" s="11">
        <f t="shared" si="22"/>
        <v>4.0455998887807487</v>
      </c>
      <c r="U81" s="11">
        <f t="shared" si="22"/>
        <v>-1.3952308472856556</v>
      </c>
      <c r="W81" s="15">
        <f>B81*'Table A8'!B29</f>
        <v>-1.556004571428574</v>
      </c>
      <c r="X81" s="15">
        <f>C81*'Table A8'!C29</f>
        <v>-6.1047815131215053</v>
      </c>
      <c r="Y81" s="15">
        <f>D81*'Table A8'!D29</f>
        <v>-1.9814369688837674</v>
      </c>
      <c r="Z81" s="15">
        <f>E81*'Table A8'!E29</f>
        <v>-0.45824200038321483</v>
      </c>
      <c r="AA81" s="15">
        <f>F81*'Table A8'!F29</f>
        <v>-0.25811798287345189</v>
      </c>
      <c r="AB81" s="15">
        <f>G81*'Table A8'!G29</f>
        <v>-1.9018765133171918</v>
      </c>
      <c r="AC81" s="15">
        <f>H81*'Table A8'!H29</f>
        <v>-0.67675878013872193</v>
      </c>
      <c r="AD81" s="15">
        <f>I81*'Table A8'!I29</f>
        <v>-0.82934196332255483</v>
      </c>
      <c r="AE81" s="15">
        <f>J81*'Table A8'!J29</f>
        <v>-2.5381452581032384</v>
      </c>
      <c r="AF81" s="15">
        <f>K81*'Table A8'!K29</f>
        <v>2.3123216080402043</v>
      </c>
      <c r="AG81" s="15">
        <f>L81*'Table A8'!L29</f>
        <v>-0.97978084242036279</v>
      </c>
      <c r="AH81" s="15">
        <f>M81*'Table A8'!M29</f>
        <v>3.8789407313998568E-2</v>
      </c>
      <c r="AI81" s="15">
        <f>N81*'Table A8'!N29</f>
        <v>0.43393721633886978</v>
      </c>
      <c r="AJ81" s="15">
        <f>O81*'Table A8'!O29</f>
        <v>0.38391239634276553</v>
      </c>
      <c r="AK81" s="15"/>
      <c r="AL81" s="15"/>
      <c r="AM81" s="15"/>
      <c r="AN81" s="15">
        <f>S81*'Table A8'!S29</f>
        <v>1.2120975416336197</v>
      </c>
      <c r="AO81" s="15">
        <f>T81*'Table A8'!T29</f>
        <v>2.6243806478520719</v>
      </c>
      <c r="AP81" s="15">
        <f>U81*'Table A8'!U29</f>
        <v>-0.8561136478944783</v>
      </c>
    </row>
    <row r="82" spans="1:42" x14ac:dyDescent="0.2">
      <c r="A82" s="13">
        <v>1994</v>
      </c>
      <c r="B82" s="11">
        <f t="shared" ref="B82:U82" si="23">(B30/B29-1)*100</f>
        <v>-0.88214257331320489</v>
      </c>
      <c r="C82" s="11">
        <f t="shared" si="23"/>
        <v>-20.570857951235745</v>
      </c>
      <c r="D82" s="11">
        <f t="shared" si="23"/>
        <v>1.7314022383146721</v>
      </c>
      <c r="E82" s="11">
        <f t="shared" si="23"/>
        <v>-4.3423475816613433</v>
      </c>
      <c r="F82" s="11">
        <f t="shared" si="23"/>
        <v>-5.2347959969207043</v>
      </c>
      <c r="G82" s="11">
        <f t="shared" si="23"/>
        <v>1.667703795892983</v>
      </c>
      <c r="H82" s="11">
        <f t="shared" si="23"/>
        <v>1.8145385728598473</v>
      </c>
      <c r="I82" s="11">
        <f t="shared" si="23"/>
        <v>-9.681713663318714E-2</v>
      </c>
      <c r="J82" s="11">
        <f t="shared" si="23"/>
        <v>2.8131799813490899</v>
      </c>
      <c r="K82" s="11">
        <f t="shared" si="23"/>
        <v>5.4282964388835397</v>
      </c>
      <c r="L82" s="11">
        <f t="shared" si="23"/>
        <v>1.6222101252041377</v>
      </c>
      <c r="M82" s="11">
        <f t="shared" si="23"/>
        <v>8.8413098236775678</v>
      </c>
      <c r="N82" s="11">
        <f t="shared" si="23"/>
        <v>2.9312288613303261</v>
      </c>
      <c r="O82" s="11">
        <f t="shared" si="23"/>
        <v>2.9585798816567976</v>
      </c>
      <c r="P82" s="11"/>
      <c r="Q82" s="11">
        <f t="shared" si="23"/>
        <v>0.10042681395932007</v>
      </c>
      <c r="R82" s="11">
        <f t="shared" si="23"/>
        <v>1.2001627339300214</v>
      </c>
      <c r="S82" s="11">
        <f t="shared" si="23"/>
        <v>6.8911816235156742</v>
      </c>
      <c r="T82" s="11">
        <f t="shared" si="23"/>
        <v>7.2020309994655252</v>
      </c>
      <c r="U82" s="11">
        <f t="shared" si="23"/>
        <v>1.9809621816310852</v>
      </c>
      <c r="W82" s="15">
        <f>B82*'Table A8'!B30</f>
        <v>-0.30927918620360967</v>
      </c>
      <c r="X82" s="15">
        <f>C82*'Table A8'!C30</f>
        <v>-3.6184139136223674</v>
      </c>
      <c r="Y82" s="15">
        <f>D82*'Table A8'!D30</f>
        <v>1.1285279789335034</v>
      </c>
      <c r="Z82" s="15">
        <f>E82*'Table A8'!E30</f>
        <v>-1.5988523795677068</v>
      </c>
      <c r="AA82" s="15">
        <f>F82*'Table A8'!F30</f>
        <v>-1.0966897613548876</v>
      </c>
      <c r="AB82" s="15">
        <f>G82*'Table A8'!G30</f>
        <v>1.1312034847542105</v>
      </c>
      <c r="AC82" s="15">
        <f>H82*'Table A8'!H30</f>
        <v>1.0789246354224653</v>
      </c>
      <c r="AD82" s="15">
        <f>I82*'Table A8'!I30</f>
        <v>-8.2652789543751867E-2</v>
      </c>
      <c r="AE82" s="15">
        <f>J82*'Table A8'!J30</f>
        <v>2.018175318619837</v>
      </c>
      <c r="AF82" s="15">
        <f>K82*'Table A8'!K30</f>
        <v>2.7847160731472558</v>
      </c>
      <c r="AG82" s="15">
        <f>L82*'Table A8'!L30</f>
        <v>0.84387370713119236</v>
      </c>
      <c r="AH82" s="15">
        <f>M82*'Table A8'!M30</f>
        <v>2.6355944584382827</v>
      </c>
      <c r="AI82" s="15">
        <f>N82*'Table A8'!N30</f>
        <v>1.932852311161217</v>
      </c>
      <c r="AJ82" s="15">
        <f>O82*'Table A8'!O30</f>
        <v>1.7928994082840193</v>
      </c>
      <c r="AK82" s="15"/>
      <c r="AL82" s="15"/>
      <c r="AM82" s="15"/>
      <c r="AN82" s="15">
        <f>S82*'Table A8'!S30</f>
        <v>4.4599727467393446</v>
      </c>
      <c r="AO82" s="15">
        <f>T82*'Table A8'!T30</f>
        <v>4.6179422768572946</v>
      </c>
      <c r="AP82" s="15">
        <f>U82*'Table A8'!U30</f>
        <v>1.1753048623617228</v>
      </c>
    </row>
    <row r="83" spans="1:42" x14ac:dyDescent="0.2">
      <c r="A83" s="13">
        <v>1995</v>
      </c>
      <c r="B83" s="11">
        <f t="shared" ref="B83:U83" si="24">(B31/B30-1)*100</f>
        <v>2.3011545862732463</v>
      </c>
      <c r="C83" s="11">
        <f t="shared" si="24"/>
        <v>0.2828706128863212</v>
      </c>
      <c r="D83" s="11">
        <f t="shared" si="24"/>
        <v>2.8926422053970002</v>
      </c>
      <c r="E83" s="11">
        <f t="shared" si="24"/>
        <v>-9.4538453744047004</v>
      </c>
      <c r="F83" s="11">
        <f t="shared" si="24"/>
        <v>-0.89358245329002051</v>
      </c>
      <c r="G83" s="11">
        <f t="shared" si="24"/>
        <v>0.62431142122658656</v>
      </c>
      <c r="H83" s="11">
        <f t="shared" si="24"/>
        <v>0.3498797288432165</v>
      </c>
      <c r="I83" s="11">
        <f t="shared" si="24"/>
        <v>0.16959418534221449</v>
      </c>
      <c r="J83" s="11">
        <f t="shared" si="24"/>
        <v>1.0279667422524508</v>
      </c>
      <c r="K83" s="11">
        <f t="shared" si="24"/>
        <v>3.2682125251049854</v>
      </c>
      <c r="L83" s="11">
        <f t="shared" si="24"/>
        <v>0.81422755517461809</v>
      </c>
      <c r="M83" s="11">
        <f t="shared" si="24"/>
        <v>4.1425595926868786</v>
      </c>
      <c r="N83" s="11">
        <f t="shared" si="24"/>
        <v>3.8882803943044886</v>
      </c>
      <c r="O83" s="11">
        <f t="shared" si="24"/>
        <v>2.8119868637110024</v>
      </c>
      <c r="P83" s="11"/>
      <c r="Q83" s="11">
        <f t="shared" si="24"/>
        <v>1.0283421118635561</v>
      </c>
      <c r="R83" s="11">
        <f t="shared" si="24"/>
        <v>4.944723618090463</v>
      </c>
      <c r="S83" s="11">
        <f t="shared" si="24"/>
        <v>7.7581496995082988</v>
      </c>
      <c r="T83" s="11">
        <f t="shared" si="24"/>
        <v>3.34039636046366</v>
      </c>
      <c r="U83" s="11">
        <f t="shared" si="24"/>
        <v>1.879414732593343</v>
      </c>
      <c r="W83" s="15">
        <f>B83*'Table A8'!B31</f>
        <v>0.74304281590763133</v>
      </c>
      <c r="X83" s="15">
        <f>C83*'Table A8'!C31</f>
        <v>4.2345730749082287E-2</v>
      </c>
      <c r="Y83" s="15">
        <f>D83*'Table A8'!D31</f>
        <v>1.8735643564356372</v>
      </c>
      <c r="Z83" s="15">
        <f>E83*'Table A8'!E31</f>
        <v>-3.2275428108217645</v>
      </c>
      <c r="AA83" s="15">
        <f>F83*'Table A8'!F31</f>
        <v>-0.17290820471161897</v>
      </c>
      <c r="AB83" s="15">
        <f>G83*'Table A8'!G31</f>
        <v>0.41429305912596281</v>
      </c>
      <c r="AC83" s="15">
        <f>H83*'Table A8'!H31</f>
        <v>0.20656899190903502</v>
      </c>
      <c r="AD83" s="15">
        <f>I83*'Table A8'!I31</f>
        <v>0.14366323440338988</v>
      </c>
      <c r="AE83" s="15">
        <f>J83*'Table A8'!J31</f>
        <v>0.73653817082388096</v>
      </c>
      <c r="AF83" s="15">
        <f>K83*'Table A8'!K31</f>
        <v>1.6984900492970612</v>
      </c>
      <c r="AG83" s="15">
        <f>L83*'Table A8'!L31</f>
        <v>0.42307263766873154</v>
      </c>
      <c r="AH83" s="15">
        <f>M83*'Table A8'!M31</f>
        <v>1.2348970145799585</v>
      </c>
      <c r="AI83" s="15">
        <f>N83*'Table A8'!N31</f>
        <v>2.549545454545453</v>
      </c>
      <c r="AJ83" s="15">
        <f>O83*'Table A8'!O31</f>
        <v>1.7175615763546803</v>
      </c>
      <c r="AK83" s="15"/>
      <c r="AL83" s="15"/>
      <c r="AM83" s="15"/>
      <c r="AN83" s="15">
        <f>S83*'Table A8'!S31</f>
        <v>4.782899289746867</v>
      </c>
      <c r="AO83" s="15">
        <f>T83*'Table A8'!T31</f>
        <v>2.1525514146827822</v>
      </c>
      <c r="AP83" s="15">
        <f>U83*'Table A8'!U31</f>
        <v>1.1030285065590331</v>
      </c>
    </row>
    <row r="84" spans="1:42" x14ac:dyDescent="0.2">
      <c r="A84" s="13">
        <v>1996</v>
      </c>
      <c r="B84" s="11">
        <f t="shared" ref="B84:U84" si="25">(B32/B31-1)*100</f>
        <v>-3.8796143898424673</v>
      </c>
      <c r="C84" s="11">
        <f t="shared" si="25"/>
        <v>13.24697033012956</v>
      </c>
      <c r="D84" s="11">
        <f t="shared" si="25"/>
        <v>1.7610062893081757</v>
      </c>
      <c r="E84" s="11">
        <f t="shared" si="25"/>
        <v>-10.228290062667867</v>
      </c>
      <c r="F84" s="11">
        <f t="shared" si="25"/>
        <v>15.245901639344272</v>
      </c>
      <c r="G84" s="11">
        <f t="shared" si="25"/>
        <v>-0.53527980535279518</v>
      </c>
      <c r="H84" s="11">
        <f t="shared" si="25"/>
        <v>-0.78448463717585293</v>
      </c>
      <c r="I84" s="11">
        <f t="shared" si="25"/>
        <v>1.2093360744946935E-2</v>
      </c>
      <c r="J84" s="11">
        <f t="shared" si="25"/>
        <v>0.31423013616640461</v>
      </c>
      <c r="K84" s="11">
        <f t="shared" si="25"/>
        <v>5.1803394625176802</v>
      </c>
      <c r="L84" s="11">
        <f t="shared" si="25"/>
        <v>-1.1795961742826822</v>
      </c>
      <c r="M84" s="11">
        <f t="shared" si="25"/>
        <v>-2.4444444444444491</v>
      </c>
      <c r="N84" s="11">
        <f t="shared" si="25"/>
        <v>1.5463011772974822</v>
      </c>
      <c r="O84" s="11">
        <f t="shared" si="25"/>
        <v>5.3503693351966364</v>
      </c>
      <c r="P84" s="11"/>
      <c r="Q84" s="11">
        <f t="shared" si="25"/>
        <v>2.4329692154915428</v>
      </c>
      <c r="R84" s="11">
        <f t="shared" si="25"/>
        <v>2.8155525761348388</v>
      </c>
      <c r="S84" s="11">
        <f t="shared" si="25"/>
        <v>3.582896738211927</v>
      </c>
      <c r="T84" s="11">
        <f t="shared" si="25"/>
        <v>0.34977686648174355</v>
      </c>
      <c r="U84" s="11">
        <f t="shared" si="25"/>
        <v>0.89142008171350096</v>
      </c>
      <c r="W84" s="15">
        <f>B84*'Table A8'!B32</f>
        <v>-1.1751351986832834</v>
      </c>
      <c r="X84" s="15">
        <f>C84*'Table A8'!C32</f>
        <v>2.0307605516088616</v>
      </c>
      <c r="Y84" s="15">
        <f>D84*'Table A8'!D32</f>
        <v>1.1337358490566036</v>
      </c>
      <c r="Z84" s="15">
        <f>E84*'Table A8'!E32</f>
        <v>-3.0858751119068955</v>
      </c>
      <c r="AA84" s="15">
        <f>F84*'Table A8'!F32</f>
        <v>2.9607540983606579</v>
      </c>
      <c r="AB84" s="15">
        <f>G84*'Table A8'!G32</f>
        <v>-0.34573722627737041</v>
      </c>
      <c r="AC84" s="15">
        <f>H84*'Table A8'!H32</f>
        <v>-0.45868816735672119</v>
      </c>
      <c r="AD84" s="15">
        <f>I84*'Table A8'!I32</f>
        <v>1.0185028419394308E-2</v>
      </c>
      <c r="AE84" s="15">
        <f>J84*'Table A8'!J32</f>
        <v>0.22388897201856328</v>
      </c>
      <c r="AF84" s="15">
        <f>K84*'Table A8'!K32</f>
        <v>2.7388454738330972</v>
      </c>
      <c r="AG84" s="15">
        <f>L84*'Table A8'!L32</f>
        <v>-0.62082146652497561</v>
      </c>
      <c r="AH84" s="15">
        <f>M84*'Table A8'!M32</f>
        <v>-0.71940000000000137</v>
      </c>
      <c r="AI84" s="15">
        <f>N84*'Table A8'!N32</f>
        <v>1.0115902301880129</v>
      </c>
      <c r="AJ84" s="15">
        <f>O84*'Table A8'!O32</f>
        <v>3.34023557596326</v>
      </c>
      <c r="AK84" s="15"/>
      <c r="AL84" s="15"/>
      <c r="AM84" s="15"/>
      <c r="AN84" s="15">
        <f>S84*'Table A8'!S32</f>
        <v>2.0841710326178777</v>
      </c>
      <c r="AO84" s="15">
        <f>T84*'Table A8'!T32</f>
        <v>0.22350741768183413</v>
      </c>
      <c r="AP84" s="15">
        <f>U84*'Table A8'!U32</f>
        <v>0.5188956295654289</v>
      </c>
    </row>
    <row r="85" spans="1:42" x14ac:dyDescent="0.2">
      <c r="A85" s="13">
        <v>1997</v>
      </c>
      <c r="B85" s="11">
        <f t="shared" ref="B85:U85" si="26">(B33/B32-1)*100</f>
        <v>2.2341813437703806</v>
      </c>
      <c r="C85" s="11">
        <f t="shared" si="26"/>
        <v>1.6143911439114422</v>
      </c>
      <c r="D85" s="11">
        <f t="shared" si="26"/>
        <v>-0.21631644004945771</v>
      </c>
      <c r="E85" s="11">
        <f t="shared" si="26"/>
        <v>-2.2562951882323601</v>
      </c>
      <c r="F85" s="11">
        <f t="shared" si="26"/>
        <v>8.2325746799430952</v>
      </c>
      <c r="G85" s="11">
        <f t="shared" si="26"/>
        <v>0.63600782778865383</v>
      </c>
      <c r="H85" s="11">
        <f t="shared" si="26"/>
        <v>3.4702394025917016</v>
      </c>
      <c r="I85" s="11">
        <f t="shared" si="26"/>
        <v>0.72551390568318386</v>
      </c>
      <c r="J85" s="11">
        <f t="shared" si="26"/>
        <v>5.9665871121718395</v>
      </c>
      <c r="K85" s="11">
        <f t="shared" si="26"/>
        <v>8.9426794419230191</v>
      </c>
      <c r="L85" s="11">
        <f t="shared" si="26"/>
        <v>1.0646306054414634</v>
      </c>
      <c r="M85" s="11">
        <f t="shared" si="26"/>
        <v>2.5968109339407741</v>
      </c>
      <c r="N85" s="11">
        <f t="shared" si="26"/>
        <v>1.5054507700294151</v>
      </c>
      <c r="O85" s="11">
        <f t="shared" si="26"/>
        <v>7.8832670077695566</v>
      </c>
      <c r="P85" s="11"/>
      <c r="Q85" s="11">
        <f t="shared" si="26"/>
        <v>2.060106640814352</v>
      </c>
      <c r="R85" s="11">
        <f t="shared" si="26"/>
        <v>0.83830104321909182</v>
      </c>
      <c r="S85" s="11">
        <f t="shared" si="26"/>
        <v>2.1863272964594671</v>
      </c>
      <c r="T85" s="11">
        <f t="shared" si="26"/>
        <v>0.58894230769230838</v>
      </c>
      <c r="U85" s="11">
        <f t="shared" si="26"/>
        <v>2.3438458706589893</v>
      </c>
      <c r="W85" s="15">
        <f>B85*'Table A8'!B33</f>
        <v>0.71516144814089877</v>
      </c>
      <c r="X85" s="15">
        <f>C85*'Table A8'!C33</f>
        <v>0.26572878228782337</v>
      </c>
      <c r="Y85" s="15">
        <f>D85*'Table A8'!D33</f>
        <v>-0.13967552533993485</v>
      </c>
      <c r="Z85" s="15">
        <f>E85*'Table A8'!E33</f>
        <v>-0.64507479431563175</v>
      </c>
      <c r="AA85" s="15">
        <f>F85*'Table A8'!F33</f>
        <v>1.7206081081081068</v>
      </c>
      <c r="AB85" s="15">
        <f>G85*'Table A8'!G33</f>
        <v>0.42300880626223369</v>
      </c>
      <c r="AC85" s="15">
        <f>H85*'Table A8'!H33</f>
        <v>2.0457061278278084</v>
      </c>
      <c r="AD85" s="15">
        <f>I85*'Table A8'!I33</f>
        <v>0.60899637243046456</v>
      </c>
      <c r="AE85" s="15">
        <f>J85*'Table A8'!J33</f>
        <v>4.2231503579952276</v>
      </c>
      <c r="AF85" s="15">
        <f>K85*'Table A8'!K33</f>
        <v>4.8907513867876995</v>
      </c>
      <c r="AG85" s="15">
        <f>L85*'Table A8'!L33</f>
        <v>0.5288020217227748</v>
      </c>
      <c r="AH85" s="15">
        <f>M85*'Table A8'!M33</f>
        <v>0.77281093394077427</v>
      </c>
      <c r="AI85" s="15">
        <f>N85*'Table A8'!N33</f>
        <v>0.9929953279114021</v>
      </c>
      <c r="AJ85" s="15">
        <f>O85*'Table A8'!O33</f>
        <v>5.0106045101383305</v>
      </c>
      <c r="AK85" s="15"/>
      <c r="AL85" s="15"/>
      <c r="AM85" s="15"/>
      <c r="AN85" s="15">
        <f>S85*'Table A8'!S33</f>
        <v>1.2855604503181666</v>
      </c>
      <c r="AO85" s="15">
        <f>T85*'Table A8'!T33</f>
        <v>0.37545072115384659</v>
      </c>
      <c r="AP85" s="15">
        <f>U85*'Table A8'!U33</f>
        <v>1.3692747576389817</v>
      </c>
    </row>
    <row r="86" spans="1:42" x14ac:dyDescent="0.2">
      <c r="A86" s="13">
        <v>1998</v>
      </c>
      <c r="B86" s="11">
        <f t="shared" ref="B86:U86" si="27">(B34/B33-1)*100</f>
        <v>-6.3965544743978313</v>
      </c>
      <c r="C86" s="11">
        <f t="shared" si="27"/>
        <v>5.9736722650930441</v>
      </c>
      <c r="D86" s="11">
        <f t="shared" si="27"/>
        <v>-0.44595850108393176</v>
      </c>
      <c r="E86" s="11">
        <f t="shared" si="27"/>
        <v>-1.9130212983037853</v>
      </c>
      <c r="F86" s="11">
        <f t="shared" si="27"/>
        <v>-5.9471003778544418</v>
      </c>
      <c r="G86" s="11">
        <f t="shared" si="27"/>
        <v>2.685950413223126</v>
      </c>
      <c r="H86" s="11">
        <f t="shared" si="27"/>
        <v>2.1439184886435925</v>
      </c>
      <c r="I86" s="11">
        <f t="shared" si="27"/>
        <v>3.1092436974790028</v>
      </c>
      <c r="J86" s="11">
        <f t="shared" si="27"/>
        <v>-1.7736486486486513</v>
      </c>
      <c r="K86" s="11">
        <f t="shared" si="27"/>
        <v>3.30195957413979</v>
      </c>
      <c r="L86" s="11">
        <f t="shared" si="27"/>
        <v>1.0534156203447553</v>
      </c>
      <c r="M86" s="11">
        <f t="shared" si="27"/>
        <v>0.91030195381882617</v>
      </c>
      <c r="N86" s="11">
        <f t="shared" si="27"/>
        <v>3.7333787930446727</v>
      </c>
      <c r="O86" s="11">
        <f t="shared" si="27"/>
        <v>4.2332689267521539</v>
      </c>
      <c r="P86" s="11"/>
      <c r="Q86" s="11">
        <f t="shared" si="27"/>
        <v>1.1398717644265144</v>
      </c>
      <c r="R86" s="11">
        <f t="shared" si="27"/>
        <v>2.6233142434878953</v>
      </c>
      <c r="S86" s="11">
        <f t="shared" si="27"/>
        <v>-0.36723614881047917</v>
      </c>
      <c r="T86" s="11">
        <f t="shared" si="27"/>
        <v>-2.855777273270399</v>
      </c>
      <c r="U86" s="11">
        <f t="shared" si="27"/>
        <v>1.2949640287769792</v>
      </c>
      <c r="W86" s="15">
        <f>B86*'Table A8'!B34</f>
        <v>-2.0923129685755306</v>
      </c>
      <c r="X86" s="15">
        <f>C86*'Table A8'!C34</f>
        <v>1.1200635497049458</v>
      </c>
      <c r="Y86" s="15">
        <f>D86*'Table A8'!D34</f>
        <v>-0.2942434190151782</v>
      </c>
      <c r="Z86" s="15">
        <f>E86*'Table A8'!E34</f>
        <v>-0.57180206606300144</v>
      </c>
      <c r="AA86" s="15">
        <f>F86*'Table A8'!F34</f>
        <v>-1.391026778380154</v>
      </c>
      <c r="AB86" s="15">
        <f>G86*'Table A8'!G34</f>
        <v>1.8412190082644528</v>
      </c>
      <c r="AC86" s="15">
        <f>H86*'Table A8'!H34</f>
        <v>1.3129356824453362</v>
      </c>
      <c r="AD86" s="15">
        <f>I86*'Table A8'!I34</f>
        <v>2.6161176470588332</v>
      </c>
      <c r="AE86" s="15">
        <f>J86*'Table A8'!J34</f>
        <v>-1.2514864864864883</v>
      </c>
      <c r="AF86" s="15">
        <f>K86*'Table A8'!K34</f>
        <v>1.8560314766239761</v>
      </c>
      <c r="AG86" s="15">
        <f>L86*'Table A8'!L34</f>
        <v>0.49995105341562091</v>
      </c>
      <c r="AH86" s="15">
        <f>M86*'Table A8'!M34</f>
        <v>0.27154307282415585</v>
      </c>
      <c r="AI86" s="15">
        <f>N86*'Table A8'!N34</f>
        <v>2.5103239004432378</v>
      </c>
      <c r="AJ86" s="15">
        <f>O86*'Table A8'!O34</f>
        <v>2.7300351308624644</v>
      </c>
      <c r="AK86" s="15"/>
      <c r="AL86" s="15"/>
      <c r="AM86" s="15"/>
      <c r="AN86" s="15">
        <f>S86*'Table A8'!S34</f>
        <v>-0.23459045186013411</v>
      </c>
      <c r="AO86" s="15">
        <f>T86*'Table A8'!T34</f>
        <v>-1.8830995339945011</v>
      </c>
      <c r="AP86" s="15">
        <f>U86*'Table A8'!U34</f>
        <v>0.77451798561151119</v>
      </c>
    </row>
    <row r="87" spans="1:42" x14ac:dyDescent="0.2">
      <c r="A87" s="13">
        <v>1999</v>
      </c>
      <c r="B87" s="11">
        <f t="shared" ref="B87:U87" si="28">(B35/B34-1)*100</f>
        <v>-9.0916837082481212</v>
      </c>
      <c r="C87" s="11">
        <f t="shared" si="28"/>
        <v>4.4632913561209575</v>
      </c>
      <c r="D87" s="11">
        <f t="shared" si="28"/>
        <v>-4.6351023455484253</v>
      </c>
      <c r="E87" s="11">
        <f t="shared" si="28"/>
        <v>-14.237420361461449</v>
      </c>
      <c r="F87" s="11">
        <f t="shared" si="28"/>
        <v>-4.4541484716157154</v>
      </c>
      <c r="G87" s="11">
        <f t="shared" si="28"/>
        <v>7.1014321221452015E-2</v>
      </c>
      <c r="H87" s="11">
        <f t="shared" si="28"/>
        <v>1.7248545303408358</v>
      </c>
      <c r="I87" s="11">
        <f t="shared" si="28"/>
        <v>2.7244149493538261</v>
      </c>
      <c r="J87" s="11">
        <f t="shared" si="28"/>
        <v>-0.28661507595300062</v>
      </c>
      <c r="K87" s="11">
        <f t="shared" si="28"/>
        <v>1.5683345780433067</v>
      </c>
      <c r="L87" s="11">
        <f t="shared" si="28"/>
        <v>2.832473412656622</v>
      </c>
      <c r="M87" s="11">
        <f t="shared" si="28"/>
        <v>7.4367436743674187</v>
      </c>
      <c r="N87" s="11">
        <f t="shared" si="28"/>
        <v>4.0427280197206317</v>
      </c>
      <c r="O87" s="11">
        <f t="shared" si="28"/>
        <v>4.5500505561172799</v>
      </c>
      <c r="P87" s="11"/>
      <c r="Q87" s="11">
        <f t="shared" si="28"/>
        <v>7.161305470767787</v>
      </c>
      <c r="R87" s="11">
        <f t="shared" si="28"/>
        <v>3.024302430243031</v>
      </c>
      <c r="S87" s="11">
        <f t="shared" si="28"/>
        <v>6.2820512820512819</v>
      </c>
      <c r="T87" s="11">
        <f t="shared" si="28"/>
        <v>1.7466174661746603</v>
      </c>
      <c r="U87" s="11">
        <f t="shared" si="28"/>
        <v>0.59185606060605522</v>
      </c>
      <c r="W87" s="15">
        <f>B87*'Table A8'!B35</f>
        <v>-3.1657242672119961</v>
      </c>
      <c r="X87" s="15">
        <f>C87*'Table A8'!C35</f>
        <v>0.93372055170050428</v>
      </c>
      <c r="Y87" s="15">
        <f>D87*'Table A8'!D35</f>
        <v>-3.1212779194923095</v>
      </c>
      <c r="Z87" s="15">
        <f>E87*'Table A8'!E35</f>
        <v>-4.4776687036796261</v>
      </c>
      <c r="AA87" s="15">
        <f>F87*'Table A8'!F35</f>
        <v>-1.2342445414847147</v>
      </c>
      <c r="AB87" s="15">
        <f>G87*'Table A8'!G35</f>
        <v>4.8403361344541693E-2</v>
      </c>
      <c r="AC87" s="15">
        <f>H87*'Table A8'!H35</f>
        <v>1.0952826267664308</v>
      </c>
      <c r="AD87" s="15">
        <f>I87*'Table A8'!I35</f>
        <v>2.2825148445686354</v>
      </c>
      <c r="AE87" s="15">
        <f>J87*'Table A8'!J35</f>
        <v>-0.20432788764689414</v>
      </c>
      <c r="AF87" s="15">
        <f>K87*'Table A8'!K35</f>
        <v>0.90069454817027106</v>
      </c>
      <c r="AG87" s="15">
        <f>L87*'Table A8'!L35</f>
        <v>1.4760018953353657</v>
      </c>
      <c r="AH87" s="15">
        <f>M87*'Table A8'!M35</f>
        <v>2.2585390539053853</v>
      </c>
      <c r="AI87" s="15">
        <f>N87*'Table A8'!N35</f>
        <v>2.79029087921118</v>
      </c>
      <c r="AJ87" s="15">
        <f>O87*'Table A8'!O35</f>
        <v>3.0134984833164746</v>
      </c>
      <c r="AK87" s="15"/>
      <c r="AL87" s="15"/>
      <c r="AM87" s="15"/>
      <c r="AN87" s="15">
        <f>S87*'Table A8'!S35</f>
        <v>4.388641025641026</v>
      </c>
      <c r="AO87" s="15">
        <f>T87*'Table A8'!T35</f>
        <v>1.1866519065190642</v>
      </c>
      <c r="AP87" s="15">
        <f>U87*'Table A8'!U35</f>
        <v>0.36612215909090579</v>
      </c>
    </row>
    <row r="88" spans="1:42" x14ac:dyDescent="0.2">
      <c r="A88" s="13">
        <v>2000</v>
      </c>
      <c r="B88" s="11">
        <f t="shared" ref="B88:U88" si="29">(B36/B35-1)*100</f>
        <v>-7.7045646264879526</v>
      </c>
      <c r="C88" s="11">
        <f t="shared" si="29"/>
        <v>-2.3700180416598382</v>
      </c>
      <c r="D88" s="11">
        <f t="shared" si="29"/>
        <v>-3.9078810020876875</v>
      </c>
      <c r="E88" s="11">
        <f t="shared" si="29"/>
        <v>1.576713159490617</v>
      </c>
      <c r="F88" s="11">
        <f t="shared" si="29"/>
        <v>7.7696526508226782</v>
      </c>
      <c r="G88" s="11">
        <f t="shared" si="29"/>
        <v>1.2418687167356612</v>
      </c>
      <c r="H88" s="11">
        <f t="shared" si="29"/>
        <v>-0.62308478038815007</v>
      </c>
      <c r="I88" s="11">
        <f t="shared" si="29"/>
        <v>-5.667006687067877E-2</v>
      </c>
      <c r="J88" s="11">
        <f t="shared" si="29"/>
        <v>0.58924978442080889</v>
      </c>
      <c r="K88" s="11">
        <f t="shared" si="29"/>
        <v>2.8088235294117636</v>
      </c>
      <c r="L88" s="11">
        <f t="shared" si="29"/>
        <v>-0.71677247593692206</v>
      </c>
      <c r="M88" s="11">
        <f t="shared" si="29"/>
        <v>1.8021707966414224</v>
      </c>
      <c r="N88" s="11">
        <f t="shared" si="29"/>
        <v>3.4907597535934087</v>
      </c>
      <c r="O88" s="11">
        <f t="shared" si="29"/>
        <v>5.1418439716312214</v>
      </c>
      <c r="P88" s="11"/>
      <c r="Q88" s="11">
        <f t="shared" si="29"/>
        <v>4.1849255039438926</v>
      </c>
      <c r="R88" s="11">
        <f t="shared" si="29"/>
        <v>4.490651756071995</v>
      </c>
      <c r="S88" s="11">
        <f t="shared" si="29"/>
        <v>1.3118214716526078</v>
      </c>
      <c r="T88" s="11">
        <f t="shared" si="29"/>
        <v>3.3486460348162383</v>
      </c>
      <c r="U88" s="11">
        <f t="shared" si="29"/>
        <v>0.22358201929866262</v>
      </c>
      <c r="W88" s="15">
        <f>B88*'Table A8'!B36</f>
        <v>-2.8607048458149769</v>
      </c>
      <c r="X88" s="15">
        <f>C88*'Table A8'!C36</f>
        <v>-0.43181728719042251</v>
      </c>
      <c r="Y88" s="15">
        <f>D88*'Table A8'!D36</f>
        <v>-2.6827603079331976</v>
      </c>
      <c r="Z88" s="15">
        <f>E88*'Table A8'!E36</f>
        <v>0.56067919951486345</v>
      </c>
      <c r="AA88" s="15">
        <f>F88*'Table A8'!F36</f>
        <v>2.3215722120658162</v>
      </c>
      <c r="AB88" s="15">
        <f>G88*'Table A8'!G36</f>
        <v>0.83925487876995986</v>
      </c>
      <c r="AC88" s="15">
        <f>H88*'Table A8'!H36</f>
        <v>-0.41235750766087775</v>
      </c>
      <c r="AD88" s="15">
        <f>I88*'Table A8'!I36</f>
        <v>-4.6718803128187582E-2</v>
      </c>
      <c r="AE88" s="15">
        <f>J88*'Table A8'!J36</f>
        <v>0.4295041678643276</v>
      </c>
      <c r="AF88" s="15">
        <f>K88*'Table A8'!K36</f>
        <v>1.6984955882352935</v>
      </c>
      <c r="AG88" s="15">
        <f>L88*'Table A8'!L36</f>
        <v>-0.43558263362686755</v>
      </c>
      <c r="AH88" s="15">
        <f>M88*'Table A8'!M36</f>
        <v>0.5707474912963385</v>
      </c>
      <c r="AI88" s="15">
        <f>N88*'Table A8'!N36</f>
        <v>2.5046201232032708</v>
      </c>
      <c r="AJ88" s="15">
        <f>O88*'Table A8'!O36</f>
        <v>3.4851418439716415</v>
      </c>
      <c r="AK88" s="15"/>
      <c r="AL88" s="15"/>
      <c r="AM88" s="15"/>
      <c r="AN88" s="15">
        <f>S88*'Table A8'!S36</f>
        <v>1.003543425814245</v>
      </c>
      <c r="AO88" s="15">
        <f>T88*'Table A8'!T36</f>
        <v>2.3460614119922565</v>
      </c>
      <c r="AP88" s="15">
        <f>U88*'Table A8'!U36</f>
        <v>0.14322664156272327</v>
      </c>
    </row>
    <row r="89" spans="1:42" x14ac:dyDescent="0.2">
      <c r="A89" s="13">
        <v>2001</v>
      </c>
      <c r="B89" s="11">
        <f t="shared" ref="B89:U89" si="30">(B37/B36-1)*100</f>
        <v>-9.4546562404793306</v>
      </c>
      <c r="C89" s="11">
        <f t="shared" si="30"/>
        <v>-1.0163796724065421</v>
      </c>
      <c r="D89" s="11">
        <f t="shared" si="30"/>
        <v>-4.4741666100889477</v>
      </c>
      <c r="E89" s="11">
        <f t="shared" si="30"/>
        <v>0.85074626865671021</v>
      </c>
      <c r="F89" s="11">
        <f t="shared" si="30"/>
        <v>4.1560644614079711</v>
      </c>
      <c r="G89" s="11">
        <f t="shared" si="30"/>
        <v>1.4369158878504651</v>
      </c>
      <c r="H89" s="11">
        <f t="shared" si="30"/>
        <v>1.839860211738098</v>
      </c>
      <c r="I89" s="11">
        <f t="shared" si="30"/>
        <v>2.1660240417328058</v>
      </c>
      <c r="J89" s="11">
        <f t="shared" si="30"/>
        <v>0.55722246035148082</v>
      </c>
      <c r="K89" s="11">
        <f t="shared" si="30"/>
        <v>4.1767987412387297</v>
      </c>
      <c r="L89" s="11">
        <f t="shared" si="30"/>
        <v>2.258663366336644</v>
      </c>
      <c r="M89" s="11">
        <f t="shared" si="30"/>
        <v>5.9344196338764643</v>
      </c>
      <c r="N89" s="11">
        <f t="shared" si="30"/>
        <v>2.9761904761904878</v>
      </c>
      <c r="O89" s="11">
        <f t="shared" si="30"/>
        <v>3.8785834738617186</v>
      </c>
      <c r="P89" s="11"/>
      <c r="Q89" s="11">
        <f t="shared" si="30"/>
        <v>0.3154574132492316</v>
      </c>
      <c r="R89" s="11">
        <f t="shared" si="30"/>
        <v>3.4448160535117012</v>
      </c>
      <c r="S89" s="11">
        <f t="shared" si="30"/>
        <v>6.4146450364637619</v>
      </c>
      <c r="T89" s="11">
        <f t="shared" si="30"/>
        <v>1.2399111007135311</v>
      </c>
      <c r="U89" s="11">
        <f t="shared" si="30"/>
        <v>0.98626276858049255</v>
      </c>
      <c r="W89" s="15">
        <f>B89*'Table A8'!B37</f>
        <v>-3.446222199654716</v>
      </c>
      <c r="X89" s="15">
        <f>C89*'Table A8'!C37</f>
        <v>-0.15825031499369863</v>
      </c>
      <c r="Y89" s="15">
        <f>D89*'Table A8'!D37</f>
        <v>-3.1390752936384057</v>
      </c>
      <c r="Z89" s="15">
        <f>E89*'Table A8'!E37</f>
        <v>0.30720447761193803</v>
      </c>
      <c r="AA89" s="15">
        <f>F89*'Table A8'!F37</f>
        <v>1.2634435962680233</v>
      </c>
      <c r="AB89" s="15">
        <f>G89*'Table A8'!G37</f>
        <v>0.97049299065420414</v>
      </c>
      <c r="AC89" s="15">
        <f>H89*'Table A8'!H37</f>
        <v>1.2262668311234424</v>
      </c>
      <c r="AD89" s="15">
        <f>I89*'Table A8'!I37</f>
        <v>1.7893524608754707</v>
      </c>
      <c r="AE89" s="15">
        <f>J89*'Table A8'!J37</f>
        <v>0.41128589798542797</v>
      </c>
      <c r="AF89" s="15">
        <f>K89*'Table A8'!K37</f>
        <v>2.6042340151623482</v>
      </c>
      <c r="AG89" s="15">
        <f>L89*'Table A8'!L37</f>
        <v>1.4760365099009969</v>
      </c>
      <c r="AH89" s="15">
        <f>M89*'Table A8'!M37</f>
        <v>1.9892174612753908</v>
      </c>
      <c r="AI89" s="15">
        <f>N89*'Table A8'!N37</f>
        <v>2.1782738095238181</v>
      </c>
      <c r="AJ89" s="15">
        <f>O89*'Table A8'!O37</f>
        <v>2.6130016863406396</v>
      </c>
      <c r="AK89" s="15"/>
      <c r="AL89" s="15"/>
      <c r="AM89" s="15"/>
      <c r="AN89" s="15">
        <f>S89*'Table A8'!S37</f>
        <v>5.2228039886887956</v>
      </c>
      <c r="AO89" s="15">
        <f>T89*'Table A8'!T37</f>
        <v>0.88442858813896175</v>
      </c>
      <c r="AP89" s="15">
        <f>U89*'Table A8'!U37</f>
        <v>0.64264882000704893</v>
      </c>
    </row>
    <row r="90" spans="1:42" x14ac:dyDescent="0.2">
      <c r="A90" s="13">
        <v>2002</v>
      </c>
      <c r="B90" s="11">
        <f t="shared" ref="B90:U90" si="31">(B38/B37-1)*100</f>
        <v>-3.0506953790937597</v>
      </c>
      <c r="C90" s="11">
        <f t="shared" si="31"/>
        <v>-8.8170400543109313</v>
      </c>
      <c r="D90" s="11">
        <f t="shared" si="31"/>
        <v>-5.6929637526652366</v>
      </c>
      <c r="E90" s="11">
        <f t="shared" si="31"/>
        <v>-0.85836909871244149</v>
      </c>
      <c r="F90" s="11">
        <f t="shared" si="31"/>
        <v>-4.7068403908794849</v>
      </c>
      <c r="G90" s="11">
        <f t="shared" si="31"/>
        <v>0.82920649545088487</v>
      </c>
      <c r="H90" s="11">
        <f t="shared" si="31"/>
        <v>-0.60557125555106284</v>
      </c>
      <c r="I90" s="11">
        <f t="shared" si="31"/>
        <v>1.0434010434010377</v>
      </c>
      <c r="J90" s="11">
        <f t="shared" si="31"/>
        <v>2.6001705029838007</v>
      </c>
      <c r="K90" s="11">
        <f t="shared" si="31"/>
        <v>-0.19222847727584647</v>
      </c>
      <c r="L90" s="11">
        <f t="shared" si="31"/>
        <v>-9.0771558245084094E-2</v>
      </c>
      <c r="M90" s="11">
        <f t="shared" si="31"/>
        <v>1.5001898974553951</v>
      </c>
      <c r="N90" s="11">
        <f t="shared" si="31"/>
        <v>-1.3783903957314214</v>
      </c>
      <c r="O90" s="11">
        <f t="shared" si="31"/>
        <v>-0.97402597402599378</v>
      </c>
      <c r="P90" s="11"/>
      <c r="Q90" s="11">
        <f t="shared" si="31"/>
        <v>4.8637316561844779</v>
      </c>
      <c r="R90" s="11">
        <f t="shared" si="31"/>
        <v>-2.3924991917232408</v>
      </c>
      <c r="S90" s="11">
        <f t="shared" si="31"/>
        <v>0.97902097902098362</v>
      </c>
      <c r="T90" s="11">
        <f t="shared" si="31"/>
        <v>0.87810514153670027</v>
      </c>
      <c r="U90" s="11">
        <f t="shared" si="31"/>
        <v>-1.104522729915125</v>
      </c>
      <c r="W90" s="15">
        <f>B90*'Table A8'!B38</f>
        <v>-1.0463885150291596</v>
      </c>
      <c r="X90" s="15">
        <f>C90*'Table A8'!C38</f>
        <v>-1.458338424983028</v>
      </c>
      <c r="Y90" s="15">
        <f>D90*'Table A8'!D38</f>
        <v>-3.9924754797441304</v>
      </c>
      <c r="Z90" s="15">
        <f>E90*'Table A8'!E38</f>
        <v>-0.28549356223175804</v>
      </c>
      <c r="AA90" s="15">
        <f>F90*'Table A8'!F38</f>
        <v>-1.3974609120521191</v>
      </c>
      <c r="AB90" s="15">
        <f>G90*'Table A8'!G38</f>
        <v>0.56012898767707275</v>
      </c>
      <c r="AC90" s="15">
        <f>H90*'Table A8'!H38</f>
        <v>-0.40137262817924441</v>
      </c>
      <c r="AD90" s="15">
        <f>I90*'Table A8'!I38</f>
        <v>0.87687423687423205</v>
      </c>
      <c r="AE90" s="15">
        <f>J90*'Table A8'!J38</f>
        <v>1.9009846547314566</v>
      </c>
      <c r="AF90" s="15">
        <f>K90*'Table A8'!K38</f>
        <v>-0.12108471783605569</v>
      </c>
      <c r="AG90" s="15">
        <f>L90*'Table A8'!L38</f>
        <v>-5.6940998487141251E-2</v>
      </c>
      <c r="AH90" s="15">
        <f>M90*'Table A8'!M38</f>
        <v>0.51606532472465583</v>
      </c>
      <c r="AI90" s="15">
        <f>N90*'Table A8'!N38</f>
        <v>-1.0063628279235108</v>
      </c>
      <c r="AJ90" s="15">
        <f>O90*'Table A8'!O38</f>
        <v>-0.64314935064936374</v>
      </c>
      <c r="AK90" s="15"/>
      <c r="AL90" s="15"/>
      <c r="AM90" s="15"/>
      <c r="AN90" s="15">
        <f>S90*'Table A8'!S38</f>
        <v>0.80289510489510874</v>
      </c>
      <c r="AO90" s="15">
        <f>T90*'Table A8'!T38</f>
        <v>0.61151242056615807</v>
      </c>
      <c r="AP90" s="15">
        <f>U90*'Table A8'!U38</f>
        <v>-0.71760841762585681</v>
      </c>
    </row>
    <row r="91" spans="1:42" x14ac:dyDescent="0.2">
      <c r="A91" s="13">
        <v>2003</v>
      </c>
      <c r="B91" s="11">
        <f t="shared" ref="B91:U91" si="32">(B39/B38-1)*100</f>
        <v>1.8625636279500313</v>
      </c>
      <c r="C91" s="11">
        <f t="shared" si="32"/>
        <v>-3.9832480223359723</v>
      </c>
      <c r="D91" s="11">
        <f t="shared" si="32"/>
        <v>-6.1044539905041777</v>
      </c>
      <c r="E91" s="11">
        <f t="shared" si="32"/>
        <v>-5.6724884311091124</v>
      </c>
      <c r="F91" s="11">
        <f t="shared" si="32"/>
        <v>-0.17091095539224499</v>
      </c>
      <c r="G91" s="11">
        <f t="shared" si="32"/>
        <v>1.142204454597362</v>
      </c>
      <c r="H91" s="11">
        <f t="shared" si="32"/>
        <v>0.42648253452477469</v>
      </c>
      <c r="I91" s="11">
        <f t="shared" si="32"/>
        <v>-0.17576623091287713</v>
      </c>
      <c r="J91" s="11">
        <f t="shared" si="32"/>
        <v>3.9468217698379826</v>
      </c>
      <c r="K91" s="11">
        <f t="shared" si="32"/>
        <v>0.4952538175815091</v>
      </c>
      <c r="L91" s="11">
        <f t="shared" si="32"/>
        <v>-0.62588330304865769</v>
      </c>
      <c r="M91" s="11">
        <f t="shared" si="32"/>
        <v>4.9391955098222695</v>
      </c>
      <c r="N91" s="11">
        <f t="shared" si="32"/>
        <v>3.2461677186654603</v>
      </c>
      <c r="O91" s="11">
        <f t="shared" si="32"/>
        <v>0.87928464977646836</v>
      </c>
      <c r="P91" s="11"/>
      <c r="Q91" s="11">
        <f t="shared" si="32"/>
        <v>7.137145141943213</v>
      </c>
      <c r="R91" s="11">
        <f t="shared" si="32"/>
        <v>1.8383570718780939</v>
      </c>
      <c r="S91" s="11">
        <f t="shared" si="32"/>
        <v>-3.144044321329631</v>
      </c>
      <c r="T91" s="11">
        <f t="shared" si="32"/>
        <v>1.9814454243500146</v>
      </c>
      <c r="U91" s="11">
        <f t="shared" si="32"/>
        <v>2.3512814483894751E-2</v>
      </c>
      <c r="W91" s="15">
        <f>B91*'Table A8'!B39</f>
        <v>0.56025913928736948</v>
      </c>
      <c r="X91" s="15">
        <f>C91*'Table A8'!C39</f>
        <v>-0.66759236854350901</v>
      </c>
      <c r="Y91" s="15">
        <f>D91*'Table A8'!D39</f>
        <v>-4.1705629663124544</v>
      </c>
      <c r="Z91" s="15">
        <f>E91*'Table A8'!E39</f>
        <v>-1.7556351694282704</v>
      </c>
      <c r="AA91" s="15">
        <f>F91*'Table A8'!F39</f>
        <v>-4.6316868911298395E-2</v>
      </c>
      <c r="AB91" s="15">
        <f>G91*'Table A8'!G39</f>
        <v>0.75579668760707441</v>
      </c>
      <c r="AC91" s="15">
        <f>H91*'Table A8'!H39</f>
        <v>0.28480503655564454</v>
      </c>
      <c r="AD91" s="15">
        <f>I91*'Table A8'!I39</f>
        <v>-0.14730967812808232</v>
      </c>
      <c r="AE91" s="15">
        <f>J91*'Table A8'!J39</f>
        <v>2.827108433734947</v>
      </c>
      <c r="AF91" s="15">
        <f>K91*'Table A8'!K39</f>
        <v>0.30849360297152201</v>
      </c>
      <c r="AG91" s="15">
        <f>L91*'Table A8'!L39</f>
        <v>-0.36082172420755115</v>
      </c>
      <c r="AH91" s="15">
        <f>M91*'Table A8'!M39</f>
        <v>1.712913002806363</v>
      </c>
      <c r="AI91" s="15">
        <f>N91*'Table A8'!N39</f>
        <v>2.3083498647430085</v>
      </c>
      <c r="AJ91" s="15">
        <f>O91*'Table A8'!O39</f>
        <v>0.56792995529062096</v>
      </c>
      <c r="AK91" s="15"/>
      <c r="AL91" s="15"/>
      <c r="AM91" s="15"/>
      <c r="AN91" s="15">
        <f>S91*'Table A8'!S39</f>
        <v>-2.410224376731295</v>
      </c>
      <c r="AO91" s="15">
        <f>T91*'Table A8'!T39</f>
        <v>1.3450051540487897</v>
      </c>
      <c r="AP91" s="15">
        <f>U91*'Table A8'!U39</f>
        <v>1.4951798730308672E-2</v>
      </c>
    </row>
    <row r="92" spans="1:42" x14ac:dyDescent="0.2">
      <c r="A92" s="13">
        <v>2004</v>
      </c>
      <c r="B92" s="11">
        <f t="shared" ref="B92:U92" si="33">(B40/B39-1)*100</f>
        <v>3.316297558205572</v>
      </c>
      <c r="C92" s="11">
        <f t="shared" si="33"/>
        <v>-10.53600852961133</v>
      </c>
      <c r="D92" s="11">
        <f t="shared" si="33"/>
        <v>-3.6278995103941059</v>
      </c>
      <c r="E92" s="11">
        <f t="shared" si="33"/>
        <v>-4.7001107770216821</v>
      </c>
      <c r="F92" s="11">
        <f t="shared" si="33"/>
        <v>-3.8692004793699719</v>
      </c>
      <c r="G92" s="11">
        <f t="shared" si="33"/>
        <v>2.2811970638057621</v>
      </c>
      <c r="H92" s="11">
        <f t="shared" si="33"/>
        <v>0.84934277047521434</v>
      </c>
      <c r="I92" s="11">
        <f t="shared" si="33"/>
        <v>-5.5243754814570334</v>
      </c>
      <c r="J92" s="11">
        <f t="shared" si="33"/>
        <v>3.0375699440447601</v>
      </c>
      <c r="K92" s="11">
        <f t="shared" si="33"/>
        <v>-2.3408624229979358</v>
      </c>
      <c r="L92" s="11">
        <f t="shared" si="33"/>
        <v>-2.6005688744412891</v>
      </c>
      <c r="M92" s="11">
        <f t="shared" si="33"/>
        <v>5.9903726154394654</v>
      </c>
      <c r="N92" s="11">
        <f t="shared" si="33"/>
        <v>1.4992721979621537</v>
      </c>
      <c r="O92" s="11">
        <f t="shared" si="33"/>
        <v>4.4910621953021312</v>
      </c>
      <c r="P92" s="11"/>
      <c r="Q92" s="11">
        <f t="shared" si="33"/>
        <v>4.1798843067736513</v>
      </c>
      <c r="R92" s="11">
        <f t="shared" si="33"/>
        <v>1.040819645470803</v>
      </c>
      <c r="S92" s="11">
        <f t="shared" si="33"/>
        <v>4.1470041470041297</v>
      </c>
      <c r="T92" s="11">
        <f t="shared" si="33"/>
        <v>-6.738544474393926E-2</v>
      </c>
      <c r="U92" s="11">
        <f t="shared" si="33"/>
        <v>8.2275505406692595E-2</v>
      </c>
      <c r="W92" s="15">
        <f>B92*'Table A8'!B40</f>
        <v>1.0230777967064189</v>
      </c>
      <c r="X92" s="15">
        <f>C92*'Table A8'!C40</f>
        <v>-1.6425637297664064</v>
      </c>
      <c r="Y92" s="15">
        <f>D92*'Table A8'!D40</f>
        <v>-2.4535484388795337</v>
      </c>
      <c r="Z92" s="15">
        <f>E92*'Table A8'!E40</f>
        <v>-1.3616220921031814</v>
      </c>
      <c r="AA92" s="15">
        <f>F92*'Table A8'!F40</f>
        <v>-1.0299811676082864</v>
      </c>
      <c r="AB92" s="15">
        <f>G92*'Table A8'!G40</f>
        <v>1.4859717673630735</v>
      </c>
      <c r="AC92" s="15">
        <f>H92*'Table A8'!H40</f>
        <v>0.57865722952476351</v>
      </c>
      <c r="AD92" s="15">
        <f>I92*'Table A8'!I40</f>
        <v>-4.6051194013425834</v>
      </c>
      <c r="AE92" s="15">
        <f>J92*'Table A8'!J40</f>
        <v>2.1919104716226991</v>
      </c>
      <c r="AF92" s="15">
        <f>K92*'Table A8'!K40</f>
        <v>-1.4393963039014308</v>
      </c>
      <c r="AG92" s="15">
        <f>L92*'Table A8'!L40</f>
        <v>-1.4440958959772479</v>
      </c>
      <c r="AH92" s="15">
        <f>M92*'Table A8'!M40</f>
        <v>2.4590479586379006</v>
      </c>
      <c r="AI92" s="15">
        <f>N92*'Table A8'!N40</f>
        <v>1.0451426491994174</v>
      </c>
      <c r="AJ92" s="15">
        <f>O92*'Table A8'!O40</f>
        <v>2.9515260747525609</v>
      </c>
      <c r="AK92" s="15"/>
      <c r="AL92" s="15"/>
      <c r="AM92" s="15"/>
      <c r="AN92" s="15">
        <f>S92*'Table A8'!S40</f>
        <v>2.8958529958529837</v>
      </c>
      <c r="AO92" s="15">
        <f>T92*'Table A8'!T40</f>
        <v>-4.5963611859840971E-2</v>
      </c>
      <c r="AP92" s="15">
        <f>U92*'Table A8'!U40</f>
        <v>5.209685002351775E-2</v>
      </c>
    </row>
    <row r="93" spans="1:42" x14ac:dyDescent="0.2">
      <c r="A93" s="13">
        <v>2005</v>
      </c>
      <c r="B93" s="11">
        <f t="shared" ref="B93:U93" si="34">(B41/B40-1)*100</f>
        <v>1.7698142244696013</v>
      </c>
      <c r="C93" s="11">
        <f t="shared" si="34"/>
        <v>4.3336944745395511</v>
      </c>
      <c r="D93" s="11">
        <f t="shared" si="34"/>
        <v>-4.3391355042891604</v>
      </c>
      <c r="E93" s="11">
        <f t="shared" si="34"/>
        <v>3.4207904350714191</v>
      </c>
      <c r="F93" s="11">
        <f t="shared" si="34"/>
        <v>6.0373998219056091</v>
      </c>
      <c r="G93" s="11">
        <f t="shared" si="34"/>
        <v>2.2634426410511388</v>
      </c>
      <c r="H93" s="11">
        <f t="shared" si="34"/>
        <v>-1.1128935231602188</v>
      </c>
      <c r="I93" s="11">
        <f t="shared" si="34"/>
        <v>1.0599883517763642</v>
      </c>
      <c r="J93" s="11">
        <f t="shared" si="34"/>
        <v>-0.21980863718644716</v>
      </c>
      <c r="K93" s="11">
        <f t="shared" si="34"/>
        <v>3.7286234931314777</v>
      </c>
      <c r="L93" s="11">
        <f t="shared" si="34"/>
        <v>1.971214017521894</v>
      </c>
      <c r="M93" s="11">
        <f t="shared" si="34"/>
        <v>10.496215306980638</v>
      </c>
      <c r="N93" s="11">
        <f t="shared" si="34"/>
        <v>5.679047755628841</v>
      </c>
      <c r="O93" s="11">
        <f t="shared" si="34"/>
        <v>4.3404495970592372</v>
      </c>
      <c r="P93" s="11"/>
      <c r="Q93" s="11">
        <f t="shared" si="34"/>
        <v>0.21493820526599094</v>
      </c>
      <c r="R93" s="11">
        <f t="shared" si="34"/>
        <v>8.0959278931272962</v>
      </c>
      <c r="S93" s="11">
        <f t="shared" si="34"/>
        <v>2.4303171769874954</v>
      </c>
      <c r="T93" s="11">
        <f t="shared" si="34"/>
        <v>-0.95527084738143975</v>
      </c>
      <c r="U93" s="11">
        <f t="shared" si="34"/>
        <v>1.2331180270111597</v>
      </c>
      <c r="W93" s="15">
        <f>B93*'Table A8'!B41</f>
        <v>0.58704737825656672</v>
      </c>
      <c r="X93" s="15">
        <f>C93*'Table A8'!C41</f>
        <v>0.62925243770314276</v>
      </c>
      <c r="Y93" s="15">
        <f>D93*'Table A8'!D41</f>
        <v>-2.918502540184889</v>
      </c>
      <c r="Z93" s="15">
        <f>E93*'Table A8'!E41</f>
        <v>0.98039853869146876</v>
      </c>
      <c r="AA93" s="15">
        <f>F93*'Table A8'!F41</f>
        <v>1.670548530721282</v>
      </c>
      <c r="AB93" s="15">
        <f>G93*'Table A8'!G41</f>
        <v>1.4519984542343054</v>
      </c>
      <c r="AC93" s="15">
        <f>H93*'Table A8'!H41</f>
        <v>-0.7767996791658327</v>
      </c>
      <c r="AD93" s="15">
        <f>I93*'Table A8'!I41</f>
        <v>0.87873034362260583</v>
      </c>
      <c r="AE93" s="15">
        <f>J93*'Table A8'!J41</f>
        <v>-0.15727307990690295</v>
      </c>
      <c r="AF93" s="15">
        <f>K93*'Table A8'!K41</f>
        <v>2.2811718530978382</v>
      </c>
      <c r="AG93" s="15">
        <f>L93*'Table A8'!L41</f>
        <v>1.0685951188986187</v>
      </c>
      <c r="AH93" s="15">
        <f>M93*'Table A8'!M41</f>
        <v>4.7379915895710605</v>
      </c>
      <c r="AI93" s="15">
        <f>N93*'Table A8'!N41</f>
        <v>3.9378517137530387</v>
      </c>
      <c r="AJ93" s="15">
        <f>O93*'Table A8'!O41</f>
        <v>2.9059310052311593</v>
      </c>
      <c r="AK93" s="15"/>
      <c r="AL93" s="15"/>
      <c r="AM93" s="15"/>
      <c r="AN93" s="15">
        <f>S93*'Table A8'!S41</f>
        <v>1.6205354936152618</v>
      </c>
      <c r="AO93" s="15">
        <f>T93*'Table A8'!T41</f>
        <v>-0.66257585974376665</v>
      </c>
      <c r="AP93" s="15">
        <f>U93*'Table A8'!U41</f>
        <v>0.77908396946565073</v>
      </c>
    </row>
    <row r="94" spans="1:42" x14ac:dyDescent="0.2">
      <c r="A94" s="13">
        <v>2006</v>
      </c>
      <c r="B94" s="11">
        <f t="shared" ref="B94:U94" si="35">(B42/B41-1)*100</f>
        <v>-0.21602937999568583</v>
      </c>
      <c r="C94" s="11">
        <f t="shared" si="35"/>
        <v>0.85150571131880071</v>
      </c>
      <c r="D94" s="11">
        <f t="shared" si="35"/>
        <v>-2.9427128678391035</v>
      </c>
      <c r="E94" s="11">
        <f t="shared" si="35"/>
        <v>7.3859987154784701</v>
      </c>
      <c r="F94" s="11">
        <f t="shared" si="35"/>
        <v>2.788041652670481</v>
      </c>
      <c r="G94" s="11">
        <f t="shared" si="35"/>
        <v>1.2632260850788279</v>
      </c>
      <c r="H94" s="11">
        <f t="shared" si="35"/>
        <v>-1.7337524079894528</v>
      </c>
      <c r="I94" s="11">
        <f t="shared" si="35"/>
        <v>0.93360995850622075</v>
      </c>
      <c r="J94" s="11">
        <f t="shared" si="35"/>
        <v>1.5809252300116539</v>
      </c>
      <c r="K94" s="11">
        <f t="shared" si="35"/>
        <v>1.9459459459459483</v>
      </c>
      <c r="L94" s="11">
        <f t="shared" si="35"/>
        <v>-0.51140431625242844</v>
      </c>
      <c r="M94" s="11">
        <f t="shared" si="35"/>
        <v>12.924341604506019</v>
      </c>
      <c r="N94" s="11">
        <f t="shared" si="35"/>
        <v>2.9447686253222916</v>
      </c>
      <c r="O94" s="11">
        <f t="shared" si="35"/>
        <v>2.1409214092140916</v>
      </c>
      <c r="P94" s="11"/>
      <c r="Q94" s="11">
        <f t="shared" si="35"/>
        <v>11.224307417336888</v>
      </c>
      <c r="R94" s="11">
        <f t="shared" si="35"/>
        <v>4.6456223942823227</v>
      </c>
      <c r="S94" s="11">
        <f t="shared" si="35"/>
        <v>5.0402144772118129</v>
      </c>
      <c r="T94" s="11">
        <f t="shared" si="35"/>
        <v>3.245205945761942</v>
      </c>
      <c r="U94" s="11">
        <f t="shared" si="35"/>
        <v>0.83526682134571484</v>
      </c>
      <c r="W94" s="15">
        <f>B94*'Table A8'!B42</f>
        <v>-7.193778353856338E-2</v>
      </c>
      <c r="X94" s="15">
        <f>C94*'Table A8'!C42</f>
        <v>0.13360124610591984</v>
      </c>
      <c r="Y94" s="15">
        <f>D94*'Table A8'!D42</f>
        <v>-1.9739717917464705</v>
      </c>
      <c r="Z94" s="15">
        <f>E94*'Table A8'!E42</f>
        <v>1.9668914579319166</v>
      </c>
      <c r="AA94" s="15">
        <f>F94*'Table A8'!F42</f>
        <v>0.78790057104467792</v>
      </c>
      <c r="AB94" s="15">
        <f>G94*'Table A8'!G42</f>
        <v>0.81755992226301744</v>
      </c>
      <c r="AC94" s="15">
        <f>H94*'Table A8'!H42</f>
        <v>-1.2278434553381306</v>
      </c>
      <c r="AD94" s="15">
        <f>I94*'Table A8'!I42</f>
        <v>0.77489626556016322</v>
      </c>
      <c r="AE94" s="15">
        <f>J94*'Table A8'!J42</f>
        <v>1.1305196319813335</v>
      </c>
      <c r="AF94" s="15">
        <f>K94*'Table A8'!K42</f>
        <v>1.1813837837837851</v>
      </c>
      <c r="AG94" s="15">
        <f>L94*'Table A8'!L42</f>
        <v>-0.28106781221233468</v>
      </c>
      <c r="AH94" s="15">
        <f>M94*'Table A8'!M42</f>
        <v>5.9309803623078112</v>
      </c>
      <c r="AI94" s="15">
        <f>N94*'Table A8'!N42</f>
        <v>2.0492644863617824</v>
      </c>
      <c r="AJ94" s="15">
        <f>O94*'Table A8'!O42</f>
        <v>1.4416964769647693</v>
      </c>
      <c r="AK94" s="15"/>
      <c r="AL94" s="15"/>
      <c r="AM94" s="15"/>
      <c r="AN94" s="15">
        <f>S94*'Table A8'!S42</f>
        <v>3.3048686327077856</v>
      </c>
      <c r="AO94" s="15">
        <f>T94*'Table A8'!T42</f>
        <v>2.2729422444116643</v>
      </c>
      <c r="AP94" s="15">
        <f>U94*'Table A8'!U42</f>
        <v>0.52788863109049178</v>
      </c>
    </row>
    <row r="95" spans="1:42" x14ac:dyDescent="0.2">
      <c r="A95" s="13">
        <v>2007</v>
      </c>
      <c r="B95" s="11">
        <f t="shared" ref="B95:U95" si="36">(B43/B42-1)*100</f>
        <v>-2.8902359818142487</v>
      </c>
      <c r="C95" s="11">
        <f t="shared" si="36"/>
        <v>-4.561367380560144</v>
      </c>
      <c r="D95" s="11">
        <f t="shared" si="36"/>
        <v>-1.9913885898815931</v>
      </c>
      <c r="E95" s="11">
        <f t="shared" si="36"/>
        <v>8.0741626794258448</v>
      </c>
      <c r="F95" s="11">
        <f t="shared" si="36"/>
        <v>4.3464052287581545</v>
      </c>
      <c r="G95" s="11">
        <f t="shared" si="36"/>
        <v>2.9427444290436089</v>
      </c>
      <c r="H95" s="11">
        <f t="shared" si="36"/>
        <v>0.22699133305819075</v>
      </c>
      <c r="I95" s="11">
        <f t="shared" si="36"/>
        <v>-2.5693730729701936</v>
      </c>
      <c r="J95" s="11">
        <f t="shared" si="36"/>
        <v>3.2274524811838345</v>
      </c>
      <c r="K95" s="11">
        <f t="shared" si="36"/>
        <v>1.550901378579006</v>
      </c>
      <c r="L95" s="11">
        <f t="shared" si="36"/>
        <v>3.5159864295260634</v>
      </c>
      <c r="M95" s="11">
        <f t="shared" si="36"/>
        <v>4.7452143434888017</v>
      </c>
      <c r="N95" s="11">
        <f t="shared" si="36"/>
        <v>3.8096493540732856</v>
      </c>
      <c r="O95" s="11">
        <f t="shared" si="36"/>
        <v>4.6829397718227694</v>
      </c>
      <c r="P95" s="11"/>
      <c r="Q95" s="11">
        <f t="shared" si="36"/>
        <v>2.6835931222882969</v>
      </c>
      <c r="R95" s="11">
        <f t="shared" si="36"/>
        <v>2.3192942515651627</v>
      </c>
      <c r="S95" s="11">
        <f t="shared" si="36"/>
        <v>0.57427258805513581</v>
      </c>
      <c r="T95" s="11">
        <f t="shared" si="36"/>
        <v>0.19782393669633969</v>
      </c>
      <c r="U95" s="11">
        <f t="shared" si="36"/>
        <v>1.4496088357110137</v>
      </c>
      <c r="W95" s="15">
        <f>B95*'Table A8'!B43</f>
        <v>-1.1014689326694103</v>
      </c>
      <c r="X95" s="15">
        <f>C95*'Table A8'!C43</f>
        <v>-0.80280065897858532</v>
      </c>
      <c r="Y95" s="15">
        <f>D95*'Table A8'!D43</f>
        <v>-1.3535468245425188</v>
      </c>
      <c r="Z95" s="15">
        <f>E95*'Table A8'!E43</f>
        <v>1.9910885167464134</v>
      </c>
      <c r="AA95" s="15">
        <f>F95*'Table A8'!F43</f>
        <v>1.2682810457516296</v>
      </c>
      <c r="AB95" s="15">
        <f>G95*'Table A8'!G43</f>
        <v>1.9257319543661375</v>
      </c>
      <c r="AC95" s="15">
        <f>H95*'Table A8'!H43</f>
        <v>0.16279818406933438</v>
      </c>
      <c r="AD95" s="15">
        <f>I95*'Table A8'!I43</f>
        <v>-2.1634121274409028</v>
      </c>
      <c r="AE95" s="15">
        <f>J95*'Table A8'!J43</f>
        <v>2.395415231534642</v>
      </c>
      <c r="AF95" s="15">
        <f>K95*'Table A8'!K43</f>
        <v>0.9432582184517514</v>
      </c>
      <c r="AG95" s="15">
        <f>L95*'Table A8'!L43</f>
        <v>1.9714135910352637</v>
      </c>
      <c r="AH95" s="15">
        <f>M95*'Table A8'!M43</f>
        <v>2.3621677001887256</v>
      </c>
      <c r="AI95" s="15">
        <f>N95*'Table A8'!N43</f>
        <v>2.6880885842341105</v>
      </c>
      <c r="AJ95" s="15">
        <f>O95*'Table A8'!O43</f>
        <v>3.2270137967630705</v>
      </c>
      <c r="AK95" s="15"/>
      <c r="AL95" s="15"/>
      <c r="AM95" s="15"/>
      <c r="AN95" s="15">
        <f>S95*'Table A8'!S43</f>
        <v>0.36650076569678769</v>
      </c>
      <c r="AO95" s="15">
        <f>T95*'Table A8'!T43</f>
        <v>0.14183976261127554</v>
      </c>
      <c r="AP95" s="15">
        <f>U95*'Table A8'!U43</f>
        <v>0.92948918545790205</v>
      </c>
    </row>
    <row r="96" spans="1:42" x14ac:dyDescent="0.2">
      <c r="A96" s="13">
        <v>2008</v>
      </c>
      <c r="B96" s="11">
        <f t="shared" ref="B96:U96" si="37">(B44/B43-1)*100</f>
        <v>3.1991974138892099</v>
      </c>
      <c r="C96" s="11">
        <f t="shared" si="37"/>
        <v>0.48548926529290437</v>
      </c>
      <c r="D96" s="11">
        <f t="shared" si="37"/>
        <v>-3.1576057111477263</v>
      </c>
      <c r="E96" s="11">
        <f t="shared" si="37"/>
        <v>4.9806308799114518</v>
      </c>
      <c r="F96" s="11">
        <f t="shared" si="37"/>
        <v>3.398058252427183</v>
      </c>
      <c r="G96" s="11">
        <f t="shared" si="37"/>
        <v>-0.64215432418435192</v>
      </c>
      <c r="H96" s="11">
        <f t="shared" si="37"/>
        <v>1.750051472102121</v>
      </c>
      <c r="I96" s="11">
        <f t="shared" si="37"/>
        <v>1.1837787154242996</v>
      </c>
      <c r="J96" s="11">
        <f t="shared" si="37"/>
        <v>-0.75383094414236407</v>
      </c>
      <c r="K96" s="11">
        <f t="shared" si="37"/>
        <v>-1.0181438454509917</v>
      </c>
      <c r="L96" s="11">
        <f t="shared" si="37"/>
        <v>1.8969113119475578</v>
      </c>
      <c r="M96" s="11">
        <f t="shared" si="37"/>
        <v>2.1621621621621623</v>
      </c>
      <c r="N96" s="11">
        <f t="shared" si="37"/>
        <v>-0.99047619047619717</v>
      </c>
      <c r="O96" s="11">
        <f t="shared" si="37"/>
        <v>4.4227601064503963</v>
      </c>
      <c r="P96" s="11"/>
      <c r="Q96" s="11">
        <f t="shared" si="37"/>
        <v>-1.5336463223787122</v>
      </c>
      <c r="R96" s="11">
        <f t="shared" si="37"/>
        <v>1.9468780419969578</v>
      </c>
      <c r="S96" s="11">
        <f t="shared" si="37"/>
        <v>1.0150996066488949</v>
      </c>
      <c r="T96" s="11">
        <f t="shared" si="37"/>
        <v>1.0858835143139123</v>
      </c>
      <c r="U96" s="11">
        <f t="shared" si="37"/>
        <v>0.40825584032659901</v>
      </c>
      <c r="W96" s="15">
        <f>B96*'Table A8'!B44</f>
        <v>1.2975944710734635</v>
      </c>
      <c r="X96" s="15">
        <f>C96*'Table A8'!C44</f>
        <v>7.8357967418274763E-2</v>
      </c>
      <c r="Y96" s="15">
        <f>D96*'Table A8'!D44</f>
        <v>-2.1702224052718324</v>
      </c>
      <c r="Z96" s="15">
        <f>E96*'Table A8'!E44</f>
        <v>1.2974543442169333</v>
      </c>
      <c r="AA96" s="15">
        <f>F96*'Table A8'!F44</f>
        <v>0.97932038834951418</v>
      </c>
      <c r="AB96" s="15">
        <f>G96*'Table A8'!G44</f>
        <v>-0.41290523045053829</v>
      </c>
      <c r="AC96" s="15">
        <f>H96*'Table A8'!H44</f>
        <v>1.2507617871113859</v>
      </c>
      <c r="AD96" s="15">
        <f>I96*'Table A8'!I44</f>
        <v>1.0010032817627876</v>
      </c>
      <c r="AE96" s="15">
        <f>J96*'Table A8'!J44</f>
        <v>-0.56552397429560153</v>
      </c>
      <c r="AF96" s="15">
        <f>K96*'Table A8'!K44</f>
        <v>-0.61892964364965786</v>
      </c>
      <c r="AG96" s="15">
        <f>L96*'Table A8'!L44</f>
        <v>1.0577177475419581</v>
      </c>
      <c r="AH96" s="15">
        <f>M96*'Table A8'!M44</f>
        <v>1.089945945945946</v>
      </c>
      <c r="AI96" s="15">
        <f>N96*'Table A8'!N44</f>
        <v>-0.68432000000000459</v>
      </c>
      <c r="AJ96" s="15">
        <f>O96*'Table A8'!O44</f>
        <v>3.0932784184514071</v>
      </c>
      <c r="AK96" s="15"/>
      <c r="AL96" s="15"/>
      <c r="AM96" s="15"/>
      <c r="AN96" s="15">
        <f>S96*'Table A8'!S44</f>
        <v>0.62235756883643745</v>
      </c>
      <c r="AO96" s="15">
        <f>T96*'Table A8'!T44</f>
        <v>0.80322803553800093</v>
      </c>
      <c r="AP96" s="15">
        <f>U96*'Table A8'!U44</f>
        <v>0.26046722612837014</v>
      </c>
    </row>
    <row r="97" spans="1:42" x14ac:dyDescent="0.2">
      <c r="A97" s="13">
        <v>2009</v>
      </c>
      <c r="B97" s="11">
        <f t="shared" ref="B97:U97" si="38">(B45/B44-1)*100</f>
        <v>12.097645279758051</v>
      </c>
      <c r="C97" s="11">
        <f t="shared" si="38"/>
        <v>8.5892205282367406E-2</v>
      </c>
      <c r="D97" s="11">
        <f t="shared" si="38"/>
        <v>-7.3906058028541777</v>
      </c>
      <c r="E97" s="11">
        <f t="shared" si="38"/>
        <v>5.7986294148655748</v>
      </c>
      <c r="F97" s="11">
        <f t="shared" si="38"/>
        <v>5.3006209298803508</v>
      </c>
      <c r="G97" s="11">
        <f t="shared" si="38"/>
        <v>-4.7221932659230692</v>
      </c>
      <c r="H97" s="11">
        <f t="shared" si="38"/>
        <v>-4.6135167948199163</v>
      </c>
      <c r="I97" s="11">
        <f t="shared" si="38"/>
        <v>-0.41700451754893564</v>
      </c>
      <c r="J97" s="11">
        <f t="shared" si="38"/>
        <v>-5.0305067862034702</v>
      </c>
      <c r="K97" s="11">
        <f t="shared" si="38"/>
        <v>0.76486878544110848</v>
      </c>
      <c r="L97" s="11">
        <f t="shared" si="38"/>
        <v>-3.5672514619882967</v>
      </c>
      <c r="M97" s="11">
        <f t="shared" si="38"/>
        <v>-0.45351473922902175</v>
      </c>
      <c r="N97" s="11">
        <f t="shared" si="38"/>
        <v>-5.7586251122226484</v>
      </c>
      <c r="O97" s="11">
        <f t="shared" si="38"/>
        <v>-7.0509708737864107</v>
      </c>
      <c r="P97" s="11"/>
      <c r="Q97" s="11">
        <f t="shared" si="38"/>
        <v>3.2739987285441918</v>
      </c>
      <c r="R97" s="11">
        <f t="shared" si="38"/>
        <v>-3.0691583685718227</v>
      </c>
      <c r="S97" s="11">
        <f t="shared" si="38"/>
        <v>-4.7607084537118478</v>
      </c>
      <c r="T97" s="11">
        <f t="shared" si="38"/>
        <v>-6.336805555555558</v>
      </c>
      <c r="U97" s="11">
        <f t="shared" si="38"/>
        <v>-4.4951434379941313</v>
      </c>
      <c r="W97" s="15">
        <f>B97*'Table A8'!B45</f>
        <v>4.7495355368330108</v>
      </c>
      <c r="X97" s="15">
        <f>C97*'Table A8'!C45</f>
        <v>1.5323169422374345E-2</v>
      </c>
      <c r="Y97" s="15">
        <f>D97*'Table A8'!D45</f>
        <v>-5.1135601549948051</v>
      </c>
      <c r="Z97" s="15">
        <f>E97*'Table A8'!E45</f>
        <v>1.4357406431207163</v>
      </c>
      <c r="AA97" s="15">
        <f>F97*'Table A8'!F45</f>
        <v>1.4900045433893667</v>
      </c>
      <c r="AB97" s="15">
        <f>G97*'Table A8'!G45</f>
        <v>-3.1360085478995106</v>
      </c>
      <c r="AC97" s="15">
        <f>H97*'Table A8'!H45</f>
        <v>-3.2885147713476361</v>
      </c>
      <c r="AD97" s="15">
        <f>I97*'Table A8'!I45</f>
        <v>-0.36187652032896633</v>
      </c>
      <c r="AE97" s="15">
        <f>J97*'Table A8'!J45</f>
        <v>-3.8473315900884142</v>
      </c>
      <c r="AF97" s="15">
        <f>K97*'Table A8'!K45</f>
        <v>0.45700909930106232</v>
      </c>
      <c r="AG97" s="15">
        <f>L97*'Table A8'!L45</f>
        <v>-1.8956374269005809</v>
      </c>
      <c r="AH97" s="15">
        <f>M97*'Table A8'!M45</f>
        <v>-0.22226757369614356</v>
      </c>
      <c r="AI97" s="15">
        <f>N97*'Table A8'!N45</f>
        <v>-3.8306374246505057</v>
      </c>
      <c r="AJ97" s="15">
        <f>O97*'Table A8'!O45</f>
        <v>-4.8658750000000026</v>
      </c>
      <c r="AK97" s="15"/>
      <c r="AL97" s="15"/>
      <c r="AM97" s="15"/>
      <c r="AN97" s="15">
        <f>S97*'Table A8'!S45</f>
        <v>-3.0963647782941859</v>
      </c>
      <c r="AO97" s="15">
        <f>T97*'Table A8'!T45</f>
        <v>-4.8178732638888908</v>
      </c>
      <c r="AP97" s="15">
        <f>U97*'Table A8'!U45</f>
        <v>-2.8359859950304975</v>
      </c>
    </row>
    <row r="98" spans="1:42" x14ac:dyDescent="0.2">
      <c r="A98" s="13">
        <v>2010</v>
      </c>
      <c r="B98" s="11">
        <f t="shared" ref="B98:U98" si="39">(B46/B45-1)*100</f>
        <v>7.2557332819425779</v>
      </c>
      <c r="C98" s="11">
        <f t="shared" si="39"/>
        <v>7.8738468139884166</v>
      </c>
      <c r="D98" s="11">
        <f t="shared" si="39"/>
        <v>-9.1846106745574474E-2</v>
      </c>
      <c r="E98" s="11">
        <f t="shared" si="39"/>
        <v>6.0039860488290797</v>
      </c>
      <c r="F98" s="11">
        <f t="shared" si="39"/>
        <v>8.5430749316841581</v>
      </c>
      <c r="G98" s="11">
        <f t="shared" si="39"/>
        <v>-4.1247264770240761</v>
      </c>
      <c r="H98" s="11">
        <f t="shared" si="39"/>
        <v>-0.20152736529486237</v>
      </c>
      <c r="I98" s="11">
        <f t="shared" si="39"/>
        <v>-2.4543445387925966</v>
      </c>
      <c r="J98" s="11">
        <f t="shared" si="39"/>
        <v>-0.24911498623311212</v>
      </c>
      <c r="K98" s="11">
        <f t="shared" si="39"/>
        <v>0.73288836539719959</v>
      </c>
      <c r="L98" s="11">
        <f t="shared" si="39"/>
        <v>-1.5564988882150743</v>
      </c>
      <c r="M98" s="11">
        <f t="shared" si="39"/>
        <v>5.9731713490255522</v>
      </c>
      <c r="N98" s="11">
        <f t="shared" si="39"/>
        <v>1.5650517147522969</v>
      </c>
      <c r="O98" s="11">
        <f t="shared" si="39"/>
        <v>2.4807416111763736</v>
      </c>
      <c r="P98" s="11"/>
      <c r="Q98" s="11">
        <f t="shared" si="39"/>
        <v>2.3084025854108958</v>
      </c>
      <c r="R98" s="11">
        <f t="shared" si="39"/>
        <v>3.5181536729524288</v>
      </c>
      <c r="S98" s="11">
        <f t="shared" si="39"/>
        <v>-0.47480875758375563</v>
      </c>
      <c r="T98" s="11">
        <f t="shared" si="39"/>
        <v>-1.2395736793327061</v>
      </c>
      <c r="U98" s="11">
        <f t="shared" si="39"/>
        <v>0.10643330179753718</v>
      </c>
      <c r="W98" s="15">
        <f>B98*'Table A8'!B46</f>
        <v>3.1569695509732156</v>
      </c>
      <c r="X98" s="15">
        <f>C98*'Table A8'!C46</f>
        <v>1.5385496674533365</v>
      </c>
      <c r="Y98" s="15">
        <f>D98*'Table A8'!D46</f>
        <v>-6.2372691090919627E-2</v>
      </c>
      <c r="Z98" s="15">
        <f>E98*'Table A8'!E46</f>
        <v>1.573044344793219</v>
      </c>
      <c r="AA98" s="15">
        <f>F98*'Table A8'!F46</f>
        <v>2.4535711203796904</v>
      </c>
      <c r="AB98" s="15">
        <f>G98*'Table A8'!G46</f>
        <v>-2.8287374179431111</v>
      </c>
      <c r="AC98" s="15">
        <f>H98*'Table A8'!H46</f>
        <v>-0.14435405176070992</v>
      </c>
      <c r="AD98" s="15">
        <f>I98*'Table A8'!I46</f>
        <v>-2.1411701756426611</v>
      </c>
      <c r="AE98" s="15">
        <f>J98*'Table A8'!J46</f>
        <v>-0.19371181329486797</v>
      </c>
      <c r="AF98" s="15">
        <f>K98*'Table A8'!K46</f>
        <v>0.4300588928150767</v>
      </c>
      <c r="AG98" s="15">
        <f>L98*'Table A8'!L46</f>
        <v>-0.81327066909237633</v>
      </c>
      <c r="AH98" s="15">
        <f>M98*'Table A8'!M46</f>
        <v>2.8832498101746342</v>
      </c>
      <c r="AI98" s="15">
        <f>N98*'Table A8'!N46</f>
        <v>1.0204137180184976</v>
      </c>
      <c r="AJ98" s="15">
        <f>O98*'Table A8'!O46</f>
        <v>1.6697871784828171</v>
      </c>
      <c r="AK98" s="15"/>
      <c r="AL98" s="15"/>
      <c r="AM98" s="15"/>
      <c r="AN98" s="15">
        <f>S98*'Table A8'!S46</f>
        <v>-0.32728567660248276</v>
      </c>
      <c r="AO98" s="15">
        <f>T98*'Table A8'!T46</f>
        <v>-0.95100092678405213</v>
      </c>
      <c r="AP98" s="15">
        <f>U98*'Table A8'!U46</f>
        <v>6.7074266792807938E-2</v>
      </c>
    </row>
    <row r="99" spans="1:42" x14ac:dyDescent="0.2">
      <c r="A99" s="13">
        <v>2011</v>
      </c>
      <c r="B99" s="11">
        <f t="shared" ref="B99:U99" si="40">(B47/B46-1)*100</f>
        <v>-3.2342107627347128</v>
      </c>
      <c r="C99" s="11">
        <f t="shared" si="40"/>
        <v>9.6161495624502713</v>
      </c>
      <c r="D99" s="11">
        <f t="shared" si="40"/>
        <v>-1.0623084780388203</v>
      </c>
      <c r="E99" s="11">
        <f t="shared" si="40"/>
        <v>4.5945945945946143</v>
      </c>
      <c r="F99" s="11">
        <f t="shared" si="40"/>
        <v>12.110772492381084</v>
      </c>
      <c r="G99" s="11">
        <f t="shared" si="40"/>
        <v>-2.3165582563049236</v>
      </c>
      <c r="H99" s="11">
        <f t="shared" si="40"/>
        <v>-7.4396854075897689E-2</v>
      </c>
      <c r="I99" s="11">
        <f t="shared" si="40"/>
        <v>-1.6932983544001967</v>
      </c>
      <c r="J99" s="11">
        <f t="shared" si="40"/>
        <v>0.89379600420611549</v>
      </c>
      <c r="K99" s="11">
        <f t="shared" si="40"/>
        <v>5.5736001039366156</v>
      </c>
      <c r="L99" s="11">
        <f t="shared" si="40"/>
        <v>3.480492813141689</v>
      </c>
      <c r="M99" s="11">
        <f t="shared" si="40"/>
        <v>-3.6422259374253585</v>
      </c>
      <c r="N99" s="11">
        <f t="shared" si="40"/>
        <v>0.73696904730002899</v>
      </c>
      <c r="O99" s="11">
        <f t="shared" si="40"/>
        <v>4.1661358134794435</v>
      </c>
      <c r="P99" s="11"/>
      <c r="Q99" s="11">
        <f t="shared" si="40"/>
        <v>-0.94765342960290155</v>
      </c>
      <c r="R99" s="11">
        <f t="shared" si="40"/>
        <v>6.5388798259923941</v>
      </c>
      <c r="S99" s="11">
        <f t="shared" si="40"/>
        <v>3.8430956798303884</v>
      </c>
      <c r="T99" s="11">
        <f t="shared" si="40"/>
        <v>2.4750733137829828</v>
      </c>
      <c r="U99" s="11">
        <f t="shared" si="40"/>
        <v>0.86237448316597298</v>
      </c>
      <c r="W99" s="15">
        <f>B99*'Table A8'!B47</f>
        <v>-1.3719522055520652</v>
      </c>
      <c r="X99" s="15">
        <f>C99*'Table A8'!C47</f>
        <v>1.6809029435163074</v>
      </c>
      <c r="Y99" s="15">
        <f>D99*'Table A8'!D47</f>
        <v>-0.70016751787538656</v>
      </c>
      <c r="Z99" s="15">
        <f>E99*'Table A8'!E47</f>
        <v>1.5460810810810879</v>
      </c>
      <c r="AA99" s="15">
        <f>F99*'Table A8'!F47</f>
        <v>3.3849609116205133</v>
      </c>
      <c r="AB99" s="15">
        <f>G99*'Table A8'!G47</f>
        <v>-1.5516307200730377</v>
      </c>
      <c r="AC99" s="15">
        <f>H99*'Table A8'!H47</f>
        <v>-5.3907960463395466E-2</v>
      </c>
      <c r="AD99" s="15">
        <f>I99*'Table A8'!I47</f>
        <v>-1.4040829954686431</v>
      </c>
      <c r="AE99" s="15">
        <f>J99*'Table A8'!J47</f>
        <v>0.68107255520506005</v>
      </c>
      <c r="AF99" s="15">
        <f>K99*'Table A8'!K47</f>
        <v>3.2611134208133135</v>
      </c>
      <c r="AG99" s="15">
        <f>L99*'Table A8'!L47</f>
        <v>1.8982607802874771</v>
      </c>
      <c r="AH99" s="15">
        <f>M99*'Table A8'!M47</f>
        <v>-1.6644972534033888</v>
      </c>
      <c r="AI99" s="15">
        <f>N99*'Table A8'!N47</f>
        <v>0.47630309527000875</v>
      </c>
      <c r="AJ99" s="15">
        <f>O99*'Table A8'!O47</f>
        <v>2.7821454962415721</v>
      </c>
      <c r="AK99" s="15"/>
      <c r="AL99" s="15"/>
      <c r="AM99" s="15"/>
      <c r="AN99" s="15">
        <f>S99*'Table A8'!S47</f>
        <v>2.5498939835674626</v>
      </c>
      <c r="AO99" s="15">
        <f>T99*'Table A8'!T47</f>
        <v>1.8548199413489672</v>
      </c>
      <c r="AP99" s="15">
        <f>U99*'Table A8'!U47</f>
        <v>0.54010513880684885</v>
      </c>
    </row>
    <row r="100" spans="1:42" x14ac:dyDescent="0.2">
      <c r="A100" s="13">
        <v>2012</v>
      </c>
      <c r="B100" s="11">
        <f t="shared" ref="B100:U100" si="41">(B48/B47-1)*100</f>
        <v>-4.2428743849224677</v>
      </c>
      <c r="C100" s="11">
        <f t="shared" si="41"/>
        <v>16.492787807311981</v>
      </c>
      <c r="D100" s="11">
        <f t="shared" si="41"/>
        <v>0.53685731984307594</v>
      </c>
      <c r="E100" s="11">
        <f t="shared" si="41"/>
        <v>-1.4717447477811452</v>
      </c>
      <c r="F100" s="11">
        <f t="shared" si="41"/>
        <v>0.92187684670843595</v>
      </c>
      <c r="G100" s="11">
        <f t="shared" si="41"/>
        <v>-0.19859813084111</v>
      </c>
      <c r="H100" s="11">
        <f t="shared" si="41"/>
        <v>1.9144862795150042</v>
      </c>
      <c r="I100" s="11">
        <f t="shared" si="41"/>
        <v>2.1591460456089395</v>
      </c>
      <c r="J100" s="11">
        <f t="shared" si="41"/>
        <v>3.1787389265242272</v>
      </c>
      <c r="K100" s="11">
        <f t="shared" si="41"/>
        <v>0.40610386413979516</v>
      </c>
      <c r="L100" s="11">
        <f t="shared" si="41"/>
        <v>0.90286734795117507</v>
      </c>
      <c r="M100" s="11">
        <f t="shared" si="41"/>
        <v>6.0602305118354183</v>
      </c>
      <c r="N100" s="11">
        <f t="shared" si="41"/>
        <v>5.1742484703378278</v>
      </c>
      <c r="O100" s="11">
        <f t="shared" si="41"/>
        <v>6.0543052837573219</v>
      </c>
      <c r="P100" s="11"/>
      <c r="Q100" s="11">
        <f t="shared" si="41"/>
        <v>5.0721336370539216</v>
      </c>
      <c r="R100" s="11">
        <f t="shared" si="41"/>
        <v>0.88043894347327178</v>
      </c>
      <c r="S100" s="11">
        <f t="shared" si="41"/>
        <v>5.2577845839714143</v>
      </c>
      <c r="T100" s="11">
        <f t="shared" si="41"/>
        <v>-7.5091575091575162</v>
      </c>
      <c r="U100" s="11">
        <f t="shared" si="41"/>
        <v>2.1082220660576301</v>
      </c>
      <c r="W100" s="15">
        <f>B100*'Table A8'!B48</f>
        <v>-1.7705514808281457</v>
      </c>
      <c r="X100" s="15">
        <f>C100*'Table A8'!C48</f>
        <v>3.1369282409507391</v>
      </c>
      <c r="Y100" s="15">
        <f>D100*'Table A8'!D48</f>
        <v>0.35013834400165411</v>
      </c>
      <c r="Z100" s="15">
        <f>E100*'Table A8'!E48</f>
        <v>-0.49877429502303006</v>
      </c>
      <c r="AA100" s="15">
        <f>F100*'Table A8'!F48</f>
        <v>0.2512114407280488</v>
      </c>
      <c r="AB100" s="15">
        <f>G100*'Table A8'!G48</f>
        <v>-0.13083644859812327</v>
      </c>
      <c r="AC100" s="15">
        <f>H100*'Table A8'!H48</f>
        <v>1.4006381620931772</v>
      </c>
      <c r="AD100" s="15">
        <f>I100*'Table A8'!I48</f>
        <v>1.7489082969432412</v>
      </c>
      <c r="AE100" s="15">
        <f>J100*'Table A8'!J48</f>
        <v>2.4266492965085948</v>
      </c>
      <c r="AF100" s="15">
        <f>K100*'Table A8'!K48</f>
        <v>0.23952005906965118</v>
      </c>
      <c r="AG100" s="15">
        <f>L100*'Table A8'!L48</f>
        <v>0.48502033931937127</v>
      </c>
      <c r="AH100" s="15">
        <f>M100*'Table A8'!M48</f>
        <v>2.4737860949312176</v>
      </c>
      <c r="AI100" s="15">
        <f>N100*'Table A8'!N48</f>
        <v>3.3503258845437434</v>
      </c>
      <c r="AJ100" s="15">
        <f>O100*'Table A8'!O48</f>
        <v>4.0624388454011635</v>
      </c>
      <c r="AK100" s="15"/>
      <c r="AL100" s="15"/>
      <c r="AM100" s="15"/>
      <c r="AN100" s="15">
        <f>S100*'Table A8'!S48</f>
        <v>3.4480551301684539</v>
      </c>
      <c r="AO100" s="15">
        <f>T100*'Table A8'!T48</f>
        <v>-5.496703296703302</v>
      </c>
      <c r="AP100" s="15">
        <f>U100*'Table A8'!U48</f>
        <v>1.308573436401971</v>
      </c>
    </row>
    <row r="101" spans="1:42" x14ac:dyDescent="0.2">
      <c r="A101" s="13">
        <v>2013</v>
      </c>
      <c r="B101" s="11">
        <f t="shared" ref="B101:U101" si="42">(B49/B48-1)*100</f>
        <v>-6.1372891215823122</v>
      </c>
      <c r="C101" s="11">
        <f t="shared" si="42"/>
        <v>3.2318355268281307</v>
      </c>
      <c r="D101" s="11">
        <f t="shared" si="42"/>
        <v>0.97555966317519616</v>
      </c>
      <c r="E101" s="11">
        <f t="shared" si="42"/>
        <v>9.9543899657924761</v>
      </c>
      <c r="F101" s="11">
        <f t="shared" si="42"/>
        <v>-4.028574774563765</v>
      </c>
      <c r="G101" s="11">
        <f t="shared" si="42"/>
        <v>2.3762144445744982</v>
      </c>
      <c r="H101" s="11">
        <f t="shared" si="42"/>
        <v>1.8680859945731543</v>
      </c>
      <c r="I101" s="11">
        <f t="shared" si="42"/>
        <v>0.54618855378771869</v>
      </c>
      <c r="J101" s="11">
        <f t="shared" si="42"/>
        <v>4.5580808080808</v>
      </c>
      <c r="K101" s="11">
        <f t="shared" si="42"/>
        <v>4.8903051844588763</v>
      </c>
      <c r="L101" s="11">
        <f t="shared" si="42"/>
        <v>-1.6715830875122961</v>
      </c>
      <c r="M101" s="11">
        <f t="shared" si="42"/>
        <v>2.8043935498948347</v>
      </c>
      <c r="N101" s="11">
        <f t="shared" si="42"/>
        <v>5.0841026938156286</v>
      </c>
      <c r="O101" s="11">
        <f t="shared" si="42"/>
        <v>0.34598085572599135</v>
      </c>
      <c r="P101" s="11"/>
      <c r="Q101" s="11">
        <f t="shared" si="42"/>
        <v>4.7839283133400912</v>
      </c>
      <c r="R101" s="11">
        <f t="shared" si="42"/>
        <v>6.235770301037169</v>
      </c>
      <c r="S101" s="11">
        <f t="shared" si="42"/>
        <v>-2.2065955383123281</v>
      </c>
      <c r="T101" s="11">
        <f t="shared" si="42"/>
        <v>8.5024752475247656</v>
      </c>
      <c r="U101" s="11">
        <f t="shared" si="42"/>
        <v>2.3285157146134328</v>
      </c>
      <c r="W101" s="15">
        <f>B101*'Table A8'!B49</f>
        <v>-2.8286765561372875</v>
      </c>
      <c r="X101" s="15">
        <f>C101*'Table A8'!C49</f>
        <v>0.69936920800560753</v>
      </c>
      <c r="Y101" s="15">
        <f>D101*'Table A8'!D49</f>
        <v>0.6337235571986074</v>
      </c>
      <c r="Z101" s="15">
        <f>E101*'Table A8'!E49</f>
        <v>3.0131938426453826</v>
      </c>
      <c r="AA101" s="15">
        <f>F101*'Table A8'!F49</f>
        <v>-1.0921466213842368</v>
      </c>
      <c r="AB101" s="15">
        <f>G101*'Table A8'!G49</f>
        <v>1.531470209528264</v>
      </c>
      <c r="AC101" s="15">
        <f>H101*'Table A8'!H49</f>
        <v>1.3640763932373172</v>
      </c>
      <c r="AD101" s="15">
        <f>I101*'Table A8'!I49</f>
        <v>0.4500047494657014</v>
      </c>
      <c r="AE101" s="15">
        <f>J101*'Table A8'!J49</f>
        <v>3.5179267676767614</v>
      </c>
      <c r="AF101" s="15">
        <f>K101*'Table A8'!K49</f>
        <v>2.9268476528986378</v>
      </c>
      <c r="AG101" s="15">
        <f>L101*'Table A8'!L49</f>
        <v>-0.89112094395280506</v>
      </c>
      <c r="AH101" s="15">
        <f>M101*'Table A8'!M49</f>
        <v>1.0802523954194903</v>
      </c>
      <c r="AI101" s="15">
        <f>N101*'Table A8'!N49</f>
        <v>3.3407638801062496</v>
      </c>
      <c r="AJ101" s="15">
        <f>O101*'Table A8'!O49</f>
        <v>0.23312190058817295</v>
      </c>
      <c r="AK101" s="15"/>
      <c r="AL101" s="15"/>
      <c r="AM101" s="15"/>
      <c r="AN101" s="15">
        <f>S101*'Table A8'!S49</f>
        <v>-1.4380383123181442</v>
      </c>
      <c r="AO101" s="15">
        <f>T101*'Table A8'!T49</f>
        <v>6.1676955445544657</v>
      </c>
      <c r="AP101" s="15">
        <f>U101*'Table A8'!U49</f>
        <v>1.4457754072034805</v>
      </c>
    </row>
    <row r="102" spans="1:42" x14ac:dyDescent="0.2">
      <c r="A102" s="13">
        <v>2014</v>
      </c>
      <c r="B102" s="11">
        <f t="shared" ref="B102:U102" si="43">(B50/B49-1)*100</f>
        <v>15.277347381468843</v>
      </c>
      <c r="C102" s="11">
        <f t="shared" si="43"/>
        <v>-9.3542546771273383</v>
      </c>
      <c r="D102" s="11">
        <f t="shared" si="43"/>
        <v>0.3559442692972814</v>
      </c>
      <c r="E102" s="11">
        <f t="shared" si="43"/>
        <v>-3.785129109198393</v>
      </c>
      <c r="F102" s="11">
        <f t="shared" si="43"/>
        <v>7.6754118364856572</v>
      </c>
      <c r="G102" s="11">
        <f t="shared" si="43"/>
        <v>5.5453921792819605</v>
      </c>
      <c r="H102" s="11">
        <f t="shared" si="43"/>
        <v>1.5162380903595896</v>
      </c>
      <c r="I102" s="11">
        <f t="shared" si="43"/>
        <v>0.35427491733583949</v>
      </c>
      <c r="J102" s="11">
        <f t="shared" si="43"/>
        <v>3.7797367467697018</v>
      </c>
      <c r="K102" s="11">
        <f t="shared" si="43"/>
        <v>5.4335125029212561</v>
      </c>
      <c r="L102" s="11">
        <f t="shared" si="43"/>
        <v>0.51999999999998714</v>
      </c>
      <c r="M102" s="11">
        <f t="shared" si="43"/>
        <v>3.4780631961809583</v>
      </c>
      <c r="N102" s="11">
        <f t="shared" si="43"/>
        <v>6.7998555782885939</v>
      </c>
      <c r="O102" s="11">
        <f t="shared" si="43"/>
        <v>3.2984714400643433</v>
      </c>
      <c r="P102" s="11"/>
      <c r="Q102" s="11">
        <f t="shared" si="43"/>
        <v>11.751724137931019</v>
      </c>
      <c r="R102" s="11">
        <f t="shared" si="43"/>
        <v>7.1913323014644703</v>
      </c>
      <c r="S102" s="11">
        <f t="shared" si="43"/>
        <v>8.3932556409620709</v>
      </c>
      <c r="T102" s="11">
        <f t="shared" si="43"/>
        <v>6.2393064902475093</v>
      </c>
      <c r="U102" s="11">
        <f t="shared" si="43"/>
        <v>3.6542988454209224</v>
      </c>
      <c r="W102" s="15">
        <f>B102*'Table A8'!B50</f>
        <v>6.3232940811899541</v>
      </c>
      <c r="X102" s="15">
        <f>C102*'Table A8'!C50</f>
        <v>-2.3582076041038018</v>
      </c>
      <c r="Y102" s="15">
        <f>D102*'Table A8'!D50</f>
        <v>0.22908573171973029</v>
      </c>
      <c r="Z102" s="15">
        <f>E102*'Table A8'!E50</f>
        <v>-1.1090428289951291</v>
      </c>
      <c r="AA102" s="15">
        <f>F102*'Table A8'!F50</f>
        <v>2.170606467358144</v>
      </c>
      <c r="AB102" s="15">
        <f>G102*'Table A8'!G50</f>
        <v>3.4481248570775231</v>
      </c>
      <c r="AC102" s="15">
        <f>H102*'Table A8'!H50</f>
        <v>1.089720315541437</v>
      </c>
      <c r="AD102" s="15">
        <f>I102*'Table A8'!I50</f>
        <v>0.2931270666036736</v>
      </c>
      <c r="AE102" s="15">
        <f>J102*'Table A8'!J50</f>
        <v>2.9296739524211959</v>
      </c>
      <c r="AF102" s="15">
        <f>K102*'Table A8'!K50</f>
        <v>3.2633676092545065</v>
      </c>
      <c r="AG102" s="15">
        <f>L102*'Table A8'!L50</f>
        <v>0.27481999999999318</v>
      </c>
      <c r="AH102" s="15">
        <f>M102*'Table A8'!M50</f>
        <v>1.331750397817689</v>
      </c>
      <c r="AI102" s="15">
        <f>N102*'Table A8'!N50</f>
        <v>4.5028643639427068</v>
      </c>
      <c r="AJ102" s="15">
        <f>O102*'Table A8'!O50</f>
        <v>2.2172325020112518</v>
      </c>
      <c r="AK102" s="15"/>
      <c r="AL102" s="15"/>
      <c r="AM102" s="15"/>
      <c r="AN102" s="15">
        <f>S102*'Table A8'!S50</f>
        <v>5.0720443838333793</v>
      </c>
      <c r="AO102" s="15">
        <f>T102*'Table A8'!T50</f>
        <v>4.4717109615603903</v>
      </c>
      <c r="AP102" s="15">
        <f>U102*'Table A8'!U50</f>
        <v>2.2594529761237561</v>
      </c>
    </row>
    <row r="103" spans="1:42" x14ac:dyDescent="0.2">
      <c r="A103" s="13">
        <v>2015</v>
      </c>
      <c r="B103" s="11">
        <f t="shared" ref="B103:U103" si="44">(B51/B50-1)*100</f>
        <v>-9.946236559139777</v>
      </c>
      <c r="C103" s="11">
        <f t="shared" si="44"/>
        <v>-4.4940079893475264</v>
      </c>
      <c r="D103" s="11">
        <f t="shared" si="44"/>
        <v>1.1653830563437273</v>
      </c>
      <c r="E103" s="11">
        <f t="shared" si="44"/>
        <v>5.5830998059926529</v>
      </c>
      <c r="F103" s="11">
        <f t="shared" si="44"/>
        <v>-1.2579329102447856</v>
      </c>
      <c r="G103" s="11">
        <f t="shared" si="44"/>
        <v>1.2133030007583256</v>
      </c>
      <c r="H103" s="11">
        <f t="shared" si="44"/>
        <v>0.30275507114743139</v>
      </c>
      <c r="I103" s="11">
        <f t="shared" si="44"/>
        <v>4.6246175570722414</v>
      </c>
      <c r="J103" s="11">
        <f t="shared" si="44"/>
        <v>5.0383988829415749</v>
      </c>
      <c r="K103" s="11">
        <f t="shared" si="44"/>
        <v>1.3964313421256591</v>
      </c>
      <c r="L103" s="11">
        <f t="shared" si="44"/>
        <v>-2.4074810982888994</v>
      </c>
      <c r="M103" s="11">
        <f t="shared" si="44"/>
        <v>4.756151142355014</v>
      </c>
      <c r="N103" s="11">
        <f t="shared" si="44"/>
        <v>4.0906017579445786</v>
      </c>
      <c r="O103" s="11">
        <f t="shared" si="44"/>
        <v>6.6755674232309659</v>
      </c>
      <c r="P103" s="11"/>
      <c r="Q103" s="11">
        <f t="shared" si="44"/>
        <v>5.1592199456924392</v>
      </c>
      <c r="R103" s="11">
        <f t="shared" si="44"/>
        <v>4.4540708652671457</v>
      </c>
      <c r="S103" s="11">
        <f t="shared" si="44"/>
        <v>2.7336154637995991</v>
      </c>
      <c r="T103" s="11">
        <f t="shared" si="44"/>
        <v>-0.32209576980888333</v>
      </c>
      <c r="U103" s="11">
        <f t="shared" si="44"/>
        <v>2.3034497674921495</v>
      </c>
      <c r="W103" s="15">
        <f>B103*'Table A8'!B51</f>
        <v>-4.0680107526881688</v>
      </c>
      <c r="X103" s="15">
        <f>C103*'Table A8'!C51</f>
        <v>-1.575149800266308</v>
      </c>
      <c r="Y103" s="15">
        <f>D103*'Table A8'!D51</f>
        <v>0.7346574787190856</v>
      </c>
      <c r="Z103" s="15">
        <f>E103*'Table A8'!E51</f>
        <v>1.5716425953869317</v>
      </c>
      <c r="AA103" s="15">
        <f>F103*'Table A8'!F51</f>
        <v>-0.36568109700815921</v>
      </c>
      <c r="AB103" s="15">
        <f>G103*'Table A8'!G51</f>
        <v>0.73914418806197191</v>
      </c>
      <c r="AC103" s="15">
        <f>H103*'Table A8'!H51</f>
        <v>0.21359370269451286</v>
      </c>
      <c r="AD103" s="15">
        <f>I103*'Table A8'!I51</f>
        <v>3.7889491645092876</v>
      </c>
      <c r="AE103" s="15">
        <f>J103*'Table A8'!J51</f>
        <v>3.9284396090295455</v>
      </c>
      <c r="AF103" s="15">
        <f>K103*'Table A8'!K51</f>
        <v>0.8386966640806709</v>
      </c>
      <c r="AG103" s="15">
        <f>L103*'Table A8'!L51</f>
        <v>-1.3031695185037813</v>
      </c>
      <c r="AH103" s="15">
        <f>M103*'Table A8'!M51</f>
        <v>1.7631052284710036</v>
      </c>
      <c r="AI103" s="15">
        <f>N103*'Table A8'!N51</f>
        <v>2.6633908045977153</v>
      </c>
      <c r="AJ103" s="15">
        <f>O103*'Table A8'!O51</f>
        <v>4.3911882510013296</v>
      </c>
      <c r="AK103" s="15"/>
      <c r="AL103" s="15"/>
      <c r="AM103" s="15"/>
      <c r="AN103" s="15">
        <f>S103*'Table A8'!S51</f>
        <v>1.5423058446757338</v>
      </c>
      <c r="AO103" s="15">
        <f>T103*'Table A8'!T51</f>
        <v>-0.22846252952544097</v>
      </c>
      <c r="AP103" s="15">
        <f>U103*'Table A8'!U51</f>
        <v>1.4157002271006751</v>
      </c>
    </row>
    <row r="104" spans="1:42" x14ac:dyDescent="0.2">
      <c r="A104" s="13">
        <v>2016</v>
      </c>
      <c r="B104" s="11">
        <f t="shared" ref="B104:U104" si="45">(B52/B51-1)*100</f>
        <v>-0.27860696517413297</v>
      </c>
      <c r="C104" s="11">
        <f t="shared" si="45"/>
        <v>-10.238759149529454</v>
      </c>
      <c r="D104" s="11">
        <f t="shared" si="45"/>
        <v>-0.95161775017530426</v>
      </c>
      <c r="E104" s="11">
        <f t="shared" si="45"/>
        <v>-1.0820743160473545</v>
      </c>
      <c r="F104" s="11">
        <f t="shared" si="45"/>
        <v>5.5319637323539617</v>
      </c>
      <c r="G104" s="11">
        <f t="shared" si="45"/>
        <v>2.4189232580541509</v>
      </c>
      <c r="H104" s="11">
        <f t="shared" si="45"/>
        <v>0.18110473890733392</v>
      </c>
      <c r="I104" s="11">
        <f t="shared" si="45"/>
        <v>5.2412552018895386</v>
      </c>
      <c r="J104" s="11">
        <f t="shared" si="45"/>
        <v>3.2125844688157823</v>
      </c>
      <c r="K104" s="11">
        <f t="shared" si="45"/>
        <v>3.268116734069304</v>
      </c>
      <c r="L104" s="11">
        <f t="shared" si="45"/>
        <v>2.1304791029561621</v>
      </c>
      <c r="M104" s="11">
        <f t="shared" si="45"/>
        <v>1.184858970326097</v>
      </c>
      <c r="N104" s="11">
        <f t="shared" si="45"/>
        <v>3.2911118328461608</v>
      </c>
      <c r="O104" s="11">
        <f t="shared" si="45"/>
        <v>2.7951606174384747</v>
      </c>
      <c r="P104" s="11"/>
      <c r="Q104" s="11">
        <f t="shared" si="45"/>
        <v>3.5446009389671351</v>
      </c>
      <c r="R104" s="11">
        <f t="shared" si="45"/>
        <v>-2.4989366227137433</v>
      </c>
      <c r="S104" s="11">
        <f t="shared" si="45"/>
        <v>-0.46760187040746359</v>
      </c>
      <c r="T104" s="11">
        <f t="shared" si="45"/>
        <v>0.40930633347695533</v>
      </c>
      <c r="U104" s="11">
        <f t="shared" si="45"/>
        <v>1.6384778012685119</v>
      </c>
      <c r="W104" s="15">
        <f>B104*'Table A8'!B52</f>
        <v>-0.13272835820895695</v>
      </c>
      <c r="X104" s="15">
        <f>C104*'Table A8'!C52</f>
        <v>-4.1559123387940051</v>
      </c>
      <c r="Y104" s="15">
        <f>D104*'Table A8'!D52</f>
        <v>-0.59761594711009103</v>
      </c>
      <c r="Z104" s="15">
        <f>E104*'Table A8'!E52</f>
        <v>-0.31282768476929018</v>
      </c>
      <c r="AA104" s="15">
        <f>F104*'Table A8'!F52</f>
        <v>1.6252909445655939</v>
      </c>
      <c r="AB104" s="15">
        <f>G104*'Table A8'!G52</f>
        <v>1.4777202183452807</v>
      </c>
      <c r="AC104" s="15">
        <f>H104*'Table A8'!H52</f>
        <v>0.12880169031089589</v>
      </c>
      <c r="AD104" s="15">
        <f>I104*'Table A8'!I52</f>
        <v>4.3224631649983021</v>
      </c>
      <c r="AE104" s="15">
        <f>J104*'Table A8'!J52</f>
        <v>2.5096709870388891</v>
      </c>
      <c r="AF104" s="15">
        <f>K104*'Table A8'!K52</f>
        <v>1.9625040988086171</v>
      </c>
      <c r="AG104" s="15">
        <f>L104*'Table A8'!L52</f>
        <v>1.1263843017329227</v>
      </c>
      <c r="AH104" s="15">
        <f>M104*'Table A8'!M52</f>
        <v>0.45083883820907994</v>
      </c>
      <c r="AI104" s="15">
        <f>N104*'Table A8'!N52</f>
        <v>2.134286023600735</v>
      </c>
      <c r="AJ104" s="15">
        <f>O104*'Table A8'!O52</f>
        <v>1.8093074676679246</v>
      </c>
      <c r="AK104" s="15"/>
      <c r="AL104" s="15"/>
      <c r="AM104" s="15"/>
      <c r="AN104" s="15">
        <f>S104*'Table A8'!S52</f>
        <v>-0.26788911155643585</v>
      </c>
      <c r="AO104" s="15">
        <f>T104*'Table A8'!T52</f>
        <v>0.29158983196898297</v>
      </c>
      <c r="AP104" s="15">
        <f>U104*'Table A8'!U52</f>
        <v>1.0114323467230524</v>
      </c>
    </row>
    <row r="105" spans="1:42" x14ac:dyDescent="0.2">
      <c r="A105" s="13">
        <v>2017</v>
      </c>
      <c r="B105" s="11">
        <f t="shared" ref="B105:U105" si="46">(B53/B52-1)*100</f>
        <v>4.9191778088206073</v>
      </c>
      <c r="C105" s="11">
        <f t="shared" si="46"/>
        <v>-6.1935734394718995</v>
      </c>
      <c r="D105" s="11">
        <f t="shared" si="46"/>
        <v>0.76860841423949111</v>
      </c>
      <c r="E105" s="11">
        <f t="shared" si="46"/>
        <v>3.8390092879256876</v>
      </c>
      <c r="F105" s="11">
        <f t="shared" si="46"/>
        <v>10.353452963567156</v>
      </c>
      <c r="G105" s="11">
        <f t="shared" si="46"/>
        <v>3.9920576862786161</v>
      </c>
      <c r="H105" s="11">
        <f t="shared" si="46"/>
        <v>0.82354122727730239</v>
      </c>
      <c r="I105" s="11">
        <f t="shared" si="46"/>
        <v>-1.9130063054397684</v>
      </c>
      <c r="J105" s="11">
        <f t="shared" si="46"/>
        <v>1.9212192765911684</v>
      </c>
      <c r="K105" s="11">
        <f t="shared" si="46"/>
        <v>4.4030482641828961</v>
      </c>
      <c r="L105" s="11">
        <f t="shared" si="46"/>
        <v>-2.3455434674119147</v>
      </c>
      <c r="M105" s="11">
        <f t="shared" si="46"/>
        <v>0.4663212435233266</v>
      </c>
      <c r="N105" s="11">
        <f t="shared" si="46"/>
        <v>-2.5364217587255045</v>
      </c>
      <c r="O105" s="11">
        <f t="shared" si="46"/>
        <v>1.2987012987013102</v>
      </c>
      <c r="P105" s="11"/>
      <c r="Q105" s="11">
        <f t="shared" si="46"/>
        <v>0.48741781908865356</v>
      </c>
      <c r="R105" s="11">
        <f t="shared" si="46"/>
        <v>4.8969353255535086</v>
      </c>
      <c r="S105" s="11">
        <f t="shared" si="46"/>
        <v>9.0939597315436096</v>
      </c>
      <c r="T105" s="11">
        <f t="shared" si="46"/>
        <v>3.5936494314524614</v>
      </c>
      <c r="U105" s="11">
        <f t="shared" si="46"/>
        <v>1.3936557462298271</v>
      </c>
      <c r="W105" s="15">
        <f>B105*'Table A8'!B53</f>
        <v>2.5535452005587773</v>
      </c>
      <c r="X105" s="15">
        <f>C105*'Table A8'!C53</f>
        <v>-2.0172468692359975</v>
      </c>
      <c r="Y105" s="15">
        <f>D105*'Table A8'!D53</f>
        <v>0.48491504854369494</v>
      </c>
      <c r="Z105" s="15">
        <f>E105*'Table A8'!E53</f>
        <v>1.1482476780185731</v>
      </c>
      <c r="AA105" s="15">
        <f>F105*'Table A8'!F53</f>
        <v>3.1981816204458946</v>
      </c>
      <c r="AB105" s="15">
        <f>G105*'Table A8'!G53</f>
        <v>2.4634987982025338</v>
      </c>
      <c r="AC105" s="15">
        <f>H105*'Table A8'!H53</f>
        <v>0.59467912021694003</v>
      </c>
      <c r="AD105" s="15">
        <f>I105*'Table A8'!I53</f>
        <v>-1.5944907555840468</v>
      </c>
      <c r="AE105" s="15">
        <f>J105*'Table A8'!J53</f>
        <v>1.5020092304389756</v>
      </c>
      <c r="AF105" s="15">
        <f>K105*'Table A8'!K53</f>
        <v>2.6484335309060123</v>
      </c>
      <c r="AG105" s="15">
        <f>L105*'Table A8'!L53</f>
        <v>-1.1504890707655442</v>
      </c>
      <c r="AH105" s="15">
        <f>M105*'Table A8'!M53</f>
        <v>0.18769430051813896</v>
      </c>
      <c r="AI105" s="15">
        <f>N105*'Table A8'!N53</f>
        <v>-1.6707410124724897</v>
      </c>
      <c r="AJ105" s="15">
        <f>O105*'Table A8'!O53</f>
        <v>0.83727272727273483</v>
      </c>
      <c r="AK105" s="15"/>
      <c r="AL105" s="15"/>
      <c r="AM105" s="15"/>
      <c r="AN105" s="15">
        <f>S105*'Table A8'!S53</f>
        <v>5.3927181208053598</v>
      </c>
      <c r="AO105" s="15">
        <f>T105*'Table A8'!T53</f>
        <v>2.5730529929199624</v>
      </c>
      <c r="AP105" s="15">
        <f>U105*'Table A8'!U53</f>
        <v>0.86323036921475482</v>
      </c>
    </row>
    <row r="106" spans="1:42" x14ac:dyDescent="0.2">
      <c r="A106" s="13">
        <v>2018</v>
      </c>
      <c r="B106" s="11">
        <f t="shared" ref="B106:U106" si="47">(B54/B53-1)*100</f>
        <v>-2.6153114598193028</v>
      </c>
      <c r="C106" s="11">
        <f t="shared" si="47"/>
        <v>10.535030528821277</v>
      </c>
      <c r="D106" s="11">
        <f t="shared" si="47"/>
        <v>0.32115616218384435</v>
      </c>
      <c r="E106" s="11">
        <f t="shared" si="47"/>
        <v>4.1443053070959968</v>
      </c>
      <c r="F106" s="11">
        <f t="shared" si="47"/>
        <v>5.0162609638316757</v>
      </c>
      <c r="G106" s="11">
        <f t="shared" si="47"/>
        <v>0.53260978796101366</v>
      </c>
      <c r="H106" s="11">
        <f t="shared" si="47"/>
        <v>-0.11953381810937413</v>
      </c>
      <c r="I106" s="11">
        <f t="shared" si="47"/>
        <v>2.9962954892133409</v>
      </c>
      <c r="J106" s="11">
        <f t="shared" si="47"/>
        <v>-0.23167649536647295</v>
      </c>
      <c r="K106" s="11">
        <f t="shared" si="47"/>
        <v>-0.52716950527169626</v>
      </c>
      <c r="L106" s="11">
        <f t="shared" si="47"/>
        <v>2.1156991005723658</v>
      </c>
      <c r="M106" s="11">
        <f t="shared" si="47"/>
        <v>1.5059308922124703</v>
      </c>
      <c r="N106" s="11">
        <f t="shared" si="47"/>
        <v>3.3982148618131092</v>
      </c>
      <c r="O106" s="11">
        <f t="shared" si="47"/>
        <v>0.97155448717949344</v>
      </c>
      <c r="P106" s="11"/>
      <c r="Q106" s="11">
        <f t="shared" si="47"/>
        <v>4.1173152848279715</v>
      </c>
      <c r="R106" s="11">
        <f t="shared" si="47"/>
        <v>3.046371386982738</v>
      </c>
      <c r="S106" s="11">
        <f t="shared" si="47"/>
        <v>-1.7225469086434964</v>
      </c>
      <c r="T106" s="11">
        <f t="shared" si="47"/>
        <v>0.62131096613855519</v>
      </c>
      <c r="U106" s="11">
        <f t="shared" si="47"/>
        <v>1.1180633911170412</v>
      </c>
      <c r="W106" s="15">
        <f>B106*'Table A8'!B54</f>
        <v>-1.4172372800760804</v>
      </c>
      <c r="X106" s="15">
        <f>C106*'Table A8'!C54</f>
        <v>2.4557156162682396</v>
      </c>
      <c r="Y106" s="15">
        <f>D106*'Table A8'!D54</f>
        <v>0.20396627860295954</v>
      </c>
      <c r="Z106" s="15">
        <f>E106*'Table A8'!E54</f>
        <v>1.2511657722122815</v>
      </c>
      <c r="AA106" s="15">
        <f>F106*'Table A8'!F54</f>
        <v>1.6107213954863511</v>
      </c>
      <c r="AB106" s="15">
        <f>G106*'Table A8'!G54</f>
        <v>0.33373329313637118</v>
      </c>
      <c r="AC106" s="15">
        <f>H106*'Table A8'!H54</f>
        <v>-8.6924992529136866E-2</v>
      </c>
      <c r="AD106" s="15">
        <f>I106*'Table A8'!I54</f>
        <v>2.4950152538679489</v>
      </c>
      <c r="AE106" s="15">
        <f>J106*'Table A8'!J54</f>
        <v>-0.18330244313395339</v>
      </c>
      <c r="AF106" s="15">
        <f>K106*'Table A8'!K54</f>
        <v>-0.32268045417680524</v>
      </c>
      <c r="AG106" s="15">
        <f>L106*'Table A8'!L54</f>
        <v>1.0161702780049073</v>
      </c>
      <c r="AH106" s="15">
        <f>M106*'Table A8'!M54</f>
        <v>0.67420526044352291</v>
      </c>
      <c r="AI106" s="15">
        <f>N106*'Table A8'!N54</f>
        <v>2.2530164533820916</v>
      </c>
      <c r="AJ106" s="15">
        <f>O106*'Table A8'!O54</f>
        <v>0.62937299679487591</v>
      </c>
      <c r="AK106" s="15"/>
      <c r="AL106" s="15"/>
      <c r="AM106" s="15"/>
      <c r="AN106" s="15">
        <f>S106*'Table A8'!S54</f>
        <v>-1.0132020916641045</v>
      </c>
      <c r="AO106" s="15">
        <f>T106*'Table A8'!T54</f>
        <v>0.4448586517552055</v>
      </c>
      <c r="AP106" s="15">
        <f>U106*'Table A8'!U54</f>
        <v>0.69755974971792201</v>
      </c>
    </row>
    <row r="107" spans="1:42" x14ac:dyDescent="0.2">
      <c r="A107" s="13">
        <v>2019</v>
      </c>
      <c r="B107" s="11">
        <f t="shared" ref="B107:U108" si="48">(B55/B54-1)*100</f>
        <v>-2.34375</v>
      </c>
      <c r="C107" s="11">
        <f t="shared" si="48"/>
        <v>-6.3758075086602357</v>
      </c>
      <c r="D107" s="11">
        <f t="shared" si="48"/>
        <v>4.0016006402576743E-2</v>
      </c>
      <c r="E107" s="11">
        <f t="shared" si="48"/>
        <v>-4.5710468556160011</v>
      </c>
      <c r="F107" s="11">
        <f t="shared" si="48"/>
        <v>-6.1561561561561557</v>
      </c>
      <c r="G107" s="11">
        <f t="shared" si="48"/>
        <v>-3.9984006397442151E-2</v>
      </c>
      <c r="H107" s="11">
        <f t="shared" si="48"/>
        <v>-0.26927296299990022</v>
      </c>
      <c r="I107" s="11">
        <f t="shared" si="48"/>
        <v>5.7865227969956523</v>
      </c>
      <c r="J107" s="11">
        <f t="shared" si="48"/>
        <v>5.552037154317091</v>
      </c>
      <c r="K107" s="11">
        <f t="shared" si="48"/>
        <v>1.9160211985324027</v>
      </c>
      <c r="L107" s="11">
        <f t="shared" si="48"/>
        <v>9.0081072965664255E-2</v>
      </c>
      <c r="M107" s="11">
        <f t="shared" si="48"/>
        <v>1.6156894624530072</v>
      </c>
      <c r="N107" s="11">
        <f t="shared" si="48"/>
        <v>4.0041601664066562</v>
      </c>
      <c r="O107" s="11">
        <f t="shared" si="48"/>
        <v>-0.80349171709156453</v>
      </c>
      <c r="P107" s="11"/>
      <c r="Q107" s="11">
        <f t="shared" si="48"/>
        <v>8.3423618634886232</v>
      </c>
      <c r="R107" s="11">
        <f t="shared" si="48"/>
        <v>0.89799212995660405</v>
      </c>
      <c r="S107" s="11">
        <f t="shared" si="48"/>
        <v>4.3296817944705301</v>
      </c>
      <c r="T107" s="11">
        <f t="shared" si="48"/>
        <v>2.9124215292785749</v>
      </c>
      <c r="U107" s="11">
        <f t="shared" si="48"/>
        <v>1.4404544532359509</v>
      </c>
      <c r="W107" s="15">
        <f>B107*'Table A8'!B55</f>
        <v>-1.2464062500000002</v>
      </c>
      <c r="X107" s="15">
        <f>C107*'Table A8'!C55</f>
        <v>-1.3025774740192861</v>
      </c>
      <c r="Y107" s="15">
        <f>D107*'Table A8'!D55</f>
        <v>2.5538215286124478E-2</v>
      </c>
      <c r="Z107" s="15">
        <f>E107*'Table A8'!E55</f>
        <v>-1.3027483538505602</v>
      </c>
      <c r="AA107" s="15">
        <f>F107*'Table A8'!F55</f>
        <v>-2.0949399399399398</v>
      </c>
      <c r="AB107" s="15">
        <f>G107*'Table A8'!G55</f>
        <v>-2.5025989604159044E-2</v>
      </c>
      <c r="AC107" s="15">
        <f>H107*'Table A8'!H55</f>
        <v>-0.19253016854492866</v>
      </c>
      <c r="AD107" s="15">
        <f>I107*'Table A8'!I55</f>
        <v>4.7837183962763055</v>
      </c>
      <c r="AE107" s="15">
        <f>J107*'Table A8'!J55</f>
        <v>4.4743867426641435</v>
      </c>
      <c r="AF107" s="15">
        <f>K107*'Table A8'!K55</f>
        <v>1.2011536893599633</v>
      </c>
      <c r="AG107" s="15">
        <f>L107*'Table A8'!L55</f>
        <v>4.3725352817533432E-2</v>
      </c>
      <c r="AH107" s="15">
        <f>M107*'Table A8'!M55</f>
        <v>0.78183213088101011</v>
      </c>
      <c r="AI107" s="15">
        <f>N107*'Table A8'!N55</f>
        <v>2.6519552782111284</v>
      </c>
      <c r="AJ107" s="15">
        <f>O107*'Table A8'!O55</f>
        <v>-0.53175081837119742</v>
      </c>
      <c r="AK107" s="15"/>
      <c r="AL107" s="15"/>
      <c r="AM107" s="15"/>
      <c r="AN107" s="15">
        <f>S107*'Table A8'!S55</f>
        <v>2.5164110589462725</v>
      </c>
      <c r="AO107" s="15">
        <f>T107*'Table A8'!T55</f>
        <v>2.1065544921271933</v>
      </c>
      <c r="AP107" s="15">
        <f>U107*'Table A8'!U55</f>
        <v>0.9076303509839726</v>
      </c>
    </row>
    <row r="108" spans="1:42" x14ac:dyDescent="0.2">
      <c r="A108" s="13">
        <v>2020</v>
      </c>
      <c r="B108" s="11">
        <f t="shared" si="48"/>
        <v>-4.0200000000000014</v>
      </c>
      <c r="C108" s="11">
        <f t="shared" si="48"/>
        <v>-2.1700000000000053</v>
      </c>
      <c r="D108" s="11">
        <f t="shared" si="48"/>
        <v>-12.790000000000001</v>
      </c>
      <c r="E108" s="11">
        <f t="shared" si="48"/>
        <v>-6.2600000000000104</v>
      </c>
      <c r="F108" s="11">
        <f t="shared" si="48"/>
        <v>-2.8100000000000014</v>
      </c>
      <c r="G108" s="11">
        <f t="shared" si="48"/>
        <v>-18.790000000000006</v>
      </c>
      <c r="H108" s="11">
        <f t="shared" si="48"/>
        <v>-12.620000000000008</v>
      </c>
      <c r="I108" s="11">
        <f t="shared" si="48"/>
        <v>-13</v>
      </c>
      <c r="J108" s="11">
        <f t="shared" si="48"/>
        <v>-37.29</v>
      </c>
      <c r="K108" s="11">
        <f t="shared" si="48"/>
        <v>-1.3799999999999923</v>
      </c>
      <c r="L108" s="11">
        <f t="shared" si="48"/>
        <v>0.34000000000000696</v>
      </c>
      <c r="M108" s="11">
        <f t="shared" si="48"/>
        <v>-2.7299999999999991</v>
      </c>
      <c r="N108" s="11">
        <f t="shared" si="48"/>
        <v>-6.6299999999999919</v>
      </c>
      <c r="O108" s="11">
        <f t="shared" si="48"/>
        <v>-14.069999999999993</v>
      </c>
      <c r="P108" s="11"/>
      <c r="Q108" s="11">
        <f t="shared" si="48"/>
        <v>-21.76</v>
      </c>
      <c r="R108" s="11">
        <f t="shared" si="48"/>
        <v>-8.1800000000000104</v>
      </c>
      <c r="S108" s="11">
        <f t="shared" si="48"/>
        <v>-29.059999999999995</v>
      </c>
      <c r="T108" s="11">
        <f t="shared" si="48"/>
        <v>-25.150000000000006</v>
      </c>
      <c r="U108" s="11">
        <f t="shared" si="48"/>
        <v>-13.159999999999993</v>
      </c>
      <c r="W108" s="15">
        <f>B108*'Table A8'!B56</f>
        <v>-1.7225700000000006</v>
      </c>
      <c r="X108" s="15">
        <f>C108*'Table A8'!C56</f>
        <v>-0.46589900000000112</v>
      </c>
      <c r="Y108" s="15">
        <f>D108*'Table A8'!D56</f>
        <v>-8.1510670000000012</v>
      </c>
      <c r="Z108" s="15">
        <f>E108*'Table A8'!E56</f>
        <v>-1.5700080000000027</v>
      </c>
      <c r="AA108" s="15">
        <f>F108*'Table A8'!F56</f>
        <v>-0.99923600000000057</v>
      </c>
      <c r="AB108" s="15">
        <f>G108*'Table A8'!G56</f>
        <v>-11.880917000000004</v>
      </c>
      <c r="AC108" s="15">
        <f>H108*'Table A8'!H56</f>
        <v>-8.9387460000000054</v>
      </c>
      <c r="AD108" s="15">
        <f>I108*'Table A8'!I56</f>
        <v>-10.8056</v>
      </c>
      <c r="AE108" s="15">
        <f>J108*'Table A8'!J56</f>
        <v>-29.854374</v>
      </c>
      <c r="AF108" s="15">
        <f>K108*'Table A8'!K56</f>
        <v>-0.89561999999999509</v>
      </c>
      <c r="AG108" s="15">
        <f>L108*'Table A8'!L56</f>
        <v>0.16877600000000345</v>
      </c>
      <c r="AH108" s="15">
        <f>M108*'Table A8'!M56</f>
        <v>-1.3811069999999996</v>
      </c>
      <c r="AI108" s="15">
        <f>N108*'Table A8'!N56</f>
        <v>-4.4639789999999948</v>
      </c>
      <c r="AJ108" s="15">
        <f>O108*'Table A8'!O56</f>
        <v>-9.4086089999999949</v>
      </c>
      <c r="AK108" s="15"/>
      <c r="AL108" s="15"/>
      <c r="AM108" s="15"/>
      <c r="AN108" s="15">
        <f>S108*'Table A8'!S56</f>
        <v>-16.593259999999997</v>
      </c>
      <c r="AO108" s="15">
        <f>T108*'Table A8'!T56</f>
        <v>-18.196025000000006</v>
      </c>
      <c r="AP108" s="15">
        <f>U108*'Table A8'!U56</f>
        <v>-8.3802879999999966</v>
      </c>
    </row>
  </sheetData>
  <hyperlinks>
    <hyperlink ref="A1" location="Contents!A1" display="Back to Contents" xr:uid="{00000000-0004-0000-0400-000000000000}"/>
    <hyperlink ref="W3" location="'Table A2'!W56" display="data" xr:uid="{00000000-0004-0000-0400-000001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108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109375" defaultRowHeight="12" x14ac:dyDescent="0.2"/>
  <cols>
    <col min="1" max="1" width="20.7109375" style="13" customWidth="1"/>
    <col min="2" max="2" width="9.7109375" style="13" bestFit="1" customWidth="1"/>
    <col min="3" max="21" width="8.7109375" style="13"/>
    <col min="22" max="22" width="3.7109375" style="13" customWidth="1"/>
    <col min="23" max="16384" width="8.7109375" style="13"/>
  </cols>
  <sheetData>
    <row r="1" spans="1:42" ht="12.75" x14ac:dyDescent="0.2">
      <c r="A1" s="26" t="s">
        <v>183</v>
      </c>
      <c r="B1" s="9" t="s">
        <v>208</v>
      </c>
      <c r="W1" s="9" t="s">
        <v>209</v>
      </c>
    </row>
    <row r="2" spans="1:42" x14ac:dyDescent="0.2">
      <c r="B2" s="9" t="s">
        <v>171</v>
      </c>
      <c r="W2" s="9" t="s">
        <v>168</v>
      </c>
    </row>
    <row r="3" spans="1:42" ht="12.75" x14ac:dyDescent="0.2">
      <c r="A3" s="16"/>
      <c r="B3" s="9"/>
      <c r="W3" s="37" t="s">
        <v>210</v>
      </c>
    </row>
    <row r="4" spans="1:42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</row>
    <row r="5" spans="1:42" x14ac:dyDescent="0.2">
      <c r="A5" s="17" t="str">
        <f>Base_year</f>
        <v>2019=100</v>
      </c>
    </row>
    <row r="6" spans="1:42" x14ac:dyDescent="0.2">
      <c r="A6" s="13">
        <v>1970</v>
      </c>
      <c r="B6" s="34">
        <v>90.07</v>
      </c>
      <c r="C6" s="34">
        <v>88.66</v>
      </c>
      <c r="D6" s="34">
        <v>82.87</v>
      </c>
      <c r="E6" s="34">
        <v>72.260000000000005</v>
      </c>
      <c r="F6" s="34">
        <v>82.51</v>
      </c>
      <c r="G6" s="34">
        <v>87.35</v>
      </c>
      <c r="H6" s="34">
        <v>86.65</v>
      </c>
      <c r="I6" s="34">
        <v>93.19</v>
      </c>
      <c r="J6" s="34">
        <v>83.81</v>
      </c>
      <c r="K6" s="34">
        <v>74.72</v>
      </c>
      <c r="L6" s="34">
        <v>65.680000000000007</v>
      </c>
      <c r="M6" s="34">
        <v>68.45</v>
      </c>
      <c r="N6" s="34">
        <v>64.760000000000005</v>
      </c>
      <c r="O6" s="34">
        <v>62.24</v>
      </c>
      <c r="P6" s="34"/>
      <c r="Q6" s="34">
        <v>45.94</v>
      </c>
      <c r="R6" s="34">
        <v>72.61</v>
      </c>
      <c r="S6" s="34">
        <v>80.489999999999995</v>
      </c>
      <c r="T6" s="34">
        <v>54.99</v>
      </c>
      <c r="U6" s="34">
        <v>86.09</v>
      </c>
    </row>
    <row r="7" spans="1:42" x14ac:dyDescent="0.2">
      <c r="A7" s="13">
        <v>1971</v>
      </c>
      <c r="B7" s="34">
        <v>90.34</v>
      </c>
      <c r="C7" s="34">
        <v>89.04</v>
      </c>
      <c r="D7" s="34">
        <v>83.01</v>
      </c>
      <c r="E7" s="34">
        <v>72.569999999999993</v>
      </c>
      <c r="F7" s="34">
        <v>82.87</v>
      </c>
      <c r="G7" s="34">
        <v>87.42</v>
      </c>
      <c r="H7" s="34">
        <v>87.14</v>
      </c>
      <c r="I7" s="34">
        <v>93.73</v>
      </c>
      <c r="J7" s="34">
        <v>84.01</v>
      </c>
      <c r="K7" s="34">
        <v>74.67</v>
      </c>
      <c r="L7" s="34">
        <v>66.11</v>
      </c>
      <c r="M7" s="34">
        <v>69.680000000000007</v>
      </c>
      <c r="N7" s="34">
        <v>65.930000000000007</v>
      </c>
      <c r="O7" s="34">
        <v>63.37</v>
      </c>
      <c r="P7" s="34"/>
      <c r="Q7" s="34">
        <v>47.94</v>
      </c>
      <c r="R7" s="34">
        <v>73.39</v>
      </c>
      <c r="S7" s="34">
        <v>81.87</v>
      </c>
      <c r="T7" s="34">
        <v>55.93</v>
      </c>
      <c r="U7" s="34">
        <v>86.71</v>
      </c>
    </row>
    <row r="8" spans="1:42" x14ac:dyDescent="0.2">
      <c r="A8" s="13">
        <v>1972</v>
      </c>
      <c r="B8" s="34">
        <v>90.6</v>
      </c>
      <c r="C8" s="34">
        <v>89.42</v>
      </c>
      <c r="D8" s="34">
        <v>82.98</v>
      </c>
      <c r="E8" s="34">
        <v>72.88</v>
      </c>
      <c r="F8" s="34">
        <v>83.22</v>
      </c>
      <c r="G8" s="34">
        <v>87.5</v>
      </c>
      <c r="H8" s="34">
        <v>87.2</v>
      </c>
      <c r="I8" s="34">
        <v>94</v>
      </c>
      <c r="J8" s="34">
        <v>84.2</v>
      </c>
      <c r="K8" s="34">
        <v>75.02</v>
      </c>
      <c r="L8" s="34">
        <v>66.55</v>
      </c>
      <c r="M8" s="34">
        <v>70.91</v>
      </c>
      <c r="N8" s="34">
        <v>67.09</v>
      </c>
      <c r="O8" s="34">
        <v>64.48</v>
      </c>
      <c r="P8" s="34"/>
      <c r="Q8" s="34">
        <v>49.93</v>
      </c>
      <c r="R8" s="34">
        <v>74.17</v>
      </c>
      <c r="S8" s="34">
        <v>83.23</v>
      </c>
      <c r="T8" s="34">
        <v>56.86</v>
      </c>
      <c r="U8" s="34">
        <v>86.98</v>
      </c>
    </row>
    <row r="9" spans="1:42" x14ac:dyDescent="0.2">
      <c r="A9" s="13">
        <v>1973</v>
      </c>
      <c r="B9" s="34">
        <v>90.86</v>
      </c>
      <c r="C9" s="34">
        <v>89.8</v>
      </c>
      <c r="D9" s="34">
        <v>83.1</v>
      </c>
      <c r="E9" s="34">
        <v>73.19</v>
      </c>
      <c r="F9" s="34">
        <v>83.58</v>
      </c>
      <c r="G9" s="34">
        <v>87.57</v>
      </c>
      <c r="H9" s="34">
        <v>87.41</v>
      </c>
      <c r="I9" s="34">
        <v>94.28</v>
      </c>
      <c r="J9" s="34">
        <v>84.39</v>
      </c>
      <c r="K9" s="34">
        <v>76</v>
      </c>
      <c r="L9" s="34">
        <v>66.98</v>
      </c>
      <c r="M9" s="34">
        <v>72.14</v>
      </c>
      <c r="N9" s="34">
        <v>68.260000000000005</v>
      </c>
      <c r="O9" s="34">
        <v>65.599999999999994</v>
      </c>
      <c r="P9" s="34"/>
      <c r="Q9" s="34">
        <v>51.92</v>
      </c>
      <c r="R9" s="34">
        <v>74.94</v>
      </c>
      <c r="S9" s="34">
        <v>84.58</v>
      </c>
      <c r="T9" s="34">
        <v>57.78</v>
      </c>
      <c r="U9" s="34">
        <v>87.16</v>
      </c>
    </row>
    <row r="10" spans="1:42" x14ac:dyDescent="0.2">
      <c r="A10" s="13">
        <v>1974</v>
      </c>
      <c r="B10" s="34">
        <v>91.1</v>
      </c>
      <c r="C10" s="34">
        <v>90.17</v>
      </c>
      <c r="D10" s="34">
        <v>82.91</v>
      </c>
      <c r="E10" s="34">
        <v>73.489999999999995</v>
      </c>
      <c r="F10" s="34">
        <v>83.92</v>
      </c>
      <c r="G10" s="34">
        <v>87.63</v>
      </c>
      <c r="H10" s="34">
        <v>88.09</v>
      </c>
      <c r="I10" s="34">
        <v>94.51</v>
      </c>
      <c r="J10" s="34">
        <v>84.57</v>
      </c>
      <c r="K10" s="34">
        <v>77.06</v>
      </c>
      <c r="L10" s="34">
        <v>67.41</v>
      </c>
      <c r="M10" s="34">
        <v>73.349999999999994</v>
      </c>
      <c r="N10" s="34">
        <v>69.400000000000006</v>
      </c>
      <c r="O10" s="34">
        <v>66.7</v>
      </c>
      <c r="P10" s="34"/>
      <c r="Q10" s="34">
        <v>53.89</v>
      </c>
      <c r="R10" s="34">
        <v>75.709999999999994</v>
      </c>
      <c r="S10" s="34">
        <v>85.91</v>
      </c>
      <c r="T10" s="34">
        <v>58.69</v>
      </c>
      <c r="U10" s="34">
        <v>87.39</v>
      </c>
    </row>
    <row r="11" spans="1:42" x14ac:dyDescent="0.2">
      <c r="A11" s="13">
        <v>1975</v>
      </c>
      <c r="B11" s="34">
        <v>91.34</v>
      </c>
      <c r="C11" s="34">
        <v>90.52</v>
      </c>
      <c r="D11" s="34">
        <v>83.07</v>
      </c>
      <c r="E11" s="34">
        <v>73.78</v>
      </c>
      <c r="F11" s="34">
        <v>84.25</v>
      </c>
      <c r="G11" s="34">
        <v>87.66</v>
      </c>
      <c r="H11" s="34">
        <v>88.28</v>
      </c>
      <c r="I11" s="34">
        <v>94.69</v>
      </c>
      <c r="J11" s="34">
        <v>84.74</v>
      </c>
      <c r="K11" s="34">
        <v>76.97</v>
      </c>
      <c r="L11" s="34">
        <v>67.81</v>
      </c>
      <c r="M11" s="34">
        <v>74.52</v>
      </c>
      <c r="N11" s="34">
        <v>70.5</v>
      </c>
      <c r="O11" s="34">
        <v>67.760000000000005</v>
      </c>
      <c r="P11" s="34"/>
      <c r="Q11" s="34">
        <v>55.82</v>
      </c>
      <c r="R11" s="34">
        <v>76.47</v>
      </c>
      <c r="S11" s="34">
        <v>87.2</v>
      </c>
      <c r="T11" s="34">
        <v>59.57</v>
      </c>
      <c r="U11" s="34">
        <v>87.72</v>
      </c>
    </row>
    <row r="12" spans="1:42" x14ac:dyDescent="0.2">
      <c r="A12" s="13">
        <v>1976</v>
      </c>
      <c r="B12" s="34">
        <v>91.57</v>
      </c>
      <c r="C12" s="34">
        <v>90.86</v>
      </c>
      <c r="D12" s="34">
        <v>83.22</v>
      </c>
      <c r="E12" s="34">
        <v>74.05</v>
      </c>
      <c r="F12" s="34">
        <v>84.56</v>
      </c>
      <c r="G12" s="34">
        <v>87.67</v>
      </c>
      <c r="H12" s="34">
        <v>88.44</v>
      </c>
      <c r="I12" s="34">
        <v>94.78</v>
      </c>
      <c r="J12" s="34">
        <v>84.88</v>
      </c>
      <c r="K12" s="34">
        <v>77.23</v>
      </c>
      <c r="L12" s="34">
        <v>68.19</v>
      </c>
      <c r="M12" s="34">
        <v>75.650000000000006</v>
      </c>
      <c r="N12" s="34">
        <v>71.569999999999993</v>
      </c>
      <c r="O12" s="34">
        <v>68.790000000000006</v>
      </c>
      <c r="P12" s="34"/>
      <c r="Q12" s="34">
        <v>57.71</v>
      </c>
      <c r="R12" s="34">
        <v>77.209999999999994</v>
      </c>
      <c r="S12" s="34">
        <v>88.45</v>
      </c>
      <c r="T12" s="34">
        <v>60.43</v>
      </c>
      <c r="U12" s="34">
        <v>87.85</v>
      </c>
    </row>
    <row r="13" spans="1:42" x14ac:dyDescent="0.2">
      <c r="A13" s="13">
        <v>1977</v>
      </c>
      <c r="B13" s="34">
        <v>92.56</v>
      </c>
      <c r="C13" s="34">
        <v>93.58</v>
      </c>
      <c r="D13" s="34">
        <v>83.73</v>
      </c>
      <c r="E13" s="34">
        <v>76.27</v>
      </c>
      <c r="F13" s="34">
        <v>87.09</v>
      </c>
      <c r="G13" s="34">
        <v>87.57</v>
      </c>
      <c r="H13" s="34">
        <v>87.65</v>
      </c>
      <c r="I13" s="34">
        <v>94.12</v>
      </c>
      <c r="J13" s="34">
        <v>84.31</v>
      </c>
      <c r="K13" s="34">
        <v>78.86</v>
      </c>
      <c r="L13" s="34">
        <v>69.27</v>
      </c>
      <c r="M13" s="34">
        <v>77.849999999999994</v>
      </c>
      <c r="N13" s="34">
        <v>73.650000000000006</v>
      </c>
      <c r="O13" s="34">
        <v>70.790000000000006</v>
      </c>
      <c r="P13" s="34"/>
      <c r="Q13" s="34">
        <v>58.78</v>
      </c>
      <c r="R13" s="34">
        <v>77.36</v>
      </c>
      <c r="S13" s="34">
        <v>88.68</v>
      </c>
      <c r="T13" s="34">
        <v>60.58</v>
      </c>
      <c r="U13" s="34">
        <v>88.17</v>
      </c>
    </row>
    <row r="14" spans="1:42" x14ac:dyDescent="0.2">
      <c r="A14" s="13">
        <v>1978</v>
      </c>
      <c r="B14" s="34">
        <v>93.59</v>
      </c>
      <c r="C14" s="34">
        <v>96.05</v>
      </c>
      <c r="D14" s="34">
        <v>84.13</v>
      </c>
      <c r="E14" s="34">
        <v>78.290000000000006</v>
      </c>
      <c r="F14" s="34">
        <v>89.4</v>
      </c>
      <c r="G14" s="34">
        <v>87.47</v>
      </c>
      <c r="H14" s="34">
        <v>87.15</v>
      </c>
      <c r="I14" s="34">
        <v>93.34</v>
      </c>
      <c r="J14" s="34">
        <v>83.75</v>
      </c>
      <c r="K14" s="34">
        <v>80.41</v>
      </c>
      <c r="L14" s="34">
        <v>70.33</v>
      </c>
      <c r="M14" s="34">
        <v>79.97</v>
      </c>
      <c r="N14" s="34">
        <v>75.66</v>
      </c>
      <c r="O14" s="34">
        <v>72.72</v>
      </c>
      <c r="P14" s="34"/>
      <c r="Q14" s="34">
        <v>59.64</v>
      </c>
      <c r="R14" s="34">
        <v>77.400000000000006</v>
      </c>
      <c r="S14" s="34">
        <v>88.93</v>
      </c>
      <c r="T14" s="34">
        <v>60.75</v>
      </c>
      <c r="U14" s="34">
        <v>88.56</v>
      </c>
    </row>
    <row r="15" spans="1:42" x14ac:dyDescent="0.2">
      <c r="A15" s="13">
        <v>1979</v>
      </c>
      <c r="B15" s="34">
        <v>93.31</v>
      </c>
      <c r="C15" s="34">
        <v>94.39</v>
      </c>
      <c r="D15" s="34">
        <v>84.6</v>
      </c>
      <c r="E15" s="34">
        <v>76.930000000000007</v>
      </c>
      <c r="F15" s="34">
        <v>87.85</v>
      </c>
      <c r="G15" s="34">
        <v>87.75</v>
      </c>
      <c r="H15" s="34">
        <v>88.08</v>
      </c>
      <c r="I15" s="34">
        <v>93.07</v>
      </c>
      <c r="J15" s="34">
        <v>84.65</v>
      </c>
      <c r="K15" s="34">
        <v>80.17</v>
      </c>
      <c r="L15" s="34">
        <v>69.819999999999993</v>
      </c>
      <c r="M15" s="34">
        <v>80.11</v>
      </c>
      <c r="N15" s="34">
        <v>75.790000000000006</v>
      </c>
      <c r="O15" s="34">
        <v>72.849999999999994</v>
      </c>
      <c r="P15" s="34"/>
      <c r="Q15" s="34">
        <v>60.94</v>
      </c>
      <c r="R15" s="34">
        <v>78.069999999999993</v>
      </c>
      <c r="S15" s="34">
        <v>90.28</v>
      </c>
      <c r="T15" s="34">
        <v>61.68</v>
      </c>
      <c r="U15" s="34">
        <v>88.59</v>
      </c>
    </row>
    <row r="16" spans="1:42" x14ac:dyDescent="0.2">
      <c r="A16" s="13">
        <v>1980</v>
      </c>
      <c r="B16" s="34">
        <v>94.26</v>
      </c>
      <c r="C16" s="34">
        <v>94.3</v>
      </c>
      <c r="D16" s="34">
        <v>85.14</v>
      </c>
      <c r="E16" s="34">
        <v>76.86</v>
      </c>
      <c r="F16" s="34">
        <v>87.76</v>
      </c>
      <c r="G16" s="34">
        <v>87.91</v>
      </c>
      <c r="H16" s="34">
        <v>87.58</v>
      </c>
      <c r="I16" s="34">
        <v>93.54</v>
      </c>
      <c r="J16" s="34">
        <v>84.1</v>
      </c>
      <c r="K16" s="34">
        <v>80.23</v>
      </c>
      <c r="L16" s="34">
        <v>69.47</v>
      </c>
      <c r="M16" s="34">
        <v>82.52</v>
      </c>
      <c r="N16" s="34">
        <v>78.08</v>
      </c>
      <c r="O16" s="34">
        <v>75.040000000000006</v>
      </c>
      <c r="P16" s="34"/>
      <c r="Q16" s="34">
        <v>63.63</v>
      </c>
      <c r="R16" s="34">
        <v>77.45</v>
      </c>
      <c r="S16" s="34">
        <v>90.77</v>
      </c>
      <c r="T16" s="34">
        <v>62.01</v>
      </c>
      <c r="U16" s="34">
        <v>88.61</v>
      </c>
    </row>
    <row r="17" spans="1:21" x14ac:dyDescent="0.2">
      <c r="A17" s="13">
        <v>1981</v>
      </c>
      <c r="B17" s="34">
        <v>95.19</v>
      </c>
      <c r="C17" s="34">
        <v>94.22</v>
      </c>
      <c r="D17" s="34">
        <v>85.66</v>
      </c>
      <c r="E17" s="34">
        <v>76.790000000000006</v>
      </c>
      <c r="F17" s="34">
        <v>87.69</v>
      </c>
      <c r="G17" s="34">
        <v>88.07</v>
      </c>
      <c r="H17" s="34">
        <v>86.97</v>
      </c>
      <c r="I17" s="34">
        <v>94.19</v>
      </c>
      <c r="J17" s="34">
        <v>83.57</v>
      </c>
      <c r="K17" s="34">
        <v>80.97</v>
      </c>
      <c r="L17" s="34">
        <v>69.13</v>
      </c>
      <c r="M17" s="34">
        <v>84.98</v>
      </c>
      <c r="N17" s="34">
        <v>80.41</v>
      </c>
      <c r="O17" s="34">
        <v>77.28</v>
      </c>
      <c r="P17" s="34"/>
      <c r="Q17" s="34">
        <v>66.33</v>
      </c>
      <c r="R17" s="34">
        <v>76.77</v>
      </c>
      <c r="S17" s="34">
        <v>91.26</v>
      </c>
      <c r="T17" s="34">
        <v>62.35</v>
      </c>
      <c r="U17" s="34">
        <v>88.88</v>
      </c>
    </row>
    <row r="18" spans="1:21" x14ac:dyDescent="0.2">
      <c r="A18" s="13">
        <v>1982</v>
      </c>
      <c r="B18" s="34">
        <v>94.07</v>
      </c>
      <c r="C18" s="34">
        <v>95.09</v>
      </c>
      <c r="D18" s="34">
        <v>84.63</v>
      </c>
      <c r="E18" s="34">
        <v>77.510000000000005</v>
      </c>
      <c r="F18" s="34">
        <v>88.5</v>
      </c>
      <c r="G18" s="34">
        <v>88.48</v>
      </c>
      <c r="H18" s="34">
        <v>85.97</v>
      </c>
      <c r="I18" s="34">
        <v>92.28</v>
      </c>
      <c r="J18" s="34">
        <v>82.44</v>
      </c>
      <c r="K18" s="34">
        <v>80.48</v>
      </c>
      <c r="L18" s="34">
        <v>70.06</v>
      </c>
      <c r="M18" s="34">
        <v>84.04</v>
      </c>
      <c r="N18" s="34">
        <v>79.510000000000005</v>
      </c>
      <c r="O18" s="34">
        <v>76.42</v>
      </c>
      <c r="P18" s="34"/>
      <c r="Q18" s="34">
        <v>68.569999999999993</v>
      </c>
      <c r="R18" s="34">
        <v>77.569999999999993</v>
      </c>
      <c r="S18" s="34">
        <v>93.28</v>
      </c>
      <c r="T18" s="34">
        <v>63.72</v>
      </c>
      <c r="U18" s="34">
        <v>87.95</v>
      </c>
    </row>
    <row r="19" spans="1:21" x14ac:dyDescent="0.2">
      <c r="A19" s="13">
        <v>1983</v>
      </c>
      <c r="B19" s="34">
        <v>92.82</v>
      </c>
      <c r="C19" s="34">
        <v>96.18</v>
      </c>
      <c r="D19" s="34">
        <v>83.46</v>
      </c>
      <c r="E19" s="34">
        <v>78.39</v>
      </c>
      <c r="F19" s="34">
        <v>89.52</v>
      </c>
      <c r="G19" s="34">
        <v>89.13</v>
      </c>
      <c r="H19" s="34">
        <v>84.74</v>
      </c>
      <c r="I19" s="34">
        <v>90.5</v>
      </c>
      <c r="J19" s="34">
        <v>81.319999999999993</v>
      </c>
      <c r="K19" s="34">
        <v>80.58</v>
      </c>
      <c r="L19" s="34">
        <v>71.069999999999993</v>
      </c>
      <c r="M19" s="34">
        <v>83.07</v>
      </c>
      <c r="N19" s="34">
        <v>78.59</v>
      </c>
      <c r="O19" s="34">
        <v>75.540000000000006</v>
      </c>
      <c r="P19" s="34"/>
      <c r="Q19" s="34">
        <v>70.73</v>
      </c>
      <c r="R19" s="34">
        <v>78.31</v>
      </c>
      <c r="S19" s="34">
        <v>95.43</v>
      </c>
      <c r="T19" s="34">
        <v>65.19</v>
      </c>
      <c r="U19" s="34">
        <v>87.2</v>
      </c>
    </row>
    <row r="20" spans="1:21" x14ac:dyDescent="0.2">
      <c r="A20" s="13">
        <v>1984</v>
      </c>
      <c r="B20" s="34">
        <v>92.63</v>
      </c>
      <c r="C20" s="34">
        <v>97.1</v>
      </c>
      <c r="D20" s="34">
        <v>83</v>
      </c>
      <c r="E20" s="34">
        <v>79.14</v>
      </c>
      <c r="F20" s="34">
        <v>90.37</v>
      </c>
      <c r="G20" s="34">
        <v>89.24</v>
      </c>
      <c r="H20" s="34">
        <v>84.18</v>
      </c>
      <c r="I20" s="34">
        <v>90.7</v>
      </c>
      <c r="J20" s="34">
        <v>80.77</v>
      </c>
      <c r="K20" s="34">
        <v>81.56</v>
      </c>
      <c r="L20" s="34">
        <v>71.39</v>
      </c>
      <c r="M20" s="34">
        <v>84.09</v>
      </c>
      <c r="N20" s="34">
        <v>79.56</v>
      </c>
      <c r="O20" s="34">
        <v>76.47</v>
      </c>
      <c r="P20" s="34"/>
      <c r="Q20" s="34">
        <v>73.28</v>
      </c>
      <c r="R20" s="34">
        <v>78.599999999999994</v>
      </c>
      <c r="S20" s="34">
        <v>96.39</v>
      </c>
      <c r="T20" s="34">
        <v>65.849999999999994</v>
      </c>
      <c r="U20" s="34">
        <v>86.87</v>
      </c>
    </row>
    <row r="21" spans="1:21" x14ac:dyDescent="0.2">
      <c r="A21" s="13">
        <v>1985</v>
      </c>
      <c r="B21" s="34">
        <v>92.8</v>
      </c>
      <c r="C21" s="34">
        <v>98.81</v>
      </c>
      <c r="D21" s="34">
        <v>83.41</v>
      </c>
      <c r="E21" s="34">
        <v>80.53</v>
      </c>
      <c r="F21" s="34">
        <v>91.96</v>
      </c>
      <c r="G21" s="34">
        <v>90.19</v>
      </c>
      <c r="H21" s="34">
        <v>86.51</v>
      </c>
      <c r="I21" s="34">
        <v>90.51</v>
      </c>
      <c r="J21" s="34">
        <v>82.39</v>
      </c>
      <c r="K21" s="34">
        <v>83.44</v>
      </c>
      <c r="L21" s="34">
        <v>72.209999999999994</v>
      </c>
      <c r="M21" s="34">
        <v>86.18</v>
      </c>
      <c r="N21" s="34">
        <v>81.540000000000006</v>
      </c>
      <c r="O21" s="34">
        <v>78.37</v>
      </c>
      <c r="P21" s="34"/>
      <c r="Q21" s="34">
        <v>75.540000000000006</v>
      </c>
      <c r="R21" s="34">
        <v>81.87</v>
      </c>
      <c r="S21" s="34">
        <v>100.55</v>
      </c>
      <c r="T21" s="34">
        <v>68.69</v>
      </c>
      <c r="U21" s="34">
        <v>87.7</v>
      </c>
    </row>
    <row r="22" spans="1:21" x14ac:dyDescent="0.2">
      <c r="A22" s="13">
        <v>1986</v>
      </c>
      <c r="B22" s="34">
        <v>95.39</v>
      </c>
      <c r="C22" s="34">
        <v>99.76</v>
      </c>
      <c r="D22" s="34">
        <v>82.43</v>
      </c>
      <c r="E22" s="34">
        <v>81.31</v>
      </c>
      <c r="F22" s="34">
        <v>92.85</v>
      </c>
      <c r="G22" s="34">
        <v>89.53</v>
      </c>
      <c r="H22" s="34">
        <v>84.95</v>
      </c>
      <c r="I22" s="34">
        <v>90.47</v>
      </c>
      <c r="J22" s="34">
        <v>80.709999999999994</v>
      </c>
      <c r="K22" s="34">
        <v>84.57</v>
      </c>
      <c r="L22" s="34">
        <v>72.290000000000006</v>
      </c>
      <c r="M22" s="34">
        <v>86.74</v>
      </c>
      <c r="N22" s="34">
        <v>82.06</v>
      </c>
      <c r="O22" s="34">
        <v>78.87</v>
      </c>
      <c r="P22" s="34"/>
      <c r="Q22" s="34">
        <v>72.150000000000006</v>
      </c>
      <c r="R22" s="34">
        <v>80.06</v>
      </c>
      <c r="S22" s="34">
        <v>99.29</v>
      </c>
      <c r="T22" s="34">
        <v>67.83</v>
      </c>
      <c r="U22" s="34">
        <v>87.26</v>
      </c>
    </row>
    <row r="23" spans="1:21" x14ac:dyDescent="0.2">
      <c r="A23" s="13">
        <v>1987</v>
      </c>
      <c r="B23" s="34">
        <v>93.85</v>
      </c>
      <c r="C23" s="34">
        <v>101.25</v>
      </c>
      <c r="D23" s="34">
        <v>82.92</v>
      </c>
      <c r="E23" s="34">
        <v>82.52</v>
      </c>
      <c r="F23" s="34">
        <v>94.23</v>
      </c>
      <c r="G23" s="34">
        <v>89.85</v>
      </c>
      <c r="H23" s="34">
        <v>85.24</v>
      </c>
      <c r="I23" s="34">
        <v>91.5</v>
      </c>
      <c r="J23" s="34">
        <v>80.75</v>
      </c>
      <c r="K23" s="34">
        <v>85.34</v>
      </c>
      <c r="L23" s="34">
        <v>70.25</v>
      </c>
      <c r="M23" s="34">
        <v>86.56</v>
      </c>
      <c r="N23" s="34">
        <v>81.900000000000006</v>
      </c>
      <c r="O23" s="34">
        <v>78.709999999999994</v>
      </c>
      <c r="P23" s="34"/>
      <c r="Q23" s="34">
        <v>71.83</v>
      </c>
      <c r="R23" s="34">
        <v>79.59</v>
      </c>
      <c r="S23" s="34">
        <v>99.36</v>
      </c>
      <c r="T23" s="34">
        <v>67.88</v>
      </c>
      <c r="U23" s="34">
        <v>87.21</v>
      </c>
    </row>
    <row r="24" spans="1:21" x14ac:dyDescent="0.2">
      <c r="A24" s="13">
        <v>1988</v>
      </c>
      <c r="B24" s="34">
        <v>94.24</v>
      </c>
      <c r="C24" s="34">
        <v>102.31</v>
      </c>
      <c r="D24" s="34">
        <v>82.83</v>
      </c>
      <c r="E24" s="34">
        <v>83.39</v>
      </c>
      <c r="F24" s="34">
        <v>95.22</v>
      </c>
      <c r="G24" s="34">
        <v>89.84</v>
      </c>
      <c r="H24" s="34">
        <v>85.16</v>
      </c>
      <c r="I24" s="34">
        <v>91.86</v>
      </c>
      <c r="J24" s="34">
        <v>80.67</v>
      </c>
      <c r="K24" s="34">
        <v>86.01</v>
      </c>
      <c r="L24" s="34">
        <v>69.849999999999994</v>
      </c>
      <c r="M24" s="34">
        <v>87.21</v>
      </c>
      <c r="N24" s="34">
        <v>82.51</v>
      </c>
      <c r="O24" s="34">
        <v>79.3</v>
      </c>
      <c r="P24" s="34"/>
      <c r="Q24" s="34">
        <v>71.25</v>
      </c>
      <c r="R24" s="34">
        <v>79.849999999999994</v>
      </c>
      <c r="S24" s="34">
        <v>100.54</v>
      </c>
      <c r="T24" s="34">
        <v>68.69</v>
      </c>
      <c r="U24" s="34">
        <v>87.16</v>
      </c>
    </row>
    <row r="25" spans="1:21" x14ac:dyDescent="0.2">
      <c r="A25" s="13">
        <v>1989</v>
      </c>
      <c r="B25" s="34">
        <v>96.67</v>
      </c>
      <c r="C25" s="34">
        <v>103.67</v>
      </c>
      <c r="D25" s="34">
        <v>83.22</v>
      </c>
      <c r="E25" s="34">
        <v>84.49</v>
      </c>
      <c r="F25" s="34">
        <v>96.48</v>
      </c>
      <c r="G25" s="34">
        <v>89.64</v>
      </c>
      <c r="H25" s="34">
        <v>85.83</v>
      </c>
      <c r="I25" s="34">
        <v>91.86</v>
      </c>
      <c r="J25" s="34">
        <v>81.14</v>
      </c>
      <c r="K25" s="34">
        <v>86.55</v>
      </c>
      <c r="L25" s="34">
        <v>69.11</v>
      </c>
      <c r="M25" s="34">
        <v>88.87</v>
      </c>
      <c r="N25" s="34">
        <v>84.08</v>
      </c>
      <c r="O25" s="34">
        <v>80.81</v>
      </c>
      <c r="P25" s="34"/>
      <c r="Q25" s="34">
        <v>71.16</v>
      </c>
      <c r="R25" s="34">
        <v>78.849999999999994</v>
      </c>
      <c r="S25" s="34">
        <v>102.72</v>
      </c>
      <c r="T25" s="34">
        <v>70.17</v>
      </c>
      <c r="U25" s="34">
        <v>87.43</v>
      </c>
    </row>
    <row r="26" spans="1:21" x14ac:dyDescent="0.2">
      <c r="A26" s="13">
        <v>1990</v>
      </c>
      <c r="B26" s="34">
        <v>94.76</v>
      </c>
      <c r="C26" s="34">
        <v>103.48</v>
      </c>
      <c r="D26" s="34">
        <v>83.77</v>
      </c>
      <c r="E26" s="34">
        <v>84.34</v>
      </c>
      <c r="F26" s="34">
        <v>96.3</v>
      </c>
      <c r="G26" s="34">
        <v>89.6</v>
      </c>
      <c r="H26" s="34">
        <v>86.06</v>
      </c>
      <c r="I26" s="34">
        <v>93.21</v>
      </c>
      <c r="J26" s="34">
        <v>81.540000000000006</v>
      </c>
      <c r="K26" s="34">
        <v>87.59</v>
      </c>
      <c r="L26" s="34">
        <v>68.959999999999994</v>
      </c>
      <c r="M26" s="34">
        <v>89.74</v>
      </c>
      <c r="N26" s="34">
        <v>84.91</v>
      </c>
      <c r="O26" s="34">
        <v>81.599999999999994</v>
      </c>
      <c r="P26" s="34"/>
      <c r="Q26" s="34">
        <v>74.14</v>
      </c>
      <c r="R26" s="34">
        <v>79.42</v>
      </c>
      <c r="S26" s="34">
        <v>103.89</v>
      </c>
      <c r="T26" s="34">
        <v>70.97</v>
      </c>
      <c r="U26" s="34">
        <v>87.65</v>
      </c>
    </row>
    <row r="27" spans="1:21" x14ac:dyDescent="0.2">
      <c r="A27" s="13">
        <v>1991</v>
      </c>
      <c r="B27" s="34">
        <v>95.28</v>
      </c>
      <c r="C27" s="34">
        <v>103.35</v>
      </c>
      <c r="D27" s="34">
        <v>84.34</v>
      </c>
      <c r="E27" s="34">
        <v>84.23</v>
      </c>
      <c r="F27" s="34">
        <v>96.19</v>
      </c>
      <c r="G27" s="34">
        <v>90.46</v>
      </c>
      <c r="H27" s="34">
        <v>86.54</v>
      </c>
      <c r="I27" s="34">
        <v>92.98</v>
      </c>
      <c r="J27" s="34">
        <v>81.83</v>
      </c>
      <c r="K27" s="34">
        <v>87.52</v>
      </c>
      <c r="L27" s="34">
        <v>71.180000000000007</v>
      </c>
      <c r="M27" s="34">
        <v>89.28</v>
      </c>
      <c r="N27" s="34">
        <v>84.47</v>
      </c>
      <c r="O27" s="34">
        <v>81.19</v>
      </c>
      <c r="P27" s="34"/>
      <c r="Q27" s="34">
        <v>75.88</v>
      </c>
      <c r="R27" s="34">
        <v>79.540000000000006</v>
      </c>
      <c r="S27" s="34">
        <v>101.19</v>
      </c>
      <c r="T27" s="34">
        <v>69.13</v>
      </c>
      <c r="U27" s="34">
        <v>87.63</v>
      </c>
    </row>
    <row r="28" spans="1:21" x14ac:dyDescent="0.2">
      <c r="A28" s="13">
        <v>1992</v>
      </c>
      <c r="B28" s="34">
        <v>95.49</v>
      </c>
      <c r="C28" s="34">
        <v>105.3</v>
      </c>
      <c r="D28" s="34">
        <v>85.58</v>
      </c>
      <c r="E28" s="34">
        <v>85.83</v>
      </c>
      <c r="F28" s="34">
        <v>98.01</v>
      </c>
      <c r="G28" s="34">
        <v>91.59</v>
      </c>
      <c r="H28" s="34">
        <v>86.48</v>
      </c>
      <c r="I28" s="34">
        <v>93.58</v>
      </c>
      <c r="J28" s="34">
        <v>82.46</v>
      </c>
      <c r="K28" s="34">
        <v>88.33</v>
      </c>
      <c r="L28" s="34">
        <v>71.959999999999994</v>
      </c>
      <c r="M28" s="34">
        <v>93.93</v>
      </c>
      <c r="N28" s="34">
        <v>88.87</v>
      </c>
      <c r="O28" s="34">
        <v>85.42</v>
      </c>
      <c r="P28" s="34"/>
      <c r="Q28" s="34">
        <v>75.989999999999995</v>
      </c>
      <c r="R28" s="34">
        <v>81.87</v>
      </c>
      <c r="S28" s="34">
        <v>106.37</v>
      </c>
      <c r="T28" s="34">
        <v>72.67</v>
      </c>
      <c r="U28" s="34">
        <v>88.58</v>
      </c>
    </row>
    <row r="29" spans="1:21" x14ac:dyDescent="0.2">
      <c r="A29" s="13">
        <v>1993</v>
      </c>
      <c r="B29" s="34">
        <v>95.96</v>
      </c>
      <c r="C29" s="34">
        <v>105.12</v>
      </c>
      <c r="D29" s="34">
        <v>85.45</v>
      </c>
      <c r="E29" s="34">
        <v>85.68</v>
      </c>
      <c r="F29" s="34">
        <v>97.83</v>
      </c>
      <c r="G29" s="34">
        <v>91.45</v>
      </c>
      <c r="H29" s="34">
        <v>86.8</v>
      </c>
      <c r="I29" s="34">
        <v>93.4</v>
      </c>
      <c r="J29" s="34">
        <v>82.72</v>
      </c>
      <c r="K29" s="34">
        <v>87.66</v>
      </c>
      <c r="L29" s="34">
        <v>72.53</v>
      </c>
      <c r="M29" s="34">
        <v>94.6</v>
      </c>
      <c r="N29" s="34">
        <v>89.51</v>
      </c>
      <c r="O29" s="34">
        <v>86.03</v>
      </c>
      <c r="P29" s="34"/>
      <c r="Q29" s="34">
        <v>76.709999999999994</v>
      </c>
      <c r="R29" s="34">
        <v>82.48</v>
      </c>
      <c r="S29" s="34">
        <v>107.53</v>
      </c>
      <c r="T29" s="34">
        <v>73.459999999999994</v>
      </c>
      <c r="U29" s="34">
        <v>88.59</v>
      </c>
    </row>
    <row r="30" spans="1:21" x14ac:dyDescent="0.2">
      <c r="A30" s="13">
        <v>1994</v>
      </c>
      <c r="B30" s="34">
        <v>96.38</v>
      </c>
      <c r="C30" s="34">
        <v>107.99</v>
      </c>
      <c r="D30" s="34">
        <v>85.87</v>
      </c>
      <c r="E30" s="34">
        <v>88.02</v>
      </c>
      <c r="F30" s="34">
        <v>100.51</v>
      </c>
      <c r="G30" s="34">
        <v>92.51</v>
      </c>
      <c r="H30" s="34">
        <v>88.31</v>
      </c>
      <c r="I30" s="34">
        <v>95.33</v>
      </c>
      <c r="J30" s="34">
        <v>83.92</v>
      </c>
      <c r="K30" s="34">
        <v>88.21</v>
      </c>
      <c r="L30" s="34">
        <v>74.73</v>
      </c>
      <c r="M30" s="34">
        <v>95.07</v>
      </c>
      <c r="N30" s="34">
        <v>89.95</v>
      </c>
      <c r="O30" s="34">
        <v>86.46</v>
      </c>
      <c r="P30" s="34"/>
      <c r="Q30" s="34">
        <v>77.8</v>
      </c>
      <c r="R30" s="34">
        <v>84.33</v>
      </c>
      <c r="S30" s="34">
        <v>110.63</v>
      </c>
      <c r="T30" s="34">
        <v>75.58</v>
      </c>
      <c r="U30" s="34">
        <v>89.39</v>
      </c>
    </row>
    <row r="31" spans="1:21" x14ac:dyDescent="0.2">
      <c r="A31" s="13">
        <v>1995</v>
      </c>
      <c r="B31" s="34">
        <v>94.17</v>
      </c>
      <c r="C31" s="34">
        <v>107.14</v>
      </c>
      <c r="D31" s="34">
        <v>86.6</v>
      </c>
      <c r="E31" s="34">
        <v>85.21</v>
      </c>
      <c r="F31" s="34">
        <v>97.63</v>
      </c>
      <c r="G31" s="34">
        <v>93.24</v>
      </c>
      <c r="H31" s="34">
        <v>88.74</v>
      </c>
      <c r="I31" s="34">
        <v>94.76</v>
      </c>
      <c r="J31" s="34">
        <v>83.62</v>
      </c>
      <c r="K31" s="34">
        <v>87.3</v>
      </c>
      <c r="L31" s="34">
        <v>77.430000000000007</v>
      </c>
      <c r="M31" s="34">
        <v>91.69</v>
      </c>
      <c r="N31" s="34">
        <v>90.23</v>
      </c>
      <c r="O31" s="34">
        <v>86.89</v>
      </c>
      <c r="P31" s="34"/>
      <c r="Q31" s="34">
        <v>77.95</v>
      </c>
      <c r="R31" s="34">
        <v>84.9</v>
      </c>
      <c r="S31" s="34">
        <v>109.13</v>
      </c>
      <c r="T31" s="34">
        <v>76.23</v>
      </c>
      <c r="U31" s="34">
        <v>89.74</v>
      </c>
    </row>
    <row r="32" spans="1:21" x14ac:dyDescent="0.2">
      <c r="A32" s="13">
        <v>1996</v>
      </c>
      <c r="B32" s="34">
        <v>94.01</v>
      </c>
      <c r="C32" s="34">
        <v>103.94</v>
      </c>
      <c r="D32" s="34">
        <v>86.79</v>
      </c>
      <c r="E32" s="34">
        <v>87.12</v>
      </c>
      <c r="F32" s="34">
        <v>98.29</v>
      </c>
      <c r="G32" s="34">
        <v>93.55</v>
      </c>
      <c r="H32" s="34">
        <v>88.41</v>
      </c>
      <c r="I32" s="34">
        <v>94.97</v>
      </c>
      <c r="J32" s="34">
        <v>85.01</v>
      </c>
      <c r="K32" s="34">
        <v>87.81</v>
      </c>
      <c r="L32" s="34">
        <v>76.540000000000006</v>
      </c>
      <c r="M32" s="34">
        <v>89.12</v>
      </c>
      <c r="N32" s="34">
        <v>90.21</v>
      </c>
      <c r="O32" s="34">
        <v>86.32</v>
      </c>
      <c r="P32" s="34"/>
      <c r="Q32" s="34">
        <v>78.87</v>
      </c>
      <c r="R32" s="34">
        <v>84.13</v>
      </c>
      <c r="S32" s="34">
        <v>105.52</v>
      </c>
      <c r="T32" s="34">
        <v>80.930000000000007</v>
      </c>
      <c r="U32" s="34">
        <v>89.99</v>
      </c>
    </row>
    <row r="33" spans="1:21" x14ac:dyDescent="0.2">
      <c r="A33" s="13">
        <v>1997</v>
      </c>
      <c r="B33" s="34">
        <v>91.69</v>
      </c>
      <c r="C33" s="34">
        <v>104.98</v>
      </c>
      <c r="D33" s="34">
        <v>86.86</v>
      </c>
      <c r="E33" s="34">
        <v>89.03</v>
      </c>
      <c r="F33" s="34">
        <v>91.14</v>
      </c>
      <c r="G33" s="34">
        <v>93.66</v>
      </c>
      <c r="H33" s="34">
        <v>88.95</v>
      </c>
      <c r="I33" s="34">
        <v>95.58</v>
      </c>
      <c r="J33" s="34">
        <v>85.17</v>
      </c>
      <c r="K33" s="34">
        <v>88.26</v>
      </c>
      <c r="L33" s="34">
        <v>76.8</v>
      </c>
      <c r="M33" s="34">
        <v>94.08</v>
      </c>
      <c r="N33" s="34">
        <v>90.6</v>
      </c>
      <c r="O33" s="34">
        <v>86.98</v>
      </c>
      <c r="P33" s="34"/>
      <c r="Q33" s="34">
        <v>79.08</v>
      </c>
      <c r="R33" s="34">
        <v>82.69</v>
      </c>
      <c r="S33" s="34">
        <v>105.17</v>
      </c>
      <c r="T33" s="34">
        <v>78.290000000000006</v>
      </c>
      <c r="U33" s="34">
        <v>90.02</v>
      </c>
    </row>
    <row r="34" spans="1:21" x14ac:dyDescent="0.2">
      <c r="A34" s="13">
        <v>1998</v>
      </c>
      <c r="B34" s="34">
        <v>91.52</v>
      </c>
      <c r="C34" s="34">
        <v>102.58</v>
      </c>
      <c r="D34" s="34">
        <v>87.85</v>
      </c>
      <c r="E34" s="34">
        <v>87.43</v>
      </c>
      <c r="F34" s="34">
        <v>90.4</v>
      </c>
      <c r="G34" s="34">
        <v>93.87</v>
      </c>
      <c r="H34" s="34">
        <v>89.04</v>
      </c>
      <c r="I34" s="34">
        <v>96.28</v>
      </c>
      <c r="J34" s="34">
        <v>83.61</v>
      </c>
      <c r="K34" s="34">
        <v>89.08</v>
      </c>
      <c r="L34" s="34">
        <v>77.69</v>
      </c>
      <c r="M34" s="34">
        <v>95.77</v>
      </c>
      <c r="N34" s="34">
        <v>90.73</v>
      </c>
      <c r="O34" s="34">
        <v>88.93</v>
      </c>
      <c r="P34" s="34"/>
      <c r="Q34" s="34">
        <v>82.37</v>
      </c>
      <c r="R34" s="34">
        <v>82.84</v>
      </c>
      <c r="S34" s="34">
        <v>105.97</v>
      </c>
      <c r="T34" s="34">
        <v>79.48</v>
      </c>
      <c r="U34" s="34">
        <v>90.65</v>
      </c>
    </row>
    <row r="35" spans="1:21" x14ac:dyDescent="0.2">
      <c r="A35" s="13">
        <v>1999</v>
      </c>
      <c r="B35" s="34">
        <v>90.92</v>
      </c>
      <c r="C35" s="34">
        <v>106.09</v>
      </c>
      <c r="D35" s="34">
        <v>88.87</v>
      </c>
      <c r="E35" s="34">
        <v>83.44</v>
      </c>
      <c r="F35" s="34">
        <v>89.53</v>
      </c>
      <c r="G35" s="34">
        <v>93.87</v>
      </c>
      <c r="H35" s="34">
        <v>89.5</v>
      </c>
      <c r="I35" s="34">
        <v>97.31</v>
      </c>
      <c r="J35" s="34">
        <v>82.35</v>
      </c>
      <c r="K35" s="34">
        <v>88.98</v>
      </c>
      <c r="L35" s="34">
        <v>78.42</v>
      </c>
      <c r="M35" s="34">
        <v>92.77</v>
      </c>
      <c r="N35" s="34">
        <v>90.82</v>
      </c>
      <c r="O35" s="34">
        <v>89.84</v>
      </c>
      <c r="P35" s="34"/>
      <c r="Q35" s="34">
        <v>83.61</v>
      </c>
      <c r="R35" s="34">
        <v>82.23</v>
      </c>
      <c r="S35" s="34">
        <v>108.05</v>
      </c>
      <c r="T35" s="34">
        <v>82.15</v>
      </c>
      <c r="U35" s="34">
        <v>91.07</v>
      </c>
    </row>
    <row r="36" spans="1:21" x14ac:dyDescent="0.2">
      <c r="A36" s="13">
        <v>2000</v>
      </c>
      <c r="B36" s="34">
        <v>92.54</v>
      </c>
      <c r="C36" s="34">
        <v>107.25</v>
      </c>
      <c r="D36" s="34">
        <v>89.9</v>
      </c>
      <c r="E36" s="34">
        <v>84.82</v>
      </c>
      <c r="F36" s="34">
        <v>92.72</v>
      </c>
      <c r="G36" s="34">
        <v>94.48</v>
      </c>
      <c r="H36" s="34">
        <v>90.5</v>
      </c>
      <c r="I36" s="34">
        <v>97</v>
      </c>
      <c r="J36" s="34">
        <v>82.35</v>
      </c>
      <c r="K36" s="34">
        <v>88.77</v>
      </c>
      <c r="L36" s="34">
        <v>78.27</v>
      </c>
      <c r="M36" s="34">
        <v>94.63</v>
      </c>
      <c r="N36" s="34">
        <v>90.83</v>
      </c>
      <c r="O36" s="34">
        <v>90.77</v>
      </c>
      <c r="P36" s="34"/>
      <c r="Q36" s="34">
        <v>82.03</v>
      </c>
      <c r="R36" s="34">
        <v>82.23</v>
      </c>
      <c r="S36" s="34">
        <v>108.66</v>
      </c>
      <c r="T36" s="34">
        <v>83.88</v>
      </c>
      <c r="U36" s="34">
        <v>91.6</v>
      </c>
    </row>
    <row r="37" spans="1:21" x14ac:dyDescent="0.2">
      <c r="A37" s="13">
        <v>2001</v>
      </c>
      <c r="B37" s="34">
        <v>90.86</v>
      </c>
      <c r="C37" s="34">
        <v>106.52</v>
      </c>
      <c r="D37" s="34">
        <v>90.14</v>
      </c>
      <c r="E37" s="34">
        <v>86.04</v>
      </c>
      <c r="F37" s="34">
        <v>90.93</v>
      </c>
      <c r="G37" s="34">
        <v>94.69</v>
      </c>
      <c r="H37" s="34">
        <v>90.27</v>
      </c>
      <c r="I37" s="34">
        <v>96.39</v>
      </c>
      <c r="J37" s="34">
        <v>83.94</v>
      </c>
      <c r="K37" s="34">
        <v>89.13</v>
      </c>
      <c r="L37" s="34">
        <v>78.66</v>
      </c>
      <c r="M37" s="34">
        <v>96.08</v>
      </c>
      <c r="N37" s="34">
        <v>91.81</v>
      </c>
      <c r="O37" s="34">
        <v>90.74</v>
      </c>
      <c r="P37" s="34"/>
      <c r="Q37" s="34">
        <v>79.89</v>
      </c>
      <c r="R37" s="34">
        <v>84.73</v>
      </c>
      <c r="S37" s="34">
        <v>107.7</v>
      </c>
      <c r="T37" s="34">
        <v>84.09</v>
      </c>
      <c r="U37" s="34">
        <v>91.81</v>
      </c>
    </row>
    <row r="38" spans="1:21" x14ac:dyDescent="0.2">
      <c r="A38" s="13">
        <v>2002</v>
      </c>
      <c r="B38" s="34">
        <v>92.57</v>
      </c>
      <c r="C38" s="34">
        <v>112.25</v>
      </c>
      <c r="D38" s="34">
        <v>90.79</v>
      </c>
      <c r="E38" s="34">
        <v>84.9</v>
      </c>
      <c r="F38" s="34">
        <v>89.07</v>
      </c>
      <c r="G38" s="34">
        <v>94.16</v>
      </c>
      <c r="H38" s="34">
        <v>90.55</v>
      </c>
      <c r="I38" s="34">
        <v>96.48</v>
      </c>
      <c r="J38" s="34">
        <v>83.22</v>
      </c>
      <c r="K38" s="34">
        <v>91.2</v>
      </c>
      <c r="L38" s="34">
        <v>79.459999999999994</v>
      </c>
      <c r="M38" s="34">
        <v>97.35</v>
      </c>
      <c r="N38" s="34">
        <v>91.25</v>
      </c>
      <c r="O38" s="34">
        <v>91.61</v>
      </c>
      <c r="P38" s="34"/>
      <c r="Q38" s="34">
        <v>82.98</v>
      </c>
      <c r="R38" s="34">
        <v>85.67</v>
      </c>
      <c r="S38" s="34">
        <v>106.1</v>
      </c>
      <c r="T38" s="34">
        <v>86.2</v>
      </c>
      <c r="U38" s="34">
        <v>92.15</v>
      </c>
    </row>
    <row r="39" spans="1:21" x14ac:dyDescent="0.2">
      <c r="A39" s="13">
        <v>2003</v>
      </c>
      <c r="B39" s="34">
        <v>93.1</v>
      </c>
      <c r="C39" s="34">
        <v>115.63</v>
      </c>
      <c r="D39" s="34">
        <v>91.93</v>
      </c>
      <c r="E39" s="34">
        <v>90</v>
      </c>
      <c r="F39" s="34">
        <v>91.88</v>
      </c>
      <c r="G39" s="34">
        <v>94.44</v>
      </c>
      <c r="H39" s="34">
        <v>91.13</v>
      </c>
      <c r="I39" s="34">
        <v>96.55</v>
      </c>
      <c r="J39" s="34">
        <v>83.14</v>
      </c>
      <c r="K39" s="34">
        <v>91.73</v>
      </c>
      <c r="L39" s="34">
        <v>81.83</v>
      </c>
      <c r="M39" s="34">
        <v>93.84</v>
      </c>
      <c r="N39" s="34">
        <v>92.96</v>
      </c>
      <c r="O39" s="34">
        <v>93.21</v>
      </c>
      <c r="P39" s="34"/>
      <c r="Q39" s="34">
        <v>85.16</v>
      </c>
      <c r="R39" s="34">
        <v>85.43</v>
      </c>
      <c r="S39" s="34">
        <v>107.82</v>
      </c>
      <c r="T39" s="34">
        <v>84.96</v>
      </c>
      <c r="U39" s="34">
        <v>92.76</v>
      </c>
    </row>
    <row r="40" spans="1:21" x14ac:dyDescent="0.2">
      <c r="A40" s="13">
        <v>2004</v>
      </c>
      <c r="B40" s="34">
        <v>93.36</v>
      </c>
      <c r="C40" s="34">
        <v>116.69</v>
      </c>
      <c r="D40" s="34">
        <v>92.4</v>
      </c>
      <c r="E40" s="34">
        <v>88.25</v>
      </c>
      <c r="F40" s="34">
        <v>90.45</v>
      </c>
      <c r="G40" s="34">
        <v>94.9</v>
      </c>
      <c r="H40" s="34">
        <v>90.98</v>
      </c>
      <c r="I40" s="34">
        <v>96.55</v>
      </c>
      <c r="J40" s="34">
        <v>83.8</v>
      </c>
      <c r="K40" s="34">
        <v>92.33</v>
      </c>
      <c r="L40" s="34">
        <v>82.98</v>
      </c>
      <c r="M40" s="34">
        <v>92.12</v>
      </c>
      <c r="N40" s="34">
        <v>92.48</v>
      </c>
      <c r="O40" s="34">
        <v>92.6</v>
      </c>
      <c r="P40" s="34"/>
      <c r="Q40" s="34">
        <v>86.31</v>
      </c>
      <c r="R40" s="34">
        <v>86.04</v>
      </c>
      <c r="S40" s="34">
        <v>101.88</v>
      </c>
      <c r="T40" s="34">
        <v>84.82</v>
      </c>
      <c r="U40" s="34">
        <v>92.27</v>
      </c>
    </row>
    <row r="41" spans="1:21" x14ac:dyDescent="0.2">
      <c r="A41" s="13">
        <v>2005</v>
      </c>
      <c r="B41" s="34">
        <v>93.31</v>
      </c>
      <c r="C41" s="34">
        <v>113.85</v>
      </c>
      <c r="D41" s="34">
        <v>93.24</v>
      </c>
      <c r="E41" s="34">
        <v>89.69</v>
      </c>
      <c r="F41" s="34">
        <v>89.63</v>
      </c>
      <c r="G41" s="34">
        <v>94.11</v>
      </c>
      <c r="H41" s="34">
        <v>91.63</v>
      </c>
      <c r="I41" s="34">
        <v>96.19</v>
      </c>
      <c r="J41" s="34">
        <v>85.22</v>
      </c>
      <c r="K41" s="34">
        <v>93.3</v>
      </c>
      <c r="L41" s="34">
        <v>84.15</v>
      </c>
      <c r="M41" s="34">
        <v>93.39</v>
      </c>
      <c r="N41" s="34">
        <v>93.55</v>
      </c>
      <c r="O41" s="34">
        <v>92.76</v>
      </c>
      <c r="P41" s="34"/>
      <c r="Q41" s="34">
        <v>86.96</v>
      </c>
      <c r="R41" s="34">
        <v>87.45</v>
      </c>
      <c r="S41" s="34">
        <v>98</v>
      </c>
      <c r="T41" s="34">
        <v>86.17</v>
      </c>
      <c r="U41" s="34">
        <v>92.82</v>
      </c>
    </row>
    <row r="42" spans="1:21" x14ac:dyDescent="0.2">
      <c r="A42" s="13">
        <v>2006</v>
      </c>
      <c r="B42" s="34">
        <v>94.89</v>
      </c>
      <c r="C42" s="34">
        <v>118.83</v>
      </c>
      <c r="D42" s="34">
        <v>93.72</v>
      </c>
      <c r="E42" s="34">
        <v>90.67</v>
      </c>
      <c r="F42" s="34">
        <v>91.18</v>
      </c>
      <c r="G42" s="34">
        <v>94.3</v>
      </c>
      <c r="H42" s="34">
        <v>92.72</v>
      </c>
      <c r="I42" s="34">
        <v>95.81</v>
      </c>
      <c r="J42" s="34">
        <v>87.91</v>
      </c>
      <c r="K42" s="34">
        <v>94.41</v>
      </c>
      <c r="L42" s="34">
        <v>84.57</v>
      </c>
      <c r="M42" s="34">
        <v>93.61</v>
      </c>
      <c r="N42" s="34">
        <v>93.64</v>
      </c>
      <c r="O42" s="34">
        <v>93.62</v>
      </c>
      <c r="P42" s="34"/>
      <c r="Q42" s="34">
        <v>89.08</v>
      </c>
      <c r="R42" s="34">
        <v>89.16</v>
      </c>
      <c r="S42" s="34">
        <v>95.67</v>
      </c>
      <c r="T42" s="34">
        <v>87.71</v>
      </c>
      <c r="U42" s="34">
        <v>93.56</v>
      </c>
    </row>
    <row r="43" spans="1:21" x14ac:dyDescent="0.2">
      <c r="A43" s="13">
        <v>2007</v>
      </c>
      <c r="B43" s="34">
        <v>95.07</v>
      </c>
      <c r="C43" s="34">
        <v>122.35</v>
      </c>
      <c r="D43" s="34">
        <v>94.11</v>
      </c>
      <c r="E43" s="34">
        <v>87.01</v>
      </c>
      <c r="F43" s="34">
        <v>89.46</v>
      </c>
      <c r="G43" s="34">
        <v>93.77</v>
      </c>
      <c r="H43" s="34">
        <v>93.04</v>
      </c>
      <c r="I43" s="34">
        <v>96.7</v>
      </c>
      <c r="J43" s="34">
        <v>91.41</v>
      </c>
      <c r="K43" s="34">
        <v>94.69</v>
      </c>
      <c r="L43" s="34">
        <v>88.04</v>
      </c>
      <c r="M43" s="34">
        <v>93.44</v>
      </c>
      <c r="N43" s="34">
        <v>94.5</v>
      </c>
      <c r="O43" s="34">
        <v>93.31</v>
      </c>
      <c r="P43" s="34"/>
      <c r="Q43" s="34">
        <v>88.7</v>
      </c>
      <c r="R43" s="34">
        <v>89.1</v>
      </c>
      <c r="S43" s="34">
        <v>96.8</v>
      </c>
      <c r="T43" s="34">
        <v>87.75</v>
      </c>
      <c r="U43" s="34">
        <v>94.25</v>
      </c>
    </row>
    <row r="44" spans="1:21" x14ac:dyDescent="0.2">
      <c r="A44" s="13">
        <v>2008</v>
      </c>
      <c r="B44" s="34">
        <v>93.57</v>
      </c>
      <c r="C44" s="34">
        <v>118.92</v>
      </c>
      <c r="D44" s="34">
        <v>94.62</v>
      </c>
      <c r="E44" s="34">
        <v>89.82</v>
      </c>
      <c r="F44" s="34">
        <v>89.71</v>
      </c>
      <c r="G44" s="34">
        <v>93.82</v>
      </c>
      <c r="H44" s="34">
        <v>93.07</v>
      </c>
      <c r="I44" s="34">
        <v>97.85</v>
      </c>
      <c r="J44" s="34">
        <v>91.56</v>
      </c>
      <c r="K44" s="34">
        <v>94.79</v>
      </c>
      <c r="L44" s="34">
        <v>89.13</v>
      </c>
      <c r="M44" s="34">
        <v>95.59</v>
      </c>
      <c r="N44" s="34">
        <v>94.83</v>
      </c>
      <c r="O44" s="34">
        <v>91.21</v>
      </c>
      <c r="P44" s="34"/>
      <c r="Q44" s="34">
        <v>88.61</v>
      </c>
      <c r="R44" s="34">
        <v>89.02</v>
      </c>
      <c r="S44" s="34">
        <v>97.62</v>
      </c>
      <c r="T44" s="34">
        <v>89.94</v>
      </c>
      <c r="U44" s="34">
        <v>94.29</v>
      </c>
    </row>
    <row r="45" spans="1:21" x14ac:dyDescent="0.2">
      <c r="A45" s="13">
        <v>2009</v>
      </c>
      <c r="B45" s="34">
        <v>95.59</v>
      </c>
      <c r="C45" s="34">
        <v>109.41</v>
      </c>
      <c r="D45" s="34">
        <v>94.43</v>
      </c>
      <c r="E45" s="34">
        <v>90.7</v>
      </c>
      <c r="F45" s="34">
        <v>95.03</v>
      </c>
      <c r="G45" s="34">
        <v>95.72</v>
      </c>
      <c r="H45" s="34">
        <v>94.49</v>
      </c>
      <c r="I45" s="34">
        <v>97.68</v>
      </c>
      <c r="J45" s="34">
        <v>93.02</v>
      </c>
      <c r="K45" s="34">
        <v>98.21</v>
      </c>
      <c r="L45" s="34">
        <v>91.38</v>
      </c>
      <c r="M45" s="34">
        <v>95.95</v>
      </c>
      <c r="N45" s="34">
        <v>96.47</v>
      </c>
      <c r="O45" s="34">
        <v>91.71</v>
      </c>
      <c r="P45" s="34"/>
      <c r="Q45" s="34">
        <v>88.94</v>
      </c>
      <c r="R45" s="34">
        <v>90.95</v>
      </c>
      <c r="S45" s="34">
        <v>99.11</v>
      </c>
      <c r="T45" s="34">
        <v>94.52</v>
      </c>
      <c r="U45" s="34">
        <v>96.06</v>
      </c>
    </row>
    <row r="46" spans="1:21" x14ac:dyDescent="0.2">
      <c r="A46" s="13">
        <v>2010</v>
      </c>
      <c r="B46" s="34">
        <v>98.5</v>
      </c>
      <c r="C46" s="34">
        <v>102.57</v>
      </c>
      <c r="D46" s="34">
        <v>95.76</v>
      </c>
      <c r="E46" s="34">
        <v>95.82</v>
      </c>
      <c r="F46" s="34">
        <v>96.12</v>
      </c>
      <c r="G46" s="34">
        <v>95.3</v>
      </c>
      <c r="H46" s="34">
        <v>95.14</v>
      </c>
      <c r="I46" s="34">
        <v>98.94</v>
      </c>
      <c r="J46" s="34">
        <v>92.96</v>
      </c>
      <c r="K46" s="34">
        <v>100.21</v>
      </c>
      <c r="L46" s="34">
        <v>94.01</v>
      </c>
      <c r="M46" s="34">
        <v>98.43</v>
      </c>
      <c r="N46" s="34">
        <v>97.14</v>
      </c>
      <c r="O46" s="34">
        <v>94.86</v>
      </c>
      <c r="P46" s="34"/>
      <c r="Q46" s="34">
        <v>89.75</v>
      </c>
      <c r="R46" s="34">
        <v>91.5</v>
      </c>
      <c r="S46" s="34">
        <v>101.45</v>
      </c>
      <c r="T46" s="34">
        <v>94.46</v>
      </c>
      <c r="U46" s="34">
        <v>97.38</v>
      </c>
    </row>
    <row r="47" spans="1:21" x14ac:dyDescent="0.2">
      <c r="A47" s="13">
        <v>2011</v>
      </c>
      <c r="B47" s="34">
        <v>97.31</v>
      </c>
      <c r="C47" s="34">
        <v>98.56</v>
      </c>
      <c r="D47" s="34">
        <v>96.53</v>
      </c>
      <c r="E47" s="34">
        <v>98.59</v>
      </c>
      <c r="F47" s="34">
        <v>93.04</v>
      </c>
      <c r="G47" s="34">
        <v>94.99</v>
      </c>
      <c r="H47" s="34">
        <v>95.7</v>
      </c>
      <c r="I47" s="34">
        <v>99.27</v>
      </c>
      <c r="J47" s="34">
        <v>96.7</v>
      </c>
      <c r="K47" s="34">
        <v>100.64</v>
      </c>
      <c r="L47" s="34">
        <v>95.59</v>
      </c>
      <c r="M47" s="34">
        <v>101.72</v>
      </c>
      <c r="N47" s="34">
        <v>98.4</v>
      </c>
      <c r="O47" s="34">
        <v>95.53</v>
      </c>
      <c r="P47" s="34"/>
      <c r="Q47" s="34">
        <v>92.24</v>
      </c>
      <c r="R47" s="34">
        <v>92.2</v>
      </c>
      <c r="S47" s="34">
        <v>102.72</v>
      </c>
      <c r="T47" s="34">
        <v>90.6</v>
      </c>
      <c r="U47" s="34">
        <v>98.21</v>
      </c>
    </row>
    <row r="48" spans="1:21" x14ac:dyDescent="0.2">
      <c r="A48" s="13">
        <v>2012</v>
      </c>
      <c r="B48" s="34">
        <v>98.86</v>
      </c>
      <c r="C48" s="34">
        <v>94.25</v>
      </c>
      <c r="D48" s="34">
        <v>97.84</v>
      </c>
      <c r="E48" s="34">
        <v>96.56</v>
      </c>
      <c r="F48" s="34">
        <v>91.81</v>
      </c>
      <c r="G48" s="34">
        <v>96.06</v>
      </c>
      <c r="H48" s="34">
        <v>95.97</v>
      </c>
      <c r="I48" s="34">
        <v>100.6</v>
      </c>
      <c r="J48" s="34">
        <v>98.55</v>
      </c>
      <c r="K48" s="34">
        <v>101.86</v>
      </c>
      <c r="L48" s="34">
        <v>96.08</v>
      </c>
      <c r="M48" s="34">
        <v>101.56</v>
      </c>
      <c r="N48" s="34">
        <v>99.03</v>
      </c>
      <c r="O48" s="34">
        <v>96.13</v>
      </c>
      <c r="P48" s="34"/>
      <c r="Q48" s="34">
        <v>93.19</v>
      </c>
      <c r="R48" s="34">
        <v>92.87</v>
      </c>
      <c r="S48" s="34">
        <v>103.11</v>
      </c>
      <c r="T48" s="34">
        <v>93.21</v>
      </c>
      <c r="U48" s="34">
        <v>98.9</v>
      </c>
    </row>
    <row r="49" spans="1:42" x14ac:dyDescent="0.2">
      <c r="A49" s="13">
        <v>2013</v>
      </c>
      <c r="B49" s="34">
        <v>99.09</v>
      </c>
      <c r="C49" s="34">
        <v>98</v>
      </c>
      <c r="D49" s="34">
        <v>96.93</v>
      </c>
      <c r="E49" s="34">
        <v>96.85</v>
      </c>
      <c r="F49" s="34">
        <v>94.62</v>
      </c>
      <c r="G49" s="34">
        <v>98.04</v>
      </c>
      <c r="H49" s="34">
        <v>97.17</v>
      </c>
      <c r="I49" s="34">
        <v>100.37</v>
      </c>
      <c r="J49" s="34">
        <v>98.87</v>
      </c>
      <c r="K49" s="34">
        <v>100.88</v>
      </c>
      <c r="L49" s="34">
        <v>96.3</v>
      </c>
      <c r="M49" s="34">
        <v>100.45</v>
      </c>
      <c r="N49" s="34">
        <v>99.15</v>
      </c>
      <c r="O49" s="34">
        <v>97.78</v>
      </c>
      <c r="P49" s="34"/>
      <c r="Q49" s="34">
        <v>96.1</v>
      </c>
      <c r="R49" s="34">
        <v>94.85</v>
      </c>
      <c r="S49" s="34">
        <v>100.55</v>
      </c>
      <c r="T49" s="34">
        <v>94.16</v>
      </c>
      <c r="U49" s="34">
        <v>99.23</v>
      </c>
    </row>
    <row r="50" spans="1:42" x14ac:dyDescent="0.2">
      <c r="A50" s="13">
        <v>2014</v>
      </c>
      <c r="B50" s="34">
        <v>100.07</v>
      </c>
      <c r="C50" s="34">
        <v>92.99</v>
      </c>
      <c r="D50" s="34">
        <v>96.92</v>
      </c>
      <c r="E50" s="34">
        <v>94.93</v>
      </c>
      <c r="F50" s="34">
        <v>99.27</v>
      </c>
      <c r="G50" s="34">
        <v>98.14</v>
      </c>
      <c r="H50" s="34">
        <v>97.73</v>
      </c>
      <c r="I50" s="34">
        <v>100.8</v>
      </c>
      <c r="J50" s="34">
        <v>98.45</v>
      </c>
      <c r="K50" s="34">
        <v>101.09</v>
      </c>
      <c r="L50" s="34">
        <v>98.23</v>
      </c>
      <c r="M50" s="34">
        <v>102.32</v>
      </c>
      <c r="N50" s="34">
        <v>99.37</v>
      </c>
      <c r="O50" s="34">
        <v>96.69</v>
      </c>
      <c r="P50" s="34"/>
      <c r="Q50" s="34">
        <v>93.49</v>
      </c>
      <c r="R50" s="34">
        <v>95.35</v>
      </c>
      <c r="S50" s="34">
        <v>103.46</v>
      </c>
      <c r="T50" s="34">
        <v>94.38</v>
      </c>
      <c r="U50" s="34">
        <v>99.25</v>
      </c>
    </row>
    <row r="51" spans="1:42" x14ac:dyDescent="0.2">
      <c r="A51" s="13">
        <v>2015</v>
      </c>
      <c r="B51" s="34">
        <v>102.4</v>
      </c>
      <c r="C51" s="34">
        <v>96.16</v>
      </c>
      <c r="D51" s="34">
        <v>97.74</v>
      </c>
      <c r="E51" s="34">
        <v>97.41</v>
      </c>
      <c r="F51" s="34">
        <v>100.66</v>
      </c>
      <c r="G51" s="34">
        <v>97.12</v>
      </c>
      <c r="H51" s="34">
        <v>98.03</v>
      </c>
      <c r="I51" s="34">
        <v>100.65</v>
      </c>
      <c r="J51" s="34">
        <v>99.33</v>
      </c>
      <c r="K51" s="34">
        <v>102.03</v>
      </c>
      <c r="L51" s="34">
        <v>98.8</v>
      </c>
      <c r="M51" s="34">
        <v>106.2</v>
      </c>
      <c r="N51" s="34">
        <v>98.92</v>
      </c>
      <c r="O51" s="34">
        <v>97.22</v>
      </c>
      <c r="P51" s="34"/>
      <c r="Q51" s="34">
        <v>96.35</v>
      </c>
      <c r="R51" s="34">
        <v>97.06</v>
      </c>
      <c r="S51" s="34">
        <v>99.95</v>
      </c>
      <c r="T51" s="34">
        <v>91.55</v>
      </c>
      <c r="U51" s="34">
        <v>99.06</v>
      </c>
    </row>
    <row r="52" spans="1:42" x14ac:dyDescent="0.2">
      <c r="A52" s="13">
        <v>2016</v>
      </c>
      <c r="B52" s="34">
        <v>99.95</v>
      </c>
      <c r="C52" s="34">
        <v>103.24</v>
      </c>
      <c r="D52" s="34">
        <v>98.28</v>
      </c>
      <c r="E52" s="34">
        <v>100.63</v>
      </c>
      <c r="F52" s="34">
        <v>102.54</v>
      </c>
      <c r="G52" s="34">
        <v>97.68</v>
      </c>
      <c r="H52" s="34">
        <v>98.73</v>
      </c>
      <c r="I52" s="34">
        <v>101.44</v>
      </c>
      <c r="J52" s="34">
        <v>99.68</v>
      </c>
      <c r="K52" s="34">
        <v>101.73</v>
      </c>
      <c r="L52" s="34">
        <v>101.71</v>
      </c>
      <c r="M52" s="34">
        <v>106.08</v>
      </c>
      <c r="N52" s="34">
        <v>100.02</v>
      </c>
      <c r="O52" s="34">
        <v>97.74</v>
      </c>
      <c r="P52" s="34"/>
      <c r="Q52" s="34">
        <v>97.47</v>
      </c>
      <c r="R52" s="34">
        <v>98.9</v>
      </c>
      <c r="S52" s="34">
        <v>96.94</v>
      </c>
      <c r="T52" s="34">
        <v>93.55</v>
      </c>
      <c r="U52" s="34">
        <v>99.68</v>
      </c>
    </row>
    <row r="53" spans="1:42" x14ac:dyDescent="0.2">
      <c r="A53" s="13">
        <v>2017</v>
      </c>
      <c r="B53" s="34">
        <v>99.84</v>
      </c>
      <c r="C53" s="34">
        <v>92.74</v>
      </c>
      <c r="D53" s="34">
        <v>98.54</v>
      </c>
      <c r="E53" s="34">
        <v>97.6</v>
      </c>
      <c r="F53" s="34">
        <v>103.07</v>
      </c>
      <c r="G53" s="34">
        <v>98.02</v>
      </c>
      <c r="H53" s="34">
        <v>99.23</v>
      </c>
      <c r="I53" s="34">
        <v>102.37</v>
      </c>
      <c r="J53" s="34">
        <v>98.78</v>
      </c>
      <c r="K53" s="34">
        <v>102.01</v>
      </c>
      <c r="L53" s="34">
        <v>99.38</v>
      </c>
      <c r="M53" s="34">
        <v>101.18</v>
      </c>
      <c r="N53" s="34">
        <v>98.82</v>
      </c>
      <c r="O53" s="34">
        <v>98.83</v>
      </c>
      <c r="P53" s="34"/>
      <c r="Q53" s="34">
        <v>98.64</v>
      </c>
      <c r="R53" s="34">
        <v>99.18</v>
      </c>
      <c r="S53" s="34">
        <v>97.89</v>
      </c>
      <c r="T53" s="34">
        <v>94.89</v>
      </c>
      <c r="U53" s="34">
        <v>99.29</v>
      </c>
    </row>
    <row r="54" spans="1:42" x14ac:dyDescent="0.2">
      <c r="A54" s="13">
        <v>2018</v>
      </c>
      <c r="B54" s="34">
        <v>97.36</v>
      </c>
      <c r="C54" s="34">
        <v>98.94</v>
      </c>
      <c r="D54" s="34">
        <v>99.59</v>
      </c>
      <c r="E54" s="34">
        <v>100.99</v>
      </c>
      <c r="F54" s="34">
        <v>96.56</v>
      </c>
      <c r="G54" s="34">
        <v>98.35</v>
      </c>
      <c r="H54" s="34">
        <v>99.31</v>
      </c>
      <c r="I54" s="34">
        <v>101.04</v>
      </c>
      <c r="J54" s="34">
        <v>99.38</v>
      </c>
      <c r="K54" s="34">
        <v>102.08</v>
      </c>
      <c r="L54" s="34">
        <v>99.9</v>
      </c>
      <c r="M54" s="34">
        <v>101.37</v>
      </c>
      <c r="N54" s="34">
        <v>98.07</v>
      </c>
      <c r="O54" s="34">
        <v>99.84</v>
      </c>
      <c r="P54" s="34"/>
      <c r="Q54" s="34">
        <v>99.99</v>
      </c>
      <c r="R54" s="34">
        <v>99.96</v>
      </c>
      <c r="S54" s="34">
        <v>98.59</v>
      </c>
      <c r="T54" s="34">
        <v>97.52</v>
      </c>
      <c r="U54" s="34">
        <v>99.63</v>
      </c>
    </row>
    <row r="55" spans="1:42" x14ac:dyDescent="0.2">
      <c r="A55" s="13">
        <v>2019</v>
      </c>
      <c r="B55" s="34">
        <v>100</v>
      </c>
      <c r="C55" s="34">
        <v>100</v>
      </c>
      <c r="D55" s="34">
        <v>100</v>
      </c>
      <c r="E55" s="34">
        <v>100</v>
      </c>
      <c r="F55" s="34">
        <v>100</v>
      </c>
      <c r="G55" s="34">
        <v>100</v>
      </c>
      <c r="H55" s="34">
        <v>100</v>
      </c>
      <c r="I55" s="34">
        <v>100</v>
      </c>
      <c r="J55" s="34">
        <v>100</v>
      </c>
      <c r="K55" s="34">
        <v>100</v>
      </c>
      <c r="L55" s="34">
        <v>100</v>
      </c>
      <c r="M55" s="34">
        <v>100</v>
      </c>
      <c r="N55" s="34">
        <v>100</v>
      </c>
      <c r="O55" s="34">
        <v>100</v>
      </c>
      <c r="P55" s="34"/>
      <c r="Q55" s="34">
        <v>100</v>
      </c>
      <c r="R55" s="34">
        <v>100</v>
      </c>
      <c r="S55" s="34">
        <v>100</v>
      </c>
      <c r="T55" s="34">
        <v>100</v>
      </c>
      <c r="U55" s="34">
        <v>100</v>
      </c>
    </row>
    <row r="56" spans="1:42" x14ac:dyDescent="0.2">
      <c r="A56" s="13">
        <v>2020</v>
      </c>
      <c r="B56" s="34">
        <v>98.32</v>
      </c>
      <c r="C56" s="34">
        <v>110.25</v>
      </c>
      <c r="D56" s="34">
        <v>102.24</v>
      </c>
      <c r="E56" s="34">
        <v>105.1</v>
      </c>
      <c r="F56" s="34">
        <v>100.86</v>
      </c>
      <c r="G56" s="34">
        <v>101.46</v>
      </c>
      <c r="H56" s="34">
        <v>102.15</v>
      </c>
      <c r="I56" s="34">
        <v>100.73</v>
      </c>
      <c r="J56" s="34">
        <v>98.66</v>
      </c>
      <c r="K56" s="34">
        <v>100.78</v>
      </c>
      <c r="L56" s="34">
        <v>100.47</v>
      </c>
      <c r="M56" s="34">
        <v>98.7</v>
      </c>
      <c r="N56" s="34">
        <v>101.25</v>
      </c>
      <c r="O56" s="34">
        <v>102.25</v>
      </c>
      <c r="P56" s="34"/>
      <c r="Q56" s="34">
        <v>103.37</v>
      </c>
      <c r="R56" s="34">
        <v>101.88</v>
      </c>
      <c r="S56" s="34">
        <v>103.42</v>
      </c>
      <c r="T56" s="34">
        <v>104.5</v>
      </c>
      <c r="U56" s="34">
        <v>102.78</v>
      </c>
    </row>
    <row r="57" spans="1:42" x14ac:dyDescent="0.2"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</row>
    <row r="58" spans="1:42" x14ac:dyDescent="0.2">
      <c r="A58" s="9" t="s">
        <v>286</v>
      </c>
    </row>
    <row r="59" spans="1:42" x14ac:dyDescent="0.2">
      <c r="A59" s="13">
        <v>1971</v>
      </c>
      <c r="B59" s="11">
        <f>(B7/B6-1)*100</f>
        <v>0.29976684800712139</v>
      </c>
      <c r="C59" s="11">
        <f t="shared" ref="C59:U59" si="0">(C7/C6-1)*100</f>
        <v>0.42860365441010906</v>
      </c>
      <c r="D59" s="11">
        <f t="shared" si="0"/>
        <v>0.16893930252201983</v>
      </c>
      <c r="E59" s="11">
        <f t="shared" si="0"/>
        <v>0.42900636590088581</v>
      </c>
      <c r="F59" s="11">
        <f t="shared" si="0"/>
        <v>0.43631075021208776</v>
      </c>
      <c r="G59" s="11">
        <f t="shared" si="0"/>
        <v>8.0137378362921119E-2</v>
      </c>
      <c r="H59" s="11">
        <f t="shared" si="0"/>
        <v>0.5654933641084714</v>
      </c>
      <c r="I59" s="11">
        <f t="shared" si="0"/>
        <v>0.57946131559181158</v>
      </c>
      <c r="J59" s="11">
        <f t="shared" si="0"/>
        <v>0.23863500775564983</v>
      </c>
      <c r="K59" s="11">
        <f t="shared" si="0"/>
        <v>-6.6916488222690251E-2</v>
      </c>
      <c r="L59" s="11">
        <f t="shared" si="0"/>
        <v>0.65468940316686375</v>
      </c>
      <c r="M59" s="11">
        <f t="shared" si="0"/>
        <v>1.7969320672023503</v>
      </c>
      <c r="N59" s="11">
        <f t="shared" si="0"/>
        <v>1.8066707844348384</v>
      </c>
      <c r="O59" s="11">
        <f t="shared" si="0"/>
        <v>1.8155526992287951</v>
      </c>
      <c r="P59" s="11"/>
      <c r="Q59" s="11">
        <f t="shared" si="0"/>
        <v>4.3535045711798004</v>
      </c>
      <c r="R59" s="11">
        <f t="shared" si="0"/>
        <v>1.0742321994215764</v>
      </c>
      <c r="S59" s="11">
        <f t="shared" si="0"/>
        <v>1.7144986954901409</v>
      </c>
      <c r="T59" s="11">
        <f t="shared" si="0"/>
        <v>1.7094017094017033</v>
      </c>
      <c r="U59" s="11">
        <f t="shared" si="0"/>
        <v>0.72017655941456482</v>
      </c>
      <c r="W59" s="15">
        <f>B59*'Table A8'!B7</f>
        <v>0.13522482513601247</v>
      </c>
      <c r="X59" s="15">
        <f>C59*'Table A8'!C7</f>
        <v>0.27109181141439398</v>
      </c>
      <c r="Y59" s="15">
        <f>D59*'Table A8'!D7</f>
        <v>0.13511765415711144</v>
      </c>
      <c r="Z59" s="15">
        <f>E59*'Table A8'!E7</f>
        <v>0.20871159701078093</v>
      </c>
      <c r="AA59" s="15">
        <f>F59*'Table A8'!F7</f>
        <v>0.14729850927160082</v>
      </c>
      <c r="AB59" s="15">
        <f>G59*'Table A8'!G7</f>
        <v>5.8388093875224333E-2</v>
      </c>
      <c r="AC59" s="15">
        <f>H59*'Table A8'!H7</f>
        <v>0.33567686093478866</v>
      </c>
      <c r="AD59" s="15">
        <f>I59*'Table A8'!I7</f>
        <v>0.51120077261509611</v>
      </c>
      <c r="AE59" s="15">
        <f>J59*'Table A8'!J7</f>
        <v>0.15399117050472083</v>
      </c>
      <c r="AF59" s="15">
        <f>K59*'Table A8'!K7</f>
        <v>-2.9704229122052204E-2</v>
      </c>
      <c r="AG59" s="15">
        <f>L59*'Table A8'!L7</f>
        <v>0.27817752740560042</v>
      </c>
      <c r="AH59" s="15">
        <f>M59*'Table A8'!M7</f>
        <v>0.38310591672754107</v>
      </c>
      <c r="AI59" s="15">
        <f>N59*'Table A8'!N7</f>
        <v>0.95916151945645578</v>
      </c>
      <c r="AJ59" s="15">
        <f>O59*'Table A8'!O7</f>
        <v>0.85784865038560565</v>
      </c>
      <c r="AK59" s="15"/>
      <c r="AL59" s="15"/>
      <c r="AM59" s="15"/>
      <c r="AN59" s="15">
        <f>S59*'Table A8'!S7</f>
        <v>1.0823630264629258</v>
      </c>
      <c r="AO59" s="15">
        <f>T59*'Table A8'!T7</f>
        <v>0.91863247863247532</v>
      </c>
      <c r="AP59" s="15">
        <f>U59*'Table A8'!U7</f>
        <v>0.47070739923335952</v>
      </c>
    </row>
    <row r="60" spans="1:42" x14ac:dyDescent="0.2">
      <c r="A60" s="13">
        <v>1972</v>
      </c>
      <c r="B60" s="11">
        <f t="shared" ref="B60:U60" si="1">(B8/B7-1)*100</f>
        <v>0.28780163825545824</v>
      </c>
      <c r="C60" s="11">
        <f t="shared" si="1"/>
        <v>0.42677448337824497</v>
      </c>
      <c r="D60" s="11">
        <f t="shared" si="1"/>
        <v>-3.6140224069391991E-2</v>
      </c>
      <c r="E60" s="11">
        <f t="shared" si="1"/>
        <v>0.42717376326306677</v>
      </c>
      <c r="F60" s="11">
        <f t="shared" si="1"/>
        <v>0.42234825630504957</v>
      </c>
      <c r="G60" s="11">
        <f t="shared" si="1"/>
        <v>9.1512239762070458E-2</v>
      </c>
      <c r="H60" s="11">
        <f t="shared" si="1"/>
        <v>6.8854716548094608E-2</v>
      </c>
      <c r="I60" s="11">
        <f t="shared" si="1"/>
        <v>0.28806145311000009</v>
      </c>
      <c r="J60" s="11">
        <f t="shared" si="1"/>
        <v>0.22616355195810289</v>
      </c>
      <c r="K60" s="11">
        <f t="shared" si="1"/>
        <v>0.46872907459487578</v>
      </c>
      <c r="L60" s="11">
        <f t="shared" si="1"/>
        <v>0.66555740432612254</v>
      </c>
      <c r="M60" s="11">
        <f t="shared" si="1"/>
        <v>1.7652123995407498</v>
      </c>
      <c r="N60" s="11">
        <f t="shared" si="1"/>
        <v>1.7594418322463223</v>
      </c>
      <c r="O60" s="11">
        <f t="shared" si="1"/>
        <v>1.7516174846141874</v>
      </c>
      <c r="P60" s="11"/>
      <c r="Q60" s="11">
        <f t="shared" si="1"/>
        <v>4.1510221109720469</v>
      </c>
      <c r="R60" s="11">
        <f t="shared" si="1"/>
        <v>1.0628150974247186</v>
      </c>
      <c r="S60" s="11">
        <f t="shared" si="1"/>
        <v>1.6611701477952767</v>
      </c>
      <c r="T60" s="11">
        <f t="shared" si="1"/>
        <v>1.6627927766851514</v>
      </c>
      <c r="U60" s="11">
        <f t="shared" si="1"/>
        <v>0.31138277015339</v>
      </c>
      <c r="W60" s="15">
        <f>B60*'Table A8'!B8</f>
        <v>0.12576931591763524</v>
      </c>
      <c r="X60" s="15">
        <f>C60*'Table A8'!C8</f>
        <v>0.26050314465408075</v>
      </c>
      <c r="Y60" s="15">
        <f>D60*'Table A8'!D8</f>
        <v>-2.8456812432239253E-2</v>
      </c>
      <c r="Z60" s="15">
        <f>E60*'Table A8'!E8</f>
        <v>0.19927656056222065</v>
      </c>
      <c r="AA60" s="15">
        <f>F60*'Table A8'!F8</f>
        <v>0.13485579823820232</v>
      </c>
      <c r="AB60" s="15">
        <f>G60*'Table A8'!G8</f>
        <v>6.6080988332191073E-2</v>
      </c>
      <c r="AC60" s="15">
        <f>H60*'Table A8'!H8</f>
        <v>4.0142299747539155E-2</v>
      </c>
      <c r="AD60" s="15">
        <f>I60*'Table A8'!I8</f>
        <v>0.25190974074469508</v>
      </c>
      <c r="AE60" s="15">
        <f>J60*'Table A8'!J8</f>
        <v>0.14293536483752103</v>
      </c>
      <c r="AF60" s="15">
        <f>K60*'Table A8'!K8</f>
        <v>0.20295968929958122</v>
      </c>
      <c r="AG60" s="15">
        <f>L60*'Table A8'!L8</f>
        <v>0.28452579034941738</v>
      </c>
      <c r="AH60" s="15">
        <f>M60*'Table A8'!M8</f>
        <v>0.37175373134328193</v>
      </c>
      <c r="AI60" s="15">
        <f>N60*'Table A8'!N8</f>
        <v>0.92617018049446409</v>
      </c>
      <c r="AJ60" s="15">
        <f>O60*'Table A8'!O8</f>
        <v>0.8199321445479012</v>
      </c>
      <c r="AK60" s="15"/>
      <c r="AL60" s="15"/>
      <c r="AM60" s="15"/>
      <c r="AN60" s="15">
        <f>S60*'Table A8'!S8</f>
        <v>1.0305899596921897</v>
      </c>
      <c r="AO60" s="15">
        <f>T60*'Table A8'!T8</f>
        <v>0.87645807259074326</v>
      </c>
      <c r="AP60" s="15">
        <f>U60*'Table A8'!U8</f>
        <v>0.19940952600623094</v>
      </c>
    </row>
    <row r="61" spans="1:42" x14ac:dyDescent="0.2">
      <c r="A61" s="13">
        <v>1973</v>
      </c>
      <c r="B61" s="11">
        <f t="shared" ref="B61:U61" si="2">(B9/B8-1)*100</f>
        <v>0.28697571743929728</v>
      </c>
      <c r="C61" s="11">
        <f t="shared" si="2"/>
        <v>0.42496085886825075</v>
      </c>
      <c r="D61" s="11">
        <f t="shared" si="2"/>
        <v>0.1446131597975242</v>
      </c>
      <c r="E61" s="11">
        <f t="shared" si="2"/>
        <v>0.42535675082326918</v>
      </c>
      <c r="F61" s="11">
        <f t="shared" si="2"/>
        <v>0.43258832011534576</v>
      </c>
      <c r="G61" s="11">
        <f t="shared" si="2"/>
        <v>7.9999999999991189E-2</v>
      </c>
      <c r="H61" s="11">
        <f t="shared" si="2"/>
        <v>0.24082568807339833</v>
      </c>
      <c r="I61" s="11">
        <f t="shared" si="2"/>
        <v>0.29787234042553123</v>
      </c>
      <c r="J61" s="11">
        <f t="shared" si="2"/>
        <v>0.22565320665082211</v>
      </c>
      <c r="K61" s="11">
        <f t="shared" si="2"/>
        <v>1.3063183151159841</v>
      </c>
      <c r="L61" s="11">
        <f t="shared" si="2"/>
        <v>0.6461307287753737</v>
      </c>
      <c r="M61" s="11">
        <f t="shared" si="2"/>
        <v>1.7345931462417141</v>
      </c>
      <c r="N61" s="11">
        <f t="shared" si="2"/>
        <v>1.7439260694589453</v>
      </c>
      <c r="O61" s="11">
        <f t="shared" si="2"/>
        <v>1.7369727047146233</v>
      </c>
      <c r="P61" s="11"/>
      <c r="Q61" s="11">
        <f t="shared" si="2"/>
        <v>3.9855798117364394</v>
      </c>
      <c r="R61" s="11">
        <f t="shared" si="2"/>
        <v>1.038155588512879</v>
      </c>
      <c r="S61" s="11">
        <f t="shared" si="2"/>
        <v>1.6220112940045661</v>
      </c>
      <c r="T61" s="11">
        <f t="shared" si="2"/>
        <v>1.6180091452690837</v>
      </c>
      <c r="U61" s="11">
        <f t="shared" si="2"/>
        <v>0.20694412508621696</v>
      </c>
      <c r="W61" s="15">
        <f>B61*'Table A8'!B9</f>
        <v>0.12325607064017818</v>
      </c>
      <c r="X61" s="15">
        <f>C61*'Table A8'!C9</f>
        <v>0.25293670319838285</v>
      </c>
      <c r="Y61" s="15">
        <f>D61*'Table A8'!D9</f>
        <v>0.11311641359362343</v>
      </c>
      <c r="Z61" s="15">
        <f>E61*'Table A8'!E9</f>
        <v>0.19107025246981252</v>
      </c>
      <c r="AA61" s="15">
        <f>F61*'Table A8'!F9</f>
        <v>0.13116077865897285</v>
      </c>
      <c r="AB61" s="15">
        <f>G61*'Table A8'!G9</f>
        <v>5.8223999999993586E-2</v>
      </c>
      <c r="AC61" s="15">
        <f>H61*'Table A8'!H9</f>
        <v>0.13989564220183709</v>
      </c>
      <c r="AD61" s="15">
        <f>I61*'Table A8'!I9</f>
        <v>0.25897021276595683</v>
      </c>
      <c r="AE61" s="15">
        <f>J61*'Table A8'!J9</f>
        <v>0.14252256532065927</v>
      </c>
      <c r="AF61" s="15">
        <f>K61*'Table A8'!K9</f>
        <v>0.55871234337510645</v>
      </c>
      <c r="AG61" s="15">
        <f>L61*'Table A8'!L9</f>
        <v>0.2757685950413295</v>
      </c>
      <c r="AH61" s="15">
        <f>M61*'Table A8'!M9</f>
        <v>0.36599915385700166</v>
      </c>
      <c r="AI61" s="15">
        <f>N61*'Table A8'!N9</f>
        <v>0.91538679385900046</v>
      </c>
      <c r="AJ61" s="15">
        <f>O61*'Table A8'!O9</f>
        <v>0.81047146401984327</v>
      </c>
      <c r="AK61" s="15"/>
      <c r="AL61" s="15"/>
      <c r="AM61" s="15"/>
      <c r="AN61" s="15">
        <f>S61*'Table A8'!S9</f>
        <v>0.99964556049501407</v>
      </c>
      <c r="AO61" s="15">
        <f>T61*'Table A8'!T9</f>
        <v>0.85770664790714124</v>
      </c>
      <c r="AP61" s="15">
        <f>U61*'Table A8'!U9</f>
        <v>0.13147160266727362</v>
      </c>
    </row>
    <row r="62" spans="1:42" x14ac:dyDescent="0.2">
      <c r="A62" s="13">
        <v>1974</v>
      </c>
      <c r="B62" s="11">
        <f t="shared" ref="B62:U62" si="3">(B10/B9-1)*100</f>
        <v>0.26414263702398966</v>
      </c>
      <c r="C62" s="11">
        <f t="shared" si="3"/>
        <v>0.41202672605791246</v>
      </c>
      <c r="D62" s="11">
        <f t="shared" si="3"/>
        <v>-0.22864019253910906</v>
      </c>
      <c r="E62" s="11">
        <f t="shared" si="3"/>
        <v>0.40989206175707782</v>
      </c>
      <c r="F62" s="11">
        <f t="shared" si="3"/>
        <v>0.40679588418282009</v>
      </c>
      <c r="G62" s="11">
        <f t="shared" si="3"/>
        <v>6.8516615279201609E-2</v>
      </c>
      <c r="H62" s="11">
        <f t="shared" si="3"/>
        <v>0.77794302711360341</v>
      </c>
      <c r="I62" s="11">
        <f t="shared" si="3"/>
        <v>0.24395417904115035</v>
      </c>
      <c r="J62" s="11">
        <f t="shared" si="3"/>
        <v>0.21329541414858433</v>
      </c>
      <c r="K62" s="11">
        <f t="shared" si="3"/>
        <v>1.3947368421052708</v>
      </c>
      <c r="L62" s="11">
        <f t="shared" si="3"/>
        <v>0.64198268139741277</v>
      </c>
      <c r="M62" s="11">
        <f t="shared" si="3"/>
        <v>1.6772941502633643</v>
      </c>
      <c r="N62" s="11">
        <f t="shared" si="3"/>
        <v>1.6700849692352859</v>
      </c>
      <c r="O62" s="11">
        <f t="shared" si="3"/>
        <v>1.67682926829269</v>
      </c>
      <c r="P62" s="11"/>
      <c r="Q62" s="11">
        <f t="shared" si="3"/>
        <v>3.7942989214175604</v>
      </c>
      <c r="R62" s="11">
        <f t="shared" si="3"/>
        <v>1.0274886575927455</v>
      </c>
      <c r="S62" s="11">
        <f t="shared" si="3"/>
        <v>1.5724757625916297</v>
      </c>
      <c r="T62" s="11">
        <f t="shared" si="3"/>
        <v>1.5749394254067184</v>
      </c>
      <c r="U62" s="11">
        <f t="shared" si="3"/>
        <v>0.26388251491509251</v>
      </c>
      <c r="W62" s="15">
        <f>B62*'Table A8'!B10</f>
        <v>0.12110939907549927</v>
      </c>
      <c r="X62" s="15">
        <f>C62*'Table A8'!C10</f>
        <v>0.25520935412027096</v>
      </c>
      <c r="Y62" s="15">
        <f>D62*'Table A8'!D10</f>
        <v>-0.18458122743682273</v>
      </c>
      <c r="Z62" s="15">
        <f>E62*'Table A8'!E10</f>
        <v>0.19789588741631717</v>
      </c>
      <c r="AA62" s="15">
        <f>F62*'Table A8'!F10</f>
        <v>0.13554438860971565</v>
      </c>
      <c r="AB62" s="15">
        <f>G62*'Table A8'!G10</f>
        <v>5.1709489551213454E-2</v>
      </c>
      <c r="AC62" s="15">
        <f>H62*'Table A8'!H10</f>
        <v>0.48489188879990897</v>
      </c>
      <c r="AD62" s="15">
        <f>I62*'Table A8'!I10</f>
        <v>0.21543593551123988</v>
      </c>
      <c r="AE62" s="15">
        <f>J62*'Table A8'!J10</f>
        <v>0.14354781372199726</v>
      </c>
      <c r="AF62" s="15">
        <f>K62*'Table A8'!K10</f>
        <v>0.6549684210526352</v>
      </c>
      <c r="AG62" s="15">
        <f>L62*'Table A8'!L10</f>
        <v>0.30404299790981471</v>
      </c>
      <c r="AH62" s="15">
        <f>M62*'Table A8'!M10</f>
        <v>0.40808566675907648</v>
      </c>
      <c r="AI62" s="15">
        <f>N62*'Table A8'!N10</f>
        <v>0.95963082332259531</v>
      </c>
      <c r="AJ62" s="15">
        <f>O62*'Table A8'!O10</f>
        <v>0.86759146341463778</v>
      </c>
      <c r="AK62" s="15"/>
      <c r="AL62" s="15"/>
      <c r="AM62" s="15"/>
      <c r="AN62" s="15">
        <f>S62*'Table A8'!S10</f>
        <v>1.0337455663277373</v>
      </c>
      <c r="AO62" s="15">
        <f>T62*'Table A8'!T10</f>
        <v>0.90795257874697322</v>
      </c>
      <c r="AP62" s="15">
        <f>U62*'Table A8'!U10</f>
        <v>0.17711794401101011</v>
      </c>
    </row>
    <row r="63" spans="1:42" x14ac:dyDescent="0.2">
      <c r="A63" s="13">
        <v>1975</v>
      </c>
      <c r="B63" s="11">
        <f t="shared" ref="B63:U63" si="4">(B11/B10-1)*100</f>
        <v>0.26344676180023452</v>
      </c>
      <c r="C63" s="11">
        <f t="shared" si="4"/>
        <v>0.38815570588885961</v>
      </c>
      <c r="D63" s="11">
        <f t="shared" si="4"/>
        <v>0.19298034012784626</v>
      </c>
      <c r="E63" s="11">
        <f t="shared" si="4"/>
        <v>0.39461151177031528</v>
      </c>
      <c r="F63" s="11">
        <f t="shared" si="4"/>
        <v>0.39323164918969589</v>
      </c>
      <c r="G63" s="11">
        <f t="shared" si="4"/>
        <v>3.4234851078407402E-2</v>
      </c>
      <c r="H63" s="11">
        <f t="shared" si="4"/>
        <v>0.21568850039732634</v>
      </c>
      <c r="I63" s="11">
        <f t="shared" si="4"/>
        <v>0.19045603639826769</v>
      </c>
      <c r="J63" s="11">
        <f t="shared" si="4"/>
        <v>0.20101690906941805</v>
      </c>
      <c r="K63" s="11">
        <f t="shared" si="4"/>
        <v>-0.11679211004412826</v>
      </c>
      <c r="L63" s="11">
        <f t="shared" si="4"/>
        <v>0.5933837709538814</v>
      </c>
      <c r="M63" s="11">
        <f t="shared" si="4"/>
        <v>1.5950920245398903</v>
      </c>
      <c r="N63" s="11">
        <f t="shared" si="4"/>
        <v>1.5850144092218965</v>
      </c>
      <c r="O63" s="11">
        <f t="shared" si="4"/>
        <v>1.5892053973013631</v>
      </c>
      <c r="P63" s="11"/>
      <c r="Q63" s="11">
        <f t="shared" si="4"/>
        <v>3.5813694562998766</v>
      </c>
      <c r="R63" s="11">
        <f t="shared" si="4"/>
        <v>1.0038304054946545</v>
      </c>
      <c r="S63" s="11">
        <f t="shared" si="4"/>
        <v>1.501571411942737</v>
      </c>
      <c r="T63" s="11">
        <f t="shared" si="4"/>
        <v>1.4994036462770532</v>
      </c>
      <c r="U63" s="11">
        <f t="shared" si="4"/>
        <v>0.37761757638172799</v>
      </c>
      <c r="W63" s="15">
        <f>B63*'Table A8'!B11</f>
        <v>0.13559604829858071</v>
      </c>
      <c r="X63" s="15">
        <f>C63*'Table A8'!C11</f>
        <v>0.25983142952200261</v>
      </c>
      <c r="Y63" s="15">
        <f>D63*'Table A8'!D11</f>
        <v>0.16272102279579995</v>
      </c>
      <c r="Z63" s="15">
        <f>E63*'Table A8'!E11</f>
        <v>0.21802286025309919</v>
      </c>
      <c r="AA63" s="15">
        <f>F63*'Table A8'!F11</f>
        <v>0.15662416587225586</v>
      </c>
      <c r="AB63" s="15">
        <f>G63*'Table A8'!G11</f>
        <v>2.7148236905177071E-2</v>
      </c>
      <c r="AC63" s="15">
        <f>H63*'Table A8'!H11</f>
        <v>0.14841525712340026</v>
      </c>
      <c r="AD63" s="15">
        <f>I63*'Table A8'!I11</f>
        <v>0.17304835467146601</v>
      </c>
      <c r="AE63" s="15">
        <f>J63*'Table A8'!J11</f>
        <v>0.14770722478420839</v>
      </c>
      <c r="AF63" s="15">
        <f>K63*'Table A8'!K11</f>
        <v>-6.299766415780278E-2</v>
      </c>
      <c r="AG63" s="15">
        <f>L63*'Table A8'!L11</f>
        <v>0.32398753894081928</v>
      </c>
      <c r="AH63" s="15">
        <f>M63*'Table A8'!M11</f>
        <v>0.46257668711656813</v>
      </c>
      <c r="AI63" s="15">
        <f>N63*'Table A8'!N11</f>
        <v>1.0289913544668552</v>
      </c>
      <c r="AJ63" s="15">
        <f>O63*'Table A8'!O11</f>
        <v>0.94478260869566044</v>
      </c>
      <c r="AK63" s="15"/>
      <c r="AL63" s="15"/>
      <c r="AM63" s="15"/>
      <c r="AN63" s="15">
        <f>S63*'Table A8'!S11</f>
        <v>1.092243045047147</v>
      </c>
      <c r="AO63" s="15">
        <f>T63*'Table A8'!T11</f>
        <v>0.97341284716306298</v>
      </c>
      <c r="AP63" s="15">
        <f>U63*'Table A8'!U11</f>
        <v>0.27449021627187808</v>
      </c>
    </row>
    <row r="64" spans="1:42" x14ac:dyDescent="0.2">
      <c r="A64" s="13">
        <v>1976</v>
      </c>
      <c r="B64" s="11">
        <f t="shared" ref="B64:U64" si="5">(B12/B11-1)*100</f>
        <v>0.2518064374863016</v>
      </c>
      <c r="C64" s="11">
        <f t="shared" si="5"/>
        <v>0.37560760053028108</v>
      </c>
      <c r="D64" s="11">
        <f t="shared" si="5"/>
        <v>0.18057060310581186</v>
      </c>
      <c r="E64" s="11">
        <f t="shared" si="5"/>
        <v>0.365952832745986</v>
      </c>
      <c r="F64" s="11">
        <f t="shared" si="5"/>
        <v>0.36795252225518826</v>
      </c>
      <c r="G64" s="11">
        <f t="shared" si="5"/>
        <v>1.1407711613053984E-2</v>
      </c>
      <c r="H64" s="11">
        <f t="shared" si="5"/>
        <v>0.18124150430447461</v>
      </c>
      <c r="I64" s="11">
        <f t="shared" si="5"/>
        <v>9.5046995458858419E-2</v>
      </c>
      <c r="J64" s="11">
        <f t="shared" si="5"/>
        <v>0.16521123436392671</v>
      </c>
      <c r="K64" s="11">
        <f t="shared" si="5"/>
        <v>0.33779394569313226</v>
      </c>
      <c r="L64" s="11">
        <f t="shared" si="5"/>
        <v>0.56038932310868983</v>
      </c>
      <c r="M64" s="11">
        <f t="shared" si="5"/>
        <v>1.5163714439076825</v>
      </c>
      <c r="N64" s="11">
        <f t="shared" si="5"/>
        <v>1.5177304964538951</v>
      </c>
      <c r="O64" s="11">
        <f t="shared" si="5"/>
        <v>1.5200708382526518</v>
      </c>
      <c r="P64" s="11"/>
      <c r="Q64" s="11">
        <f t="shared" si="5"/>
        <v>3.3858831959870939</v>
      </c>
      <c r="R64" s="11">
        <f t="shared" si="5"/>
        <v>0.96769975153654375</v>
      </c>
      <c r="S64" s="11">
        <f t="shared" si="5"/>
        <v>1.4334862385321001</v>
      </c>
      <c r="T64" s="11">
        <f t="shared" si="5"/>
        <v>1.4436797045492611</v>
      </c>
      <c r="U64" s="11">
        <f t="shared" si="5"/>
        <v>0.14819881440948368</v>
      </c>
      <c r="W64" s="15">
        <f>B64*'Table A8'!B12</f>
        <v>0.1321480183928111</v>
      </c>
      <c r="X64" s="15">
        <f>C64*'Table A8'!C12</f>
        <v>0.25669023420239412</v>
      </c>
      <c r="Y64" s="15">
        <f>D64*'Table A8'!D12</f>
        <v>0.1531780426146602</v>
      </c>
      <c r="Z64" s="15">
        <f>E64*'Table A8'!E12</f>
        <v>0.21038628354566735</v>
      </c>
      <c r="AA64" s="15">
        <f>F64*'Table A8'!F12</f>
        <v>0.15450326409495355</v>
      </c>
      <c r="AB64" s="15">
        <f>G64*'Table A8'!G12</f>
        <v>9.1444216290240722E-3</v>
      </c>
      <c r="AC64" s="15">
        <f>H64*'Table A8'!H12</f>
        <v>0.12744902582690656</v>
      </c>
      <c r="AD64" s="15">
        <f>I64*'Table A8'!I12</f>
        <v>8.6920477347126018E-2</v>
      </c>
      <c r="AE64" s="15">
        <f>J64*'Table A8'!J12</f>
        <v>0.12379277790889028</v>
      </c>
      <c r="AF64" s="15">
        <f>K64*'Table A8'!K12</f>
        <v>0.18636091983890105</v>
      </c>
      <c r="AG64" s="15">
        <f>L64*'Table A8'!L12</f>
        <v>0.31611561716561198</v>
      </c>
      <c r="AH64" s="15">
        <f>M64*'Table A8'!M12</f>
        <v>0.45278851315083396</v>
      </c>
      <c r="AI64" s="15">
        <f>N64*'Table A8'!N12</f>
        <v>1.0133886524822657</v>
      </c>
      <c r="AJ64" s="15">
        <f>O64*'Table A8'!O12</f>
        <v>0.93332349468712816</v>
      </c>
      <c r="AK64" s="15"/>
      <c r="AL64" s="15"/>
      <c r="AM64" s="15"/>
      <c r="AN64" s="15">
        <f>S64*'Table A8'!S12</f>
        <v>1.0693807339449466</v>
      </c>
      <c r="AO64" s="15">
        <f>T64*'Table A8'!T12</f>
        <v>0.97563874433439057</v>
      </c>
      <c r="AP64" s="15">
        <f>U64*'Table A8'!U12</f>
        <v>0.10945964432284465</v>
      </c>
    </row>
    <row r="65" spans="1:42" x14ac:dyDescent="0.2">
      <c r="A65" s="13">
        <v>1977</v>
      </c>
      <c r="B65" s="11">
        <f t="shared" ref="B65:U65" si="6">(B13/B12-1)*100</f>
        <v>1.0811401113901997</v>
      </c>
      <c r="C65" s="11">
        <f t="shared" si="6"/>
        <v>2.9936165529385939</v>
      </c>
      <c r="D65" s="11">
        <f t="shared" si="6"/>
        <v>0.61283345349676388</v>
      </c>
      <c r="E65" s="11">
        <f t="shared" si="6"/>
        <v>2.9979743416610471</v>
      </c>
      <c r="F65" s="11">
        <f t="shared" si="6"/>
        <v>2.9919583727530785</v>
      </c>
      <c r="G65" s="11">
        <f t="shared" si="6"/>
        <v>-0.11406410402646783</v>
      </c>
      <c r="H65" s="11">
        <f t="shared" si="6"/>
        <v>-0.89326096788782117</v>
      </c>
      <c r="I65" s="11">
        <f t="shared" si="6"/>
        <v>-0.69634944081029548</v>
      </c>
      <c r="J65" s="11">
        <f t="shared" si="6"/>
        <v>-0.67153628652214525</v>
      </c>
      <c r="K65" s="11">
        <f t="shared" si="6"/>
        <v>2.1105787906253948</v>
      </c>
      <c r="L65" s="11">
        <f t="shared" si="6"/>
        <v>1.5838099428068686</v>
      </c>
      <c r="M65" s="11">
        <f t="shared" si="6"/>
        <v>2.9081295439523869</v>
      </c>
      <c r="N65" s="11">
        <f t="shared" si="6"/>
        <v>2.9062456336454101</v>
      </c>
      <c r="O65" s="11">
        <f t="shared" si="6"/>
        <v>2.907399331298155</v>
      </c>
      <c r="P65" s="11"/>
      <c r="Q65" s="11">
        <f t="shared" si="6"/>
        <v>1.8540980765898496</v>
      </c>
      <c r="R65" s="11">
        <f t="shared" si="6"/>
        <v>0.19427535293357057</v>
      </c>
      <c r="S65" s="11">
        <f t="shared" si="6"/>
        <v>0.26003391746749482</v>
      </c>
      <c r="T65" s="11">
        <f t="shared" si="6"/>
        <v>0.2482210822439157</v>
      </c>
      <c r="U65" s="11">
        <f t="shared" si="6"/>
        <v>0.36425725668753905</v>
      </c>
      <c r="W65" s="15">
        <f>B65*'Table A8'!B13</f>
        <v>0.51408212296603994</v>
      </c>
      <c r="X65" s="15">
        <f>C65*'Table A8'!C13</f>
        <v>1.9165133171912878</v>
      </c>
      <c r="Y65" s="15">
        <f>D65*'Table A8'!D13</f>
        <v>0.5030749819754935</v>
      </c>
      <c r="Z65" s="15">
        <f>E65*'Table A8'!E13</f>
        <v>1.5868278190411922</v>
      </c>
      <c r="AA65" s="15">
        <f>F65*'Table A8'!F13</f>
        <v>1.1267715231788094</v>
      </c>
      <c r="AB65" s="15">
        <f>G65*'Table A8'!G13</f>
        <v>-8.7316071632261114E-2</v>
      </c>
      <c r="AC65" s="15">
        <f>H65*'Table A8'!H13</f>
        <v>-0.59151741293531523</v>
      </c>
      <c r="AD65" s="15">
        <f>I65*'Table A8'!I13</f>
        <v>-0.62441654357459198</v>
      </c>
      <c r="AE65" s="15">
        <f>J65*'Table A8'!J13</f>
        <v>-0.47846960414702849</v>
      </c>
      <c r="AF65" s="15">
        <f>K65*'Table A8'!K13</f>
        <v>1.0603547844101981</v>
      </c>
      <c r="AG65" s="15">
        <f>L65*'Table A8'!L13</f>
        <v>0.82199736031676485</v>
      </c>
      <c r="AH65" s="15">
        <f>M65*'Table A8'!M13</f>
        <v>0.74826173165894905</v>
      </c>
      <c r="AI65" s="15">
        <f>N65*'Table A8'!N13</f>
        <v>1.8196003912253913</v>
      </c>
      <c r="AJ65" s="15">
        <f>O65*'Table A8'!O13</f>
        <v>1.6580898386393379</v>
      </c>
      <c r="AK65" s="15"/>
      <c r="AL65" s="15"/>
      <c r="AM65" s="15"/>
      <c r="AN65" s="15">
        <f>S65*'Table A8'!S13</f>
        <v>0.18410401356698633</v>
      </c>
      <c r="AO65" s="15">
        <f>T65*'Table A8'!T13</f>
        <v>0.15858844944563774</v>
      </c>
      <c r="AP65" s="15">
        <f>U65*'Table A8'!U13</f>
        <v>0.25465224815025855</v>
      </c>
    </row>
    <row r="66" spans="1:42" x14ac:dyDescent="0.2">
      <c r="A66" s="13">
        <v>1978</v>
      </c>
      <c r="B66" s="11">
        <f t="shared" ref="B66:U66" si="7">(B14/B13-1)*100</f>
        <v>1.1127917026793499</v>
      </c>
      <c r="C66" s="11">
        <f t="shared" si="7"/>
        <v>2.6394528745458334</v>
      </c>
      <c r="D66" s="11">
        <f t="shared" si="7"/>
        <v>0.47772602412514686</v>
      </c>
      <c r="E66" s="11">
        <f t="shared" si="7"/>
        <v>2.6484856431100212</v>
      </c>
      <c r="F66" s="11">
        <f t="shared" si="7"/>
        <v>2.6524285222183863</v>
      </c>
      <c r="G66" s="11">
        <f t="shared" si="7"/>
        <v>-0.11419435879866935</v>
      </c>
      <c r="H66" s="11">
        <f t="shared" si="7"/>
        <v>-0.57045065601825096</v>
      </c>
      <c r="I66" s="11">
        <f t="shared" si="7"/>
        <v>-0.82872928176795924</v>
      </c>
      <c r="J66" s="11">
        <f t="shared" si="7"/>
        <v>-0.664215395563994</v>
      </c>
      <c r="K66" s="11">
        <f t="shared" si="7"/>
        <v>1.9655084960689795</v>
      </c>
      <c r="L66" s="11">
        <f t="shared" si="7"/>
        <v>1.5302439728598349</v>
      </c>
      <c r="M66" s="11">
        <f t="shared" si="7"/>
        <v>2.7231856133590249</v>
      </c>
      <c r="N66" s="11">
        <f t="shared" si="7"/>
        <v>2.7291242362525336</v>
      </c>
      <c r="O66" s="11">
        <f t="shared" si="7"/>
        <v>2.7263737816075606</v>
      </c>
      <c r="P66" s="11"/>
      <c r="Q66" s="11">
        <f t="shared" si="7"/>
        <v>1.4630826811840691</v>
      </c>
      <c r="R66" s="11">
        <f t="shared" si="7"/>
        <v>5.170630816959676E-2</v>
      </c>
      <c r="S66" s="11">
        <f t="shared" si="7"/>
        <v>0.28191249436175791</v>
      </c>
      <c r="T66" s="11">
        <f t="shared" si="7"/>
        <v>0.28062066688676612</v>
      </c>
      <c r="U66" s="11">
        <f t="shared" si="7"/>
        <v>0.44232732221844984</v>
      </c>
      <c r="W66" s="15">
        <f>B66*'Table A8'!B14</f>
        <v>0.48339671564390962</v>
      </c>
      <c r="X66" s="15">
        <f>C66*'Table A8'!C14</f>
        <v>1.5754894208164079</v>
      </c>
      <c r="Y66" s="15">
        <f>D66*'Table A8'!D14</f>
        <v>0.38026991520361692</v>
      </c>
      <c r="Z66" s="15">
        <f>E66*'Table A8'!E14</f>
        <v>1.2675652287924561</v>
      </c>
      <c r="AA66" s="15">
        <f>F66*'Table A8'!F14</f>
        <v>0.87636238374095488</v>
      </c>
      <c r="AB66" s="15">
        <f>G66*'Table A8'!G14</f>
        <v>-8.3955692588781702E-2</v>
      </c>
      <c r="AC66" s="15">
        <f>H66*'Table A8'!H14</f>
        <v>-0.35909868796348893</v>
      </c>
      <c r="AD66" s="15">
        <f>I66*'Table A8'!I14</f>
        <v>-0.73151933701657768</v>
      </c>
      <c r="AE66" s="15">
        <f>J66*'Table A8'!J14</f>
        <v>-0.45365911517020796</v>
      </c>
      <c r="AF66" s="15">
        <f>K66*'Table A8'!K14</f>
        <v>0.916909713416179</v>
      </c>
      <c r="AG66" s="15">
        <f>L66*'Table A8'!L14</f>
        <v>0.74125018045330404</v>
      </c>
      <c r="AH66" s="15">
        <f>M66*'Table A8'!M14</f>
        <v>0.60917662170841391</v>
      </c>
      <c r="AI66" s="15">
        <f>N66*'Table A8'!N14</f>
        <v>1.6186435845213776</v>
      </c>
      <c r="AJ66" s="15">
        <f>O66*'Table A8'!O14</f>
        <v>1.4607910721853312</v>
      </c>
      <c r="AK66" s="15"/>
      <c r="AL66" s="15"/>
      <c r="AM66" s="15"/>
      <c r="AN66" s="15">
        <f>S66*'Table A8'!S14</f>
        <v>0.19062922868742072</v>
      </c>
      <c r="AO66" s="15">
        <f>T66*'Table A8'!T14</f>
        <v>0.16904588973258794</v>
      </c>
      <c r="AP66" s="15">
        <f>U66*'Table A8'!U14</f>
        <v>0.29432460020415652</v>
      </c>
    </row>
    <row r="67" spans="1:42" x14ac:dyDescent="0.2">
      <c r="A67" s="13">
        <v>1979</v>
      </c>
      <c r="B67" s="11">
        <f t="shared" ref="B67:U67" si="8">(B15/B14-1)*100</f>
        <v>-0.29917726252804977</v>
      </c>
      <c r="C67" s="11">
        <f t="shared" si="8"/>
        <v>-1.7282665278500753</v>
      </c>
      <c r="D67" s="11">
        <f t="shared" si="8"/>
        <v>0.55865921787709993</v>
      </c>
      <c r="E67" s="11">
        <f t="shared" si="8"/>
        <v>-1.7371311789500576</v>
      </c>
      <c r="F67" s="11">
        <f t="shared" si="8"/>
        <v>-1.7337807606264133</v>
      </c>
      <c r="G67" s="11">
        <f t="shared" si="8"/>
        <v>0.32010975191494317</v>
      </c>
      <c r="H67" s="11">
        <f t="shared" si="8"/>
        <v>1.0671256454388933</v>
      </c>
      <c r="I67" s="11">
        <f t="shared" si="8"/>
        <v>-0.289265052496257</v>
      </c>
      <c r="J67" s="11">
        <f t="shared" si="8"/>
        <v>1.0746268656716573</v>
      </c>
      <c r="K67" s="11">
        <f t="shared" si="8"/>
        <v>-0.29847033951000412</v>
      </c>
      <c r="L67" s="11">
        <f t="shared" si="8"/>
        <v>-0.72515285084602255</v>
      </c>
      <c r="M67" s="11">
        <f t="shared" si="8"/>
        <v>0.17506564961859983</v>
      </c>
      <c r="N67" s="11">
        <f t="shared" si="8"/>
        <v>0.17182130584194599</v>
      </c>
      <c r="O67" s="11">
        <f t="shared" si="8"/>
        <v>0.17876787678767769</v>
      </c>
      <c r="P67" s="11"/>
      <c r="Q67" s="11">
        <f t="shared" si="8"/>
        <v>2.1797451374916177</v>
      </c>
      <c r="R67" s="11">
        <f t="shared" si="8"/>
        <v>0.86563307493539021</v>
      </c>
      <c r="S67" s="11">
        <f t="shared" si="8"/>
        <v>1.5180479028449323</v>
      </c>
      <c r="T67" s="11">
        <f t="shared" si="8"/>
        <v>1.5308641975308568</v>
      </c>
      <c r="U67" s="11">
        <f t="shared" si="8"/>
        <v>3.387533875338633E-2</v>
      </c>
      <c r="W67" s="15">
        <f>B67*'Table A8'!B15</f>
        <v>-0.12738967838444359</v>
      </c>
      <c r="X67" s="15">
        <f>C67*'Table A8'!C15</f>
        <v>-0.97491514836022752</v>
      </c>
      <c r="Y67" s="15">
        <f>D67*'Table A8'!D15</f>
        <v>0.44262569832402626</v>
      </c>
      <c r="Z67" s="15">
        <f>E67*'Table A8'!E15</f>
        <v>-0.81836249840337216</v>
      </c>
      <c r="AA67" s="15">
        <f>F67*'Table A8'!F15</f>
        <v>-0.56157158836689525</v>
      </c>
      <c r="AB67" s="15">
        <f>G67*'Table A8'!G15</f>
        <v>0.23524865668229175</v>
      </c>
      <c r="AC67" s="15">
        <f>H67*'Table A8'!H15</f>
        <v>0.67346299483648553</v>
      </c>
      <c r="AD67" s="15">
        <f>I67*'Table A8'!I15</f>
        <v>-0.25521855581744757</v>
      </c>
      <c r="AE67" s="15">
        <f>J67*'Table A8'!J15</f>
        <v>0.73676417910448821</v>
      </c>
      <c r="AF67" s="15">
        <f>K67*'Table A8'!K15</f>
        <v>-0.13977365999253494</v>
      </c>
      <c r="AG67" s="15">
        <f>L67*'Table A8'!L15</f>
        <v>-0.35459974406370504</v>
      </c>
      <c r="AH67" s="15">
        <f>M67*'Table A8'!M15</f>
        <v>4.0125046892583081E-2</v>
      </c>
      <c r="AI67" s="15">
        <f>N67*'Table A8'!N15</f>
        <v>0.10245704467355241</v>
      </c>
      <c r="AJ67" s="15">
        <f>O67*'Table A8'!O15</f>
        <v>9.6355885588558288E-2</v>
      </c>
      <c r="AK67" s="15"/>
      <c r="AL67" s="15"/>
      <c r="AM67" s="15"/>
      <c r="AN67" s="15">
        <f>S67*'Table A8'!S15</f>
        <v>1.0228606769369153</v>
      </c>
      <c r="AO67" s="15">
        <f>T67*'Table A8'!T15</f>
        <v>0.9180592592592548</v>
      </c>
      <c r="AP67" s="15">
        <f>U67*'Table A8'!U15</f>
        <v>2.2449186991869121E-2</v>
      </c>
    </row>
    <row r="68" spans="1:42" x14ac:dyDescent="0.2">
      <c r="A68" s="13">
        <v>1980</v>
      </c>
      <c r="B68" s="11">
        <f t="shared" ref="B68:U68" si="9">(B16/B15-1)*100</f>
        <v>1.018111670774835</v>
      </c>
      <c r="C68" s="11">
        <f t="shared" si="9"/>
        <v>-9.5349083589368888E-2</v>
      </c>
      <c r="D68" s="11">
        <f t="shared" si="9"/>
        <v>0.63829787234044311</v>
      </c>
      <c r="E68" s="11">
        <f t="shared" si="9"/>
        <v>-9.0991810737039991E-2</v>
      </c>
      <c r="F68" s="11">
        <f t="shared" si="9"/>
        <v>-0.10244735344335787</v>
      </c>
      <c r="G68" s="11">
        <f t="shared" si="9"/>
        <v>0.18233618233618465</v>
      </c>
      <c r="H68" s="11">
        <f t="shared" si="9"/>
        <v>-0.56766575840144773</v>
      </c>
      <c r="I68" s="11">
        <f t="shared" si="9"/>
        <v>0.50499623938971006</v>
      </c>
      <c r="J68" s="11">
        <f t="shared" si="9"/>
        <v>-0.64973419964561296</v>
      </c>
      <c r="K68" s="11">
        <f t="shared" si="9"/>
        <v>7.4840962953737211E-2</v>
      </c>
      <c r="L68" s="11">
        <f t="shared" si="9"/>
        <v>-0.5012890289315286</v>
      </c>
      <c r="M68" s="11">
        <f t="shared" si="9"/>
        <v>3.0083635001872278</v>
      </c>
      <c r="N68" s="11">
        <f t="shared" si="9"/>
        <v>3.0215067950916996</v>
      </c>
      <c r="O68" s="11">
        <f t="shared" si="9"/>
        <v>3.0061770761839579</v>
      </c>
      <c r="P68" s="11"/>
      <c r="Q68" s="11">
        <f t="shared" si="9"/>
        <v>4.4141778798818532</v>
      </c>
      <c r="R68" s="11">
        <f t="shared" si="9"/>
        <v>-0.79415908799793655</v>
      </c>
      <c r="S68" s="11">
        <f t="shared" si="9"/>
        <v>0.54275587062471153</v>
      </c>
      <c r="T68" s="11">
        <f t="shared" si="9"/>
        <v>0.53501945525291639</v>
      </c>
      <c r="U68" s="11">
        <f t="shared" si="9"/>
        <v>2.2575911502431545E-2</v>
      </c>
      <c r="W68" s="15">
        <f>B68*'Table A8'!B16</f>
        <v>0.44460936662737044</v>
      </c>
      <c r="X68" s="15">
        <f>C68*'Table A8'!C16</f>
        <v>-5.2899671575381856E-2</v>
      </c>
      <c r="Y68" s="15">
        <f>D68*'Table A8'!D16</f>
        <v>0.50674468085107782</v>
      </c>
      <c r="Z68" s="15">
        <f>E68*'Table A8'!E16</f>
        <v>-4.407643312102217E-2</v>
      </c>
      <c r="AA68" s="15">
        <f>F68*'Table A8'!F16</f>
        <v>-3.4360842344902227E-2</v>
      </c>
      <c r="AB68" s="15">
        <f>G68*'Table A8'!G16</f>
        <v>0.13562165242165414</v>
      </c>
      <c r="AC68" s="15">
        <f>H68*'Table A8'!H16</f>
        <v>-0.36591734786557317</v>
      </c>
      <c r="AD68" s="15">
        <f>I68*'Table A8'!I16</f>
        <v>0.44783066509079489</v>
      </c>
      <c r="AE68" s="15">
        <f>J68*'Table A8'!J16</f>
        <v>-0.45539870053161008</v>
      </c>
      <c r="AF68" s="15">
        <f>K68*'Table A8'!K16</f>
        <v>3.5931146314089238E-2</v>
      </c>
      <c r="AG68" s="15">
        <f>L68*'Table A8'!L16</f>
        <v>-0.25470495560010969</v>
      </c>
      <c r="AH68" s="15">
        <f>M68*'Table A8'!M16</f>
        <v>0.74968418424665717</v>
      </c>
      <c r="AI68" s="15">
        <f>N68*'Table A8'!N16</f>
        <v>1.8458385011215193</v>
      </c>
      <c r="AJ68" s="15">
        <f>O68*'Table A8'!O16</f>
        <v>1.6657227179135312</v>
      </c>
      <c r="AK68" s="15"/>
      <c r="AL68" s="15"/>
      <c r="AM68" s="15"/>
      <c r="AN68" s="15">
        <f>S68*'Table A8'!S16</f>
        <v>0.3715706690296775</v>
      </c>
      <c r="AO68" s="15">
        <f>T68*'Table A8'!T16</f>
        <v>0.32513132295719732</v>
      </c>
      <c r="AP68" s="15">
        <f>U68*'Table A8'!U16</f>
        <v>1.513714866238035E-2</v>
      </c>
    </row>
    <row r="69" spans="1:42" x14ac:dyDescent="0.2">
      <c r="A69" s="13">
        <v>1981</v>
      </c>
      <c r="B69" s="11">
        <f t="shared" ref="B69:U69" si="10">(B17/B16-1)*100</f>
        <v>0.98663271801400221</v>
      </c>
      <c r="C69" s="11">
        <f t="shared" si="10"/>
        <v>-8.4835630965007791E-2</v>
      </c>
      <c r="D69" s="11">
        <f t="shared" si="10"/>
        <v>0.61075875029363846</v>
      </c>
      <c r="E69" s="11">
        <f t="shared" si="10"/>
        <v>-9.1074681238612065E-2</v>
      </c>
      <c r="F69" s="11">
        <f t="shared" si="10"/>
        <v>-7.9762989972664844E-2</v>
      </c>
      <c r="G69" s="11">
        <f t="shared" si="10"/>
        <v>0.18200432260264687</v>
      </c>
      <c r="H69" s="11">
        <f t="shared" si="10"/>
        <v>-0.69650605160995749</v>
      </c>
      <c r="I69" s="11">
        <f t="shared" si="10"/>
        <v>0.69488988667949503</v>
      </c>
      <c r="J69" s="11">
        <f t="shared" si="10"/>
        <v>-0.63020214030915511</v>
      </c>
      <c r="K69" s="11">
        <f t="shared" si="10"/>
        <v>0.92234824878474342</v>
      </c>
      <c r="L69" s="11">
        <f t="shared" si="10"/>
        <v>-0.48941989347920378</v>
      </c>
      <c r="M69" s="11">
        <f t="shared" si="10"/>
        <v>2.9810954920019395</v>
      </c>
      <c r="N69" s="11">
        <f t="shared" si="10"/>
        <v>2.9841188524590168</v>
      </c>
      <c r="O69" s="11">
        <f t="shared" si="10"/>
        <v>2.9850746268656581</v>
      </c>
      <c r="P69" s="11"/>
      <c r="Q69" s="11">
        <f t="shared" si="10"/>
        <v>4.2432814710042344</v>
      </c>
      <c r="R69" s="11">
        <f t="shared" si="10"/>
        <v>-0.87798579728858295</v>
      </c>
      <c r="S69" s="11">
        <f t="shared" si="10"/>
        <v>0.53982593367853937</v>
      </c>
      <c r="T69" s="11">
        <f t="shared" si="10"/>
        <v>0.54829866150620798</v>
      </c>
      <c r="U69" s="11">
        <f t="shared" si="10"/>
        <v>0.30470601512244677</v>
      </c>
      <c r="W69" s="15">
        <f>B69*'Table A8'!B17</f>
        <v>0.44783259070655562</v>
      </c>
      <c r="X69" s="15">
        <f>C69*'Table A8'!C17</f>
        <v>-4.7329798515377844E-2</v>
      </c>
      <c r="Y69" s="15">
        <f>D69*'Table A8'!D17</f>
        <v>0.48262156448203314</v>
      </c>
      <c r="Z69" s="15">
        <f>E69*'Table A8'!E17</f>
        <v>-4.4599271402548331E-2</v>
      </c>
      <c r="AA69" s="15">
        <f>F69*'Table A8'!F17</f>
        <v>-2.6951914311763449E-2</v>
      </c>
      <c r="AB69" s="15">
        <f>G69*'Table A8'!G17</f>
        <v>0.13652144238424541</v>
      </c>
      <c r="AC69" s="15">
        <f>H69*'Table A8'!H17</f>
        <v>-0.4570472710664541</v>
      </c>
      <c r="AD69" s="15">
        <f>I69*'Table A8'!I17</f>
        <v>0.6187299550994223</v>
      </c>
      <c r="AE69" s="15">
        <f>J69*'Table A8'!J17</f>
        <v>-0.45002734839476766</v>
      </c>
      <c r="AF69" s="15">
        <f>K69*'Table A8'!K17</f>
        <v>0.45591673937429866</v>
      </c>
      <c r="AG69" s="15">
        <f>L69*'Table A8'!L17</f>
        <v>-0.25865841370375919</v>
      </c>
      <c r="AH69" s="15">
        <f>M69*'Table A8'!M17</f>
        <v>0.80936742607852663</v>
      </c>
      <c r="AI69" s="15">
        <f>N69*'Table A8'!N17</f>
        <v>1.8614933401639346</v>
      </c>
      <c r="AJ69" s="15">
        <f>O69*'Table A8'!O17</f>
        <v>1.6946268656716341</v>
      </c>
      <c r="AK69" s="15"/>
      <c r="AL69" s="15"/>
      <c r="AM69" s="15"/>
      <c r="AN69" s="15">
        <f>S69*'Table A8'!S17</f>
        <v>0.3757728324336313</v>
      </c>
      <c r="AO69" s="15">
        <f>T69*'Table A8'!T17</f>
        <v>0.33950653120464397</v>
      </c>
      <c r="AP69" s="15">
        <f>U69*'Table A8'!U17</f>
        <v>0.20582891321521279</v>
      </c>
    </row>
    <row r="70" spans="1:42" x14ac:dyDescent="0.2">
      <c r="A70" s="13">
        <v>1982</v>
      </c>
      <c r="B70" s="11">
        <f t="shared" ref="B70:U70" si="11">(B18/B17-1)*100</f>
        <v>-1.1765941800609303</v>
      </c>
      <c r="C70" s="11">
        <f t="shared" si="11"/>
        <v>0.92337083421778487</v>
      </c>
      <c r="D70" s="11">
        <f t="shared" si="11"/>
        <v>-1.2024282045295376</v>
      </c>
      <c r="E70" s="11">
        <f t="shared" si="11"/>
        <v>0.93762208620913334</v>
      </c>
      <c r="F70" s="11">
        <f t="shared" si="11"/>
        <v>0.92370851864522763</v>
      </c>
      <c r="G70" s="11">
        <f t="shared" si="11"/>
        <v>0.46553877597366178</v>
      </c>
      <c r="H70" s="11">
        <f t="shared" si="11"/>
        <v>-1.1498217776244712</v>
      </c>
      <c r="I70" s="11">
        <f t="shared" si="11"/>
        <v>-2.0278161163605479</v>
      </c>
      <c r="J70" s="11">
        <f t="shared" si="11"/>
        <v>-1.3521598659806067</v>
      </c>
      <c r="K70" s="11">
        <f t="shared" si="11"/>
        <v>-0.60516240582931813</v>
      </c>
      <c r="L70" s="11">
        <f t="shared" si="11"/>
        <v>1.3452914798206317</v>
      </c>
      <c r="M70" s="11">
        <f t="shared" si="11"/>
        <v>-1.1061426217933601</v>
      </c>
      <c r="N70" s="11">
        <f t="shared" si="11"/>
        <v>-1.1192637731625266</v>
      </c>
      <c r="O70" s="11">
        <f t="shared" si="11"/>
        <v>-1.1128364389233925</v>
      </c>
      <c r="P70" s="11"/>
      <c r="Q70" s="11">
        <f t="shared" si="11"/>
        <v>3.3770541233227647</v>
      </c>
      <c r="R70" s="11">
        <f t="shared" si="11"/>
        <v>1.0420737267161639</v>
      </c>
      <c r="S70" s="11">
        <f t="shared" si="11"/>
        <v>2.2134560596098973</v>
      </c>
      <c r="T70" s="11">
        <f t="shared" si="11"/>
        <v>2.1972734562951013</v>
      </c>
      <c r="U70" s="11">
        <f t="shared" si="11"/>
        <v>-1.0463546354635422</v>
      </c>
      <c r="W70" s="15">
        <f>B70*'Table A8'!B18</f>
        <v>-0.52911440277340038</v>
      </c>
      <c r="X70" s="15">
        <f>C70*'Table A8'!C18</f>
        <v>0.49511144130757628</v>
      </c>
      <c r="Y70" s="15">
        <f>D70*'Table A8'!D18</f>
        <v>-0.92743287415363229</v>
      </c>
      <c r="Z70" s="15">
        <f>E70*'Table A8'!E18</f>
        <v>0.44030733168380903</v>
      </c>
      <c r="AA70" s="15">
        <f>F70*'Table A8'!F18</f>
        <v>0.29327745466985977</v>
      </c>
      <c r="AB70" s="15">
        <f>G70*'Table A8'!G18</f>
        <v>0.3426830929942124</v>
      </c>
      <c r="AC70" s="15">
        <f>H70*'Table A8'!H18</f>
        <v>-0.74140508221225909</v>
      </c>
      <c r="AD70" s="15">
        <f>I70*'Table A8'!I18</f>
        <v>-1.7917783204161803</v>
      </c>
      <c r="AE70" s="15">
        <f>J70*'Table A8'!J18</f>
        <v>-0.95584180926169082</v>
      </c>
      <c r="AF70" s="15">
        <f>K70*'Table A8'!K18</f>
        <v>-0.29598493269111947</v>
      </c>
      <c r="AG70" s="15">
        <f>L70*'Table A8'!L18</f>
        <v>0.70372197309417239</v>
      </c>
      <c r="AH70" s="15">
        <f>M70*'Table A8'!M18</f>
        <v>-0.31591433278418368</v>
      </c>
      <c r="AI70" s="15">
        <f>N70*'Table A8'!N18</f>
        <v>-0.68733988309910754</v>
      </c>
      <c r="AJ70" s="15">
        <f>O70*'Table A8'!O18</f>
        <v>-0.62051759834368359</v>
      </c>
      <c r="AK70" s="15"/>
      <c r="AL70" s="15"/>
      <c r="AM70" s="15"/>
      <c r="AN70" s="15">
        <f>S70*'Table A8'!S18</f>
        <v>1.5226364234056482</v>
      </c>
      <c r="AO70" s="15">
        <f>T70*'Table A8'!T18</f>
        <v>1.3436327185244545</v>
      </c>
      <c r="AP70" s="15">
        <f>U70*'Table A8'!U18</f>
        <v>-0.69059405940593788</v>
      </c>
    </row>
    <row r="71" spans="1:42" x14ac:dyDescent="0.2">
      <c r="A71" s="13">
        <v>1983</v>
      </c>
      <c r="B71" s="11">
        <f t="shared" ref="B71:U71" si="12">(B19/B18-1)*100</f>
        <v>-1.3287977038375698</v>
      </c>
      <c r="C71" s="11">
        <f t="shared" si="12"/>
        <v>1.1462824692396678</v>
      </c>
      <c r="D71" s="11">
        <f t="shared" si="12"/>
        <v>-1.3824884792626779</v>
      </c>
      <c r="E71" s="11">
        <f t="shared" si="12"/>
        <v>1.1353373758224761</v>
      </c>
      <c r="F71" s="11">
        <f t="shared" si="12"/>
        <v>1.15254237288136</v>
      </c>
      <c r="G71" s="11">
        <f t="shared" si="12"/>
        <v>0.73462929475587302</v>
      </c>
      <c r="H71" s="11">
        <f t="shared" si="12"/>
        <v>-1.4307316505757894</v>
      </c>
      <c r="I71" s="11">
        <f t="shared" si="12"/>
        <v>-1.9289120069354126</v>
      </c>
      <c r="J71" s="11">
        <f t="shared" si="12"/>
        <v>-1.3585638039786518</v>
      </c>
      <c r="K71" s="11">
        <f t="shared" si="12"/>
        <v>0.12425447316102289</v>
      </c>
      <c r="L71" s="11">
        <f t="shared" si="12"/>
        <v>1.4416214673137251</v>
      </c>
      <c r="M71" s="11">
        <f t="shared" si="12"/>
        <v>-1.1542122798667509</v>
      </c>
      <c r="N71" s="11">
        <f t="shared" si="12"/>
        <v>-1.157087158847947</v>
      </c>
      <c r="O71" s="11">
        <f t="shared" si="12"/>
        <v>-1.1515310128238587</v>
      </c>
      <c r="P71" s="11"/>
      <c r="Q71" s="11">
        <f t="shared" si="12"/>
        <v>3.1500656263672377</v>
      </c>
      <c r="R71" s="11">
        <f t="shared" si="12"/>
        <v>0.9539770529844116</v>
      </c>
      <c r="S71" s="11">
        <f t="shared" si="12"/>
        <v>2.3048885077187053</v>
      </c>
      <c r="T71" s="11">
        <f t="shared" si="12"/>
        <v>2.3069679849340829</v>
      </c>
      <c r="U71" s="11">
        <f t="shared" si="12"/>
        <v>-0.85275724843660861</v>
      </c>
      <c r="W71" s="15">
        <f>B71*'Table A8'!B19</f>
        <v>-0.57164877219092258</v>
      </c>
      <c r="X71" s="15">
        <f>C71*'Table A8'!C19</f>
        <v>0.57440214533599754</v>
      </c>
      <c r="Y71" s="15">
        <f>D71*'Table A8'!D19</f>
        <v>-1.0296774193548426</v>
      </c>
      <c r="Z71" s="15">
        <f>E71*'Table A8'!E19</f>
        <v>0.50022964778738299</v>
      </c>
      <c r="AA71" s="15">
        <f>F71*'Table A8'!F19</f>
        <v>0.3355050847457639</v>
      </c>
      <c r="AB71" s="15">
        <f>G71*'Table A8'!G19</f>
        <v>0.52312952079565711</v>
      </c>
      <c r="AC71" s="15">
        <f>H71*'Table A8'!H19</f>
        <v>-0.88819820867745014</v>
      </c>
      <c r="AD71" s="15">
        <f>I71*'Table A8'!I19</f>
        <v>-1.680661031642825</v>
      </c>
      <c r="AE71" s="15">
        <f>J71*'Table A8'!J19</f>
        <v>-0.93523532265890397</v>
      </c>
      <c r="AF71" s="15">
        <f>K71*'Table A8'!K19</f>
        <v>5.8225646123255329E-2</v>
      </c>
      <c r="AG71" s="15">
        <f>L71*'Table A8'!L19</f>
        <v>0.72585640879246049</v>
      </c>
      <c r="AH71" s="15">
        <f>M71*'Table A8'!M19</f>
        <v>-0.32225606853879685</v>
      </c>
      <c r="AI71" s="15">
        <f>N71*'Table A8'!N19</f>
        <v>-0.68973965538926119</v>
      </c>
      <c r="AJ71" s="15">
        <f>O71*'Table A8'!O19</f>
        <v>-0.62067521591205987</v>
      </c>
      <c r="AK71" s="15"/>
      <c r="AL71" s="15"/>
      <c r="AM71" s="15"/>
      <c r="AN71" s="15">
        <f>S71*'Table A8'!S19</f>
        <v>1.5299849914236765</v>
      </c>
      <c r="AO71" s="15">
        <f>T71*'Table A8'!T19</f>
        <v>1.365725047080977</v>
      </c>
      <c r="AP71" s="15">
        <f>U71*'Table A8'!U19</f>
        <v>-0.54047754405912252</v>
      </c>
    </row>
    <row r="72" spans="1:42" x14ac:dyDescent="0.2">
      <c r="A72" s="13">
        <v>1984</v>
      </c>
      <c r="B72" s="11">
        <f t="shared" ref="B72:U72" si="13">(B20/B19-1)*100</f>
        <v>-0.20469726352079221</v>
      </c>
      <c r="C72" s="11">
        <f t="shared" si="13"/>
        <v>0.95653982116863379</v>
      </c>
      <c r="D72" s="11">
        <f t="shared" si="13"/>
        <v>-0.55116223340521131</v>
      </c>
      <c r="E72" s="11">
        <f t="shared" si="13"/>
        <v>0.9567546880979716</v>
      </c>
      <c r="F72" s="11">
        <f t="shared" si="13"/>
        <v>0.94950848972297219</v>
      </c>
      <c r="G72" s="11">
        <f t="shared" si="13"/>
        <v>0.12341523617187544</v>
      </c>
      <c r="H72" s="11">
        <f t="shared" si="13"/>
        <v>-0.66084493745572903</v>
      </c>
      <c r="I72" s="11">
        <f t="shared" si="13"/>
        <v>0.22099447513812542</v>
      </c>
      <c r="J72" s="11">
        <f t="shared" si="13"/>
        <v>-0.67634038366944926</v>
      </c>
      <c r="K72" s="11">
        <f t="shared" si="13"/>
        <v>1.2161826756018845</v>
      </c>
      <c r="L72" s="11">
        <f t="shared" si="13"/>
        <v>0.45026030673984696</v>
      </c>
      <c r="M72" s="11">
        <f t="shared" si="13"/>
        <v>1.2278801011195606</v>
      </c>
      <c r="N72" s="11">
        <f t="shared" si="13"/>
        <v>1.2342537218475558</v>
      </c>
      <c r="O72" s="11">
        <f t="shared" si="13"/>
        <v>1.2311358220810087</v>
      </c>
      <c r="P72" s="11"/>
      <c r="Q72" s="11">
        <f t="shared" si="13"/>
        <v>3.6052594372967484</v>
      </c>
      <c r="R72" s="11">
        <f t="shared" si="13"/>
        <v>0.37032307495847849</v>
      </c>
      <c r="S72" s="11">
        <f t="shared" si="13"/>
        <v>1.0059729644765758</v>
      </c>
      <c r="T72" s="11">
        <f t="shared" si="13"/>
        <v>1.0124252185917948</v>
      </c>
      <c r="U72" s="11">
        <f t="shared" si="13"/>
        <v>-0.37844036697247674</v>
      </c>
      <c r="W72" s="15">
        <f>B72*'Table A8'!B20</f>
        <v>-8.5645335057099453E-2</v>
      </c>
      <c r="X72" s="15">
        <f>C72*'Table A8'!C20</f>
        <v>0.4443127469328304</v>
      </c>
      <c r="Y72" s="15">
        <f>D72*'Table A8'!D20</f>
        <v>-0.40069494368558861</v>
      </c>
      <c r="Z72" s="15">
        <f>E72*'Table A8'!E20</f>
        <v>0.40260237275162647</v>
      </c>
      <c r="AA72" s="15">
        <f>F72*'Table A8'!F20</f>
        <v>0.25902591599642683</v>
      </c>
      <c r="AB72" s="15">
        <f>G72*'Table A8'!G20</f>
        <v>8.6477055985633128E-2</v>
      </c>
      <c r="AC72" s="15">
        <f>H72*'Table A8'!H20</f>
        <v>-0.40258673589803012</v>
      </c>
      <c r="AD72" s="15">
        <f>I72*'Table A8'!I20</f>
        <v>0.19085082872928513</v>
      </c>
      <c r="AE72" s="15">
        <f>J72*'Table A8'!J20</f>
        <v>-0.45991146089522555</v>
      </c>
      <c r="AF72" s="15">
        <f>K72*'Table A8'!K20</f>
        <v>0.55968726731198726</v>
      </c>
      <c r="AG72" s="15">
        <f>L72*'Table A8'!L20</f>
        <v>0.22260869565218033</v>
      </c>
      <c r="AH72" s="15">
        <f>M72*'Table A8'!M20</f>
        <v>0.33189599133261721</v>
      </c>
      <c r="AI72" s="15">
        <f>N72*'Table A8'!N20</f>
        <v>0.73030792721719873</v>
      </c>
      <c r="AJ72" s="15">
        <f>O72*'Table A8'!O20</f>
        <v>0.65804209690229909</v>
      </c>
      <c r="AK72" s="15"/>
      <c r="AL72" s="15"/>
      <c r="AM72" s="15"/>
      <c r="AN72" s="15">
        <f>S72*'Table A8'!S20</f>
        <v>0.65498899717069847</v>
      </c>
      <c r="AO72" s="15">
        <f>T72*'Table A8'!T20</f>
        <v>0.59328117809479175</v>
      </c>
      <c r="AP72" s="15">
        <f>U72*'Table A8'!U20</f>
        <v>-0.23410321100917411</v>
      </c>
    </row>
    <row r="73" spans="1:42" x14ac:dyDescent="0.2">
      <c r="A73" s="13">
        <v>1985</v>
      </c>
      <c r="B73" s="11">
        <f t="shared" ref="B73:U73" si="14">(B21/B20-1)*100</f>
        <v>0.18352585555436729</v>
      </c>
      <c r="C73" s="11">
        <f t="shared" si="14"/>
        <v>1.7610710607621094</v>
      </c>
      <c r="D73" s="11">
        <f t="shared" si="14"/>
        <v>0.49397590361446309</v>
      </c>
      <c r="E73" s="11">
        <f t="shared" si="14"/>
        <v>1.7563810967905047</v>
      </c>
      <c r="F73" s="11">
        <f t="shared" si="14"/>
        <v>1.7594334403009837</v>
      </c>
      <c r="G73" s="11">
        <f t="shared" si="14"/>
        <v>1.0645450470641027</v>
      </c>
      <c r="H73" s="11">
        <f t="shared" si="14"/>
        <v>2.7678783559040188</v>
      </c>
      <c r="I73" s="11">
        <f t="shared" si="14"/>
        <v>-0.20948180815876238</v>
      </c>
      <c r="J73" s="11">
        <f t="shared" si="14"/>
        <v>2.0056951838554049</v>
      </c>
      <c r="K73" s="11">
        <f t="shared" si="14"/>
        <v>2.3050514958312895</v>
      </c>
      <c r="L73" s="11">
        <f t="shared" si="14"/>
        <v>1.148620254937649</v>
      </c>
      <c r="M73" s="11">
        <f t="shared" si="14"/>
        <v>2.4854322749435109</v>
      </c>
      <c r="N73" s="11">
        <f t="shared" si="14"/>
        <v>2.4886877828054432</v>
      </c>
      <c r="O73" s="11">
        <f t="shared" si="14"/>
        <v>2.4846344971884538</v>
      </c>
      <c r="P73" s="11"/>
      <c r="Q73" s="11">
        <f t="shared" si="14"/>
        <v>3.0840611353711855</v>
      </c>
      <c r="R73" s="11">
        <f t="shared" si="14"/>
        <v>4.1603053435114612</v>
      </c>
      <c r="S73" s="11">
        <f t="shared" si="14"/>
        <v>4.3158003942317613</v>
      </c>
      <c r="T73" s="11">
        <f t="shared" si="14"/>
        <v>4.3128321943811665</v>
      </c>
      <c r="U73" s="11">
        <f t="shared" si="14"/>
        <v>0.95545067342004408</v>
      </c>
      <c r="W73" s="15">
        <f>B73*'Table A8'!B21</f>
        <v>7.3373637050636042E-2</v>
      </c>
      <c r="X73" s="15">
        <f>C73*'Table A8'!C21</f>
        <v>0.75215345005149692</v>
      </c>
      <c r="Y73" s="15">
        <f>D73*'Table A8'!D21</f>
        <v>0.35230361445783503</v>
      </c>
      <c r="Z73" s="15">
        <f>E73*'Table A8'!E21</f>
        <v>0.70782158200657341</v>
      </c>
      <c r="AA73" s="15">
        <f>F73*'Table A8'!F21</f>
        <v>0.44742392386854019</v>
      </c>
      <c r="AB73" s="15">
        <f>G73*'Table A8'!G21</f>
        <v>0.7347489914836437</v>
      </c>
      <c r="AC73" s="15">
        <f>H73*'Table A8'!H21</f>
        <v>1.6557448325017838</v>
      </c>
      <c r="AD73" s="15">
        <f>I73*'Table A8'!I21</f>
        <v>-0.17931642778390058</v>
      </c>
      <c r="AE73" s="15">
        <f>J73*'Table A8'!J21</f>
        <v>1.352239692955314</v>
      </c>
      <c r="AF73" s="15">
        <f>K73*'Table A8'!K21</f>
        <v>1.0520255026974006</v>
      </c>
      <c r="AG73" s="15">
        <f>L73*'Table A8'!L21</f>
        <v>0.56224961479197921</v>
      </c>
      <c r="AH73" s="15">
        <f>M73*'Table A8'!M21</f>
        <v>0.65217742894517727</v>
      </c>
      <c r="AI73" s="15">
        <f>N73*'Table A8'!N21</f>
        <v>1.47678733031675</v>
      </c>
      <c r="AJ73" s="15">
        <f>O73*'Table A8'!O21</f>
        <v>1.3327579442918867</v>
      </c>
      <c r="AK73" s="15"/>
      <c r="AL73" s="15"/>
      <c r="AM73" s="15"/>
      <c r="AN73" s="15">
        <f>S73*'Table A8'!S21</f>
        <v>2.8022491959746825</v>
      </c>
      <c r="AO73" s="15">
        <f>T73*'Table A8'!T21</f>
        <v>2.5048929384965812</v>
      </c>
      <c r="AP73" s="15">
        <f>U73*'Table A8'!U21</f>
        <v>0.57957637849659882</v>
      </c>
    </row>
    <row r="74" spans="1:42" x14ac:dyDescent="0.2">
      <c r="A74" s="13">
        <v>1986</v>
      </c>
      <c r="B74" s="11">
        <f t="shared" ref="B74:U74" si="15">(B22/B21-1)*100</f>
        <v>2.7909482758620818</v>
      </c>
      <c r="C74" s="11">
        <f t="shared" si="15"/>
        <v>0.96144114968121919</v>
      </c>
      <c r="D74" s="11">
        <f t="shared" si="15"/>
        <v>-1.174919074451497</v>
      </c>
      <c r="E74" s="11">
        <f t="shared" si="15"/>
        <v>0.96858313671923657</v>
      </c>
      <c r="F74" s="11">
        <f t="shared" si="15"/>
        <v>0.96781209221401543</v>
      </c>
      <c r="G74" s="11">
        <f t="shared" si="15"/>
        <v>-0.73178844661270226</v>
      </c>
      <c r="H74" s="11">
        <f t="shared" si="15"/>
        <v>-1.8032597387585225</v>
      </c>
      <c r="I74" s="11">
        <f t="shared" si="15"/>
        <v>-4.4194011711418124E-2</v>
      </c>
      <c r="J74" s="11">
        <f t="shared" si="15"/>
        <v>-2.0390824129141949</v>
      </c>
      <c r="K74" s="11">
        <f t="shared" si="15"/>
        <v>1.3542665388302844</v>
      </c>
      <c r="L74" s="11">
        <f t="shared" si="15"/>
        <v>0.11078797950423436</v>
      </c>
      <c r="M74" s="11">
        <f t="shared" si="15"/>
        <v>0.64980273845438585</v>
      </c>
      <c r="N74" s="11">
        <f t="shared" si="15"/>
        <v>0.63772381653175447</v>
      </c>
      <c r="O74" s="11">
        <f t="shared" si="15"/>
        <v>0.63799923440091</v>
      </c>
      <c r="P74" s="11"/>
      <c r="Q74" s="11">
        <f t="shared" si="15"/>
        <v>-4.4876886417791866</v>
      </c>
      <c r="R74" s="11">
        <f t="shared" si="15"/>
        <v>-2.2108220349334351</v>
      </c>
      <c r="S74" s="11">
        <f t="shared" si="15"/>
        <v>-1.2531079065141615</v>
      </c>
      <c r="T74" s="11">
        <f t="shared" si="15"/>
        <v>-1.2520017469791811</v>
      </c>
      <c r="U74" s="11">
        <f t="shared" si="15"/>
        <v>-0.50171037628278237</v>
      </c>
      <c r="W74" s="15">
        <f>B74*'Table A8'!B22</f>
        <v>1.0750732758620738</v>
      </c>
      <c r="X74" s="15">
        <f>C74*'Table A8'!C22</f>
        <v>0.38130755996357152</v>
      </c>
      <c r="Y74" s="15">
        <f>D74*'Table A8'!D22</f>
        <v>-0.83184270471165989</v>
      </c>
      <c r="Z74" s="15">
        <f>E74*'Table A8'!E22</f>
        <v>0.38210604743573884</v>
      </c>
      <c r="AA74" s="15">
        <f>F74*'Table A8'!F22</f>
        <v>0.23595258808177694</v>
      </c>
      <c r="AB74" s="15">
        <f>G74*'Table A8'!G22</f>
        <v>-0.50127508592970105</v>
      </c>
      <c r="AC74" s="15">
        <f>H74*'Table A8'!H22</f>
        <v>-1.0686117211883004</v>
      </c>
      <c r="AD74" s="15">
        <f>I74*'Table A8'!I22</f>
        <v>-3.7617942768759106E-2</v>
      </c>
      <c r="AE74" s="15">
        <f>J74*'Table A8'!J22</f>
        <v>-1.3802548853016183</v>
      </c>
      <c r="AF74" s="15">
        <f>K74*'Table A8'!K22</f>
        <v>0.63203619367209374</v>
      </c>
      <c r="AG74" s="15">
        <f>L74*'Table A8'!L22</f>
        <v>5.4762498268943048E-2</v>
      </c>
      <c r="AH74" s="15">
        <f>M74*'Table A8'!M22</f>
        <v>0.16147598050591488</v>
      </c>
      <c r="AI74" s="15">
        <f>N74*'Table A8'!N22</f>
        <v>0.38614177090997737</v>
      </c>
      <c r="AJ74" s="15">
        <f>O74*'Table A8'!O22</f>
        <v>0.35026157968609961</v>
      </c>
      <c r="AK74" s="15"/>
      <c r="AL74" s="15"/>
      <c r="AM74" s="15"/>
      <c r="AN74" s="15">
        <f>S74*'Table A8'!S22</f>
        <v>-0.81088612630531387</v>
      </c>
      <c r="AO74" s="15">
        <f>T74*'Table A8'!T22</f>
        <v>-0.72791381569369595</v>
      </c>
      <c r="AP74" s="15">
        <f>U74*'Table A8'!U22</f>
        <v>-0.30243101482326123</v>
      </c>
    </row>
    <row r="75" spans="1:42" x14ac:dyDescent="0.2">
      <c r="A75" s="13">
        <v>1987</v>
      </c>
      <c r="B75" s="11">
        <f t="shared" ref="B75:U75" si="16">(B23/B22-1)*100</f>
        <v>-1.614424992137542</v>
      </c>
      <c r="C75" s="11">
        <f t="shared" si="16"/>
        <v>1.4935846030473154</v>
      </c>
      <c r="D75" s="11">
        <f t="shared" si="16"/>
        <v>0.59444377047190855</v>
      </c>
      <c r="E75" s="11">
        <f t="shared" si="16"/>
        <v>1.4881318411019473</v>
      </c>
      <c r="F75" s="11">
        <f t="shared" si="16"/>
        <v>1.4862681744749695</v>
      </c>
      <c r="G75" s="11">
        <f t="shared" si="16"/>
        <v>0.35742209315312579</v>
      </c>
      <c r="H75" s="11">
        <f t="shared" si="16"/>
        <v>0.34137728075338547</v>
      </c>
      <c r="I75" s="11">
        <f t="shared" si="16"/>
        <v>1.1384989499281462</v>
      </c>
      <c r="J75" s="11">
        <f t="shared" si="16"/>
        <v>4.956015363648536E-2</v>
      </c>
      <c r="K75" s="11">
        <f t="shared" si="16"/>
        <v>0.91048835284381902</v>
      </c>
      <c r="L75" s="11">
        <f t="shared" si="16"/>
        <v>-2.8219670770507799</v>
      </c>
      <c r="M75" s="11">
        <f t="shared" si="16"/>
        <v>-0.20751671662438964</v>
      </c>
      <c r="N75" s="11">
        <f t="shared" si="16"/>
        <v>-0.19497928345112436</v>
      </c>
      <c r="O75" s="11">
        <f t="shared" si="16"/>
        <v>-0.20286547483201467</v>
      </c>
      <c r="P75" s="11"/>
      <c r="Q75" s="11">
        <f t="shared" si="16"/>
        <v>-0.44352044352045095</v>
      </c>
      <c r="R75" s="11">
        <f t="shared" si="16"/>
        <v>-0.58705970522108242</v>
      </c>
      <c r="S75" s="11">
        <f t="shared" si="16"/>
        <v>7.050055393291732E-2</v>
      </c>
      <c r="T75" s="11">
        <f t="shared" si="16"/>
        <v>7.3713696004706897E-2</v>
      </c>
      <c r="U75" s="11">
        <f t="shared" si="16"/>
        <v>-5.7300022920026006E-2</v>
      </c>
      <c r="W75" s="15">
        <f>B75*'Table A8'!B23</f>
        <v>-0.61105985952405961</v>
      </c>
      <c r="X75" s="15">
        <f>C75*'Table A8'!C23</f>
        <v>0.54560645549318432</v>
      </c>
      <c r="Y75" s="15">
        <f>D75*'Table A8'!D23</f>
        <v>0.41688341623194947</v>
      </c>
      <c r="Z75" s="15">
        <f>E75*'Table A8'!E23</f>
        <v>0.57129381379903754</v>
      </c>
      <c r="AA75" s="15">
        <f>F75*'Table A8'!F23</f>
        <v>0.34600323101777292</v>
      </c>
      <c r="AB75" s="15">
        <f>G75*'Table A8'!G23</f>
        <v>0.24512007148441364</v>
      </c>
      <c r="AC75" s="15">
        <f>H75*'Table A8'!H23</f>
        <v>0.2005932901706893</v>
      </c>
      <c r="AD75" s="15">
        <f>I75*'Table A8'!I23</f>
        <v>0.96624405880401765</v>
      </c>
      <c r="AE75" s="15">
        <f>J75*'Table A8'!J23</f>
        <v>3.360178416553708E-2</v>
      </c>
      <c r="AF75" s="15">
        <f>K75*'Table A8'!K23</f>
        <v>0.42692798864846671</v>
      </c>
      <c r="AG75" s="15">
        <f>L75*'Table A8'!L23</f>
        <v>-1.4053396043712885</v>
      </c>
      <c r="AH75" s="15">
        <f>M75*'Table A8'!M23</f>
        <v>-5.0364307124739369E-2</v>
      </c>
      <c r="AI75" s="15">
        <f>N75*'Table A8'!N23</f>
        <v>-0.11897635876187608</v>
      </c>
      <c r="AJ75" s="15">
        <f>O75*'Table A8'!O23</f>
        <v>-0.11238747305693614</v>
      </c>
      <c r="AK75" s="15"/>
      <c r="AL75" s="15"/>
      <c r="AM75" s="15"/>
      <c r="AN75" s="15">
        <f>S75*'Table A8'!S23</f>
        <v>4.5303655957292667E-2</v>
      </c>
      <c r="AO75" s="15">
        <f>T75*'Table A8'!T23</f>
        <v>4.3196225858758236E-2</v>
      </c>
      <c r="AP75" s="15">
        <f>U75*'Table A8'!U23</f>
        <v>-3.4299793719927571E-2</v>
      </c>
    </row>
    <row r="76" spans="1:42" x14ac:dyDescent="0.2">
      <c r="A76" s="13">
        <v>1988</v>
      </c>
      <c r="B76" s="11">
        <f t="shared" ref="B76:U76" si="17">(B24/B23-1)*100</f>
        <v>0.41555673947788474</v>
      </c>
      <c r="C76" s="11">
        <f t="shared" si="17"/>
        <v>1.0469135802469109</v>
      </c>
      <c r="D76" s="11">
        <f t="shared" si="17"/>
        <v>-0.10853835021708003</v>
      </c>
      <c r="E76" s="11">
        <f t="shared" si="17"/>
        <v>1.0542898691226377</v>
      </c>
      <c r="F76" s="11">
        <f t="shared" si="17"/>
        <v>1.0506208213944657</v>
      </c>
      <c r="G76" s="11">
        <f t="shared" si="17"/>
        <v>-1.1129660545339259E-2</v>
      </c>
      <c r="H76" s="11">
        <f t="shared" si="17"/>
        <v>-9.3852651337400506E-2</v>
      </c>
      <c r="I76" s="11">
        <f t="shared" si="17"/>
        <v>0.39344262295082366</v>
      </c>
      <c r="J76" s="11">
        <f t="shared" si="17"/>
        <v>-9.9071207430334596E-2</v>
      </c>
      <c r="K76" s="11">
        <f t="shared" si="17"/>
        <v>0.78509491445981627</v>
      </c>
      <c r="L76" s="11">
        <f t="shared" si="17"/>
        <v>-0.5693950177936058</v>
      </c>
      <c r="M76" s="11">
        <f t="shared" si="17"/>
        <v>0.75092421441773638</v>
      </c>
      <c r="N76" s="11">
        <f t="shared" si="17"/>
        <v>0.74481074481074216</v>
      </c>
      <c r="O76" s="11">
        <f t="shared" si="17"/>
        <v>0.74958709185617423</v>
      </c>
      <c r="P76" s="11"/>
      <c r="Q76" s="11">
        <f t="shared" si="17"/>
        <v>-0.80746206320478908</v>
      </c>
      <c r="R76" s="11">
        <f t="shared" si="17"/>
        <v>0.32667420530216873</v>
      </c>
      <c r="S76" s="11">
        <f t="shared" si="17"/>
        <v>1.1876006441223996</v>
      </c>
      <c r="T76" s="11">
        <f t="shared" si="17"/>
        <v>1.1932822628167417</v>
      </c>
      <c r="U76" s="11">
        <f t="shared" si="17"/>
        <v>-5.7332874670334988E-2</v>
      </c>
      <c r="W76" s="15">
        <f>B76*'Table A8'!B24</f>
        <v>0.15038998401704648</v>
      </c>
      <c r="X76" s="15">
        <f>C76*'Table A8'!C24</f>
        <v>0.33930469135802382</v>
      </c>
      <c r="Y76" s="15">
        <f>D76*'Table A8'!D24</f>
        <v>-7.4359623733721528E-2</v>
      </c>
      <c r="Z76" s="15">
        <f>E76*'Table A8'!E24</f>
        <v>0.3842886572952014</v>
      </c>
      <c r="AA76" s="15">
        <f>F76*'Table A8'!F24</f>
        <v>0.22588347659981012</v>
      </c>
      <c r="AB76" s="15">
        <f>G76*'Table A8'!G24</f>
        <v>-7.5993322203576456E-3</v>
      </c>
      <c r="AC76" s="15">
        <f>H76*'Table A8'!H24</f>
        <v>-5.3890192397935376E-2</v>
      </c>
      <c r="AD76" s="15">
        <f>I76*'Table A8'!I24</f>
        <v>0.33155409836065908</v>
      </c>
      <c r="AE76" s="15">
        <f>J76*'Table A8'!J24</f>
        <v>-6.6159752321977433E-2</v>
      </c>
      <c r="AF76" s="15">
        <f>K76*'Table A8'!K24</f>
        <v>0.36020154675416372</v>
      </c>
      <c r="AG76" s="15">
        <f>L76*'Table A8'!L24</f>
        <v>-0.28190747330961424</v>
      </c>
      <c r="AH76" s="15">
        <f>M76*'Table A8'!M24</f>
        <v>0.19043438077633795</v>
      </c>
      <c r="AI76" s="15">
        <f>N76*'Table A8'!N24</f>
        <v>0.4480781440781425</v>
      </c>
      <c r="AJ76" s="15">
        <f>O76*'Table A8'!O24</f>
        <v>0.40859992377080057</v>
      </c>
      <c r="AK76" s="15"/>
      <c r="AL76" s="15"/>
      <c r="AM76" s="15"/>
      <c r="AN76" s="15">
        <f>S76*'Table A8'!S24</f>
        <v>0.75282004830918914</v>
      </c>
      <c r="AO76" s="15">
        <f>T76*'Table A8'!T24</f>
        <v>0.69413229228049866</v>
      </c>
      <c r="AP76" s="15">
        <f>U76*'Table A8'!U24</f>
        <v>-3.3591331269349267E-2</v>
      </c>
    </row>
    <row r="77" spans="1:42" x14ac:dyDescent="0.2">
      <c r="A77" s="13">
        <v>1989</v>
      </c>
      <c r="B77" s="11">
        <f t="shared" ref="B77:U77" si="18">(B25/B24-1)*100</f>
        <v>2.5785229202037518</v>
      </c>
      <c r="C77" s="11">
        <f t="shared" si="18"/>
        <v>1.329293324210723</v>
      </c>
      <c r="D77" s="11">
        <f t="shared" si="18"/>
        <v>0.47084389713871744</v>
      </c>
      <c r="E77" s="11">
        <f t="shared" si="18"/>
        <v>1.3191030099532153</v>
      </c>
      <c r="F77" s="11">
        <f t="shared" si="18"/>
        <v>1.3232514177693888</v>
      </c>
      <c r="G77" s="11">
        <f t="shared" si="18"/>
        <v>-0.22261798753339113</v>
      </c>
      <c r="H77" s="11">
        <f t="shared" si="18"/>
        <v>0.78675434476280781</v>
      </c>
      <c r="I77" s="11">
        <f t="shared" si="18"/>
        <v>0</v>
      </c>
      <c r="J77" s="11">
        <f t="shared" si="18"/>
        <v>0.58262055286970593</v>
      </c>
      <c r="K77" s="11">
        <f t="shared" si="18"/>
        <v>0.62783397279384534</v>
      </c>
      <c r="L77" s="11">
        <f t="shared" si="18"/>
        <v>-1.0594130279169556</v>
      </c>
      <c r="M77" s="11">
        <f t="shared" si="18"/>
        <v>1.9034514390551704</v>
      </c>
      <c r="N77" s="11">
        <f t="shared" si="18"/>
        <v>1.902799660647192</v>
      </c>
      <c r="O77" s="11">
        <f t="shared" si="18"/>
        <v>1.9041614123581407</v>
      </c>
      <c r="P77" s="11"/>
      <c r="Q77" s="11">
        <f t="shared" si="18"/>
        <v>-0.12631578947368549</v>
      </c>
      <c r="R77" s="11">
        <f t="shared" si="18"/>
        <v>-1.2523481527864755</v>
      </c>
      <c r="S77" s="11">
        <f t="shared" si="18"/>
        <v>2.1682912273721877</v>
      </c>
      <c r="T77" s="11">
        <f t="shared" si="18"/>
        <v>2.1546076575920781</v>
      </c>
      <c r="U77" s="11">
        <f t="shared" si="18"/>
        <v>0.30977512620469216</v>
      </c>
      <c r="W77" s="15">
        <f>B77*'Table A8'!B25</f>
        <v>0.91150785229202624</v>
      </c>
      <c r="X77" s="15">
        <f>C77*'Table A8'!C25</f>
        <v>0.39386961196363723</v>
      </c>
      <c r="Y77" s="15">
        <f>D77*'Table A8'!D25</f>
        <v>0.31814922129663137</v>
      </c>
      <c r="Z77" s="15">
        <f>E77*'Table A8'!E25</f>
        <v>0.46933685094135402</v>
      </c>
      <c r="AA77" s="15">
        <f>F77*'Table A8'!F25</f>
        <v>0.27351606805293266</v>
      </c>
      <c r="AB77" s="15">
        <f>G77*'Table A8'!G25</f>
        <v>-0.15365093499554655</v>
      </c>
      <c r="AC77" s="15">
        <f>H77*'Table A8'!H25</f>
        <v>0.44860732738375303</v>
      </c>
      <c r="AD77" s="15">
        <f>I77*'Table A8'!I25</f>
        <v>0</v>
      </c>
      <c r="AE77" s="15">
        <f>J77*'Table A8'!J25</f>
        <v>0.39280277674475578</v>
      </c>
      <c r="AF77" s="15">
        <f>K77*'Table A8'!K25</f>
        <v>0.29363794907568147</v>
      </c>
      <c r="AG77" s="15">
        <f>L77*'Table A8'!L25</f>
        <v>-0.52769362920543561</v>
      </c>
      <c r="AH77" s="15">
        <f>M77*'Table A8'!M25</f>
        <v>0.50498566678133672</v>
      </c>
      <c r="AI77" s="15">
        <f>N77*'Table A8'!N25</f>
        <v>1.1532868743182629</v>
      </c>
      <c r="AJ77" s="15">
        <f>O77*'Table A8'!O25</f>
        <v>1.0469079445145058</v>
      </c>
      <c r="AK77" s="15"/>
      <c r="AL77" s="15"/>
      <c r="AM77" s="15"/>
      <c r="AN77" s="15">
        <f>S77*'Table A8'!S25</f>
        <v>1.3482434851800265</v>
      </c>
      <c r="AO77" s="15">
        <f>T77*'Table A8'!T25</f>
        <v>1.2490260591061277</v>
      </c>
      <c r="AP77" s="15">
        <f>U77*'Table A8'!U25</f>
        <v>0.18044401101423319</v>
      </c>
    </row>
    <row r="78" spans="1:42" x14ac:dyDescent="0.2">
      <c r="A78" s="13">
        <v>1990</v>
      </c>
      <c r="B78" s="11">
        <f t="shared" ref="B78:U78" si="19">(B26/B25-1)*100</f>
        <v>-1.975793938140058</v>
      </c>
      <c r="C78" s="11">
        <f t="shared" si="19"/>
        <v>-0.18327384971543736</v>
      </c>
      <c r="D78" s="11">
        <f t="shared" si="19"/>
        <v>0.6608988223984591</v>
      </c>
      <c r="E78" s="11">
        <f t="shared" si="19"/>
        <v>-0.17753580305360783</v>
      </c>
      <c r="F78" s="11">
        <f t="shared" si="19"/>
        <v>-0.18656716417910779</v>
      </c>
      <c r="G78" s="11">
        <f t="shared" si="19"/>
        <v>-4.4622936189209206E-2</v>
      </c>
      <c r="H78" s="11">
        <f t="shared" si="19"/>
        <v>0.26797157171152275</v>
      </c>
      <c r="I78" s="11">
        <f t="shared" si="19"/>
        <v>1.4696276943174436</v>
      </c>
      <c r="J78" s="11">
        <f t="shared" si="19"/>
        <v>0.49297510475720951</v>
      </c>
      <c r="K78" s="11">
        <f t="shared" si="19"/>
        <v>1.2016175621028413</v>
      </c>
      <c r="L78" s="11">
        <f t="shared" si="19"/>
        <v>-0.21704529011721263</v>
      </c>
      <c r="M78" s="11">
        <f t="shared" si="19"/>
        <v>0.97895802858105618</v>
      </c>
      <c r="N78" s="11">
        <f t="shared" si="19"/>
        <v>0.98715509039011273</v>
      </c>
      <c r="O78" s="11">
        <f t="shared" si="19"/>
        <v>0.977601781957671</v>
      </c>
      <c r="P78" s="11"/>
      <c r="Q78" s="11">
        <f t="shared" si="19"/>
        <v>4.187745924676789</v>
      </c>
      <c r="R78" s="11">
        <f t="shared" si="19"/>
        <v>0.72289156626506035</v>
      </c>
      <c r="S78" s="11">
        <f t="shared" si="19"/>
        <v>1.139018691588789</v>
      </c>
      <c r="T78" s="11">
        <f t="shared" si="19"/>
        <v>1.1400883568476461</v>
      </c>
      <c r="U78" s="11">
        <f t="shared" si="19"/>
        <v>0.2516298753288293</v>
      </c>
      <c r="W78" s="15">
        <f>B78*'Table A8'!B26</f>
        <v>-0.69666494258818445</v>
      </c>
      <c r="X78" s="15">
        <f>C78*'Table A8'!C26</f>
        <v>-5.2489630558501262E-2</v>
      </c>
      <c r="Y78" s="15">
        <f>D78*'Table A8'!D26</f>
        <v>0.44617279500119977</v>
      </c>
      <c r="Z78" s="15">
        <f>E78*'Table A8'!E26</f>
        <v>-6.391288909929882E-2</v>
      </c>
      <c r="AA78" s="15">
        <f>F78*'Table A8'!F26</f>
        <v>-3.8880597014926063E-2</v>
      </c>
      <c r="AB78" s="15">
        <f>G78*'Table A8'!G26</f>
        <v>-3.1405622489965437E-2</v>
      </c>
      <c r="AC78" s="15">
        <f>H78*'Table A8'!H26</f>
        <v>0.15491436560643129</v>
      </c>
      <c r="AD78" s="15">
        <f>I78*'Table A8'!I26</f>
        <v>1.2400718484650588</v>
      </c>
      <c r="AE78" s="15">
        <f>J78*'Table A8'!J26</f>
        <v>0.34177964012817336</v>
      </c>
      <c r="AF78" s="15">
        <f>K78*'Table A8'!K26</f>
        <v>0.58458694396303224</v>
      </c>
      <c r="AG78" s="15">
        <f>L78*'Table A8'!L26</f>
        <v>-0.11054116625669638</v>
      </c>
      <c r="AH78" s="15">
        <f>M78*'Table A8'!M26</f>
        <v>0.25609542027680432</v>
      </c>
      <c r="AI78" s="15">
        <f>N78*'Table A8'!N26</f>
        <v>0.61716936251189847</v>
      </c>
      <c r="AJ78" s="15">
        <f>O78*'Table A8'!O26</f>
        <v>0.55703749535948088</v>
      </c>
      <c r="AK78" s="15"/>
      <c r="AL78" s="15"/>
      <c r="AM78" s="15"/>
      <c r="AN78" s="15">
        <f>S78*'Table A8'!S26</f>
        <v>0.70163551401869406</v>
      </c>
      <c r="AO78" s="15">
        <f>T78*'Table A8'!T26</f>
        <v>0.67048596266210059</v>
      </c>
      <c r="AP78" s="15">
        <f>U78*'Table A8'!U26</f>
        <v>0.14838613748141063</v>
      </c>
    </row>
    <row r="79" spans="1:42" x14ac:dyDescent="0.2">
      <c r="A79" s="13">
        <v>1991</v>
      </c>
      <c r="B79" s="11">
        <f t="shared" ref="B79:U79" si="20">(B27/B26-1)*100</f>
        <v>0.5487547488391753</v>
      </c>
      <c r="C79" s="11">
        <f t="shared" si="20"/>
        <v>-0.12562814070352646</v>
      </c>
      <c r="D79" s="11">
        <f t="shared" si="20"/>
        <v>0.68043452309896058</v>
      </c>
      <c r="E79" s="11">
        <f t="shared" si="20"/>
        <v>-0.13042447237372468</v>
      </c>
      <c r="F79" s="11">
        <f t="shared" si="20"/>
        <v>-0.1142263759086215</v>
      </c>
      <c r="G79" s="11">
        <f t="shared" si="20"/>
        <v>0.95982142857142794</v>
      </c>
      <c r="H79" s="11">
        <f t="shared" si="20"/>
        <v>0.5577504066930139</v>
      </c>
      <c r="I79" s="11">
        <f t="shared" si="20"/>
        <v>-0.24675464006006509</v>
      </c>
      <c r="J79" s="11">
        <f t="shared" si="20"/>
        <v>0.3556536669119259</v>
      </c>
      <c r="K79" s="11">
        <f t="shared" si="20"/>
        <v>-7.991779883549377E-2</v>
      </c>
      <c r="L79" s="11">
        <f t="shared" si="20"/>
        <v>3.2192575406032597</v>
      </c>
      <c r="M79" s="11">
        <f t="shared" si="20"/>
        <v>-0.51259193224870714</v>
      </c>
      <c r="N79" s="11">
        <f t="shared" si="20"/>
        <v>-0.51819573666234131</v>
      </c>
      <c r="O79" s="11">
        <f t="shared" si="20"/>
        <v>-0.50245098039215508</v>
      </c>
      <c r="P79" s="11"/>
      <c r="Q79" s="11">
        <f t="shared" si="20"/>
        <v>2.3469112489884036</v>
      </c>
      <c r="R79" s="11">
        <f t="shared" si="20"/>
        <v>0.15109544195417435</v>
      </c>
      <c r="S79" s="11">
        <f t="shared" si="20"/>
        <v>-2.5989026855327779</v>
      </c>
      <c r="T79" s="11">
        <f t="shared" si="20"/>
        <v>-2.5926447794842988</v>
      </c>
      <c r="U79" s="11">
        <f t="shared" si="20"/>
        <v>-2.2818026240745137E-2</v>
      </c>
      <c r="W79" s="15">
        <f>B79*'Table A8'!B27</f>
        <v>0.20583790628957466</v>
      </c>
      <c r="X79" s="15">
        <f>C79*'Table A8'!C27</f>
        <v>-3.687185929648501E-2</v>
      </c>
      <c r="Y79" s="15">
        <f>D79*'Table A8'!D27</f>
        <v>0.46303569296884267</v>
      </c>
      <c r="Z79" s="15">
        <f>E79*'Table A8'!E27</f>
        <v>-4.9470002371353773E-2</v>
      </c>
      <c r="AA79" s="15">
        <f>F79*'Table A8'!F27</f>
        <v>-2.5221183800623628E-2</v>
      </c>
      <c r="AB79" s="15">
        <f>G79*'Table A8'!G27</f>
        <v>0.68608035714285664</v>
      </c>
      <c r="AC79" s="15">
        <f>H79*'Table A8'!H27</f>
        <v>0.33386939344643812</v>
      </c>
      <c r="AD79" s="15">
        <f>I79*'Table A8'!I27</f>
        <v>-0.21077781353930758</v>
      </c>
      <c r="AE79" s="15">
        <f>J79*'Table A8'!J27</f>
        <v>0.25518150600930684</v>
      </c>
      <c r="AF79" s="15">
        <f>K79*'Table A8'!K27</f>
        <v>-4.0853978764704417E-2</v>
      </c>
      <c r="AG79" s="15">
        <f>L79*'Table A8'!L27</f>
        <v>1.7197273781902613</v>
      </c>
      <c r="AH79" s="15">
        <f>M79*'Table A8'!M27</f>
        <v>-0.13824604412747632</v>
      </c>
      <c r="AI79" s="15">
        <f>N79*'Table A8'!N27</f>
        <v>-0.33755270286184913</v>
      </c>
      <c r="AJ79" s="15">
        <f>O79*'Table A8'!O27</f>
        <v>-0.30021446078431269</v>
      </c>
      <c r="AK79" s="15"/>
      <c r="AL79" s="15"/>
      <c r="AM79" s="15"/>
      <c r="AN79" s="15">
        <f>S79*'Table A8'!S27</f>
        <v>-1.6430262777938223</v>
      </c>
      <c r="AO79" s="15">
        <f>T79*'Table A8'!T27</f>
        <v>-1.5879949274341332</v>
      </c>
      <c r="AP79" s="15">
        <f>U79*'Table A8'!U27</f>
        <v>-1.3841414717636001E-2</v>
      </c>
    </row>
    <row r="80" spans="1:42" x14ac:dyDescent="0.2">
      <c r="A80" s="13">
        <v>1992</v>
      </c>
      <c r="B80" s="11">
        <f t="shared" ref="B80:U80" si="21">(B28/B27-1)*100</f>
        <v>0.22040302267001266</v>
      </c>
      <c r="C80" s="11">
        <f t="shared" si="21"/>
        <v>1.8867924528301883</v>
      </c>
      <c r="D80" s="11">
        <f t="shared" si="21"/>
        <v>1.4702395067583529</v>
      </c>
      <c r="E80" s="11">
        <f t="shared" si="21"/>
        <v>1.8995607265819725</v>
      </c>
      <c r="F80" s="11">
        <f t="shared" si="21"/>
        <v>1.892088574695916</v>
      </c>
      <c r="G80" s="11">
        <f t="shared" si="21"/>
        <v>1.2491709042670829</v>
      </c>
      <c r="H80" s="11">
        <f t="shared" si="21"/>
        <v>-6.9332100762653504E-2</v>
      </c>
      <c r="I80" s="11">
        <f t="shared" si="21"/>
        <v>0.64530006453000777</v>
      </c>
      <c r="J80" s="11">
        <f t="shared" si="21"/>
        <v>0.76988879384087827</v>
      </c>
      <c r="K80" s="11">
        <f t="shared" si="21"/>
        <v>0.92550274223035522</v>
      </c>
      <c r="L80" s="11">
        <f t="shared" si="21"/>
        <v>1.0958134307389455</v>
      </c>
      <c r="M80" s="11">
        <f t="shared" si="21"/>
        <v>5.2083333333333481</v>
      </c>
      <c r="N80" s="11">
        <f t="shared" si="21"/>
        <v>5.2089499230496106</v>
      </c>
      <c r="O80" s="11">
        <f t="shared" si="21"/>
        <v>5.2100012316787847</v>
      </c>
      <c r="P80" s="11"/>
      <c r="Q80" s="11">
        <f t="shared" si="21"/>
        <v>0.14496573537163826</v>
      </c>
      <c r="R80" s="11">
        <f t="shared" si="21"/>
        <v>2.9293437264269473</v>
      </c>
      <c r="S80" s="11">
        <f t="shared" si="21"/>
        <v>5.1190829133313631</v>
      </c>
      <c r="T80" s="11">
        <f t="shared" si="21"/>
        <v>5.1207869231882031</v>
      </c>
      <c r="U80" s="11">
        <f t="shared" si="21"/>
        <v>1.0841036174825902</v>
      </c>
      <c r="W80" s="15">
        <f>B80*'Table A8'!B28</f>
        <v>8.6618387909314976E-2</v>
      </c>
      <c r="X80" s="15">
        <f>C80*'Table A8'!C28</f>
        <v>0.53490566037735832</v>
      </c>
      <c r="Y80" s="15">
        <f>D80*'Table A8'!D28</f>
        <v>1.0052027507706858</v>
      </c>
      <c r="Z80" s="15">
        <f>E80*'Table A8'!E28</f>
        <v>0.75849459812418163</v>
      </c>
      <c r="AA80" s="15">
        <f>F80*'Table A8'!F28</f>
        <v>0.44180268219149638</v>
      </c>
      <c r="AB80" s="15">
        <f>G80*'Table A8'!G28</f>
        <v>0.89190802564669713</v>
      </c>
      <c r="AC80" s="15">
        <f>H80*'Table A8'!H28</f>
        <v>-4.2840305061243603E-2</v>
      </c>
      <c r="AD80" s="15">
        <f>I80*'Table A8'!I28</f>
        <v>0.55844267584426865</v>
      </c>
      <c r="AE80" s="15">
        <f>J80*'Table A8'!J28</f>
        <v>0.56840889649272042</v>
      </c>
      <c r="AF80" s="15">
        <f>K80*'Table A8'!K28</f>
        <v>0.48588893967093649</v>
      </c>
      <c r="AG80" s="15">
        <f>L80*'Table A8'!L28</f>
        <v>0.60412194436638067</v>
      </c>
      <c r="AH80" s="15">
        <f>M80*'Table A8'!M28</f>
        <v>1.5541666666666711</v>
      </c>
      <c r="AI80" s="15">
        <f>N80*'Table A8'!N28</f>
        <v>3.5066650881969981</v>
      </c>
      <c r="AJ80" s="15">
        <f>O80*'Table A8'!O28</f>
        <v>3.2338477645030217</v>
      </c>
      <c r="AK80" s="15"/>
      <c r="AL80" s="15"/>
      <c r="AM80" s="15"/>
      <c r="AN80" s="15">
        <f>S80*'Table A8'!S28</f>
        <v>3.3494159501927108</v>
      </c>
      <c r="AO80" s="15">
        <f>T80*'Table A8'!T28</f>
        <v>3.2803761029943628</v>
      </c>
      <c r="AP80" s="15">
        <f>U80*'Table A8'!U28</f>
        <v>0.67246947392445067</v>
      </c>
    </row>
    <row r="81" spans="1:42" x14ac:dyDescent="0.2">
      <c r="A81" s="13">
        <v>1993</v>
      </c>
      <c r="B81" s="11">
        <f t="shared" ref="B81:U81" si="22">(B29/B28-1)*100</f>
        <v>0.49219813593046613</v>
      </c>
      <c r="C81" s="11">
        <f t="shared" si="22"/>
        <v>-0.17094017094015923</v>
      </c>
      <c r="D81" s="11">
        <f t="shared" si="22"/>
        <v>-0.15190465061929448</v>
      </c>
      <c r="E81" s="11">
        <f t="shared" si="22"/>
        <v>-0.1747640685075047</v>
      </c>
      <c r="F81" s="11">
        <f t="shared" si="22"/>
        <v>-0.18365472910928382</v>
      </c>
      <c r="G81" s="11">
        <f t="shared" si="22"/>
        <v>-0.15285511518724482</v>
      </c>
      <c r="H81" s="11">
        <f t="shared" si="22"/>
        <v>0.37002775208139216</v>
      </c>
      <c r="I81" s="11">
        <f t="shared" si="22"/>
        <v>-0.19234879247701508</v>
      </c>
      <c r="J81" s="11">
        <f t="shared" si="22"/>
        <v>0.31530439000728716</v>
      </c>
      <c r="K81" s="11">
        <f t="shared" si="22"/>
        <v>-0.75851918940337271</v>
      </c>
      <c r="L81" s="11">
        <f t="shared" si="22"/>
        <v>0.79210672595888543</v>
      </c>
      <c r="M81" s="11">
        <f t="shared" si="22"/>
        <v>0.71329713616521406</v>
      </c>
      <c r="N81" s="11">
        <f t="shared" si="22"/>
        <v>0.72015303251942164</v>
      </c>
      <c r="O81" s="11">
        <f t="shared" si="22"/>
        <v>0.71411847342541801</v>
      </c>
      <c r="P81" s="11"/>
      <c r="Q81" s="11">
        <f t="shared" si="22"/>
        <v>0.9474930911962165</v>
      </c>
      <c r="R81" s="11">
        <f t="shared" si="22"/>
        <v>0.74508366923171643</v>
      </c>
      <c r="S81" s="11">
        <f t="shared" si="22"/>
        <v>1.0905330450314832</v>
      </c>
      <c r="T81" s="11">
        <f t="shared" si="22"/>
        <v>1.0871060960506274</v>
      </c>
      <c r="U81" s="11">
        <f t="shared" si="22"/>
        <v>1.1289230074518208E-2</v>
      </c>
      <c r="W81" s="15">
        <f>B81*'Table A8'!B29</f>
        <v>0.18546025761859966</v>
      </c>
      <c r="X81" s="15">
        <f>C81*'Table A8'!C29</f>
        <v>-3.991452991452718E-2</v>
      </c>
      <c r="Y81" s="15">
        <f>D81*'Table A8'!D29</f>
        <v>-0.10218625847159939</v>
      </c>
      <c r="Z81" s="15">
        <f>E81*'Table A8'!E29</f>
        <v>-6.9084236281016606E-2</v>
      </c>
      <c r="AA81" s="15">
        <f>F81*'Table A8'!F29</f>
        <v>-4.2222222222224347E-2</v>
      </c>
      <c r="AB81" s="15">
        <f>G81*'Table A8'!G29</f>
        <v>-0.10672344142373434</v>
      </c>
      <c r="AC81" s="15">
        <f>H81*'Table A8'!H29</f>
        <v>0.22745605920443177</v>
      </c>
      <c r="AD81" s="15">
        <f>I81*'Table A8'!I29</f>
        <v>-0.16636247061337034</v>
      </c>
      <c r="AE81" s="15">
        <f>J81*'Table A8'!J29</f>
        <v>0.231874848411359</v>
      </c>
      <c r="AF81" s="15">
        <f>K81*'Table A8'!K29</f>
        <v>-0.39662968413902361</v>
      </c>
      <c r="AG81" s="15">
        <f>L81*'Table A8'!L29</f>
        <v>0.42955947748750356</v>
      </c>
      <c r="AH81" s="15">
        <f>M81*'Table A8'!M29</f>
        <v>0.21941019908441983</v>
      </c>
      <c r="AI81" s="15">
        <f>N81*'Table A8'!N29</f>
        <v>0.4860312816473577</v>
      </c>
      <c r="AJ81" s="15">
        <f>O81*'Table A8'!O29</f>
        <v>0.44461016155466526</v>
      </c>
      <c r="AK81" s="15"/>
      <c r="AL81" s="15"/>
      <c r="AM81" s="15"/>
      <c r="AN81" s="15">
        <f>S81*'Table A8'!S29</f>
        <v>0.71691642380369702</v>
      </c>
      <c r="AO81" s="15">
        <f>T81*'Table A8'!T29</f>
        <v>0.70520572450804198</v>
      </c>
      <c r="AP81" s="15">
        <f>U81*'Table A8'!U29</f>
        <v>6.9270715737243726E-3</v>
      </c>
    </row>
    <row r="82" spans="1:42" x14ac:dyDescent="0.2">
      <c r="A82" s="13">
        <v>1994</v>
      </c>
      <c r="B82" s="11">
        <f t="shared" ref="B82:U82" si="23">(B30/B29-1)*100</f>
        <v>0.43768236765318047</v>
      </c>
      <c r="C82" s="11">
        <f t="shared" si="23"/>
        <v>2.7302130898021248</v>
      </c>
      <c r="D82" s="11">
        <f t="shared" si="23"/>
        <v>0.4915155061439469</v>
      </c>
      <c r="E82" s="11">
        <f t="shared" si="23"/>
        <v>2.7310924369747802</v>
      </c>
      <c r="F82" s="11">
        <f t="shared" si="23"/>
        <v>2.7394459777164482</v>
      </c>
      <c r="G82" s="11">
        <f t="shared" si="23"/>
        <v>1.1591033351558311</v>
      </c>
      <c r="H82" s="11">
        <f t="shared" si="23"/>
        <v>1.7396313364055338</v>
      </c>
      <c r="I82" s="11">
        <f t="shared" si="23"/>
        <v>2.0663811563168988</v>
      </c>
      <c r="J82" s="11">
        <f t="shared" si="23"/>
        <v>1.4506769825918697</v>
      </c>
      <c r="K82" s="11">
        <f t="shared" si="23"/>
        <v>0.62742413871776925</v>
      </c>
      <c r="L82" s="11">
        <f t="shared" si="23"/>
        <v>3.0332276299462224</v>
      </c>
      <c r="M82" s="11">
        <f t="shared" si="23"/>
        <v>0.49682875264269732</v>
      </c>
      <c r="N82" s="11">
        <f t="shared" si="23"/>
        <v>0.49156518824711171</v>
      </c>
      <c r="O82" s="11">
        <f t="shared" si="23"/>
        <v>0.49982564221782155</v>
      </c>
      <c r="P82" s="11"/>
      <c r="Q82" s="11">
        <f t="shared" si="23"/>
        <v>1.42093599269979</v>
      </c>
      <c r="R82" s="11">
        <f t="shared" si="23"/>
        <v>2.2429679922405299</v>
      </c>
      <c r="S82" s="11">
        <f t="shared" si="23"/>
        <v>2.8829163954245285</v>
      </c>
      <c r="T82" s="11">
        <f t="shared" si="23"/>
        <v>2.8859243125510581</v>
      </c>
      <c r="U82" s="11">
        <f t="shared" si="23"/>
        <v>0.90303646009708416</v>
      </c>
      <c r="W82" s="15">
        <f>B82*'Table A8'!B30</f>
        <v>0.15345143809920508</v>
      </c>
      <c r="X82" s="15">
        <f>C82*'Table A8'!C30</f>
        <v>0.48024448249619378</v>
      </c>
      <c r="Y82" s="15">
        <f>D82*'Table A8'!D30</f>
        <v>0.32036980690462463</v>
      </c>
      <c r="Z82" s="15">
        <f>E82*'Table A8'!E30</f>
        <v>1.0055882352941141</v>
      </c>
      <c r="AA82" s="15">
        <f>F82*'Table A8'!F30</f>
        <v>0.57391393233159582</v>
      </c>
      <c r="AB82" s="15">
        <f>G82*'Table A8'!G30</f>
        <v>0.7862197922362002</v>
      </c>
      <c r="AC82" s="15">
        <f>H82*'Table A8'!H30</f>
        <v>1.0343847926267304</v>
      </c>
      <c r="AD82" s="15">
        <f>I82*'Table A8'!I30</f>
        <v>1.7640695931477366</v>
      </c>
      <c r="AE82" s="15">
        <f>J82*'Table A8'!J30</f>
        <v>1.0407156673114073</v>
      </c>
      <c r="AF82" s="15">
        <f>K82*'Table A8'!K30</f>
        <v>0.32186858316221562</v>
      </c>
      <c r="AG82" s="15">
        <f>L82*'Table A8'!L30</f>
        <v>1.5778850130980249</v>
      </c>
      <c r="AH82" s="15">
        <f>M82*'Table A8'!M30</f>
        <v>0.14810465116278806</v>
      </c>
      <c r="AI82" s="15">
        <f>N82*'Table A8'!N30</f>
        <v>0.32413808513014547</v>
      </c>
      <c r="AJ82" s="15">
        <f>O82*'Table A8'!O30</f>
        <v>0.30289433918399983</v>
      </c>
      <c r="AK82" s="15"/>
      <c r="AL82" s="15"/>
      <c r="AM82" s="15"/>
      <c r="AN82" s="15">
        <f>S82*'Table A8'!S30</f>
        <v>1.8658234911187548</v>
      </c>
      <c r="AO82" s="15">
        <f>T82*'Table A8'!T30</f>
        <v>1.8504546692077384</v>
      </c>
      <c r="AP82" s="15">
        <f>U82*'Table A8'!U30</f>
        <v>0.53577153177560011</v>
      </c>
    </row>
    <row r="83" spans="1:42" x14ac:dyDescent="0.2">
      <c r="A83" s="13">
        <v>1995</v>
      </c>
      <c r="B83" s="11">
        <f t="shared" ref="B83:U83" si="24">(B31/B30-1)*100</f>
        <v>-2.2930068478937526</v>
      </c>
      <c r="C83" s="11">
        <f t="shared" si="24"/>
        <v>-0.78710991758496052</v>
      </c>
      <c r="D83" s="11">
        <f t="shared" si="24"/>
        <v>0.85012227786187555</v>
      </c>
      <c r="E83" s="11">
        <f t="shared" si="24"/>
        <v>-3.1924562599409234</v>
      </c>
      <c r="F83" s="11">
        <f t="shared" si="24"/>
        <v>-2.8653865287036173</v>
      </c>
      <c r="G83" s="11">
        <f t="shared" si="24"/>
        <v>0.7891038806615347</v>
      </c>
      <c r="H83" s="11">
        <f t="shared" si="24"/>
        <v>0.48692107349110891</v>
      </c>
      <c r="I83" s="11">
        <f t="shared" si="24"/>
        <v>-0.59792300430083767</v>
      </c>
      <c r="J83" s="11">
        <f t="shared" si="24"/>
        <v>-0.35748331744518413</v>
      </c>
      <c r="K83" s="11">
        <f t="shared" si="24"/>
        <v>-1.0316290669992068</v>
      </c>
      <c r="L83" s="11">
        <f t="shared" si="24"/>
        <v>3.6130068245684432</v>
      </c>
      <c r="M83" s="11">
        <f t="shared" si="24"/>
        <v>-3.555275060481744</v>
      </c>
      <c r="N83" s="11">
        <f t="shared" si="24"/>
        <v>0.3112840466926059</v>
      </c>
      <c r="O83" s="11">
        <f t="shared" si="24"/>
        <v>0.49733981031692132</v>
      </c>
      <c r="P83" s="11"/>
      <c r="Q83" s="11">
        <f t="shared" si="24"/>
        <v>0.1928020565552746</v>
      </c>
      <c r="R83" s="11">
        <f t="shared" si="24"/>
        <v>0.67591604411243456</v>
      </c>
      <c r="S83" s="11">
        <f t="shared" si="24"/>
        <v>-1.3558709210883091</v>
      </c>
      <c r="T83" s="11">
        <f t="shared" si="24"/>
        <v>0.86001587721620254</v>
      </c>
      <c r="U83" s="11">
        <f t="shared" si="24"/>
        <v>0.39154267815191268</v>
      </c>
      <c r="W83" s="15">
        <f>B83*'Table A8'!B31</f>
        <v>-0.7404119111848928</v>
      </c>
      <c r="X83" s="15">
        <f>C83*'Table A8'!C31</f>
        <v>-0.11783035466246859</v>
      </c>
      <c r="Y83" s="15">
        <f>D83*'Table A8'!D31</f>
        <v>0.55062419937113682</v>
      </c>
      <c r="Z83" s="15">
        <f>E83*'Table A8'!E31</f>
        <v>-1.0899045671438312</v>
      </c>
      <c r="AA83" s="15">
        <f>F83*'Table A8'!F31</f>
        <v>-0.55445229330414991</v>
      </c>
      <c r="AB83" s="15">
        <f>G83*'Table A8'!G31</f>
        <v>0.52364933520699442</v>
      </c>
      <c r="AC83" s="15">
        <f>H83*'Table A8'!H31</f>
        <v>0.28747820178915073</v>
      </c>
      <c r="AD83" s="15">
        <f>I83*'Table A8'!I31</f>
        <v>-0.50650057694323958</v>
      </c>
      <c r="AE83" s="15">
        <f>J83*'Table A8'!J31</f>
        <v>-0.25613679694947444</v>
      </c>
      <c r="AF83" s="15">
        <f>K83*'Table A8'!K31</f>
        <v>-0.53613762611948779</v>
      </c>
      <c r="AG83" s="15">
        <f>L83*'Table A8'!L31</f>
        <v>1.877318346045763</v>
      </c>
      <c r="AH83" s="15">
        <f>M83*'Table A8'!M31</f>
        <v>-1.0598274955296079</v>
      </c>
      <c r="AI83" s="15">
        <f>N83*'Table A8'!N31</f>
        <v>0.20410894941634167</v>
      </c>
      <c r="AJ83" s="15">
        <f>O83*'Table A8'!O31</f>
        <v>0.30377515614157552</v>
      </c>
      <c r="AK83" s="15"/>
      <c r="AL83" s="15"/>
      <c r="AM83" s="15"/>
      <c r="AN83" s="15">
        <f>S83*'Table A8'!S31</f>
        <v>-0.83589442285094262</v>
      </c>
      <c r="AO83" s="15">
        <f>T83*'Table A8'!T31</f>
        <v>0.55419423127812084</v>
      </c>
      <c r="AP83" s="15">
        <f>U83*'Table A8'!U31</f>
        <v>0.22979639780735756</v>
      </c>
    </row>
    <row r="84" spans="1:42" x14ac:dyDescent="0.2">
      <c r="A84" s="13">
        <v>1996</v>
      </c>
      <c r="B84" s="11">
        <f t="shared" ref="B84:U84" si="25">(B32/B31-1)*100</f>
        <v>-0.16990549007114275</v>
      </c>
      <c r="C84" s="11">
        <f t="shared" si="25"/>
        <v>-2.9867463132350225</v>
      </c>
      <c r="D84" s="11">
        <f t="shared" si="25"/>
        <v>0.21939953810625745</v>
      </c>
      <c r="E84" s="11">
        <f t="shared" si="25"/>
        <v>2.2415209482455234</v>
      </c>
      <c r="F84" s="11">
        <f t="shared" si="25"/>
        <v>0.67602171463689853</v>
      </c>
      <c r="G84" s="11">
        <f t="shared" si="25"/>
        <v>0.33247533247533489</v>
      </c>
      <c r="H84" s="11">
        <f t="shared" si="25"/>
        <v>-0.37187288708586674</v>
      </c>
      <c r="I84" s="11">
        <f t="shared" si="25"/>
        <v>0.22161249472349986</v>
      </c>
      <c r="J84" s="11">
        <f t="shared" si="25"/>
        <v>1.6622817507773169</v>
      </c>
      <c r="K84" s="11">
        <f t="shared" si="25"/>
        <v>0.58419243986254088</v>
      </c>
      <c r="L84" s="11">
        <f t="shared" si="25"/>
        <v>-1.1494252873563204</v>
      </c>
      <c r="M84" s="11">
        <f t="shared" si="25"/>
        <v>-2.8029228923546645</v>
      </c>
      <c r="N84" s="11">
        <f t="shared" si="25"/>
        <v>-2.2165576859145553E-2</v>
      </c>
      <c r="O84" s="11">
        <f t="shared" si="25"/>
        <v>-0.65600184140868212</v>
      </c>
      <c r="P84" s="11"/>
      <c r="Q84" s="11">
        <f t="shared" si="25"/>
        <v>1.1802437459910164</v>
      </c>
      <c r="R84" s="11">
        <f t="shared" si="25"/>
        <v>-0.90694935217904282</v>
      </c>
      <c r="S84" s="11">
        <f t="shared" si="25"/>
        <v>-3.3079813066984376</v>
      </c>
      <c r="T84" s="11">
        <f t="shared" si="25"/>
        <v>6.1655516200970872</v>
      </c>
      <c r="U84" s="11">
        <f t="shared" si="25"/>
        <v>0.27858257187429736</v>
      </c>
      <c r="W84" s="15">
        <f>B84*'Table A8'!B32</f>
        <v>-5.1464372942549137E-2</v>
      </c>
      <c r="X84" s="15">
        <f>C84*'Table A8'!C32</f>
        <v>-0.45786820981892895</v>
      </c>
      <c r="Y84" s="15">
        <f>D84*'Table A8'!D32</f>
        <v>0.14124942263280857</v>
      </c>
      <c r="Z84" s="15">
        <f>E84*'Table A8'!E32</f>
        <v>0.67626687008567443</v>
      </c>
      <c r="AA84" s="15">
        <f>F84*'Table A8'!F32</f>
        <v>0.13128341698248569</v>
      </c>
      <c r="AB84" s="15">
        <f>G84*'Table A8'!G32</f>
        <v>0.21474581724581882</v>
      </c>
      <c r="AC84" s="15">
        <f>H84*'Table A8'!H32</f>
        <v>-0.21743407707910628</v>
      </c>
      <c r="AD84" s="15">
        <f>I84*'Table A8'!I32</f>
        <v>0.18664204305613158</v>
      </c>
      <c r="AE84" s="15">
        <f>J84*'Table A8'!J32</f>
        <v>1.1843757474288383</v>
      </c>
      <c r="AF84" s="15">
        <f>K84*'Table A8'!K32</f>
        <v>0.30886254295532534</v>
      </c>
      <c r="AG84" s="15">
        <f>L84*'Table A8'!L32</f>
        <v>-0.60494252873563148</v>
      </c>
      <c r="AH84" s="15">
        <f>M84*'Table A8'!M32</f>
        <v>-0.82490020721997781</v>
      </c>
      <c r="AI84" s="15">
        <f>N84*'Table A8'!N32</f>
        <v>-1.450072038125302E-2</v>
      </c>
      <c r="AJ84" s="15">
        <f>O84*'Table A8'!O32</f>
        <v>-0.40954194959144025</v>
      </c>
      <c r="AK84" s="15"/>
      <c r="AL84" s="15"/>
      <c r="AM84" s="15"/>
      <c r="AN84" s="15">
        <f>S84*'Table A8'!S32</f>
        <v>-1.9242527261064812</v>
      </c>
      <c r="AO84" s="15">
        <f>T84*'Table A8'!T32</f>
        <v>3.9397874852420389</v>
      </c>
      <c r="AP84" s="15">
        <f>U84*'Table A8'!U32</f>
        <v>0.16216291508802849</v>
      </c>
    </row>
    <row r="85" spans="1:42" x14ac:dyDescent="0.2">
      <c r="A85" s="13">
        <v>1997</v>
      </c>
      <c r="B85" s="11">
        <f t="shared" ref="B85:U85" si="26">(B33/B32-1)*100</f>
        <v>-2.4678225720668134</v>
      </c>
      <c r="C85" s="11">
        <f t="shared" si="26"/>
        <v>1.0005772561092918</v>
      </c>
      <c r="D85" s="11">
        <f t="shared" si="26"/>
        <v>8.0654453278028448E-2</v>
      </c>
      <c r="E85" s="11">
        <f t="shared" si="26"/>
        <v>2.1923783287419507</v>
      </c>
      <c r="F85" s="11">
        <f t="shared" si="26"/>
        <v>-7.2743921049954308</v>
      </c>
      <c r="G85" s="11">
        <f t="shared" si="26"/>
        <v>0.11758417958311895</v>
      </c>
      <c r="H85" s="11">
        <f t="shared" si="26"/>
        <v>0.61079063454361204</v>
      </c>
      <c r="I85" s="11">
        <f t="shared" si="26"/>
        <v>0.6423080972938866</v>
      </c>
      <c r="J85" s="11">
        <f t="shared" si="26"/>
        <v>0.18821315139394557</v>
      </c>
      <c r="K85" s="11">
        <f t="shared" si="26"/>
        <v>0.51247010591048969</v>
      </c>
      <c r="L85" s="11">
        <f t="shared" si="26"/>
        <v>0.33969166448915011</v>
      </c>
      <c r="M85" s="11">
        <f t="shared" si="26"/>
        <v>5.5655296229802476</v>
      </c>
      <c r="N85" s="11">
        <f t="shared" si="26"/>
        <v>0.43232457598936236</v>
      </c>
      <c r="O85" s="11">
        <f t="shared" si="26"/>
        <v>0.76459684893421809</v>
      </c>
      <c r="P85" s="11"/>
      <c r="Q85" s="11">
        <f t="shared" si="26"/>
        <v>0.26626093571699982</v>
      </c>
      <c r="R85" s="11">
        <f t="shared" si="26"/>
        <v>-1.7116367526447185</v>
      </c>
      <c r="S85" s="11">
        <f t="shared" si="26"/>
        <v>-0.33169067475359304</v>
      </c>
      <c r="T85" s="11">
        <f t="shared" si="26"/>
        <v>-3.2620783393055741</v>
      </c>
      <c r="U85" s="11">
        <f t="shared" si="26"/>
        <v>3.3337037448610829E-2</v>
      </c>
      <c r="W85" s="15">
        <f>B85*'Table A8'!B33</f>
        <v>-0.78995000531858695</v>
      </c>
      <c r="X85" s="15">
        <f>C85*'Table A8'!C33</f>
        <v>0.16469501635558942</v>
      </c>
      <c r="Y85" s="15">
        <f>D85*'Table A8'!D33</f>
        <v>5.207858048162297E-2</v>
      </c>
      <c r="Z85" s="15">
        <f>E85*'Table A8'!E33</f>
        <v>0.62680096418732367</v>
      </c>
      <c r="AA85" s="15">
        <f>F85*'Table A8'!F33</f>
        <v>-1.5203479499440449</v>
      </c>
      <c r="AB85" s="15">
        <f>G85*'Table A8'!G33</f>
        <v>7.8205237840732425E-2</v>
      </c>
      <c r="AC85" s="15">
        <f>H85*'Table A8'!H33</f>
        <v>0.3600610790634593</v>
      </c>
      <c r="AD85" s="15">
        <f>I85*'Table A8'!I33</f>
        <v>0.53915341686848839</v>
      </c>
      <c r="AE85" s="15">
        <f>J85*'Table A8'!J33</f>
        <v>0.13321726855663465</v>
      </c>
      <c r="AF85" s="15">
        <f>K85*'Table A8'!K33</f>
        <v>0.28026990092244686</v>
      </c>
      <c r="AG85" s="15">
        <f>L85*'Table A8'!L33</f>
        <v>0.16872484975176086</v>
      </c>
      <c r="AH85" s="15">
        <f>M85*'Table A8'!M33</f>
        <v>1.6563016157989214</v>
      </c>
      <c r="AI85" s="15">
        <f>N85*'Table A8'!N33</f>
        <v>0.28516129032258342</v>
      </c>
      <c r="AJ85" s="15">
        <f>O85*'Table A8'!O33</f>
        <v>0.48597775718258907</v>
      </c>
      <c r="AK85" s="15"/>
      <c r="AL85" s="15"/>
      <c r="AM85" s="15"/>
      <c r="AN85" s="15">
        <f>S85*'Table A8'!S33</f>
        <v>-0.1950341167551127</v>
      </c>
      <c r="AO85" s="15">
        <f>T85*'Table A8'!T33</f>
        <v>-2.0795749413073032</v>
      </c>
      <c r="AP85" s="15">
        <f>U85*'Table A8'!U33</f>
        <v>1.9475497277478448E-2</v>
      </c>
    </row>
    <row r="86" spans="1:42" x14ac:dyDescent="0.2">
      <c r="A86" s="13">
        <v>1998</v>
      </c>
      <c r="B86" s="11">
        <f t="shared" ref="B86:U86" si="27">(B34/B33-1)*100</f>
        <v>-0.18540735085614823</v>
      </c>
      <c r="C86" s="11">
        <f t="shared" si="27"/>
        <v>-2.2861497428081634</v>
      </c>
      <c r="D86" s="11">
        <f t="shared" si="27"/>
        <v>1.1397651393046271</v>
      </c>
      <c r="E86" s="11">
        <f t="shared" si="27"/>
        <v>-1.7971470290913061</v>
      </c>
      <c r="F86" s="11">
        <f t="shared" si="27"/>
        <v>-0.81193767829711438</v>
      </c>
      <c r="G86" s="11">
        <f t="shared" si="27"/>
        <v>0.22421524663678305</v>
      </c>
      <c r="H86" s="11">
        <f t="shared" si="27"/>
        <v>0.10118043844857816</v>
      </c>
      <c r="I86" s="11">
        <f t="shared" si="27"/>
        <v>0.73237078886796425</v>
      </c>
      <c r="J86" s="11">
        <f t="shared" si="27"/>
        <v>-1.8316308559351957</v>
      </c>
      <c r="K86" s="11">
        <f t="shared" si="27"/>
        <v>0.92907319283932477</v>
      </c>
      <c r="L86" s="11">
        <f t="shared" si="27"/>
        <v>1.1588541666666785</v>
      </c>
      <c r="M86" s="11">
        <f t="shared" si="27"/>
        <v>1.7963435374149572</v>
      </c>
      <c r="N86" s="11">
        <f t="shared" si="27"/>
        <v>0.14348785871964864</v>
      </c>
      <c r="O86" s="11">
        <f t="shared" si="27"/>
        <v>2.2418946884341207</v>
      </c>
      <c r="P86" s="11"/>
      <c r="Q86" s="11">
        <f t="shared" si="27"/>
        <v>4.1603439554881216</v>
      </c>
      <c r="R86" s="11">
        <f t="shared" si="27"/>
        <v>0.18140041117427064</v>
      </c>
      <c r="S86" s="11">
        <f t="shared" si="27"/>
        <v>0.76067319577826087</v>
      </c>
      <c r="T86" s="11">
        <f t="shared" si="27"/>
        <v>1.519989781581299</v>
      </c>
      <c r="U86" s="11">
        <f t="shared" si="27"/>
        <v>0.69984447900468538</v>
      </c>
      <c r="W86" s="15">
        <f>B86*'Table A8'!B34</f>
        <v>-6.0646744465046087E-2</v>
      </c>
      <c r="X86" s="15">
        <f>C86*'Table A8'!C34</f>
        <v>-0.42865307677653064</v>
      </c>
      <c r="Y86" s="15">
        <f>D86*'Table A8'!D34</f>
        <v>0.75201703891319305</v>
      </c>
      <c r="Z86" s="15">
        <f>E86*'Table A8'!E34</f>
        <v>-0.53716724699539142</v>
      </c>
      <c r="AA86" s="15">
        <f>F86*'Table A8'!F34</f>
        <v>-0.18991222295369506</v>
      </c>
      <c r="AB86" s="15">
        <f>G86*'Table A8'!G34</f>
        <v>0.15369955156951479</v>
      </c>
      <c r="AC86" s="15">
        <f>H86*'Table A8'!H34</f>
        <v>6.1962900505909267E-2</v>
      </c>
      <c r="AD86" s="15">
        <f>I86*'Table A8'!I34</f>
        <v>0.61621678175350514</v>
      </c>
      <c r="AE86" s="15">
        <f>J86*'Table A8'!J34</f>
        <v>-1.292398731947874</v>
      </c>
      <c r="AF86" s="15">
        <f>K86*'Table A8'!K34</f>
        <v>0.52223204169498449</v>
      </c>
      <c r="AG86" s="15">
        <f>L86*'Table A8'!L34</f>
        <v>0.54999218750000567</v>
      </c>
      <c r="AH86" s="15">
        <f>M86*'Table A8'!M34</f>
        <v>0.53584927721088171</v>
      </c>
      <c r="AI86" s="15">
        <f>N86*'Table A8'!N34</f>
        <v>9.648123620309175E-2</v>
      </c>
      <c r="AJ86" s="15">
        <f>O86*'Table A8'!O34</f>
        <v>1.4457978845711645</v>
      </c>
      <c r="AK86" s="15"/>
      <c r="AL86" s="15"/>
      <c r="AM86" s="15"/>
      <c r="AN86" s="15">
        <f>S86*'Table A8'!S34</f>
        <v>0.4859180374631531</v>
      </c>
      <c r="AO86" s="15">
        <f>T86*'Table A8'!T34</f>
        <v>1.0022812619747086</v>
      </c>
      <c r="AP86" s="15">
        <f>U86*'Table A8'!U34</f>
        <v>0.41857698289270229</v>
      </c>
    </row>
    <row r="87" spans="1:42" x14ac:dyDescent="0.2">
      <c r="A87" s="13">
        <v>1999</v>
      </c>
      <c r="B87" s="11">
        <f t="shared" ref="B87:U87" si="28">(B35/B34-1)*100</f>
        <v>-0.65559440559439519</v>
      </c>
      <c r="C87" s="11">
        <f t="shared" si="28"/>
        <v>3.4217196334568101</v>
      </c>
      <c r="D87" s="11">
        <f t="shared" si="28"/>
        <v>1.1610700056915224</v>
      </c>
      <c r="E87" s="11">
        <f t="shared" si="28"/>
        <v>-4.5636509207365954</v>
      </c>
      <c r="F87" s="11">
        <f t="shared" si="28"/>
        <v>-0.96238938053098133</v>
      </c>
      <c r="G87" s="11">
        <f t="shared" si="28"/>
        <v>0</v>
      </c>
      <c r="H87" s="11">
        <f t="shared" si="28"/>
        <v>0.51662174303683805</v>
      </c>
      <c r="I87" s="11">
        <f t="shared" si="28"/>
        <v>1.0697964270876659</v>
      </c>
      <c r="J87" s="11">
        <f t="shared" si="28"/>
        <v>-1.506996770721214</v>
      </c>
      <c r="K87" s="11">
        <f t="shared" si="28"/>
        <v>-0.11225864391557483</v>
      </c>
      <c r="L87" s="11">
        <f t="shared" si="28"/>
        <v>0.93963187025358774</v>
      </c>
      <c r="M87" s="11">
        <f t="shared" si="28"/>
        <v>-3.1325049597995203</v>
      </c>
      <c r="N87" s="11">
        <f t="shared" si="28"/>
        <v>9.9195414967478968E-2</v>
      </c>
      <c r="O87" s="11">
        <f t="shared" si="28"/>
        <v>1.0232767345102811</v>
      </c>
      <c r="P87" s="11"/>
      <c r="Q87" s="11">
        <f t="shared" si="28"/>
        <v>1.5054024523491583</v>
      </c>
      <c r="R87" s="11">
        <f t="shared" si="28"/>
        <v>-0.73635924674070319</v>
      </c>
      <c r="S87" s="11">
        <f t="shared" si="28"/>
        <v>1.9628196659431829</v>
      </c>
      <c r="T87" s="11">
        <f t="shared" si="28"/>
        <v>3.3593356819325626</v>
      </c>
      <c r="U87" s="11">
        <f t="shared" si="28"/>
        <v>0.46332046332044907</v>
      </c>
      <c r="W87" s="15">
        <f>B87*'Table A8'!B35</f>
        <v>-0.2282779720279684</v>
      </c>
      <c r="X87" s="15">
        <f>C87*'Table A8'!C35</f>
        <v>0.71582374731916465</v>
      </c>
      <c r="Y87" s="15">
        <f>D87*'Table A8'!D35</f>
        <v>0.78186454183267118</v>
      </c>
      <c r="Z87" s="15">
        <f>E87*'Table A8'!E35</f>
        <v>-1.4352682145716593</v>
      </c>
      <c r="AA87" s="15">
        <f>F87*'Table A8'!F35</f>
        <v>-0.26667809734513492</v>
      </c>
      <c r="AB87" s="15">
        <f>G87*'Table A8'!G35</f>
        <v>0</v>
      </c>
      <c r="AC87" s="15">
        <f>H87*'Table A8'!H35</f>
        <v>0.32805480682839216</v>
      </c>
      <c r="AD87" s="15">
        <f>I87*'Table A8'!I35</f>
        <v>0.89627544661404646</v>
      </c>
      <c r="AE87" s="15">
        <f>J87*'Table A8'!J35</f>
        <v>-1.0743379978471534</v>
      </c>
      <c r="AF87" s="15">
        <f>K87*'Table A8'!K35</f>
        <v>-6.4470139200714635E-2</v>
      </c>
      <c r="AG87" s="15">
        <f>L87*'Table A8'!L35</f>
        <v>0.48964216758914458</v>
      </c>
      <c r="AH87" s="15">
        <f>M87*'Table A8'!M35</f>
        <v>-0.95134175629111439</v>
      </c>
      <c r="AI87" s="15">
        <f>N87*'Table A8'!N35</f>
        <v>6.8464675410553982E-2</v>
      </c>
      <c r="AJ87" s="15">
        <f>O87*'Table A8'!O35</f>
        <v>0.67771618126615918</v>
      </c>
      <c r="AK87" s="15"/>
      <c r="AL87" s="15"/>
      <c r="AM87" s="15"/>
      <c r="AN87" s="15">
        <f>S87*'Table A8'!S35</f>
        <v>1.3712258186279076</v>
      </c>
      <c r="AO87" s="15">
        <f>T87*'Table A8'!T35</f>
        <v>2.2823326623049831</v>
      </c>
      <c r="AP87" s="15">
        <f>U87*'Table A8'!U35</f>
        <v>0.28661003861002982</v>
      </c>
    </row>
    <row r="88" spans="1:42" x14ac:dyDescent="0.2">
      <c r="A88" s="13">
        <v>2000</v>
      </c>
      <c r="B88" s="11">
        <f t="shared" ref="B88:U88" si="29">(B36/B35-1)*100</f>
        <v>1.7817861856577188</v>
      </c>
      <c r="C88" s="11">
        <f t="shared" si="29"/>
        <v>1.0934112545951447</v>
      </c>
      <c r="D88" s="11">
        <f t="shared" si="29"/>
        <v>1.1589962867109227</v>
      </c>
      <c r="E88" s="11">
        <f t="shared" si="29"/>
        <v>1.6538830297219587</v>
      </c>
      <c r="F88" s="11">
        <f t="shared" si="29"/>
        <v>3.5630514911202837</v>
      </c>
      <c r="G88" s="11">
        <f t="shared" si="29"/>
        <v>0.64983487802279249</v>
      </c>
      <c r="H88" s="11">
        <f t="shared" si="29"/>
        <v>1.1173184357541999</v>
      </c>
      <c r="I88" s="11">
        <f t="shared" si="29"/>
        <v>-0.31856952009043926</v>
      </c>
      <c r="J88" s="11">
        <f t="shared" si="29"/>
        <v>0</v>
      </c>
      <c r="K88" s="11">
        <f t="shared" si="29"/>
        <v>-0.23600809170600812</v>
      </c>
      <c r="L88" s="11">
        <f t="shared" si="29"/>
        <v>-0.19127773527162217</v>
      </c>
      <c r="M88" s="11">
        <f t="shared" si="29"/>
        <v>2.0049584995149194</v>
      </c>
      <c r="N88" s="11">
        <f t="shared" si="29"/>
        <v>1.10107905747725E-2</v>
      </c>
      <c r="O88" s="11">
        <f t="shared" si="29"/>
        <v>1.0351736420302737</v>
      </c>
      <c r="P88" s="11"/>
      <c r="Q88" s="11">
        <f t="shared" si="29"/>
        <v>-1.8897261093170692</v>
      </c>
      <c r="R88" s="11">
        <f t="shared" si="29"/>
        <v>0</v>
      </c>
      <c r="S88" s="11">
        <f t="shared" si="29"/>
        <v>0.56455344747801117</v>
      </c>
      <c r="T88" s="11">
        <f t="shared" si="29"/>
        <v>2.1059038344491743</v>
      </c>
      <c r="U88" s="11">
        <f t="shared" si="29"/>
        <v>0.58196991325354386</v>
      </c>
      <c r="W88" s="15">
        <f>B88*'Table A8'!B36</f>
        <v>0.6615772107347111</v>
      </c>
      <c r="X88" s="15">
        <f>C88*'Table A8'!C36</f>
        <v>0.19921953058723535</v>
      </c>
      <c r="Y88" s="15">
        <f>D88*'Table A8'!D36</f>
        <v>0.7956509508270484</v>
      </c>
      <c r="Z88" s="15">
        <f>E88*'Table A8'!E36</f>
        <v>0.58812080536912859</v>
      </c>
      <c r="AA88" s="15">
        <f>F88*'Table A8'!F36</f>
        <v>1.0646397855467409</v>
      </c>
      <c r="AB88" s="15">
        <f>G88*'Table A8'!G36</f>
        <v>0.43915841056780314</v>
      </c>
      <c r="AC88" s="15">
        <f>H88*'Table A8'!H36</f>
        <v>0.73944134078212953</v>
      </c>
      <c r="AD88" s="15">
        <f>I88*'Table A8'!I36</f>
        <v>-0.26262871236255814</v>
      </c>
      <c r="AE88" s="15">
        <f>J88*'Table A8'!J36</f>
        <v>0</v>
      </c>
      <c r="AF88" s="15">
        <f>K88*'Table A8'!K36</f>
        <v>-0.1427140930546231</v>
      </c>
      <c r="AG88" s="15">
        <f>L88*'Table A8'!L36</f>
        <v>-0.1162394797245648</v>
      </c>
      <c r="AH88" s="15">
        <f>M88*'Table A8'!M36</f>
        <v>0.63497035679637492</v>
      </c>
      <c r="AI88" s="15">
        <f>N88*'Table A8'!N36</f>
        <v>7.9002422373992687E-3</v>
      </c>
      <c r="AJ88" s="15">
        <f>O88*'Table A8'!O36</f>
        <v>0.70164069456811951</v>
      </c>
      <c r="AK88" s="15"/>
      <c r="AL88" s="15"/>
      <c r="AM88" s="15"/>
      <c r="AN88" s="15">
        <f>S88*'Table A8'!S36</f>
        <v>0.43188338732067855</v>
      </c>
      <c r="AO88" s="15">
        <f>T88*'Table A8'!T36</f>
        <v>1.4753962264150915</v>
      </c>
      <c r="AP88" s="15">
        <f>U88*'Table A8'!U36</f>
        <v>0.37280992643022015</v>
      </c>
    </row>
    <row r="89" spans="1:42" x14ac:dyDescent="0.2">
      <c r="A89" s="13">
        <v>2001</v>
      </c>
      <c r="B89" s="11">
        <f t="shared" ref="B89:U89" si="30">(B37/B36-1)*100</f>
        <v>-1.8154311649016708</v>
      </c>
      <c r="C89" s="11">
        <f t="shared" si="30"/>
        <v>-0.68065268065268247</v>
      </c>
      <c r="D89" s="11">
        <f t="shared" si="30"/>
        <v>0.26696329254727313</v>
      </c>
      <c r="E89" s="11">
        <f t="shared" si="30"/>
        <v>1.438340014147621</v>
      </c>
      <c r="F89" s="11">
        <f t="shared" si="30"/>
        <v>-1.9305435720448627</v>
      </c>
      <c r="G89" s="11">
        <f t="shared" si="30"/>
        <v>0.22226926333615005</v>
      </c>
      <c r="H89" s="11">
        <f t="shared" si="30"/>
        <v>-0.25414364640884424</v>
      </c>
      <c r="I89" s="11">
        <f t="shared" si="30"/>
        <v>-0.62886597938144329</v>
      </c>
      <c r="J89" s="11">
        <f t="shared" si="30"/>
        <v>1.9307832422586602</v>
      </c>
      <c r="K89" s="11">
        <f t="shared" si="30"/>
        <v>0.4055424129773666</v>
      </c>
      <c r="L89" s="11">
        <f t="shared" si="30"/>
        <v>0.49827520122651681</v>
      </c>
      <c r="M89" s="11">
        <f t="shared" si="30"/>
        <v>1.5322836309838328</v>
      </c>
      <c r="N89" s="11">
        <f t="shared" si="30"/>
        <v>1.0789386766486997</v>
      </c>
      <c r="O89" s="11">
        <f t="shared" si="30"/>
        <v>-3.3050567368075878E-2</v>
      </c>
      <c r="P89" s="11"/>
      <c r="Q89" s="11">
        <f t="shared" si="30"/>
        <v>-2.6088016579300266</v>
      </c>
      <c r="R89" s="11">
        <f t="shared" si="30"/>
        <v>3.0402529490453523</v>
      </c>
      <c r="S89" s="11">
        <f t="shared" si="30"/>
        <v>-0.88348978464936057</v>
      </c>
      <c r="T89" s="11">
        <f t="shared" si="30"/>
        <v>0.25035765379113339</v>
      </c>
      <c r="U89" s="11">
        <f t="shared" si="30"/>
        <v>0.22925764192140985</v>
      </c>
      <c r="W89" s="15">
        <f>B89*'Table A8'!B37</f>
        <v>-0.66172465960665894</v>
      </c>
      <c r="X89" s="15">
        <f>C89*'Table A8'!C37</f>
        <v>-0.10597762237762266</v>
      </c>
      <c r="Y89" s="15">
        <f>D89*'Table A8'!D37</f>
        <v>0.18730144605116683</v>
      </c>
      <c r="Z89" s="15">
        <f>E89*'Table A8'!E37</f>
        <v>0.51938457910870595</v>
      </c>
      <c r="AA89" s="15">
        <f>F89*'Table A8'!F37</f>
        <v>-0.58688524590163826</v>
      </c>
      <c r="AB89" s="15">
        <f>G89*'Table A8'!G37</f>
        <v>0.15012066045723574</v>
      </c>
      <c r="AC89" s="15">
        <f>H89*'Table A8'!H37</f>
        <v>-0.16938674033149467</v>
      </c>
      <c r="AD89" s="15">
        <f>I89*'Table A8'!I37</f>
        <v>-0.51950618556701023</v>
      </c>
      <c r="AE89" s="15">
        <f>J89*'Table A8'!J37</f>
        <v>1.425111111111117</v>
      </c>
      <c r="AF89" s="15">
        <f>K89*'Table A8'!K37</f>
        <v>0.25285569449138812</v>
      </c>
      <c r="AG89" s="15">
        <f>L89*'Table A8'!L37</f>
        <v>0.32562284400152874</v>
      </c>
      <c r="AH89" s="15">
        <f>M89*'Table A8'!M37</f>
        <v>0.51362147310578077</v>
      </c>
      <c r="AI89" s="15">
        <f>N89*'Table A8'!N37</f>
        <v>0.78967521743918334</v>
      </c>
      <c r="AJ89" s="15">
        <f>O89*'Table A8'!O37</f>
        <v>-2.2266167235872717E-2</v>
      </c>
      <c r="AK89" s="15"/>
      <c r="AL89" s="15"/>
      <c r="AM89" s="15"/>
      <c r="AN89" s="15">
        <f>S89*'Table A8'!S37</f>
        <v>-0.71933738266150937</v>
      </c>
      <c r="AO89" s="15">
        <f>T89*'Table A8'!T37</f>
        <v>0.17858011444921545</v>
      </c>
      <c r="AP89" s="15">
        <f>U89*'Table A8'!U37</f>
        <v>0.14938427947599064</v>
      </c>
    </row>
    <row r="90" spans="1:42" x14ac:dyDescent="0.2">
      <c r="A90" s="13">
        <v>2002</v>
      </c>
      <c r="B90" s="11">
        <f t="shared" ref="B90:U90" si="31">(B38/B37-1)*100</f>
        <v>1.8820162887959402</v>
      </c>
      <c r="C90" s="11">
        <f t="shared" si="31"/>
        <v>5.3792714983101897</v>
      </c>
      <c r="D90" s="11">
        <f t="shared" si="31"/>
        <v>0.72110051031728517</v>
      </c>
      <c r="E90" s="11">
        <f t="shared" si="31"/>
        <v>-1.3249651324965139</v>
      </c>
      <c r="F90" s="11">
        <f t="shared" si="31"/>
        <v>-2.0455295282085229</v>
      </c>
      <c r="G90" s="11">
        <f t="shared" si="31"/>
        <v>-0.55972119547998966</v>
      </c>
      <c r="H90" s="11">
        <f t="shared" si="31"/>
        <v>0.31018056940290695</v>
      </c>
      <c r="I90" s="11">
        <f t="shared" si="31"/>
        <v>9.3370681605975392E-2</v>
      </c>
      <c r="J90" s="11">
        <f t="shared" si="31"/>
        <v>-0.85775553967119</v>
      </c>
      <c r="K90" s="11">
        <f t="shared" si="31"/>
        <v>2.322450353416361</v>
      </c>
      <c r="L90" s="11">
        <f t="shared" si="31"/>
        <v>1.0170353419781231</v>
      </c>
      <c r="M90" s="11">
        <f t="shared" si="31"/>
        <v>1.3218151540383083</v>
      </c>
      <c r="N90" s="11">
        <f t="shared" si="31"/>
        <v>-0.6099553425552795</v>
      </c>
      <c r="O90" s="11">
        <f t="shared" si="31"/>
        <v>0.95878333700682994</v>
      </c>
      <c r="P90" s="11"/>
      <c r="Q90" s="11">
        <f t="shared" si="31"/>
        <v>3.8678182500938796</v>
      </c>
      <c r="R90" s="11">
        <f t="shared" si="31"/>
        <v>1.1094063495810103</v>
      </c>
      <c r="S90" s="11">
        <f t="shared" si="31"/>
        <v>-1.4856081708449431</v>
      </c>
      <c r="T90" s="11">
        <f t="shared" si="31"/>
        <v>2.5092163158520586</v>
      </c>
      <c r="U90" s="11">
        <f t="shared" si="31"/>
        <v>0.37033002940856097</v>
      </c>
      <c r="W90" s="15">
        <f>B90*'Table A8'!B38</f>
        <v>0.64553158705700753</v>
      </c>
      <c r="X90" s="15">
        <f>C90*'Table A8'!C38</f>
        <v>0.88973150582050531</v>
      </c>
      <c r="Y90" s="15">
        <f>D90*'Table A8'!D38</f>
        <v>0.50570778788551207</v>
      </c>
      <c r="Z90" s="15">
        <f>E90*'Table A8'!E38</f>
        <v>-0.44068340306834053</v>
      </c>
      <c r="AA90" s="15">
        <f>F90*'Table A8'!F38</f>
        <v>-0.60731771692511038</v>
      </c>
      <c r="AB90" s="15">
        <f>G90*'Table A8'!G38</f>
        <v>-0.37809166754673301</v>
      </c>
      <c r="AC90" s="15">
        <f>H90*'Table A8'!H38</f>
        <v>0.20558768140024672</v>
      </c>
      <c r="AD90" s="15">
        <f>I90*'Table A8'!I38</f>
        <v>7.8468720821661717E-2</v>
      </c>
      <c r="AE90" s="15">
        <f>J90*'Table A8'!J38</f>
        <v>-0.62710507505360702</v>
      </c>
      <c r="AF90" s="15">
        <f>K90*'Table A8'!K38</f>
        <v>1.4629114776169658</v>
      </c>
      <c r="AG90" s="15">
        <f>L90*'Table A8'!L38</f>
        <v>0.63798627002287656</v>
      </c>
      <c r="AH90" s="15">
        <f>M90*'Table A8'!M38</f>
        <v>0.45470441298917802</v>
      </c>
      <c r="AI90" s="15">
        <f>N90*'Table A8'!N38</f>
        <v>-0.44532839559960957</v>
      </c>
      <c r="AJ90" s="15">
        <f>O90*'Table A8'!O38</f>
        <v>0.63308463742560983</v>
      </c>
      <c r="AK90" s="15"/>
      <c r="AL90" s="15"/>
      <c r="AM90" s="15"/>
      <c r="AN90" s="15">
        <f>S90*'Table A8'!S38</f>
        <v>-1.2183472609099379</v>
      </c>
      <c r="AO90" s="15">
        <f>T90*'Table A8'!T38</f>
        <v>1.7474182423593736</v>
      </c>
      <c r="AP90" s="15">
        <f>U90*'Table A8'!U38</f>
        <v>0.24060342010674207</v>
      </c>
    </row>
    <row r="91" spans="1:42" x14ac:dyDescent="0.2">
      <c r="A91" s="13">
        <v>2003</v>
      </c>
      <c r="B91" s="11">
        <f t="shared" ref="B91:U91" si="32">(B39/B38-1)*100</f>
        <v>0.57253969968671381</v>
      </c>
      <c r="C91" s="11">
        <f t="shared" si="32"/>
        <v>3.0111358574610225</v>
      </c>
      <c r="D91" s="11">
        <f t="shared" si="32"/>
        <v>1.2556448948122023</v>
      </c>
      <c r="E91" s="11">
        <f t="shared" si="32"/>
        <v>6.0070671378091856</v>
      </c>
      <c r="F91" s="11">
        <f t="shared" si="32"/>
        <v>3.1548220500729807</v>
      </c>
      <c r="G91" s="11">
        <f t="shared" si="32"/>
        <v>0.29736618521665203</v>
      </c>
      <c r="H91" s="11">
        <f t="shared" si="32"/>
        <v>0.64053009387079474</v>
      </c>
      <c r="I91" s="11">
        <f t="shared" si="32"/>
        <v>7.2553897180749338E-2</v>
      </c>
      <c r="J91" s="11">
        <f t="shared" si="32"/>
        <v>-9.6130737803412636E-2</v>
      </c>
      <c r="K91" s="11">
        <f t="shared" si="32"/>
        <v>0.58114035087719618</v>
      </c>
      <c r="L91" s="11">
        <f t="shared" si="32"/>
        <v>2.9826327712056511</v>
      </c>
      <c r="M91" s="11">
        <f t="shared" si="32"/>
        <v>-3.6055469953774955</v>
      </c>
      <c r="N91" s="11">
        <f t="shared" si="32"/>
        <v>1.8739726027397152</v>
      </c>
      <c r="O91" s="11">
        <f t="shared" si="32"/>
        <v>1.746534221154894</v>
      </c>
      <c r="P91" s="11"/>
      <c r="Q91" s="11">
        <f t="shared" si="32"/>
        <v>2.6271390696553265</v>
      </c>
      <c r="R91" s="11">
        <f t="shared" si="32"/>
        <v>-0.28014474144973933</v>
      </c>
      <c r="S91" s="11">
        <f t="shared" si="32"/>
        <v>1.6211121583411758</v>
      </c>
      <c r="T91" s="11">
        <f t="shared" si="32"/>
        <v>-1.438515081206504</v>
      </c>
      <c r="U91" s="11">
        <f t="shared" si="32"/>
        <v>0.66196418882256136</v>
      </c>
      <c r="W91" s="15">
        <f>B91*'Table A8'!B39</f>
        <v>0.17221994166576352</v>
      </c>
      <c r="X91" s="15">
        <f>C91*'Table A8'!C39</f>
        <v>0.50466636971046741</v>
      </c>
      <c r="Y91" s="15">
        <f>D91*'Table A8'!D39</f>
        <v>0.85785659213569665</v>
      </c>
      <c r="Z91" s="15">
        <f>E91*'Table A8'!E39</f>
        <v>1.8591872791519428</v>
      </c>
      <c r="AA91" s="15">
        <f>F91*'Table A8'!F39</f>
        <v>0.85495677556977778</v>
      </c>
      <c r="AB91" s="15">
        <f>G91*'Table A8'!G39</f>
        <v>0.19676720475785864</v>
      </c>
      <c r="AC91" s="15">
        <f>H91*'Table A8'!H39</f>
        <v>0.42774599668691671</v>
      </c>
      <c r="AD91" s="15">
        <f>I91*'Table A8'!I39</f>
        <v>6.080742122718602E-2</v>
      </c>
      <c r="AE91" s="15">
        <f>J91*'Table A8'!J39</f>
        <v>-6.8858447488584482E-2</v>
      </c>
      <c r="AF91" s="15">
        <f>K91*'Table A8'!K39</f>
        <v>0.36199232456140551</v>
      </c>
      <c r="AG91" s="15">
        <f>L91*'Table A8'!L39</f>
        <v>1.7194877926000578</v>
      </c>
      <c r="AH91" s="15">
        <f>M91*'Table A8'!M39</f>
        <v>-1.2504036979969153</v>
      </c>
      <c r="AI91" s="15">
        <f>N91*'Table A8'!N39</f>
        <v>1.3325819178082114</v>
      </c>
      <c r="AJ91" s="15">
        <f>O91*'Table A8'!O39</f>
        <v>1.1280864534439461</v>
      </c>
      <c r="AK91" s="15"/>
      <c r="AL91" s="15"/>
      <c r="AM91" s="15"/>
      <c r="AN91" s="15">
        <f>S91*'Table A8'!S39</f>
        <v>1.2427445805843453</v>
      </c>
      <c r="AO91" s="15">
        <f>T91*'Table A8'!T39</f>
        <v>-0.9764640371229748</v>
      </c>
      <c r="AP91" s="15">
        <f>U91*'Table A8'!U39</f>
        <v>0.42094302767226677</v>
      </c>
    </row>
    <row r="92" spans="1:42" x14ac:dyDescent="0.2">
      <c r="A92" s="13">
        <v>2004</v>
      </c>
      <c r="B92" s="11">
        <f t="shared" ref="B92:U92" si="33">(B40/B39-1)*100</f>
        <v>0.27926960257786959</v>
      </c>
      <c r="C92" s="11">
        <f t="shared" si="33"/>
        <v>0.9167171149355724</v>
      </c>
      <c r="D92" s="11">
        <f t="shared" si="33"/>
        <v>0.5112585663004543</v>
      </c>
      <c r="E92" s="11">
        <f t="shared" si="33"/>
        <v>-1.9444444444444486</v>
      </c>
      <c r="F92" s="11">
        <f t="shared" si="33"/>
        <v>-1.556377884196769</v>
      </c>
      <c r="G92" s="11">
        <f t="shared" si="33"/>
        <v>0.48708174502329893</v>
      </c>
      <c r="H92" s="11">
        <f t="shared" si="33"/>
        <v>-0.16460002194665924</v>
      </c>
      <c r="I92" s="11">
        <f t="shared" si="33"/>
        <v>0</v>
      </c>
      <c r="J92" s="11">
        <f t="shared" si="33"/>
        <v>0.79384171277363524</v>
      </c>
      <c r="K92" s="11">
        <f t="shared" si="33"/>
        <v>0.65409353537555504</v>
      </c>
      <c r="L92" s="11">
        <f t="shared" si="33"/>
        <v>1.4053525601857686</v>
      </c>
      <c r="M92" s="11">
        <f t="shared" si="33"/>
        <v>-1.8329070758738242</v>
      </c>
      <c r="N92" s="11">
        <f t="shared" si="33"/>
        <v>-0.51635111876074946</v>
      </c>
      <c r="O92" s="11">
        <f t="shared" si="33"/>
        <v>-0.65443621928977791</v>
      </c>
      <c r="P92" s="11"/>
      <c r="Q92" s="11">
        <f t="shared" si="33"/>
        <v>1.3503992484734662</v>
      </c>
      <c r="R92" s="11">
        <f t="shared" si="33"/>
        <v>0.71403488235981527</v>
      </c>
      <c r="S92" s="11">
        <f t="shared" si="33"/>
        <v>-5.5091819699499167</v>
      </c>
      <c r="T92" s="11">
        <f t="shared" si="33"/>
        <v>-0.1647834274952964</v>
      </c>
      <c r="U92" s="11">
        <f t="shared" si="33"/>
        <v>-0.52824493316085963</v>
      </c>
      <c r="W92" s="15">
        <f>B92*'Table A8'!B40</f>
        <v>8.6154672395272774E-2</v>
      </c>
      <c r="X92" s="15">
        <f>C92*'Table A8'!C40</f>
        <v>0.14291619821845575</v>
      </c>
      <c r="Y92" s="15">
        <f>D92*'Table A8'!D40</f>
        <v>0.34576416838899726</v>
      </c>
      <c r="Z92" s="15">
        <f>E92*'Table A8'!E40</f>
        <v>-0.56330555555555684</v>
      </c>
      <c r="AA92" s="15">
        <f>F92*'Table A8'!F40</f>
        <v>-0.41430779277317992</v>
      </c>
      <c r="AB92" s="15">
        <f>G92*'Table A8'!G40</f>
        <v>0.31728504870817692</v>
      </c>
      <c r="AC92" s="15">
        <f>H92*'Table A8'!H40</f>
        <v>-0.11214199495225895</v>
      </c>
      <c r="AD92" s="15">
        <f>I92*'Table A8'!I40</f>
        <v>0</v>
      </c>
      <c r="AE92" s="15">
        <f>J92*'Table A8'!J40</f>
        <v>0.57283617993745517</v>
      </c>
      <c r="AF92" s="15">
        <f>K92*'Table A8'!K40</f>
        <v>0.4022021149024288</v>
      </c>
      <c r="AG92" s="15">
        <f>L92*'Table A8'!L40</f>
        <v>0.78039227667115729</v>
      </c>
      <c r="AH92" s="15">
        <f>M92*'Table A8'!M40</f>
        <v>-0.75240835464620481</v>
      </c>
      <c r="AI92" s="15">
        <f>N92*'Table A8'!N40</f>
        <v>-0.35994836488811849</v>
      </c>
      <c r="AJ92" s="15">
        <f>O92*'Table A8'!O40</f>
        <v>-0.43009548331724207</v>
      </c>
      <c r="AK92" s="15"/>
      <c r="AL92" s="15"/>
      <c r="AM92" s="15"/>
      <c r="AN92" s="15">
        <f>S92*'Table A8'!S40</f>
        <v>-3.847061769616027</v>
      </c>
      <c r="AO92" s="15">
        <f>T92*'Table A8'!T40</f>
        <v>-0.11239877589454168</v>
      </c>
      <c r="AP92" s="15">
        <f>U92*'Table A8'!U40</f>
        <v>-0.33448469167745631</v>
      </c>
    </row>
    <row r="93" spans="1:42" x14ac:dyDescent="0.2">
      <c r="A93" s="13">
        <v>2005</v>
      </c>
      <c r="B93" s="11">
        <f t="shared" ref="B93:U93" si="34">(B41/B40-1)*100</f>
        <v>-5.3556126820908379E-2</v>
      </c>
      <c r="C93" s="11">
        <f t="shared" si="34"/>
        <v>-2.4337989544948146</v>
      </c>
      <c r="D93" s="11">
        <f t="shared" si="34"/>
        <v>0.90909090909090384</v>
      </c>
      <c r="E93" s="11">
        <f t="shared" si="34"/>
        <v>1.6317280453257865</v>
      </c>
      <c r="F93" s="11">
        <f t="shared" si="34"/>
        <v>-0.90657822001106725</v>
      </c>
      <c r="G93" s="11">
        <f t="shared" si="34"/>
        <v>-0.83245521601686967</v>
      </c>
      <c r="H93" s="11">
        <f t="shared" si="34"/>
        <v>0.71444273466694241</v>
      </c>
      <c r="I93" s="11">
        <f t="shared" si="34"/>
        <v>-0.3728638011393004</v>
      </c>
      <c r="J93" s="11">
        <f t="shared" si="34"/>
        <v>1.6945107398568027</v>
      </c>
      <c r="K93" s="11">
        <f t="shared" si="34"/>
        <v>1.0505794433012028</v>
      </c>
      <c r="L93" s="11">
        <f t="shared" si="34"/>
        <v>1.4099783080260275</v>
      </c>
      <c r="M93" s="11">
        <f t="shared" si="34"/>
        <v>1.3786365610073847</v>
      </c>
      <c r="N93" s="11">
        <f t="shared" si="34"/>
        <v>1.1570069204152267</v>
      </c>
      <c r="O93" s="11">
        <f t="shared" si="34"/>
        <v>0.17278617710583255</v>
      </c>
      <c r="P93" s="11"/>
      <c r="Q93" s="11">
        <f t="shared" si="34"/>
        <v>0.75309929324527403</v>
      </c>
      <c r="R93" s="11">
        <f t="shared" si="34"/>
        <v>1.6387726638772637</v>
      </c>
      <c r="S93" s="11">
        <f t="shared" si="34"/>
        <v>-3.8084020416175868</v>
      </c>
      <c r="T93" s="11">
        <f t="shared" si="34"/>
        <v>1.5916057533600592</v>
      </c>
      <c r="U93" s="11">
        <f t="shared" si="34"/>
        <v>0.59607673133195149</v>
      </c>
      <c r="W93" s="15">
        <f>B93*'Table A8'!B41</f>
        <v>-1.776456726649531E-2</v>
      </c>
      <c r="X93" s="15">
        <f>C93*'Table A8'!C41</f>
        <v>-0.35338760819264708</v>
      </c>
      <c r="Y93" s="15">
        <f>D93*'Table A8'!D41</f>
        <v>0.61145454545454192</v>
      </c>
      <c r="Z93" s="15">
        <f>E93*'Table A8'!E41</f>
        <v>0.46765325779037048</v>
      </c>
      <c r="AA93" s="15">
        <f>F93*'Table A8'!F41</f>
        <v>-0.25085019347706233</v>
      </c>
      <c r="AB93" s="15">
        <f>G93*'Table A8'!G41</f>
        <v>-0.53402002107482183</v>
      </c>
      <c r="AC93" s="15">
        <f>H93*'Table A8'!H41</f>
        <v>0.49868102879752579</v>
      </c>
      <c r="AD93" s="15">
        <f>I93*'Table A8'!I41</f>
        <v>-0.30910409114448001</v>
      </c>
      <c r="AE93" s="15">
        <f>J93*'Table A8'!J41</f>
        <v>1.2124224343675423</v>
      </c>
      <c r="AF93" s="15">
        <f>K93*'Table A8'!K41</f>
        <v>0.64274450341167588</v>
      </c>
      <c r="AG93" s="15">
        <f>L93*'Table A8'!L41</f>
        <v>0.7643492407809096</v>
      </c>
      <c r="AH93" s="15">
        <f>M93*'Table A8'!M41</f>
        <v>0.62231654363873345</v>
      </c>
      <c r="AI93" s="15">
        <f>N93*'Table A8'!N41</f>
        <v>0.80226859861591815</v>
      </c>
      <c r="AJ93" s="15">
        <f>O93*'Table A8'!O41</f>
        <v>0.11568034557235489</v>
      </c>
      <c r="AK93" s="15"/>
      <c r="AL93" s="15"/>
      <c r="AM93" s="15"/>
      <c r="AN93" s="15">
        <f>S93*'Table A8'!S41</f>
        <v>-2.5394424813506067</v>
      </c>
      <c r="AO93" s="15">
        <f>T93*'Table A8'!T41</f>
        <v>1.103937750530537</v>
      </c>
      <c r="AP93" s="15">
        <f>U93*'Table A8'!U41</f>
        <v>0.37660127885552697</v>
      </c>
    </row>
    <row r="94" spans="1:42" x14ac:dyDescent="0.2">
      <c r="A94" s="13">
        <v>2006</v>
      </c>
      <c r="B94" s="11">
        <f t="shared" ref="B94:U94" si="35">(B42/B41-1)*100</f>
        <v>1.6932804629728793</v>
      </c>
      <c r="C94" s="11">
        <f t="shared" si="35"/>
        <v>4.3741765480896033</v>
      </c>
      <c r="D94" s="11">
        <f t="shared" si="35"/>
        <v>0.51480051480052857</v>
      </c>
      <c r="E94" s="11">
        <f t="shared" si="35"/>
        <v>1.0926524696175832</v>
      </c>
      <c r="F94" s="11">
        <f t="shared" si="35"/>
        <v>1.729331696976466</v>
      </c>
      <c r="G94" s="11">
        <f t="shared" si="35"/>
        <v>0.20189140367654623</v>
      </c>
      <c r="H94" s="11">
        <f t="shared" si="35"/>
        <v>1.1895667357852302</v>
      </c>
      <c r="I94" s="11">
        <f t="shared" si="35"/>
        <v>-0.395051460650786</v>
      </c>
      <c r="J94" s="11">
        <f t="shared" si="35"/>
        <v>3.1565360244074192</v>
      </c>
      <c r="K94" s="11">
        <f t="shared" si="35"/>
        <v>1.1897106109324707</v>
      </c>
      <c r="L94" s="11">
        <f t="shared" si="35"/>
        <v>0.4991087344028422</v>
      </c>
      <c r="M94" s="11">
        <f t="shared" si="35"/>
        <v>0.23557126030624431</v>
      </c>
      <c r="N94" s="11">
        <f t="shared" si="35"/>
        <v>9.6205237840729652E-2</v>
      </c>
      <c r="O94" s="11">
        <f t="shared" si="35"/>
        <v>0.92712376024148835</v>
      </c>
      <c r="P94" s="11"/>
      <c r="Q94" s="11">
        <f t="shared" si="35"/>
        <v>2.4379024839006558</v>
      </c>
      <c r="R94" s="11">
        <f t="shared" si="35"/>
        <v>1.9554030874785466</v>
      </c>
      <c r="S94" s="11">
        <f t="shared" si="35"/>
        <v>-2.377551020408164</v>
      </c>
      <c r="T94" s="11">
        <f t="shared" si="35"/>
        <v>1.7871649065799966</v>
      </c>
      <c r="U94" s="11">
        <f t="shared" si="35"/>
        <v>0.79724197371258132</v>
      </c>
      <c r="W94" s="15">
        <f>B94*'Table A8'!B42</f>
        <v>0.56386239416996886</v>
      </c>
      <c r="X94" s="15">
        <f>C94*'Table A8'!C42</f>
        <v>0.68630830039525881</v>
      </c>
      <c r="Y94" s="15">
        <f>D94*'Table A8'!D42</f>
        <v>0.34532818532819454</v>
      </c>
      <c r="Z94" s="15">
        <f>E94*'Table A8'!E42</f>
        <v>0.29097335265916241</v>
      </c>
      <c r="AA94" s="15">
        <f>F94*'Table A8'!F42</f>
        <v>0.48870913756554935</v>
      </c>
      <c r="AB94" s="15">
        <f>G94*'Table A8'!G42</f>
        <v>0.13066411645946072</v>
      </c>
      <c r="AC94" s="15">
        <f>H94*'Table A8'!H42</f>
        <v>0.84245116228310013</v>
      </c>
      <c r="AD94" s="15">
        <f>I94*'Table A8'!I42</f>
        <v>-0.32789271234015238</v>
      </c>
      <c r="AE94" s="15">
        <f>J94*'Table A8'!J42</f>
        <v>2.2572389110537454</v>
      </c>
      <c r="AF94" s="15">
        <f>K94*'Table A8'!K42</f>
        <v>0.72227331189710287</v>
      </c>
      <c r="AG94" s="15">
        <f>L94*'Table A8'!L42</f>
        <v>0.27431016042780204</v>
      </c>
      <c r="AH94" s="15">
        <f>M94*'Table A8'!M42</f>
        <v>0.10810365135453551</v>
      </c>
      <c r="AI94" s="15">
        <f>N94*'Table A8'!N42</f>
        <v>6.6949225013363756E-2</v>
      </c>
      <c r="AJ94" s="15">
        <f>O94*'Table A8'!O42</f>
        <v>0.62432514014661822</v>
      </c>
      <c r="AK94" s="15"/>
      <c r="AL94" s="15"/>
      <c r="AM94" s="15"/>
      <c r="AN94" s="15">
        <f>S94*'Table A8'!S42</f>
        <v>-1.558960204081633</v>
      </c>
      <c r="AO94" s="15">
        <f>T94*'Table A8'!T42</f>
        <v>1.2517303005686298</v>
      </c>
      <c r="AP94" s="15">
        <f>U94*'Table A8'!U42</f>
        <v>0.50385692738635135</v>
      </c>
    </row>
    <row r="95" spans="1:42" x14ac:dyDescent="0.2">
      <c r="A95" s="13">
        <v>2007</v>
      </c>
      <c r="B95" s="11">
        <f t="shared" ref="B95:U95" si="36">(B43/B42-1)*100</f>
        <v>0.18969332911791259</v>
      </c>
      <c r="C95" s="11">
        <f t="shared" si="36"/>
        <v>2.9622149288900168</v>
      </c>
      <c r="D95" s="11">
        <f t="shared" si="36"/>
        <v>0.41613316261204236</v>
      </c>
      <c r="E95" s="11">
        <f t="shared" si="36"/>
        <v>-4.0366163008712874</v>
      </c>
      <c r="F95" s="11">
        <f t="shared" si="36"/>
        <v>-1.886378591796456</v>
      </c>
      <c r="G95" s="11">
        <f t="shared" si="36"/>
        <v>-0.5620360551431558</v>
      </c>
      <c r="H95" s="11">
        <f t="shared" si="36"/>
        <v>0.3451251078516071</v>
      </c>
      <c r="I95" s="11">
        <f t="shared" si="36"/>
        <v>0.92892182444421767</v>
      </c>
      <c r="J95" s="11">
        <f t="shared" si="36"/>
        <v>3.9813445569332195</v>
      </c>
      <c r="K95" s="11">
        <f t="shared" si="36"/>
        <v>0.29657875225082009</v>
      </c>
      <c r="L95" s="11">
        <f t="shared" si="36"/>
        <v>4.1031098498285568</v>
      </c>
      <c r="M95" s="11">
        <f t="shared" si="36"/>
        <v>-0.18160452943062344</v>
      </c>
      <c r="N95" s="11">
        <f t="shared" si="36"/>
        <v>0.91841093549764885</v>
      </c>
      <c r="O95" s="11">
        <f t="shared" si="36"/>
        <v>-0.33112582781457123</v>
      </c>
      <c r="P95" s="11"/>
      <c r="Q95" s="11">
        <f t="shared" si="36"/>
        <v>-0.42658284687920878</v>
      </c>
      <c r="R95" s="11">
        <f t="shared" si="36"/>
        <v>-6.7294751009427944E-2</v>
      </c>
      <c r="S95" s="11">
        <f t="shared" si="36"/>
        <v>1.1811435141632742</v>
      </c>
      <c r="T95" s="11">
        <f t="shared" si="36"/>
        <v>4.5604834112422665E-2</v>
      </c>
      <c r="U95" s="11">
        <f t="shared" si="36"/>
        <v>0.73749465583583529</v>
      </c>
      <c r="W95" s="15">
        <f>B95*'Table A8'!B43</f>
        <v>7.2292127726836491E-2</v>
      </c>
      <c r="X95" s="15">
        <f>C95*'Table A8'!C43</f>
        <v>0.52134982748464298</v>
      </c>
      <c r="Y95" s="15">
        <f>D95*'Table A8'!D43</f>
        <v>0.28284571062740516</v>
      </c>
      <c r="Z95" s="15">
        <f>E95*'Table A8'!E43</f>
        <v>-0.99542957979485958</v>
      </c>
      <c r="AA95" s="15">
        <f>F95*'Table A8'!F43</f>
        <v>-0.55044527308620583</v>
      </c>
      <c r="AB95" s="15">
        <f>G95*'Table A8'!G43</f>
        <v>-0.36779639448568113</v>
      </c>
      <c r="AC95" s="15">
        <f>H95*'Table A8'!H43</f>
        <v>0.24752372735117259</v>
      </c>
      <c r="AD95" s="15">
        <f>I95*'Table A8'!I43</f>
        <v>0.78215217618203126</v>
      </c>
      <c r="AE95" s="15">
        <f>J95*'Table A8'!J43</f>
        <v>2.9549539301558356</v>
      </c>
      <c r="AF95" s="15">
        <f>K95*'Table A8'!K43</f>
        <v>0.18037919711894876</v>
      </c>
      <c r="AG95" s="15">
        <f>L95*'Table A8'!L43</f>
        <v>2.3006136927988718</v>
      </c>
      <c r="AH95" s="15">
        <f>M95*'Table A8'!M43</f>
        <v>-9.0402734750564359E-2</v>
      </c>
      <c r="AI95" s="15">
        <f>N95*'Table A8'!N43</f>
        <v>0.648030756087141</v>
      </c>
      <c r="AJ95" s="15">
        <f>O95*'Table A8'!O43</f>
        <v>-0.22817880794702106</v>
      </c>
      <c r="AK95" s="15"/>
      <c r="AL95" s="15"/>
      <c r="AM95" s="15"/>
      <c r="AN95" s="15">
        <f>S95*'Table A8'!S43</f>
        <v>0.75380579073900156</v>
      </c>
      <c r="AO95" s="15">
        <f>T95*'Table A8'!T43</f>
        <v>3.2698666058607051E-2</v>
      </c>
      <c r="AP95" s="15">
        <f>U95*'Table A8'!U43</f>
        <v>0.47288157332193759</v>
      </c>
    </row>
    <row r="96" spans="1:42" x14ac:dyDescent="0.2">
      <c r="A96" s="13">
        <v>2008</v>
      </c>
      <c r="B96" s="11">
        <f t="shared" ref="B96:U96" si="37">(B44/B43-1)*100</f>
        <v>-1.5777847901546238</v>
      </c>
      <c r="C96" s="11">
        <f t="shared" si="37"/>
        <v>-2.8034327748263088</v>
      </c>
      <c r="D96" s="11">
        <f t="shared" si="37"/>
        <v>0.54191903092126736</v>
      </c>
      <c r="E96" s="11">
        <f t="shared" si="37"/>
        <v>3.2295138489828679</v>
      </c>
      <c r="F96" s="11">
        <f t="shared" si="37"/>
        <v>0.27945450480661993</v>
      </c>
      <c r="G96" s="11">
        <f t="shared" si="37"/>
        <v>5.3321957982288559E-2</v>
      </c>
      <c r="H96" s="11">
        <f t="shared" si="37"/>
        <v>3.2244196044706186E-2</v>
      </c>
      <c r="I96" s="11">
        <f t="shared" si="37"/>
        <v>1.1892450879007255</v>
      </c>
      <c r="J96" s="11">
        <f t="shared" si="37"/>
        <v>0.16409583196588251</v>
      </c>
      <c r="K96" s="11">
        <f t="shared" si="37"/>
        <v>0.10560777273207478</v>
      </c>
      <c r="L96" s="11">
        <f t="shared" si="37"/>
        <v>1.2380736029077521</v>
      </c>
      <c r="M96" s="11">
        <f t="shared" si="37"/>
        <v>2.300941780821919</v>
      </c>
      <c r="N96" s="11">
        <f t="shared" si="37"/>
        <v>0.34920634920634352</v>
      </c>
      <c r="O96" s="11">
        <f t="shared" si="37"/>
        <v>-2.2505626406601698</v>
      </c>
      <c r="P96" s="11"/>
      <c r="Q96" s="11">
        <f t="shared" si="37"/>
        <v>-0.10146561443067359</v>
      </c>
      <c r="R96" s="11">
        <f t="shared" si="37"/>
        <v>-8.9786756453424932E-2</v>
      </c>
      <c r="S96" s="11">
        <f t="shared" si="37"/>
        <v>0.84710743801652555</v>
      </c>
      <c r="T96" s="11">
        <f t="shared" si="37"/>
        <v>2.4957264957264913</v>
      </c>
      <c r="U96" s="11">
        <f t="shared" si="37"/>
        <v>4.2440318302383595E-2</v>
      </c>
      <c r="W96" s="15">
        <f>B96*'Table A8'!B44</f>
        <v>-0.63994951088671548</v>
      </c>
      <c r="X96" s="15">
        <f>C96*'Table A8'!C44</f>
        <v>-0.45247404985696621</v>
      </c>
      <c r="Y96" s="15">
        <f>D96*'Table A8'!D44</f>
        <v>0.37246094995218709</v>
      </c>
      <c r="Z96" s="15">
        <f>E96*'Table A8'!E44</f>
        <v>0.84128835766003707</v>
      </c>
      <c r="AA96" s="15">
        <f>F96*'Table A8'!F44</f>
        <v>8.0538788285267865E-2</v>
      </c>
      <c r="AB96" s="15">
        <f>G96*'Table A8'!G44</f>
        <v>3.4286018982611542E-2</v>
      </c>
      <c r="AC96" s="15">
        <f>H96*'Table A8'!H44</f>
        <v>2.304492691315151E-2</v>
      </c>
      <c r="AD96" s="15">
        <f>I96*'Table A8'!I44</f>
        <v>1.0056256463288535</v>
      </c>
      <c r="AE96" s="15">
        <f>J96*'Table A8'!J44</f>
        <v>0.12310469314080505</v>
      </c>
      <c r="AF96" s="15">
        <f>K96*'Table A8'!K44</f>
        <v>6.4198965043828257E-2</v>
      </c>
      <c r="AG96" s="15">
        <f>L96*'Table A8'!L44</f>
        <v>0.69034984098136254</v>
      </c>
      <c r="AH96" s="15">
        <f>M96*'Table A8'!M44</f>
        <v>1.1599047517123293</v>
      </c>
      <c r="AI96" s="15">
        <f>N96*'Table A8'!N44</f>
        <v>0.24126666666666272</v>
      </c>
      <c r="AJ96" s="15">
        <f>O96*'Table A8'!O44</f>
        <v>-1.5740435108777229</v>
      </c>
      <c r="AK96" s="15"/>
      <c r="AL96" s="15"/>
      <c r="AM96" s="15"/>
      <c r="AN96" s="15">
        <f>S96*'Table A8'!S44</f>
        <v>0.51936157024793184</v>
      </c>
      <c r="AO96" s="15">
        <f>T96*'Table A8'!T44</f>
        <v>1.8460888888888858</v>
      </c>
      <c r="AP96" s="15">
        <f>U96*'Table A8'!U44</f>
        <v>2.7076923076920733E-2</v>
      </c>
    </row>
    <row r="97" spans="1:42" x14ac:dyDescent="0.2">
      <c r="A97" s="13">
        <v>2009</v>
      </c>
      <c r="B97" s="11">
        <f t="shared" ref="B97:U97" si="38">(B45/B44-1)*100</f>
        <v>2.1588115849097145</v>
      </c>
      <c r="C97" s="11">
        <f t="shared" si="38"/>
        <v>-7.9969727547931413</v>
      </c>
      <c r="D97" s="11">
        <f t="shared" si="38"/>
        <v>-0.20080321285140812</v>
      </c>
      <c r="E97" s="11">
        <f t="shared" si="38"/>
        <v>0.97973725228235331</v>
      </c>
      <c r="F97" s="11">
        <f t="shared" si="38"/>
        <v>5.9302195964775484</v>
      </c>
      <c r="G97" s="11">
        <f t="shared" si="38"/>
        <v>2.0251545512683933</v>
      </c>
      <c r="H97" s="11">
        <f t="shared" si="38"/>
        <v>1.5257333190072053</v>
      </c>
      <c r="I97" s="11">
        <f t="shared" si="38"/>
        <v>-0.17373530914663871</v>
      </c>
      <c r="J97" s="11">
        <f t="shared" si="38"/>
        <v>1.5945827872433371</v>
      </c>
      <c r="K97" s="11">
        <f t="shared" si="38"/>
        <v>3.6079755248443757</v>
      </c>
      <c r="L97" s="11">
        <f t="shared" si="38"/>
        <v>2.5244025580612561</v>
      </c>
      <c r="M97" s="11">
        <f t="shared" si="38"/>
        <v>0.37660843184432746</v>
      </c>
      <c r="N97" s="11">
        <f t="shared" si="38"/>
        <v>1.7294105240957425</v>
      </c>
      <c r="O97" s="11">
        <f t="shared" si="38"/>
        <v>0.54818550597521831</v>
      </c>
      <c r="P97" s="11"/>
      <c r="Q97" s="11">
        <f t="shared" si="38"/>
        <v>0.37241846292743741</v>
      </c>
      <c r="R97" s="11">
        <f t="shared" si="38"/>
        <v>2.1680521231184136</v>
      </c>
      <c r="S97" s="11">
        <f t="shared" si="38"/>
        <v>1.5263265724236863</v>
      </c>
      <c r="T97" s="11">
        <f t="shared" si="38"/>
        <v>5.0922837447187064</v>
      </c>
      <c r="U97" s="11">
        <f t="shared" si="38"/>
        <v>1.8771874005726996</v>
      </c>
      <c r="W97" s="15">
        <f>B97*'Table A8'!B45</f>
        <v>0.8475494282355539</v>
      </c>
      <c r="X97" s="15">
        <f>C97*'Table A8'!C45</f>
        <v>-1.4266599394550965</v>
      </c>
      <c r="Y97" s="15">
        <f>D97*'Table A8'!D45</f>
        <v>-0.13893574297188926</v>
      </c>
      <c r="Z97" s="15">
        <f>E97*'Table A8'!E45</f>
        <v>0.24258294366511066</v>
      </c>
      <c r="AA97" s="15">
        <f>F97*'Table A8'!F45</f>
        <v>1.6669847285698389</v>
      </c>
      <c r="AB97" s="15">
        <f>G97*'Table A8'!G45</f>
        <v>1.34490513749734</v>
      </c>
      <c r="AC97" s="15">
        <f>H97*'Table A8'!H45</f>
        <v>1.0875427097883359</v>
      </c>
      <c r="AD97" s="15">
        <f>I97*'Table A8'!I45</f>
        <v>-0.15076750127745306</v>
      </c>
      <c r="AE97" s="15">
        <f>J97*'Table A8'!J45</f>
        <v>1.2195369156837044</v>
      </c>
      <c r="AF97" s="15">
        <f>K97*'Table A8'!K45</f>
        <v>2.1557653760945148</v>
      </c>
      <c r="AG97" s="15">
        <f>L97*'Table A8'!L45</f>
        <v>1.3414675193537515</v>
      </c>
      <c r="AH97" s="15">
        <f>M97*'Table A8'!M45</f>
        <v>0.18457579244690489</v>
      </c>
      <c r="AI97" s="15">
        <f>N97*'Table A8'!N45</f>
        <v>1.150403880628488</v>
      </c>
      <c r="AJ97" s="15">
        <f>O97*'Table A8'!O45</f>
        <v>0.37830281767349816</v>
      </c>
      <c r="AK97" s="15"/>
      <c r="AL97" s="15"/>
      <c r="AM97" s="15"/>
      <c r="AN97" s="15">
        <f>S97*'Table A8'!S45</f>
        <v>0.99272280270436553</v>
      </c>
      <c r="AO97" s="15">
        <f>T97*'Table A8'!T45</f>
        <v>3.8716633311096325</v>
      </c>
      <c r="AP97" s="15">
        <f>U97*'Table A8'!U45</f>
        <v>1.1843175310213163</v>
      </c>
    </row>
    <row r="98" spans="1:42" x14ac:dyDescent="0.2">
      <c r="A98" s="13">
        <v>2010</v>
      </c>
      <c r="B98" s="11">
        <f t="shared" ref="B98:U98" si="39">(B46/B45-1)*100</f>
        <v>3.0442514907417006</v>
      </c>
      <c r="C98" s="11">
        <f t="shared" si="39"/>
        <v>-6.2517137373183429</v>
      </c>
      <c r="D98" s="11">
        <f t="shared" si="39"/>
        <v>1.4084507042253502</v>
      </c>
      <c r="E98" s="11">
        <f t="shared" si="39"/>
        <v>5.6449834619624939</v>
      </c>
      <c r="F98" s="11">
        <f t="shared" si="39"/>
        <v>1.1470062085657151</v>
      </c>
      <c r="G98" s="11">
        <f t="shared" si="39"/>
        <v>-0.43877977434183535</v>
      </c>
      <c r="H98" s="11">
        <f t="shared" si="39"/>
        <v>0.68790348184992745</v>
      </c>
      <c r="I98" s="11">
        <f t="shared" si="39"/>
        <v>1.2899262899262798</v>
      </c>
      <c r="J98" s="11">
        <f t="shared" si="39"/>
        <v>-6.4502257579013289E-2</v>
      </c>
      <c r="K98" s="11">
        <f t="shared" si="39"/>
        <v>2.0364524997454447</v>
      </c>
      <c r="L98" s="11">
        <f t="shared" si="39"/>
        <v>2.8780914861020079</v>
      </c>
      <c r="M98" s="11">
        <f t="shared" si="39"/>
        <v>2.5846795205836326</v>
      </c>
      <c r="N98" s="11">
        <f t="shared" si="39"/>
        <v>0.69451642997824248</v>
      </c>
      <c r="O98" s="11">
        <f t="shared" si="39"/>
        <v>3.4347399411187585</v>
      </c>
      <c r="P98" s="11"/>
      <c r="Q98" s="11">
        <f t="shared" si="39"/>
        <v>0.910726332358891</v>
      </c>
      <c r="R98" s="11">
        <f t="shared" si="39"/>
        <v>0.60472787245740012</v>
      </c>
      <c r="S98" s="11">
        <f t="shared" si="39"/>
        <v>2.3610130158409959</v>
      </c>
      <c r="T98" s="11">
        <f t="shared" si="39"/>
        <v>-6.3478628861624031E-2</v>
      </c>
      <c r="U98" s="11">
        <f t="shared" si="39"/>
        <v>1.3741411617738786</v>
      </c>
      <c r="W98" s="15">
        <f>B98*'Table A8'!B46</f>
        <v>1.3245538236217138</v>
      </c>
      <c r="X98" s="15">
        <f>C98*'Table A8'!C46</f>
        <v>-1.2215848642720042</v>
      </c>
      <c r="Y98" s="15">
        <f>D98*'Table A8'!D46</f>
        <v>0.95647887323943537</v>
      </c>
      <c r="Z98" s="15">
        <f>E98*'Table A8'!E46</f>
        <v>1.4789856670341734</v>
      </c>
      <c r="AA98" s="15">
        <f>F98*'Table A8'!F46</f>
        <v>0.32942018310007337</v>
      </c>
      <c r="AB98" s="15">
        <f>G98*'Table A8'!G46</f>
        <v>-0.30091516924363065</v>
      </c>
      <c r="AC98" s="15">
        <f>H98*'Table A8'!H46</f>
        <v>0.49274526404910307</v>
      </c>
      <c r="AD98" s="15">
        <f>I98*'Table A8'!I46</f>
        <v>1.1253316953316863</v>
      </c>
      <c r="AE98" s="15">
        <f>J98*'Table A8'!J46</f>
        <v>-5.0156955493440729E-2</v>
      </c>
      <c r="AF98" s="15">
        <f>K98*'Table A8'!K46</f>
        <v>1.194990326850627</v>
      </c>
      <c r="AG98" s="15">
        <f>L98*'Table A8'!L46</f>
        <v>1.5038028014882991</v>
      </c>
      <c r="AH98" s="15">
        <f>M98*'Table A8'!M46</f>
        <v>1.2476248045857194</v>
      </c>
      <c r="AI98" s="15">
        <f>N98*'Table A8'!N46</f>
        <v>0.45282471234581412</v>
      </c>
      <c r="AJ98" s="15">
        <f>O98*'Table A8'!O46</f>
        <v>2.3119234543670366</v>
      </c>
      <c r="AK98" s="15"/>
      <c r="AL98" s="15"/>
      <c r="AM98" s="15"/>
      <c r="AN98" s="15">
        <f>S98*'Table A8'!S46</f>
        <v>1.6274462718191984</v>
      </c>
      <c r="AO98" s="15">
        <f>T98*'Table A8'!T46</f>
        <v>-4.8700804062637958E-2</v>
      </c>
      <c r="AP98" s="15">
        <f>U98*'Table A8'!U46</f>
        <v>0.86598376014989831</v>
      </c>
    </row>
    <row r="99" spans="1:42" x14ac:dyDescent="0.2">
      <c r="A99" s="13">
        <v>2011</v>
      </c>
      <c r="B99" s="11">
        <f t="shared" ref="B99:U99" si="40">(B47/B46-1)*100</f>
        <v>-1.2081218274111682</v>
      </c>
      <c r="C99" s="11">
        <f t="shared" si="40"/>
        <v>-3.9095252023008564</v>
      </c>
      <c r="D99" s="11">
        <f t="shared" si="40"/>
        <v>0.80409356725146264</v>
      </c>
      <c r="E99" s="11">
        <f t="shared" si="40"/>
        <v>2.8908369860154659</v>
      </c>
      <c r="F99" s="11">
        <f t="shared" si="40"/>
        <v>-3.20432792342904</v>
      </c>
      <c r="G99" s="11">
        <f t="shared" si="40"/>
        <v>-0.32528856243442261</v>
      </c>
      <c r="H99" s="11">
        <f t="shared" si="40"/>
        <v>0.58860626445238484</v>
      </c>
      <c r="I99" s="11">
        <f t="shared" si="40"/>
        <v>0.33353547604608735</v>
      </c>
      <c r="J99" s="11">
        <f t="shared" si="40"/>
        <v>4.0232358003442492</v>
      </c>
      <c r="K99" s="11">
        <f t="shared" si="40"/>
        <v>0.42909889232611853</v>
      </c>
      <c r="L99" s="11">
        <f t="shared" si="40"/>
        <v>1.6806722689075571</v>
      </c>
      <c r="M99" s="11">
        <f t="shared" si="40"/>
        <v>3.3424768871278987</v>
      </c>
      <c r="N99" s="11">
        <f t="shared" si="40"/>
        <v>1.2970969734404036</v>
      </c>
      <c r="O99" s="11">
        <f t="shared" si="40"/>
        <v>0.70630402698714789</v>
      </c>
      <c r="P99" s="11"/>
      <c r="Q99" s="11">
        <f t="shared" si="40"/>
        <v>2.7743732590529202</v>
      </c>
      <c r="R99" s="11">
        <f t="shared" si="40"/>
        <v>0.76502732240437687</v>
      </c>
      <c r="S99" s="11">
        <f t="shared" si="40"/>
        <v>1.2518482010842824</v>
      </c>
      <c r="T99" s="11">
        <f t="shared" si="40"/>
        <v>-4.086385771755241</v>
      </c>
      <c r="U99" s="11">
        <f t="shared" si="40"/>
        <v>0.85233107414253162</v>
      </c>
      <c r="W99" s="15">
        <f>B99*'Table A8'!B47</f>
        <v>-0.51248527918781761</v>
      </c>
      <c r="X99" s="15">
        <f>C99*'Table A8'!C47</f>
        <v>-0.68338500536218971</v>
      </c>
      <c r="Y99" s="15">
        <f>D99*'Table A8'!D47</f>
        <v>0.52997807017543908</v>
      </c>
      <c r="Z99" s="15">
        <f>E99*'Table A8'!E47</f>
        <v>0.97276664579420435</v>
      </c>
      <c r="AA99" s="15">
        <f>F99*'Table A8'!F47</f>
        <v>-0.89560965459841679</v>
      </c>
      <c r="AB99" s="15">
        <f>G99*'Table A8'!G47</f>
        <v>-0.21787827911857624</v>
      </c>
      <c r="AC99" s="15">
        <f>H99*'Table A8'!H47</f>
        <v>0.42650409922219806</v>
      </c>
      <c r="AD99" s="15">
        <f>I99*'Table A8'!I47</f>
        <v>0.27656761673741564</v>
      </c>
      <c r="AE99" s="15">
        <f>J99*'Table A8'!J47</f>
        <v>3.0657056798623179</v>
      </c>
      <c r="AF99" s="15">
        <f>K99*'Table A8'!K47</f>
        <v>0.25106576190001195</v>
      </c>
      <c r="AG99" s="15">
        <f>L99*'Table A8'!L47</f>
        <v>0.9166386554621816</v>
      </c>
      <c r="AH99" s="15">
        <f>M99*'Table A8'!M47</f>
        <v>1.5275119374174497</v>
      </c>
      <c r="AI99" s="15">
        <f>N99*'Table A8'!N47</f>
        <v>0.83831377393453288</v>
      </c>
      <c r="AJ99" s="15">
        <f>O99*'Table A8'!O47</f>
        <v>0.47166982922201733</v>
      </c>
      <c r="AK99" s="15"/>
      <c r="AL99" s="15"/>
      <c r="AM99" s="15"/>
      <c r="AN99" s="15">
        <f>S99*'Table A8'!S47</f>
        <v>0.83060128141942136</v>
      </c>
      <c r="AO99" s="15">
        <f>T99*'Table A8'!T47</f>
        <v>-3.0623374973533775</v>
      </c>
      <c r="AP99" s="15">
        <f>U99*'Table A8'!U47</f>
        <v>0.53381495173546756</v>
      </c>
    </row>
    <row r="100" spans="1:42" x14ac:dyDescent="0.2">
      <c r="A100" s="13">
        <v>2012</v>
      </c>
      <c r="B100" s="11">
        <f t="shared" ref="B100:U100" si="41">(B48/B47-1)*100</f>
        <v>1.5928476004521519</v>
      </c>
      <c r="C100" s="11">
        <f t="shared" si="41"/>
        <v>-4.3729707792207861</v>
      </c>
      <c r="D100" s="11">
        <f t="shared" si="41"/>
        <v>1.3570910597741737</v>
      </c>
      <c r="E100" s="11">
        <f t="shared" si="41"/>
        <v>-2.0590323562227453</v>
      </c>
      <c r="F100" s="11">
        <f t="shared" si="41"/>
        <v>-1.3220120378331979</v>
      </c>
      <c r="G100" s="11">
        <f t="shared" si="41"/>
        <v>1.1264343615117411</v>
      </c>
      <c r="H100" s="11">
        <f t="shared" si="41"/>
        <v>0.28213166144199775</v>
      </c>
      <c r="I100" s="11">
        <f t="shared" si="41"/>
        <v>1.3397803968973498</v>
      </c>
      <c r="J100" s="11">
        <f t="shared" si="41"/>
        <v>1.9131334022750801</v>
      </c>
      <c r="K100" s="11">
        <f t="shared" si="41"/>
        <v>1.2122416534181335</v>
      </c>
      <c r="L100" s="11">
        <f t="shared" si="41"/>
        <v>0.5126059211214562</v>
      </c>
      <c r="M100" s="11">
        <f t="shared" si="41"/>
        <v>-0.15729453401494009</v>
      </c>
      <c r="N100" s="11">
        <f t="shared" si="41"/>
        <v>0.64024390243901941</v>
      </c>
      <c r="O100" s="11">
        <f t="shared" si="41"/>
        <v>0.6280749502773908</v>
      </c>
      <c r="P100" s="11"/>
      <c r="Q100" s="11">
        <f t="shared" si="41"/>
        <v>1.0299219427580164</v>
      </c>
      <c r="R100" s="11">
        <f t="shared" si="41"/>
        <v>0.72668112798264239</v>
      </c>
      <c r="S100" s="11">
        <f t="shared" si="41"/>
        <v>0.3796728971962704</v>
      </c>
      <c r="T100" s="11">
        <f t="shared" si="41"/>
        <v>2.8807947019867441</v>
      </c>
      <c r="U100" s="11">
        <f t="shared" si="41"/>
        <v>0.70257611241220097</v>
      </c>
      <c r="W100" s="15">
        <f>B100*'Table A8'!B48</f>
        <v>0.66469530366868301</v>
      </c>
      <c r="X100" s="15">
        <f>C100*'Table A8'!C48</f>
        <v>-0.8317390422077936</v>
      </c>
      <c r="Y100" s="15">
        <f>D100*'Table A8'!D48</f>
        <v>0.88509478918471607</v>
      </c>
      <c r="Z100" s="15">
        <f>E100*'Table A8'!E48</f>
        <v>-0.69780606552388835</v>
      </c>
      <c r="AA100" s="15">
        <f>F100*'Table A8'!F48</f>
        <v>-0.36024828030954642</v>
      </c>
      <c r="AB100" s="15">
        <f>G100*'Table A8'!G48</f>
        <v>0.74209495736393516</v>
      </c>
      <c r="AC100" s="15">
        <f>H100*'Table A8'!H48</f>
        <v>0.20640752351096556</v>
      </c>
      <c r="AD100" s="15">
        <f>I100*'Table A8'!I48</f>
        <v>1.0852221214868534</v>
      </c>
      <c r="AE100" s="15">
        <f>J100*'Table A8'!J48</f>
        <v>1.460486039296796</v>
      </c>
      <c r="AF100" s="15">
        <f>K100*'Table A8'!K48</f>
        <v>0.71498012718601511</v>
      </c>
      <c r="AG100" s="15">
        <f>L100*'Table A8'!L48</f>
        <v>0.27537190082644625</v>
      </c>
      <c r="AH100" s="15">
        <f>M100*'Table A8'!M48</f>
        <v>-6.4207628784898552E-2</v>
      </c>
      <c r="AI100" s="15">
        <f>N100*'Table A8'!N48</f>
        <v>0.41455792682926507</v>
      </c>
      <c r="AJ100" s="15">
        <f>O100*'Table A8'!O48</f>
        <v>0.42143829163612923</v>
      </c>
      <c r="AK100" s="15"/>
      <c r="AL100" s="15"/>
      <c r="AM100" s="15"/>
      <c r="AN100" s="15">
        <f>S100*'Table A8'!S48</f>
        <v>0.24898948598131415</v>
      </c>
      <c r="AO100" s="15">
        <f>T100*'Table A8'!T48</f>
        <v>2.1087417218542965</v>
      </c>
      <c r="AP100" s="15">
        <f>U100*'Table A8'!U48</f>
        <v>0.43608899297425319</v>
      </c>
    </row>
    <row r="101" spans="1:42" x14ac:dyDescent="0.2">
      <c r="A101" s="13">
        <v>2013</v>
      </c>
      <c r="B101" s="11">
        <f t="shared" ref="B101:U101" si="42">(B49/B48-1)*100</f>
        <v>0.23265223548452063</v>
      </c>
      <c r="C101" s="11">
        <f t="shared" si="42"/>
        <v>3.9787798408488007</v>
      </c>
      <c r="D101" s="11">
        <f t="shared" si="42"/>
        <v>-0.93008994276368995</v>
      </c>
      <c r="E101" s="11">
        <f t="shared" si="42"/>
        <v>0.3003314001656987</v>
      </c>
      <c r="F101" s="11">
        <f t="shared" si="42"/>
        <v>3.0606687724648696</v>
      </c>
      <c r="G101" s="11">
        <f t="shared" si="42"/>
        <v>2.0612117426608512</v>
      </c>
      <c r="H101" s="11">
        <f t="shared" si="42"/>
        <v>1.2503907471084652</v>
      </c>
      <c r="I101" s="11">
        <f t="shared" si="42"/>
        <v>-0.22862823061629012</v>
      </c>
      <c r="J101" s="11">
        <f t="shared" si="42"/>
        <v>0.32470826991375379</v>
      </c>
      <c r="K101" s="11">
        <f t="shared" si="42"/>
        <v>-0.96210484979384336</v>
      </c>
      <c r="L101" s="11">
        <f t="shared" si="42"/>
        <v>0.22897585345544869</v>
      </c>
      <c r="M101" s="11">
        <f t="shared" si="42"/>
        <v>-1.0929499803072118</v>
      </c>
      <c r="N101" s="11">
        <f t="shared" si="42"/>
        <v>0.12117540139351402</v>
      </c>
      <c r="O101" s="11">
        <f t="shared" si="42"/>
        <v>1.7164256735670458</v>
      </c>
      <c r="P101" s="11"/>
      <c r="Q101" s="11">
        <f t="shared" si="42"/>
        <v>3.1226526451335834</v>
      </c>
      <c r="R101" s="11">
        <f t="shared" si="42"/>
        <v>2.1320124905782167</v>
      </c>
      <c r="S101" s="11">
        <f t="shared" si="42"/>
        <v>-2.4827853748424</v>
      </c>
      <c r="T101" s="11">
        <f t="shared" si="42"/>
        <v>1.0192039480742432</v>
      </c>
      <c r="U101" s="11">
        <f t="shared" si="42"/>
        <v>0.33367037411526912</v>
      </c>
      <c r="W101" s="15">
        <f>B101*'Table A8'!B49</f>
        <v>0.10722941533481556</v>
      </c>
      <c r="X101" s="15">
        <f>C101*'Table A8'!C49</f>
        <v>0.86100795755968051</v>
      </c>
      <c r="Y101" s="15">
        <f>D101*'Table A8'!D49</f>
        <v>-0.60418642681929291</v>
      </c>
      <c r="Z101" s="15">
        <f>E101*'Table A8'!E49</f>
        <v>9.0910314830157005E-2</v>
      </c>
      <c r="AA101" s="15">
        <f>F101*'Table A8'!F49</f>
        <v>0.82974730421522613</v>
      </c>
      <c r="AB101" s="15">
        <f>G101*'Table A8'!G49</f>
        <v>1.3284509681449186</v>
      </c>
      <c r="AC101" s="15">
        <f>H101*'Table A8'!H49</f>
        <v>0.91303532353860128</v>
      </c>
      <c r="AD101" s="15">
        <f>I101*'Table A8'!I49</f>
        <v>-0.18836679920476143</v>
      </c>
      <c r="AE101" s="15">
        <f>J101*'Table A8'!J49</f>
        <v>0.25060984271943521</v>
      </c>
      <c r="AF101" s="15">
        <f>K101*'Table A8'!K49</f>
        <v>-0.57581975260161533</v>
      </c>
      <c r="AG101" s="15">
        <f>L101*'Table A8'!L49</f>
        <v>0.1220670274770997</v>
      </c>
      <c r="AH101" s="15">
        <f>M101*'Table A8'!M49</f>
        <v>-0.42100433241433799</v>
      </c>
      <c r="AI101" s="15">
        <f>N101*'Table A8'!N49</f>
        <v>7.9624356255678055E-2</v>
      </c>
      <c r="AJ101" s="15">
        <f>O101*'Table A8'!O49</f>
        <v>1.1565276188494753</v>
      </c>
      <c r="AK101" s="15"/>
      <c r="AL101" s="15"/>
      <c r="AM101" s="15"/>
      <c r="AN101" s="15">
        <f>S101*'Table A8'!S49</f>
        <v>-1.618031228784792</v>
      </c>
      <c r="AO101" s="15">
        <f>T101*'Table A8'!T49</f>
        <v>0.73933054393305608</v>
      </c>
      <c r="AP101" s="15">
        <f>U101*'Table A8'!U49</f>
        <v>0.2071759352881706</v>
      </c>
    </row>
    <row r="102" spans="1:42" x14ac:dyDescent="0.2">
      <c r="A102" s="13">
        <v>2014</v>
      </c>
      <c r="B102" s="11">
        <f t="shared" ref="B102:U102" si="43">(B50/B49-1)*100</f>
        <v>0.98899989908163288</v>
      </c>
      <c r="C102" s="11">
        <f t="shared" si="43"/>
        <v>-5.1122448979591839</v>
      </c>
      <c r="D102" s="11">
        <f t="shared" si="43"/>
        <v>-1.0316723408654305E-2</v>
      </c>
      <c r="E102" s="11">
        <f t="shared" si="43"/>
        <v>-1.9824470831182106</v>
      </c>
      <c r="F102" s="11">
        <f t="shared" si="43"/>
        <v>4.9143944197843847</v>
      </c>
      <c r="G102" s="11">
        <f t="shared" si="43"/>
        <v>0.1019991840065293</v>
      </c>
      <c r="H102" s="11">
        <f t="shared" si="43"/>
        <v>0.57630956056395899</v>
      </c>
      <c r="I102" s="11">
        <f t="shared" si="43"/>
        <v>0.42841486499949344</v>
      </c>
      <c r="J102" s="11">
        <f t="shared" si="43"/>
        <v>-0.42480024274299533</v>
      </c>
      <c r="K102" s="11">
        <f t="shared" si="43"/>
        <v>0.20816812053925382</v>
      </c>
      <c r="L102" s="11">
        <f t="shared" si="43"/>
        <v>2.0041536863966813</v>
      </c>
      <c r="M102" s="11">
        <f t="shared" si="43"/>
        <v>1.8616226978596329</v>
      </c>
      <c r="N102" s="11">
        <f t="shared" si="43"/>
        <v>0.22188603126576112</v>
      </c>
      <c r="O102" s="11">
        <f t="shared" si="43"/>
        <v>-1.1147473921047313</v>
      </c>
      <c r="P102" s="11"/>
      <c r="Q102" s="11">
        <f t="shared" si="43"/>
        <v>-2.7159209157127995</v>
      </c>
      <c r="R102" s="11">
        <f t="shared" si="43"/>
        <v>0.52714812862413307</v>
      </c>
      <c r="S102" s="11">
        <f t="shared" si="43"/>
        <v>2.8940825459970121</v>
      </c>
      <c r="T102" s="11">
        <f t="shared" si="43"/>
        <v>0.23364485981307581</v>
      </c>
      <c r="U102" s="11">
        <f t="shared" si="43"/>
        <v>2.0155195001514414E-2</v>
      </c>
      <c r="W102" s="15">
        <f>B102*'Table A8'!B50</f>
        <v>0.40934705822988782</v>
      </c>
      <c r="X102" s="15">
        <f>C102*'Table A8'!C50</f>
        <v>-1.2887969387755103</v>
      </c>
      <c r="Y102" s="15">
        <f>D102*'Table A8'!D50</f>
        <v>-6.6398431858099103E-3</v>
      </c>
      <c r="Z102" s="15">
        <f>E102*'Table A8'!E50</f>
        <v>-0.58085699535363566</v>
      </c>
      <c r="AA102" s="15">
        <f>F102*'Table A8'!F50</f>
        <v>1.3897907419150239</v>
      </c>
      <c r="AB102" s="15">
        <f>G102*'Table A8'!G50</f>
        <v>6.3423092615259913E-2</v>
      </c>
      <c r="AC102" s="15">
        <f>H102*'Table A8'!H50</f>
        <v>0.41419368117731731</v>
      </c>
      <c r="AD102" s="15">
        <f>I102*'Table A8'!I50</f>
        <v>0.35447045930058091</v>
      </c>
      <c r="AE102" s="15">
        <f>J102*'Table A8'!J50</f>
        <v>-0.32926266815009569</v>
      </c>
      <c r="AF102" s="15">
        <f>K102*'Table A8'!K50</f>
        <v>0.12502577319587585</v>
      </c>
      <c r="AG102" s="15">
        <f>L102*'Table A8'!L50</f>
        <v>1.0591952232606461</v>
      </c>
      <c r="AH102" s="15">
        <f>M102*'Table A8'!M50</f>
        <v>0.71281533101045347</v>
      </c>
      <c r="AI102" s="15">
        <f>N102*'Table A8'!N50</f>
        <v>0.14693292990418702</v>
      </c>
      <c r="AJ102" s="15">
        <f>O102*'Table A8'!O50</f>
        <v>-0.74933319697280043</v>
      </c>
      <c r="AK102" s="15"/>
      <c r="AL102" s="15"/>
      <c r="AM102" s="15"/>
      <c r="AN102" s="15">
        <f>S102*'Table A8'!S50</f>
        <v>1.7488940825459942</v>
      </c>
      <c r="AO102" s="15">
        <f>T102*'Table A8'!T50</f>
        <v>0.16745327102803143</v>
      </c>
      <c r="AP102" s="15">
        <f>U102*'Table A8'!U50</f>
        <v>1.2461957069436362E-2</v>
      </c>
    </row>
    <row r="103" spans="1:42" x14ac:dyDescent="0.2">
      <c r="A103" s="13">
        <v>2015</v>
      </c>
      <c r="B103" s="11">
        <f t="shared" ref="B103:U103" si="44">(B51/B50-1)*100</f>
        <v>2.3283701409013924</v>
      </c>
      <c r="C103" s="11">
        <f t="shared" si="44"/>
        <v>3.4089687063125096</v>
      </c>
      <c r="D103" s="11">
        <f t="shared" si="44"/>
        <v>0.84605860503508268</v>
      </c>
      <c r="E103" s="11">
        <f t="shared" si="44"/>
        <v>2.6124512798904265</v>
      </c>
      <c r="F103" s="11">
        <f t="shared" si="44"/>
        <v>1.4002216178100158</v>
      </c>
      <c r="G103" s="11">
        <f t="shared" si="44"/>
        <v>-1.0393315671489711</v>
      </c>
      <c r="H103" s="11">
        <f t="shared" si="44"/>
        <v>0.30696817763224971</v>
      </c>
      <c r="I103" s="11">
        <f t="shared" si="44"/>
        <v>-0.14880952380951218</v>
      </c>
      <c r="J103" s="11">
        <f t="shared" si="44"/>
        <v>0.89385474860335101</v>
      </c>
      <c r="K103" s="11">
        <f t="shared" si="44"/>
        <v>0.92986447719853871</v>
      </c>
      <c r="L103" s="11">
        <f t="shared" si="44"/>
        <v>0.58027079303675233</v>
      </c>
      <c r="M103" s="11">
        <f t="shared" si="44"/>
        <v>3.792025019546541</v>
      </c>
      <c r="N103" s="11">
        <f t="shared" si="44"/>
        <v>-0.45285297373452993</v>
      </c>
      <c r="O103" s="11">
        <f t="shared" si="44"/>
        <v>0.54814355155652361</v>
      </c>
      <c r="P103" s="11"/>
      <c r="Q103" s="11">
        <f t="shared" si="44"/>
        <v>3.0591507113060246</v>
      </c>
      <c r="R103" s="11">
        <f t="shared" si="44"/>
        <v>1.793392763502899</v>
      </c>
      <c r="S103" s="11">
        <f t="shared" si="44"/>
        <v>-3.3926155035762573</v>
      </c>
      <c r="T103" s="11">
        <f t="shared" si="44"/>
        <v>-2.9985166348802661</v>
      </c>
      <c r="U103" s="11">
        <f t="shared" si="44"/>
        <v>-0.19143576826196051</v>
      </c>
      <c r="W103" s="15">
        <f>B103*'Table A8'!B51</f>
        <v>0.9523033876286694</v>
      </c>
      <c r="X103" s="15">
        <f>C103*'Table A8'!C51</f>
        <v>1.1948435315625345</v>
      </c>
      <c r="Y103" s="15">
        <f>D103*'Table A8'!D51</f>
        <v>0.53335534461411604</v>
      </c>
      <c r="Z103" s="15">
        <f>E103*'Table A8'!E51</f>
        <v>0.73540503528915502</v>
      </c>
      <c r="AA103" s="15">
        <f>F103*'Table A8'!F51</f>
        <v>0.40704442429737159</v>
      </c>
      <c r="AB103" s="15">
        <f>G103*'Table A8'!G51</f>
        <v>-0.63316079070715314</v>
      </c>
      <c r="AC103" s="15">
        <f>H103*'Table A8'!H51</f>
        <v>0.21656604931955217</v>
      </c>
      <c r="AD103" s="15">
        <f>I103*'Table A8'!I51</f>
        <v>-0.12191964285713333</v>
      </c>
      <c r="AE103" s="15">
        <f>J103*'Table A8'!J51</f>
        <v>0.69693854748603279</v>
      </c>
      <c r="AF103" s="15">
        <f>K103*'Table A8'!K51</f>
        <v>0.55847660500544238</v>
      </c>
      <c r="AG103" s="15">
        <f>L103*'Table A8'!L51</f>
        <v>0.31410058027079402</v>
      </c>
      <c r="AH103" s="15">
        <f>M103*'Table A8'!M51</f>
        <v>1.4057036747459026</v>
      </c>
      <c r="AI103" s="15">
        <f>N103*'Table A8'!N51</f>
        <v>-0.29485257119855246</v>
      </c>
      <c r="AJ103" s="15">
        <f>O103*'Table A8'!O51</f>
        <v>0.36056882821388125</v>
      </c>
      <c r="AK103" s="15"/>
      <c r="AL103" s="15"/>
      <c r="AM103" s="15"/>
      <c r="AN103" s="15">
        <f>S103*'Table A8'!S51</f>
        <v>-1.9141136671177246</v>
      </c>
      <c r="AO103" s="15">
        <f>T103*'Table A8'!T51</f>
        <v>-2.1268478491205727</v>
      </c>
      <c r="AP103" s="15">
        <f>U103*'Table A8'!U51</f>
        <v>-0.11765642317380094</v>
      </c>
    </row>
    <row r="104" spans="1:42" x14ac:dyDescent="0.2">
      <c r="A104" s="13">
        <v>2016</v>
      </c>
      <c r="B104" s="11">
        <f t="shared" ref="B104:U104" si="45">(B52/B51-1)*100</f>
        <v>-2.392578125</v>
      </c>
      <c r="C104" s="11">
        <f t="shared" si="45"/>
        <v>7.3627287853577306</v>
      </c>
      <c r="D104" s="11">
        <f t="shared" si="45"/>
        <v>0.55248618784531356</v>
      </c>
      <c r="E104" s="11">
        <f t="shared" si="45"/>
        <v>3.305615439893228</v>
      </c>
      <c r="F104" s="11">
        <f t="shared" si="45"/>
        <v>1.8676733558513847</v>
      </c>
      <c r="G104" s="11">
        <f t="shared" si="45"/>
        <v>0.57660626029654161</v>
      </c>
      <c r="H104" s="11">
        <f t="shared" si="45"/>
        <v>0.71406712230950298</v>
      </c>
      <c r="I104" s="11">
        <f t="shared" si="45"/>
        <v>0.78489816194733386</v>
      </c>
      <c r="J104" s="11">
        <f t="shared" si="45"/>
        <v>0.35236081747711534</v>
      </c>
      <c r="K104" s="11">
        <f t="shared" si="45"/>
        <v>-0.29403116730373213</v>
      </c>
      <c r="L104" s="11">
        <f t="shared" si="45"/>
        <v>2.9453441295546501</v>
      </c>
      <c r="M104" s="11">
        <f t="shared" si="45"/>
        <v>-0.1129943502824915</v>
      </c>
      <c r="N104" s="11">
        <f t="shared" si="45"/>
        <v>1.1120097048119559</v>
      </c>
      <c r="O104" s="11">
        <f t="shared" si="45"/>
        <v>0.53486936844271415</v>
      </c>
      <c r="P104" s="11"/>
      <c r="Q104" s="11">
        <f t="shared" si="45"/>
        <v>1.1624286455630628</v>
      </c>
      <c r="R104" s="11">
        <f t="shared" si="45"/>
        <v>1.8957345971563955</v>
      </c>
      <c r="S104" s="11">
        <f t="shared" si="45"/>
        <v>-3.0115057528764422</v>
      </c>
      <c r="T104" s="11">
        <f t="shared" si="45"/>
        <v>2.1845985800109213</v>
      </c>
      <c r="U104" s="11">
        <f t="shared" si="45"/>
        <v>0.62588330304866879</v>
      </c>
      <c r="W104" s="15">
        <f>B104*'Table A8'!B52</f>
        <v>-1.1398242187500001</v>
      </c>
      <c r="X104" s="15">
        <f>C104*'Table A8'!C52</f>
        <v>2.9885316139767029</v>
      </c>
      <c r="Y104" s="15">
        <f>D104*'Table A8'!D52</f>
        <v>0.34696132596685691</v>
      </c>
      <c r="Z104" s="15">
        <f>E104*'Table A8'!E52</f>
        <v>0.95565342367313233</v>
      </c>
      <c r="AA104" s="15">
        <f>F104*'Table A8'!F52</f>
        <v>0.54872243194913684</v>
      </c>
      <c r="AB104" s="15">
        <f>G104*'Table A8'!G52</f>
        <v>0.35224876441515729</v>
      </c>
      <c r="AC104" s="15">
        <f>H104*'Table A8'!H52</f>
        <v>0.50784453738651858</v>
      </c>
      <c r="AD104" s="15">
        <f>I104*'Table A8'!I52</f>
        <v>0.64730551415796622</v>
      </c>
      <c r="AE104" s="15">
        <f>J104*'Table A8'!J52</f>
        <v>0.27526427061312253</v>
      </c>
      <c r="AF104" s="15">
        <f>K104*'Table A8'!K52</f>
        <v>-0.17656571596589116</v>
      </c>
      <c r="AG104" s="15">
        <f>L104*'Table A8'!L52</f>
        <v>1.5572034412955433</v>
      </c>
      <c r="AH104" s="15">
        <f>M104*'Table A8'!M52</f>
        <v>-4.2994350282488013E-2</v>
      </c>
      <c r="AI104" s="15">
        <f>N104*'Table A8'!N52</f>
        <v>0.72113829357055337</v>
      </c>
      <c r="AJ104" s="15">
        <f>O104*'Table A8'!O52</f>
        <v>0.34622094219296884</v>
      </c>
      <c r="AK104" s="15"/>
      <c r="AL104" s="15"/>
      <c r="AM104" s="15"/>
      <c r="AN104" s="15">
        <f>S104*'Table A8'!S52</f>
        <v>-1.7252916458229137</v>
      </c>
      <c r="AO104" s="15">
        <f>T104*'Table A8'!T52</f>
        <v>1.5563080283997803</v>
      </c>
      <c r="AP104" s="15">
        <f>U104*'Table A8'!U52</f>
        <v>0.38635776297194324</v>
      </c>
    </row>
    <row r="105" spans="1:42" x14ac:dyDescent="0.2">
      <c r="A105" s="13">
        <v>2017</v>
      </c>
      <c r="B105" s="11">
        <f t="shared" ref="B105:U105" si="46">(B53/B52-1)*100</f>
        <v>-0.11005502751375573</v>
      </c>
      <c r="C105" s="11">
        <f t="shared" si="46"/>
        <v>-10.170476559473073</v>
      </c>
      <c r="D105" s="11">
        <f t="shared" si="46"/>
        <v>0.26455026455027841</v>
      </c>
      <c r="E105" s="11">
        <f t="shared" si="46"/>
        <v>-3.0110305078008603</v>
      </c>
      <c r="F105" s="11">
        <f t="shared" si="46"/>
        <v>0.51687146479422186</v>
      </c>
      <c r="G105" s="11">
        <f t="shared" si="46"/>
        <v>0.34807534807532736</v>
      </c>
      <c r="H105" s="11">
        <f t="shared" si="46"/>
        <v>0.50643168236605973</v>
      </c>
      <c r="I105" s="11">
        <f t="shared" si="46"/>
        <v>0.91679810725553423</v>
      </c>
      <c r="J105" s="11">
        <f t="shared" si="46"/>
        <v>-0.90288924558588057</v>
      </c>
      <c r="K105" s="11">
        <f t="shared" si="46"/>
        <v>0.27523837609357837</v>
      </c>
      <c r="L105" s="11">
        <f t="shared" si="46"/>
        <v>-2.2908268606823268</v>
      </c>
      <c r="M105" s="11">
        <f t="shared" si="46"/>
        <v>-4.6191553544494663</v>
      </c>
      <c r="N105" s="11">
        <f t="shared" si="46"/>
        <v>-1.1997600479904058</v>
      </c>
      <c r="O105" s="11">
        <f t="shared" si="46"/>
        <v>1.1152036013914568</v>
      </c>
      <c r="P105" s="11"/>
      <c r="Q105" s="11">
        <f t="shared" si="46"/>
        <v>1.2003693444136765</v>
      </c>
      <c r="R105" s="11">
        <f t="shared" si="46"/>
        <v>0.28311425682507885</v>
      </c>
      <c r="S105" s="11">
        <f t="shared" si="46"/>
        <v>0.97998762120898864</v>
      </c>
      <c r="T105" s="11">
        <f t="shared" si="46"/>
        <v>1.4323890967397057</v>
      </c>
      <c r="U105" s="11">
        <f t="shared" si="46"/>
        <v>-0.39125200642055047</v>
      </c>
      <c r="W105" s="15">
        <f>B105*'Table A8'!B53</f>
        <v>-5.7129564782390604E-2</v>
      </c>
      <c r="X105" s="15">
        <f>C105*'Table A8'!C53</f>
        <v>-3.31252421542038</v>
      </c>
      <c r="Y105" s="15">
        <f>D105*'Table A8'!D53</f>
        <v>0.16690476190477066</v>
      </c>
      <c r="Z105" s="15">
        <f>E105*'Table A8'!E53</f>
        <v>-0.90059922488323729</v>
      </c>
      <c r="AA105" s="15">
        <f>F105*'Table A8'!F53</f>
        <v>0.15966159547493514</v>
      </c>
      <c r="AB105" s="15">
        <f>G105*'Table A8'!G53</f>
        <v>0.2147972972972845</v>
      </c>
      <c r="AC105" s="15">
        <f>H105*'Table A8'!H53</f>
        <v>0.36569431783653172</v>
      </c>
      <c r="AD105" s="15">
        <f>I105*'Table A8'!I53</f>
        <v>0.76415122239748778</v>
      </c>
      <c r="AE105" s="15">
        <f>J105*'Table A8'!J53</f>
        <v>-0.70587881219904147</v>
      </c>
      <c r="AF105" s="15">
        <f>K105*'Table A8'!K53</f>
        <v>0.16555588322028741</v>
      </c>
      <c r="AG105" s="15">
        <f>L105*'Table A8'!L53</f>
        <v>-1.1236505751646813</v>
      </c>
      <c r="AH105" s="15">
        <f>M105*'Table A8'!M53</f>
        <v>-1.8592100301659102</v>
      </c>
      <c r="AI105" s="15">
        <f>N105*'Table A8'!N53</f>
        <v>-0.79028194361128024</v>
      </c>
      <c r="AJ105" s="15">
        <f>O105*'Table A8'!O53</f>
        <v>0.71897176181707223</v>
      </c>
      <c r="AK105" s="15"/>
      <c r="AL105" s="15"/>
      <c r="AM105" s="15"/>
      <c r="AN105" s="15">
        <f>S105*'Table A8'!S53</f>
        <v>0.58113265937693026</v>
      </c>
      <c r="AO105" s="15">
        <f>T105*'Table A8'!T53</f>
        <v>1.0255905932656293</v>
      </c>
      <c r="AP105" s="15">
        <f>U105*'Table A8'!U53</f>
        <v>-0.24234149277688893</v>
      </c>
    </row>
    <row r="106" spans="1:42" x14ac:dyDescent="0.2">
      <c r="A106" s="13">
        <v>2018</v>
      </c>
      <c r="B106" s="11">
        <f t="shared" ref="B106:U106" si="47">(B54/B53-1)*100</f>
        <v>-2.4839743589743613</v>
      </c>
      <c r="C106" s="11">
        <f t="shared" si="47"/>
        <v>6.685356911796414</v>
      </c>
      <c r="D106" s="11">
        <f t="shared" si="47"/>
        <v>1.0655571341587233</v>
      </c>
      <c r="E106" s="11">
        <f t="shared" si="47"/>
        <v>3.4733606557377117</v>
      </c>
      <c r="F106" s="11">
        <f t="shared" si="47"/>
        <v>-6.3160958571844343</v>
      </c>
      <c r="G106" s="11">
        <f t="shared" si="47"/>
        <v>0.33666598653336877</v>
      </c>
      <c r="H106" s="11">
        <f t="shared" si="47"/>
        <v>8.0620780006035453E-2</v>
      </c>
      <c r="I106" s="11">
        <f t="shared" si="47"/>
        <v>-1.2992087525642293</v>
      </c>
      <c r="J106" s="11">
        <f t="shared" si="47"/>
        <v>0.60741040696496995</v>
      </c>
      <c r="K106" s="11">
        <f t="shared" si="47"/>
        <v>6.8620723458479027E-2</v>
      </c>
      <c r="L106" s="11">
        <f t="shared" si="47"/>
        <v>0.52324411350372912</v>
      </c>
      <c r="M106" s="11">
        <f t="shared" si="47"/>
        <v>0.18778414706464019</v>
      </c>
      <c r="N106" s="11">
        <f t="shared" si="47"/>
        <v>-0.75895567698845978</v>
      </c>
      <c r="O106" s="11">
        <f t="shared" si="47"/>
        <v>1.0219568956794545</v>
      </c>
      <c r="P106" s="11"/>
      <c r="Q106" s="11">
        <f t="shared" si="47"/>
        <v>1.3686131386861256</v>
      </c>
      <c r="R106" s="11">
        <f t="shared" si="47"/>
        <v>0.78644888082273212</v>
      </c>
      <c r="S106" s="11">
        <f t="shared" si="47"/>
        <v>0.71508836449076796</v>
      </c>
      <c r="T106" s="11">
        <f t="shared" si="47"/>
        <v>2.7716303087785832</v>
      </c>
      <c r="U106" s="11">
        <f t="shared" si="47"/>
        <v>0.34243126195989682</v>
      </c>
      <c r="W106" s="15">
        <f>B106*'Table A8'!B54</f>
        <v>-1.3460657051282066</v>
      </c>
      <c r="X106" s="15">
        <f>C106*'Table A8'!C54</f>
        <v>1.5583566961397441</v>
      </c>
      <c r="Y106" s="15">
        <f>D106*'Table A8'!D54</f>
        <v>0.6767353359042052</v>
      </c>
      <c r="Z106" s="15">
        <f>E106*'Table A8'!E54</f>
        <v>1.0486075819672152</v>
      </c>
      <c r="AA106" s="15">
        <f>F106*'Table A8'!F54</f>
        <v>-2.0280983797419219</v>
      </c>
      <c r="AB106" s="15">
        <f>G106*'Table A8'!G54</f>
        <v>0.2109549071618089</v>
      </c>
      <c r="AC106" s="15">
        <f>H106*'Table A8'!H54</f>
        <v>5.8627431220388979E-2</v>
      </c>
      <c r="AD106" s="15">
        <f>I106*'Table A8'!I54</f>
        <v>-1.0818511282602337</v>
      </c>
      <c r="AE106" s="15">
        <f>J106*'Table A8'!J54</f>
        <v>0.48058311399068421</v>
      </c>
      <c r="AF106" s="15">
        <f>K106*'Table A8'!K54</f>
        <v>4.2002744828935012E-2</v>
      </c>
      <c r="AG106" s="15">
        <f>L106*'Table A8'!L54</f>
        <v>0.2513141477158411</v>
      </c>
      <c r="AH106" s="15">
        <f>M106*'Table A8'!M54</f>
        <v>8.4070962640839408E-2</v>
      </c>
      <c r="AI106" s="15">
        <f>N106*'Table A8'!N54</f>
        <v>-0.50318761384334887</v>
      </c>
      <c r="AJ106" s="15">
        <f>O106*'Table A8'!O54</f>
        <v>0.66202367702115061</v>
      </c>
      <c r="AK106" s="15"/>
      <c r="AL106" s="15"/>
      <c r="AM106" s="15"/>
      <c r="AN106" s="15">
        <f>S106*'Table A8'!S54</f>
        <v>0.4206149759934697</v>
      </c>
      <c r="AO106" s="15">
        <f>T106*'Table A8'!T54</f>
        <v>1.9844873010854656</v>
      </c>
      <c r="AP106" s="15">
        <f>U106*'Table A8'!U54</f>
        <v>0.21364286433677962</v>
      </c>
    </row>
    <row r="107" spans="1:42" x14ac:dyDescent="0.2">
      <c r="A107" s="13">
        <v>2019</v>
      </c>
      <c r="B107" s="11">
        <f t="shared" ref="B107:U108" si="48">(B55/B54-1)*100</f>
        <v>2.7115858668857795</v>
      </c>
      <c r="C107" s="11">
        <f t="shared" si="48"/>
        <v>1.0713563776025836</v>
      </c>
      <c r="D107" s="11">
        <f t="shared" si="48"/>
        <v>0.41168792047394653</v>
      </c>
      <c r="E107" s="11">
        <f t="shared" si="48"/>
        <v>-0.98029507872066102</v>
      </c>
      <c r="F107" s="11">
        <f t="shared" si="48"/>
        <v>3.5625517812758911</v>
      </c>
      <c r="G107" s="11">
        <f t="shared" si="48"/>
        <v>1.6776817488561413</v>
      </c>
      <c r="H107" s="11">
        <f t="shared" si="48"/>
        <v>0.69479407914609936</v>
      </c>
      <c r="I107" s="11">
        <f t="shared" si="48"/>
        <v>-1.0292953285827466</v>
      </c>
      <c r="J107" s="11">
        <f t="shared" si="48"/>
        <v>0.62386798148521549</v>
      </c>
      <c r="K107" s="11">
        <f t="shared" si="48"/>
        <v>-2.0376175548589281</v>
      </c>
      <c r="L107" s="11">
        <f t="shared" si="48"/>
        <v>0.10010010010008674</v>
      </c>
      <c r="M107" s="11">
        <f t="shared" si="48"/>
        <v>-1.3514846601558661</v>
      </c>
      <c r="N107" s="11">
        <f t="shared" si="48"/>
        <v>1.9679820536351755</v>
      </c>
      <c r="O107" s="11">
        <f t="shared" si="48"/>
        <v>0.16025641025640969</v>
      </c>
      <c r="P107" s="11"/>
      <c r="Q107" s="11">
        <f t="shared" si="48"/>
        <v>1.0001000100023916E-2</v>
      </c>
      <c r="R107" s="11">
        <f t="shared" si="48"/>
        <v>4.0016006402576743E-2</v>
      </c>
      <c r="S107" s="11">
        <f t="shared" si="48"/>
        <v>1.4301653311694862</v>
      </c>
      <c r="T107" s="11">
        <f t="shared" si="48"/>
        <v>2.5430680885972112</v>
      </c>
      <c r="U107" s="11">
        <f t="shared" si="48"/>
        <v>0.37137408411120898</v>
      </c>
      <c r="W107" s="15">
        <f>B107*'Table A8'!B55</f>
        <v>1.4420213640098576</v>
      </c>
      <c r="X107" s="15">
        <f>C107*'Table A8'!C55</f>
        <v>0.21887810794420784</v>
      </c>
      <c r="Y107" s="15">
        <f>D107*'Table A8'!D55</f>
        <v>0.26273923084647266</v>
      </c>
      <c r="Z107" s="15">
        <f>E107*'Table A8'!E55</f>
        <v>-0.27938409743538839</v>
      </c>
      <c r="AA107" s="15">
        <f>F107*'Table A8'!F55</f>
        <v>1.2123363711681858</v>
      </c>
      <c r="AB107" s="15">
        <f>G107*'Table A8'!G55</f>
        <v>1.0500610066090588</v>
      </c>
      <c r="AC107" s="15">
        <f>H107*'Table A8'!H55</f>
        <v>0.49677776658946105</v>
      </c>
      <c r="AD107" s="15">
        <f>I107*'Table A8'!I55</f>
        <v>-0.85091844813935669</v>
      </c>
      <c r="AE107" s="15">
        <f>J107*'Table A8'!J55</f>
        <v>0.50277520627893513</v>
      </c>
      <c r="AF107" s="15">
        <f>K107*'Table A8'!K55</f>
        <v>-1.277382445141062</v>
      </c>
      <c r="AG107" s="15">
        <f>L107*'Table A8'!L55</f>
        <v>4.8588588588582102E-2</v>
      </c>
      <c r="AH107" s="15">
        <f>M107*'Table A8'!M55</f>
        <v>-0.65398342704942358</v>
      </c>
      <c r="AI107" s="15">
        <f>N107*'Table A8'!N55</f>
        <v>1.3033945141225767</v>
      </c>
      <c r="AJ107" s="15">
        <f>O107*'Table A8'!O55</f>
        <v>0.10605769230769194</v>
      </c>
      <c r="AK107" s="15"/>
      <c r="AL107" s="15"/>
      <c r="AM107" s="15"/>
      <c r="AN107" s="15">
        <f>S107*'Table A8'!S55</f>
        <v>0.83121209047570543</v>
      </c>
      <c r="AO107" s="15">
        <f>T107*'Table A8'!T55</f>
        <v>1.8394011484823629</v>
      </c>
      <c r="AP107" s="15">
        <f>U107*'Table A8'!U55</f>
        <v>0.23400281039847279</v>
      </c>
    </row>
    <row r="108" spans="1:42" x14ac:dyDescent="0.2">
      <c r="A108" s="13">
        <v>2020</v>
      </c>
      <c r="B108" s="11">
        <f t="shared" si="48"/>
        <v>-1.6800000000000037</v>
      </c>
      <c r="C108" s="11">
        <f t="shared" si="48"/>
        <v>10.250000000000004</v>
      </c>
      <c r="D108" s="11">
        <f t="shared" si="48"/>
        <v>2.2399999999999975</v>
      </c>
      <c r="E108" s="11">
        <f t="shared" si="48"/>
        <v>5.0999999999999934</v>
      </c>
      <c r="F108" s="11">
        <f t="shared" si="48"/>
        <v>0.8599999999999941</v>
      </c>
      <c r="G108" s="11">
        <f t="shared" si="48"/>
        <v>1.4599999999999946</v>
      </c>
      <c r="H108" s="11">
        <f t="shared" si="48"/>
        <v>2.1500000000000075</v>
      </c>
      <c r="I108" s="11">
        <f t="shared" si="48"/>
        <v>0.73000000000000842</v>
      </c>
      <c r="J108" s="11">
        <f t="shared" si="48"/>
        <v>-1.3400000000000079</v>
      </c>
      <c r="K108" s="11">
        <f t="shared" si="48"/>
        <v>0.78000000000000291</v>
      </c>
      <c r="L108" s="11">
        <f t="shared" si="48"/>
        <v>0.46999999999999265</v>
      </c>
      <c r="M108" s="11">
        <f t="shared" si="48"/>
        <v>-1.3000000000000012</v>
      </c>
      <c r="N108" s="11">
        <f t="shared" si="48"/>
        <v>1.2499999999999956</v>
      </c>
      <c r="O108" s="11">
        <f t="shared" si="48"/>
        <v>2.2499999999999964</v>
      </c>
      <c r="P108" s="11"/>
      <c r="Q108" s="11">
        <f t="shared" si="48"/>
        <v>3.3700000000000063</v>
      </c>
      <c r="R108" s="11">
        <f t="shared" si="48"/>
        <v>1.8799999999999928</v>
      </c>
      <c r="S108" s="11">
        <f t="shared" si="48"/>
        <v>3.4200000000000008</v>
      </c>
      <c r="T108" s="11">
        <f t="shared" si="48"/>
        <v>4.4999999999999929</v>
      </c>
      <c r="U108" s="11">
        <f t="shared" si="48"/>
        <v>2.7800000000000047</v>
      </c>
      <c r="W108" s="15">
        <f>B108*'Table A8'!B56</f>
        <v>-0.71988000000000163</v>
      </c>
      <c r="X108" s="15">
        <f>C108*'Table A8'!C56</f>
        <v>2.2006750000000008</v>
      </c>
      <c r="Y108" s="15">
        <f>D108*'Table A8'!D56</f>
        <v>1.4275519999999984</v>
      </c>
      <c r="Z108" s="15">
        <f>E108*'Table A8'!E56</f>
        <v>1.2790799999999984</v>
      </c>
      <c r="AA108" s="15">
        <f>F108*'Table A8'!F56</f>
        <v>0.30581599999999792</v>
      </c>
      <c r="AB108" s="15">
        <f>G108*'Table A8'!G56</f>
        <v>0.92315799999999659</v>
      </c>
      <c r="AC108" s="15">
        <f>H108*'Table A8'!H56</f>
        <v>1.5228450000000053</v>
      </c>
      <c r="AD108" s="15">
        <f>I108*'Table A8'!I56</f>
        <v>0.60677600000000709</v>
      </c>
      <c r="AE108" s="15">
        <f>J108*'Table A8'!J56</f>
        <v>-1.0728040000000063</v>
      </c>
      <c r="AF108" s="15">
        <f>K108*'Table A8'!K56</f>
        <v>0.50622000000000189</v>
      </c>
      <c r="AG108" s="15">
        <f>L108*'Table A8'!L56</f>
        <v>0.23330799999999635</v>
      </c>
      <c r="AH108" s="15">
        <f>M108*'Table A8'!M56</f>
        <v>-0.65767000000000064</v>
      </c>
      <c r="AI108" s="15">
        <f>N108*'Table A8'!N56</f>
        <v>0.84162499999999707</v>
      </c>
      <c r="AJ108" s="15">
        <f>O108*'Table A8'!O56</f>
        <v>1.5045749999999976</v>
      </c>
      <c r="AK108" s="15"/>
      <c r="AL108" s="15"/>
      <c r="AM108" s="15"/>
      <c r="AN108" s="15">
        <f>S108*'Table A8'!S56</f>
        <v>1.9528200000000002</v>
      </c>
      <c r="AO108" s="15">
        <f>T108*'Table A8'!T56</f>
        <v>3.255749999999995</v>
      </c>
      <c r="AP108" s="15">
        <f>U108*'Table A8'!U56</f>
        <v>1.770304000000003</v>
      </c>
    </row>
  </sheetData>
  <hyperlinks>
    <hyperlink ref="A1" location="Contents!A1" display="Back to Contents" xr:uid="{00000000-0004-0000-0500-000000000000}"/>
    <hyperlink ref="W3" location="'Table A3'!W56" display="data" xr:uid="{00000000-0004-0000-0500-000001000000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K108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109375" defaultRowHeight="12" x14ac:dyDescent="0.2"/>
  <cols>
    <col min="1" max="1" width="20.7109375" style="13" customWidth="1"/>
    <col min="2" max="2" width="9.7109375" style="13" bestFit="1" customWidth="1"/>
    <col min="3" max="21" width="8.7109375" style="13"/>
    <col min="22" max="22" width="3.7109375" style="13" customWidth="1"/>
    <col min="23" max="42" width="8.7109375" style="13"/>
    <col min="43" max="43" width="3.7109375" style="13" customWidth="1"/>
    <col min="44" max="16384" width="8.7109375" style="13"/>
  </cols>
  <sheetData>
    <row r="1" spans="1:63" ht="12.75" x14ac:dyDescent="0.2">
      <c r="A1" s="26" t="s">
        <v>183</v>
      </c>
      <c r="B1" s="9" t="s">
        <v>208</v>
      </c>
      <c r="W1" s="9" t="s">
        <v>209</v>
      </c>
      <c r="AR1" s="9" t="s">
        <v>211</v>
      </c>
    </row>
    <row r="2" spans="1:63" x14ac:dyDescent="0.2">
      <c r="B2" s="9" t="s">
        <v>148</v>
      </c>
      <c r="W2" s="9" t="s">
        <v>169</v>
      </c>
      <c r="AR2" s="9" t="s">
        <v>11</v>
      </c>
    </row>
    <row r="3" spans="1:63" ht="12.75" x14ac:dyDescent="0.2">
      <c r="A3" s="16"/>
      <c r="B3" s="9"/>
      <c r="W3" s="37" t="s">
        <v>210</v>
      </c>
    </row>
    <row r="4" spans="1:63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  <c r="AR4" s="13" t="s">
        <v>13</v>
      </c>
      <c r="AS4" s="13" t="s">
        <v>15</v>
      </c>
      <c r="AT4" s="13" t="s">
        <v>0</v>
      </c>
      <c r="AU4" s="13" t="s">
        <v>17</v>
      </c>
      <c r="AV4" s="13" t="s">
        <v>19</v>
      </c>
      <c r="AW4" s="13" t="s">
        <v>1</v>
      </c>
      <c r="AX4" s="13" t="s">
        <v>22</v>
      </c>
      <c r="AY4" s="13" t="s">
        <v>2</v>
      </c>
      <c r="AZ4" s="13" t="s">
        <v>25</v>
      </c>
      <c r="BA4" s="13" t="s">
        <v>147</v>
      </c>
      <c r="BB4" s="13" t="s">
        <v>4</v>
      </c>
      <c r="BC4" s="13" t="s">
        <v>29</v>
      </c>
      <c r="BD4" s="13" t="s">
        <v>31</v>
      </c>
      <c r="BE4" s="13" t="s">
        <v>33</v>
      </c>
      <c r="BF4" s="13" t="s">
        <v>35</v>
      </c>
      <c r="BG4" s="13" t="s">
        <v>37</v>
      </c>
      <c r="BH4" s="13" t="s">
        <v>39</v>
      </c>
      <c r="BI4" s="13" t="s">
        <v>41</v>
      </c>
      <c r="BJ4" s="13" t="s">
        <v>43</v>
      </c>
      <c r="BK4" s="13" t="s">
        <v>10</v>
      </c>
    </row>
    <row r="5" spans="1:63" x14ac:dyDescent="0.2">
      <c r="A5" s="17" t="str">
        <f>Base_year</f>
        <v>2019=100</v>
      </c>
    </row>
    <row r="6" spans="1:63" x14ac:dyDescent="0.2">
      <c r="A6" s="13">
        <v>1970</v>
      </c>
      <c r="B6" s="34">
        <v>53.68</v>
      </c>
      <c r="C6" s="34">
        <v>24.54</v>
      </c>
      <c r="D6" s="34">
        <v>87.44</v>
      </c>
      <c r="E6" s="34">
        <v>56.08</v>
      </c>
      <c r="F6" s="34">
        <v>20.11</v>
      </c>
      <c r="G6" s="34">
        <v>30.14</v>
      </c>
      <c r="H6" s="34">
        <v>23.89</v>
      </c>
      <c r="I6" s="34">
        <v>30.91</v>
      </c>
      <c r="J6" s="34">
        <v>22.42</v>
      </c>
      <c r="K6" s="34">
        <v>14.57</v>
      </c>
      <c r="L6" s="34">
        <v>17.190000000000001</v>
      </c>
      <c r="M6" s="34">
        <v>30.02</v>
      </c>
      <c r="N6" s="34">
        <v>6.61</v>
      </c>
      <c r="O6" s="34">
        <v>13.2</v>
      </c>
      <c r="P6" s="34"/>
      <c r="Q6" s="34"/>
      <c r="R6" s="34"/>
      <c r="S6" s="34">
        <v>38.909999999999997</v>
      </c>
      <c r="T6" s="34">
        <v>2.44</v>
      </c>
      <c r="U6" s="34">
        <v>34.17</v>
      </c>
      <c r="AR6" s="15">
        <f>'Table A1'!B6/B6*100</f>
        <v>73.379284649776451</v>
      </c>
      <c r="AS6" s="15">
        <f>'Table A1'!C6/C6*100</f>
        <v>1138.4678076609616</v>
      </c>
      <c r="AT6" s="15">
        <f>'Table A1'!D6/D6*100</f>
        <v>62.557182067703579</v>
      </c>
      <c r="AU6" s="15">
        <f>'Table A1'!E6/E6*100</f>
        <v>55.759629101283878</v>
      </c>
      <c r="AV6" s="15">
        <f>'Table A1'!F6/F6*100</f>
        <v>403.82894082545999</v>
      </c>
      <c r="AW6" s="15">
        <f>'Table A1'!G6/G6*100</f>
        <v>254.08095554080953</v>
      </c>
      <c r="AX6" s="15">
        <f>'Table A1'!H6/H6*100</f>
        <v>172.33151946421097</v>
      </c>
      <c r="AY6" s="15">
        <f>'Table A1'!I6/I6*100</f>
        <v>91.070850857327727</v>
      </c>
      <c r="AZ6" s="15">
        <f>'Table A1'!J6/J6*100</f>
        <v>214.40677966101697</v>
      </c>
      <c r="BA6" s="15">
        <f>'Table A1'!K6/K6*100</f>
        <v>22.23747426218257</v>
      </c>
      <c r="BB6" s="15">
        <f>'Table A1'!L6/L6*100</f>
        <v>169.80802792321117</v>
      </c>
      <c r="BC6" s="15">
        <f>'Table A1'!M6/M6*100</f>
        <v>83.544303797468345</v>
      </c>
      <c r="BD6" s="15">
        <f>'Table A1'!N6/N6*100</f>
        <v>170.49924357034794</v>
      </c>
      <c r="BE6" s="15">
        <f>'Table A1'!O6/O6*100</f>
        <v>89.469696969696983</v>
      </c>
      <c r="BF6" s="15"/>
      <c r="BG6" s="15"/>
      <c r="BH6" s="15"/>
      <c r="BI6" s="15">
        <f>'Table A1'!S6/S6*100</f>
        <v>53.765098946286315</v>
      </c>
      <c r="BJ6" s="15">
        <f>'Table A1'!T6/T6*100</f>
        <v>1345.0819672131149</v>
      </c>
      <c r="BK6" s="15">
        <f>'Table A1'!U6/U6*100</f>
        <v>97.249048873280643</v>
      </c>
    </row>
    <row r="7" spans="1:63" x14ac:dyDescent="0.2">
      <c r="A7" s="13">
        <v>1971</v>
      </c>
      <c r="B7" s="34">
        <v>55.94</v>
      </c>
      <c r="C7" s="34">
        <v>25.21</v>
      </c>
      <c r="D7" s="34">
        <v>90.33</v>
      </c>
      <c r="E7" s="34">
        <v>56.33</v>
      </c>
      <c r="F7" s="34">
        <v>21.34</v>
      </c>
      <c r="G7" s="34">
        <v>30.9</v>
      </c>
      <c r="H7" s="34">
        <v>25.08</v>
      </c>
      <c r="I7" s="34">
        <v>32.11</v>
      </c>
      <c r="J7" s="34">
        <v>24.98</v>
      </c>
      <c r="K7" s="34">
        <v>16.07</v>
      </c>
      <c r="L7" s="34">
        <v>19.059999999999999</v>
      </c>
      <c r="M7" s="34">
        <v>31.34</v>
      </c>
      <c r="N7" s="34">
        <v>7.05</v>
      </c>
      <c r="O7" s="34">
        <v>13.62</v>
      </c>
      <c r="P7" s="34"/>
      <c r="Q7" s="34"/>
      <c r="R7" s="34"/>
      <c r="S7" s="34">
        <v>39.82</v>
      </c>
      <c r="T7" s="34">
        <v>2.7</v>
      </c>
      <c r="U7" s="34">
        <v>35.54</v>
      </c>
      <c r="AR7" s="15">
        <f>'Table A1'!B7/B7*100</f>
        <v>74.061494458348236</v>
      </c>
      <c r="AS7" s="15">
        <f>'Table A1'!C7/C7*100</f>
        <v>1085.2439508131692</v>
      </c>
      <c r="AT7" s="15">
        <f>'Table A1'!D7/D7*100</f>
        <v>59.969002546219421</v>
      </c>
      <c r="AU7" s="15">
        <f>'Table A1'!E7/E7*100</f>
        <v>58.139534883720934</v>
      </c>
      <c r="AV7" s="15">
        <f>'Table A1'!F7/F7*100</f>
        <v>392.03373945641988</v>
      </c>
      <c r="AW7" s="15">
        <f>'Table A1'!G7/G7*100</f>
        <v>252.23300970873788</v>
      </c>
      <c r="AX7" s="15">
        <f>'Table A1'!H7/H7*100</f>
        <v>170.17543859649123</v>
      </c>
      <c r="AY7" s="15">
        <f>'Table A1'!I7/I7*100</f>
        <v>93.89598255995017</v>
      </c>
      <c r="AZ7" s="15">
        <f>'Table A1'!J7/J7*100</f>
        <v>200.44035228182543</v>
      </c>
      <c r="BA7" s="15">
        <f>'Table A1'!K7/K7*100</f>
        <v>21.530802738021158</v>
      </c>
      <c r="BB7" s="15">
        <f>'Table A1'!L7/L7*100</f>
        <v>160.02098635886674</v>
      </c>
      <c r="BC7" s="15">
        <f>'Table A1'!M7/M7*100</f>
        <v>85.003190810465853</v>
      </c>
      <c r="BD7" s="15">
        <f>'Table A1'!N7/N7*100</f>
        <v>180.1418439716312</v>
      </c>
      <c r="BE7" s="15">
        <f>'Table A1'!O7/O7*100</f>
        <v>97.650513950073432</v>
      </c>
      <c r="BF7" s="15"/>
      <c r="BG7" s="15"/>
      <c r="BH7" s="15"/>
      <c r="BI7" s="15">
        <f>'Table A1'!S7/S7*100</f>
        <v>55.750878955298845</v>
      </c>
      <c r="BJ7" s="15">
        <f>'Table A1'!T7/T7*100</f>
        <v>1289.9999999999998</v>
      </c>
      <c r="BK7" s="15">
        <f>'Table A1'!U7/U7*100</f>
        <v>96.342149690489592</v>
      </c>
    </row>
    <row r="8" spans="1:63" x14ac:dyDescent="0.2">
      <c r="A8" s="13">
        <v>1972</v>
      </c>
      <c r="B8" s="34">
        <v>58.32</v>
      </c>
      <c r="C8" s="34">
        <v>26.09</v>
      </c>
      <c r="D8" s="34">
        <v>91.79</v>
      </c>
      <c r="E8" s="34">
        <v>55.8</v>
      </c>
      <c r="F8" s="34">
        <v>22.56</v>
      </c>
      <c r="G8" s="34">
        <v>31.49</v>
      </c>
      <c r="H8" s="34">
        <v>26.37</v>
      </c>
      <c r="I8" s="34">
        <v>33.42</v>
      </c>
      <c r="J8" s="34">
        <v>27.51</v>
      </c>
      <c r="K8" s="34">
        <v>17.09</v>
      </c>
      <c r="L8" s="34">
        <v>20.64</v>
      </c>
      <c r="M8" s="34">
        <v>32.869999999999997</v>
      </c>
      <c r="N8" s="34">
        <v>7.39</v>
      </c>
      <c r="O8" s="34">
        <v>14.07</v>
      </c>
      <c r="P8" s="34"/>
      <c r="Q8" s="34"/>
      <c r="R8" s="34"/>
      <c r="S8" s="34">
        <v>40.619999999999997</v>
      </c>
      <c r="T8" s="34">
        <v>3.05</v>
      </c>
      <c r="U8" s="34">
        <v>36.6</v>
      </c>
      <c r="AR8" s="15">
        <f>'Table A1'!B8/B8*100</f>
        <v>73.319615912208505</v>
      </c>
      <c r="AS8" s="15">
        <f>'Table A1'!C8/C8*100</f>
        <v>843.34994250670763</v>
      </c>
      <c r="AT8" s="15">
        <f>'Table A1'!D8/D8*100</f>
        <v>60.235319751606923</v>
      </c>
      <c r="AU8" s="15">
        <f>'Table A1'!E8/E8*100</f>
        <v>63.279569892473134</v>
      </c>
      <c r="AV8" s="15">
        <f>'Table A1'!F8/F8*100</f>
        <v>396.36524822695043</v>
      </c>
      <c r="AW8" s="15">
        <f>'Table A1'!G8/G8*100</f>
        <v>252.23880597014929</v>
      </c>
      <c r="AX8" s="15">
        <f>'Table A1'!H8/H8*100</f>
        <v>170.00379218809252</v>
      </c>
      <c r="AY8" s="15">
        <f>'Table A1'!I8/I8*100</f>
        <v>97.037701974865342</v>
      </c>
      <c r="AZ8" s="15">
        <f>'Table A1'!J8/J8*100</f>
        <v>192.80261723009812</v>
      </c>
      <c r="BA8" s="15">
        <f>'Table A1'!K8/K8*100</f>
        <v>21.708601521357519</v>
      </c>
      <c r="BB8" s="15">
        <f>'Table A1'!L8/L8*100</f>
        <v>149.66085271317829</v>
      </c>
      <c r="BC8" s="15">
        <f>'Table A1'!M8/M8*100</f>
        <v>85.701247337998183</v>
      </c>
      <c r="BD8" s="15">
        <f>'Table A1'!N8/N8*100</f>
        <v>189.85115020297701</v>
      </c>
      <c r="BE8" s="15">
        <f>'Table A1'!O8/O8*100</f>
        <v>104.4776119402985</v>
      </c>
      <c r="BF8" s="15"/>
      <c r="BG8" s="15"/>
      <c r="BH8" s="15"/>
      <c r="BI8" s="15">
        <f>'Table A1'!S8/S8*100</f>
        <v>57.016248153618911</v>
      </c>
      <c r="BJ8" s="15">
        <f>'Table A1'!T8/T8*100</f>
        <v>1191.1475409836064</v>
      </c>
      <c r="BK8" s="15">
        <f>'Table A1'!U8/U8*100</f>
        <v>97.185792349726768</v>
      </c>
    </row>
    <row r="9" spans="1:63" x14ac:dyDescent="0.2">
      <c r="A9" s="13">
        <v>1973</v>
      </c>
      <c r="B9" s="34">
        <v>61.06</v>
      </c>
      <c r="C9" s="34">
        <v>27.57</v>
      </c>
      <c r="D9" s="34">
        <v>92.63</v>
      </c>
      <c r="E9" s="34">
        <v>54.94</v>
      </c>
      <c r="F9" s="34">
        <v>23.82</v>
      </c>
      <c r="G9" s="34">
        <v>32.76</v>
      </c>
      <c r="H9" s="34">
        <v>27.79</v>
      </c>
      <c r="I9" s="34">
        <v>35.06</v>
      </c>
      <c r="J9" s="34">
        <v>29.53</v>
      </c>
      <c r="K9" s="34">
        <v>18.16</v>
      </c>
      <c r="L9" s="34">
        <v>22.24</v>
      </c>
      <c r="M9" s="34">
        <v>34.29</v>
      </c>
      <c r="N9" s="34">
        <v>7.87</v>
      </c>
      <c r="O9" s="34">
        <v>14.76</v>
      </c>
      <c r="P9" s="34"/>
      <c r="Q9" s="34"/>
      <c r="R9" s="34"/>
      <c r="S9" s="34">
        <v>41.46</v>
      </c>
      <c r="T9" s="34">
        <v>3.38</v>
      </c>
      <c r="U9" s="34">
        <v>37.64</v>
      </c>
      <c r="AR9" s="15">
        <f>'Table A1'!B9/B9*100</f>
        <v>72.338683262364896</v>
      </c>
      <c r="AS9" s="15">
        <f>'Table A1'!C9/C9*100</f>
        <v>894.08777656873417</v>
      </c>
      <c r="AT9" s="15">
        <f>'Table A1'!D9/D9*100</f>
        <v>65.238043830292568</v>
      </c>
      <c r="AU9" s="15">
        <f>'Table A1'!E9/E9*100</f>
        <v>68.474699672369852</v>
      </c>
      <c r="AV9" s="15">
        <f>'Table A1'!F9/F9*100</f>
        <v>420.15113350125944</v>
      </c>
      <c r="AW9" s="15">
        <f>'Table A1'!G9/G9*100</f>
        <v>248.13797313797318</v>
      </c>
      <c r="AX9" s="15">
        <f>'Table A1'!H9/H9*100</f>
        <v>165.59913637999281</v>
      </c>
      <c r="AY9" s="15">
        <f>'Table A1'!I9/I9*100</f>
        <v>101.79691956645749</v>
      </c>
      <c r="AZ9" s="15">
        <f>'Table A1'!J9/J9*100</f>
        <v>184.93057907213003</v>
      </c>
      <c r="BA9" s="15">
        <f>'Table A1'!K9/K9*100</f>
        <v>22.411894273127757</v>
      </c>
      <c r="BB9" s="15">
        <f>'Table A1'!L9/L9*100</f>
        <v>146.17805755395682</v>
      </c>
      <c r="BC9" s="15">
        <f>'Table A1'!M9/M9*100</f>
        <v>86.264216972878387</v>
      </c>
      <c r="BD9" s="15">
        <f>'Table A1'!N9/N9*100</f>
        <v>201.27064803049555</v>
      </c>
      <c r="BE9" s="15">
        <f>'Table A1'!O9/O9*100</f>
        <v>112.46612466124661</v>
      </c>
      <c r="BF9" s="15"/>
      <c r="BG9" s="15"/>
      <c r="BH9" s="15"/>
      <c r="BI9" s="15">
        <f>'Table A1'!S9/S9*100</f>
        <v>58.851905451037133</v>
      </c>
      <c r="BJ9" s="15">
        <f>'Table A1'!T9/T9*100</f>
        <v>1132.8402366863904</v>
      </c>
      <c r="BK9" s="15">
        <f>'Table A1'!U9/U9*100</f>
        <v>101.22210414452711</v>
      </c>
    </row>
    <row r="10" spans="1:63" x14ac:dyDescent="0.2">
      <c r="A10" s="13">
        <v>1974</v>
      </c>
      <c r="B10" s="34">
        <v>63.14</v>
      </c>
      <c r="C10" s="34">
        <v>30.28</v>
      </c>
      <c r="D10" s="34">
        <v>94.45</v>
      </c>
      <c r="E10" s="34">
        <v>54.18</v>
      </c>
      <c r="F10" s="34">
        <v>24.9</v>
      </c>
      <c r="G10" s="34">
        <v>34.44</v>
      </c>
      <c r="H10" s="34">
        <v>29.37</v>
      </c>
      <c r="I10" s="34">
        <v>36.57</v>
      </c>
      <c r="J10" s="34">
        <v>30.76</v>
      </c>
      <c r="K10" s="34">
        <v>19.079999999999998</v>
      </c>
      <c r="L10" s="34">
        <v>24.07</v>
      </c>
      <c r="M10" s="34">
        <v>35.93</v>
      </c>
      <c r="N10" s="34">
        <v>8.51</v>
      </c>
      <c r="O10" s="34">
        <v>15.44</v>
      </c>
      <c r="P10" s="34"/>
      <c r="Q10" s="34"/>
      <c r="R10" s="34"/>
      <c r="S10" s="34">
        <v>42.26</v>
      </c>
      <c r="T10" s="34">
        <v>3.82</v>
      </c>
      <c r="U10" s="34">
        <v>38.93</v>
      </c>
      <c r="AR10" s="15">
        <f>'Table A1'!B10/B10*100</f>
        <v>70.731707317073173</v>
      </c>
      <c r="AS10" s="15">
        <f>'Table A1'!C10/C10*100</f>
        <v>687.35138705416114</v>
      </c>
      <c r="AT10" s="15">
        <f>'Table A1'!D10/D10*100</f>
        <v>63.208046585494969</v>
      </c>
      <c r="AU10" s="15">
        <f>'Table A1'!E10/E10*100</f>
        <v>69.748984865263935</v>
      </c>
      <c r="AV10" s="15">
        <f>'Table A1'!F10/F10*100</f>
        <v>380.88353413654625</v>
      </c>
      <c r="AW10" s="15">
        <f>'Table A1'!G10/G10*100</f>
        <v>211.5563298490128</v>
      </c>
      <c r="AX10" s="15">
        <f>'Table A1'!H10/H10*100</f>
        <v>145.01191692202929</v>
      </c>
      <c r="AY10" s="15">
        <f>'Table A1'!I10/I10*100</f>
        <v>94.667760459392937</v>
      </c>
      <c r="AZ10" s="15">
        <f>'Table A1'!J10/J10*100</f>
        <v>169.47334200260079</v>
      </c>
      <c r="BA10" s="15">
        <f>'Table A1'!K10/K10*100</f>
        <v>20.807127882599584</v>
      </c>
      <c r="BB10" s="15">
        <f>'Table A1'!L10/L10*100</f>
        <v>137.72330702118819</v>
      </c>
      <c r="BC10" s="15">
        <f>'Table A1'!M10/M10*100</f>
        <v>81.881436125800178</v>
      </c>
      <c r="BD10" s="15">
        <f>'Table A1'!N10/N10*100</f>
        <v>194.24206815511164</v>
      </c>
      <c r="BE10" s="15">
        <f>'Table A1'!O10/O10*100</f>
        <v>112.1761658031088</v>
      </c>
      <c r="BF10" s="15"/>
      <c r="BG10" s="15"/>
      <c r="BH10" s="15"/>
      <c r="BI10" s="15">
        <f>'Table A1'!S10/S10*100</f>
        <v>56.649313771888323</v>
      </c>
      <c r="BJ10" s="15">
        <f>'Table A1'!T10/T10*100</f>
        <v>984.03141361256553</v>
      </c>
      <c r="BK10" s="15">
        <f>'Table A1'!U10/U10*100</f>
        <v>95.145132288723346</v>
      </c>
    </row>
    <row r="11" spans="1:63" x14ac:dyDescent="0.2">
      <c r="A11" s="13">
        <v>1975</v>
      </c>
      <c r="B11" s="34">
        <v>64.16</v>
      </c>
      <c r="C11" s="34">
        <v>35.89</v>
      </c>
      <c r="D11" s="34">
        <v>96.09</v>
      </c>
      <c r="E11" s="34">
        <v>53.77</v>
      </c>
      <c r="F11" s="34">
        <v>25.7</v>
      </c>
      <c r="G11" s="34">
        <v>35.369999999999997</v>
      </c>
      <c r="H11" s="34">
        <v>30.31</v>
      </c>
      <c r="I11" s="34">
        <v>37.520000000000003</v>
      </c>
      <c r="J11" s="34">
        <v>30.97</v>
      </c>
      <c r="K11" s="34">
        <v>19.66</v>
      </c>
      <c r="L11" s="34">
        <v>25.55</v>
      </c>
      <c r="M11" s="34">
        <v>36.74</v>
      </c>
      <c r="N11" s="34">
        <v>9.16</v>
      </c>
      <c r="O11" s="34">
        <v>16.02</v>
      </c>
      <c r="P11" s="34"/>
      <c r="Q11" s="34"/>
      <c r="R11" s="34"/>
      <c r="S11" s="34">
        <v>42.24</v>
      </c>
      <c r="T11" s="34">
        <v>4.03</v>
      </c>
      <c r="U11" s="34">
        <v>40.14</v>
      </c>
      <c r="AR11" s="15">
        <f>'Table A1'!B11/B11*100</f>
        <v>64.245635910224436</v>
      </c>
      <c r="AS11" s="15">
        <f>'Table A1'!C11/C11*100</f>
        <v>654.52772359988853</v>
      </c>
      <c r="AT11" s="15">
        <f>'Table A1'!D11/D11*100</f>
        <v>57.820793006556357</v>
      </c>
      <c r="AU11" s="15">
        <f>'Table A1'!E11/E11*100</f>
        <v>71.657057838943643</v>
      </c>
      <c r="AV11" s="15">
        <f>'Table A1'!F11/F11*100</f>
        <v>356.1089494163424</v>
      </c>
      <c r="AW11" s="15">
        <f>'Table A1'!G11/G11*100</f>
        <v>195.13712185467909</v>
      </c>
      <c r="AX11" s="15">
        <f>'Table A1'!H11/H11*100</f>
        <v>135.13691850874298</v>
      </c>
      <c r="AY11" s="15">
        <f>'Table A1'!I11/I11*100</f>
        <v>91.124733475479729</v>
      </c>
      <c r="AZ11" s="15">
        <f>'Table A1'!J11/J11*100</f>
        <v>164.86922828543754</v>
      </c>
      <c r="BA11" s="15">
        <f>'Table A1'!K11/K11*100</f>
        <v>19.888097660223806</v>
      </c>
      <c r="BB11" s="15">
        <f>'Table A1'!L11/L11*100</f>
        <v>139.76516634050878</v>
      </c>
      <c r="BC11" s="15">
        <f>'Table A1'!M11/M11*100</f>
        <v>81.518780620577019</v>
      </c>
      <c r="BD11" s="15">
        <f>'Table A1'!N11/N11*100</f>
        <v>178.49344978165939</v>
      </c>
      <c r="BE11" s="15">
        <f>'Table A1'!O11/O11*100</f>
        <v>106.92883895131087</v>
      </c>
      <c r="BF11" s="15"/>
      <c r="BG11" s="15"/>
      <c r="BH11" s="15"/>
      <c r="BI11" s="15">
        <f>'Table A1'!S11/S11*100</f>
        <v>58.357007575757571</v>
      </c>
      <c r="BJ11" s="15">
        <f>'Table A1'!T11/T11*100</f>
        <v>959.80148883374682</v>
      </c>
      <c r="BK11" s="15">
        <f>'Table A1'!U11/U11*100</f>
        <v>89.68609865470853</v>
      </c>
    </row>
    <row r="12" spans="1:63" x14ac:dyDescent="0.2">
      <c r="A12" s="13">
        <v>1976</v>
      </c>
      <c r="B12" s="34">
        <v>64.78</v>
      </c>
      <c r="C12" s="34">
        <v>44.36</v>
      </c>
      <c r="D12" s="34">
        <v>97.22</v>
      </c>
      <c r="E12" s="34">
        <v>53.51</v>
      </c>
      <c r="F12" s="34">
        <v>26.53</v>
      </c>
      <c r="G12" s="34">
        <v>35.630000000000003</v>
      </c>
      <c r="H12" s="34">
        <v>30.67</v>
      </c>
      <c r="I12" s="34">
        <v>38.119999999999997</v>
      </c>
      <c r="J12" s="34">
        <v>30.92</v>
      </c>
      <c r="K12" s="34">
        <v>20.2</v>
      </c>
      <c r="L12" s="34">
        <v>27.08</v>
      </c>
      <c r="M12" s="34">
        <v>37.130000000000003</v>
      </c>
      <c r="N12" s="34">
        <v>10.029999999999999</v>
      </c>
      <c r="O12" s="34">
        <v>16.670000000000002</v>
      </c>
      <c r="P12" s="34"/>
      <c r="Q12" s="34"/>
      <c r="R12" s="34"/>
      <c r="S12" s="34">
        <v>42.31</v>
      </c>
      <c r="T12" s="34">
        <v>4.25</v>
      </c>
      <c r="U12" s="34">
        <v>41.36</v>
      </c>
      <c r="AR12" s="15">
        <f>'Table A1'!B12/B12*100</f>
        <v>58.428527323247913</v>
      </c>
      <c r="AS12" s="15">
        <f>'Table A1'!C12/C12*100</f>
        <v>497.4301172227232</v>
      </c>
      <c r="AT12" s="15">
        <f>'Table A1'!D12/D12*100</f>
        <v>58.228759514503196</v>
      </c>
      <c r="AU12" s="15">
        <f>'Table A1'!E12/E12*100</f>
        <v>73.238646981872549</v>
      </c>
      <c r="AV12" s="15">
        <f>'Table A1'!F12/F12*100</f>
        <v>361.40218620429698</v>
      </c>
      <c r="AW12" s="15">
        <f>'Table A1'!G12/G12*100</f>
        <v>191.27140050519225</v>
      </c>
      <c r="AX12" s="15">
        <f>'Table A1'!H12/H12*100</f>
        <v>138.11542223671339</v>
      </c>
      <c r="AY12" s="15">
        <f>'Table A1'!I12/I12*100</f>
        <v>91.500524658971685</v>
      </c>
      <c r="AZ12" s="15">
        <f>'Table A1'!J12/J12*100</f>
        <v>168.17593790426909</v>
      </c>
      <c r="BA12" s="15">
        <f>'Table A1'!K12/K12*100</f>
        <v>20.049504950495052</v>
      </c>
      <c r="BB12" s="15">
        <f>'Table A1'!L12/L12*100</f>
        <v>135.11816838995571</v>
      </c>
      <c r="BC12" s="15">
        <f>'Table A1'!M12/M12*100</f>
        <v>84.675464583894424</v>
      </c>
      <c r="BD12" s="15">
        <f>'Table A1'!N12/N12*100</f>
        <v>171.38584247258228</v>
      </c>
      <c r="BE12" s="15">
        <f>'Table A1'!O12/O12*100</f>
        <v>108.0383923215357</v>
      </c>
      <c r="BF12" s="15"/>
      <c r="BG12" s="15"/>
      <c r="BH12" s="15"/>
      <c r="BI12" s="15">
        <f>'Table A1'!S12/S12*100</f>
        <v>62.136610730323795</v>
      </c>
      <c r="BJ12" s="15">
        <f>'Table A1'!T12/T12*100</f>
        <v>962.58823529411757</v>
      </c>
      <c r="BK12" s="15">
        <f>'Table A1'!U12/U12*100</f>
        <v>88.878143133462288</v>
      </c>
    </row>
    <row r="13" spans="1:63" x14ac:dyDescent="0.2">
      <c r="A13" s="13">
        <v>1977</v>
      </c>
      <c r="B13" s="34">
        <v>65.319999999999993</v>
      </c>
      <c r="C13" s="34">
        <v>52.51</v>
      </c>
      <c r="D13" s="34">
        <v>98.31</v>
      </c>
      <c r="E13" s="34">
        <v>53.01</v>
      </c>
      <c r="F13" s="34">
        <v>27.23</v>
      </c>
      <c r="G13" s="34">
        <v>35.67</v>
      </c>
      <c r="H13" s="34">
        <v>31.36</v>
      </c>
      <c r="I13" s="34">
        <v>38.770000000000003</v>
      </c>
      <c r="J13" s="34">
        <v>31.19</v>
      </c>
      <c r="K13" s="34">
        <v>20.63</v>
      </c>
      <c r="L13" s="34">
        <v>28.52</v>
      </c>
      <c r="M13" s="34">
        <v>37.450000000000003</v>
      </c>
      <c r="N13" s="34">
        <v>11.19</v>
      </c>
      <c r="O13" s="34">
        <v>17.52</v>
      </c>
      <c r="P13" s="34"/>
      <c r="Q13" s="34"/>
      <c r="R13" s="34"/>
      <c r="S13" s="34">
        <v>43.06</v>
      </c>
      <c r="T13" s="34">
        <v>4.37</v>
      </c>
      <c r="U13" s="34">
        <v>42.57</v>
      </c>
      <c r="AR13" s="15">
        <f>'Table A1'!B13/B13*100</f>
        <v>65.462339252908762</v>
      </c>
      <c r="AS13" s="15">
        <f>'Table A1'!C13/C13*100</f>
        <v>408.5888402209103</v>
      </c>
      <c r="AT13" s="15">
        <f>'Table A1'!D13/D13*100</f>
        <v>58.651205370765936</v>
      </c>
      <c r="AU13" s="15">
        <f>'Table A1'!E13/E13*100</f>
        <v>77.042067534427474</v>
      </c>
      <c r="AV13" s="15">
        <f>'Table A1'!F13/F13*100</f>
        <v>361.1090708777084</v>
      </c>
      <c r="AW13" s="15">
        <f>'Table A1'!G13/G13*100</f>
        <v>190.01962433417435</v>
      </c>
      <c r="AX13" s="15">
        <f>'Table A1'!H13/H13*100</f>
        <v>136.0012755102041</v>
      </c>
      <c r="AY13" s="15">
        <f>'Table A1'!I13/I13*100</f>
        <v>93.474335826670114</v>
      </c>
      <c r="AZ13" s="15">
        <f>'Table A1'!J13/J13*100</f>
        <v>170.15068932350113</v>
      </c>
      <c r="BA13" s="15">
        <f>'Table A1'!K13/K13*100</f>
        <v>20.504120213281631</v>
      </c>
      <c r="BB13" s="15">
        <f>'Table A1'!L13/L13*100</f>
        <v>129.52314165497896</v>
      </c>
      <c r="BC13" s="15">
        <f>'Table A1'!M13/M13*100</f>
        <v>88.064085447263011</v>
      </c>
      <c r="BD13" s="15">
        <f>'Table A1'!N13/N13*100</f>
        <v>158.71313672922253</v>
      </c>
      <c r="BE13" s="15">
        <f>'Table A1'!O13/O13*100</f>
        <v>106.2214611872146</v>
      </c>
      <c r="BF13" s="15"/>
      <c r="BG13" s="15"/>
      <c r="BH13" s="15"/>
      <c r="BI13" s="15">
        <f>'Table A1'!S13/S13*100</f>
        <v>64.352066883418473</v>
      </c>
      <c r="BJ13" s="15">
        <f>'Table A1'!T13/T13*100</f>
        <v>978.48970251716241</v>
      </c>
      <c r="BK13" s="15">
        <f>'Table A1'!U13/U13*100</f>
        <v>88.231148696264981</v>
      </c>
    </row>
    <row r="14" spans="1:63" x14ac:dyDescent="0.2">
      <c r="A14" s="13">
        <v>1978</v>
      </c>
      <c r="B14" s="34">
        <v>66.5</v>
      </c>
      <c r="C14" s="34">
        <v>58.7</v>
      </c>
      <c r="D14" s="34">
        <v>99.7</v>
      </c>
      <c r="E14" s="34">
        <v>52.19</v>
      </c>
      <c r="F14" s="34">
        <v>27.91</v>
      </c>
      <c r="G14" s="34">
        <v>35.58</v>
      </c>
      <c r="H14" s="34">
        <v>32.299999999999997</v>
      </c>
      <c r="I14" s="34">
        <v>39.67</v>
      </c>
      <c r="J14" s="34">
        <v>31.38</v>
      </c>
      <c r="K14" s="34">
        <v>21.03</v>
      </c>
      <c r="L14" s="34">
        <v>29.74</v>
      </c>
      <c r="M14" s="34">
        <v>37.630000000000003</v>
      </c>
      <c r="N14" s="34">
        <v>12.36</v>
      </c>
      <c r="O14" s="34">
        <v>18.38</v>
      </c>
      <c r="P14" s="34"/>
      <c r="Q14" s="34"/>
      <c r="R14" s="34"/>
      <c r="S14" s="34">
        <v>42.97</v>
      </c>
      <c r="T14" s="34">
        <v>6.26</v>
      </c>
      <c r="U14" s="34">
        <v>43.69</v>
      </c>
      <c r="AR14" s="15">
        <f>'Table A1'!B14/B14*100</f>
        <v>69.15789473684211</v>
      </c>
      <c r="AS14" s="15">
        <f>'Table A1'!C14/C14*100</f>
        <v>366.30323679727428</v>
      </c>
      <c r="AT14" s="15">
        <f>'Table A1'!D14/D14*100</f>
        <v>58.164493480441323</v>
      </c>
      <c r="AU14" s="15">
        <f>'Table A1'!E14/E14*100</f>
        <v>79.842881778118425</v>
      </c>
      <c r="AV14" s="15">
        <f>'Table A1'!F14/F14*100</f>
        <v>362.30741669652457</v>
      </c>
      <c r="AW14" s="15">
        <f>'Table A1'!G14/G14*100</f>
        <v>203.73805508712758</v>
      </c>
      <c r="AX14" s="15">
        <f>'Table A1'!H14/H14*100</f>
        <v>143.00309597523218</v>
      </c>
      <c r="AY14" s="15">
        <f>'Table A1'!I14/I14*100</f>
        <v>95.916309553818991</v>
      </c>
      <c r="AZ14" s="15">
        <f>'Table A1'!J14/J14*100</f>
        <v>181.8355640535373</v>
      </c>
      <c r="BA14" s="15">
        <f>'Table A1'!K14/K14*100</f>
        <v>21.160247265810746</v>
      </c>
      <c r="BB14" s="15">
        <f>'Table A1'!L14/L14*100</f>
        <v>131.37188971082719</v>
      </c>
      <c r="BC14" s="15">
        <f>'Table A1'!M14/M14*100</f>
        <v>89.051288865267068</v>
      </c>
      <c r="BD14" s="15">
        <f>'Table A1'!N14/N14*100</f>
        <v>154.77346278317151</v>
      </c>
      <c r="BE14" s="15">
        <f>'Table A1'!O14/O14*100</f>
        <v>109.03155603917301</v>
      </c>
      <c r="BF14" s="15"/>
      <c r="BG14" s="15"/>
      <c r="BH14" s="15"/>
      <c r="BI14" s="15">
        <f>'Table A1'!S14/S14*100</f>
        <v>67.814754479869677</v>
      </c>
      <c r="BJ14" s="15">
        <f>'Table A1'!T14/T14*100</f>
        <v>712.93929712460078</v>
      </c>
      <c r="BK14" s="15">
        <f>'Table A1'!U14/U14*100</f>
        <v>89.608606088349745</v>
      </c>
    </row>
    <row r="15" spans="1:63" x14ac:dyDescent="0.2">
      <c r="A15" s="13">
        <v>1979</v>
      </c>
      <c r="B15" s="34">
        <v>67.290000000000006</v>
      </c>
      <c r="C15" s="34">
        <v>63.07</v>
      </c>
      <c r="D15" s="34">
        <v>102.15</v>
      </c>
      <c r="E15" s="34">
        <v>51.24</v>
      </c>
      <c r="F15" s="34">
        <v>28.64</v>
      </c>
      <c r="G15" s="34">
        <v>35.86</v>
      </c>
      <c r="H15" s="34">
        <v>33.79</v>
      </c>
      <c r="I15" s="34">
        <v>40.619999999999997</v>
      </c>
      <c r="J15" s="34">
        <v>32.01</v>
      </c>
      <c r="K15" s="34">
        <v>21.62</v>
      </c>
      <c r="L15" s="34">
        <v>31.16</v>
      </c>
      <c r="M15" s="34">
        <v>38.130000000000003</v>
      </c>
      <c r="N15" s="34">
        <v>13.9</v>
      </c>
      <c r="O15" s="34">
        <v>19.420000000000002</v>
      </c>
      <c r="P15" s="34"/>
      <c r="Q15" s="34"/>
      <c r="R15" s="34"/>
      <c r="S15" s="34">
        <v>43.04</v>
      </c>
      <c r="T15" s="34">
        <v>11.2</v>
      </c>
      <c r="U15" s="34">
        <v>45</v>
      </c>
      <c r="AR15" s="15">
        <f>'Table A1'!B15/B15*100</f>
        <v>67.305691781839798</v>
      </c>
      <c r="AS15" s="15">
        <f>'Table A1'!C15/C15*100</f>
        <v>410.19502140478829</v>
      </c>
      <c r="AT15" s="15">
        <f>'Table A1'!D15/D15*100</f>
        <v>56.642192853646591</v>
      </c>
      <c r="AU15" s="15">
        <f>'Table A1'!E15/E15*100</f>
        <v>85.499609679937549</v>
      </c>
      <c r="AV15" s="15">
        <f>'Table A1'!F15/F15*100</f>
        <v>347.59078212290501</v>
      </c>
      <c r="AW15" s="15">
        <f>'Table A1'!G15/G15*100</f>
        <v>203.54155047406582</v>
      </c>
      <c r="AX15" s="15">
        <f>'Table A1'!H15/H15*100</f>
        <v>142.43859129920097</v>
      </c>
      <c r="AY15" s="15">
        <f>'Table A1'!I15/I15*100</f>
        <v>98.547513540128023</v>
      </c>
      <c r="AZ15" s="15">
        <f>'Table A1'!J15/J15*100</f>
        <v>184.56732271165262</v>
      </c>
      <c r="BA15" s="15">
        <f>'Table A1'!K15/K15*100</f>
        <v>21.739130434782609</v>
      </c>
      <c r="BB15" s="15">
        <f>'Table A1'!L15/L15*100</f>
        <v>133.40821566110398</v>
      </c>
      <c r="BC15" s="15">
        <f>'Table A1'!M15/M15*100</f>
        <v>90.086546026750597</v>
      </c>
      <c r="BD15" s="15">
        <f>'Table A1'!N15/N15*100</f>
        <v>149.35251798561151</v>
      </c>
      <c r="BE15" s="15">
        <f>'Table A1'!O15/O15*100</f>
        <v>111.99794026776517</v>
      </c>
      <c r="BF15" s="15"/>
      <c r="BG15" s="15"/>
      <c r="BH15" s="15"/>
      <c r="BI15" s="15">
        <f>'Table A1'!S15/S15*100</f>
        <v>70.353159851301115</v>
      </c>
      <c r="BJ15" s="15">
        <f>'Table A1'!T15/T15*100</f>
        <v>411.25000000000006</v>
      </c>
      <c r="BK15" s="15">
        <f>'Table A1'!U15/U15*100</f>
        <v>90.022222222222211</v>
      </c>
    </row>
    <row r="16" spans="1:63" x14ac:dyDescent="0.2">
      <c r="A16" s="13">
        <v>1980</v>
      </c>
      <c r="B16" s="34">
        <v>67.11</v>
      </c>
      <c r="C16" s="34">
        <v>67.12</v>
      </c>
      <c r="D16" s="34">
        <v>104.2</v>
      </c>
      <c r="E16" s="34">
        <v>50.35</v>
      </c>
      <c r="F16" s="34">
        <v>29.25</v>
      </c>
      <c r="G16" s="34">
        <v>35.65</v>
      </c>
      <c r="H16" s="34">
        <v>35.15</v>
      </c>
      <c r="I16" s="34">
        <v>40.93</v>
      </c>
      <c r="J16" s="34">
        <v>33.46</v>
      </c>
      <c r="K16" s="34">
        <v>22.21</v>
      </c>
      <c r="L16" s="34">
        <v>33</v>
      </c>
      <c r="M16" s="34">
        <v>38.590000000000003</v>
      </c>
      <c r="N16" s="34">
        <v>15.81</v>
      </c>
      <c r="O16" s="34">
        <v>20.69</v>
      </c>
      <c r="P16" s="34"/>
      <c r="Q16" s="34"/>
      <c r="R16" s="34"/>
      <c r="S16" s="34">
        <v>44.32</v>
      </c>
      <c r="T16" s="34">
        <v>15.6</v>
      </c>
      <c r="U16" s="34">
        <v>46.16</v>
      </c>
      <c r="AR16" s="15">
        <f>'Table A1'!B16/B16*100</f>
        <v>74.906869319028473</v>
      </c>
      <c r="AS16" s="15">
        <f>'Table A1'!C16/C16*100</f>
        <v>391.50774731823594</v>
      </c>
      <c r="AT16" s="15">
        <f>'Table A1'!D16/D16*100</f>
        <v>50.786948176583493</v>
      </c>
      <c r="AU16" s="15">
        <f>'Table A1'!E16/E16*100</f>
        <v>87.010923535253227</v>
      </c>
      <c r="AV16" s="15">
        <f>'Table A1'!F16/F16*100</f>
        <v>299.76068376068378</v>
      </c>
      <c r="AW16" s="15">
        <f>'Table A1'!G16/G16*100</f>
        <v>193.26788218793831</v>
      </c>
      <c r="AX16" s="15">
        <f>'Table A1'!H16/H16*100</f>
        <v>129.41678520625891</v>
      </c>
      <c r="AY16" s="15">
        <f>'Table A1'!I16/I16*100</f>
        <v>95.309064256046909</v>
      </c>
      <c r="AZ16" s="15">
        <f>'Table A1'!J16/J16*100</f>
        <v>174.17812313209802</v>
      </c>
      <c r="BA16" s="15">
        <f>'Table A1'!K16/K16*100</f>
        <v>21.972084646555604</v>
      </c>
      <c r="BB16" s="15">
        <f>'Table A1'!L16/L16*100</f>
        <v>125.75757575757575</v>
      </c>
      <c r="BC16" s="15">
        <f>'Table A1'!M16/M16*100</f>
        <v>90.748898678414093</v>
      </c>
      <c r="BD16" s="15">
        <f>'Table A1'!N16/N16*100</f>
        <v>136.30613535736876</v>
      </c>
      <c r="BE16" s="15">
        <f>'Table A1'!O16/O16*100</f>
        <v>109.13484775253744</v>
      </c>
      <c r="BF16" s="15"/>
      <c r="BG16" s="15"/>
      <c r="BH16" s="15"/>
      <c r="BI16" s="15">
        <f>'Table A1'!S16/S16*100</f>
        <v>73.082129963898922</v>
      </c>
      <c r="BJ16" s="15">
        <f>'Table A1'!T16/T16*100</f>
        <v>313.84615384615387</v>
      </c>
      <c r="BK16" s="15">
        <f>'Table A1'!U16/U16*100</f>
        <v>84.987001733102247</v>
      </c>
    </row>
    <row r="17" spans="1:63" x14ac:dyDescent="0.2">
      <c r="A17" s="13">
        <v>1981</v>
      </c>
      <c r="B17" s="34">
        <v>66.510000000000005</v>
      </c>
      <c r="C17" s="34">
        <v>71.209999999999994</v>
      </c>
      <c r="D17" s="34">
        <v>104.84</v>
      </c>
      <c r="E17" s="34">
        <v>49.73</v>
      </c>
      <c r="F17" s="34">
        <v>29.63</v>
      </c>
      <c r="G17" s="34">
        <v>35.01</v>
      </c>
      <c r="H17" s="34">
        <v>35.71</v>
      </c>
      <c r="I17" s="34">
        <v>40.5</v>
      </c>
      <c r="J17" s="34">
        <v>34.340000000000003</v>
      </c>
      <c r="K17" s="34">
        <v>22.64</v>
      </c>
      <c r="L17" s="34">
        <v>34.6</v>
      </c>
      <c r="M17" s="34">
        <v>39.130000000000003</v>
      </c>
      <c r="N17" s="34">
        <v>17.98</v>
      </c>
      <c r="O17" s="34">
        <v>21.87</v>
      </c>
      <c r="P17" s="34"/>
      <c r="Q17" s="34"/>
      <c r="R17" s="34"/>
      <c r="S17" s="34">
        <v>45.45</v>
      </c>
      <c r="T17" s="34">
        <v>18.82</v>
      </c>
      <c r="U17" s="34">
        <v>46.91</v>
      </c>
      <c r="AR17" s="15">
        <f>'Table A1'!B17/B17*100</f>
        <v>77.597353781386246</v>
      </c>
      <c r="AS17" s="15">
        <f>'Table A1'!C17/C17*100</f>
        <v>385.08636427468059</v>
      </c>
      <c r="AT17" s="15">
        <f>'Table A1'!D17/D17*100</f>
        <v>47.338801983975578</v>
      </c>
      <c r="AU17" s="15">
        <f>'Table A1'!E17/E17*100</f>
        <v>90.589181580534884</v>
      </c>
      <c r="AV17" s="15">
        <f>'Table A1'!F17/F17*100</f>
        <v>285.28518393520079</v>
      </c>
      <c r="AW17" s="15">
        <f>'Table A1'!G17/G17*100</f>
        <v>181.57669237360756</v>
      </c>
      <c r="AX17" s="15">
        <f>'Table A1'!H17/H17*100</f>
        <v>127.21926631195744</v>
      </c>
      <c r="AY17" s="15">
        <f>'Table A1'!I17/I17*100</f>
        <v>97.160493827160494</v>
      </c>
      <c r="AZ17" s="15">
        <f>'Table A1'!J17/J17*100</f>
        <v>167.7344205008736</v>
      </c>
      <c r="BA17" s="15">
        <f>'Table A1'!K17/K17*100</f>
        <v>22.040636042402827</v>
      </c>
      <c r="BB17" s="15">
        <f>'Table A1'!L17/L17*100</f>
        <v>123.23699421965317</v>
      </c>
      <c r="BC17" s="15">
        <f>'Table A1'!M17/M17*100</f>
        <v>92.665474060822888</v>
      </c>
      <c r="BD17" s="15">
        <f>'Table A1'!N17/N17*100</f>
        <v>124.52725250278087</v>
      </c>
      <c r="BE17" s="15">
        <f>'Table A1'!O17/O17*100</f>
        <v>107.27023319615911</v>
      </c>
      <c r="BF17" s="15"/>
      <c r="BG17" s="15"/>
      <c r="BH17" s="15"/>
      <c r="BI17" s="15">
        <f>'Table A1'!S17/S17*100</f>
        <v>71.397139713971399</v>
      </c>
      <c r="BJ17" s="15">
        <f>'Table A1'!T17/T17*100</f>
        <v>259.19234856535599</v>
      </c>
      <c r="BK17" s="15">
        <f>'Table A1'!U17/U17*100</f>
        <v>82.541036026433602</v>
      </c>
    </row>
    <row r="18" spans="1:63" x14ac:dyDescent="0.2">
      <c r="A18" s="13">
        <v>1982</v>
      </c>
      <c r="B18" s="34">
        <v>66.98</v>
      </c>
      <c r="C18" s="34">
        <v>75.97</v>
      </c>
      <c r="D18" s="34">
        <v>104.75</v>
      </c>
      <c r="E18" s="34">
        <v>49.38</v>
      </c>
      <c r="F18" s="34">
        <v>29.85</v>
      </c>
      <c r="G18" s="34">
        <v>34.74</v>
      </c>
      <c r="H18" s="34">
        <v>36.380000000000003</v>
      </c>
      <c r="I18" s="34">
        <v>39.46</v>
      </c>
      <c r="J18" s="34">
        <v>34.979999999999997</v>
      </c>
      <c r="K18" s="34">
        <v>22.84</v>
      </c>
      <c r="L18" s="34">
        <v>36.57</v>
      </c>
      <c r="M18" s="34">
        <v>39.799999999999997</v>
      </c>
      <c r="N18" s="34">
        <v>20.07</v>
      </c>
      <c r="O18" s="34">
        <v>22.96</v>
      </c>
      <c r="P18" s="34"/>
      <c r="Q18" s="34"/>
      <c r="R18" s="34"/>
      <c r="S18" s="34">
        <v>46.36</v>
      </c>
      <c r="T18" s="34">
        <v>22.07</v>
      </c>
      <c r="U18" s="34">
        <v>47.6</v>
      </c>
      <c r="AR18" s="15">
        <f>'Table A1'!B18/B18*100</f>
        <v>83.442818751866227</v>
      </c>
      <c r="AS18" s="15">
        <f>'Table A1'!C18/C18*100</f>
        <v>386.92905094116099</v>
      </c>
      <c r="AT18" s="15">
        <f>'Table A1'!D18/D18*100</f>
        <v>47.322195704057279</v>
      </c>
      <c r="AU18" s="15">
        <f>'Table A1'!E18/E18*100</f>
        <v>90.056703118671521</v>
      </c>
      <c r="AV18" s="15">
        <f>'Table A1'!F18/F18*100</f>
        <v>272.06030150753764</v>
      </c>
      <c r="AW18" s="15">
        <f>'Table A1'!G18/G18*100</f>
        <v>197.61082325849168</v>
      </c>
      <c r="AX18" s="15">
        <f>'Table A1'!H18/H18*100</f>
        <v>128.69708631115998</v>
      </c>
      <c r="AY18" s="15">
        <f>'Table A1'!I18/I18*100</f>
        <v>97.972630511910779</v>
      </c>
      <c r="AZ18" s="15">
        <f>'Table A1'!J18/J18*100</f>
        <v>165.72327044025158</v>
      </c>
      <c r="BA18" s="15">
        <f>'Table A1'!K18/K18*100</f>
        <v>22.679509632224168</v>
      </c>
      <c r="BB18" s="15">
        <f>'Table A1'!L18/L18*100</f>
        <v>120.56330325403337</v>
      </c>
      <c r="BC18" s="15">
        <f>'Table A1'!M18/M18*100</f>
        <v>92.713567839195989</v>
      </c>
      <c r="BD18" s="15">
        <f>'Table A1'!N18/N18*100</f>
        <v>120.8769307424016</v>
      </c>
      <c r="BE18" s="15">
        <f>'Table A1'!O18/O18*100</f>
        <v>110.67073170731707</v>
      </c>
      <c r="BF18" s="15"/>
      <c r="BG18" s="15"/>
      <c r="BH18" s="15"/>
      <c r="BI18" s="15">
        <f>'Table A1'!S18/S18*100</f>
        <v>70.470232959447813</v>
      </c>
      <c r="BJ18" s="15">
        <f>'Table A1'!T18/T18*100</f>
        <v>221.34118713185319</v>
      </c>
      <c r="BK18" s="15">
        <f>'Table A1'!U18/U18*100</f>
        <v>83.466386554621835</v>
      </c>
    </row>
    <row r="19" spans="1:63" x14ac:dyDescent="0.2">
      <c r="A19" s="13">
        <v>1983</v>
      </c>
      <c r="B19" s="34">
        <v>68.099999999999994</v>
      </c>
      <c r="C19" s="34">
        <v>80.56</v>
      </c>
      <c r="D19" s="34">
        <v>104.24</v>
      </c>
      <c r="E19" s="34">
        <v>49.24</v>
      </c>
      <c r="F19" s="34">
        <v>30.18</v>
      </c>
      <c r="G19" s="34">
        <v>34.75</v>
      </c>
      <c r="H19" s="34">
        <v>37.19</v>
      </c>
      <c r="I19" s="34">
        <v>38.65</v>
      </c>
      <c r="J19" s="34">
        <v>35.6</v>
      </c>
      <c r="K19" s="34">
        <v>23.2</v>
      </c>
      <c r="L19" s="34">
        <v>38.83</v>
      </c>
      <c r="M19" s="34">
        <v>40.5</v>
      </c>
      <c r="N19" s="34">
        <v>21.64</v>
      </c>
      <c r="O19" s="34">
        <v>23.88</v>
      </c>
      <c r="P19" s="34"/>
      <c r="Q19" s="34"/>
      <c r="R19" s="34"/>
      <c r="S19" s="34">
        <v>46.98</v>
      </c>
      <c r="T19" s="34">
        <v>24.53</v>
      </c>
      <c r="U19" s="34">
        <v>48.28</v>
      </c>
      <c r="AR19" s="15">
        <f>'Table A1'!B19/B19*100</f>
        <v>77.635829662261386</v>
      </c>
      <c r="AS19" s="15">
        <f>'Table A1'!C19/C19*100</f>
        <v>367.98659384309832</v>
      </c>
      <c r="AT19" s="15">
        <f>'Table A1'!D19/D19*100</f>
        <v>48.561013046815042</v>
      </c>
      <c r="AU19" s="15">
        <f>'Table A1'!E19/E19*100</f>
        <v>93.663688058489029</v>
      </c>
      <c r="AV19" s="15">
        <f>'Table A1'!F19/F19*100</f>
        <v>261.00066269052348</v>
      </c>
      <c r="AW19" s="15">
        <f>'Table A1'!G19/G19*100</f>
        <v>210.0431654676259</v>
      </c>
      <c r="AX19" s="15">
        <f>'Table A1'!H19/H19*100</f>
        <v>135.35896746437217</v>
      </c>
      <c r="AY19" s="15">
        <f>'Table A1'!I19/I19*100</f>
        <v>104.6830530401035</v>
      </c>
      <c r="AZ19" s="15">
        <f>'Table A1'!J19/J19*100</f>
        <v>166.23595505617976</v>
      </c>
      <c r="BA19" s="15">
        <f>'Table A1'!K19/K19*100</f>
        <v>23.879310344827587</v>
      </c>
      <c r="BB19" s="15">
        <f>'Table A1'!L19/L19*100</f>
        <v>119.26345609065156</v>
      </c>
      <c r="BC19" s="15">
        <f>'Table A1'!M19/M19*100</f>
        <v>93.925925925925924</v>
      </c>
      <c r="BD19" s="15">
        <f>'Table A1'!N19/N19*100</f>
        <v>125.36968576709795</v>
      </c>
      <c r="BE19" s="15">
        <f>'Table A1'!O19/O19*100</f>
        <v>119.01172529313233</v>
      </c>
      <c r="BF19" s="15"/>
      <c r="BG19" s="15"/>
      <c r="BH19" s="15"/>
      <c r="BI19" s="15">
        <f>'Table A1'!S19/S19*100</f>
        <v>73.903788846317582</v>
      </c>
      <c r="BJ19" s="15">
        <f>'Table A1'!T19/T19*100</f>
        <v>210.35466775377088</v>
      </c>
      <c r="BK19" s="15">
        <f>'Table A1'!U19/U19*100</f>
        <v>85.998342999171513</v>
      </c>
    </row>
    <row r="20" spans="1:63" x14ac:dyDescent="0.2">
      <c r="A20" s="13">
        <v>1984</v>
      </c>
      <c r="B20" s="34">
        <v>69.33</v>
      </c>
      <c r="C20" s="34">
        <v>85.25</v>
      </c>
      <c r="D20" s="34">
        <v>103.82</v>
      </c>
      <c r="E20" s="34">
        <v>48.97</v>
      </c>
      <c r="F20" s="34">
        <v>30.46</v>
      </c>
      <c r="G20" s="34">
        <v>34.549999999999997</v>
      </c>
      <c r="H20" s="34">
        <v>38.229999999999997</v>
      </c>
      <c r="I20" s="34">
        <v>38.65</v>
      </c>
      <c r="J20" s="34">
        <v>36.159999999999997</v>
      </c>
      <c r="K20" s="34">
        <v>23.78</v>
      </c>
      <c r="L20" s="34">
        <v>41.18</v>
      </c>
      <c r="M20" s="34">
        <v>40.909999999999997</v>
      </c>
      <c r="N20" s="34">
        <v>23.08</v>
      </c>
      <c r="O20" s="34">
        <v>24.58</v>
      </c>
      <c r="P20" s="34"/>
      <c r="Q20" s="34"/>
      <c r="R20" s="34"/>
      <c r="S20" s="34">
        <v>47.75</v>
      </c>
      <c r="T20" s="34">
        <v>27.05</v>
      </c>
      <c r="U20" s="34">
        <v>49.08</v>
      </c>
      <c r="AR20" s="15">
        <f>'Table A1'!B20/B20*100</f>
        <v>92.167892687148424</v>
      </c>
      <c r="AS20" s="15">
        <f>'Table A1'!C20/C20*100</f>
        <v>327.16715542521996</v>
      </c>
      <c r="AT20" s="15">
        <f>'Table A1'!D20/D20*100</f>
        <v>50.529763051435182</v>
      </c>
      <c r="AU20" s="15">
        <f>'Table A1'!E20/E20*100</f>
        <v>76.148662446395747</v>
      </c>
      <c r="AV20" s="15">
        <f>'Table A1'!F20/F20*100</f>
        <v>241.95666447800392</v>
      </c>
      <c r="AW20" s="15">
        <f>'Table A1'!G20/G20*100</f>
        <v>221.30246020260495</v>
      </c>
      <c r="AX20" s="15">
        <f>'Table A1'!H20/H20*100</f>
        <v>137.66675385822654</v>
      </c>
      <c r="AY20" s="15">
        <f>'Table A1'!I20/I20*100</f>
        <v>107.73609314359638</v>
      </c>
      <c r="AZ20" s="15">
        <f>'Table A1'!J20/J20*100</f>
        <v>165.40376106194691</v>
      </c>
      <c r="BA20" s="15">
        <f>'Table A1'!K20/K20*100</f>
        <v>24.894869638351555</v>
      </c>
      <c r="BB20" s="15">
        <f>'Table A1'!L20/L20*100</f>
        <v>114.30305973773676</v>
      </c>
      <c r="BC20" s="15">
        <f>'Table A1'!M20/M20*100</f>
        <v>92.886824737228068</v>
      </c>
      <c r="BD20" s="15">
        <f>'Table A1'!N20/N20*100</f>
        <v>125.25996533795495</v>
      </c>
      <c r="BE20" s="15">
        <f>'Table A1'!O20/O20*100</f>
        <v>123.23026851098456</v>
      </c>
      <c r="BF20" s="15"/>
      <c r="BG20" s="15"/>
      <c r="BH20" s="15"/>
      <c r="BI20" s="15">
        <f>'Table A1'!S20/S20*100</f>
        <v>76.544502617801029</v>
      </c>
      <c r="BJ20" s="15">
        <f>'Table A1'!T20/T20*100</f>
        <v>199.66728280961181</v>
      </c>
      <c r="BK20" s="15">
        <f>'Table A1'!U20/U20*100</f>
        <v>86.858190709046468</v>
      </c>
    </row>
    <row r="21" spans="1:63" x14ac:dyDescent="0.2">
      <c r="A21" s="13">
        <v>1985</v>
      </c>
      <c r="B21" s="34">
        <v>69.98</v>
      </c>
      <c r="C21" s="34">
        <v>90</v>
      </c>
      <c r="D21" s="34">
        <v>104.45</v>
      </c>
      <c r="E21" s="34">
        <v>48.46</v>
      </c>
      <c r="F21" s="34">
        <v>30.62</v>
      </c>
      <c r="G21" s="34">
        <v>34.18</v>
      </c>
      <c r="H21" s="34">
        <v>39.75</v>
      </c>
      <c r="I21" s="34">
        <v>39.049999999999997</v>
      </c>
      <c r="J21" s="34">
        <v>37.14</v>
      </c>
      <c r="K21" s="34">
        <v>24.83</v>
      </c>
      <c r="L21" s="34">
        <v>43.36</v>
      </c>
      <c r="M21" s="34">
        <v>41.44</v>
      </c>
      <c r="N21" s="34">
        <v>24.81</v>
      </c>
      <c r="O21" s="34">
        <v>25.55</v>
      </c>
      <c r="P21" s="34"/>
      <c r="Q21" s="34"/>
      <c r="R21" s="34"/>
      <c r="S21" s="34">
        <v>48.78</v>
      </c>
      <c r="T21" s="34">
        <v>30.58</v>
      </c>
      <c r="U21" s="34">
        <v>50.16</v>
      </c>
      <c r="AR21" s="15">
        <f>'Table A1'!B21/B21*100</f>
        <v>86.496141754787075</v>
      </c>
      <c r="AS21" s="15">
        <f>'Table A1'!C21/C21*100</f>
        <v>340.7</v>
      </c>
      <c r="AT21" s="15">
        <f>'Table A1'!D21/D21*100</f>
        <v>51.680229775011966</v>
      </c>
      <c r="AU21" s="15">
        <f>'Table A1'!E21/E21*100</f>
        <v>96.533223276929419</v>
      </c>
      <c r="AV21" s="15">
        <f>'Table A1'!F21/F21*100</f>
        <v>268.09274983670804</v>
      </c>
      <c r="AW21" s="15">
        <f>'Table A1'!G21/G21*100</f>
        <v>224.40023405500295</v>
      </c>
      <c r="AX21" s="15">
        <f>'Table A1'!H21/H21*100</f>
        <v>139.89937106918239</v>
      </c>
      <c r="AY21" s="15">
        <f>'Table A1'!I21/I21*100</f>
        <v>113.62355953905249</v>
      </c>
      <c r="AZ21" s="15">
        <f>'Table A1'!J21/J21*100</f>
        <v>173.69413031771677</v>
      </c>
      <c r="BA21" s="15">
        <f>'Table A1'!K21/K21*100</f>
        <v>25.332259363672975</v>
      </c>
      <c r="BB21" s="15">
        <f>'Table A1'!L21/L21*100</f>
        <v>108.64852398523985</v>
      </c>
      <c r="BC21" s="15">
        <f>'Table A1'!M21/M21*100</f>
        <v>94.184362934362937</v>
      </c>
      <c r="BD21" s="15">
        <f>'Table A1'!N21/N21*100</f>
        <v>128.98024989923417</v>
      </c>
      <c r="BE21" s="15">
        <f>'Table A1'!O21/O21*100</f>
        <v>131.23287671232876</v>
      </c>
      <c r="BF21" s="15"/>
      <c r="BG21" s="15"/>
      <c r="BH21" s="15"/>
      <c r="BI21" s="15">
        <f>'Table A1'!S21/S21*100</f>
        <v>80.258302583025824</v>
      </c>
      <c r="BJ21" s="15">
        <f>'Table A1'!T21/T21*100</f>
        <v>188.68541530412034</v>
      </c>
      <c r="BK21" s="15">
        <f>'Table A1'!U21/U21*100</f>
        <v>89.154704944178633</v>
      </c>
    </row>
    <row r="22" spans="1:63" x14ac:dyDescent="0.2">
      <c r="A22" s="13">
        <v>1986</v>
      </c>
      <c r="B22" s="34">
        <v>69.47</v>
      </c>
      <c r="C22" s="34">
        <v>92.76</v>
      </c>
      <c r="D22" s="34">
        <v>105.2</v>
      </c>
      <c r="E22" s="34">
        <v>48.21</v>
      </c>
      <c r="F22" s="34">
        <v>30.89</v>
      </c>
      <c r="G22" s="34">
        <v>33.799999999999997</v>
      </c>
      <c r="H22" s="34">
        <v>41.48</v>
      </c>
      <c r="I22" s="34">
        <v>39.32</v>
      </c>
      <c r="J22" s="34">
        <v>38.700000000000003</v>
      </c>
      <c r="K22" s="34">
        <v>26.24</v>
      </c>
      <c r="L22" s="34">
        <v>44.93</v>
      </c>
      <c r="M22" s="34">
        <v>41.86</v>
      </c>
      <c r="N22" s="34">
        <v>27.3</v>
      </c>
      <c r="O22" s="34">
        <v>27.17</v>
      </c>
      <c r="P22" s="34"/>
      <c r="Q22" s="34"/>
      <c r="R22" s="34"/>
      <c r="S22" s="34">
        <v>51</v>
      </c>
      <c r="T22" s="34">
        <v>34.22</v>
      </c>
      <c r="U22" s="34">
        <v>51.2</v>
      </c>
      <c r="AR22" s="15">
        <f>'Table A1'!B22/B22*100</f>
        <v>87.231898661292647</v>
      </c>
      <c r="AS22" s="15">
        <f>'Table A1'!C22/C22*100</f>
        <v>330.22854678740833</v>
      </c>
      <c r="AT22" s="15">
        <f>'Table A1'!D22/D22*100</f>
        <v>51.99619771863118</v>
      </c>
      <c r="AU22" s="15">
        <f>'Table A1'!E22/E22*100</f>
        <v>114.14644264675377</v>
      </c>
      <c r="AV22" s="15">
        <f>'Table A1'!F22/F22*100</f>
        <v>287.79540304305601</v>
      </c>
      <c r="AW22" s="15">
        <f>'Table A1'!G22/G22*100</f>
        <v>236.47928994082844</v>
      </c>
      <c r="AX22" s="15">
        <f>'Table A1'!H22/H22*100</f>
        <v>140.26036644165865</v>
      </c>
      <c r="AY22" s="15">
        <f>'Table A1'!I22/I22*100</f>
        <v>115.92065106815869</v>
      </c>
      <c r="AZ22" s="15">
        <f>'Table A1'!J22/J22*100</f>
        <v>176.95090439276487</v>
      </c>
      <c r="BA22" s="15">
        <f>'Table A1'!K22/K22*100</f>
        <v>25.647865853658541</v>
      </c>
      <c r="BB22" s="15">
        <f>'Table A1'!L22/L22*100</f>
        <v>107.12219007344758</v>
      </c>
      <c r="BC22" s="15">
        <f>'Table A1'!M22/M22*100</f>
        <v>92.904921165790739</v>
      </c>
      <c r="BD22" s="15">
        <f>'Table A1'!N22/N22*100</f>
        <v>126.26373626373626</v>
      </c>
      <c r="BE22" s="15">
        <f>'Table A1'!O22/O22*100</f>
        <v>132.94074346705924</v>
      </c>
      <c r="BF22" s="15"/>
      <c r="BG22" s="15"/>
      <c r="BH22" s="15"/>
      <c r="BI22" s="15">
        <f>'Table A1'!S22/S22*100</f>
        <v>80.607843137254903</v>
      </c>
      <c r="BJ22" s="15">
        <f>'Table A1'!T22/T22*100</f>
        <v>178.34599649327879</v>
      </c>
      <c r="BK22" s="15">
        <f>'Table A1'!U22/U22*100</f>
        <v>90.5859375</v>
      </c>
    </row>
    <row r="23" spans="1:63" x14ac:dyDescent="0.2">
      <c r="A23" s="13">
        <v>1987</v>
      </c>
      <c r="B23" s="34">
        <v>68.69</v>
      </c>
      <c r="C23" s="34">
        <v>93.4</v>
      </c>
      <c r="D23" s="34">
        <v>105.67</v>
      </c>
      <c r="E23" s="34">
        <v>47.94</v>
      </c>
      <c r="F23" s="34">
        <v>31.34</v>
      </c>
      <c r="G23" s="34">
        <v>34.61</v>
      </c>
      <c r="H23" s="34">
        <v>43.63</v>
      </c>
      <c r="I23" s="34">
        <v>39.92</v>
      </c>
      <c r="J23" s="34">
        <v>40.86</v>
      </c>
      <c r="K23" s="34">
        <v>27.74</v>
      </c>
      <c r="L23" s="34">
        <v>47.06</v>
      </c>
      <c r="M23" s="34">
        <v>44.67</v>
      </c>
      <c r="N23" s="34">
        <v>30.41</v>
      </c>
      <c r="O23" s="34">
        <v>29.79</v>
      </c>
      <c r="P23" s="34"/>
      <c r="Q23" s="34"/>
      <c r="R23" s="34"/>
      <c r="S23" s="34">
        <v>55.86</v>
      </c>
      <c r="T23" s="34">
        <v>37.93</v>
      </c>
      <c r="U23" s="34">
        <v>52.45</v>
      </c>
      <c r="AR23" s="15">
        <f>'Table A1'!B23/B23*100</f>
        <v>86.169748143834624</v>
      </c>
      <c r="AS23" s="15">
        <f>'Table A1'!C23/C23*100</f>
        <v>328.29764453961457</v>
      </c>
      <c r="AT23" s="15">
        <f>'Table A1'!D23/D23*100</f>
        <v>54.253809028106367</v>
      </c>
      <c r="AU23" s="15">
        <f>'Table A1'!E23/E23*100</f>
        <v>118.2311222361285</v>
      </c>
      <c r="AV23" s="15">
        <f>'Table A1'!F23/F23*100</f>
        <v>298.6917677089981</v>
      </c>
      <c r="AW23" s="15">
        <f>'Table A1'!G23/G23*100</f>
        <v>257.78676683039583</v>
      </c>
      <c r="AX23" s="15">
        <f>'Table A1'!H23/H23*100</f>
        <v>144.37313774925508</v>
      </c>
      <c r="AY23" s="15">
        <f>'Table A1'!I23/I23*100</f>
        <v>124.07314629258516</v>
      </c>
      <c r="AZ23" s="15">
        <f>'Table A1'!J23/J23*100</f>
        <v>179.6133137542829</v>
      </c>
      <c r="BA23" s="15">
        <f>'Table A1'!K23/K23*100</f>
        <v>25.919250180245136</v>
      </c>
      <c r="BB23" s="15">
        <f>'Table A1'!L23/L23*100</f>
        <v>114.66213344666383</v>
      </c>
      <c r="BC23" s="15">
        <f>'Table A1'!M23/M23*100</f>
        <v>87.933736288336689</v>
      </c>
      <c r="BD23" s="15">
        <f>'Table A1'!N23/N23*100</f>
        <v>120.4209141729694</v>
      </c>
      <c r="BE23" s="15">
        <f>'Table A1'!O23/O23*100</f>
        <v>128.80161127895266</v>
      </c>
      <c r="BF23" s="15"/>
      <c r="BG23" s="15"/>
      <c r="BH23" s="15"/>
      <c r="BI23" s="15">
        <f>'Table A1'!S23/S23*100</f>
        <v>81.113498030791263</v>
      </c>
      <c r="BJ23" s="15">
        <f>'Table A1'!T23/T23*100</f>
        <v>179.38307408383866</v>
      </c>
      <c r="BK23" s="15">
        <f>'Table A1'!U23/U23*100</f>
        <v>94.299332697807444</v>
      </c>
    </row>
    <row r="24" spans="1:63" x14ac:dyDescent="0.2">
      <c r="A24" s="13">
        <v>1988</v>
      </c>
      <c r="B24" s="34">
        <v>68.13</v>
      </c>
      <c r="C24" s="34">
        <v>93.67</v>
      </c>
      <c r="D24" s="34">
        <v>106.55</v>
      </c>
      <c r="E24" s="34">
        <v>47.22</v>
      </c>
      <c r="F24" s="34">
        <v>32.01</v>
      </c>
      <c r="G24" s="34">
        <v>37.49</v>
      </c>
      <c r="H24" s="34">
        <v>46.52</v>
      </c>
      <c r="I24" s="34">
        <v>40.229999999999997</v>
      </c>
      <c r="J24" s="34">
        <v>43.76</v>
      </c>
      <c r="K24" s="34">
        <v>29.86</v>
      </c>
      <c r="L24" s="34">
        <v>50.65</v>
      </c>
      <c r="M24" s="34">
        <v>51.37</v>
      </c>
      <c r="N24" s="34">
        <v>34.409999999999997</v>
      </c>
      <c r="O24" s="34">
        <v>32.32</v>
      </c>
      <c r="P24" s="34"/>
      <c r="Q24" s="34"/>
      <c r="R24" s="34"/>
      <c r="S24" s="34">
        <v>60.73</v>
      </c>
      <c r="T24" s="34">
        <v>40.119999999999997</v>
      </c>
      <c r="U24" s="34">
        <v>54.16</v>
      </c>
      <c r="AR24" s="15">
        <f>'Table A1'!B24/B24*100</f>
        <v>87.391751064142085</v>
      </c>
      <c r="AS24" s="15">
        <f>'Table A1'!C24/C24*100</f>
        <v>299.60499626347814</v>
      </c>
      <c r="AT24" s="15">
        <f>'Table A1'!D24/D24*100</f>
        <v>57.700610042233691</v>
      </c>
      <c r="AU24" s="15">
        <f>'Table A1'!E24/E24*100</f>
        <v>120.03388394747989</v>
      </c>
      <c r="AV24" s="15">
        <f>'Table A1'!F24/F24*100</f>
        <v>306.0918462980319</v>
      </c>
      <c r="AW24" s="15">
        <f>'Table A1'!G24/G24*100</f>
        <v>258.46892504667915</v>
      </c>
      <c r="AX24" s="15">
        <f>'Table A1'!H24/H24*100</f>
        <v>145.52880481513327</v>
      </c>
      <c r="AY24" s="15">
        <f>'Table A1'!I24/I24*100</f>
        <v>130.49962714392245</v>
      </c>
      <c r="AZ24" s="15">
        <f>'Table A1'!J24/J24*100</f>
        <v>178.45063985374773</v>
      </c>
      <c r="BA24" s="15">
        <f>'Table A1'!K24/K24*100</f>
        <v>25.78700602813128</v>
      </c>
      <c r="BB24" s="15">
        <f>'Table A1'!L24/L24*100</f>
        <v>117.70977295162884</v>
      </c>
      <c r="BC24" s="15">
        <f>'Table A1'!M24/M24*100</f>
        <v>77.516059957173454</v>
      </c>
      <c r="BD24" s="15">
        <f>'Table A1'!N24/N24*100</f>
        <v>119.12234815460623</v>
      </c>
      <c r="BE24" s="15">
        <f>'Table A1'!O24/O24*100</f>
        <v>132.8589108910891</v>
      </c>
      <c r="BF24" s="15"/>
      <c r="BG24" s="15"/>
      <c r="BH24" s="15"/>
      <c r="BI24" s="15">
        <f>'Table A1'!S24/S24*100</f>
        <v>79.664086942203198</v>
      </c>
      <c r="BJ24" s="15">
        <f>'Table A1'!T24/T24*100</f>
        <v>183.32502492522434</v>
      </c>
      <c r="BK24" s="15">
        <f>'Table A1'!U24/U24*100</f>
        <v>97.37813884785821</v>
      </c>
    </row>
    <row r="25" spans="1:63" x14ac:dyDescent="0.2">
      <c r="A25" s="13">
        <v>1989</v>
      </c>
      <c r="B25" s="34">
        <v>67.97</v>
      </c>
      <c r="C25" s="34">
        <v>94.12</v>
      </c>
      <c r="D25" s="34">
        <v>108.29</v>
      </c>
      <c r="E25" s="34">
        <v>46.84</v>
      </c>
      <c r="F25" s="34">
        <v>32.79</v>
      </c>
      <c r="G25" s="34">
        <v>41.82</v>
      </c>
      <c r="H25" s="34">
        <v>49.08</v>
      </c>
      <c r="I25" s="34">
        <v>40.58</v>
      </c>
      <c r="J25" s="34">
        <v>47.01</v>
      </c>
      <c r="K25" s="34">
        <v>32.57</v>
      </c>
      <c r="L25" s="34">
        <v>55.74</v>
      </c>
      <c r="M25" s="34">
        <v>61.29</v>
      </c>
      <c r="N25" s="34">
        <v>38.380000000000003</v>
      </c>
      <c r="O25" s="34">
        <v>35.119999999999997</v>
      </c>
      <c r="P25" s="34"/>
      <c r="Q25" s="34"/>
      <c r="R25" s="34"/>
      <c r="S25" s="34">
        <v>66.3</v>
      </c>
      <c r="T25" s="34">
        <v>43.46</v>
      </c>
      <c r="U25" s="34">
        <v>56.35</v>
      </c>
      <c r="AR25" s="15">
        <f>'Table A1'!B25/B25*100</f>
        <v>92.452552596733867</v>
      </c>
      <c r="AS25" s="15">
        <f>'Table A1'!C25/C25*100</f>
        <v>263.39779005524861</v>
      </c>
      <c r="AT25" s="15">
        <f>'Table A1'!D25/D25*100</f>
        <v>59.082094376212012</v>
      </c>
      <c r="AU25" s="15">
        <f>'Table A1'!E25/E25*100</f>
        <v>122.41673783091376</v>
      </c>
      <c r="AV25" s="15">
        <f>'Table A1'!F25/F25*100</f>
        <v>298.29216224458679</v>
      </c>
      <c r="AW25" s="15">
        <f>'Table A1'!G25/G25*100</f>
        <v>244.16547106647533</v>
      </c>
      <c r="AX25" s="15">
        <f>'Table A1'!H25/H25*100</f>
        <v>143.2559087204564</v>
      </c>
      <c r="AY25" s="15">
        <f>'Table A1'!I25/I25*100</f>
        <v>135.28831936914736</v>
      </c>
      <c r="AZ25" s="15">
        <f>'Table A1'!J25/J25*100</f>
        <v>171.62305892363329</v>
      </c>
      <c r="BA25" s="15">
        <f>'Table A1'!K25/K25*100</f>
        <v>24.163340497390237</v>
      </c>
      <c r="BB25" s="15">
        <f>'Table A1'!L25/L25*100</f>
        <v>107.40940078937926</v>
      </c>
      <c r="BC25" s="15">
        <f>'Table A1'!M25/M25*100</f>
        <v>65.867188774677757</v>
      </c>
      <c r="BD25" s="15">
        <f>'Table A1'!N25/N25*100</f>
        <v>110.76081292339759</v>
      </c>
      <c r="BE25" s="15">
        <f>'Table A1'!O25/O25*100</f>
        <v>126.82232346241457</v>
      </c>
      <c r="BF25" s="15"/>
      <c r="BG25" s="15"/>
      <c r="BH25" s="15"/>
      <c r="BI25" s="15">
        <f>'Table A1'!S25/S25*100</f>
        <v>73.061840120663646</v>
      </c>
      <c r="BJ25" s="15">
        <f>'Table A1'!T25/T25*100</f>
        <v>172.48044178554991</v>
      </c>
      <c r="BK25" s="15">
        <f>'Table A1'!U25/U25*100</f>
        <v>96.220053238686774</v>
      </c>
    </row>
    <row r="26" spans="1:63" x14ac:dyDescent="0.2">
      <c r="A26" s="13">
        <v>1990</v>
      </c>
      <c r="B26" s="34">
        <v>68.150000000000006</v>
      </c>
      <c r="C26" s="34">
        <v>95.32</v>
      </c>
      <c r="D26" s="34">
        <v>110.37</v>
      </c>
      <c r="E26" s="34">
        <v>46.91</v>
      </c>
      <c r="F26" s="34">
        <v>34.299999999999997</v>
      </c>
      <c r="G26" s="34">
        <v>47.19</v>
      </c>
      <c r="H26" s="34">
        <v>50.86</v>
      </c>
      <c r="I26" s="34">
        <v>40.98</v>
      </c>
      <c r="J26" s="34">
        <v>49.79</v>
      </c>
      <c r="K26" s="34">
        <v>35.56</v>
      </c>
      <c r="L26" s="34">
        <v>59.8</v>
      </c>
      <c r="M26" s="34">
        <v>73.930000000000007</v>
      </c>
      <c r="N26" s="34">
        <v>42.46</v>
      </c>
      <c r="O26" s="34">
        <v>38.15</v>
      </c>
      <c r="P26" s="34"/>
      <c r="Q26" s="34"/>
      <c r="R26" s="34"/>
      <c r="S26" s="34">
        <v>74.87</v>
      </c>
      <c r="T26" s="34">
        <v>47.7</v>
      </c>
      <c r="U26" s="34">
        <v>58.78</v>
      </c>
      <c r="AR26" s="15">
        <f>'Table A1'!B26/B26*100</f>
        <v>93.558327219369033</v>
      </c>
      <c r="AS26" s="15">
        <f>'Table A1'!C26/C26*100</f>
        <v>248.74108266890477</v>
      </c>
      <c r="AT26" s="15">
        <f>'Table A1'!D26/D26*100</f>
        <v>57.914288302980879</v>
      </c>
      <c r="AU26" s="15">
        <f>'Table A1'!E26/E26*100</f>
        <v>125.41036026433596</v>
      </c>
      <c r="AV26" s="15">
        <f>'Table A1'!F26/F26*100</f>
        <v>289.21282798833823</v>
      </c>
      <c r="AW26" s="15">
        <f>'Table A1'!G26/G26*100</f>
        <v>222.67429540156814</v>
      </c>
      <c r="AX26" s="15">
        <f>'Table A1'!H26/H26*100</f>
        <v>136.1187573731813</v>
      </c>
      <c r="AY26" s="15">
        <f>'Table A1'!I26/I26*100</f>
        <v>133.30893118594437</v>
      </c>
      <c r="AZ26" s="15">
        <f>'Table A1'!J26/J26*100</f>
        <v>163.14520988150232</v>
      </c>
      <c r="BA26" s="15">
        <f>'Table A1'!K26/K26*100</f>
        <v>21.991001124859391</v>
      </c>
      <c r="BB26" s="15">
        <f>'Table A1'!L26/L26*100</f>
        <v>106.55518394648831</v>
      </c>
      <c r="BC26" s="15">
        <f>'Table A1'!M26/M26*100</f>
        <v>54.889760584336521</v>
      </c>
      <c r="BD26" s="15">
        <f>'Table A1'!N26/N26*100</f>
        <v>104.42769665567593</v>
      </c>
      <c r="BE26" s="15">
        <f>'Table A1'!O26/O26*100</f>
        <v>121.75622542595022</v>
      </c>
      <c r="BF26" s="15"/>
      <c r="BG26" s="15"/>
      <c r="BH26" s="15"/>
      <c r="BI26" s="15">
        <f>'Table A1'!S26/S26*100</f>
        <v>64.712167757446238</v>
      </c>
      <c r="BJ26" s="15">
        <f>'Table A1'!T26/T26*100</f>
        <v>156.75052410901466</v>
      </c>
      <c r="BK26" s="15">
        <f>'Table A1'!U26/U26*100</f>
        <v>93.126913916298065</v>
      </c>
    </row>
    <row r="27" spans="1:63" x14ac:dyDescent="0.2">
      <c r="A27" s="13">
        <v>1991</v>
      </c>
      <c r="B27" s="34">
        <v>67.84</v>
      </c>
      <c r="C27" s="34">
        <v>99.64</v>
      </c>
      <c r="D27" s="34">
        <v>112.76</v>
      </c>
      <c r="E27" s="34">
        <v>48.72</v>
      </c>
      <c r="F27" s="34">
        <v>36.58</v>
      </c>
      <c r="G27" s="34">
        <v>50.14</v>
      </c>
      <c r="H27" s="34">
        <v>52.86</v>
      </c>
      <c r="I27" s="34">
        <v>41.69</v>
      </c>
      <c r="J27" s="34">
        <v>52.1</v>
      </c>
      <c r="K27" s="34">
        <v>38.86</v>
      </c>
      <c r="L27" s="34">
        <v>62.42</v>
      </c>
      <c r="M27" s="34">
        <v>81.58</v>
      </c>
      <c r="N27" s="34">
        <v>46.74</v>
      </c>
      <c r="O27" s="34">
        <v>40.450000000000003</v>
      </c>
      <c r="P27" s="34"/>
      <c r="Q27" s="34"/>
      <c r="R27" s="34"/>
      <c r="S27" s="34">
        <v>81.44</v>
      </c>
      <c r="T27" s="34">
        <v>51.89</v>
      </c>
      <c r="U27" s="34">
        <v>61.36</v>
      </c>
      <c r="AR27" s="15">
        <f>'Table A1'!B27/B27*100</f>
        <v>98.555424528301884</v>
      </c>
      <c r="AS27" s="15">
        <f>'Table A1'!C27/C27*100</f>
        <v>248.77559213167402</v>
      </c>
      <c r="AT27" s="15">
        <f>'Table A1'!D27/D27*100</f>
        <v>53.831145796381698</v>
      </c>
      <c r="AU27" s="15">
        <f>'Table A1'!E27/E27*100</f>
        <v>128.24302134646962</v>
      </c>
      <c r="AV27" s="15">
        <f>'Table A1'!F27/F27*100</f>
        <v>266.62110442864957</v>
      </c>
      <c r="AW27" s="15">
        <f>'Table A1'!G27/G27*100</f>
        <v>194.91424012764261</v>
      </c>
      <c r="AX27" s="15">
        <f>'Table A1'!H27/H27*100</f>
        <v>128.54710556186154</v>
      </c>
      <c r="AY27" s="15">
        <f>'Table A1'!I27/I27*100</f>
        <v>128.08827056848165</v>
      </c>
      <c r="AZ27" s="15">
        <f>'Table A1'!J27/J27*100</f>
        <v>146.50671785028791</v>
      </c>
      <c r="BA27" s="15">
        <f>'Table A1'!K27/K27*100</f>
        <v>19.737519300051467</v>
      </c>
      <c r="BB27" s="15">
        <f>'Table A1'!L27/L27*100</f>
        <v>103.30022428708747</v>
      </c>
      <c r="BC27" s="15">
        <f>'Table A1'!M27/M27*100</f>
        <v>49.387104682520224</v>
      </c>
      <c r="BD27" s="15">
        <f>'Table A1'!N27/N27*100</f>
        <v>94.458707744972187</v>
      </c>
      <c r="BE27" s="15">
        <f>'Table A1'!O27/O27*100</f>
        <v>113.99258343634115</v>
      </c>
      <c r="BF27" s="15"/>
      <c r="BG27" s="15"/>
      <c r="BH27" s="15"/>
      <c r="BI27" s="15">
        <f>'Table A1'!S27/S27*100</f>
        <v>59.700392927308442</v>
      </c>
      <c r="BJ27" s="15">
        <f>'Table A1'!T27/T27*100</f>
        <v>144.47870495278474</v>
      </c>
      <c r="BK27" s="15">
        <f>'Table A1'!U27/U27*100</f>
        <v>87.483702737940021</v>
      </c>
    </row>
    <row r="28" spans="1:63" x14ac:dyDescent="0.2">
      <c r="A28" s="13">
        <v>1992</v>
      </c>
      <c r="B28" s="34">
        <v>67.8</v>
      </c>
      <c r="C28" s="34">
        <v>105.46</v>
      </c>
      <c r="D28" s="34">
        <v>113.84</v>
      </c>
      <c r="E28" s="34">
        <v>51.28</v>
      </c>
      <c r="F28" s="34">
        <v>39.090000000000003</v>
      </c>
      <c r="G28" s="34">
        <v>50.57</v>
      </c>
      <c r="H28" s="34">
        <v>54.04</v>
      </c>
      <c r="I28" s="34">
        <v>42.76</v>
      </c>
      <c r="J28" s="34">
        <v>54.09</v>
      </c>
      <c r="K28" s="34">
        <v>42.13</v>
      </c>
      <c r="L28" s="34">
        <v>63.3</v>
      </c>
      <c r="M28" s="34">
        <v>83.34</v>
      </c>
      <c r="N28" s="34">
        <v>49.82</v>
      </c>
      <c r="O28" s="34">
        <v>42.1</v>
      </c>
      <c r="P28" s="34"/>
      <c r="Q28" s="34"/>
      <c r="R28" s="34"/>
      <c r="S28" s="34">
        <v>85.16</v>
      </c>
      <c r="T28" s="34">
        <v>54.92</v>
      </c>
      <c r="U28" s="34">
        <v>63.35</v>
      </c>
      <c r="AR28" s="15">
        <f>'Table A1'!B28/B28*100</f>
        <v>101.01769911504424</v>
      </c>
      <c r="AS28" s="15">
        <f>'Table A1'!C28/C28*100</f>
        <v>241.86421391996967</v>
      </c>
      <c r="AT28" s="15">
        <f>'Table A1'!D28/D28*100</f>
        <v>53.276528460997888</v>
      </c>
      <c r="AU28" s="15">
        <f>'Table A1'!E28/E28*100</f>
        <v>124.86349453978158</v>
      </c>
      <c r="AV28" s="15">
        <f>'Table A1'!F28/F28*100</f>
        <v>252.67331798413912</v>
      </c>
      <c r="AW28" s="15">
        <f>'Table A1'!G28/G28*100</f>
        <v>183.78485267945422</v>
      </c>
      <c r="AX28" s="15">
        <f>'Table A1'!H28/H28*100</f>
        <v>130.97705403404888</v>
      </c>
      <c r="AY28" s="15">
        <f>'Table A1'!I28/I28*100</f>
        <v>128.43779232927972</v>
      </c>
      <c r="AZ28" s="15">
        <f>'Table A1'!J28/J28*100</f>
        <v>134.6829358476613</v>
      </c>
      <c r="BA28" s="15">
        <f>'Table A1'!K28/K28*100</f>
        <v>18.324234512224066</v>
      </c>
      <c r="BB28" s="15">
        <f>'Table A1'!L28/L28*100</f>
        <v>98.530805687203795</v>
      </c>
      <c r="BC28" s="15">
        <f>'Table A1'!M28/M28*100</f>
        <v>48.152147828173746</v>
      </c>
      <c r="BD28" s="15">
        <f>'Table A1'!N28/N28*100</f>
        <v>87.113608992372534</v>
      </c>
      <c r="BE28" s="15">
        <f>'Table A1'!O28/O28*100</f>
        <v>108.28978622327791</v>
      </c>
      <c r="BF28" s="15"/>
      <c r="BG28" s="15"/>
      <c r="BH28" s="15"/>
      <c r="BI28" s="15">
        <f>'Table A1'!S28/S28*100</f>
        <v>57.902771254109922</v>
      </c>
      <c r="BJ28" s="15">
        <f>'Table A1'!T28/T28*100</f>
        <v>137.83685360524402</v>
      </c>
      <c r="BK28" s="15">
        <f>'Table A1'!U28/U28*100</f>
        <v>84.940805051302291</v>
      </c>
    </row>
    <row r="29" spans="1:63" x14ac:dyDescent="0.2">
      <c r="A29" s="13">
        <v>1993</v>
      </c>
      <c r="B29" s="34">
        <v>68.94</v>
      </c>
      <c r="C29" s="34">
        <v>109.31</v>
      </c>
      <c r="D29" s="34">
        <v>114.04</v>
      </c>
      <c r="E29" s="34">
        <v>53.17</v>
      </c>
      <c r="F29" s="34">
        <v>41.93</v>
      </c>
      <c r="G29" s="34">
        <v>51.45</v>
      </c>
      <c r="H29" s="34">
        <v>55.34</v>
      </c>
      <c r="I29" s="34">
        <v>44.26</v>
      </c>
      <c r="J29" s="34">
        <v>55.09</v>
      </c>
      <c r="K29" s="34">
        <v>44.59</v>
      </c>
      <c r="L29" s="34">
        <v>63.02</v>
      </c>
      <c r="M29" s="34">
        <v>83.81</v>
      </c>
      <c r="N29" s="34">
        <v>51.71</v>
      </c>
      <c r="O29" s="34">
        <v>43.49</v>
      </c>
      <c r="P29" s="34"/>
      <c r="Q29" s="34"/>
      <c r="R29" s="34"/>
      <c r="S29" s="34">
        <v>88.19</v>
      </c>
      <c r="T29" s="34">
        <v>57.05</v>
      </c>
      <c r="U29" s="34">
        <v>64.86</v>
      </c>
      <c r="AR29" s="15">
        <f>'Table A1'!B29/B29*100</f>
        <v>90.092834348709033</v>
      </c>
      <c r="AS29" s="15">
        <f>'Table A1'!C29/C29*100</f>
        <v>248.98911353032659</v>
      </c>
      <c r="AT29" s="15">
        <f>'Table A1'!D29/D29*100</f>
        <v>53.945983865310424</v>
      </c>
      <c r="AU29" s="15">
        <f>'Table A1'!E29/E29*100</f>
        <v>126.76321233778447</v>
      </c>
      <c r="AV29" s="15">
        <f>'Table A1'!F29/F29*100</f>
        <v>246.67302647269258</v>
      </c>
      <c r="AW29" s="15">
        <f>'Table A1'!G29/G29*100</f>
        <v>175.25753158406218</v>
      </c>
      <c r="AX29" s="15">
        <f>'Table A1'!H29/H29*100</f>
        <v>137.60390314419951</v>
      </c>
      <c r="AY29" s="15">
        <f>'Table A1'!I29/I29*100</f>
        <v>127.60957975598734</v>
      </c>
      <c r="AZ29" s="15">
        <f>'Table A1'!J29/J29*100</f>
        <v>133.72662915229623</v>
      </c>
      <c r="BA29" s="15">
        <f>'Table A1'!K29/K29*100</f>
        <v>17.739403453689167</v>
      </c>
      <c r="BB29" s="15">
        <f>'Table A1'!L29/L29*100</f>
        <v>101.55506188511583</v>
      </c>
      <c r="BC29" s="15">
        <f>'Table A1'!M29/M29*100</f>
        <v>49.266197351151412</v>
      </c>
      <c r="BD29" s="15">
        <f>'Table A1'!N29/N29*100</f>
        <v>85.26397215238832</v>
      </c>
      <c r="BE29" s="15">
        <f>'Table A1'!O29/O29*100</f>
        <v>106.76017475281674</v>
      </c>
      <c r="BF29" s="15"/>
      <c r="BG29" s="15"/>
      <c r="BH29" s="15"/>
      <c r="BI29" s="15">
        <f>'Table A1'!S29/S29*100</f>
        <v>59.485202403900672</v>
      </c>
      <c r="BJ29" s="15">
        <f>'Table A1'!T29/T29*100</f>
        <v>140.9290096406661</v>
      </c>
      <c r="BK29" s="15">
        <f>'Table A1'!U29/U29*100</f>
        <v>85.183472093740363</v>
      </c>
    </row>
    <row r="30" spans="1:63" x14ac:dyDescent="0.2">
      <c r="A30" s="13">
        <v>1994</v>
      </c>
      <c r="B30" s="34">
        <v>71.42</v>
      </c>
      <c r="C30" s="34">
        <v>110.55</v>
      </c>
      <c r="D30" s="34">
        <v>114.36</v>
      </c>
      <c r="E30" s="34">
        <v>54.33</v>
      </c>
      <c r="F30" s="34">
        <v>44.62</v>
      </c>
      <c r="G30" s="34">
        <v>52.45</v>
      </c>
      <c r="H30" s="34">
        <v>56.73</v>
      </c>
      <c r="I30" s="34">
        <v>46.04</v>
      </c>
      <c r="J30" s="34">
        <v>54.92</v>
      </c>
      <c r="K30" s="34">
        <v>47.79</v>
      </c>
      <c r="L30" s="34">
        <v>62.95</v>
      </c>
      <c r="M30" s="34">
        <v>85.67</v>
      </c>
      <c r="N30" s="34">
        <v>53.09</v>
      </c>
      <c r="O30" s="34">
        <v>45.2</v>
      </c>
      <c r="P30" s="34"/>
      <c r="Q30" s="34"/>
      <c r="R30" s="34"/>
      <c r="S30" s="34">
        <v>91.5</v>
      </c>
      <c r="T30" s="34">
        <v>59.95</v>
      </c>
      <c r="U30" s="34">
        <v>66.3</v>
      </c>
      <c r="AR30" s="15">
        <f>'Table A1'!B30/B30*100</f>
        <v>84.836180341640997</v>
      </c>
      <c r="AS30" s="15">
        <f>'Table A1'!C30/C30*100</f>
        <v>283.16598824061515</v>
      </c>
      <c r="AT30" s="15">
        <f>'Table A1'!D30/D30*100</f>
        <v>56.330884924798887</v>
      </c>
      <c r="AU30" s="15">
        <f>'Table A1'!E30/E30*100</f>
        <v>120.02576845205226</v>
      </c>
      <c r="AV30" s="15">
        <f>'Table A1'!F30/F30*100</f>
        <v>239.62348722545946</v>
      </c>
      <c r="AW30" s="15">
        <f>'Table A1'!G30/G30*100</f>
        <v>168.96091515729265</v>
      </c>
      <c r="AX30" s="15">
        <f>'Table A1'!H30/H30*100</f>
        <v>140.98360655737707</v>
      </c>
      <c r="AY30" s="15">
        <f>'Table A1'!I30/I30*100</f>
        <v>130.10425716768029</v>
      </c>
      <c r="AZ30" s="15">
        <f>'Table A1'!J30/J30*100</f>
        <v>136.5440640932265</v>
      </c>
      <c r="BA30" s="15">
        <f>'Table A1'!K30/K30*100</f>
        <v>17.32580037664783</v>
      </c>
      <c r="BB30" s="15">
        <f>'Table A1'!L30/L30*100</f>
        <v>102.35107227958697</v>
      </c>
      <c r="BC30" s="15">
        <f>'Table A1'!M30/M30*100</f>
        <v>50.822925178008639</v>
      </c>
      <c r="BD30" s="15">
        <f>'Table A1'!N30/N30*100</f>
        <v>87.059709926539824</v>
      </c>
      <c r="BE30" s="15">
        <f>'Table A1'!O30/O30*100</f>
        <v>107.78761061946902</v>
      </c>
      <c r="BF30" s="15"/>
      <c r="BG30" s="15"/>
      <c r="BH30" s="15"/>
      <c r="BI30" s="15">
        <f>'Table A1'!S30/S30*100</f>
        <v>60.10928961748634</v>
      </c>
      <c r="BJ30" s="15">
        <f>'Table A1'!T30/T30*100</f>
        <v>140.50041701417848</v>
      </c>
      <c r="BK30" s="15">
        <f>'Table A1'!U30/U30*100</f>
        <v>86.440422322775262</v>
      </c>
    </row>
    <row r="31" spans="1:63" x14ac:dyDescent="0.2">
      <c r="A31" s="13">
        <v>1995</v>
      </c>
      <c r="B31" s="34">
        <v>73.180000000000007</v>
      </c>
      <c r="C31" s="34">
        <v>110.81</v>
      </c>
      <c r="D31" s="34">
        <v>115.05</v>
      </c>
      <c r="E31" s="34">
        <v>54.29</v>
      </c>
      <c r="F31" s="34">
        <v>47.28</v>
      </c>
      <c r="G31" s="34">
        <v>52.73</v>
      </c>
      <c r="H31" s="34">
        <v>58.8</v>
      </c>
      <c r="I31" s="34">
        <v>47.1</v>
      </c>
      <c r="J31" s="34">
        <v>57.66</v>
      </c>
      <c r="K31" s="34">
        <v>51.88</v>
      </c>
      <c r="L31" s="34">
        <v>63.1</v>
      </c>
      <c r="M31" s="34">
        <v>86.28</v>
      </c>
      <c r="N31" s="34">
        <v>53.06</v>
      </c>
      <c r="O31" s="34">
        <v>47</v>
      </c>
      <c r="P31" s="34"/>
      <c r="Q31" s="34"/>
      <c r="R31" s="34"/>
      <c r="S31" s="34">
        <v>96.06</v>
      </c>
      <c r="T31" s="34">
        <v>61.92</v>
      </c>
      <c r="U31" s="34">
        <v>67.69</v>
      </c>
      <c r="AR31" s="15">
        <f>'Table A1'!B31/B31*100</f>
        <v>80.062858704564093</v>
      </c>
      <c r="AS31" s="15">
        <f>'Table A1'!C31/C31*100</f>
        <v>292.00433173901274</v>
      </c>
      <c r="AT31" s="15">
        <f>'Table A1'!D31/D31*100</f>
        <v>56.836158192090402</v>
      </c>
      <c r="AU31" s="15">
        <f>'Table A1'!E31/E31*100</f>
        <v>123.24553324737519</v>
      </c>
      <c r="AV31" s="15">
        <f>'Table A1'!F31/F31*100</f>
        <v>232.23350253807106</v>
      </c>
      <c r="AW31" s="15">
        <f>'Table A1'!G31/G31*100</f>
        <v>167.15342309880526</v>
      </c>
      <c r="AX31" s="15">
        <f>'Table A1'!H31/H31*100</f>
        <v>137.9251700680272</v>
      </c>
      <c r="AY31" s="15">
        <f>'Table A1'!I31/I31*100</f>
        <v>134.75583864118897</v>
      </c>
      <c r="AZ31" s="15">
        <f>'Table A1'!J31/J31*100</f>
        <v>132.67429760665974</v>
      </c>
      <c r="BA31" s="15">
        <f>'Table A1'!K31/K31*100</f>
        <v>16.595990747879721</v>
      </c>
      <c r="BB31" s="15">
        <f>'Table A1'!L31/L31*100</f>
        <v>104.00950871632328</v>
      </c>
      <c r="BC31" s="15">
        <f>'Table A1'!M31/M31*100</f>
        <v>52.283263792304126</v>
      </c>
      <c r="BD31" s="15">
        <f>'Table A1'!N31/N31*100</f>
        <v>89.992461364493025</v>
      </c>
      <c r="BE31" s="15">
        <f>'Table A1'!O31/O31*100</f>
        <v>107.72340425531914</v>
      </c>
      <c r="BF31" s="15"/>
      <c r="BG31" s="15"/>
      <c r="BH31" s="15"/>
      <c r="BI31" s="15">
        <f>'Table A1'!S31/S31*100</f>
        <v>59.650218613366647</v>
      </c>
      <c r="BJ31" s="15">
        <f>'Table A1'!T31/T31*100</f>
        <v>141.55361757105945</v>
      </c>
      <c r="BK31" s="15">
        <f>'Table A1'!U31/U31*100</f>
        <v>86.526813414093667</v>
      </c>
    </row>
    <row r="32" spans="1:63" x14ac:dyDescent="0.2">
      <c r="A32" s="13">
        <v>1996</v>
      </c>
      <c r="B32" s="34">
        <v>73.930000000000007</v>
      </c>
      <c r="C32" s="34">
        <v>111.63</v>
      </c>
      <c r="D32" s="34">
        <v>116.38</v>
      </c>
      <c r="E32" s="34">
        <v>53.3</v>
      </c>
      <c r="F32" s="34">
        <v>50.82</v>
      </c>
      <c r="G32" s="34">
        <v>52.99</v>
      </c>
      <c r="H32" s="34">
        <v>61.06</v>
      </c>
      <c r="I32" s="34">
        <v>47.63</v>
      </c>
      <c r="J32" s="34">
        <v>62.21</v>
      </c>
      <c r="K32" s="34">
        <v>57.58</v>
      </c>
      <c r="L32" s="34">
        <v>63.42</v>
      </c>
      <c r="M32" s="34">
        <v>87.62</v>
      </c>
      <c r="N32" s="34">
        <v>53.85</v>
      </c>
      <c r="O32" s="34">
        <v>49.71</v>
      </c>
      <c r="P32" s="34"/>
      <c r="Q32" s="34"/>
      <c r="R32" s="34"/>
      <c r="S32" s="34">
        <v>102.39</v>
      </c>
      <c r="T32" s="34">
        <v>65.78</v>
      </c>
      <c r="U32" s="34">
        <v>69.47</v>
      </c>
      <c r="AR32" s="15">
        <f>'Table A1'!B32/B32*100</f>
        <v>75.787907480048688</v>
      </c>
      <c r="AS32" s="15">
        <f>'Table A1'!C32/C32*100</f>
        <v>299.11314162859446</v>
      </c>
      <c r="AT32" s="15">
        <f>'Table A1'!D32/D32*100</f>
        <v>56.616257088846886</v>
      </c>
      <c r="AU32" s="15">
        <f>'Table A1'!E32/E32*100</f>
        <v>134.10881801125706</v>
      </c>
      <c r="AV32" s="15">
        <f>'Table A1'!F32/F32*100</f>
        <v>222.98307752853205</v>
      </c>
      <c r="AW32" s="15">
        <f>'Table A1'!G32/G32*100</f>
        <v>168.8620494432912</v>
      </c>
      <c r="AX32" s="15">
        <f>'Table A1'!H32/H32*100</f>
        <v>135.96462495905666</v>
      </c>
      <c r="AY32" s="15">
        <f>'Table A1'!I32/I32*100</f>
        <v>140.22674784799497</v>
      </c>
      <c r="AZ32" s="15">
        <f>'Table A1'!J32/J32*100</f>
        <v>119.77174087767241</v>
      </c>
      <c r="BA32" s="15">
        <f>'Table A1'!K32/K32*100</f>
        <v>15.335185828412644</v>
      </c>
      <c r="BB32" s="15">
        <f>'Table A1'!L32/L32*100</f>
        <v>107.88394828129928</v>
      </c>
      <c r="BC32" s="15">
        <f>'Table A1'!M32/M32*100</f>
        <v>53.640721296507643</v>
      </c>
      <c r="BD32" s="15">
        <f>'Table A1'!N32/N32*100</f>
        <v>92.089136490250695</v>
      </c>
      <c r="BE32" s="15">
        <f>'Table A1'!O32/O32*100</f>
        <v>105.81371957352646</v>
      </c>
      <c r="BF32" s="15"/>
      <c r="BG32" s="15"/>
      <c r="BH32" s="15"/>
      <c r="BI32" s="15">
        <f>'Table A1'!S32/S32*100</f>
        <v>56.597323957417721</v>
      </c>
      <c r="BJ32" s="15">
        <f>'Table A1'!T32/T32*100</f>
        <v>134.99543934326545</v>
      </c>
      <c r="BK32" s="15">
        <f>'Table A1'!U32/U32*100</f>
        <v>86.209874766086074</v>
      </c>
    </row>
    <row r="33" spans="1:63" x14ac:dyDescent="0.2">
      <c r="A33" s="13">
        <v>1997</v>
      </c>
      <c r="B33" s="34">
        <v>75.739999999999995</v>
      </c>
      <c r="C33" s="34">
        <v>112.84</v>
      </c>
      <c r="D33" s="34">
        <v>117.15</v>
      </c>
      <c r="E33" s="34">
        <v>52.33</v>
      </c>
      <c r="F33" s="34">
        <v>55.71</v>
      </c>
      <c r="G33" s="34">
        <v>53.8</v>
      </c>
      <c r="H33" s="34">
        <v>63.91</v>
      </c>
      <c r="I33" s="34">
        <v>49.98</v>
      </c>
      <c r="J33" s="34">
        <v>69.489999999999995</v>
      </c>
      <c r="K33" s="34">
        <v>61.87</v>
      </c>
      <c r="L33" s="34">
        <v>65.59</v>
      </c>
      <c r="M33" s="34">
        <v>87.64</v>
      </c>
      <c r="N33" s="34">
        <v>54.99</v>
      </c>
      <c r="O33" s="34">
        <v>53.32</v>
      </c>
      <c r="P33" s="34"/>
      <c r="Q33" s="34"/>
      <c r="R33" s="34"/>
      <c r="S33" s="34">
        <v>104.72</v>
      </c>
      <c r="T33" s="34">
        <v>69.94</v>
      </c>
      <c r="U33" s="34">
        <v>71.7</v>
      </c>
      <c r="AR33" s="15">
        <f>'Table A1'!B33/B33*100</f>
        <v>74.465275944019012</v>
      </c>
      <c r="AS33" s="15">
        <f>'Table A1'!C33/C33*100</f>
        <v>341.16448068060976</v>
      </c>
      <c r="AT33" s="15">
        <f>'Table A1'!D33/D33*100</f>
        <v>57.336747759282972</v>
      </c>
      <c r="AU33" s="15">
        <f>'Table A1'!E33/E33*100</f>
        <v>141.69692337091536</v>
      </c>
      <c r="AV33" s="15">
        <f>'Table A1'!F33/F33*100</f>
        <v>200.6641536528451</v>
      </c>
      <c r="AW33" s="15">
        <f>'Table A1'!G33/G33*100</f>
        <v>166.04089219330857</v>
      </c>
      <c r="AX33" s="15">
        <f>'Table A1'!H33/H33*100</f>
        <v>131.15318416523237</v>
      </c>
      <c r="AY33" s="15">
        <f>'Table A1'!I33/I33*100</f>
        <v>150.0200080032013</v>
      </c>
      <c r="AZ33" s="15">
        <f>'Table A1'!J33/J33*100</f>
        <v>108.34652467981005</v>
      </c>
      <c r="BA33" s="15">
        <f>'Table A1'!K33/K33*100</f>
        <v>14.983028931630841</v>
      </c>
      <c r="BB33" s="15">
        <f>'Table A1'!L33/L33*100</f>
        <v>109.63561518524165</v>
      </c>
      <c r="BC33" s="15">
        <f>'Table A1'!M33/M33*100</f>
        <v>56.230031948881788</v>
      </c>
      <c r="BD33" s="15">
        <f>'Table A1'!N33/N33*100</f>
        <v>93.889798145117297</v>
      </c>
      <c r="BE33" s="15">
        <f>'Table A1'!O33/O33*100</f>
        <v>103.30082520630157</v>
      </c>
      <c r="BF33" s="15"/>
      <c r="BG33" s="15"/>
      <c r="BH33" s="15"/>
      <c r="BI33" s="15">
        <f>'Table A1'!S33/S33*100</f>
        <v>58.613445378151262</v>
      </c>
      <c r="BJ33" s="15">
        <f>'Table A1'!T33/T33*100</f>
        <v>127.95253074063481</v>
      </c>
      <c r="BK33" s="15">
        <f>'Table A1'!U33/U33*100</f>
        <v>86.080892608089258</v>
      </c>
    </row>
    <row r="34" spans="1:63" x14ac:dyDescent="0.2">
      <c r="A34" s="13">
        <v>1998</v>
      </c>
      <c r="B34" s="34">
        <v>76.349999999999994</v>
      </c>
      <c r="C34" s="34">
        <v>115.63</v>
      </c>
      <c r="D34" s="34">
        <v>118.03</v>
      </c>
      <c r="E34" s="34">
        <v>52.85</v>
      </c>
      <c r="F34" s="34">
        <v>60.29</v>
      </c>
      <c r="G34" s="34">
        <v>55.62</v>
      </c>
      <c r="H34" s="34">
        <v>67.900000000000006</v>
      </c>
      <c r="I34" s="34">
        <v>53.45</v>
      </c>
      <c r="J34" s="34">
        <v>76.83</v>
      </c>
      <c r="K34" s="34">
        <v>63.88</v>
      </c>
      <c r="L34" s="34">
        <v>70.260000000000005</v>
      </c>
      <c r="M34" s="34">
        <v>87.88</v>
      </c>
      <c r="N34" s="34">
        <v>54.86</v>
      </c>
      <c r="O34" s="34">
        <v>58.45</v>
      </c>
      <c r="P34" s="34"/>
      <c r="Q34" s="34"/>
      <c r="R34" s="34"/>
      <c r="S34" s="34">
        <v>102.53</v>
      </c>
      <c r="T34" s="34">
        <v>74.48</v>
      </c>
      <c r="U34" s="34">
        <v>74.290000000000006</v>
      </c>
      <c r="AR34" s="15">
        <f>'Table A1'!B34/B34*100</f>
        <v>84.859201047806167</v>
      </c>
      <c r="AS34" s="15">
        <f>'Table A1'!C34/C34*100</f>
        <v>321.24016258756376</v>
      </c>
      <c r="AT34" s="15">
        <f>'Table A1'!D34/D34*100</f>
        <v>58.773193255951881</v>
      </c>
      <c r="AU34" s="15">
        <f>'Table A1'!E34/E34*100</f>
        <v>161.60832544938503</v>
      </c>
      <c r="AV34" s="15">
        <f>'Table A1'!F34/F34*100</f>
        <v>187.51036656161884</v>
      </c>
      <c r="AW34" s="15">
        <f>'Table A1'!G34/G34*100</f>
        <v>167.63754045307445</v>
      </c>
      <c r="AX34" s="15">
        <f>'Table A1'!H34/H34*100</f>
        <v>120.92783505154638</v>
      </c>
      <c r="AY34" s="15">
        <f>'Table A1'!I34/I34*100</f>
        <v>152.72217025257248</v>
      </c>
      <c r="AZ34" s="15">
        <f>'Table A1'!J34/J34*100</f>
        <v>97.800338409475472</v>
      </c>
      <c r="BA34" s="15">
        <f>'Table A1'!K34/K34*100</f>
        <v>18.11208515967439</v>
      </c>
      <c r="BB34" s="15">
        <f>'Table A1'!L34/L34*100</f>
        <v>105.86393395957869</v>
      </c>
      <c r="BC34" s="15">
        <f>'Table A1'!M34/M34*100</f>
        <v>52.810650887573964</v>
      </c>
      <c r="BD34" s="15">
        <f>'Table A1'!N34/N34*100</f>
        <v>100.5468465184105</v>
      </c>
      <c r="BE34" s="15">
        <f>'Table A1'!O34/O34*100</f>
        <v>94.935842600513254</v>
      </c>
      <c r="BF34" s="15"/>
      <c r="BG34" s="15"/>
      <c r="BH34" s="15"/>
      <c r="BI34" s="15">
        <f>'Table A1'!S34/S34*100</f>
        <v>54.452355408173212</v>
      </c>
      <c r="BJ34" s="15">
        <f>'Table A1'!T34/T34*100</f>
        <v>116.76960257787326</v>
      </c>
      <c r="BK34" s="15">
        <f>'Table A1'!U34/U34*100</f>
        <v>86.22964059765782</v>
      </c>
    </row>
    <row r="35" spans="1:63" x14ac:dyDescent="0.2">
      <c r="A35" s="13">
        <v>1999</v>
      </c>
      <c r="B35" s="34">
        <v>75.03</v>
      </c>
      <c r="C35" s="34">
        <v>117.08</v>
      </c>
      <c r="D35" s="34">
        <v>117.94</v>
      </c>
      <c r="E35" s="34">
        <v>53.55</v>
      </c>
      <c r="F35" s="34">
        <v>64.7</v>
      </c>
      <c r="G35" s="34">
        <v>58.05</v>
      </c>
      <c r="H35" s="34">
        <v>71.790000000000006</v>
      </c>
      <c r="I35" s="34">
        <v>56.95</v>
      </c>
      <c r="J35" s="34">
        <v>82.18</v>
      </c>
      <c r="K35" s="34">
        <v>66.27</v>
      </c>
      <c r="L35" s="34">
        <v>74.599999999999994</v>
      </c>
      <c r="M35" s="34">
        <v>89.27</v>
      </c>
      <c r="N35" s="34">
        <v>55.49</v>
      </c>
      <c r="O35" s="34">
        <v>63.22</v>
      </c>
      <c r="P35" s="34"/>
      <c r="Q35" s="34"/>
      <c r="R35" s="34"/>
      <c r="S35" s="34">
        <v>100.77</v>
      </c>
      <c r="T35" s="34">
        <v>77.209999999999994</v>
      </c>
      <c r="U35" s="34">
        <v>76.63</v>
      </c>
      <c r="AR35" s="15">
        <f>'Table A1'!B35/B35*100</f>
        <v>97.774223643875786</v>
      </c>
      <c r="AS35" s="15">
        <f>'Table A1'!C35/C35*100</f>
        <v>315.71574991458829</v>
      </c>
      <c r="AT35" s="15">
        <f>'Table A1'!D35/D35*100</f>
        <v>61.717822621672049</v>
      </c>
      <c r="AU35" s="15">
        <f>'Table A1'!E35/E35*100</f>
        <v>186.21848739495798</v>
      </c>
      <c r="AV35" s="15">
        <f>'Table A1'!F35/F35*100</f>
        <v>164.88408037094283</v>
      </c>
      <c r="AW35" s="15">
        <f>'Table A1'!G35/G35*100</f>
        <v>171.11111111111111</v>
      </c>
      <c r="AX35" s="15">
        <f>'Table A1'!H35/H35*100</f>
        <v>112.85694386404789</v>
      </c>
      <c r="AY35" s="15">
        <f>'Table A1'!I35/I35*100</f>
        <v>150.60579455662861</v>
      </c>
      <c r="AZ35" s="15">
        <f>'Table A1'!J35/J35*100</f>
        <v>94.232173278169867</v>
      </c>
      <c r="BA35" s="15">
        <f>'Table A1'!K35/K35*100</f>
        <v>20.476837181228312</v>
      </c>
      <c r="BB35" s="15">
        <f>'Table A1'!L35/L35*100</f>
        <v>97.922252010723867</v>
      </c>
      <c r="BC35" s="15">
        <f>'Table A1'!M35/M35*100</f>
        <v>50.532093648482132</v>
      </c>
      <c r="BD35" s="15">
        <f>'Table A1'!N35/N35*100</f>
        <v>104.55938006848081</v>
      </c>
      <c r="BE35" s="15">
        <f>'Table A1'!O35/O35*100</f>
        <v>88.105030053780453</v>
      </c>
      <c r="BF35" s="15"/>
      <c r="BG35" s="15"/>
      <c r="BH35" s="15"/>
      <c r="BI35" s="15">
        <f>'Table A1'!S35/S35*100</f>
        <v>57.606430485263473</v>
      </c>
      <c r="BJ35" s="15">
        <f>'Table A1'!T35/T35*100</f>
        <v>109.4547338427665</v>
      </c>
      <c r="BK35" s="15">
        <f>'Table A1'!U35/U35*100</f>
        <v>86.597938144329902</v>
      </c>
    </row>
    <row r="36" spans="1:63" x14ac:dyDescent="0.2">
      <c r="A36" s="13">
        <v>2000</v>
      </c>
      <c r="B36" s="34">
        <v>73.53</v>
      </c>
      <c r="C36" s="34">
        <v>115.34</v>
      </c>
      <c r="D36" s="34">
        <v>117.33</v>
      </c>
      <c r="E36" s="34">
        <v>54.15</v>
      </c>
      <c r="F36" s="34">
        <v>69.63</v>
      </c>
      <c r="G36" s="34">
        <v>59.81</v>
      </c>
      <c r="H36" s="34">
        <v>74.8</v>
      </c>
      <c r="I36" s="34">
        <v>59.43</v>
      </c>
      <c r="J36" s="34">
        <v>87.91</v>
      </c>
      <c r="K36" s="34">
        <v>72.23</v>
      </c>
      <c r="L36" s="34">
        <v>78</v>
      </c>
      <c r="M36" s="34">
        <v>92.27</v>
      </c>
      <c r="N36" s="34">
        <v>56.78</v>
      </c>
      <c r="O36" s="34">
        <v>67.34</v>
      </c>
      <c r="P36" s="34"/>
      <c r="Q36" s="34"/>
      <c r="R36" s="34"/>
      <c r="S36" s="34">
        <v>99.13</v>
      </c>
      <c r="T36" s="34">
        <v>80.17</v>
      </c>
      <c r="U36" s="34">
        <v>78.73</v>
      </c>
      <c r="AR36" s="15">
        <f>'Table A1'!B36/B36*100</f>
        <v>108.82632938936487</v>
      </c>
      <c r="AS36" s="15">
        <f>'Table A1'!C36/C36*100</f>
        <v>292.79521414947112</v>
      </c>
      <c r="AT36" s="15">
        <f>'Table A1'!D36/D36*100</f>
        <v>64.723429642887581</v>
      </c>
      <c r="AU36" s="15">
        <f>'Table A1'!E36/E36*100</f>
        <v>170.85872576177286</v>
      </c>
      <c r="AV36" s="15">
        <f>'Table A1'!F36/F36*100</f>
        <v>163.44966250179522</v>
      </c>
      <c r="AW36" s="15">
        <f>'Table A1'!G36/G36*100</f>
        <v>165.8919913058017</v>
      </c>
      <c r="AX36" s="15">
        <f>'Table A1'!H36/H36*100</f>
        <v>114.07754010695189</v>
      </c>
      <c r="AY36" s="15">
        <f>'Table A1'!I36/I36*100</f>
        <v>149.65505636883728</v>
      </c>
      <c r="AZ36" s="15">
        <f>'Table A1'!J36/J36*100</f>
        <v>88.351723353429648</v>
      </c>
      <c r="BA36" s="15">
        <f>'Table A1'!K36/K36*100</f>
        <v>24.588121279246852</v>
      </c>
      <c r="BB36" s="15">
        <f>'Table A1'!L36/L36*100</f>
        <v>95.192307692307693</v>
      </c>
      <c r="BC36" s="15">
        <f>'Table A1'!M36/M36*100</f>
        <v>47.32849246775767</v>
      </c>
      <c r="BD36" s="15">
        <f>'Table A1'!N36/N36*100</f>
        <v>106.99189855582951</v>
      </c>
      <c r="BE36" s="15">
        <f>'Table A1'!O36/O36*100</f>
        <v>83.991683991683999</v>
      </c>
      <c r="BF36" s="15"/>
      <c r="BG36" s="15"/>
      <c r="BH36" s="15"/>
      <c r="BI36" s="15">
        <f>'Table A1'!S36/S36*100</f>
        <v>62.100272369615659</v>
      </c>
      <c r="BJ36" s="15">
        <f>'Table A1'!T36/T36*100</f>
        <v>108.6191842335038</v>
      </c>
      <c r="BK36" s="15">
        <f>'Table A1'!U36/U36*100</f>
        <v>88.390702400609683</v>
      </c>
    </row>
    <row r="37" spans="1:63" x14ac:dyDescent="0.2">
      <c r="A37" s="13">
        <v>2001</v>
      </c>
      <c r="B37" s="34">
        <v>73.87</v>
      </c>
      <c r="C37" s="34">
        <v>114.23</v>
      </c>
      <c r="D37" s="34">
        <v>116.15</v>
      </c>
      <c r="E37" s="34">
        <v>54.05</v>
      </c>
      <c r="F37" s="34">
        <v>71.98</v>
      </c>
      <c r="G37" s="34">
        <v>62.62</v>
      </c>
      <c r="H37" s="34">
        <v>76.959999999999994</v>
      </c>
      <c r="I37" s="34">
        <v>63.39</v>
      </c>
      <c r="J37" s="34">
        <v>90.16</v>
      </c>
      <c r="K37" s="34">
        <v>78.27</v>
      </c>
      <c r="L37" s="34">
        <v>82.01</v>
      </c>
      <c r="M37" s="34">
        <v>97</v>
      </c>
      <c r="N37" s="34">
        <v>59.19</v>
      </c>
      <c r="O37" s="34">
        <v>71.11</v>
      </c>
      <c r="P37" s="34"/>
      <c r="Q37" s="34"/>
      <c r="R37" s="34"/>
      <c r="S37" s="34">
        <v>97.28</v>
      </c>
      <c r="T37" s="34">
        <v>84.48</v>
      </c>
      <c r="U37" s="34">
        <v>80.790000000000006</v>
      </c>
      <c r="AR37" s="15">
        <f>'Table A1'!B37/B37*100</f>
        <v>109.89576282658724</v>
      </c>
      <c r="AS37" s="15">
        <f>'Table A1'!C37/C37*100</f>
        <v>277.30018383962181</v>
      </c>
      <c r="AT37" s="15">
        <f>'Table A1'!D37/D37*100</f>
        <v>66.775721050365902</v>
      </c>
      <c r="AU37" s="15">
        <f>'Table A1'!E37/E37*100</f>
        <v>208.84366327474561</v>
      </c>
      <c r="AV37" s="15">
        <f>'Table A1'!F37/F37*100</f>
        <v>158.43289802722978</v>
      </c>
      <c r="AW37" s="15">
        <f>'Table A1'!G37/G37*100</f>
        <v>158.65538166719898</v>
      </c>
      <c r="AX37" s="15">
        <f>'Table A1'!H37/H37*100</f>
        <v>109.12162162162164</v>
      </c>
      <c r="AY37" s="15">
        <f>'Table A1'!I37/I37*100</f>
        <v>138.9651364568544</v>
      </c>
      <c r="AZ37" s="15">
        <f>'Table A1'!J37/J37*100</f>
        <v>85.281721384205852</v>
      </c>
      <c r="BA37" s="15">
        <f>'Table A1'!K37/K37*100</f>
        <v>25.284272390443334</v>
      </c>
      <c r="BB37" s="15">
        <f>'Table A1'!L37/L37*100</f>
        <v>85.843189854895741</v>
      </c>
      <c r="BC37" s="15">
        <f>'Table A1'!M37/M37*100</f>
        <v>45.082474226804123</v>
      </c>
      <c r="BD37" s="15">
        <f>'Table A1'!N37/N37*100</f>
        <v>106.825477276567</v>
      </c>
      <c r="BE37" s="15">
        <f>'Table A1'!O37/O37*100</f>
        <v>83.349739839685</v>
      </c>
      <c r="BF37" s="15"/>
      <c r="BG37" s="15"/>
      <c r="BH37" s="15"/>
      <c r="BI37" s="15">
        <f>'Table A1'!S37/S37*100</f>
        <v>66.72491776315789</v>
      </c>
      <c r="BJ37" s="15">
        <f>'Table A1'!T37/T37*100</f>
        <v>100.76941287878786</v>
      </c>
      <c r="BK37" s="15">
        <f>'Table A1'!U37/U37*100</f>
        <v>87.523208317861105</v>
      </c>
    </row>
    <row r="38" spans="1:63" x14ac:dyDescent="0.2">
      <c r="A38" s="13">
        <v>2002</v>
      </c>
      <c r="B38" s="34">
        <v>75.650000000000006</v>
      </c>
      <c r="C38" s="34">
        <v>114.54</v>
      </c>
      <c r="D38" s="34">
        <v>114.23</v>
      </c>
      <c r="E38" s="34">
        <v>53.97</v>
      </c>
      <c r="F38" s="34">
        <v>73.84</v>
      </c>
      <c r="G38" s="34">
        <v>65.88</v>
      </c>
      <c r="H38" s="34">
        <v>78.69</v>
      </c>
      <c r="I38" s="34">
        <v>67.760000000000005</v>
      </c>
      <c r="J38" s="34">
        <v>90.85</v>
      </c>
      <c r="K38" s="34">
        <v>80.930000000000007</v>
      </c>
      <c r="L38" s="34">
        <v>86.63</v>
      </c>
      <c r="M38" s="34">
        <v>99.87</v>
      </c>
      <c r="N38" s="34">
        <v>61.54</v>
      </c>
      <c r="O38" s="34">
        <v>74.25</v>
      </c>
      <c r="P38" s="34"/>
      <c r="Q38" s="34"/>
      <c r="R38" s="34"/>
      <c r="S38" s="34">
        <v>95.37</v>
      </c>
      <c r="T38" s="34">
        <v>89.52</v>
      </c>
      <c r="U38" s="34">
        <v>82.46</v>
      </c>
      <c r="AR38" s="15">
        <f>'Table A1'!B38/B38*100</f>
        <v>133.39061467283543</v>
      </c>
      <c r="AS38" s="15">
        <f>'Table A1'!C38/C38*100</f>
        <v>265.93329841103548</v>
      </c>
      <c r="AT38" s="15">
        <f>'Table A1'!D38/D38*100</f>
        <v>70.690711721964448</v>
      </c>
      <c r="AU38" s="15">
        <f>'Table A1'!E38/E38*100</f>
        <v>180.71150639244024</v>
      </c>
      <c r="AV38" s="15">
        <f>'Table A1'!F38/F38*100</f>
        <v>151.25947995666306</v>
      </c>
      <c r="AW38" s="15">
        <f>'Table A1'!G38/G38*100</f>
        <v>151.97328476017003</v>
      </c>
      <c r="AX38" s="15">
        <f>'Table A1'!H38/H38*100</f>
        <v>106.55737704918032</v>
      </c>
      <c r="AY38" s="15">
        <f>'Table A1'!I38/I38*100</f>
        <v>124.05548996458087</v>
      </c>
      <c r="AZ38" s="15">
        <f>'Table A1'!J38/J38*100</f>
        <v>87.07760044028619</v>
      </c>
      <c r="BA38" s="15">
        <f>'Table A1'!K38/K38*100</f>
        <v>27.517607809217843</v>
      </c>
      <c r="BB38" s="15">
        <f>'Table A1'!L38/L38*100</f>
        <v>90.938473969756444</v>
      </c>
      <c r="BC38" s="15">
        <f>'Table A1'!M38/M38*100</f>
        <v>45.348953639731647</v>
      </c>
      <c r="BD38" s="15">
        <f>'Table A1'!N38/N38*100</f>
        <v>105.0211244718882</v>
      </c>
      <c r="BE38" s="15">
        <f>'Table A1'!O38/O38*100</f>
        <v>79.46127946127946</v>
      </c>
      <c r="BF38" s="15"/>
      <c r="BG38" s="15"/>
      <c r="BH38" s="15"/>
      <c r="BI38" s="15">
        <f>'Table A1'!S38/S38*100</f>
        <v>75.317185697808526</v>
      </c>
      <c r="BJ38" s="15">
        <f>'Table A1'!T38/T38*100</f>
        <v>94.291778373547814</v>
      </c>
      <c r="BK38" s="15">
        <f>'Table A1'!U38/U38*100</f>
        <v>87.957797720106726</v>
      </c>
    </row>
    <row r="39" spans="1:63" x14ac:dyDescent="0.2">
      <c r="A39" s="13">
        <v>2003</v>
      </c>
      <c r="B39" s="34">
        <v>77.31</v>
      </c>
      <c r="C39" s="34">
        <v>114.3</v>
      </c>
      <c r="D39" s="34">
        <v>112.37</v>
      </c>
      <c r="E39" s="34">
        <v>54.23</v>
      </c>
      <c r="F39" s="34">
        <v>76.11</v>
      </c>
      <c r="G39" s="34">
        <v>69.91</v>
      </c>
      <c r="H39" s="34">
        <v>80.599999999999994</v>
      </c>
      <c r="I39" s="34">
        <v>76.260000000000005</v>
      </c>
      <c r="J39" s="34">
        <v>91.82</v>
      </c>
      <c r="K39" s="34">
        <v>81.290000000000006</v>
      </c>
      <c r="L39" s="34">
        <v>89.09</v>
      </c>
      <c r="M39" s="34">
        <v>102.73</v>
      </c>
      <c r="N39" s="34">
        <v>63.16</v>
      </c>
      <c r="O39" s="34">
        <v>76.87</v>
      </c>
      <c r="P39" s="34"/>
      <c r="Q39" s="34"/>
      <c r="R39" s="34"/>
      <c r="S39" s="34">
        <v>92.14</v>
      </c>
      <c r="T39" s="34">
        <v>85.69</v>
      </c>
      <c r="U39" s="34">
        <v>84.27</v>
      </c>
      <c r="AR39" s="15">
        <f>'Table A1'!B39/B39*100</f>
        <v>125.18432285603413</v>
      </c>
      <c r="AS39" s="15">
        <f>'Table A1'!C39/C39*100</f>
        <v>248.73140857392829</v>
      </c>
      <c r="AT39" s="15">
        <f>'Table A1'!D39/D39*100</f>
        <v>73.818634866957382</v>
      </c>
      <c r="AU39" s="15">
        <f>'Table A1'!E39/E39*100</f>
        <v>210.99022681172787</v>
      </c>
      <c r="AV39" s="15">
        <f>'Table A1'!F39/F39*100</f>
        <v>153.92195506503745</v>
      </c>
      <c r="AW39" s="15">
        <f>'Table A1'!G39/G39*100</f>
        <v>140.28036046345301</v>
      </c>
      <c r="AX39" s="15">
        <f>'Table A1'!H39/H39*100</f>
        <v>103.8089330024814</v>
      </c>
      <c r="AY39" s="15">
        <f>'Table A1'!I39/I39*100</f>
        <v>114.71282454760032</v>
      </c>
      <c r="AZ39" s="15">
        <f>'Table A1'!J39/J39*100</f>
        <v>88.401219777826185</v>
      </c>
      <c r="BA39" s="15">
        <f>'Table A1'!K39/K39*100</f>
        <v>31.898142452946239</v>
      </c>
      <c r="BB39" s="15">
        <f>'Table A1'!L39/L39*100</f>
        <v>95.229543158603661</v>
      </c>
      <c r="BC39" s="15">
        <f>'Table A1'!M39/M39*100</f>
        <v>47.113793439112236</v>
      </c>
      <c r="BD39" s="15">
        <f>'Table A1'!N39/N39*100</f>
        <v>108.88220392653578</v>
      </c>
      <c r="BE39" s="15">
        <f>'Table A1'!O39/O39*100</f>
        <v>77.221282685052685</v>
      </c>
      <c r="BF39" s="15"/>
      <c r="BG39" s="15"/>
      <c r="BH39" s="15"/>
      <c r="BI39" s="15">
        <f>'Table A1'!S39/S39*100</f>
        <v>90.243108313436082</v>
      </c>
      <c r="BJ39" s="15">
        <f>'Table A1'!T39/T39*100</f>
        <v>90.547321741160005</v>
      </c>
      <c r="BK39" s="15">
        <f>'Table A1'!U39/U39*100</f>
        <v>89.02337723982437</v>
      </c>
    </row>
    <row r="40" spans="1:63" x14ac:dyDescent="0.2">
      <c r="A40" s="13">
        <v>2004</v>
      </c>
      <c r="B40" s="34">
        <v>78.69</v>
      </c>
      <c r="C40" s="34">
        <v>113.42</v>
      </c>
      <c r="D40" s="34">
        <v>110.28</v>
      </c>
      <c r="E40" s="34">
        <v>54.49</v>
      </c>
      <c r="F40" s="34">
        <v>78.349999999999994</v>
      </c>
      <c r="G40" s="34">
        <v>72.489999999999995</v>
      </c>
      <c r="H40" s="34">
        <v>82.12</v>
      </c>
      <c r="I40" s="34">
        <v>82.29</v>
      </c>
      <c r="J40" s="34">
        <v>91.09</v>
      </c>
      <c r="K40" s="34">
        <v>81.3</v>
      </c>
      <c r="L40" s="34">
        <v>90</v>
      </c>
      <c r="M40" s="34">
        <v>104.07</v>
      </c>
      <c r="N40" s="34">
        <v>64.489999999999995</v>
      </c>
      <c r="O40" s="34">
        <v>78.680000000000007</v>
      </c>
      <c r="P40" s="34"/>
      <c r="Q40" s="34"/>
      <c r="R40" s="34"/>
      <c r="S40" s="34">
        <v>89.93</v>
      </c>
      <c r="T40" s="34">
        <v>80.040000000000006</v>
      </c>
      <c r="U40" s="34">
        <v>85.31</v>
      </c>
      <c r="AR40" s="15">
        <f>'Table A1'!B40/B40*100</f>
        <v>109.95043842927944</v>
      </c>
      <c r="AS40" s="15">
        <f>'Table A1'!C40/C40*100</f>
        <v>237.03050608358311</v>
      </c>
      <c r="AT40" s="15">
        <f>'Table A1'!D40/D40*100</f>
        <v>76.468988030467898</v>
      </c>
      <c r="AU40" s="15">
        <f>'Table A1'!E40/E40*100</f>
        <v>164.43384107175626</v>
      </c>
      <c r="AV40" s="15">
        <f>'Table A1'!F40/F40*100</f>
        <v>137.75366943203576</v>
      </c>
      <c r="AW40" s="15">
        <f>'Table A1'!G40/G40*100</f>
        <v>133.64602014070908</v>
      </c>
      <c r="AX40" s="15">
        <f>'Table A1'!H40/H40*100</f>
        <v>104.43253774963468</v>
      </c>
      <c r="AY40" s="15">
        <f>'Table A1'!I40/I40*100</f>
        <v>107.46141694008993</v>
      </c>
      <c r="AZ40" s="15">
        <f>'Table A1'!J40/J40*100</f>
        <v>92.897134701943131</v>
      </c>
      <c r="BA40" s="15">
        <f>'Table A1'!K40/K40*100</f>
        <v>34.99384993849938</v>
      </c>
      <c r="BB40" s="15">
        <f>'Table A1'!L40/L40*100</f>
        <v>100.98888888888888</v>
      </c>
      <c r="BC40" s="15">
        <f>'Table A1'!M40/M40*100</f>
        <v>45.152301335639478</v>
      </c>
      <c r="BD40" s="15">
        <f>'Table A1'!N40/N40*100</f>
        <v>113.52147619786012</v>
      </c>
      <c r="BE40" s="15">
        <f>'Table A1'!O40/O40*100</f>
        <v>77.52923233350279</v>
      </c>
      <c r="BF40" s="15"/>
      <c r="BG40" s="15"/>
      <c r="BH40" s="15"/>
      <c r="BI40" s="15">
        <f>'Table A1'!S40/S40*100</f>
        <v>97.142221728010668</v>
      </c>
      <c r="BJ40" s="15">
        <f>'Table A1'!T40/T40*100</f>
        <v>97.688655672163904</v>
      </c>
      <c r="BK40" s="15">
        <f>'Table A1'!U40/U40*100</f>
        <v>90.118391747743516</v>
      </c>
    </row>
    <row r="41" spans="1:63" x14ac:dyDescent="0.2">
      <c r="A41" s="13">
        <v>2005</v>
      </c>
      <c r="B41" s="34">
        <v>79.86</v>
      </c>
      <c r="C41" s="34">
        <v>112.06</v>
      </c>
      <c r="D41" s="34">
        <v>108.94</v>
      </c>
      <c r="E41" s="34">
        <v>55.83</v>
      </c>
      <c r="F41" s="34">
        <v>80.83</v>
      </c>
      <c r="G41" s="34">
        <v>73.5</v>
      </c>
      <c r="H41" s="34">
        <v>84.03</v>
      </c>
      <c r="I41" s="34">
        <v>84.2</v>
      </c>
      <c r="J41" s="34">
        <v>90.69</v>
      </c>
      <c r="K41" s="34">
        <v>82.78</v>
      </c>
      <c r="L41" s="34">
        <v>93.54</v>
      </c>
      <c r="M41" s="34">
        <v>104.12</v>
      </c>
      <c r="N41" s="34">
        <v>66.459999999999994</v>
      </c>
      <c r="O41" s="34">
        <v>80.8</v>
      </c>
      <c r="P41" s="34"/>
      <c r="Q41" s="34"/>
      <c r="R41" s="34"/>
      <c r="S41" s="34">
        <v>88.4</v>
      </c>
      <c r="T41" s="34">
        <v>77.77</v>
      </c>
      <c r="U41" s="34">
        <v>86.41</v>
      </c>
      <c r="AR41" s="15">
        <f>'Table A1'!B41/B41*100</f>
        <v>119.9724517906336</v>
      </c>
      <c r="AS41" s="15">
        <f>'Table A1'!C41/C41*100</f>
        <v>214.49223630198108</v>
      </c>
      <c r="AT41" s="15">
        <f>'Table A1'!D41/D41*100</f>
        <v>78.786487975032131</v>
      </c>
      <c r="AU41" s="15">
        <f>'Table A1'!E41/E41*100</f>
        <v>131.77503134515493</v>
      </c>
      <c r="AV41" s="15">
        <f>'Table A1'!F41/F41*100</f>
        <v>135.45713225287642</v>
      </c>
      <c r="AW41" s="15">
        <f>'Table A1'!G41/G41*100</f>
        <v>131.60544217687075</v>
      </c>
      <c r="AX41" s="15">
        <f>'Table A1'!H41/H41*100</f>
        <v>106.97369986909438</v>
      </c>
      <c r="AY41" s="15">
        <f>'Table A1'!I41/I41*100</f>
        <v>105.29691211401425</v>
      </c>
      <c r="AZ41" s="15">
        <f>'Table A1'!J41/J41*100</f>
        <v>95.655529826882784</v>
      </c>
      <c r="BA41" s="15">
        <f>'Table A1'!K41/K41*100</f>
        <v>37.883546750422809</v>
      </c>
      <c r="BB41" s="15">
        <f>'Table A1'!L41/L41*100</f>
        <v>103.60273679709213</v>
      </c>
      <c r="BC41" s="15">
        <f>'Table A1'!M41/M41*100</f>
        <v>47.829427583557425</v>
      </c>
      <c r="BD41" s="15">
        <f>'Table A1'!N41/N41*100</f>
        <v>113.12067408967803</v>
      </c>
      <c r="BE41" s="15">
        <f>'Table A1'!O41/O41*100</f>
        <v>77.487623762376231</v>
      </c>
      <c r="BF41" s="15"/>
      <c r="BG41" s="15"/>
      <c r="BH41" s="15"/>
      <c r="BI41" s="15">
        <f>'Table A1'!S41/S41*100</f>
        <v>104.53619909502261</v>
      </c>
      <c r="BJ41" s="15">
        <f>'Table A1'!T41/T41*100</f>
        <v>100.81008100810082</v>
      </c>
      <c r="BK41" s="15">
        <f>'Table A1'!U41/U41*100</f>
        <v>91.78335840759172</v>
      </c>
    </row>
    <row r="42" spans="1:63" x14ac:dyDescent="0.2">
      <c r="A42" s="13">
        <v>2006</v>
      </c>
      <c r="B42" s="34">
        <v>81.39</v>
      </c>
      <c r="C42" s="34">
        <v>110.78</v>
      </c>
      <c r="D42" s="34">
        <v>108.12</v>
      </c>
      <c r="E42" s="34">
        <v>59.01</v>
      </c>
      <c r="F42" s="34">
        <v>83.79</v>
      </c>
      <c r="G42" s="34">
        <v>75.53</v>
      </c>
      <c r="H42" s="34">
        <v>86.15</v>
      </c>
      <c r="I42" s="34">
        <v>86.23</v>
      </c>
      <c r="J42" s="34">
        <v>90.87</v>
      </c>
      <c r="K42" s="34">
        <v>85.31</v>
      </c>
      <c r="L42" s="34">
        <v>95.11</v>
      </c>
      <c r="M42" s="34">
        <v>105.02</v>
      </c>
      <c r="N42" s="34">
        <v>69.260000000000005</v>
      </c>
      <c r="O42" s="34">
        <v>84.79</v>
      </c>
      <c r="P42" s="34"/>
      <c r="Q42" s="34"/>
      <c r="R42" s="34"/>
      <c r="S42" s="34">
        <v>87.8</v>
      </c>
      <c r="T42" s="34">
        <v>84.81</v>
      </c>
      <c r="U42" s="34">
        <v>88.04</v>
      </c>
      <c r="AR42" s="15">
        <f>'Table A1'!B42/B42*100</f>
        <v>115.57930949748125</v>
      </c>
      <c r="AS42" s="15">
        <f>'Table A1'!C42/C42*100</f>
        <v>190.00722152012997</v>
      </c>
      <c r="AT42" s="15">
        <f>'Table A1'!D42/D42*100</f>
        <v>84.147243803181652</v>
      </c>
      <c r="AU42" s="15">
        <f>'Table A1'!E42/E42*100</f>
        <v>140.2813082528385</v>
      </c>
      <c r="AV42" s="15">
        <f>'Table A1'!F42/F42*100</f>
        <v>125.17006802721087</v>
      </c>
      <c r="AW42" s="15">
        <f>'Table A1'!G42/G42*100</f>
        <v>128.28015358135841</v>
      </c>
      <c r="AX42" s="15">
        <f>'Table A1'!H42/H42*100</f>
        <v>110.1683110853163</v>
      </c>
      <c r="AY42" s="15">
        <f>'Table A1'!I42/I42*100</f>
        <v>107.3176388727821</v>
      </c>
      <c r="AZ42" s="15">
        <f>'Table A1'!J42/J42*100</f>
        <v>92.351711235831402</v>
      </c>
      <c r="BA42" s="15">
        <f>'Table A1'!K42/K42*100</f>
        <v>38.764505919587386</v>
      </c>
      <c r="BB42" s="15">
        <f>'Table A1'!L42/L42*100</f>
        <v>105.97203238355588</v>
      </c>
      <c r="BC42" s="15">
        <f>'Table A1'!M42/M42*100</f>
        <v>48.943058465054271</v>
      </c>
      <c r="BD42" s="15">
        <f>'Table A1'!N42/N42*100</f>
        <v>116.35864857060352</v>
      </c>
      <c r="BE42" s="15">
        <f>'Table A1'!O42/O42*100</f>
        <v>76.671777332232566</v>
      </c>
      <c r="BF42" s="15"/>
      <c r="BG42" s="15"/>
      <c r="BH42" s="15"/>
      <c r="BI42" s="15">
        <f>'Table A1'!S42/S42*100</f>
        <v>106.6970387243736</v>
      </c>
      <c r="BJ42" s="15">
        <f>'Table A1'!T42/T42*100</f>
        <v>91.486852965452186</v>
      </c>
      <c r="BK42" s="15">
        <f>'Table A1'!U42/U42*100</f>
        <v>93.207632894139024</v>
      </c>
    </row>
    <row r="43" spans="1:63" x14ac:dyDescent="0.2">
      <c r="A43" s="13">
        <v>2007</v>
      </c>
      <c r="B43" s="34">
        <v>83.63</v>
      </c>
      <c r="C43" s="34">
        <v>109.95</v>
      </c>
      <c r="D43" s="34">
        <v>107.57</v>
      </c>
      <c r="E43" s="34">
        <v>63</v>
      </c>
      <c r="F43" s="34">
        <v>87.01</v>
      </c>
      <c r="G43" s="34">
        <v>77.67</v>
      </c>
      <c r="H43" s="34">
        <v>88.92</v>
      </c>
      <c r="I43" s="34">
        <v>88.81</v>
      </c>
      <c r="J43" s="34">
        <v>91.01</v>
      </c>
      <c r="K43" s="34">
        <v>87.83</v>
      </c>
      <c r="L43" s="34">
        <v>96.99</v>
      </c>
      <c r="M43" s="34">
        <v>107.43</v>
      </c>
      <c r="N43" s="34">
        <v>72.510000000000005</v>
      </c>
      <c r="O43" s="34">
        <v>88.91</v>
      </c>
      <c r="P43" s="34"/>
      <c r="Q43" s="34"/>
      <c r="R43" s="34"/>
      <c r="S43" s="34">
        <v>89.25</v>
      </c>
      <c r="T43" s="34">
        <v>90.13</v>
      </c>
      <c r="U43" s="34">
        <v>90.06</v>
      </c>
      <c r="AR43" s="15">
        <f>'Table A1'!B43/B43*100</f>
        <v>97.15413129259835</v>
      </c>
      <c r="AS43" s="15">
        <f>'Table A1'!C43/C43*100</f>
        <v>175.29786266484766</v>
      </c>
      <c r="AT43" s="15">
        <f>'Table A1'!D43/D43*100</f>
        <v>84.856372594589573</v>
      </c>
      <c r="AU43" s="15">
        <f>'Table A1'!E43/E43*100</f>
        <v>131.9047619047619</v>
      </c>
      <c r="AV43" s="15">
        <f>'Table A1'!F43/F43*100</f>
        <v>115.77979542581312</v>
      </c>
      <c r="AW43" s="15">
        <f>'Table A1'!G43/G43*100</f>
        <v>124.92596884253895</v>
      </c>
      <c r="AX43" s="15">
        <f>'Table A1'!H43/H43*100</f>
        <v>107.00629779577149</v>
      </c>
      <c r="AY43" s="15">
        <f>'Table A1'!I43/I43*100</f>
        <v>105.0219569868258</v>
      </c>
      <c r="AZ43" s="15">
        <f>'Table A1'!J43/J43*100</f>
        <v>92.242610702120643</v>
      </c>
      <c r="BA43" s="15">
        <f>'Table A1'!K43/K43*100</f>
        <v>42.252077877718321</v>
      </c>
      <c r="BB43" s="15">
        <f>'Table A1'!L43/L43*100</f>
        <v>118.56892463140531</v>
      </c>
      <c r="BC43" s="15">
        <f>'Table A1'!M43/M43*100</f>
        <v>49.734710974588097</v>
      </c>
      <c r="BD43" s="15">
        <f>'Table A1'!N43/N43*100</f>
        <v>114.1083988415391</v>
      </c>
      <c r="BE43" s="15">
        <f>'Table A1'!O43/O43*100</f>
        <v>76.931728714430335</v>
      </c>
      <c r="BF43" s="15"/>
      <c r="BG43" s="15"/>
      <c r="BH43" s="15"/>
      <c r="BI43" s="15">
        <f>'Table A1'!S43/S43*100</f>
        <v>99.137254901960787</v>
      </c>
      <c r="BJ43" s="15">
        <f>'Table A1'!T43/T43*100</f>
        <v>84.588927105292356</v>
      </c>
      <c r="BK43" s="15">
        <f>'Table A1'!U43/U43*100</f>
        <v>93.770819453697541</v>
      </c>
    </row>
    <row r="44" spans="1:63" x14ac:dyDescent="0.2">
      <c r="A44" s="13">
        <v>2008</v>
      </c>
      <c r="B44" s="34">
        <v>86.2</v>
      </c>
      <c r="C44" s="34">
        <v>107.86</v>
      </c>
      <c r="D44" s="34">
        <v>106.45</v>
      </c>
      <c r="E44" s="34">
        <v>68.75</v>
      </c>
      <c r="F44" s="34">
        <v>89.86</v>
      </c>
      <c r="G44" s="34">
        <v>79.59</v>
      </c>
      <c r="H44" s="34">
        <v>91.07</v>
      </c>
      <c r="I44" s="34">
        <v>91.57</v>
      </c>
      <c r="J44" s="34">
        <v>91.31</v>
      </c>
      <c r="K44" s="34">
        <v>89.22</v>
      </c>
      <c r="L44" s="34">
        <v>99.14</v>
      </c>
      <c r="M44" s="34">
        <v>109.89</v>
      </c>
      <c r="N44" s="34">
        <v>76.36</v>
      </c>
      <c r="O44" s="34">
        <v>89.02</v>
      </c>
      <c r="P44" s="34"/>
      <c r="Q44" s="34"/>
      <c r="R44" s="34"/>
      <c r="S44" s="34">
        <v>90.63</v>
      </c>
      <c r="T44" s="34">
        <v>88.81</v>
      </c>
      <c r="U44" s="34">
        <v>91.71</v>
      </c>
      <c r="AR44" s="15">
        <f>'Table A1'!B44/B44*100</f>
        <v>117.94663573085846</v>
      </c>
      <c r="AS44" s="15">
        <f>'Table A1'!C44/C44*100</f>
        <v>160.45800111255332</v>
      </c>
      <c r="AT44" s="15">
        <f>'Table A1'!D44/D44*100</f>
        <v>85.51432597463598</v>
      </c>
      <c r="AU44" s="15">
        <f>'Table A1'!E44/E44*100</f>
        <v>118.53090909090909</v>
      </c>
      <c r="AV44" s="15">
        <f>'Table A1'!F44/F44*100</f>
        <v>110.78344090807923</v>
      </c>
      <c r="AW44" s="15">
        <f>'Table A1'!G44/G44*100</f>
        <v>114.51187335092348</v>
      </c>
      <c r="AX44" s="15">
        <f>'Table A1'!H44/H44*100</f>
        <v>101.85571538377074</v>
      </c>
      <c r="AY44" s="15">
        <f>'Table A1'!I44/I44*100</f>
        <v>103.11237304794147</v>
      </c>
      <c r="AZ44" s="15">
        <f>'Table A1'!J44/J44*100</f>
        <v>90.866279706494353</v>
      </c>
      <c r="BA44" s="15">
        <f>'Table A1'!K44/K44*100</f>
        <v>45.931405514458639</v>
      </c>
      <c r="BB44" s="15">
        <f>'Table A1'!L44/L44*100</f>
        <v>115.16037926165019</v>
      </c>
      <c r="BC44" s="15">
        <f>'Table A1'!M44/M44*100</f>
        <v>52.8073528073528</v>
      </c>
      <c r="BD44" s="15">
        <f>'Table A1'!N44/N44*100</f>
        <v>106.7705605028811</v>
      </c>
      <c r="BE44" s="15">
        <f>'Table A1'!O44/O44*100</f>
        <v>78.139743877780276</v>
      </c>
      <c r="BF44" s="15"/>
      <c r="BG44" s="15"/>
      <c r="BH44" s="15"/>
      <c r="BI44" s="15">
        <f>'Table A1'!S44/S44*100</f>
        <v>95.520247158777451</v>
      </c>
      <c r="BJ44" s="15">
        <f>'Table A1'!T44/T44*100</f>
        <v>86.555568066659163</v>
      </c>
      <c r="BK44" s="15">
        <f>'Table A1'!U44/U44*100</f>
        <v>92.192781594155491</v>
      </c>
    </row>
    <row r="45" spans="1:63" x14ac:dyDescent="0.2">
      <c r="A45" s="13">
        <v>2009</v>
      </c>
      <c r="B45" s="34">
        <v>88.39</v>
      </c>
      <c r="C45" s="34">
        <v>105.44</v>
      </c>
      <c r="D45" s="34">
        <v>102.23</v>
      </c>
      <c r="E45" s="34">
        <v>72.209999999999994</v>
      </c>
      <c r="F45" s="34">
        <v>91.89</v>
      </c>
      <c r="G45" s="34">
        <v>78.94</v>
      </c>
      <c r="H45" s="34">
        <v>91.4</v>
      </c>
      <c r="I45" s="34">
        <v>93.35</v>
      </c>
      <c r="J45" s="34">
        <v>90.25</v>
      </c>
      <c r="K45" s="34">
        <v>87.88</v>
      </c>
      <c r="L45" s="34">
        <v>98.58</v>
      </c>
      <c r="M45" s="34">
        <v>110.34</v>
      </c>
      <c r="N45" s="34">
        <v>78.64</v>
      </c>
      <c r="O45" s="34">
        <v>84.1</v>
      </c>
      <c r="P45" s="34"/>
      <c r="Q45" s="34"/>
      <c r="R45" s="34"/>
      <c r="S45" s="34">
        <v>90</v>
      </c>
      <c r="T45" s="34">
        <v>88</v>
      </c>
      <c r="U45" s="34">
        <v>91.42</v>
      </c>
      <c r="AR45" s="15">
        <f>'Table A1'!B45/B45*100</f>
        <v>107.2858920692386</v>
      </c>
      <c r="AS45" s="15">
        <f>'Table A1'!C45/C45*100</f>
        <v>151.06221547799697</v>
      </c>
      <c r="AT45" s="15">
        <f>'Table A1'!D45/D45*100</f>
        <v>82.167661156216383</v>
      </c>
      <c r="AU45" s="15">
        <f>'Table A1'!E45/E45*100</f>
        <v>115.27489267414485</v>
      </c>
      <c r="AV45" s="15">
        <f>'Table A1'!F45/F45*100</f>
        <v>105.02775057133529</v>
      </c>
      <c r="AW45" s="15">
        <f>'Table A1'!G45/G45*100</f>
        <v>99.037243476057782</v>
      </c>
      <c r="AX45" s="15">
        <f>'Table A1'!H45/H45*100</f>
        <v>91.323851203501079</v>
      </c>
      <c r="AY45" s="15">
        <f>'Table A1'!I45/I45*100</f>
        <v>90.19817889662562</v>
      </c>
      <c r="AZ45" s="15">
        <f>'Table A1'!J45/J45*100</f>
        <v>85.8393351800554</v>
      </c>
      <c r="BA45" s="15">
        <f>'Table A1'!K45/K45*100</f>
        <v>49.101046882111973</v>
      </c>
      <c r="BB45" s="15">
        <f>'Table A1'!L45/L45*100</f>
        <v>111.23960235341855</v>
      </c>
      <c r="BC45" s="15">
        <f>'Table A1'!M45/M45*100</f>
        <v>56.924052927315572</v>
      </c>
      <c r="BD45" s="15">
        <f>'Table A1'!N45/N45*100</f>
        <v>98.143438453713131</v>
      </c>
      <c r="BE45" s="15">
        <f>'Table A1'!O45/O45*100</f>
        <v>78.418549346016647</v>
      </c>
      <c r="BF45" s="15"/>
      <c r="BG45" s="15"/>
      <c r="BH45" s="15"/>
      <c r="BI45" s="15">
        <f>'Table A1'!S45/S45*100</f>
        <v>89.633333333333326</v>
      </c>
      <c r="BJ45" s="15">
        <f>'Table A1'!T45/T45*100</f>
        <v>87.76136363636364</v>
      </c>
      <c r="BK45" s="15">
        <f>'Table A1'!U45/U45*100</f>
        <v>87.497265368628291</v>
      </c>
    </row>
    <row r="46" spans="1:63" x14ac:dyDescent="0.2">
      <c r="A46" s="13">
        <v>2010</v>
      </c>
      <c r="B46" s="34">
        <v>89.2</v>
      </c>
      <c r="C46" s="34">
        <v>102.35</v>
      </c>
      <c r="D46" s="34">
        <v>97.76</v>
      </c>
      <c r="E46" s="34">
        <v>74.91</v>
      </c>
      <c r="F46" s="34">
        <v>92.78</v>
      </c>
      <c r="G46" s="34">
        <v>77.63</v>
      </c>
      <c r="H46" s="34">
        <v>90.63</v>
      </c>
      <c r="I46" s="34">
        <v>94.59</v>
      </c>
      <c r="J46" s="34">
        <v>88.39</v>
      </c>
      <c r="K46" s="34">
        <v>86.38</v>
      </c>
      <c r="L46" s="34">
        <v>95.92</v>
      </c>
      <c r="M46" s="34">
        <v>108.2</v>
      </c>
      <c r="N46" s="34">
        <v>81.290000000000006</v>
      </c>
      <c r="O46" s="34">
        <v>79.83</v>
      </c>
      <c r="P46" s="34"/>
      <c r="Q46" s="34"/>
      <c r="R46" s="34"/>
      <c r="S46" s="34">
        <v>88.65</v>
      </c>
      <c r="T46" s="34">
        <v>87.35</v>
      </c>
      <c r="U46" s="34">
        <v>90.37</v>
      </c>
      <c r="AR46" s="15">
        <f>'Table A1'!B46/B46*100</f>
        <v>89.97757847533633</v>
      </c>
      <c r="AS46" s="15">
        <f>'Table A1'!C46/C46*100</f>
        <v>137.21543722520764</v>
      </c>
      <c r="AT46" s="15">
        <f>'Table A1'!D46/D46*100</f>
        <v>86.569148936170208</v>
      </c>
      <c r="AU46" s="15">
        <f>'Table A1'!E46/E46*100</f>
        <v>113.00226938993461</v>
      </c>
      <c r="AV46" s="15">
        <f>'Table A1'!F46/F46*100</f>
        <v>104.47294675576633</v>
      </c>
      <c r="AW46" s="15">
        <f>'Table A1'!G46/G46*100</f>
        <v>110.12495169393274</v>
      </c>
      <c r="AX46" s="15">
        <f>'Table A1'!H46/H46*100</f>
        <v>100</v>
      </c>
      <c r="AY46" s="15">
        <f>'Table A1'!I46/I46*100</f>
        <v>95.676075695105183</v>
      </c>
      <c r="AZ46" s="15">
        <f>'Table A1'!J46/J46*100</f>
        <v>91.854282158615234</v>
      </c>
      <c r="BA46" s="15">
        <f>'Table A1'!K46/K46*100</f>
        <v>52.905765223431359</v>
      </c>
      <c r="BB46" s="15">
        <f>'Table A1'!L46/L46*100</f>
        <v>106.00500417014177</v>
      </c>
      <c r="BC46" s="15">
        <f>'Table A1'!M46/M46*100</f>
        <v>64.815157116451005</v>
      </c>
      <c r="BD46" s="15">
        <f>'Table A1'!N46/N46*100</f>
        <v>98.130151310124234</v>
      </c>
      <c r="BE46" s="15">
        <f>'Table A1'!O46/O46*100</f>
        <v>85.419015407741455</v>
      </c>
      <c r="BF46" s="15"/>
      <c r="BG46" s="15"/>
      <c r="BH46" s="15"/>
      <c r="BI46" s="15">
        <f>'Table A1'!S46/S46*100</f>
        <v>88.539199097574723</v>
      </c>
      <c r="BJ46" s="15">
        <f>'Table A1'!T46/T46*100</f>
        <v>91.184888380080153</v>
      </c>
      <c r="BK46" s="15">
        <f>'Table A1'!U46/U46*100</f>
        <v>91.014717273431444</v>
      </c>
    </row>
    <row r="47" spans="1:63" x14ac:dyDescent="0.2">
      <c r="A47" s="13">
        <v>2011</v>
      </c>
      <c r="B47" s="34">
        <v>90.77</v>
      </c>
      <c r="C47" s="34">
        <v>99.51</v>
      </c>
      <c r="D47" s="34">
        <v>95</v>
      </c>
      <c r="E47" s="34">
        <v>76.7</v>
      </c>
      <c r="F47" s="34">
        <v>92.87</v>
      </c>
      <c r="G47" s="34">
        <v>78.010000000000005</v>
      </c>
      <c r="H47" s="34">
        <v>90.94</v>
      </c>
      <c r="I47" s="34">
        <v>95.36</v>
      </c>
      <c r="J47" s="34">
        <v>86.85</v>
      </c>
      <c r="K47" s="34">
        <v>85.13</v>
      </c>
      <c r="L47" s="34">
        <v>95.99</v>
      </c>
      <c r="M47" s="34">
        <v>104.86</v>
      </c>
      <c r="N47" s="34">
        <v>86.82</v>
      </c>
      <c r="O47" s="34">
        <v>76.78</v>
      </c>
      <c r="P47" s="34"/>
      <c r="Q47" s="34"/>
      <c r="R47" s="34"/>
      <c r="S47" s="34">
        <v>87.32</v>
      </c>
      <c r="T47" s="34">
        <v>84.58</v>
      </c>
      <c r="U47" s="34">
        <v>89.97</v>
      </c>
      <c r="AR47" s="15">
        <f>'Table A1'!B47/B47*100</f>
        <v>111.50159744408946</v>
      </c>
      <c r="AS47" s="15">
        <f>'Table A1'!C47/C47*100</f>
        <v>103.88905637624359</v>
      </c>
      <c r="AT47" s="15">
        <f>'Table A1'!D47/D47*100</f>
        <v>87.873684210526321</v>
      </c>
      <c r="AU47" s="15">
        <f>'Table A1'!E47/E47*100</f>
        <v>95.906127770534553</v>
      </c>
      <c r="AV47" s="15">
        <f>'Table A1'!F47/F47*100</f>
        <v>103.45644449230107</v>
      </c>
      <c r="AW47" s="15">
        <f>'Table A1'!G47/G47*100</f>
        <v>114.65196769644916</v>
      </c>
      <c r="AX47" s="15">
        <f>'Table A1'!H47/H47*100</f>
        <v>100.53881680228723</v>
      </c>
      <c r="AY47" s="15">
        <f>'Table A1'!I47/I47*100</f>
        <v>97.965604026845639</v>
      </c>
      <c r="AZ47" s="15">
        <f>'Table A1'!J47/J47*100</f>
        <v>98.272884283246981</v>
      </c>
      <c r="BA47" s="15">
        <f>'Table A1'!K47/K47*100</f>
        <v>59.743921061905326</v>
      </c>
      <c r="BB47" s="15">
        <f>'Table A1'!L47/L47*100</f>
        <v>104.63589957287218</v>
      </c>
      <c r="BC47" s="15">
        <f>'Table A1'!M47/M47*100</f>
        <v>74.699599465954606</v>
      </c>
      <c r="BD47" s="15">
        <f>'Table A1'!N47/N47*100</f>
        <v>90.969822621515789</v>
      </c>
      <c r="BE47" s="15">
        <f>'Table A1'!O47/O47*100</f>
        <v>93.019015368585571</v>
      </c>
      <c r="BF47" s="15"/>
      <c r="BG47" s="15"/>
      <c r="BH47" s="15"/>
      <c r="BI47" s="15">
        <f>'Table A1'!S47/S47*100</f>
        <v>95.92304168575356</v>
      </c>
      <c r="BJ47" s="15">
        <f>'Table A1'!T47/T47*100</f>
        <v>91.806573658075209</v>
      </c>
      <c r="BK47" s="15">
        <f>'Table A1'!U47/U47*100</f>
        <v>92.964321440480163</v>
      </c>
    </row>
    <row r="48" spans="1:63" x14ac:dyDescent="0.2">
      <c r="A48" s="13">
        <v>2012</v>
      </c>
      <c r="B48" s="34">
        <v>92.44</v>
      </c>
      <c r="C48" s="34">
        <v>99.2</v>
      </c>
      <c r="D48" s="34">
        <v>93.46</v>
      </c>
      <c r="E48" s="34">
        <v>78.709999999999994</v>
      </c>
      <c r="F48" s="34">
        <v>93.14</v>
      </c>
      <c r="G48" s="34">
        <v>79.61</v>
      </c>
      <c r="H48" s="34">
        <v>91.62</v>
      </c>
      <c r="I48" s="34">
        <v>95.18</v>
      </c>
      <c r="J48" s="34">
        <v>86.12</v>
      </c>
      <c r="K48" s="34">
        <v>85.12</v>
      </c>
      <c r="L48" s="34">
        <v>97.68</v>
      </c>
      <c r="M48" s="34">
        <v>103.36</v>
      </c>
      <c r="N48" s="34">
        <v>91.47</v>
      </c>
      <c r="O48" s="34">
        <v>74.680000000000007</v>
      </c>
      <c r="P48" s="34"/>
      <c r="Q48" s="34"/>
      <c r="R48" s="34"/>
      <c r="S48" s="34">
        <v>86.27</v>
      </c>
      <c r="T48" s="34">
        <v>81.42</v>
      </c>
      <c r="U48" s="34">
        <v>90.23</v>
      </c>
      <c r="AR48" s="15">
        <f>'Table A1'!B48/B48*100</f>
        <v>93.087408048463871</v>
      </c>
      <c r="AS48" s="15">
        <f>'Table A1'!C48/C48*100</f>
        <v>90.342741935483872</v>
      </c>
      <c r="AT48" s="15">
        <f>'Table A1'!D48/D48*100</f>
        <v>91.29039161138455</v>
      </c>
      <c r="AU48" s="15">
        <f>'Table A1'!E48/E48*100</f>
        <v>100.40655571083725</v>
      </c>
      <c r="AV48" s="15">
        <f>'Table A1'!F48/F48*100</f>
        <v>99.237706678118968</v>
      </c>
      <c r="AW48" s="15">
        <f>'Table A1'!G48/G48*100</f>
        <v>112.43562366536868</v>
      </c>
      <c r="AX48" s="15">
        <f>'Table A1'!H48/H48*100</f>
        <v>99.934512115258684</v>
      </c>
      <c r="AY48" s="15">
        <f>'Table A1'!I48/I48*100</f>
        <v>98.014288716116823</v>
      </c>
      <c r="AZ48" s="15">
        <f>'Table A1'!J48/J48*100</f>
        <v>100.59219693450999</v>
      </c>
      <c r="BA48" s="15">
        <f>'Table A1'!K48/K48*100</f>
        <v>63.733552631578952</v>
      </c>
      <c r="BB48" s="15">
        <f>'Table A1'!L48/L48*100</f>
        <v>103.48075348075348</v>
      </c>
      <c r="BC48" s="15">
        <f>'Table A1'!M48/M48*100</f>
        <v>84.76199690402477</v>
      </c>
      <c r="BD48" s="15">
        <f>'Table A1'!N48/N48*100</f>
        <v>88.324040669071834</v>
      </c>
      <c r="BE48" s="15">
        <f>'Table A1'!O48/O48*100</f>
        <v>100.7364756293519</v>
      </c>
      <c r="BF48" s="15"/>
      <c r="BG48" s="15"/>
      <c r="BH48" s="15"/>
      <c r="BI48" s="15">
        <f>'Table A1'!S48/S48*100</f>
        <v>95.745913990958627</v>
      </c>
      <c r="BJ48" s="15">
        <f>'Table A1'!T48/T48*100</f>
        <v>96.806681405060175</v>
      </c>
      <c r="BK48" s="15">
        <f>'Table A1'!U48/U48*100</f>
        <v>94.369943477779003</v>
      </c>
    </row>
    <row r="49" spans="1:63" x14ac:dyDescent="0.2">
      <c r="A49" s="13">
        <v>2013</v>
      </c>
      <c r="B49" s="34">
        <v>93.94</v>
      </c>
      <c r="C49" s="34">
        <v>100.7</v>
      </c>
      <c r="D49" s="34">
        <v>92.45</v>
      </c>
      <c r="E49" s="34">
        <v>81.599999999999994</v>
      </c>
      <c r="F49" s="34">
        <v>93.72</v>
      </c>
      <c r="G49" s="34">
        <v>81.510000000000005</v>
      </c>
      <c r="H49" s="34">
        <v>92.43</v>
      </c>
      <c r="I49" s="34">
        <v>94.18</v>
      </c>
      <c r="J49" s="34">
        <v>85.24</v>
      </c>
      <c r="K49" s="34">
        <v>85.82</v>
      </c>
      <c r="L49" s="34">
        <v>99.05</v>
      </c>
      <c r="M49" s="34">
        <v>101.52</v>
      </c>
      <c r="N49" s="34">
        <v>94.04</v>
      </c>
      <c r="O49" s="34">
        <v>73.44</v>
      </c>
      <c r="P49" s="34"/>
      <c r="Q49" s="34"/>
      <c r="R49" s="34"/>
      <c r="S49" s="34">
        <v>86.64</v>
      </c>
      <c r="T49" s="34">
        <v>85.14</v>
      </c>
      <c r="U49" s="34">
        <v>90.75</v>
      </c>
      <c r="AR49" s="15">
        <f>'Table A1'!B49/B49*100</f>
        <v>90.249095167127962</v>
      </c>
      <c r="AS49" s="15">
        <f>'Table A1'!C49/C49*100</f>
        <v>78.460774577954311</v>
      </c>
      <c r="AT49" s="15">
        <f>'Table A1'!D49/D49*100</f>
        <v>95.813953488372078</v>
      </c>
      <c r="AU49" s="15">
        <f>'Table A1'!E49/E49*100</f>
        <v>107.48774509803923</v>
      </c>
      <c r="AV49" s="15">
        <f>'Table A1'!F49/F49*100</f>
        <v>95.945369184805813</v>
      </c>
      <c r="AW49" s="15">
        <f>'Table A1'!G49/G49*100</f>
        <v>114.41540915225126</v>
      </c>
      <c r="AX49" s="15">
        <f>'Table A1'!H49/H49*100</f>
        <v>97.955209347614414</v>
      </c>
      <c r="AY49" s="15">
        <f>'Table A1'!I49/I49*100</f>
        <v>102.07050329156932</v>
      </c>
      <c r="AZ49" s="15">
        <f>'Table A1'!J49/J49*100</f>
        <v>109.54950727358049</v>
      </c>
      <c r="BA49" s="15">
        <f>'Table A1'!K49/K49*100</f>
        <v>66.429736658121655</v>
      </c>
      <c r="BB49" s="15">
        <f>'Table A1'!L49/L49*100</f>
        <v>97.677940434124181</v>
      </c>
      <c r="BC49" s="15">
        <f>'Table A1'!M49/M49*100</f>
        <v>89.962568951930649</v>
      </c>
      <c r="BD49" s="15">
        <f>'Table A1'!N49/N49*100</f>
        <v>91.344108889834104</v>
      </c>
      <c r="BE49" s="15">
        <f>'Table A1'!O49/O49*100</f>
        <v>113.07189542483663</v>
      </c>
      <c r="BF49" s="15"/>
      <c r="BG49" s="15"/>
      <c r="BH49" s="15"/>
      <c r="BI49" s="15">
        <f>'Table A1'!S49/S49*100</f>
        <v>102.41228070175438</v>
      </c>
      <c r="BJ49" s="15">
        <f>'Table A1'!T49/T49*100</f>
        <v>94.197791872210473</v>
      </c>
      <c r="BK49" s="15">
        <f>'Table A1'!U49/U49*100</f>
        <v>96.308539944903586</v>
      </c>
    </row>
    <row r="50" spans="1:63" x14ac:dyDescent="0.2">
      <c r="A50" s="13">
        <v>2014</v>
      </c>
      <c r="B50" s="34">
        <v>95.7</v>
      </c>
      <c r="C50" s="34">
        <v>103.21</v>
      </c>
      <c r="D50" s="34">
        <v>91.98</v>
      </c>
      <c r="E50" s="34">
        <v>84.02</v>
      </c>
      <c r="F50" s="34">
        <v>94.33</v>
      </c>
      <c r="G50" s="34">
        <v>82.68</v>
      </c>
      <c r="H50" s="34">
        <v>94</v>
      </c>
      <c r="I50" s="34">
        <v>94.85</v>
      </c>
      <c r="J50" s="34">
        <v>86.43</v>
      </c>
      <c r="K50" s="34">
        <v>86.71</v>
      </c>
      <c r="L50" s="34">
        <v>99.56</v>
      </c>
      <c r="M50" s="34">
        <v>100.6</v>
      </c>
      <c r="N50" s="34">
        <v>95.91</v>
      </c>
      <c r="O50" s="34">
        <v>74.23</v>
      </c>
      <c r="P50" s="34"/>
      <c r="Q50" s="34"/>
      <c r="R50" s="34"/>
      <c r="S50" s="34">
        <v>87.84</v>
      </c>
      <c r="T50" s="34">
        <v>87.16</v>
      </c>
      <c r="U50" s="34">
        <v>91.77</v>
      </c>
      <c r="AR50" s="15">
        <f>'Table A1'!B50/B50*100</f>
        <v>125.07836990595611</v>
      </c>
      <c r="AS50" s="15">
        <f>'Table A1'!C50/C50*100</f>
        <v>77.676581726576885</v>
      </c>
      <c r="AT50" s="15">
        <f>'Table A1'!D50/D50*100</f>
        <v>99.7499456403566</v>
      </c>
      <c r="AU50" s="15">
        <f>'Table A1'!E50/E50*100</f>
        <v>92.347060223756259</v>
      </c>
      <c r="AV50" s="15">
        <f>'Table A1'!F50/F50*100</f>
        <v>98.240220502491255</v>
      </c>
      <c r="AW50" s="15">
        <f>'Table A1'!G50/G50*100</f>
        <v>116.69085631349783</v>
      </c>
      <c r="AX50" s="15">
        <f>'Table A1'!H50/H50*100</f>
        <v>103.21276595744679</v>
      </c>
      <c r="AY50" s="15">
        <f>'Table A1'!I50/I50*100</f>
        <v>103.03637322087506</v>
      </c>
      <c r="AZ50" s="15">
        <f>'Table A1'!J50/J50*100</f>
        <v>104.3272012032859</v>
      </c>
      <c r="BA50" s="15">
        <f>'Table A1'!K50/K50*100</f>
        <v>73.578595317725757</v>
      </c>
      <c r="BB50" s="15">
        <f>'Table A1'!L50/L50*100</f>
        <v>93.983527521092796</v>
      </c>
      <c r="BC50" s="15">
        <f>'Table A1'!M50/M50*100</f>
        <v>94.314115308151088</v>
      </c>
      <c r="BD50" s="15">
        <f>'Table A1'!N50/N50*100</f>
        <v>93.087269314982805</v>
      </c>
      <c r="BE50" s="15">
        <f>'Table A1'!O50/O50*100</f>
        <v>119.61471103327497</v>
      </c>
      <c r="BF50" s="15"/>
      <c r="BG50" s="15"/>
      <c r="BH50" s="15"/>
      <c r="BI50" s="15">
        <f>'Table A1'!S50/S50*100</f>
        <v>104.69034608378868</v>
      </c>
      <c r="BJ50" s="15">
        <f>'Table A1'!T50/T50*100</f>
        <v>96.374483708122995</v>
      </c>
      <c r="BK50" s="15">
        <f>'Table A1'!U50/U50*100</f>
        <v>98.539827830445688</v>
      </c>
    </row>
    <row r="51" spans="1:63" x14ac:dyDescent="0.2">
      <c r="A51" s="13">
        <v>2015</v>
      </c>
      <c r="B51" s="34">
        <v>97.14</v>
      </c>
      <c r="C51" s="34">
        <v>105.47</v>
      </c>
      <c r="D51" s="34">
        <v>93.07</v>
      </c>
      <c r="E51" s="34">
        <v>87.23</v>
      </c>
      <c r="F51" s="34">
        <v>95.07</v>
      </c>
      <c r="G51" s="34">
        <v>84.85</v>
      </c>
      <c r="H51" s="34">
        <v>95.37</v>
      </c>
      <c r="I51" s="34">
        <v>96.6</v>
      </c>
      <c r="J51" s="34">
        <v>88.62</v>
      </c>
      <c r="K51" s="34">
        <v>87.49</v>
      </c>
      <c r="L51" s="34">
        <v>99.8</v>
      </c>
      <c r="M51" s="34">
        <v>98.68</v>
      </c>
      <c r="N51" s="34">
        <v>97.92</v>
      </c>
      <c r="O51" s="34">
        <v>78.16</v>
      </c>
      <c r="P51" s="34"/>
      <c r="Q51" s="34"/>
      <c r="R51" s="34"/>
      <c r="S51" s="34">
        <v>88.4</v>
      </c>
      <c r="T51" s="34">
        <v>87.74</v>
      </c>
      <c r="U51" s="34">
        <v>93.35</v>
      </c>
      <c r="AR51" s="15">
        <f>'Table A1'!B51/B51*100</f>
        <v>106.80461190035</v>
      </c>
      <c r="AS51" s="15">
        <f>'Table A1'!C51/C51*100</f>
        <v>88.783540343225567</v>
      </c>
      <c r="AT51" s="15">
        <f>'Table A1'!D51/D51*100</f>
        <v>99.559471365638771</v>
      </c>
      <c r="AU51" s="15">
        <f>'Table A1'!E51/E51*100</f>
        <v>106.08735526768314</v>
      </c>
      <c r="AV51" s="15">
        <f>'Table A1'!F51/F51*100</f>
        <v>101.61985905122542</v>
      </c>
      <c r="AW51" s="15">
        <f>'Table A1'!G51/G51*100</f>
        <v>117.93753682969947</v>
      </c>
      <c r="AX51" s="15">
        <f>'Table A1'!H51/H51*100</f>
        <v>102.58991297053581</v>
      </c>
      <c r="AY51" s="15">
        <f>'Table A1'!I51/I51*100</f>
        <v>95.258799171842654</v>
      </c>
      <c r="AZ51" s="15">
        <f>'Table A1'!J51/J51*100</f>
        <v>99.627623561272856</v>
      </c>
      <c r="BA51" s="15">
        <f>'Table A1'!K51/K51*100</f>
        <v>80.534918276374441</v>
      </c>
      <c r="BB51" s="15">
        <f>'Table A1'!L51/L51*100</f>
        <v>92.014028056112224</v>
      </c>
      <c r="BC51" s="15">
        <f>'Table A1'!M51/M51*100</f>
        <v>97.882042967166598</v>
      </c>
      <c r="BD51" s="15">
        <f>'Table A1'!N51/N51*100</f>
        <v>97.099673202614383</v>
      </c>
      <c r="BE51" s="15">
        <f>'Table A1'!O51/O51*100</f>
        <v>119.74155578300922</v>
      </c>
      <c r="BF51" s="15"/>
      <c r="BG51" s="15"/>
      <c r="BH51" s="15"/>
      <c r="BI51" s="15">
        <f>'Table A1'!S51/S51*100</f>
        <v>106.48190045248866</v>
      </c>
      <c r="BJ51" s="15">
        <f>'Table A1'!T51/T51*100</f>
        <v>96.968315477547307</v>
      </c>
      <c r="BK51" s="15">
        <f>'Table A1'!U51/U51*100</f>
        <v>99.185859667916461</v>
      </c>
    </row>
    <row r="52" spans="1:63" x14ac:dyDescent="0.2">
      <c r="A52" s="13">
        <v>2016</v>
      </c>
      <c r="B52" s="34">
        <v>98.24</v>
      </c>
      <c r="C52" s="34">
        <v>107.13</v>
      </c>
      <c r="D52" s="34">
        <v>94.8</v>
      </c>
      <c r="E52" s="34">
        <v>91.72</v>
      </c>
      <c r="F52" s="34">
        <v>96.1</v>
      </c>
      <c r="G52" s="34">
        <v>87.1</v>
      </c>
      <c r="H52" s="34">
        <v>96.73</v>
      </c>
      <c r="I52" s="34">
        <v>98.9</v>
      </c>
      <c r="J52" s="34">
        <v>91.8</v>
      </c>
      <c r="K52" s="34">
        <v>90.84</v>
      </c>
      <c r="L52" s="34">
        <v>99.59</v>
      </c>
      <c r="M52" s="34">
        <v>97.34</v>
      </c>
      <c r="N52" s="34">
        <v>100.86</v>
      </c>
      <c r="O52" s="34">
        <v>84.36</v>
      </c>
      <c r="P52" s="34"/>
      <c r="Q52" s="34"/>
      <c r="R52" s="34"/>
      <c r="S52" s="34">
        <v>90.26</v>
      </c>
      <c r="T52" s="34">
        <v>88.84</v>
      </c>
      <c r="U52" s="34">
        <v>95.55</v>
      </c>
      <c r="AR52" s="15">
        <f>'Table A1'!B52/B52*100</f>
        <v>93.078175895765483</v>
      </c>
      <c r="AS52" s="15">
        <f>'Table A1'!C52/C52*100</f>
        <v>96.247549705964715</v>
      </c>
      <c r="AT52" s="15">
        <f>'Table A1'!D52/D52*100</f>
        <v>97.099156118143455</v>
      </c>
      <c r="AU52" s="15">
        <f>'Table A1'!E52/E52*100</f>
        <v>99.836458787614475</v>
      </c>
      <c r="AV52" s="15">
        <f>'Table A1'!F52/F52*100</f>
        <v>103.69406867845994</v>
      </c>
      <c r="AW52" s="15">
        <f>'Table A1'!G52/G52*100</f>
        <v>112.93915040183697</v>
      </c>
      <c r="AX52" s="15">
        <f>'Table A1'!H52/H52*100</f>
        <v>102.83262689961749</v>
      </c>
      <c r="AY52" s="15">
        <f>'Table A1'!I52/I52*100</f>
        <v>94.105156723963589</v>
      </c>
      <c r="AZ52" s="15">
        <f>'Table A1'!J52/J52*100</f>
        <v>101.74291938997821</v>
      </c>
      <c r="BA52" s="15">
        <f>'Table A1'!K52/K52*100</f>
        <v>86.239542051959489</v>
      </c>
      <c r="BB52" s="15">
        <f>'Table A1'!L52/L52*100</f>
        <v>99.256953509388481</v>
      </c>
      <c r="BC52" s="15">
        <f>'Table A1'!M52/M52*100</f>
        <v>98.705568111773161</v>
      </c>
      <c r="BD52" s="15">
        <f>'Table A1'!N52/N52*100</f>
        <v>96.65873488003173</v>
      </c>
      <c r="BE52" s="15">
        <f>'Table A1'!O52/O52*100</f>
        <v>112.70744428639165</v>
      </c>
      <c r="BF52" s="15"/>
      <c r="BG52" s="15"/>
      <c r="BH52" s="15"/>
      <c r="BI52" s="15">
        <f>'Table A1'!S52/S52*100</f>
        <v>101.67294482605804</v>
      </c>
      <c r="BJ52" s="15">
        <f>'Table A1'!T52/T52*100</f>
        <v>102.9266096352994</v>
      </c>
      <c r="BK52" s="15">
        <f>'Table A1'!U52/U52*100</f>
        <v>99.277864992150711</v>
      </c>
    </row>
    <row r="53" spans="1:63" x14ac:dyDescent="0.2">
      <c r="A53" s="13">
        <v>2017</v>
      </c>
      <c r="B53" s="34">
        <v>98.93</v>
      </c>
      <c r="C53" s="34">
        <v>105.14</v>
      </c>
      <c r="D53" s="34">
        <v>96.2</v>
      </c>
      <c r="E53" s="34">
        <v>96.23</v>
      </c>
      <c r="F53" s="34">
        <v>97.3</v>
      </c>
      <c r="G53" s="34">
        <v>89.59</v>
      </c>
      <c r="H53" s="34">
        <v>98.13</v>
      </c>
      <c r="I53" s="34">
        <v>100.54</v>
      </c>
      <c r="J53" s="34">
        <v>95.81</v>
      </c>
      <c r="K53" s="34">
        <v>94.57</v>
      </c>
      <c r="L53" s="34">
        <v>99.51</v>
      </c>
      <c r="M53" s="34">
        <v>97.26</v>
      </c>
      <c r="N53" s="34">
        <v>101.18</v>
      </c>
      <c r="O53" s="34">
        <v>91.45</v>
      </c>
      <c r="P53" s="34"/>
      <c r="Q53" s="34"/>
      <c r="R53" s="34"/>
      <c r="S53" s="34">
        <v>92.95</v>
      </c>
      <c r="T53" s="34">
        <v>93.21</v>
      </c>
      <c r="U53" s="34">
        <v>97.44</v>
      </c>
      <c r="AR53" s="15">
        <f>'Table A1'!B53/B53*100</f>
        <v>97.867178813302331</v>
      </c>
      <c r="AS53" s="15">
        <f>'Table A1'!C53/C53*100</f>
        <v>89.423625642001142</v>
      </c>
      <c r="AT53" s="15">
        <f>'Table A1'!D53/D53*100</f>
        <v>96.995841995841985</v>
      </c>
      <c r="AU53" s="15">
        <f>'Table A1'!E53/E53*100</f>
        <v>90.221344695001548</v>
      </c>
      <c r="AV53" s="15">
        <f>'Table A1'!F53/F53*100</f>
        <v>104.27543679342239</v>
      </c>
      <c r="AW53" s="15">
        <f>'Table A1'!G53/G53*100</f>
        <v>114.01942181046991</v>
      </c>
      <c r="AX53" s="15">
        <f>'Table A1'!H53/H53*100</f>
        <v>103.55650667481913</v>
      </c>
      <c r="AY53" s="15">
        <f>'Table A1'!I53/I53*100</f>
        <v>94.10185000994629</v>
      </c>
      <c r="AZ53" s="15">
        <f>'Table A1'!J53/J53*100</f>
        <v>102.07702745016178</v>
      </c>
      <c r="BA53" s="15">
        <f>'Table A1'!K53/K53*100</f>
        <v>86.77170350005288</v>
      </c>
      <c r="BB53" s="15">
        <f>'Table A1'!L53/L53*100</f>
        <v>102.67309818108731</v>
      </c>
      <c r="BC53" s="15">
        <f>'Table A1'!M53/M53*100</f>
        <v>99.208307629035559</v>
      </c>
      <c r="BD53" s="15">
        <f>'Table A1'!N53/N53*100</f>
        <v>98.161692033998804</v>
      </c>
      <c r="BE53" s="15">
        <f>'Table A1'!O53/O53*100</f>
        <v>108.92290869327501</v>
      </c>
      <c r="BF53" s="15"/>
      <c r="BG53" s="15"/>
      <c r="BH53" s="15"/>
      <c r="BI53" s="15">
        <f>'Table A1'!S53/S53*100</f>
        <v>105.28240989779451</v>
      </c>
      <c r="BJ53" s="15">
        <f>'Table A1'!T53/T53*100</f>
        <v>101.89893788220149</v>
      </c>
      <c r="BK53" s="15">
        <f>'Table A1'!U53/U53*100</f>
        <v>99.568965517241381</v>
      </c>
    </row>
    <row r="54" spans="1:63" x14ac:dyDescent="0.2">
      <c r="A54" s="13">
        <v>2018</v>
      </c>
      <c r="B54" s="34">
        <v>99.29</v>
      </c>
      <c r="C54" s="34">
        <v>101.63</v>
      </c>
      <c r="D54" s="34">
        <v>98.12</v>
      </c>
      <c r="E54" s="34">
        <v>98.6</v>
      </c>
      <c r="F54" s="34">
        <v>98.74</v>
      </c>
      <c r="G54" s="34">
        <v>93.14</v>
      </c>
      <c r="H54" s="34">
        <v>99.26</v>
      </c>
      <c r="I54" s="34">
        <v>99.98</v>
      </c>
      <c r="J54" s="34">
        <v>98.05</v>
      </c>
      <c r="K54" s="34">
        <v>97.54</v>
      </c>
      <c r="L54" s="34">
        <v>100.08</v>
      </c>
      <c r="M54" s="34">
        <v>98.53</v>
      </c>
      <c r="N54" s="34">
        <v>100.87</v>
      </c>
      <c r="O54" s="34">
        <v>98.15</v>
      </c>
      <c r="P54" s="34"/>
      <c r="Q54" s="34"/>
      <c r="R54" s="34"/>
      <c r="S54" s="34">
        <v>96.18</v>
      </c>
      <c r="T54" s="34">
        <v>96.9</v>
      </c>
      <c r="U54" s="34">
        <v>98.8</v>
      </c>
      <c r="AR54" s="15">
        <f>'Table A1'!B54/B54*100</f>
        <v>86.927182999294999</v>
      </c>
      <c r="AS54" s="15">
        <f>'Table A1'!C54/C54*100</f>
        <v>97.097313785299633</v>
      </c>
      <c r="AT54" s="15">
        <f>'Table A1'!D54/D54*100</f>
        <v>98.848348960456576</v>
      </c>
      <c r="AU54" s="15">
        <f>'Table A1'!E54/E54*100</f>
        <v>89.827586206896541</v>
      </c>
      <c r="AV54" s="15">
        <f>'Table A1'!F54/F54*100</f>
        <v>102.83573020052665</v>
      </c>
      <c r="AW54" s="15">
        <f>'Table A1'!G54/G54*100</f>
        <v>107.51556796220743</v>
      </c>
      <c r="AX54" s="15">
        <f>'Table A1'!H54/H54*100</f>
        <v>100.9067096514205</v>
      </c>
      <c r="AY54" s="15">
        <f>'Table A1'!I54/I54*100</f>
        <v>97.869573914782947</v>
      </c>
      <c r="AZ54" s="15">
        <f>'Table A1'!J54/J54*100</f>
        <v>98.623151453340142</v>
      </c>
      <c r="BA54" s="15">
        <f>'Table A1'!K54/K54*100</f>
        <v>95.581299979495597</v>
      </c>
      <c r="BB54" s="15">
        <f>'Table A1'!L54/L54*100</f>
        <v>101.54876099120702</v>
      </c>
      <c r="BC54" s="15">
        <f>'Table A1'!M54/M54*100</f>
        <v>98.284786359484428</v>
      </c>
      <c r="BD54" s="15">
        <f>'Table A1'!N54/N54*100</f>
        <v>99.425002478437591</v>
      </c>
      <c r="BE54" s="15">
        <f>'Table A1'!O54/O54*100</f>
        <v>100.64187468160976</v>
      </c>
      <c r="BF54" s="15"/>
      <c r="BG54" s="15"/>
      <c r="BH54" s="15"/>
      <c r="BI54" s="15">
        <f>'Table A1'!S54/S54*100</f>
        <v>102.38095238095238</v>
      </c>
      <c r="BJ54" s="15">
        <f>'Table A1'!T54/T54*100</f>
        <v>102.41486068111453</v>
      </c>
      <c r="BK54" s="15">
        <f>'Table A1'!U54/U54*100</f>
        <v>99.514170040485823</v>
      </c>
    </row>
    <row r="55" spans="1:63" x14ac:dyDescent="0.2">
      <c r="A55" s="13">
        <v>2019</v>
      </c>
      <c r="B55" s="34">
        <v>100</v>
      </c>
      <c r="C55" s="34">
        <v>100</v>
      </c>
      <c r="D55" s="34">
        <v>100</v>
      </c>
      <c r="E55" s="34">
        <v>100</v>
      </c>
      <c r="F55" s="34">
        <v>100</v>
      </c>
      <c r="G55" s="34">
        <v>100</v>
      </c>
      <c r="H55" s="34">
        <v>100</v>
      </c>
      <c r="I55" s="34">
        <v>100</v>
      </c>
      <c r="J55" s="34">
        <v>100</v>
      </c>
      <c r="K55" s="34">
        <v>100</v>
      </c>
      <c r="L55" s="34">
        <v>100</v>
      </c>
      <c r="M55" s="34">
        <v>100</v>
      </c>
      <c r="N55" s="34">
        <v>100</v>
      </c>
      <c r="O55" s="34">
        <v>100</v>
      </c>
      <c r="P55" s="34"/>
      <c r="Q55" s="34"/>
      <c r="R55" s="34"/>
      <c r="S55" s="34">
        <v>100</v>
      </c>
      <c r="T55" s="34">
        <v>100</v>
      </c>
      <c r="U55" s="34">
        <v>100</v>
      </c>
      <c r="AR55" s="15">
        <f>'Table A1'!B55/B55*100</f>
        <v>100</v>
      </c>
      <c r="AS55" s="15">
        <f>'Table A1'!C55/C55*100</f>
        <v>100</v>
      </c>
      <c r="AT55" s="15">
        <f>'Table A1'!D55/D55*100</f>
        <v>100</v>
      </c>
      <c r="AU55" s="15">
        <f>'Table A1'!E55/E55*100</f>
        <v>100</v>
      </c>
      <c r="AV55" s="15">
        <f>'Table A1'!F55/F55*100</f>
        <v>100</v>
      </c>
      <c r="AW55" s="15">
        <f>'Table A1'!G55/G55*100</f>
        <v>100</v>
      </c>
      <c r="AX55" s="15">
        <f>'Table A1'!H55/H55*100</f>
        <v>100</v>
      </c>
      <c r="AY55" s="15">
        <f>'Table A1'!I55/I55*100</f>
        <v>100</v>
      </c>
      <c r="AZ55" s="15">
        <f>'Table A1'!J55/J55*100</f>
        <v>100</v>
      </c>
      <c r="BA55" s="15">
        <f>'Table A1'!K55/K55*100</f>
        <v>100</v>
      </c>
      <c r="BB55" s="15">
        <f>'Table A1'!L55/L55*100</f>
        <v>100</v>
      </c>
      <c r="BC55" s="15">
        <f>'Table A1'!M55/M55*100</f>
        <v>100</v>
      </c>
      <c r="BD55" s="15">
        <f>'Table A1'!N55/N55*100</f>
        <v>100</v>
      </c>
      <c r="BE55" s="15">
        <f>'Table A1'!O55/O55*100</f>
        <v>100</v>
      </c>
      <c r="BF55" s="15"/>
      <c r="BG55" s="15"/>
      <c r="BH55" s="15"/>
      <c r="BI55" s="15">
        <f>'Table A1'!S55/S55*100</f>
        <v>100</v>
      </c>
      <c r="BJ55" s="15">
        <f>'Table A1'!T55/T55*100</f>
        <v>100</v>
      </c>
      <c r="BK55" s="15">
        <f>'Table A1'!U55/U55*100</f>
        <v>100</v>
      </c>
    </row>
    <row r="56" spans="1:63" x14ac:dyDescent="0.2">
      <c r="A56" s="13">
        <v>2020</v>
      </c>
      <c r="B56" s="34">
        <v>100.78</v>
      </c>
      <c r="C56" s="34">
        <v>95.8</v>
      </c>
      <c r="D56" s="34">
        <v>100.38</v>
      </c>
      <c r="E56" s="34">
        <v>102.05</v>
      </c>
      <c r="F56" s="34">
        <v>100.13</v>
      </c>
      <c r="G56" s="34">
        <v>107.37</v>
      </c>
      <c r="H56" s="34">
        <v>99.82</v>
      </c>
      <c r="I56" s="34">
        <v>98.5</v>
      </c>
      <c r="J56" s="34">
        <v>99.48</v>
      </c>
      <c r="K56" s="34">
        <v>101.32</v>
      </c>
      <c r="L56" s="34">
        <v>99.54</v>
      </c>
      <c r="M56" s="34">
        <v>101.29</v>
      </c>
      <c r="N56" s="34">
        <v>98.29</v>
      </c>
      <c r="O56" s="34">
        <v>97.32</v>
      </c>
      <c r="P56" s="34"/>
      <c r="Q56" s="34"/>
      <c r="R56" s="34"/>
      <c r="S56" s="34">
        <v>103.45</v>
      </c>
      <c r="T56" s="34">
        <v>99.32</v>
      </c>
      <c r="U56" s="34">
        <v>100.01</v>
      </c>
      <c r="AR56" s="15">
        <f>'Table A1'!B56/B56*100</f>
        <v>90.256003175233175</v>
      </c>
      <c r="AS56" s="15">
        <f>'Table A1'!C56/C56*100</f>
        <v>84.519832985386216</v>
      </c>
      <c r="AT56" s="15">
        <f>'Table A1'!D56/D56*100</f>
        <v>90.685395497110989</v>
      </c>
      <c r="AU56" s="15">
        <f>'Table A1'!E56/E56*100</f>
        <v>95.776580107790295</v>
      </c>
      <c r="AV56" s="15">
        <f>'Table A1'!F56/F56*100</f>
        <v>98.511934485169277</v>
      </c>
      <c r="AW56" s="15">
        <f>'Table A1'!G56/G56*100</f>
        <v>78.150321318804131</v>
      </c>
      <c r="AX56" s="15">
        <f>'Table A1'!H56/H56*100</f>
        <v>92.506511721097979</v>
      </c>
      <c r="AY56" s="15">
        <f>'Table A1'!I56/I56*100</f>
        <v>85.807106598984774</v>
      </c>
      <c r="AZ56" s="15">
        <f>'Table A1'!J56/J56*100</f>
        <v>57.931242460796142</v>
      </c>
      <c r="BA56" s="15">
        <f>'Table A1'!K56/K56*100</f>
        <v>93.910382945124368</v>
      </c>
      <c r="BB56" s="15">
        <f>'Table A1'!L56/L56*100</f>
        <v>96.935905163753262</v>
      </c>
      <c r="BC56" s="15">
        <f>'Table A1'!M56/M56*100</f>
        <v>94.619409615954183</v>
      </c>
      <c r="BD56" s="15">
        <f>'Table A1'!N56/N56*100</f>
        <v>96.408586834876388</v>
      </c>
      <c r="BE56" s="15">
        <f>'Table A1'!O56/O56*100</f>
        <v>84.556103575832324</v>
      </c>
      <c r="BF56" s="15"/>
      <c r="BG56" s="15"/>
      <c r="BH56" s="15"/>
      <c r="BI56" s="15">
        <f>'Table A1'!S56/S56*100</f>
        <v>70.73948767520541</v>
      </c>
      <c r="BJ56" s="15">
        <f>'Table A1'!T56/T56*100</f>
        <v>73.399113975030218</v>
      </c>
      <c r="BK56" s="15">
        <f>'Table A1'!U56/U56*100</f>
        <v>90.110988901109891</v>
      </c>
    </row>
    <row r="57" spans="1:63" x14ac:dyDescent="0.2"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</row>
    <row r="58" spans="1:63" x14ac:dyDescent="0.2">
      <c r="A58" s="9" t="s">
        <v>286</v>
      </c>
    </row>
    <row r="59" spans="1:63" x14ac:dyDescent="0.2">
      <c r="A59" s="13">
        <v>1971</v>
      </c>
      <c r="B59" s="11">
        <f>(B7/B6-1)*100</f>
        <v>4.2101341281669091</v>
      </c>
      <c r="C59" s="11">
        <f t="shared" ref="C59:O59" si="0">(C7/C6-1)*100</f>
        <v>2.7302363488182602</v>
      </c>
      <c r="D59" s="11">
        <f t="shared" si="0"/>
        <v>3.3051235132662393</v>
      </c>
      <c r="E59" s="11">
        <f t="shared" si="0"/>
        <v>0.44579172610557105</v>
      </c>
      <c r="F59" s="11">
        <f t="shared" si="0"/>
        <v>6.1163600198905987</v>
      </c>
      <c r="G59" s="11">
        <f t="shared" si="0"/>
        <v>2.5215660252156491</v>
      </c>
      <c r="H59" s="11">
        <f t="shared" si="0"/>
        <v>4.9811636668061876</v>
      </c>
      <c r="I59" s="11">
        <f t="shared" si="0"/>
        <v>3.8822387576835871</v>
      </c>
      <c r="J59" s="11">
        <f t="shared" si="0"/>
        <v>11.418376449598554</v>
      </c>
      <c r="K59" s="11">
        <f t="shared" si="0"/>
        <v>10.295126973232671</v>
      </c>
      <c r="L59" s="11">
        <f t="shared" si="0"/>
        <v>10.878417684700391</v>
      </c>
      <c r="M59" s="11">
        <f t="shared" si="0"/>
        <v>4.3970686209193977</v>
      </c>
      <c r="N59" s="11">
        <f t="shared" si="0"/>
        <v>6.656580937972767</v>
      </c>
      <c r="O59" s="11">
        <f t="shared" si="0"/>
        <v>3.1818181818181746</v>
      </c>
      <c r="P59" s="11"/>
      <c r="Q59" s="11"/>
      <c r="R59" s="11"/>
      <c r="S59" s="11">
        <f t="shared" ref="S59:U59" si="1">(S7/S6-1)*100</f>
        <v>2.3387304034952594</v>
      </c>
      <c r="T59" s="11">
        <f t="shared" si="1"/>
        <v>10.655737704918034</v>
      </c>
      <c r="U59" s="11">
        <f t="shared" si="1"/>
        <v>4.0093649400058551</v>
      </c>
      <c r="W59" s="15">
        <f>B59*'Table A8'!W7</f>
        <v>2.3109426229508161</v>
      </c>
      <c r="X59" s="15">
        <f>C59*'Table A8'!X7</f>
        <v>1.0033618581907107</v>
      </c>
      <c r="Y59" s="15">
        <f>D59*'Table A8'!Y7</f>
        <v>0.66168572735590125</v>
      </c>
      <c r="Z59" s="15">
        <f>E59*'Table A8'!Z7</f>
        <v>0.22891405135521076</v>
      </c>
      <c r="AA59" s="15">
        <f>F59*'Table A8'!AA7</f>
        <v>4.0514768771755323</v>
      </c>
      <c r="AB59" s="15">
        <f>G59*'Table A8'!AB7</f>
        <v>0.68435301924352709</v>
      </c>
      <c r="AC59" s="15">
        <f>H59*'Table A8'!AC7</f>
        <v>2.0243449141900345</v>
      </c>
      <c r="AD59" s="15">
        <f>I59*'Table A8'!AD7</f>
        <v>0.45732772565512664</v>
      </c>
      <c r="AE59" s="15">
        <f>J59*'Table A8'!AE7</f>
        <v>4.0500981266726077</v>
      </c>
      <c r="AF59" s="15">
        <f>K59*'Table A8'!AF7</f>
        <v>5.7251201098146884</v>
      </c>
      <c r="AG59" s="15">
        <f>L59*'Table A8'!AG7</f>
        <v>6.2561780104711948</v>
      </c>
      <c r="AH59" s="15">
        <f>M59*'Table A8'!AH7</f>
        <v>3.4596135909393819</v>
      </c>
      <c r="AI59" s="15">
        <f>N59*'Table A8'!AI7</f>
        <v>3.1226021180030248</v>
      </c>
      <c r="AJ59" s="15">
        <f>O59*'Table A8'!AJ7</f>
        <v>1.6784090909090874</v>
      </c>
      <c r="AK59" s="15"/>
      <c r="AL59" s="15"/>
      <c r="AM59" s="15"/>
      <c r="AN59" s="15">
        <f>S59*'Table A8'!AN7</f>
        <v>0.86228989976870218</v>
      </c>
      <c r="AO59" s="15">
        <f>T59*'Table A8'!AO7</f>
        <v>4.929344262295082</v>
      </c>
      <c r="AP59" s="15">
        <f>U59*'Table A8'!AP7</f>
        <v>1.3888440152180284</v>
      </c>
      <c r="AR59" s="11">
        <f t="shared" ref="AR59:BK59" si="2">LN(AR7/AR6)*100</f>
        <v>0.92540839961087107</v>
      </c>
      <c r="AS59" s="11">
        <f t="shared" si="2"/>
        <v>-4.7878528843631774</v>
      </c>
      <c r="AT59" s="11">
        <f t="shared" si="2"/>
        <v>-4.2253247051597134</v>
      </c>
      <c r="AU59" s="11">
        <f t="shared" si="2"/>
        <v>4.179578043122322</v>
      </c>
      <c r="AV59" s="11">
        <f t="shared" si="2"/>
        <v>-2.9643468369313766</v>
      </c>
      <c r="AW59" s="11">
        <f t="shared" si="2"/>
        <v>-0.72996368439354775</v>
      </c>
      <c r="AX59" s="11">
        <f t="shared" si="2"/>
        <v>-1.2590163775262431</v>
      </c>
      <c r="AY59" s="11">
        <f t="shared" si="2"/>
        <v>3.0549816630097459</v>
      </c>
      <c r="AZ59" s="11">
        <f t="shared" si="2"/>
        <v>-6.7358342617433991</v>
      </c>
      <c r="BA59" s="11">
        <f t="shared" si="2"/>
        <v>-3.2294300276912922</v>
      </c>
      <c r="BB59" s="11">
        <f t="shared" si="2"/>
        <v>-5.936358008395568</v>
      </c>
      <c r="BC59" s="11">
        <f t="shared" si="2"/>
        <v>1.7311719184909675</v>
      </c>
      <c r="BD59" s="11">
        <f t="shared" si="2"/>
        <v>5.5013702452278439</v>
      </c>
      <c r="BE59" s="11">
        <f t="shared" si="2"/>
        <v>8.7494933889395945</v>
      </c>
      <c r="BF59" s="11"/>
      <c r="BG59" s="11"/>
      <c r="BH59" s="11"/>
      <c r="BI59" s="11">
        <f t="shared" si="2"/>
        <v>3.6268638041923347</v>
      </c>
      <c r="BJ59" s="11">
        <f t="shared" si="2"/>
        <v>-4.1812734989208238</v>
      </c>
      <c r="BK59" s="11">
        <f t="shared" si="2"/>
        <v>-0.93692876922662582</v>
      </c>
    </row>
    <row r="60" spans="1:63" x14ac:dyDescent="0.2">
      <c r="A60" s="13">
        <v>1972</v>
      </c>
      <c r="B60" s="11">
        <f t="shared" ref="B60:O60" si="3">(B8/B7-1)*100</f>
        <v>4.2545584554880334</v>
      </c>
      <c r="C60" s="11">
        <f t="shared" si="3"/>
        <v>3.4906783022609966</v>
      </c>
      <c r="D60" s="11">
        <f t="shared" si="3"/>
        <v>1.6162958042732267</v>
      </c>
      <c r="E60" s="11">
        <f t="shared" si="3"/>
        <v>-0.94088407598083013</v>
      </c>
      <c r="F60" s="11">
        <f t="shared" si="3"/>
        <v>5.7169634489222076</v>
      </c>
      <c r="G60" s="11">
        <f t="shared" si="3"/>
        <v>1.9093851132686135</v>
      </c>
      <c r="H60" s="11">
        <f t="shared" si="3"/>
        <v>5.1435406698564723</v>
      </c>
      <c r="I60" s="11">
        <f t="shared" si="3"/>
        <v>4.0797259420741305</v>
      </c>
      <c r="J60" s="11">
        <f t="shared" si="3"/>
        <v>10.128102481985589</v>
      </c>
      <c r="K60" s="11">
        <f t="shared" si="3"/>
        <v>6.3472308649657805</v>
      </c>
      <c r="L60" s="11">
        <f t="shared" si="3"/>
        <v>8.2896117523609814</v>
      </c>
      <c r="M60" s="11">
        <f t="shared" si="3"/>
        <v>4.8819400127632306</v>
      </c>
      <c r="N60" s="11">
        <f t="shared" si="3"/>
        <v>4.8226950354609999</v>
      </c>
      <c r="O60" s="11">
        <f t="shared" si="3"/>
        <v>3.3039647577092657</v>
      </c>
      <c r="P60" s="11"/>
      <c r="Q60" s="11"/>
      <c r="R60" s="11"/>
      <c r="S60" s="11">
        <f t="shared" ref="S60:U60" si="4">(S8/S7-1)*100</f>
        <v>2.009040683073815</v>
      </c>
      <c r="T60" s="11">
        <f t="shared" si="4"/>
        <v>12.962962962962955</v>
      </c>
      <c r="U60" s="11">
        <f t="shared" si="4"/>
        <v>2.9825548677546498</v>
      </c>
      <c r="W60" s="15">
        <f>B60*'Table A8'!W8</f>
        <v>2.3953164104397624</v>
      </c>
      <c r="X60" s="15">
        <f>C60*'Table A8'!X8</f>
        <v>1.3599682665608841</v>
      </c>
      <c r="Y60" s="15">
        <f>D60*'Table A8'!Y8</f>
        <v>0.34362448798848799</v>
      </c>
      <c r="Z60" s="15">
        <f>E60*'Table A8'!Z8</f>
        <v>-0.50196165453577279</v>
      </c>
      <c r="AA60" s="15">
        <f>F60*'Table A8'!AA8</f>
        <v>3.8915370196813472</v>
      </c>
      <c r="AB60" s="15">
        <f>G60*'Table A8'!AB8</f>
        <v>0.53061812297734778</v>
      </c>
      <c r="AC60" s="15">
        <f>H60*'Table A8'!AC8</f>
        <v>2.1448564593301493</v>
      </c>
      <c r="AD60" s="15">
        <f>I60*'Table A8'!AD8</f>
        <v>0.51200560573030318</v>
      </c>
      <c r="AE60" s="15">
        <f>J60*'Table A8'!AE8</f>
        <v>3.7271417133706968</v>
      </c>
      <c r="AF60" s="15">
        <f>K60*'Table A8'!AF8</f>
        <v>3.5988799004355974</v>
      </c>
      <c r="AG60" s="15">
        <f>L60*'Table A8'!AG8</f>
        <v>4.7458027282266615</v>
      </c>
      <c r="AH60" s="15">
        <f>M60*'Table A8'!AH8</f>
        <v>3.8538034460752941</v>
      </c>
      <c r="AI60" s="15">
        <f>N60*'Table A8'!AI8</f>
        <v>2.2840283687943295</v>
      </c>
      <c r="AJ60" s="15">
        <f>O60*'Table A8'!AJ8</f>
        <v>1.7573788546255587</v>
      </c>
      <c r="AK60" s="15"/>
      <c r="AL60" s="15"/>
      <c r="AM60" s="15"/>
      <c r="AN60" s="15">
        <f>S60*'Table A8'!AN8</f>
        <v>0.76263184329482026</v>
      </c>
      <c r="AO60" s="15">
        <f>T60*'Table A8'!AO8</f>
        <v>6.130185185185181</v>
      </c>
      <c r="AP60" s="15">
        <f>U60*'Table A8'!AP8</f>
        <v>1.0725267304445723</v>
      </c>
      <c r="AR60" s="11">
        <f t="shared" ref="AR60:BK60" si="5">LN(AR8/AR7)*100</f>
        <v>-1.0067569859055028</v>
      </c>
      <c r="AS60" s="11">
        <f t="shared" si="5"/>
        <v>-25.217809262959491</v>
      </c>
      <c r="AT60" s="11">
        <f t="shared" si="5"/>
        <v>0.44310826107865509</v>
      </c>
      <c r="AU60" s="11">
        <f t="shared" si="5"/>
        <v>8.4716631378391725</v>
      </c>
      <c r="AV60" s="11">
        <f t="shared" si="5"/>
        <v>1.098822403553144</v>
      </c>
      <c r="AW60" s="11">
        <f t="shared" si="5"/>
        <v>2.2979525244144192E-3</v>
      </c>
      <c r="AX60" s="11">
        <f t="shared" si="5"/>
        <v>-0.10091528666799315</v>
      </c>
      <c r="AY60" s="11">
        <f t="shared" si="5"/>
        <v>3.2911982080206967</v>
      </c>
      <c r="AZ60" s="11">
        <f t="shared" si="5"/>
        <v>-3.8849750703297827</v>
      </c>
      <c r="BA60" s="11">
        <f t="shared" si="5"/>
        <v>0.8223970171632542</v>
      </c>
      <c r="BB60" s="11">
        <f t="shared" si="5"/>
        <v>-6.693321907018154</v>
      </c>
      <c r="BC60" s="11">
        <f t="shared" si="5"/>
        <v>0.81785854678396586</v>
      </c>
      <c r="BD60" s="11">
        <f t="shared" si="5"/>
        <v>5.2495782513890976</v>
      </c>
      <c r="BE60" s="11">
        <f t="shared" si="5"/>
        <v>6.7577888152050996</v>
      </c>
      <c r="BF60" s="11"/>
      <c r="BG60" s="11"/>
      <c r="BH60" s="11"/>
      <c r="BI60" s="11">
        <f t="shared" si="5"/>
        <v>2.2443106310372505</v>
      </c>
      <c r="BJ60" s="11">
        <f t="shared" si="5"/>
        <v>-7.9725055753836021</v>
      </c>
      <c r="BK60" s="11">
        <f t="shared" si="5"/>
        <v>0.87186170060069912</v>
      </c>
    </row>
    <row r="61" spans="1:63" x14ac:dyDescent="0.2">
      <c r="A61" s="13">
        <v>1973</v>
      </c>
      <c r="B61" s="11">
        <f t="shared" ref="B61:O61" si="6">(B9/B8-1)*100</f>
        <v>4.6982167352537685</v>
      </c>
      <c r="C61" s="11">
        <f t="shared" si="6"/>
        <v>5.6726715216558032</v>
      </c>
      <c r="D61" s="11">
        <f t="shared" si="6"/>
        <v>0.91513236736027181</v>
      </c>
      <c r="E61" s="11">
        <f t="shared" si="6"/>
        <v>-1.5412186379928361</v>
      </c>
      <c r="F61" s="11">
        <f t="shared" si="6"/>
        <v>5.5851063829787329</v>
      </c>
      <c r="G61" s="11">
        <f t="shared" si="6"/>
        <v>4.0330263575738323</v>
      </c>
      <c r="H61" s="11">
        <f t="shared" si="6"/>
        <v>5.3849070913917219</v>
      </c>
      <c r="I61" s="11">
        <f t="shared" si="6"/>
        <v>4.9072411729503385</v>
      </c>
      <c r="J61" s="11">
        <f t="shared" si="6"/>
        <v>7.3427844420210775</v>
      </c>
      <c r="K61" s="11">
        <f t="shared" si="6"/>
        <v>6.2609713282621327</v>
      </c>
      <c r="L61" s="11">
        <f t="shared" si="6"/>
        <v>7.7519379844961156</v>
      </c>
      <c r="M61" s="11">
        <f t="shared" si="6"/>
        <v>4.3200486766048041</v>
      </c>
      <c r="N61" s="11">
        <f t="shared" si="6"/>
        <v>6.4952638700947363</v>
      </c>
      <c r="O61" s="11">
        <f t="shared" si="6"/>
        <v>4.9040511727078906</v>
      </c>
      <c r="P61" s="11"/>
      <c r="Q61" s="11"/>
      <c r="R61" s="11"/>
      <c r="S61" s="11">
        <f t="shared" ref="S61:U61" si="7">(S9/S8-1)*100</f>
        <v>2.0679468242245314</v>
      </c>
      <c r="T61" s="11">
        <f t="shared" si="7"/>
        <v>10.81967213114754</v>
      </c>
      <c r="U61" s="11">
        <f t="shared" si="7"/>
        <v>2.841530054644803</v>
      </c>
      <c r="W61" s="15">
        <f>B61*'Table A8'!W9</f>
        <v>2.6803326474622748</v>
      </c>
      <c r="X61" s="15">
        <f>C61*'Table A8'!X9</f>
        <v>2.2962974319662695</v>
      </c>
      <c r="Y61" s="15">
        <f>D61*'Table A8'!Y9</f>
        <v>0.1993158296110672</v>
      </c>
      <c r="Z61" s="15">
        <f>E61*'Table A8'!Z9</f>
        <v>-0.84890322580645405</v>
      </c>
      <c r="AA61" s="15">
        <f>F61*'Table A8'!AA9</f>
        <v>3.8917021276595811</v>
      </c>
      <c r="AB61" s="15">
        <f>G61*'Table A8'!AB9</f>
        <v>1.0977897745315972</v>
      </c>
      <c r="AC61" s="15">
        <f>H61*'Table A8'!AC9</f>
        <v>2.2568145620022708</v>
      </c>
      <c r="AD61" s="15">
        <f>I61*'Table A8'!AD9</f>
        <v>0.64088569718731447</v>
      </c>
      <c r="AE61" s="15">
        <f>J61*'Table A8'!AE9</f>
        <v>2.7050817884405647</v>
      </c>
      <c r="AF61" s="15">
        <f>K61*'Table A8'!AF9</f>
        <v>3.5831538911644185</v>
      </c>
      <c r="AG61" s="15">
        <f>L61*'Table A8'!AG9</f>
        <v>4.443410852713173</v>
      </c>
      <c r="AH61" s="15">
        <f>M61*'Table A8'!AH9</f>
        <v>3.4085184058411904</v>
      </c>
      <c r="AI61" s="15">
        <f>N61*'Table A8'!AI9</f>
        <v>3.0858998646820091</v>
      </c>
      <c r="AJ61" s="15">
        <f>O61*'Table A8'!AJ9</f>
        <v>2.6158208955223889</v>
      </c>
      <c r="AK61" s="15"/>
      <c r="AL61" s="15"/>
      <c r="AM61" s="15"/>
      <c r="AN61" s="15">
        <f>S61*'Table A8'!AN9</f>
        <v>0.79347119645495279</v>
      </c>
      <c r="AO61" s="15">
        <f>T61*'Table A8'!AO9</f>
        <v>5.084163934426229</v>
      </c>
      <c r="AP61" s="15">
        <f>U61*'Table A8'!AP9</f>
        <v>1.0363060109289597</v>
      </c>
      <c r="AR61" s="11">
        <f t="shared" ref="AR61:BK61" si="8">LN(AR9/AR8)*100</f>
        <v>-1.3469160154738293</v>
      </c>
      <c r="AS61" s="11">
        <f t="shared" si="8"/>
        <v>5.8421966903626732</v>
      </c>
      <c r="AT61" s="11">
        <f t="shared" si="8"/>
        <v>7.9783905988689137</v>
      </c>
      <c r="AU61" s="11">
        <f t="shared" si="8"/>
        <v>7.8901802652726447</v>
      </c>
      <c r="AV61" s="11">
        <f t="shared" si="8"/>
        <v>5.8278358055524961</v>
      </c>
      <c r="AW61" s="11">
        <f t="shared" si="8"/>
        <v>-1.6391346758495124</v>
      </c>
      <c r="AX61" s="11">
        <f t="shared" si="8"/>
        <v>-2.6250716949345212</v>
      </c>
      <c r="AY61" s="11">
        <f t="shared" si="8"/>
        <v>4.7880260857001504</v>
      </c>
      <c r="AZ61" s="11">
        <f t="shared" si="8"/>
        <v>-4.1686450532892794</v>
      </c>
      <c r="BA61" s="11">
        <f t="shared" si="8"/>
        <v>3.1883246789512327</v>
      </c>
      <c r="BB61" s="11">
        <f t="shared" si="8"/>
        <v>-2.3546301383696076</v>
      </c>
      <c r="BC61" s="11">
        <f t="shared" si="8"/>
        <v>0.65474965956715392</v>
      </c>
      <c r="BD61" s="11">
        <f t="shared" si="8"/>
        <v>5.8410164802708771</v>
      </c>
      <c r="BE61" s="11">
        <f t="shared" si="8"/>
        <v>7.3679253531778244</v>
      </c>
      <c r="BF61" s="11"/>
      <c r="BG61" s="11"/>
      <c r="BH61" s="11"/>
      <c r="BI61" s="11">
        <f t="shared" si="8"/>
        <v>3.1687928738966602</v>
      </c>
      <c r="BJ61" s="11">
        <f t="shared" si="8"/>
        <v>-5.0189199619514504</v>
      </c>
      <c r="BK61" s="11">
        <f t="shared" si="8"/>
        <v>4.0692621862433365</v>
      </c>
    </row>
    <row r="62" spans="1:63" x14ac:dyDescent="0.2">
      <c r="A62" s="13">
        <v>1974</v>
      </c>
      <c r="B62" s="11">
        <f t="shared" ref="B62:O62" si="9">(B10/B9-1)*100</f>
        <v>3.4064854241729448</v>
      </c>
      <c r="C62" s="11">
        <f t="shared" si="9"/>
        <v>9.8295248458469366</v>
      </c>
      <c r="D62" s="11">
        <f t="shared" si="9"/>
        <v>1.964806218287829</v>
      </c>
      <c r="E62" s="11">
        <f t="shared" si="9"/>
        <v>-1.3833272661084806</v>
      </c>
      <c r="F62" s="11">
        <f t="shared" si="9"/>
        <v>4.5340050377833618</v>
      </c>
      <c r="G62" s="11">
        <f t="shared" si="9"/>
        <v>5.1282051282051322</v>
      </c>
      <c r="H62" s="11">
        <f t="shared" si="9"/>
        <v>5.6854983807124837</v>
      </c>
      <c r="I62" s="11">
        <f t="shared" si="9"/>
        <v>4.3069024529378108</v>
      </c>
      <c r="J62" s="11">
        <f t="shared" si="9"/>
        <v>4.1652556721977652</v>
      </c>
      <c r="K62" s="11">
        <f t="shared" si="9"/>
        <v>5.0660792951541689</v>
      </c>
      <c r="L62" s="11">
        <f t="shared" si="9"/>
        <v>8.2284172661870603</v>
      </c>
      <c r="M62" s="11">
        <f t="shared" si="9"/>
        <v>4.7827354913969167</v>
      </c>
      <c r="N62" s="11">
        <f t="shared" si="9"/>
        <v>8.1321473951715397</v>
      </c>
      <c r="O62" s="11">
        <f t="shared" si="9"/>
        <v>4.6070460704606964</v>
      </c>
      <c r="P62" s="11"/>
      <c r="Q62" s="11"/>
      <c r="R62" s="11"/>
      <c r="S62" s="11">
        <f t="shared" ref="S62:U62" si="10">(S10/S9-1)*100</f>
        <v>1.9295706705257931</v>
      </c>
      <c r="T62" s="11">
        <f t="shared" si="10"/>
        <v>13.017751479289942</v>
      </c>
      <c r="U62" s="11">
        <f t="shared" si="10"/>
        <v>3.4272051009564208</v>
      </c>
      <c r="W62" s="15">
        <f>B62*'Table A8'!W10</f>
        <v>1.8446118571896495</v>
      </c>
      <c r="X62" s="15">
        <f>C62*'Table A8'!X10</f>
        <v>3.7411171563293446</v>
      </c>
      <c r="Y62" s="15">
        <f>D62*'Table A8'!Y10</f>
        <v>0.37861815826406459</v>
      </c>
      <c r="Z62" s="15">
        <f>E62*'Table A8'!Z10</f>
        <v>-0.7154568620313061</v>
      </c>
      <c r="AA62" s="15">
        <f>F62*'Table A8'!AA10</f>
        <v>3.0232745591939461</v>
      </c>
      <c r="AB62" s="15">
        <f>G62*'Table A8'!AB10</f>
        <v>1.2579487179487188</v>
      </c>
      <c r="AC62" s="15">
        <f>H62*'Table A8'!AC10</f>
        <v>2.1417272400143927</v>
      </c>
      <c r="AD62" s="15">
        <f>I62*'Table A8'!AD10</f>
        <v>0.5034768967484301</v>
      </c>
      <c r="AE62" s="15">
        <f>J62*'Table A8'!AE10</f>
        <v>1.362038604808669</v>
      </c>
      <c r="AF62" s="15">
        <f>K62*'Table A8'!AF10</f>
        <v>2.6870484581497709</v>
      </c>
      <c r="AG62" s="15">
        <f>L62*'Table A8'!AG10</f>
        <v>4.3314388489208682</v>
      </c>
      <c r="AH62" s="15">
        <f>M62*'Table A8'!AH10</f>
        <v>3.6190959463400469</v>
      </c>
      <c r="AI62" s="15">
        <f>N62*'Table A8'!AI10</f>
        <v>3.4594155019059731</v>
      </c>
      <c r="AJ62" s="15">
        <f>O62*'Table A8'!AJ10</f>
        <v>2.223360433604332</v>
      </c>
      <c r="AK62" s="15"/>
      <c r="AL62" s="15"/>
      <c r="AM62" s="15"/>
      <c r="AN62" s="15">
        <f>S62*'Table A8'!AN10</f>
        <v>0.66107091172213672</v>
      </c>
      <c r="AO62" s="15">
        <f>T62*'Table A8'!AO10</f>
        <v>5.51301775147929</v>
      </c>
      <c r="AP62" s="15">
        <f>U62*'Table A8'!AP10</f>
        <v>1.1268650371944711</v>
      </c>
      <c r="AR62" s="11">
        <f t="shared" ref="AR62:BK62" si="11">LN(AR10/AR9)*100</f>
        <v>-2.2465075019537131</v>
      </c>
      <c r="AS62" s="11">
        <f t="shared" si="11"/>
        <v>-26.29583125461275</v>
      </c>
      <c r="AT62" s="11">
        <f t="shared" si="11"/>
        <v>-3.161118065649335</v>
      </c>
      <c r="AU62" s="11">
        <f t="shared" si="11"/>
        <v>1.8438537498692091</v>
      </c>
      <c r="AV62" s="11">
        <f t="shared" si="11"/>
        <v>-9.8120844504958704</v>
      </c>
      <c r="AW62" s="11">
        <f t="shared" si="11"/>
        <v>-15.949363675272469</v>
      </c>
      <c r="AX62" s="11">
        <f t="shared" si="11"/>
        <v>-13.275410212821411</v>
      </c>
      <c r="AY62" s="11">
        <f t="shared" si="11"/>
        <v>-7.2606340422207118</v>
      </c>
      <c r="AZ62" s="11">
        <f t="shared" si="11"/>
        <v>-8.7284866265659602</v>
      </c>
      <c r="BA62" s="11">
        <f t="shared" si="11"/>
        <v>-7.4296197602397775</v>
      </c>
      <c r="BB62" s="11">
        <f t="shared" si="11"/>
        <v>-5.9578800096541329</v>
      </c>
      <c r="BC62" s="11">
        <f t="shared" si="11"/>
        <v>-5.2142576759960546</v>
      </c>
      <c r="BD62" s="11">
        <f t="shared" si="11"/>
        <v>-3.5545354709317856</v>
      </c>
      <c r="BE62" s="11">
        <f t="shared" si="11"/>
        <v>-0.25815176525121897</v>
      </c>
      <c r="BF62" s="11"/>
      <c r="BG62" s="11"/>
      <c r="BH62" s="11"/>
      <c r="BI62" s="11">
        <f t="shared" si="11"/>
        <v>-3.8144337349605788</v>
      </c>
      <c r="BJ62" s="11">
        <f t="shared" si="11"/>
        <v>-14.082542103667278</v>
      </c>
      <c r="BK62" s="11">
        <f t="shared" si="11"/>
        <v>-6.1913719259862301</v>
      </c>
    </row>
    <row r="63" spans="1:63" x14ac:dyDescent="0.2">
      <c r="A63" s="13">
        <v>1975</v>
      </c>
      <c r="B63" s="11">
        <f t="shared" ref="B63:O63" si="12">(B11/B10-1)*100</f>
        <v>1.6154577130186754</v>
      </c>
      <c r="C63" s="11">
        <f t="shared" si="12"/>
        <v>18.527080581241751</v>
      </c>
      <c r="D63" s="11">
        <f t="shared" si="12"/>
        <v>1.7363684489147602</v>
      </c>
      <c r="E63" s="11">
        <f t="shared" si="12"/>
        <v>-0.75673680324842563</v>
      </c>
      <c r="F63" s="11">
        <f t="shared" si="12"/>
        <v>3.2128514056224855</v>
      </c>
      <c r="G63" s="11">
        <f t="shared" si="12"/>
        <v>2.7003484320557547</v>
      </c>
      <c r="H63" s="11">
        <f t="shared" si="12"/>
        <v>3.2005447735784731</v>
      </c>
      <c r="I63" s="11">
        <f t="shared" si="12"/>
        <v>2.5977577249111317</v>
      </c>
      <c r="J63" s="11">
        <f t="shared" si="12"/>
        <v>0.68270481144343531</v>
      </c>
      <c r="K63" s="11">
        <f t="shared" si="12"/>
        <v>3.039832285115307</v>
      </c>
      <c r="L63" s="11">
        <f t="shared" si="12"/>
        <v>6.1487328624844295</v>
      </c>
      <c r="M63" s="11">
        <f t="shared" si="12"/>
        <v>2.2543835235179666</v>
      </c>
      <c r="N63" s="11">
        <f t="shared" si="12"/>
        <v>7.6380728554641619</v>
      </c>
      <c r="O63" s="11">
        <f t="shared" si="12"/>
        <v>3.756476683937815</v>
      </c>
      <c r="P63" s="11"/>
      <c r="Q63" s="11"/>
      <c r="R63" s="11"/>
      <c r="S63" s="11">
        <f t="shared" ref="S63:U63" si="13">(S11/S10-1)*100</f>
        <v>-4.732607666823041E-2</v>
      </c>
      <c r="T63" s="11">
        <f t="shared" si="13"/>
        <v>5.4973821989528826</v>
      </c>
      <c r="U63" s="11">
        <f t="shared" si="13"/>
        <v>3.1081428204469574</v>
      </c>
      <c r="W63" s="15">
        <f>B63*'Table A8'!W11</f>
        <v>0.78398162812796313</v>
      </c>
      <c r="X63" s="15">
        <f>C63*'Table A8'!X11</f>
        <v>6.1250528401585234</v>
      </c>
      <c r="Y63" s="15">
        <f>D63*'Table A8'!Y11</f>
        <v>0.27226257278983446</v>
      </c>
      <c r="Z63" s="15">
        <f>E63*'Table A8'!Z11</f>
        <v>-0.3386397194536705</v>
      </c>
      <c r="AA63" s="15">
        <f>F63*'Table A8'!AA11</f>
        <v>1.9331726907630495</v>
      </c>
      <c r="AB63" s="15">
        <f>G63*'Table A8'!AB11</f>
        <v>0.55897212543554109</v>
      </c>
      <c r="AC63" s="15">
        <f>H63*'Table A8'!AC11</f>
        <v>0.99824991487912562</v>
      </c>
      <c r="AD63" s="15">
        <f>I63*'Table A8'!AD11</f>
        <v>0.23743505605687754</v>
      </c>
      <c r="AE63" s="15">
        <f>J63*'Table A8'!AE11</f>
        <v>0.18105331599479904</v>
      </c>
      <c r="AF63" s="15">
        <f>K63*'Table A8'!AF11</f>
        <v>1.4001467505241105</v>
      </c>
      <c r="AG63" s="15">
        <f>L63*'Table A8'!AG11</f>
        <v>2.7915247195679309</v>
      </c>
      <c r="AH63" s="15">
        <f>M63*'Table A8'!AH11</f>
        <v>1.6006123016977563</v>
      </c>
      <c r="AI63" s="15">
        <f>N63*'Table A8'!AI11</f>
        <v>2.6794359576968279</v>
      </c>
      <c r="AJ63" s="15">
        <f>O63*'Table A8'!AJ11</f>
        <v>1.5232512953367838</v>
      </c>
      <c r="AK63" s="15"/>
      <c r="AL63" s="15"/>
      <c r="AM63" s="15"/>
      <c r="AN63" s="15">
        <f>S63*'Table A8'!AN11</f>
        <v>-1.2901088499759607E-2</v>
      </c>
      <c r="AO63" s="15">
        <f>T63*'Table A8'!AO11</f>
        <v>1.9284816753926712</v>
      </c>
      <c r="AP63" s="15">
        <f>U63*'Table A8'!AP11</f>
        <v>0.84883380426406407</v>
      </c>
      <c r="AR63" s="11">
        <f t="shared" ref="AR63:BK63" si="14">LN(AR11/AR10)*100</f>
        <v>-9.6180151378112413</v>
      </c>
      <c r="AS63" s="11">
        <f t="shared" si="14"/>
        <v>-4.8931698994754029</v>
      </c>
      <c r="AT63" s="11">
        <f t="shared" si="14"/>
        <v>-8.9083160854071259</v>
      </c>
      <c r="AU63" s="11">
        <f t="shared" si="14"/>
        <v>2.6988787112030845</v>
      </c>
      <c r="AV63" s="11">
        <f t="shared" si="14"/>
        <v>-6.7256921996229293</v>
      </c>
      <c r="AW63" s="11">
        <f t="shared" si="14"/>
        <v>-8.0788797568419799</v>
      </c>
      <c r="AX63" s="11">
        <f t="shared" si="14"/>
        <v>-7.0527449063052989</v>
      </c>
      <c r="AY63" s="11">
        <f t="shared" si="14"/>
        <v>-3.8144238073587431</v>
      </c>
      <c r="AZ63" s="11">
        <f t="shared" si="14"/>
        <v>-2.7543036314344906</v>
      </c>
      <c r="BA63" s="11">
        <f t="shared" si="14"/>
        <v>-4.5174169400704693</v>
      </c>
      <c r="BB63" s="11">
        <f t="shared" si="14"/>
        <v>1.4716980119752552</v>
      </c>
      <c r="BC63" s="11">
        <f t="shared" si="14"/>
        <v>-0.44388692733856039</v>
      </c>
      <c r="BD63" s="11">
        <f t="shared" si="14"/>
        <v>-8.4553250590426536</v>
      </c>
      <c r="BE63" s="11">
        <f t="shared" si="14"/>
        <v>-4.7906987841843502</v>
      </c>
      <c r="BF63" s="11"/>
      <c r="BG63" s="11"/>
      <c r="BH63" s="11"/>
      <c r="BI63" s="11">
        <f t="shared" si="14"/>
        <v>2.969957314877623</v>
      </c>
      <c r="BJ63" s="11">
        <f t="shared" si="14"/>
        <v>-2.4931340331101044</v>
      </c>
      <c r="BK63" s="11">
        <f t="shared" si="14"/>
        <v>-5.9087653067696264</v>
      </c>
    </row>
    <row r="64" spans="1:63" x14ac:dyDescent="0.2">
      <c r="A64" s="13">
        <v>1976</v>
      </c>
      <c r="B64" s="11">
        <f t="shared" ref="B64:O64" si="15">(B12/B11-1)*100</f>
        <v>0.96633416458853372</v>
      </c>
      <c r="C64" s="11">
        <f t="shared" si="15"/>
        <v>23.599888548342165</v>
      </c>
      <c r="D64" s="11">
        <f t="shared" si="15"/>
        <v>1.1759808512852521</v>
      </c>
      <c r="E64" s="11">
        <f t="shared" si="15"/>
        <v>-0.48354100799703481</v>
      </c>
      <c r="F64" s="11">
        <f t="shared" si="15"/>
        <v>3.2295719844358084</v>
      </c>
      <c r="G64" s="11">
        <f t="shared" si="15"/>
        <v>0.73508623126945505</v>
      </c>
      <c r="H64" s="11">
        <f t="shared" si="15"/>
        <v>1.187726822830748</v>
      </c>
      <c r="I64" s="11">
        <f t="shared" si="15"/>
        <v>1.5991471215351716</v>
      </c>
      <c r="J64" s="11">
        <f t="shared" si="15"/>
        <v>-0.16144656118823875</v>
      </c>
      <c r="K64" s="11">
        <f t="shared" si="15"/>
        <v>2.746693794506605</v>
      </c>
      <c r="L64" s="11">
        <f t="shared" si="15"/>
        <v>5.98825831702543</v>
      </c>
      <c r="M64" s="11">
        <f t="shared" si="15"/>
        <v>1.0615133369624496</v>
      </c>
      <c r="N64" s="11">
        <f t="shared" si="15"/>
        <v>9.4978165938864443</v>
      </c>
      <c r="O64" s="11">
        <f t="shared" si="15"/>
        <v>4.0574282147316065</v>
      </c>
      <c r="P64" s="11"/>
      <c r="Q64" s="11"/>
      <c r="R64" s="11"/>
      <c r="S64" s="11">
        <f t="shared" ref="S64:U64" si="16">(S12/S11-1)*100</f>
        <v>0.16571969696970168</v>
      </c>
      <c r="T64" s="11">
        <f t="shared" si="16"/>
        <v>5.4590570719602827</v>
      </c>
      <c r="U64" s="11">
        <f t="shared" si="16"/>
        <v>3.0393622321873481</v>
      </c>
      <c r="W64" s="15">
        <f>B64*'Table A8'!W12</f>
        <v>0.45920199501247116</v>
      </c>
      <c r="X64" s="15">
        <f>C64*'Table A8'!X12</f>
        <v>7.4717247144051289</v>
      </c>
      <c r="Y64" s="15">
        <f>D64*'Table A8'!Y12</f>
        <v>0.17839629513997268</v>
      </c>
      <c r="Z64" s="15">
        <f>E64*'Table A8'!Z12</f>
        <v>-0.20555328249953952</v>
      </c>
      <c r="AA64" s="15">
        <f>F64*'Table A8'!AA12</f>
        <v>1.8734747081712126</v>
      </c>
      <c r="AB64" s="15">
        <f>G64*'Table A8'!AB12</f>
        <v>0.1458411082838599</v>
      </c>
      <c r="AC64" s="15">
        <f>H64*'Table A8'!AC12</f>
        <v>0.35251732101616595</v>
      </c>
      <c r="AD64" s="15">
        <f>I64*'Table A8'!AD12</f>
        <v>0.13672707889125721</v>
      </c>
      <c r="AE64" s="15">
        <f>J64*'Table A8'!AE12</f>
        <v>-4.0474652889891459E-2</v>
      </c>
      <c r="AF64" s="15">
        <f>K64*'Table A8'!AF12</f>
        <v>1.2313428280773111</v>
      </c>
      <c r="AG64" s="15">
        <f>L64*'Table A8'!AG12</f>
        <v>2.6102818003913848</v>
      </c>
      <c r="AH64" s="15">
        <f>M64*'Table A8'!AH12</f>
        <v>0.74454545454546217</v>
      </c>
      <c r="AI64" s="15">
        <f>N64*'Table A8'!AI12</f>
        <v>3.1561244541484657</v>
      </c>
      <c r="AJ64" s="15">
        <f>O64*'Table A8'!AJ12</f>
        <v>1.5661672908864002</v>
      </c>
      <c r="AK64" s="15"/>
      <c r="AL64" s="15"/>
      <c r="AM64" s="15"/>
      <c r="AN64" s="15">
        <f>S64*'Table A8'!AN12</f>
        <v>4.2092803030304229E-2</v>
      </c>
      <c r="AO64" s="15">
        <f>T64*'Table A8'!AO12</f>
        <v>1.7698263027295238</v>
      </c>
      <c r="AP64" s="15">
        <f>U64*'Table A8'!AP12</f>
        <v>0.79448928749377268</v>
      </c>
      <c r="AR64" s="11">
        <f t="shared" ref="AR64:BK64" si="17">LN(AR12/AR11)*100</f>
        <v>-9.4909545763779377</v>
      </c>
      <c r="AS64" s="11">
        <f t="shared" si="17"/>
        <v>-27.44588640561641</v>
      </c>
      <c r="AT64" s="11">
        <f t="shared" si="17"/>
        <v>0.70309308342925825</v>
      </c>
      <c r="AU64" s="11">
        <f t="shared" si="17"/>
        <v>2.1831592071847372</v>
      </c>
      <c r="AV64" s="11">
        <f t="shared" si="17"/>
        <v>1.4754705686221581</v>
      </c>
      <c r="AW64" s="11">
        <f t="shared" si="17"/>
        <v>-2.000913592767108</v>
      </c>
      <c r="AX64" s="11">
        <f t="shared" si="17"/>
        <v>2.1801252945504981</v>
      </c>
      <c r="AY64" s="11">
        <f t="shared" si="17"/>
        <v>0.41154407415919153</v>
      </c>
      <c r="AZ64" s="11">
        <f t="shared" si="17"/>
        <v>1.9858077033979664</v>
      </c>
      <c r="BA64" s="11">
        <f t="shared" si="17"/>
        <v>0.80830174330348614</v>
      </c>
      <c r="BB64" s="11">
        <f t="shared" si="17"/>
        <v>-3.3813913969602041</v>
      </c>
      <c r="BC64" s="11">
        <f t="shared" si="17"/>
        <v>3.7992454597538319</v>
      </c>
      <c r="BD64" s="11">
        <f t="shared" si="17"/>
        <v>-4.0634501236309672</v>
      </c>
      <c r="BE64" s="11">
        <f t="shared" si="17"/>
        <v>1.0323091729346596</v>
      </c>
      <c r="BF64" s="11"/>
      <c r="BG64" s="11"/>
      <c r="BH64" s="11"/>
      <c r="BI64" s="11">
        <f t="shared" si="17"/>
        <v>6.2755912919120753</v>
      </c>
      <c r="BJ64" s="11">
        <f t="shared" si="17"/>
        <v>0.28992543784798114</v>
      </c>
      <c r="BK64" s="11">
        <f t="shared" si="17"/>
        <v>-0.9049527800605337</v>
      </c>
    </row>
    <row r="65" spans="1:63" x14ac:dyDescent="0.2">
      <c r="A65" s="13">
        <v>1977</v>
      </c>
      <c r="B65" s="11">
        <f t="shared" ref="B65:O65" si="18">(B13/B12-1)*100</f>
        <v>0.83359061438714743</v>
      </c>
      <c r="C65" s="11">
        <f t="shared" si="18"/>
        <v>18.372407574391335</v>
      </c>
      <c r="D65" s="11">
        <f t="shared" si="18"/>
        <v>1.1211684838510649</v>
      </c>
      <c r="E65" s="11">
        <f t="shared" si="18"/>
        <v>-0.93440478415249828</v>
      </c>
      <c r="F65" s="11">
        <f t="shared" si="18"/>
        <v>2.638522427440626</v>
      </c>
      <c r="G65" s="11">
        <f t="shared" si="18"/>
        <v>0.11226494527083464</v>
      </c>
      <c r="H65" s="11">
        <f t="shared" si="18"/>
        <v>2.249755461362879</v>
      </c>
      <c r="I65" s="11">
        <f t="shared" si="18"/>
        <v>1.705141657922371</v>
      </c>
      <c r="J65" s="11">
        <f t="shared" si="18"/>
        <v>0.87322121604138658</v>
      </c>
      <c r="K65" s="11">
        <f t="shared" si="18"/>
        <v>2.1287128712871306</v>
      </c>
      <c r="L65" s="11">
        <f t="shared" si="18"/>
        <v>5.3175775480059029</v>
      </c>
      <c r="M65" s="11">
        <f t="shared" si="18"/>
        <v>0.86183678965796595</v>
      </c>
      <c r="N65" s="11">
        <f t="shared" si="18"/>
        <v>11.565304087736795</v>
      </c>
      <c r="O65" s="11">
        <f t="shared" si="18"/>
        <v>5.0989802039592025</v>
      </c>
      <c r="P65" s="11"/>
      <c r="Q65" s="11"/>
      <c r="R65" s="11"/>
      <c r="S65" s="11">
        <f t="shared" ref="S65:U65" si="19">(S13/S12-1)*100</f>
        <v>1.7726305837863388</v>
      </c>
      <c r="T65" s="11">
        <f t="shared" si="19"/>
        <v>2.8235294117647136</v>
      </c>
      <c r="U65" s="11">
        <f t="shared" si="19"/>
        <v>2.9255319148936199</v>
      </c>
      <c r="W65" s="15">
        <f>B65*'Table A8'!W13</f>
        <v>0.43721827724605877</v>
      </c>
      <c r="X65" s="15">
        <f>C65*'Table A8'!X13</f>
        <v>6.6103922452660022</v>
      </c>
      <c r="Y65" s="15">
        <f>D65*'Table A8'!Y13</f>
        <v>0.20080127545772578</v>
      </c>
      <c r="Z65" s="15">
        <f>E65*'Table A8'!Z13</f>
        <v>-0.43982433190058096</v>
      </c>
      <c r="AA65" s="15">
        <f>F65*'Table A8'!AA13</f>
        <v>1.644854881266486</v>
      </c>
      <c r="AB65" s="15">
        <f>G65*'Table A8'!AB13</f>
        <v>2.6326129666010726E-2</v>
      </c>
      <c r="AC65" s="15">
        <f>H65*'Table A8'!AC13</f>
        <v>0.7599673948483805</v>
      </c>
      <c r="AD65" s="15">
        <f>I65*'Table A8'!AD13</f>
        <v>0.17614113326338085</v>
      </c>
      <c r="AE65" s="15">
        <f>J65*'Table A8'!AE13</f>
        <v>0.25105109961189864</v>
      </c>
      <c r="AF65" s="15">
        <f>K65*'Table A8'!AF13</f>
        <v>1.0592475247524762</v>
      </c>
      <c r="AG65" s="15">
        <f>L65*'Table A8'!AG13</f>
        <v>2.557754800590839</v>
      </c>
      <c r="AH65" s="15">
        <f>M65*'Table A8'!AH13</f>
        <v>0.6400861836789713</v>
      </c>
      <c r="AI65" s="15">
        <f>N65*'Table A8'!AI13</f>
        <v>4.3242671984047876</v>
      </c>
      <c r="AJ65" s="15">
        <f>O65*'Table A8'!AJ13</f>
        <v>2.1910317936412693</v>
      </c>
      <c r="AK65" s="15"/>
      <c r="AL65" s="15"/>
      <c r="AM65" s="15"/>
      <c r="AN65" s="15">
        <f>S65*'Table A8'!AN13</f>
        <v>0.51760813046561094</v>
      </c>
      <c r="AO65" s="15">
        <f>T65*'Table A8'!AO13</f>
        <v>1.019576470588238</v>
      </c>
      <c r="AP65" s="15">
        <f>U65*'Table A8'!AP13</f>
        <v>0.88029255319149002</v>
      </c>
      <c r="AR65" s="11">
        <f t="shared" ref="AR65:BK65" si="20">LN(AR13/AR12)*100</f>
        <v>11.367075191430578</v>
      </c>
      <c r="AS65" s="11">
        <f t="shared" si="20"/>
        <v>-19.674570906222804</v>
      </c>
      <c r="AT65" s="11">
        <f t="shared" si="20"/>
        <v>0.7228744400163809</v>
      </c>
      <c r="AU65" s="11">
        <f t="shared" si="20"/>
        <v>5.062835840842336</v>
      </c>
      <c r="AV65" s="11">
        <f t="shared" si="20"/>
        <v>-8.1137931013860867E-2</v>
      </c>
      <c r="AW65" s="11">
        <f t="shared" si="20"/>
        <v>-0.65660117166919263</v>
      </c>
      <c r="AX65" s="11">
        <f t="shared" si="20"/>
        <v>-1.5425464151564319</v>
      </c>
      <c r="AY65" s="11">
        <f t="shared" si="20"/>
        <v>2.134220923716311</v>
      </c>
      <c r="AZ65" s="11">
        <f t="shared" si="20"/>
        <v>1.1673771357885454</v>
      </c>
      <c r="BA65" s="11">
        <f t="shared" si="20"/>
        <v>2.2421389263737339</v>
      </c>
      <c r="BB65" s="11">
        <f t="shared" si="20"/>
        <v>-4.2290151762042711</v>
      </c>
      <c r="BC65" s="11">
        <f t="shared" si="20"/>
        <v>3.9238907796207227</v>
      </c>
      <c r="BD65" s="11">
        <f t="shared" si="20"/>
        <v>-7.681900218072367</v>
      </c>
      <c r="BE65" s="11">
        <f t="shared" si="20"/>
        <v>-1.6960477279248227</v>
      </c>
      <c r="BF65" s="11"/>
      <c r="BG65" s="11"/>
      <c r="BH65" s="11"/>
      <c r="BI65" s="11">
        <f t="shared" si="20"/>
        <v>3.5033692928856239</v>
      </c>
      <c r="BJ65" s="11">
        <f t="shared" si="20"/>
        <v>1.6384528044364084</v>
      </c>
      <c r="BK65" s="11">
        <f t="shared" si="20"/>
        <v>-0.73061927873114496</v>
      </c>
    </row>
    <row r="66" spans="1:63" x14ac:dyDescent="0.2">
      <c r="A66" s="13">
        <v>1978</v>
      </c>
      <c r="B66" s="11">
        <f t="shared" ref="B66:O66" si="21">(B14/B13-1)*100</f>
        <v>1.8064911206368661</v>
      </c>
      <c r="C66" s="11">
        <f t="shared" si="21"/>
        <v>11.788230813178458</v>
      </c>
      <c r="D66" s="11">
        <f t="shared" si="21"/>
        <v>1.4138948225002501</v>
      </c>
      <c r="E66" s="11">
        <f t="shared" si="21"/>
        <v>-1.5468779475570682</v>
      </c>
      <c r="F66" s="11">
        <f t="shared" si="21"/>
        <v>2.4972456849063462</v>
      </c>
      <c r="G66" s="11">
        <f t="shared" si="21"/>
        <v>-0.2523128679562725</v>
      </c>
      <c r="H66" s="11">
        <f t="shared" si="21"/>
        <v>2.9974489795918213</v>
      </c>
      <c r="I66" s="11">
        <f t="shared" si="21"/>
        <v>2.3213825122517351</v>
      </c>
      <c r="J66" s="11">
        <f t="shared" si="21"/>
        <v>0.60916960564283418</v>
      </c>
      <c r="K66" s="11">
        <f t="shared" si="21"/>
        <v>1.9389238972370437</v>
      </c>
      <c r="L66" s="11">
        <f t="shared" si="21"/>
        <v>4.2776998597475524</v>
      </c>
      <c r="M66" s="11">
        <f t="shared" si="21"/>
        <v>0.48064085447263594</v>
      </c>
      <c r="N66" s="11">
        <f t="shared" si="21"/>
        <v>10.45576407506703</v>
      </c>
      <c r="O66" s="11">
        <f t="shared" si="21"/>
        <v>4.9086757990867591</v>
      </c>
      <c r="P66" s="11"/>
      <c r="Q66" s="11"/>
      <c r="R66" s="11"/>
      <c r="S66" s="11">
        <f t="shared" ref="S66:U66" si="22">(S14/S13-1)*100</f>
        <v>-0.20901068276824031</v>
      </c>
      <c r="T66" s="11">
        <f t="shared" si="22"/>
        <v>43.249427917620118</v>
      </c>
      <c r="U66" s="11">
        <f t="shared" si="22"/>
        <v>2.6309607704956495</v>
      </c>
      <c r="W66" s="15">
        <f>B66*'Table A8'!W14</f>
        <v>1.0217513778322114</v>
      </c>
      <c r="X66" s="15">
        <f>C66*'Table A8'!X14</f>
        <v>4.7518358407922365</v>
      </c>
      <c r="Y66" s="15">
        <f>D66*'Table A8'!Y14</f>
        <v>0.28843454379005096</v>
      </c>
      <c r="Z66" s="15">
        <f>E66*'Table A8'!Z14</f>
        <v>-0.80654216185625527</v>
      </c>
      <c r="AA66" s="15">
        <f>F66*'Table A8'!AA14</f>
        <v>1.6721557106132894</v>
      </c>
      <c r="AB66" s="15">
        <f>G66*'Table A8'!AB14</f>
        <v>-6.6812447434820968E-2</v>
      </c>
      <c r="AC66" s="15">
        <f>H66*'Table A8'!AC14</f>
        <v>1.11055484693877</v>
      </c>
      <c r="AD66" s="15">
        <f>I66*'Table A8'!AD14</f>
        <v>0.27229816868712842</v>
      </c>
      <c r="AE66" s="15">
        <f>J66*'Table A8'!AE14</f>
        <v>0.19310676498877841</v>
      </c>
      <c r="AF66" s="15">
        <f>K66*'Table A8'!AF14</f>
        <v>1.0344158991759629</v>
      </c>
      <c r="AG66" s="15">
        <f>L66*'Table A8'!AG14</f>
        <v>2.2055820476858381</v>
      </c>
      <c r="AH66" s="15">
        <f>M66*'Table A8'!AH14</f>
        <v>0.37312149532710726</v>
      </c>
      <c r="AI66" s="15">
        <f>N66*'Table A8'!AI14</f>
        <v>4.2544504021447747</v>
      </c>
      <c r="AJ66" s="15">
        <f>O66*'Table A8'!AJ14</f>
        <v>2.2786073059360734</v>
      </c>
      <c r="AK66" s="15"/>
      <c r="AL66" s="15"/>
      <c r="AM66" s="15"/>
      <c r="AN66" s="15">
        <f>S66*'Table A8'!AN14</f>
        <v>-6.7677659080356209E-2</v>
      </c>
      <c r="AO66" s="15">
        <f>T66*'Table A8'!AO14</f>
        <v>17.195972540045755</v>
      </c>
      <c r="AP66" s="15">
        <f>U66*'Table A8'!AP14</f>
        <v>0.88031947380784437</v>
      </c>
      <c r="AR66" s="11">
        <f t="shared" ref="AR66:BK66" si="23">LN(AR14/AR13)*100</f>
        <v>5.4917215835443818</v>
      </c>
      <c r="AS66" s="11">
        <f t="shared" si="23"/>
        <v>-10.924786356473458</v>
      </c>
      <c r="AT66" s="11">
        <f t="shared" si="23"/>
        <v>-0.83330359108665153</v>
      </c>
      <c r="AU66" s="11">
        <f t="shared" si="23"/>
        <v>3.5709121482290129</v>
      </c>
      <c r="AV66" s="11">
        <f t="shared" si="23"/>
        <v>0.33130207439198484</v>
      </c>
      <c r="AW66" s="11">
        <f t="shared" si="23"/>
        <v>6.9707772266992167</v>
      </c>
      <c r="AX66" s="11">
        <f t="shared" si="23"/>
        <v>5.0202015758421901</v>
      </c>
      <c r="AY66" s="11">
        <f t="shared" si="23"/>
        <v>2.5789120289515042</v>
      </c>
      <c r="AZ66" s="11">
        <f t="shared" si="23"/>
        <v>6.6418332260375719</v>
      </c>
      <c r="BA66" s="11">
        <f t="shared" si="23"/>
        <v>3.1498440488514134</v>
      </c>
      <c r="BB66" s="11">
        <f t="shared" si="23"/>
        <v>1.417258880997172</v>
      </c>
      <c r="BC66" s="11">
        <f t="shared" si="23"/>
        <v>1.114768997564878</v>
      </c>
      <c r="BD66" s="11">
        <f t="shared" si="23"/>
        <v>-2.5135883817573488</v>
      </c>
      <c r="BE66" s="11">
        <f t="shared" si="23"/>
        <v>2.6111174143209186</v>
      </c>
      <c r="BF66" s="11"/>
      <c r="BG66" s="11"/>
      <c r="BH66" s="11"/>
      <c r="BI66" s="11">
        <f t="shared" si="23"/>
        <v>5.2410736041485251</v>
      </c>
      <c r="BJ66" s="11">
        <f t="shared" si="23"/>
        <v>-31.661398352017407</v>
      </c>
      <c r="BK66" s="11">
        <f t="shared" si="23"/>
        <v>1.5491304973466526</v>
      </c>
    </row>
    <row r="67" spans="1:63" x14ac:dyDescent="0.2">
      <c r="A67" s="13">
        <v>1979</v>
      </c>
      <c r="B67" s="11">
        <f t="shared" ref="B67:O67" si="24">(B15/B14-1)*100</f>
        <v>1.187969924812049</v>
      </c>
      <c r="C67" s="11">
        <f t="shared" si="24"/>
        <v>7.4446337308347488</v>
      </c>
      <c r="D67" s="11">
        <f t="shared" si="24"/>
        <v>2.4573721163490436</v>
      </c>
      <c r="E67" s="11">
        <f t="shared" si="24"/>
        <v>-1.8202720827744656</v>
      </c>
      <c r="F67" s="11">
        <f t="shared" si="24"/>
        <v>2.6155499820852857</v>
      </c>
      <c r="G67" s="11">
        <f t="shared" si="24"/>
        <v>0.78695896571108204</v>
      </c>
      <c r="H67" s="11">
        <f t="shared" si="24"/>
        <v>4.6130030959752322</v>
      </c>
      <c r="I67" s="11">
        <f t="shared" si="24"/>
        <v>2.3947567431308103</v>
      </c>
      <c r="J67" s="11">
        <f t="shared" si="24"/>
        <v>2.0076481835564097</v>
      </c>
      <c r="K67" s="11">
        <f t="shared" si="24"/>
        <v>2.805515929624347</v>
      </c>
      <c r="L67" s="11">
        <f t="shared" si="24"/>
        <v>4.7747141896435918</v>
      </c>
      <c r="M67" s="11">
        <f t="shared" si="24"/>
        <v>1.3287270794578809</v>
      </c>
      <c r="N67" s="11">
        <f t="shared" si="24"/>
        <v>12.459546925566345</v>
      </c>
      <c r="O67" s="11">
        <f t="shared" si="24"/>
        <v>5.6583242655060095</v>
      </c>
      <c r="P67" s="11"/>
      <c r="Q67" s="11"/>
      <c r="R67" s="11"/>
      <c r="S67" s="11">
        <f t="shared" ref="S67:U67" si="25">(S15/S14-1)*100</f>
        <v>0.16290435187340524</v>
      </c>
      <c r="T67" s="11">
        <f t="shared" si="25"/>
        <v>78.913738019169315</v>
      </c>
      <c r="U67" s="11">
        <f t="shared" si="25"/>
        <v>2.9983978027008584</v>
      </c>
      <c r="W67" s="15">
        <f>B67*'Table A8'!W15</f>
        <v>0.68213233082707858</v>
      </c>
      <c r="X67" s="15">
        <f>C67*'Table A8'!X15</f>
        <v>3.2451158432708667</v>
      </c>
      <c r="Y67" s="15">
        <f>D67*'Table A8'!Y15</f>
        <v>0.51039618856569635</v>
      </c>
      <c r="Z67" s="15">
        <f>E67*'Table A8'!Z15</f>
        <v>-0.96274190457941478</v>
      </c>
      <c r="AA67" s="15">
        <f>F67*'Table A8'!AA15</f>
        <v>1.7683733428878614</v>
      </c>
      <c r="AB67" s="15">
        <f>G67*'Table A8'!AB15</f>
        <v>0.20862282181000785</v>
      </c>
      <c r="AC67" s="15">
        <f>H67*'Table A8'!AC15</f>
        <v>1.7017368421052632</v>
      </c>
      <c r="AD67" s="15">
        <f>I67*'Table A8'!AD15</f>
        <v>0.28186286866649646</v>
      </c>
      <c r="AE67" s="15">
        <f>J67*'Table A8'!AE15</f>
        <v>0.6312045889101352</v>
      </c>
      <c r="AF67" s="15">
        <f>K67*'Table A8'!AF15</f>
        <v>1.4916928197812656</v>
      </c>
      <c r="AG67" s="15">
        <f>L67*'Table A8'!AG15</f>
        <v>2.4398789509078753</v>
      </c>
      <c r="AH67" s="15">
        <f>M67*'Table A8'!AH15</f>
        <v>1.0241828328461346</v>
      </c>
      <c r="AI67" s="15">
        <f>N67*'Table A8'!AI15</f>
        <v>5.0299190938511327</v>
      </c>
      <c r="AJ67" s="15">
        <f>O67*'Table A8'!AJ15</f>
        <v>2.6084874863982703</v>
      </c>
      <c r="AK67" s="15"/>
      <c r="AL67" s="15"/>
      <c r="AM67" s="15"/>
      <c r="AN67" s="15">
        <f>S67*'Table A8'!AN15</f>
        <v>5.31393995811048E-2</v>
      </c>
      <c r="AO67" s="15">
        <f>T67*'Table A8'!AO15</f>
        <v>31.589169329073478</v>
      </c>
      <c r="AP67" s="15">
        <f>U67*'Table A8'!AP15</f>
        <v>1.0113595788509997</v>
      </c>
      <c r="AR67" s="11">
        <f t="shared" ref="AR67:BK67" si="26">LN(AR15/AR14)*100</f>
        <v>-2.7147413522128185</v>
      </c>
      <c r="AS67" s="11">
        <f t="shared" si="26"/>
        <v>11.317120235883843</v>
      </c>
      <c r="AT67" s="11">
        <f t="shared" si="26"/>
        <v>-2.6520926636198747</v>
      </c>
      <c r="AU67" s="11">
        <f t="shared" si="26"/>
        <v>6.8451085018233302</v>
      </c>
      <c r="AV67" s="11">
        <f t="shared" si="26"/>
        <v>-4.1467194432556216</v>
      </c>
      <c r="AW67" s="11">
        <f t="shared" si="26"/>
        <v>-9.6496178854307904E-2</v>
      </c>
      <c r="AX67" s="11">
        <f t="shared" si="26"/>
        <v>-0.39553116250835063</v>
      </c>
      <c r="AY67" s="11">
        <f t="shared" si="26"/>
        <v>2.706276707078775</v>
      </c>
      <c r="AZ67" s="11">
        <f t="shared" si="26"/>
        <v>1.4911505200939872</v>
      </c>
      <c r="BA67" s="11">
        <f t="shared" si="26"/>
        <v>2.6989590041410252</v>
      </c>
      <c r="BB67" s="11">
        <f t="shared" si="26"/>
        <v>1.5381564227028224</v>
      </c>
      <c r="BC67" s="11">
        <f t="shared" si="26"/>
        <v>1.1558347655012966</v>
      </c>
      <c r="BD67" s="11">
        <f t="shared" si="26"/>
        <v>-3.5653113261574845</v>
      </c>
      <c r="BE67" s="11">
        <f t="shared" si="26"/>
        <v>2.6843135382391057</v>
      </c>
      <c r="BF67" s="11"/>
      <c r="BG67" s="11"/>
      <c r="BH67" s="11"/>
      <c r="BI67" s="11">
        <f t="shared" si="26"/>
        <v>3.6747909735563895</v>
      </c>
      <c r="BJ67" s="11">
        <f t="shared" si="26"/>
        <v>-55.019497743768106</v>
      </c>
      <c r="BK67" s="11">
        <f t="shared" si="26"/>
        <v>0.46051879708115934</v>
      </c>
    </row>
    <row r="68" spans="1:63" x14ac:dyDescent="0.2">
      <c r="A68" s="13">
        <v>1980</v>
      </c>
      <c r="B68" s="11">
        <f t="shared" ref="B68:O68" si="27">(B16/B15-1)*100</f>
        <v>-0.26749888542132449</v>
      </c>
      <c r="C68" s="11">
        <f t="shared" si="27"/>
        <v>6.4214364991279638</v>
      </c>
      <c r="D68" s="11">
        <f t="shared" si="27"/>
        <v>2.00685266764562</v>
      </c>
      <c r="E68" s="11">
        <f t="shared" si="27"/>
        <v>-1.7369242779078808</v>
      </c>
      <c r="F68" s="11">
        <f t="shared" si="27"/>
        <v>2.1298882681564324</v>
      </c>
      <c r="G68" s="11">
        <f t="shared" si="27"/>
        <v>-0.58561070831010253</v>
      </c>
      <c r="H68" s="11">
        <f t="shared" si="27"/>
        <v>4.0248594258656345</v>
      </c>
      <c r="I68" s="11">
        <f t="shared" si="27"/>
        <v>0.76317085179715693</v>
      </c>
      <c r="J68" s="11">
        <f t="shared" si="27"/>
        <v>4.5298344267416635</v>
      </c>
      <c r="K68" s="11">
        <f t="shared" si="27"/>
        <v>2.7289546716003699</v>
      </c>
      <c r="L68" s="11">
        <f t="shared" si="27"/>
        <v>5.9050064184852369</v>
      </c>
      <c r="M68" s="11">
        <f t="shared" si="27"/>
        <v>1.2063991607658142</v>
      </c>
      <c r="N68" s="11">
        <f t="shared" si="27"/>
        <v>13.741007194244602</v>
      </c>
      <c r="O68" s="11">
        <f t="shared" si="27"/>
        <v>6.5396498455200902</v>
      </c>
      <c r="P68" s="11"/>
      <c r="Q68" s="11"/>
      <c r="R68" s="11"/>
      <c r="S68" s="11">
        <f t="shared" ref="S68:U68" si="28">(S16/S15-1)*100</f>
        <v>2.9739776951672958</v>
      </c>
      <c r="T68" s="11">
        <f t="shared" si="28"/>
        <v>39.285714285714299</v>
      </c>
      <c r="U68" s="11">
        <f t="shared" si="28"/>
        <v>2.5777777777777677</v>
      </c>
      <c r="W68" s="15">
        <f>B68*'Table A8'!W16</f>
        <v>-0.15068212215783208</v>
      </c>
      <c r="X68" s="15">
        <f>C68*'Table A8'!X16</f>
        <v>2.8588235294117696</v>
      </c>
      <c r="Y68" s="15">
        <f>D68*'Table A8'!Y16</f>
        <v>0.41361233480176218</v>
      </c>
      <c r="Z68" s="15">
        <f>E68*'Table A8'!Z16</f>
        <v>-0.89555815768930347</v>
      </c>
      <c r="AA68" s="15">
        <f>F68*'Table A8'!AA16</f>
        <v>1.4155237430167651</v>
      </c>
      <c r="AB68" s="15">
        <f>G68*'Table A8'!AB16</f>
        <v>-0.15003346346904825</v>
      </c>
      <c r="AC68" s="15">
        <f>H68*'Table A8'!AC16</f>
        <v>1.4304350399526466</v>
      </c>
      <c r="AD68" s="15">
        <f>I68*'Table A8'!AD16</f>
        <v>8.6390940423438145E-2</v>
      </c>
      <c r="AE68" s="15">
        <f>J68*'Table A8'!AE16</f>
        <v>1.3548734770384316</v>
      </c>
      <c r="AF68" s="15">
        <f>K68*'Table A8'!AF16</f>
        <v>1.4187835337650323</v>
      </c>
      <c r="AG68" s="15">
        <f>L68*'Table A8'!AG16</f>
        <v>2.9046726572528883</v>
      </c>
      <c r="AH68" s="15">
        <f>M68*'Table A8'!AH16</f>
        <v>0.90576448990297331</v>
      </c>
      <c r="AI68" s="15">
        <f>N68*'Table A8'!AI16</f>
        <v>5.3466258992805749</v>
      </c>
      <c r="AJ68" s="15">
        <f>O68*'Table A8'!AJ16</f>
        <v>2.916029866117408</v>
      </c>
      <c r="AK68" s="15"/>
      <c r="AL68" s="15"/>
      <c r="AM68" s="15"/>
      <c r="AN68" s="15">
        <f>S68*'Table A8'!AN16</f>
        <v>0.93799256505576512</v>
      </c>
      <c r="AO68" s="15">
        <f>T68*'Table A8'!AO16</f>
        <v>15.411785714285719</v>
      </c>
      <c r="AP68" s="15">
        <f>U68*'Table A8'!AP16</f>
        <v>0.84937777777777446</v>
      </c>
      <c r="AR68" s="11">
        <f t="shared" ref="AR68:BK68" si="29">LN(AR16/AR15)*100</f>
        <v>10.700079316644032</v>
      </c>
      <c r="AS68" s="11">
        <f t="shared" si="29"/>
        <v>-4.6627404527144414</v>
      </c>
      <c r="AT68" s="11">
        <f t="shared" si="29"/>
        <v>-10.911476835686942</v>
      </c>
      <c r="AU68" s="11">
        <f t="shared" si="29"/>
        <v>1.7521857863962134</v>
      </c>
      <c r="AV68" s="11">
        <f t="shared" si="29"/>
        <v>-14.80414388959205</v>
      </c>
      <c r="AW68" s="11">
        <f t="shared" si="29"/>
        <v>-5.1792946127246084</v>
      </c>
      <c r="AX68" s="11">
        <f t="shared" si="29"/>
        <v>-9.5872879263580604</v>
      </c>
      <c r="AY68" s="11">
        <f t="shared" si="29"/>
        <v>-3.3413883837990226</v>
      </c>
      <c r="AZ68" s="11">
        <f t="shared" si="29"/>
        <v>-5.7935817913081271</v>
      </c>
      <c r="BA68" s="11">
        <f t="shared" si="29"/>
        <v>1.0658885453768876</v>
      </c>
      <c r="BB68" s="11">
        <f t="shared" si="29"/>
        <v>-5.9057666491826293</v>
      </c>
      <c r="BC68" s="11">
        <f t="shared" si="29"/>
        <v>0.73255065092923777</v>
      </c>
      <c r="BD68" s="11">
        <f t="shared" si="29"/>
        <v>-9.1406052832665683</v>
      </c>
      <c r="BE68" s="11">
        <f t="shared" si="29"/>
        <v>-2.5896227707449921</v>
      </c>
      <c r="BF68" s="11"/>
      <c r="BG68" s="11"/>
      <c r="BH68" s="11"/>
      <c r="BI68" s="11">
        <f t="shared" si="29"/>
        <v>3.8056178028490586</v>
      </c>
      <c r="BJ68" s="11">
        <f t="shared" si="29"/>
        <v>-27.029839214291101</v>
      </c>
      <c r="BK68" s="11">
        <f t="shared" si="29"/>
        <v>-5.7558229422662324</v>
      </c>
    </row>
    <row r="69" spans="1:63" x14ac:dyDescent="0.2">
      <c r="A69" s="13">
        <v>1981</v>
      </c>
      <c r="B69" s="11">
        <f t="shared" ref="B69:O69" si="30">(B17/B16-1)*100</f>
        <v>-0.89405453732677165</v>
      </c>
      <c r="C69" s="11">
        <f t="shared" si="30"/>
        <v>6.0935637663885434</v>
      </c>
      <c r="D69" s="11">
        <f t="shared" si="30"/>
        <v>0.61420345489442418</v>
      </c>
      <c r="E69" s="11">
        <f t="shared" si="30"/>
        <v>-1.2313803376365562</v>
      </c>
      <c r="F69" s="11">
        <f t="shared" si="30"/>
        <v>1.299145299145299</v>
      </c>
      <c r="G69" s="11">
        <f t="shared" si="30"/>
        <v>-1.7952314165497918</v>
      </c>
      <c r="H69" s="11">
        <f t="shared" si="30"/>
        <v>1.5931721194879067</v>
      </c>
      <c r="I69" s="11">
        <f t="shared" si="30"/>
        <v>-1.0505741509894917</v>
      </c>
      <c r="J69" s="11">
        <f t="shared" si="30"/>
        <v>2.6300059772863094</v>
      </c>
      <c r="K69" s="11">
        <f t="shared" si="30"/>
        <v>1.9360648356596011</v>
      </c>
      <c r="L69" s="11">
        <f t="shared" si="30"/>
        <v>4.8484848484848575</v>
      </c>
      <c r="M69" s="11">
        <f t="shared" si="30"/>
        <v>1.3993262503239068</v>
      </c>
      <c r="N69" s="11">
        <f t="shared" si="30"/>
        <v>13.725490196078427</v>
      </c>
      <c r="O69" s="11">
        <f t="shared" si="30"/>
        <v>5.7032382793620107</v>
      </c>
      <c r="P69" s="11"/>
      <c r="Q69" s="11"/>
      <c r="R69" s="11"/>
      <c r="S69" s="11">
        <f t="shared" ref="S69:U69" si="31">(S17/S16-1)*100</f>
        <v>2.5496389891696891</v>
      </c>
      <c r="T69" s="11">
        <f t="shared" si="31"/>
        <v>20.641025641025657</v>
      </c>
      <c r="U69" s="11">
        <f t="shared" si="31"/>
        <v>1.6247833622183627</v>
      </c>
      <c r="W69" s="15">
        <f>B69*'Table A8'!W17</f>
        <v>-0.48824318283415002</v>
      </c>
      <c r="X69" s="15">
        <f>C69*'Table A8'!X17</f>
        <v>2.6939645411203754</v>
      </c>
      <c r="Y69" s="15">
        <f>D69*'Table A8'!Y17</f>
        <v>0.12885988483685018</v>
      </c>
      <c r="Z69" s="15">
        <f>E69*'Table A8'!Z17</f>
        <v>-0.62837338629593464</v>
      </c>
      <c r="AA69" s="15">
        <f>F69*'Table A8'!AA17</f>
        <v>0.86016410256410247</v>
      </c>
      <c r="AB69" s="15">
        <f>G69*'Table A8'!AB17</f>
        <v>-0.44862833099579297</v>
      </c>
      <c r="AC69" s="15">
        <f>H69*'Table A8'!AC17</f>
        <v>0.5477325746799423</v>
      </c>
      <c r="AD69" s="15">
        <f>I69*'Table A8'!AD17</f>
        <v>-0.11514292694844833</v>
      </c>
      <c r="AE69" s="15">
        <f>J69*'Table A8'!AE17</f>
        <v>0.75191870890615597</v>
      </c>
      <c r="AF69" s="15">
        <f>K69*'Table A8'!AF17</f>
        <v>0.97906798739306033</v>
      </c>
      <c r="AG69" s="15">
        <f>L69*'Table A8'!AG17</f>
        <v>2.2860606060606106</v>
      </c>
      <c r="AH69" s="15">
        <f>M69*'Table A8'!AH17</f>
        <v>1.019409173360966</v>
      </c>
      <c r="AI69" s="15">
        <f>N69*'Table A8'!AI17</f>
        <v>5.1635294117647037</v>
      </c>
      <c r="AJ69" s="15">
        <f>O69*'Table A8'!AJ17</f>
        <v>2.4655099081681975</v>
      </c>
      <c r="AK69" s="15"/>
      <c r="AL69" s="15"/>
      <c r="AM69" s="15"/>
      <c r="AN69" s="15">
        <f>S69*'Table A8'!AN17</f>
        <v>0.77483528880866837</v>
      </c>
      <c r="AO69" s="15">
        <f>T69*'Table A8'!AO17</f>
        <v>7.8601025641025704</v>
      </c>
      <c r="AP69" s="15">
        <f>U69*'Table A8'!AP17</f>
        <v>0.52724220103985875</v>
      </c>
      <c r="AR69" s="11">
        <f t="shared" ref="AR69:BK69" si="32">LN(AR17/AR16)*100</f>
        <v>3.5287726329969673</v>
      </c>
      <c r="AS69" s="11">
        <f t="shared" si="32"/>
        <v>-1.6537672120249536</v>
      </c>
      <c r="AT69" s="11">
        <f t="shared" si="32"/>
        <v>-7.0309098783344597</v>
      </c>
      <c r="AU69" s="11">
        <f t="shared" si="32"/>
        <v>4.030112866646391</v>
      </c>
      <c r="AV69" s="11">
        <f t="shared" si="32"/>
        <v>-4.9495110166477545</v>
      </c>
      <c r="AW69" s="11">
        <f t="shared" si="32"/>
        <v>-6.2399105177564929</v>
      </c>
      <c r="AX69" s="11">
        <f t="shared" si="32"/>
        <v>-1.7125985160284014</v>
      </c>
      <c r="AY69" s="11">
        <f t="shared" si="32"/>
        <v>1.9239267736665246</v>
      </c>
      <c r="AZ69" s="11">
        <f t="shared" si="32"/>
        <v>-3.7696573535810165</v>
      </c>
      <c r="BA69" s="11">
        <f t="shared" si="32"/>
        <v>0.31150744697253657</v>
      </c>
      <c r="BB69" s="11">
        <f t="shared" si="32"/>
        <v>-2.0246767976261864</v>
      </c>
      <c r="BC69" s="11">
        <f t="shared" si="32"/>
        <v>2.0899617796205452</v>
      </c>
      <c r="BD69" s="11">
        <f t="shared" si="32"/>
        <v>-9.037876376118696</v>
      </c>
      <c r="BE69" s="11">
        <f t="shared" si="32"/>
        <v>-1.7233058427411347</v>
      </c>
      <c r="BF69" s="11"/>
      <c r="BG69" s="11"/>
      <c r="BH69" s="11"/>
      <c r="BI69" s="11">
        <f t="shared" si="32"/>
        <v>-2.3326068217598492</v>
      </c>
      <c r="BJ69" s="11">
        <f t="shared" si="32"/>
        <v>-19.133246531803877</v>
      </c>
      <c r="BK69" s="11">
        <f t="shared" si="32"/>
        <v>-2.9202747953607324</v>
      </c>
    </row>
    <row r="70" spans="1:63" x14ac:dyDescent="0.2">
      <c r="A70" s="13">
        <v>1982</v>
      </c>
      <c r="B70" s="11">
        <f t="shared" ref="B70:O70" si="33">(B18/B17-1)*100</f>
        <v>0.70666065253344179</v>
      </c>
      <c r="C70" s="11">
        <f t="shared" si="33"/>
        <v>6.6844544305575182</v>
      </c>
      <c r="D70" s="11">
        <f t="shared" si="33"/>
        <v>-8.5845097291115113E-2</v>
      </c>
      <c r="E70" s="11">
        <f t="shared" si="33"/>
        <v>-0.70380052282323913</v>
      </c>
      <c r="F70" s="11">
        <f t="shared" si="33"/>
        <v>0.74249071886602902</v>
      </c>
      <c r="G70" s="11">
        <f t="shared" si="33"/>
        <v>-0.77120822622106511</v>
      </c>
      <c r="H70" s="11">
        <f t="shared" si="33"/>
        <v>1.8762251470176405</v>
      </c>
      <c r="I70" s="11">
        <f t="shared" si="33"/>
        <v>-2.5679012345679042</v>
      </c>
      <c r="J70" s="11">
        <f t="shared" si="33"/>
        <v>1.8637157833430118</v>
      </c>
      <c r="K70" s="11">
        <f t="shared" si="33"/>
        <v>0.88339222614841617</v>
      </c>
      <c r="L70" s="11">
        <f t="shared" si="33"/>
        <v>5.6936416184971028</v>
      </c>
      <c r="M70" s="11">
        <f t="shared" si="33"/>
        <v>1.712241247124946</v>
      </c>
      <c r="N70" s="11">
        <f t="shared" si="33"/>
        <v>11.624026696329249</v>
      </c>
      <c r="O70" s="11">
        <f t="shared" si="33"/>
        <v>4.9839963420210243</v>
      </c>
      <c r="P70" s="11"/>
      <c r="Q70" s="11"/>
      <c r="R70" s="11"/>
      <c r="S70" s="11">
        <f t="shared" ref="S70:U70" si="34">(S18/S17-1)*100</f>
        <v>2.002200220021999</v>
      </c>
      <c r="T70" s="11">
        <f t="shared" si="34"/>
        <v>17.268862911795967</v>
      </c>
      <c r="U70" s="11">
        <f t="shared" si="34"/>
        <v>1.4709017267107383</v>
      </c>
      <c r="W70" s="15">
        <f>B70*'Table A8'!W18</f>
        <v>0.38887535708915305</v>
      </c>
      <c r="X70" s="15">
        <f>C70*'Table A8'!X18</f>
        <v>3.1002499648925768</v>
      </c>
      <c r="Y70" s="15">
        <f>D70*'Table A8'!Y18</f>
        <v>-1.9632773750478026E-2</v>
      </c>
      <c r="Z70" s="15">
        <f>E70*'Table A8'!Z18</f>
        <v>-0.37329579730544604</v>
      </c>
      <c r="AA70" s="15">
        <f>F70*'Table A8'!AA18</f>
        <v>0.50674991562606475</v>
      </c>
      <c r="AB70" s="15">
        <f>G70*'Table A8'!AB18</f>
        <v>-0.20352185089973909</v>
      </c>
      <c r="AC70" s="15">
        <f>H70*'Table A8'!AC18</f>
        <v>0.66643517222066584</v>
      </c>
      <c r="AD70" s="15">
        <f>I70*'Table A8'!AD18</f>
        <v>-0.29890370370370389</v>
      </c>
      <c r="AE70" s="15">
        <f>J70*'Table A8'!AE18</f>
        <v>0.54625509609783685</v>
      </c>
      <c r="AF70" s="15">
        <f>K70*'Table A8'!AF18</f>
        <v>0.45132508833922586</v>
      </c>
      <c r="AG70" s="15">
        <f>L70*'Table A8'!AG18</f>
        <v>2.7152976878612685</v>
      </c>
      <c r="AH70" s="15">
        <f>M70*'Table A8'!AH18</f>
        <v>1.2232251469460613</v>
      </c>
      <c r="AI70" s="15">
        <f>N70*'Table A8'!AI18</f>
        <v>4.4857119021134571</v>
      </c>
      <c r="AJ70" s="15">
        <f>O70*'Table A8'!AJ18</f>
        <v>2.2049199817101011</v>
      </c>
      <c r="AK70" s="15"/>
      <c r="AL70" s="15"/>
      <c r="AM70" s="15"/>
      <c r="AN70" s="15">
        <f>S70*'Table A8'!AN18</f>
        <v>0.62488668866886599</v>
      </c>
      <c r="AO70" s="15">
        <f>T70*'Table A8'!AO18</f>
        <v>6.7089532412327326</v>
      </c>
      <c r="AP70" s="15">
        <f>U70*'Table A8'!AP18</f>
        <v>0.50010658708165101</v>
      </c>
      <c r="AR70" s="11">
        <f t="shared" ref="AR70:BK70" si="35">LN(AR18/AR17)*100</f>
        <v>7.2628266051242285</v>
      </c>
      <c r="AS70" s="11">
        <f t="shared" si="35"/>
        <v>0.47737133986580932</v>
      </c>
      <c r="AT70" s="11">
        <f t="shared" si="35"/>
        <v>-3.5085791390841829E-2</v>
      </c>
      <c r="AU70" s="11">
        <f t="shared" si="35"/>
        <v>-0.58952907221281203</v>
      </c>
      <c r="AV70" s="11">
        <f t="shared" si="35"/>
        <v>-4.7465586899654095</v>
      </c>
      <c r="AW70" s="11">
        <f t="shared" si="35"/>
        <v>8.4621445419278096</v>
      </c>
      <c r="AX70" s="11">
        <f t="shared" si="35"/>
        <v>1.1549370807833534</v>
      </c>
      <c r="AY70" s="11">
        <f t="shared" si="35"/>
        <v>0.83239724347966748</v>
      </c>
      <c r="AZ70" s="11">
        <f t="shared" si="35"/>
        <v>-1.2062546471330426</v>
      </c>
      <c r="BA70" s="11">
        <f t="shared" si="35"/>
        <v>2.8574015055137045</v>
      </c>
      <c r="BB70" s="11">
        <f t="shared" si="35"/>
        <v>-2.1934330585353981</v>
      </c>
      <c r="BC70" s="11">
        <f t="shared" si="35"/>
        <v>5.1886965170575235E-2</v>
      </c>
      <c r="BD70" s="11">
        <f t="shared" si="35"/>
        <v>-2.9751660859531941</v>
      </c>
      <c r="BE70" s="11">
        <f t="shared" si="35"/>
        <v>3.120821734405419</v>
      </c>
      <c r="BF70" s="11"/>
      <c r="BG70" s="11"/>
      <c r="BH70" s="11"/>
      <c r="BI70" s="11">
        <f t="shared" si="35"/>
        <v>-1.3067415385183185</v>
      </c>
      <c r="BJ70" s="11">
        <f t="shared" si="35"/>
        <v>-15.786510041039389</v>
      </c>
      <c r="BK70" s="11">
        <f t="shared" si="35"/>
        <v>1.114841852112334</v>
      </c>
    </row>
    <row r="71" spans="1:63" x14ac:dyDescent="0.2">
      <c r="A71" s="13">
        <v>1983</v>
      </c>
      <c r="B71" s="11">
        <f t="shared" ref="B71:O71" si="36">(B19/B18-1)*100</f>
        <v>1.6721409375932916</v>
      </c>
      <c r="C71" s="11">
        <f t="shared" si="36"/>
        <v>6.0418586284059606</v>
      </c>
      <c r="D71" s="11">
        <f t="shared" si="36"/>
        <v>-0.48687350835322496</v>
      </c>
      <c r="E71" s="11">
        <f t="shared" si="36"/>
        <v>-0.28351559335763055</v>
      </c>
      <c r="F71" s="11">
        <f t="shared" si="36"/>
        <v>1.1055276381909396</v>
      </c>
      <c r="G71" s="11">
        <f t="shared" si="36"/>
        <v>2.8785261945873941E-2</v>
      </c>
      <c r="H71" s="11">
        <f t="shared" si="36"/>
        <v>2.226498075865857</v>
      </c>
      <c r="I71" s="11">
        <f t="shared" si="36"/>
        <v>-2.0527116066903273</v>
      </c>
      <c r="J71" s="11">
        <f t="shared" si="36"/>
        <v>1.7724413950829243</v>
      </c>
      <c r="K71" s="11">
        <f t="shared" si="36"/>
        <v>1.5761821366024442</v>
      </c>
      <c r="L71" s="11">
        <f t="shared" si="36"/>
        <v>6.1799289034727867</v>
      </c>
      <c r="M71" s="11">
        <f t="shared" si="36"/>
        <v>1.7587939698492594</v>
      </c>
      <c r="N71" s="11">
        <f t="shared" si="36"/>
        <v>7.8226208271051423</v>
      </c>
      <c r="O71" s="11">
        <f t="shared" si="36"/>
        <v>4.006968641114983</v>
      </c>
      <c r="P71" s="11"/>
      <c r="Q71" s="11"/>
      <c r="R71" s="11"/>
      <c r="S71" s="11">
        <f t="shared" ref="S71:U71" si="37">(S19/S18-1)*100</f>
        <v>1.3373597929249303</v>
      </c>
      <c r="T71" s="11">
        <f t="shared" si="37"/>
        <v>11.146352514725866</v>
      </c>
      <c r="U71" s="11">
        <f t="shared" si="37"/>
        <v>1.4285714285714235</v>
      </c>
      <c r="W71" s="15">
        <f>B71*'Table A8'!W19</f>
        <v>0.95278590624065751</v>
      </c>
      <c r="X71" s="15">
        <f>C71*'Table A8'!X19</f>
        <v>3.0142832697117337</v>
      </c>
      <c r="Y71" s="15">
        <f>D71*'Table A8'!Y19</f>
        <v>-0.124250119331743</v>
      </c>
      <c r="Z71" s="15">
        <f>E71*'Table A8'!Z19</f>
        <v>-0.15859862292425853</v>
      </c>
      <c r="AA71" s="15">
        <f>F71*'Table A8'!AA19</f>
        <v>0.78370854271355705</v>
      </c>
      <c r="AB71" s="15">
        <f>G71*'Table A8'!AB19</f>
        <v>8.2872769142171097E-3</v>
      </c>
      <c r="AC71" s="15">
        <f>H71*'Table A8'!AC19</f>
        <v>0.84428807036833298</v>
      </c>
      <c r="AD71" s="15">
        <f>I71*'Table A8'!AD19</f>
        <v>-0.26418398378104518</v>
      </c>
      <c r="AE71" s="15">
        <f>J71*'Table A8'!AE19</f>
        <v>0.55229273870783924</v>
      </c>
      <c r="AF71" s="15">
        <f>K71*'Table A8'!AF19</f>
        <v>0.83758318739053883</v>
      </c>
      <c r="AG71" s="15">
        <f>L71*'Table A8'!AG19</f>
        <v>3.0683347005742387</v>
      </c>
      <c r="AH71" s="15">
        <f>M71*'Table A8'!AH19</f>
        <v>1.2677386934673462</v>
      </c>
      <c r="AI71" s="15">
        <f>N71*'Table A8'!AI19</f>
        <v>3.1595565520677673</v>
      </c>
      <c r="AJ71" s="15">
        <f>O71*'Table A8'!AJ19</f>
        <v>1.847212543554007</v>
      </c>
      <c r="AK71" s="15"/>
      <c r="AL71" s="15"/>
      <c r="AM71" s="15"/>
      <c r="AN71" s="15">
        <f>S71*'Table A8'!AN19</f>
        <v>0.44962036238136166</v>
      </c>
      <c r="AO71" s="15">
        <f>T71*'Table A8'!AO19</f>
        <v>4.5477118260081539</v>
      </c>
      <c r="AP71" s="15">
        <f>U71*'Table A8'!AP19</f>
        <v>0.52314285714285524</v>
      </c>
      <c r="AR71" s="11">
        <f t="shared" ref="AR71:BK71" si="38">LN(AR19/AR18)*100</f>
        <v>-7.2132548823655958</v>
      </c>
      <c r="AS71" s="11">
        <f t="shared" si="38"/>
        <v>-5.0194837590063841</v>
      </c>
      <c r="AT71" s="11">
        <f t="shared" si="38"/>
        <v>2.5841569070152941</v>
      </c>
      <c r="AU71" s="11">
        <f t="shared" si="38"/>
        <v>3.9271073479033851</v>
      </c>
      <c r="AV71" s="11">
        <f t="shared" si="38"/>
        <v>-4.1500792080178259</v>
      </c>
      <c r="AW71" s="11">
        <f t="shared" si="38"/>
        <v>6.101350205171852</v>
      </c>
      <c r="AX71" s="11">
        <f t="shared" si="38"/>
        <v>5.0468792797402777</v>
      </c>
      <c r="AY71" s="11">
        <f t="shared" si="38"/>
        <v>6.6249083520453178</v>
      </c>
      <c r="AZ71" s="11">
        <f t="shared" si="38"/>
        <v>0.30888433528931314</v>
      </c>
      <c r="BA71" s="11">
        <f t="shared" si="38"/>
        <v>5.1550550603346075</v>
      </c>
      <c r="BB71" s="11">
        <f t="shared" si="38"/>
        <v>-1.0839990459471898</v>
      </c>
      <c r="BC71" s="11">
        <f t="shared" si="38"/>
        <v>1.2991624808606506</v>
      </c>
      <c r="BD71" s="11">
        <f t="shared" si="38"/>
        <v>3.6493931984902082</v>
      </c>
      <c r="BE71" s="11">
        <f t="shared" si="38"/>
        <v>7.2662608263846202</v>
      </c>
      <c r="BF71" s="11"/>
      <c r="BG71" s="11"/>
      <c r="BH71" s="11"/>
      <c r="BI71" s="11">
        <f t="shared" si="38"/>
        <v>4.7573703419954763</v>
      </c>
      <c r="BJ71" s="11">
        <f t="shared" si="38"/>
        <v>-5.0910344003027568</v>
      </c>
      <c r="BK71" s="11">
        <f t="shared" si="38"/>
        <v>2.9884034039169531</v>
      </c>
    </row>
    <row r="72" spans="1:63" x14ac:dyDescent="0.2">
      <c r="A72" s="13">
        <v>1984</v>
      </c>
      <c r="B72" s="11">
        <f t="shared" ref="B72:O72" si="39">(B20/B19-1)*100</f>
        <v>1.8061674008810646</v>
      </c>
      <c r="C72" s="11">
        <f t="shared" si="39"/>
        <v>5.8217477656405059</v>
      </c>
      <c r="D72" s="11">
        <f t="shared" si="39"/>
        <v>-0.40291634689179068</v>
      </c>
      <c r="E72" s="11">
        <f t="shared" si="39"/>
        <v>-0.54833468724614365</v>
      </c>
      <c r="F72" s="11">
        <f t="shared" si="39"/>
        <v>0.92776673293573086</v>
      </c>
      <c r="G72" s="11">
        <f t="shared" si="39"/>
        <v>-0.57553956834532904</v>
      </c>
      <c r="H72" s="11">
        <f t="shared" si="39"/>
        <v>2.7964506587792481</v>
      </c>
      <c r="I72" s="11">
        <f t="shared" si="39"/>
        <v>0</v>
      </c>
      <c r="J72" s="11">
        <f t="shared" si="39"/>
        <v>1.5730337078651457</v>
      </c>
      <c r="K72" s="11">
        <f t="shared" si="39"/>
        <v>2.5000000000000133</v>
      </c>
      <c r="L72" s="11">
        <f t="shared" si="39"/>
        <v>6.0520216327581755</v>
      </c>
      <c r="M72" s="11">
        <f t="shared" si="39"/>
        <v>1.0123456790123386</v>
      </c>
      <c r="N72" s="11">
        <f t="shared" si="39"/>
        <v>6.6543438077633965</v>
      </c>
      <c r="O72" s="11">
        <f t="shared" si="39"/>
        <v>2.9313232830820768</v>
      </c>
      <c r="P72" s="11"/>
      <c r="Q72" s="11"/>
      <c r="R72" s="11"/>
      <c r="S72" s="11">
        <f t="shared" ref="S72:U72" si="40">(S20/S19-1)*100</f>
        <v>1.6389953171562333</v>
      </c>
      <c r="T72" s="11">
        <f t="shared" si="40"/>
        <v>10.273134936812056</v>
      </c>
      <c r="U72" s="11">
        <f t="shared" si="40"/>
        <v>1.657000828500399</v>
      </c>
      <c r="W72" s="15">
        <f>B72*'Table A8'!W20</f>
        <v>1.0504669603524273</v>
      </c>
      <c r="X72" s="15">
        <f>C72*'Table A8'!X20</f>
        <v>3.1175459285004909</v>
      </c>
      <c r="Y72" s="15">
        <f>D72*'Table A8'!Y20</f>
        <v>-0.10999616270145886</v>
      </c>
      <c r="Z72" s="15">
        <f>E72*'Table A8'!Z20</f>
        <v>-0.31759545085296637</v>
      </c>
      <c r="AA72" s="15">
        <f>F72*'Table A8'!AA20</f>
        <v>0.6746719681908635</v>
      </c>
      <c r="AB72" s="15">
        <f>G72*'Table A8'!AB20</f>
        <v>-0.17225899280575699</v>
      </c>
      <c r="AC72" s="15">
        <f>H72*'Table A8'!AC20</f>
        <v>1.0928529174509303</v>
      </c>
      <c r="AD72" s="15">
        <f>I72*'Table A8'!AD20</f>
        <v>0</v>
      </c>
      <c r="AE72" s="15">
        <f>J72*'Table A8'!AE20</f>
        <v>0.50337078651684652</v>
      </c>
      <c r="AF72" s="15">
        <f>K72*'Table A8'!AF20</f>
        <v>1.3495000000000072</v>
      </c>
      <c r="AG72" s="15">
        <f>L72*'Table A8'!AG20</f>
        <v>3.0599021375225339</v>
      </c>
      <c r="AH72" s="15">
        <f>M72*'Table A8'!AH20</f>
        <v>0.7387086419753035</v>
      </c>
      <c r="AI72" s="15">
        <f>N72*'Table A8'!AI20</f>
        <v>2.7169685767097946</v>
      </c>
      <c r="AJ72" s="15">
        <f>O72*'Table A8'!AJ20</f>
        <v>1.3645309882747068</v>
      </c>
      <c r="AK72" s="15"/>
      <c r="AL72" s="15"/>
      <c r="AM72" s="15"/>
      <c r="AN72" s="15">
        <f>S72*'Table A8'!AN20</f>
        <v>0.57184546615580978</v>
      </c>
      <c r="AO72" s="15">
        <f>T72*'Table A8'!AO20</f>
        <v>4.2530778638401916</v>
      </c>
      <c r="AP72" s="15">
        <f>U72*'Table A8'!AP20</f>
        <v>0.6319801159900521</v>
      </c>
      <c r="AR72" s="11">
        <f t="shared" ref="AR72:BK72" si="41">LN(AR20/AR19)*100</f>
        <v>17.158279133719788</v>
      </c>
      <c r="AS72" s="11">
        <f t="shared" si="41"/>
        <v>-11.757528877081972</v>
      </c>
      <c r="AT72" s="11">
        <f t="shared" si="41"/>
        <v>3.9741521739256527</v>
      </c>
      <c r="AU72" s="11">
        <f t="shared" si="41"/>
        <v>-20.702306560810207</v>
      </c>
      <c r="AV72" s="11">
        <f t="shared" si="41"/>
        <v>-7.5764308647254888</v>
      </c>
      <c r="AW72" s="11">
        <f t="shared" si="41"/>
        <v>5.2217304601848227</v>
      </c>
      <c r="AX72" s="11">
        <f t="shared" si="41"/>
        <v>1.690566988717503</v>
      </c>
      <c r="AY72" s="11">
        <f t="shared" si="41"/>
        <v>2.8747412007168576</v>
      </c>
      <c r="AZ72" s="11">
        <f t="shared" si="41"/>
        <v>-0.50186735815888073</v>
      </c>
      <c r="BA72" s="11">
        <f t="shared" si="41"/>
        <v>4.1649335546350246</v>
      </c>
      <c r="BB72" s="11">
        <f t="shared" si="41"/>
        <v>-4.2481622935677121</v>
      </c>
      <c r="BC72" s="11">
        <f t="shared" si="41"/>
        <v>-1.112463577961748</v>
      </c>
      <c r="BD72" s="11">
        <f t="shared" si="41"/>
        <v>-8.7555830420345329E-2</v>
      </c>
      <c r="BE72" s="11">
        <f t="shared" si="41"/>
        <v>3.4832686756704025</v>
      </c>
      <c r="BF72" s="11"/>
      <c r="BG72" s="11"/>
      <c r="BH72" s="11"/>
      <c r="BI72" s="11">
        <f t="shared" si="41"/>
        <v>3.5108208707665391</v>
      </c>
      <c r="BJ72" s="11">
        <f t="shared" si="41"/>
        <v>-5.214260490480993</v>
      </c>
      <c r="BK72" s="11">
        <f t="shared" si="41"/>
        <v>0.99487683061058652</v>
      </c>
    </row>
    <row r="73" spans="1:63" x14ac:dyDescent="0.2">
      <c r="A73" s="13">
        <v>1985</v>
      </c>
      <c r="B73" s="11">
        <f t="shared" ref="B73:O73" si="42">(B21/B20-1)*100</f>
        <v>0.93754507428243095</v>
      </c>
      <c r="C73" s="11">
        <f t="shared" si="42"/>
        <v>5.5718475073313734</v>
      </c>
      <c r="D73" s="11">
        <f t="shared" si="42"/>
        <v>0.60681949528029744</v>
      </c>
      <c r="E73" s="11">
        <f t="shared" si="42"/>
        <v>-1.0414539513988075</v>
      </c>
      <c r="F73" s="11">
        <f t="shared" si="42"/>
        <v>0.52527905449770707</v>
      </c>
      <c r="G73" s="11">
        <f t="shared" si="42"/>
        <v>-1.0709117221418207</v>
      </c>
      <c r="H73" s="11">
        <f t="shared" si="42"/>
        <v>3.9759351294794687</v>
      </c>
      <c r="I73" s="11">
        <f t="shared" si="42"/>
        <v>1.0349288486416475</v>
      </c>
      <c r="J73" s="11">
        <f t="shared" si="42"/>
        <v>2.7101769911504592</v>
      </c>
      <c r="K73" s="11">
        <f t="shared" si="42"/>
        <v>4.4154751892346411</v>
      </c>
      <c r="L73" s="11">
        <f t="shared" si="42"/>
        <v>5.2938319572608084</v>
      </c>
      <c r="M73" s="11">
        <f t="shared" si="42"/>
        <v>1.295526766071875</v>
      </c>
      <c r="N73" s="11">
        <f t="shared" si="42"/>
        <v>7.4956672443674099</v>
      </c>
      <c r="O73" s="11">
        <f t="shared" si="42"/>
        <v>3.9462978030919471</v>
      </c>
      <c r="P73" s="11"/>
      <c r="Q73" s="11"/>
      <c r="R73" s="11"/>
      <c r="S73" s="11">
        <f t="shared" ref="S73:U73" si="43">(S21/S20-1)*100</f>
        <v>2.1570680628272276</v>
      </c>
      <c r="T73" s="11">
        <f t="shared" si="43"/>
        <v>13.049907578558217</v>
      </c>
      <c r="U73" s="11">
        <f t="shared" si="43"/>
        <v>2.2004889975550057</v>
      </c>
      <c r="W73" s="15">
        <f>B73*'Table A8'!W21</f>
        <v>0.5627145535843151</v>
      </c>
      <c r="X73" s="15">
        <f>C73*'Table A8'!X21</f>
        <v>3.1921114369501438</v>
      </c>
      <c r="Y73" s="15">
        <f>D73*'Table A8'!Y21</f>
        <v>0.17403583124638933</v>
      </c>
      <c r="Z73" s="15">
        <f>E73*'Table A8'!Z21</f>
        <v>-0.62174800898508809</v>
      </c>
      <c r="AA73" s="15">
        <f>F73*'Table A8'!AA21</f>
        <v>0.39170059093894016</v>
      </c>
      <c r="AB73" s="15">
        <f>G73*'Table A8'!AB21</f>
        <v>-0.33176845151953605</v>
      </c>
      <c r="AC73" s="15">
        <f>H73*'Table A8'!AC21</f>
        <v>1.5975307350248507</v>
      </c>
      <c r="AD73" s="15">
        <f>I73*'Table A8'!AD21</f>
        <v>0.14902975420439726</v>
      </c>
      <c r="AE73" s="15">
        <f>J73*'Table A8'!AE21</f>
        <v>0.88297566371681957</v>
      </c>
      <c r="AF73" s="15">
        <f>K73*'Table A8'!AF21</f>
        <v>2.4002523128679512</v>
      </c>
      <c r="AG73" s="15">
        <f>L73*'Table A8'!AG21</f>
        <v>2.7025012141816425</v>
      </c>
      <c r="AH73" s="15">
        <f>M73*'Table A8'!AH21</f>
        <v>0.95558054265461501</v>
      </c>
      <c r="AI73" s="15">
        <f>N73*'Table A8'!AI21</f>
        <v>3.0477383015597885</v>
      </c>
      <c r="AJ73" s="15">
        <f>O73*'Table A8'!AJ21</f>
        <v>1.8295036615134268</v>
      </c>
      <c r="AK73" s="15"/>
      <c r="AL73" s="15"/>
      <c r="AM73" s="15"/>
      <c r="AN73" s="15">
        <f>S73*'Table A8'!AN21</f>
        <v>0.75648376963350872</v>
      </c>
      <c r="AO73" s="15">
        <f>T73*'Table A8'!AO21</f>
        <v>5.4705212569316046</v>
      </c>
      <c r="AP73" s="15">
        <f>U73*'Table A8'!AP21</f>
        <v>0.86567237163813915</v>
      </c>
      <c r="AR73" s="11">
        <f t="shared" ref="AR73:BK73" si="44">LN(AR21/AR20)*100</f>
        <v>-6.351202546503627</v>
      </c>
      <c r="AS73" s="11">
        <f t="shared" si="44"/>
        <v>4.0531105706579247</v>
      </c>
      <c r="AT73" s="11">
        <f t="shared" si="44"/>
        <v>2.2512775547638917</v>
      </c>
      <c r="AU73" s="11">
        <f t="shared" si="44"/>
        <v>23.719971729114988</v>
      </c>
      <c r="AV73" s="11">
        <f t="shared" si="44"/>
        <v>10.257436440236212</v>
      </c>
      <c r="AW73" s="11">
        <f t="shared" si="44"/>
        <v>1.3900852631177945</v>
      </c>
      <c r="AX73" s="11">
        <f t="shared" si="44"/>
        <v>1.6087448441765442</v>
      </c>
      <c r="AY73" s="11">
        <f t="shared" si="44"/>
        <v>5.3206220391785868</v>
      </c>
      <c r="AZ73" s="11">
        <f t="shared" si="44"/>
        <v>4.8906359087100713</v>
      </c>
      <c r="BA73" s="11">
        <f t="shared" si="44"/>
        <v>1.7416913558995279</v>
      </c>
      <c r="BB73" s="11">
        <f t="shared" si="44"/>
        <v>-5.0735218232848496</v>
      </c>
      <c r="BC73" s="11">
        <f t="shared" si="44"/>
        <v>1.3872355456217436</v>
      </c>
      <c r="BD73" s="11">
        <f t="shared" si="44"/>
        <v>2.9267990707660734</v>
      </c>
      <c r="BE73" s="11">
        <f t="shared" si="44"/>
        <v>6.2918722927166364</v>
      </c>
      <c r="BF73" s="11"/>
      <c r="BG73" s="11"/>
      <c r="BH73" s="11"/>
      <c r="BI73" s="11">
        <f t="shared" si="44"/>
        <v>4.7377910379989823</v>
      </c>
      <c r="BJ73" s="11">
        <f t="shared" si="44"/>
        <v>-5.6571236299171481</v>
      </c>
      <c r="BK73" s="11">
        <f t="shared" si="44"/>
        <v>2.6096321587769995</v>
      </c>
    </row>
    <row r="74" spans="1:63" x14ac:dyDescent="0.2">
      <c r="A74" s="13">
        <v>1986</v>
      </c>
      <c r="B74" s="11">
        <f t="shared" ref="B74:O74" si="45">(B22/B21-1)*100</f>
        <v>-0.72877965132895905</v>
      </c>
      <c r="C74" s="11">
        <f t="shared" si="45"/>
        <v>3.066666666666662</v>
      </c>
      <c r="D74" s="11">
        <f t="shared" si="45"/>
        <v>0.71804691239827356</v>
      </c>
      <c r="E74" s="11">
        <f t="shared" si="45"/>
        <v>-0.51588939331407291</v>
      </c>
      <c r="F74" s="11">
        <f t="shared" si="45"/>
        <v>0.88177661659045725</v>
      </c>
      <c r="G74" s="11">
        <f t="shared" si="45"/>
        <v>-1.1117612638970265</v>
      </c>
      <c r="H74" s="11">
        <f t="shared" si="45"/>
        <v>4.3522012578616209</v>
      </c>
      <c r="I74" s="11">
        <f t="shared" si="45"/>
        <v>0.6914212548015497</v>
      </c>
      <c r="J74" s="11">
        <f t="shared" si="45"/>
        <v>4.2003231017770704</v>
      </c>
      <c r="K74" s="11">
        <f t="shared" si="45"/>
        <v>5.6786145791381415</v>
      </c>
      <c r="L74" s="11">
        <f t="shared" si="45"/>
        <v>3.62084870848709</v>
      </c>
      <c r="M74" s="11">
        <f t="shared" si="45"/>
        <v>1.0135135135135087</v>
      </c>
      <c r="N74" s="11">
        <f t="shared" si="45"/>
        <v>10.036275695284157</v>
      </c>
      <c r="O74" s="11">
        <f t="shared" si="45"/>
        <v>6.3405088062622239</v>
      </c>
      <c r="P74" s="11"/>
      <c r="Q74" s="11"/>
      <c r="R74" s="11"/>
      <c r="S74" s="11">
        <f t="shared" ref="S74:U74" si="46">(S22/S21-1)*100</f>
        <v>4.5510455104551095</v>
      </c>
      <c r="T74" s="11">
        <f t="shared" si="46"/>
        <v>11.903204708960114</v>
      </c>
      <c r="U74" s="11">
        <f t="shared" si="46"/>
        <v>2.0733652312599826</v>
      </c>
      <c r="W74" s="15">
        <f>B74*'Table A8'!W22</f>
        <v>-0.44805372963704404</v>
      </c>
      <c r="X74" s="15">
        <f>C74*'Table A8'!X22</f>
        <v>1.8504266666666636</v>
      </c>
      <c r="Y74" s="15">
        <f>D74*'Table A8'!Y22</f>
        <v>0.2096696984202959</v>
      </c>
      <c r="Z74" s="15">
        <f>E74*'Table A8'!Z22</f>
        <v>-0.31237102765167113</v>
      </c>
      <c r="AA74" s="15">
        <f>F74*'Table A8'!AA22</f>
        <v>0.66679947746570378</v>
      </c>
      <c r="AB74" s="15">
        <f>G74*'Table A8'!AB22</f>
        <v>-0.35020479812756328</v>
      </c>
      <c r="AC74" s="15">
        <f>H74*'Table A8'!AC22</f>
        <v>1.7730867924528242</v>
      </c>
      <c r="AD74" s="15">
        <f>I74*'Table A8'!AD22</f>
        <v>0.10288348271447062</v>
      </c>
      <c r="AE74" s="15">
        <f>J74*'Table A8'!AE22</f>
        <v>1.3571243941841717</v>
      </c>
      <c r="AF74" s="15">
        <f>K74*'Table A8'!AF22</f>
        <v>3.0284051550543709</v>
      </c>
      <c r="AG74" s="15">
        <f>L74*'Table A8'!AG22</f>
        <v>1.8310631918819216</v>
      </c>
      <c r="AH74" s="15">
        <f>M74*'Table A8'!AH22</f>
        <v>0.76165540540540189</v>
      </c>
      <c r="AI74" s="15">
        <f>N74*'Table A8'!AI22</f>
        <v>3.9593107617895997</v>
      </c>
      <c r="AJ74" s="15">
        <f>O74*'Table A8'!AJ22</f>
        <v>2.8595694716242628</v>
      </c>
      <c r="AK74" s="15"/>
      <c r="AL74" s="15"/>
      <c r="AM74" s="15"/>
      <c r="AN74" s="15">
        <f>S74*'Table A8'!AN22</f>
        <v>1.6060639606396081</v>
      </c>
      <c r="AO74" s="15">
        <f>T74*'Table A8'!AO22</f>
        <v>4.9826814911707036</v>
      </c>
      <c r="AP74" s="15">
        <f>U74*'Table A8'!AP22</f>
        <v>0.82354066985646512</v>
      </c>
      <c r="AR74" s="11">
        <f t="shared" ref="AR74:BK74" si="47">LN(AR22/AR21)*100</f>
        <v>0.84702654064254679</v>
      </c>
      <c r="AS74" s="11">
        <f t="shared" si="47"/>
        <v>-3.1217343897121399</v>
      </c>
      <c r="AT74" s="11">
        <f t="shared" si="47"/>
        <v>0.60952895370421667</v>
      </c>
      <c r="AU74" s="11">
        <f t="shared" si="47"/>
        <v>16.759497688648313</v>
      </c>
      <c r="AV74" s="11">
        <f t="shared" si="47"/>
        <v>7.0916819458731499</v>
      </c>
      <c r="AW74" s="11">
        <f t="shared" si="47"/>
        <v>5.2429418463188995</v>
      </c>
      <c r="AX74" s="11">
        <f t="shared" si="47"/>
        <v>0.25770696065974513</v>
      </c>
      <c r="AY74" s="11">
        <f t="shared" si="47"/>
        <v>2.0015039433449235</v>
      </c>
      <c r="AZ74" s="11">
        <f t="shared" si="47"/>
        <v>1.8576437178160012</v>
      </c>
      <c r="BA74" s="11">
        <f t="shared" si="47"/>
        <v>1.2381708388474459</v>
      </c>
      <c r="BB74" s="11">
        <f t="shared" si="47"/>
        <v>-1.4147975347609565</v>
      </c>
      <c r="BC74" s="11">
        <f t="shared" si="47"/>
        <v>-1.3677552091493683</v>
      </c>
      <c r="BD74" s="11">
        <f t="shared" si="47"/>
        <v>-2.1286426758156893</v>
      </c>
      <c r="BE74" s="11">
        <f t="shared" si="47"/>
        <v>1.2930061282104459</v>
      </c>
      <c r="BF74" s="11"/>
      <c r="BG74" s="11"/>
      <c r="BH74" s="11"/>
      <c r="BI74" s="11">
        <f t="shared" si="47"/>
        <v>0.43457385364234569</v>
      </c>
      <c r="BJ74" s="11">
        <f t="shared" si="47"/>
        <v>-5.6355694920781474</v>
      </c>
      <c r="BK74" s="11">
        <f t="shared" si="47"/>
        <v>1.5925867259744895</v>
      </c>
    </row>
    <row r="75" spans="1:63" x14ac:dyDescent="0.2">
      <c r="A75" s="13">
        <v>1987</v>
      </c>
      <c r="B75" s="11">
        <f t="shared" ref="B75:O75" si="48">(B23/B22-1)*100</f>
        <v>-1.1227868144522812</v>
      </c>
      <c r="C75" s="11">
        <f t="shared" si="48"/>
        <v>0.68995256576109831</v>
      </c>
      <c r="D75" s="11">
        <f t="shared" si="48"/>
        <v>0.44676806083649989</v>
      </c>
      <c r="E75" s="11">
        <f t="shared" si="48"/>
        <v>-0.56004978220286494</v>
      </c>
      <c r="F75" s="11">
        <f t="shared" si="48"/>
        <v>1.4567821301392003</v>
      </c>
      <c r="G75" s="11">
        <f t="shared" si="48"/>
        <v>2.3964497041420119</v>
      </c>
      <c r="H75" s="11">
        <f t="shared" si="48"/>
        <v>5.1832208293153492</v>
      </c>
      <c r="I75" s="11">
        <f t="shared" si="48"/>
        <v>1.5259409969481164</v>
      </c>
      <c r="J75" s="11">
        <f t="shared" si="48"/>
        <v>5.5813953488371926</v>
      </c>
      <c r="K75" s="11">
        <f t="shared" si="48"/>
        <v>5.7164634146341431</v>
      </c>
      <c r="L75" s="11">
        <f t="shared" si="48"/>
        <v>4.7407077676385523</v>
      </c>
      <c r="M75" s="11">
        <f t="shared" si="48"/>
        <v>6.7128523650262784</v>
      </c>
      <c r="N75" s="11">
        <f t="shared" si="48"/>
        <v>11.391941391941396</v>
      </c>
      <c r="O75" s="11">
        <f t="shared" si="48"/>
        <v>9.6429885903569925</v>
      </c>
      <c r="P75" s="11"/>
      <c r="Q75" s="11"/>
      <c r="R75" s="11"/>
      <c r="S75" s="11">
        <f t="shared" ref="S75:U75" si="49">(S23/S22-1)*100</f>
        <v>9.5294117647058751</v>
      </c>
      <c r="T75" s="11">
        <f t="shared" si="49"/>
        <v>10.841613091759218</v>
      </c>
      <c r="U75" s="11">
        <f t="shared" si="49"/>
        <v>2.44140625</v>
      </c>
      <c r="W75" s="15">
        <f>B75*'Table A8'!W23</f>
        <v>-0.69781200518209274</v>
      </c>
      <c r="X75" s="15">
        <f>C75*'Table A8'!X23</f>
        <v>0.43791289348856915</v>
      </c>
      <c r="Y75" s="15">
        <f>D75*'Table A8'!Y23</f>
        <v>0.13344961977186251</v>
      </c>
      <c r="Z75" s="15">
        <f>E75*'Table A8'!Z23</f>
        <v>-0.34504667081518509</v>
      </c>
      <c r="AA75" s="15">
        <f>F75*'Table A8'!AA23</f>
        <v>1.1176432502427944</v>
      </c>
      <c r="AB75" s="15">
        <f>G75*'Table A8'!AB23</f>
        <v>0.75296449704142021</v>
      </c>
      <c r="AC75" s="15">
        <f>H75*'Table A8'!AC23</f>
        <v>2.1375602700096499</v>
      </c>
      <c r="AD75" s="15">
        <f>I75*'Table A8'!AD23</f>
        <v>0.23087487283824998</v>
      </c>
      <c r="AE75" s="15">
        <f>J75*'Table A8'!AE23</f>
        <v>1.7972093023255757</v>
      </c>
      <c r="AF75" s="15">
        <f>K75*'Table A8'!AF23</f>
        <v>3.0360137195121935</v>
      </c>
      <c r="AG75" s="15">
        <f>L75*'Table A8'!AG23</f>
        <v>2.3798352993545531</v>
      </c>
      <c r="AH75" s="15">
        <f>M75*'Table A8'!AH23</f>
        <v>5.0836430960344003</v>
      </c>
      <c r="AI75" s="15">
        <f>N75*'Table A8'!AI23</f>
        <v>4.4405787545787563</v>
      </c>
      <c r="AJ75" s="15">
        <f>O75*'Table A8'!AJ23</f>
        <v>4.3007729112992186</v>
      </c>
      <c r="AK75" s="15"/>
      <c r="AL75" s="15"/>
      <c r="AM75" s="15"/>
      <c r="AN75" s="15">
        <f>S75*'Table A8'!AN23</f>
        <v>3.4058117647058803</v>
      </c>
      <c r="AO75" s="15">
        <f>T75*'Table A8'!AO23</f>
        <v>4.4884278199883161</v>
      </c>
      <c r="AP75" s="15">
        <f>U75*'Table A8'!AP23</f>
        <v>0.97998046875</v>
      </c>
      <c r="AR75" s="11">
        <f t="shared" ref="AR75:BK75" si="50">LN(AR23/AR22)*100</f>
        <v>-1.2250907893635767</v>
      </c>
      <c r="AS75" s="11">
        <f t="shared" si="50"/>
        <v>-0.5864331007410436</v>
      </c>
      <c r="AT75" s="11">
        <f t="shared" si="50"/>
        <v>4.2502607343025893</v>
      </c>
      <c r="AU75" s="11">
        <f t="shared" si="50"/>
        <v>3.5159163162105127</v>
      </c>
      <c r="AV75" s="11">
        <f t="shared" si="50"/>
        <v>3.7162342866410061</v>
      </c>
      <c r="AW75" s="11">
        <f t="shared" si="50"/>
        <v>8.6272122903911104</v>
      </c>
      <c r="AX75" s="11">
        <f t="shared" si="50"/>
        <v>2.8900726792590223</v>
      </c>
      <c r="AY75" s="11">
        <f t="shared" si="50"/>
        <v>6.7965366618310732</v>
      </c>
      <c r="AZ75" s="11">
        <f t="shared" si="50"/>
        <v>1.4933965369744746</v>
      </c>
      <c r="BA75" s="11">
        <f t="shared" si="50"/>
        <v>1.0525577265521491</v>
      </c>
      <c r="BB75" s="11">
        <f t="shared" si="50"/>
        <v>6.8019687807389246</v>
      </c>
      <c r="BC75" s="11">
        <f t="shared" si="50"/>
        <v>-5.4993083027564555</v>
      </c>
      <c r="BD75" s="11">
        <f t="shared" si="50"/>
        <v>-4.737964078076871</v>
      </c>
      <c r="BE75" s="11">
        <f t="shared" si="50"/>
        <v>-3.1630167576858113</v>
      </c>
      <c r="BF75" s="11"/>
      <c r="BG75" s="11"/>
      <c r="BH75" s="11"/>
      <c r="BI75" s="11">
        <f t="shared" si="50"/>
        <v>0.62534299765548707</v>
      </c>
      <c r="BJ75" s="11">
        <f t="shared" si="50"/>
        <v>0.57981337344972217</v>
      </c>
      <c r="BK75" s="11">
        <f t="shared" si="50"/>
        <v>4.0175127469040612</v>
      </c>
    </row>
    <row r="76" spans="1:63" x14ac:dyDescent="0.2">
      <c r="A76" s="13">
        <v>1988</v>
      </c>
      <c r="B76" s="11">
        <f t="shared" ref="B76:O76" si="51">(B24/B23-1)*100</f>
        <v>-0.81525695152132593</v>
      </c>
      <c r="C76" s="11">
        <f t="shared" si="51"/>
        <v>0.28907922912204675</v>
      </c>
      <c r="D76" s="11">
        <f t="shared" si="51"/>
        <v>0.8327813002744433</v>
      </c>
      <c r="E76" s="11">
        <f t="shared" si="51"/>
        <v>-1.5018773466833557</v>
      </c>
      <c r="F76" s="11">
        <f t="shared" si="51"/>
        <v>2.1378430121250735</v>
      </c>
      <c r="G76" s="11">
        <f t="shared" si="51"/>
        <v>8.3212944235770081</v>
      </c>
      <c r="H76" s="11">
        <f t="shared" si="51"/>
        <v>6.62388264955307</v>
      </c>
      <c r="I76" s="11">
        <f t="shared" si="51"/>
        <v>0.77655310621240758</v>
      </c>
      <c r="J76" s="11">
        <f t="shared" si="51"/>
        <v>7.0974057758198761</v>
      </c>
      <c r="K76" s="11">
        <f t="shared" si="51"/>
        <v>7.6423936553713157</v>
      </c>
      <c r="L76" s="11">
        <f t="shared" si="51"/>
        <v>7.6285592860178442</v>
      </c>
      <c r="M76" s="11">
        <f t="shared" si="51"/>
        <v>14.998880680546222</v>
      </c>
      <c r="N76" s="11">
        <f t="shared" si="51"/>
        <v>13.153567905294295</v>
      </c>
      <c r="O76" s="11">
        <f t="shared" si="51"/>
        <v>8.4927828130245011</v>
      </c>
      <c r="P76" s="11"/>
      <c r="Q76" s="11"/>
      <c r="R76" s="11"/>
      <c r="S76" s="11">
        <f t="shared" ref="S76:U76" si="52">(S24/S23-1)*100</f>
        <v>8.7182241317579567</v>
      </c>
      <c r="T76" s="11">
        <f t="shared" si="52"/>
        <v>5.7737938307408365</v>
      </c>
      <c r="U76" s="11">
        <f t="shared" si="52"/>
        <v>3.2602478551000846</v>
      </c>
      <c r="W76" s="15">
        <f>B76*'Table A8'!W24</f>
        <v>-0.52021546076575809</v>
      </c>
      <c r="X76" s="15">
        <f>C76*'Table A8'!X24</f>
        <v>0.1953886509635914</v>
      </c>
      <c r="Y76" s="15">
        <f>D76*'Table A8'!Y24</f>
        <v>0.26224283145642219</v>
      </c>
      <c r="Z76" s="15">
        <f>E76*'Table A8'!Z24</f>
        <v>-0.95444305381727246</v>
      </c>
      <c r="AA76" s="15">
        <f>F76*'Table A8'!AA24</f>
        <v>1.6782067645181828</v>
      </c>
      <c r="AB76" s="15">
        <f>G76*'Table A8'!AB24</f>
        <v>2.6395145911586271</v>
      </c>
      <c r="AC76" s="15">
        <f>H76*'Table A8'!AC24</f>
        <v>2.8204492321796968</v>
      </c>
      <c r="AD76" s="15">
        <f>I76*'Table A8'!AD24</f>
        <v>0.12215180360721171</v>
      </c>
      <c r="AE76" s="15">
        <f>J76*'Table A8'!AE24</f>
        <v>2.357758198727363</v>
      </c>
      <c r="AF76" s="15">
        <f>K76*'Table A8'!AF24</f>
        <v>4.1360634462869559</v>
      </c>
      <c r="AG76" s="15">
        <f>L76*'Table A8'!AG24</f>
        <v>3.8516595835104095</v>
      </c>
      <c r="AH76" s="15">
        <f>M76*'Table A8'!AH24</f>
        <v>11.195164539959698</v>
      </c>
      <c r="AI76" s="15">
        <f>N76*'Table A8'!AI24</f>
        <v>5.2403814534692472</v>
      </c>
      <c r="AJ76" s="15">
        <f>O76*'Table A8'!AJ24</f>
        <v>3.8633669016448455</v>
      </c>
      <c r="AK76" s="15"/>
      <c r="AL76" s="15"/>
      <c r="AM76" s="15"/>
      <c r="AN76" s="15">
        <f>S76*'Table A8'!AN24</f>
        <v>3.1917418546365877</v>
      </c>
      <c r="AO76" s="15">
        <f>T76*'Table A8'!AO24</f>
        <v>2.4151779593988918</v>
      </c>
      <c r="AP76" s="15">
        <f>U76*'Table A8'!AP24</f>
        <v>1.3500686367969452</v>
      </c>
      <c r="AR76" s="11">
        <f t="shared" ref="AR76:BK76" si="53">LN(AR24/AR23)*100</f>
        <v>1.4081730325210076</v>
      </c>
      <c r="AS76" s="11">
        <f t="shared" si="53"/>
        <v>-9.14557218115187</v>
      </c>
      <c r="AT76" s="11">
        <f t="shared" si="53"/>
        <v>6.1594543658417003</v>
      </c>
      <c r="AU76" s="11">
        <f t="shared" si="53"/>
        <v>1.513269734887146</v>
      </c>
      <c r="AV76" s="11">
        <f t="shared" si="53"/>
        <v>2.4473043772878631</v>
      </c>
      <c r="AW76" s="11">
        <f t="shared" si="53"/>
        <v>0.26427160960342089</v>
      </c>
      <c r="AX76" s="11">
        <f t="shared" si="53"/>
        <v>0.79728557694463587</v>
      </c>
      <c r="AY76" s="11">
        <f t="shared" si="53"/>
        <v>5.0499088478998155</v>
      </c>
      <c r="AZ76" s="11">
        <f t="shared" si="53"/>
        <v>-0.64942476066372545</v>
      </c>
      <c r="BA76" s="11">
        <f t="shared" si="53"/>
        <v>-0.51152200976759765</v>
      </c>
      <c r="BB76" s="11">
        <f t="shared" si="53"/>
        <v>2.6232209514894391</v>
      </c>
      <c r="BC76" s="11">
        <f t="shared" si="53"/>
        <v>-12.609839396536401</v>
      </c>
      <c r="BD76" s="11">
        <f t="shared" si="53"/>
        <v>-1.0842122850233944</v>
      </c>
      <c r="BE76" s="11">
        <f t="shared" si="53"/>
        <v>3.1014421264070271</v>
      </c>
      <c r="BF76" s="11"/>
      <c r="BG76" s="11"/>
      <c r="BH76" s="11"/>
      <c r="BI76" s="11">
        <f t="shared" si="53"/>
        <v>-1.8030502889618809</v>
      </c>
      <c r="BJ76" s="11">
        <f t="shared" si="53"/>
        <v>2.1737072126858279</v>
      </c>
      <c r="BK76" s="11">
        <f t="shared" si="53"/>
        <v>3.2127625070157073</v>
      </c>
    </row>
    <row r="77" spans="1:63" x14ac:dyDescent="0.2">
      <c r="A77" s="13">
        <v>1989</v>
      </c>
      <c r="B77" s="11">
        <f t="shared" ref="B77:O77" si="54">(B25/B24-1)*100</f>
        <v>-0.23484514897988973</v>
      </c>
      <c r="C77" s="11">
        <f t="shared" si="54"/>
        <v>0.48040994982385676</v>
      </c>
      <c r="D77" s="11">
        <f t="shared" si="54"/>
        <v>1.633036133270771</v>
      </c>
      <c r="E77" s="11">
        <f t="shared" si="54"/>
        <v>-0.80474375264717457</v>
      </c>
      <c r="F77" s="11">
        <f t="shared" si="54"/>
        <v>2.4367385192127555</v>
      </c>
      <c r="G77" s="11">
        <f t="shared" si="54"/>
        <v>11.549746599093091</v>
      </c>
      <c r="H77" s="11">
        <f t="shared" si="54"/>
        <v>5.503009458297492</v>
      </c>
      <c r="I77" s="11">
        <f t="shared" si="54"/>
        <v>0.86999751429281957</v>
      </c>
      <c r="J77" s="11">
        <f t="shared" si="54"/>
        <v>7.426873857404015</v>
      </c>
      <c r="K77" s="11">
        <f t="shared" si="54"/>
        <v>9.0756865371734783</v>
      </c>
      <c r="L77" s="11">
        <f t="shared" si="54"/>
        <v>10.049358341559733</v>
      </c>
      <c r="M77" s="11">
        <f t="shared" si="54"/>
        <v>19.310881837648441</v>
      </c>
      <c r="N77" s="11">
        <f t="shared" si="54"/>
        <v>11.53734379540834</v>
      </c>
      <c r="O77" s="11">
        <f t="shared" si="54"/>
        <v>8.6633663366336489</v>
      </c>
      <c r="P77" s="11"/>
      <c r="Q77" s="11"/>
      <c r="R77" s="11"/>
      <c r="S77" s="11">
        <f t="shared" ref="S77:U77" si="55">(S25/S24-1)*100</f>
        <v>9.1717437839617943</v>
      </c>
      <c r="T77" s="11">
        <f t="shared" si="55"/>
        <v>8.3250249252243336</v>
      </c>
      <c r="U77" s="11">
        <f t="shared" si="55"/>
        <v>4.043574593796162</v>
      </c>
      <c r="W77" s="15">
        <f>B77*'Table A8'!W25</f>
        <v>-0.15182738881549873</v>
      </c>
      <c r="X77" s="15">
        <f>C77*'Table A8'!X25</f>
        <v>0.33806448169104802</v>
      </c>
      <c r="Y77" s="15">
        <f>D77*'Table A8'!Y25</f>
        <v>0.52959361801971105</v>
      </c>
      <c r="Z77" s="15">
        <f>E77*'Table A8'!Z25</f>
        <v>-0.5184159254553099</v>
      </c>
      <c r="AA77" s="15">
        <f>F77*'Table A8'!AA25</f>
        <v>1.9330646672914791</v>
      </c>
      <c r="AB77" s="15">
        <f>G77*'Table A8'!AB25</f>
        <v>3.578111496399039</v>
      </c>
      <c r="AC77" s="15">
        <f>H77*'Table A8'!AC25</f>
        <v>2.3651934651762621</v>
      </c>
      <c r="AD77" s="15">
        <f>I77*'Table A8'!AD25</f>
        <v>0.13885160328113397</v>
      </c>
      <c r="AE77" s="15">
        <f>J77*'Table A8'!AE25</f>
        <v>2.4196755027422281</v>
      </c>
      <c r="AF77" s="15">
        <f>K77*'Table A8'!AF25</f>
        <v>4.8309879437374423</v>
      </c>
      <c r="AG77" s="15">
        <f>L77*'Table A8'!AG25</f>
        <v>5.0437729516288305</v>
      </c>
      <c r="AH77" s="15">
        <f>M77*'Table A8'!AH25</f>
        <v>14.18770488612031</v>
      </c>
      <c r="AI77" s="15">
        <f>N77*'Table A8'!AI25</f>
        <v>4.5445597210113453</v>
      </c>
      <c r="AJ77" s="15">
        <f>O77*'Table A8'!AJ25</f>
        <v>3.9002475247524693</v>
      </c>
      <c r="AK77" s="15"/>
      <c r="AL77" s="15"/>
      <c r="AM77" s="15"/>
      <c r="AN77" s="15">
        <f>S77*'Table A8'!AN25</f>
        <v>3.4687534990943503</v>
      </c>
      <c r="AO77" s="15">
        <f>T77*'Table A8'!AO25</f>
        <v>3.4990079760717876</v>
      </c>
      <c r="AP77" s="15">
        <f>U77*'Table A8'!AP25</f>
        <v>1.6881923929098976</v>
      </c>
      <c r="AR77" s="11">
        <f t="shared" ref="AR77:BK77" si="56">LN(AR25/AR24)*100</f>
        <v>5.6294671226820068</v>
      </c>
      <c r="AS77" s="11">
        <f t="shared" si="56"/>
        <v>-12.879952874807632</v>
      </c>
      <c r="AT77" s="11">
        <f t="shared" si="56"/>
        <v>2.3660160755314728</v>
      </c>
      <c r="AU77" s="11">
        <f t="shared" si="56"/>
        <v>1.9657038560594438</v>
      </c>
      <c r="AV77" s="11">
        <f t="shared" si="56"/>
        <v>-2.5811791782812463</v>
      </c>
      <c r="AW77" s="11">
        <f t="shared" si="56"/>
        <v>-5.6929318581941057</v>
      </c>
      <c r="AX77" s="11">
        <f t="shared" si="56"/>
        <v>-1.5741435899406304</v>
      </c>
      <c r="AY77" s="11">
        <f t="shared" si="56"/>
        <v>3.60378304819349</v>
      </c>
      <c r="AZ77" s="11">
        <f t="shared" si="56"/>
        <v>-3.9011481510886048</v>
      </c>
      <c r="BA77" s="11">
        <f t="shared" si="56"/>
        <v>-6.5034093607424168</v>
      </c>
      <c r="BB77" s="11">
        <f t="shared" si="56"/>
        <v>-9.1574334671774515</v>
      </c>
      <c r="BC77" s="11">
        <f t="shared" si="56"/>
        <v>-16.284471678966479</v>
      </c>
      <c r="BD77" s="11">
        <f t="shared" si="56"/>
        <v>-7.2778062915712471</v>
      </c>
      <c r="BE77" s="11">
        <f t="shared" si="56"/>
        <v>-4.6500665735434632</v>
      </c>
      <c r="BF77" s="11"/>
      <c r="BG77" s="11"/>
      <c r="BH77" s="11"/>
      <c r="BI77" s="11">
        <f t="shared" si="56"/>
        <v>-8.6512673779322693</v>
      </c>
      <c r="BJ77" s="11">
        <f t="shared" si="56"/>
        <v>-6.097682085182873</v>
      </c>
      <c r="BK77" s="11">
        <f t="shared" si="56"/>
        <v>-1.1963948736387129</v>
      </c>
    </row>
    <row r="78" spans="1:63" x14ac:dyDescent="0.2">
      <c r="A78" s="13">
        <v>1990</v>
      </c>
      <c r="B78" s="11">
        <f t="shared" ref="B78:O78" si="57">(B26/B25-1)*100</f>
        <v>0.26482271590408946</v>
      </c>
      <c r="C78" s="11">
        <f t="shared" si="57"/>
        <v>1.2749681257968382</v>
      </c>
      <c r="D78" s="11">
        <f t="shared" si="57"/>
        <v>1.9207683073229287</v>
      </c>
      <c r="E78" s="11">
        <f t="shared" si="57"/>
        <v>0.14944491887274314</v>
      </c>
      <c r="F78" s="11">
        <f t="shared" si="57"/>
        <v>4.6050625190606764</v>
      </c>
      <c r="G78" s="11">
        <f t="shared" si="57"/>
        <v>12.84074605451937</v>
      </c>
      <c r="H78" s="11">
        <f t="shared" si="57"/>
        <v>3.62673186634066</v>
      </c>
      <c r="I78" s="11">
        <f t="shared" si="57"/>
        <v>0.9857072449482418</v>
      </c>
      <c r="J78" s="11">
        <f t="shared" si="57"/>
        <v>5.9136353967240929</v>
      </c>
      <c r="K78" s="11">
        <f t="shared" si="57"/>
        <v>9.1802272029475098</v>
      </c>
      <c r="L78" s="11">
        <f t="shared" si="57"/>
        <v>7.2838177251524749</v>
      </c>
      <c r="M78" s="11">
        <f t="shared" si="57"/>
        <v>20.623266438244414</v>
      </c>
      <c r="N78" s="11">
        <f t="shared" si="57"/>
        <v>10.630536737884299</v>
      </c>
      <c r="O78" s="11">
        <f t="shared" si="57"/>
        <v>8.6275626423690142</v>
      </c>
      <c r="P78" s="11"/>
      <c r="Q78" s="11"/>
      <c r="R78" s="11"/>
      <c r="S78" s="11">
        <f t="shared" ref="S78:U78" si="58">(S26/S25-1)*100</f>
        <v>12.92609351432883</v>
      </c>
      <c r="T78" s="11">
        <f t="shared" si="58"/>
        <v>9.7560975609756184</v>
      </c>
      <c r="U78" s="11">
        <f t="shared" si="58"/>
        <v>4.312333629103815</v>
      </c>
      <c r="W78" s="15">
        <f>B78*'Table A8'!W26</f>
        <v>0.17144622627630751</v>
      </c>
      <c r="X78" s="15">
        <f>C78*'Table A8'!X26</f>
        <v>0.90981725456862372</v>
      </c>
      <c r="Y78" s="15">
        <f>D78*'Table A8'!Y26</f>
        <v>0.62405762304921952</v>
      </c>
      <c r="Z78" s="15">
        <f>E78*'Table A8'!Z26</f>
        <v>9.5644748078555608E-2</v>
      </c>
      <c r="AA78" s="15">
        <f>F78*'Table A8'!AA26</f>
        <v>3.6453674900884314</v>
      </c>
      <c r="AB78" s="15">
        <f>G78*'Table A8'!AB26</f>
        <v>3.8034289813486377</v>
      </c>
      <c r="AC78" s="15">
        <f>H78*'Table A8'!AC26</f>
        <v>1.5301181744091246</v>
      </c>
      <c r="AD78" s="15">
        <f>I78*'Table A8'!AD26</f>
        <v>0.15396747166091537</v>
      </c>
      <c r="AE78" s="15">
        <f>J78*'Table A8'!AE26</f>
        <v>1.8137119761752791</v>
      </c>
      <c r="AF78" s="15">
        <f>K78*'Table A8'!AF26</f>
        <v>4.7140466687135465</v>
      </c>
      <c r="AG78" s="15">
        <f>L78*'Table A8'!AG26</f>
        <v>3.5741693577323197</v>
      </c>
      <c r="AH78" s="15">
        <f>M78*'Table A8'!AH26</f>
        <v>15.228219937999674</v>
      </c>
      <c r="AI78" s="15">
        <f>N78*'Table A8'!AI26</f>
        <v>3.9843251693590354</v>
      </c>
      <c r="AJ78" s="15">
        <f>O78*'Table A8'!AJ26</f>
        <v>3.7115774487471502</v>
      </c>
      <c r="AK78" s="15"/>
      <c r="AL78" s="15"/>
      <c r="AM78" s="15"/>
      <c r="AN78" s="15">
        <f>S78*'Table A8'!AN26</f>
        <v>4.9636199095022713</v>
      </c>
      <c r="AO78" s="15">
        <f>T78*'Table A8'!AO26</f>
        <v>4.0185365853658572</v>
      </c>
      <c r="AP78" s="15">
        <f>U78*'Table A8'!AP26</f>
        <v>1.7693504880212954</v>
      </c>
      <c r="AR78" s="11">
        <f t="shared" ref="AR78:BK78" si="59">LN(AR26/AR25)*100</f>
        <v>1.188949431054424</v>
      </c>
      <c r="AS78" s="11">
        <f t="shared" si="59"/>
        <v>-5.7252872373884145</v>
      </c>
      <c r="AT78" s="11">
        <f t="shared" si="59"/>
        <v>-1.9963777207857283</v>
      </c>
      <c r="AU78" s="11">
        <f t="shared" si="59"/>
        <v>2.4160134810290721</v>
      </c>
      <c r="AV78" s="11">
        <f t="shared" si="59"/>
        <v>-3.0910570326911735</v>
      </c>
      <c r="AW78" s="11">
        <f t="shared" si="59"/>
        <v>-9.21360104879159</v>
      </c>
      <c r="AX78" s="11">
        <f t="shared" si="59"/>
        <v>-5.1104881672398781</v>
      </c>
      <c r="AY78" s="11">
        <f t="shared" si="59"/>
        <v>-1.4738974520943575</v>
      </c>
      <c r="AZ78" s="11">
        <f t="shared" si="59"/>
        <v>-5.0659891641200758</v>
      </c>
      <c r="BA78" s="11">
        <f t="shared" si="59"/>
        <v>-9.4203299229653972</v>
      </c>
      <c r="BB78" s="11">
        <f t="shared" si="59"/>
        <v>-0.79846987981965989</v>
      </c>
      <c r="BC78" s="11">
        <f t="shared" si="59"/>
        <v>-18.231360253854927</v>
      </c>
      <c r="BD78" s="11">
        <f t="shared" si="59"/>
        <v>-5.8878103878089467</v>
      </c>
      <c r="BE78" s="11">
        <f t="shared" si="59"/>
        <v>-4.0766185532923878</v>
      </c>
      <c r="BF78" s="11"/>
      <c r="BG78" s="11"/>
      <c r="BH78" s="11"/>
      <c r="BI78" s="11">
        <f t="shared" si="59"/>
        <v>-12.135695939889333</v>
      </c>
      <c r="BJ78" s="11">
        <f t="shared" si="59"/>
        <v>-9.5628325984354579</v>
      </c>
      <c r="BK78" s="11">
        <f t="shared" si="59"/>
        <v>-3.2674560962972303</v>
      </c>
    </row>
    <row r="79" spans="1:63" x14ac:dyDescent="0.2">
      <c r="A79" s="13">
        <v>1991</v>
      </c>
      <c r="B79" s="11">
        <f t="shared" ref="B79:O79" si="60">(B27/B26-1)*100</f>
        <v>-0.45487894350697555</v>
      </c>
      <c r="C79" s="11">
        <f t="shared" si="60"/>
        <v>4.5321023919429271</v>
      </c>
      <c r="D79" s="11">
        <f t="shared" si="60"/>
        <v>2.1654435081996937</v>
      </c>
      <c r="E79" s="11">
        <f t="shared" si="60"/>
        <v>3.8584523555745154</v>
      </c>
      <c r="F79" s="11">
        <f t="shared" si="60"/>
        <v>6.6472303206997152</v>
      </c>
      <c r="G79" s="11">
        <f t="shared" si="60"/>
        <v>6.2513244331426243</v>
      </c>
      <c r="H79" s="11">
        <f t="shared" si="60"/>
        <v>3.9323633503735689</v>
      </c>
      <c r="I79" s="11">
        <f t="shared" si="60"/>
        <v>1.7325524646168988</v>
      </c>
      <c r="J79" s="11">
        <f t="shared" si="60"/>
        <v>4.6394858405302219</v>
      </c>
      <c r="K79" s="11">
        <f t="shared" si="60"/>
        <v>9.2800899887514063</v>
      </c>
      <c r="L79" s="11">
        <f t="shared" si="60"/>
        <v>4.3812709030100372</v>
      </c>
      <c r="M79" s="11">
        <f t="shared" si="60"/>
        <v>10.347626132828335</v>
      </c>
      <c r="N79" s="11">
        <f t="shared" si="60"/>
        <v>10.080075365049467</v>
      </c>
      <c r="O79" s="11">
        <f t="shared" si="60"/>
        <v>6.0288335517693525</v>
      </c>
      <c r="P79" s="11"/>
      <c r="Q79" s="11"/>
      <c r="R79" s="11"/>
      <c r="S79" s="11">
        <f t="shared" ref="S79:U79" si="61">(S27/S26-1)*100</f>
        <v>8.7752103646320236</v>
      </c>
      <c r="T79" s="11">
        <f t="shared" si="61"/>
        <v>8.7840670859538719</v>
      </c>
      <c r="U79" s="11">
        <f t="shared" si="61"/>
        <v>4.3892480435522296</v>
      </c>
      <c r="W79" s="15">
        <f>B79*'Table A8'!W27</f>
        <v>-0.28425385179750901</v>
      </c>
      <c r="X79" s="15">
        <f>C79*'Table A8'!X27</f>
        <v>3.2019303399076779</v>
      </c>
      <c r="Y79" s="15">
        <f>D79*'Table A8'!Y27</f>
        <v>0.69185920086980213</v>
      </c>
      <c r="Z79" s="15">
        <f>E79*'Table A8'!Z27</f>
        <v>2.394941377105102</v>
      </c>
      <c r="AA79" s="15">
        <f>F79*'Table A8'!AA27</f>
        <v>5.1795218658892184</v>
      </c>
      <c r="AB79" s="15">
        <f>G79*'Table A8'!AB27</f>
        <v>1.7828777283322765</v>
      </c>
      <c r="AC79" s="15">
        <f>H79*'Table A8'!AC27</f>
        <v>1.5784506488399506</v>
      </c>
      <c r="AD79" s="15">
        <f>I79*'Table A8'!AD27</f>
        <v>0.25260614934114389</v>
      </c>
      <c r="AE79" s="15">
        <f>J79*'Table A8'!AE27</f>
        <v>1.3106547499497876</v>
      </c>
      <c r="AF79" s="15">
        <f>K79*'Table A8'!AF27</f>
        <v>4.5361079865016878</v>
      </c>
      <c r="AG79" s="15">
        <f>L79*'Table A8'!AG27</f>
        <v>2.0407959866220753</v>
      </c>
      <c r="AH79" s="15">
        <f>M79*'Table A8'!AH27</f>
        <v>7.5568713648045325</v>
      </c>
      <c r="AI79" s="15">
        <f>N79*'Table A8'!AI27</f>
        <v>3.5139142722562444</v>
      </c>
      <c r="AJ79" s="15">
        <f>O79*'Table A8'!AJ27</f>
        <v>2.4266055045871644</v>
      </c>
      <c r="AK79" s="15"/>
      <c r="AL79" s="15"/>
      <c r="AM79" s="15"/>
      <c r="AN79" s="15">
        <f>S79*'Table A8'!AN27</f>
        <v>3.2275223721116584</v>
      </c>
      <c r="AO79" s="15">
        <f>T79*'Table A8'!AO27</f>
        <v>3.4038259958071251</v>
      </c>
      <c r="AP79" s="15">
        <f>U79*'Table A8'!AP27</f>
        <v>1.7267301803334469</v>
      </c>
      <c r="AR79" s="11">
        <f t="shared" ref="AR79:BK79" si="62">LN(AR27/AR26)*100</f>
        <v>5.2034013168886952</v>
      </c>
      <c r="AS79" s="11">
        <f t="shared" si="62"/>
        <v>1.3872685910844245E-2</v>
      </c>
      <c r="AT79" s="11">
        <f t="shared" si="62"/>
        <v>-7.3111911853685667</v>
      </c>
      <c r="AU79" s="11">
        <f t="shared" si="62"/>
        <v>2.2335825593791019</v>
      </c>
      <c r="AV79" s="11">
        <f t="shared" si="62"/>
        <v>-8.1334280097728815</v>
      </c>
      <c r="AW79" s="11">
        <f t="shared" si="62"/>
        <v>-13.315047745844597</v>
      </c>
      <c r="AX79" s="11">
        <f t="shared" si="62"/>
        <v>-5.7232303274950871</v>
      </c>
      <c r="AY79" s="11">
        <f t="shared" si="62"/>
        <v>-3.9949585523428999</v>
      </c>
      <c r="AZ79" s="11">
        <f t="shared" si="62"/>
        <v>-10.75693793577134</v>
      </c>
      <c r="BA79" s="11">
        <f t="shared" si="62"/>
        <v>-10.811197248164499</v>
      </c>
      <c r="BB79" s="11">
        <f t="shared" si="62"/>
        <v>-3.1023462729522375</v>
      </c>
      <c r="BC79" s="11">
        <f t="shared" si="62"/>
        <v>-10.563746951481633</v>
      </c>
      <c r="BD79" s="11">
        <f t="shared" si="62"/>
        <v>-10.033214997379822</v>
      </c>
      <c r="BE79" s="11">
        <f t="shared" si="62"/>
        <v>-6.588750481526831</v>
      </c>
      <c r="BF79" s="11"/>
      <c r="BG79" s="11"/>
      <c r="BH79" s="11"/>
      <c r="BI79" s="11">
        <f t="shared" si="62"/>
        <v>-8.0610646008416804</v>
      </c>
      <c r="BJ79" s="11">
        <f t="shared" si="62"/>
        <v>-8.1523396982206133</v>
      </c>
      <c r="BK79" s="11">
        <f t="shared" si="62"/>
        <v>-6.2510707017336253</v>
      </c>
    </row>
    <row r="80" spans="1:63" x14ac:dyDescent="0.2">
      <c r="A80" s="13">
        <v>1992</v>
      </c>
      <c r="B80" s="11">
        <f t="shared" ref="B80:O80" si="63">(B28/B27-1)*100</f>
        <v>-5.8962264150952404E-2</v>
      </c>
      <c r="C80" s="11">
        <f t="shared" si="63"/>
        <v>5.8410276997189925</v>
      </c>
      <c r="D80" s="11">
        <f t="shared" si="63"/>
        <v>0.95778644909543242</v>
      </c>
      <c r="E80" s="11">
        <f t="shared" si="63"/>
        <v>5.2545155993432013</v>
      </c>
      <c r="F80" s="11">
        <f t="shared" si="63"/>
        <v>6.8616730453800123</v>
      </c>
      <c r="G80" s="11">
        <f t="shared" si="63"/>
        <v>0.85759872357398237</v>
      </c>
      <c r="H80" s="11">
        <f t="shared" si="63"/>
        <v>2.2323117669315273</v>
      </c>
      <c r="I80" s="11">
        <f t="shared" si="63"/>
        <v>2.5665627248740774</v>
      </c>
      <c r="J80" s="11">
        <f t="shared" si="63"/>
        <v>3.8195777351247573</v>
      </c>
      <c r="K80" s="11">
        <f t="shared" si="63"/>
        <v>8.4148224395265139</v>
      </c>
      <c r="L80" s="11">
        <f t="shared" si="63"/>
        <v>1.4098045498237566</v>
      </c>
      <c r="M80" s="11">
        <f t="shared" si="63"/>
        <v>2.1573915175288061</v>
      </c>
      <c r="N80" s="11">
        <f t="shared" si="63"/>
        <v>6.5896448438168553</v>
      </c>
      <c r="O80" s="11">
        <f t="shared" si="63"/>
        <v>4.0791100123609425</v>
      </c>
      <c r="P80" s="11"/>
      <c r="Q80" s="11"/>
      <c r="R80" s="11"/>
      <c r="S80" s="11">
        <f t="shared" ref="S80:U80" si="64">(S28/S27-1)*100</f>
        <v>4.5677799607072744</v>
      </c>
      <c r="T80" s="11">
        <f t="shared" si="64"/>
        <v>5.8392753902485994</v>
      </c>
      <c r="U80" s="11">
        <f t="shared" si="64"/>
        <v>3.2431551499348066</v>
      </c>
      <c r="W80" s="15">
        <f>B80*'Table A8'!W28</f>
        <v>-3.5790094339628105E-2</v>
      </c>
      <c r="X80" s="15">
        <f>C80*'Table A8'!X28</f>
        <v>4.1850963468486579</v>
      </c>
      <c r="Y80" s="15">
        <f>D80*'Table A8'!Y28</f>
        <v>0.30294785384888528</v>
      </c>
      <c r="Z80" s="15">
        <f>E80*'Table A8'!Z28</f>
        <v>3.156387520525461</v>
      </c>
      <c r="AA80" s="15">
        <f>F80*'Table A8'!AA28</f>
        <v>5.2594723892837791</v>
      </c>
      <c r="AB80" s="15">
        <f>G80*'Table A8'!AB28</f>
        <v>0.245273234942159</v>
      </c>
      <c r="AC80" s="15">
        <f>H80*'Table A8'!AC28</f>
        <v>0.8529663261445366</v>
      </c>
      <c r="AD80" s="15">
        <f>I80*'Table A8'!AD28</f>
        <v>0.34545934276805096</v>
      </c>
      <c r="AE80" s="15">
        <f>J80*'Table A8'!AE28</f>
        <v>0.99958349328214913</v>
      </c>
      <c r="AF80" s="15">
        <f>K80*'Table A8'!AF28</f>
        <v>3.9970406587750937</v>
      </c>
      <c r="AG80" s="15">
        <f>L80*'Table A8'!AG28</f>
        <v>0.63257930150591957</v>
      </c>
      <c r="AH80" s="15">
        <f>M80*'Table A8'!AH28</f>
        <v>1.5136258886982104</v>
      </c>
      <c r="AI80" s="15">
        <f>N80*'Table A8'!AI28</f>
        <v>2.1534959349593481</v>
      </c>
      <c r="AJ80" s="15">
        <f>O80*'Table A8'!AJ28</f>
        <v>1.5472064276885054</v>
      </c>
      <c r="AK80" s="15"/>
      <c r="AL80" s="15"/>
      <c r="AM80" s="15"/>
      <c r="AN80" s="15">
        <f>S80*'Table A8'!AN28</f>
        <v>1.5790815324165048</v>
      </c>
      <c r="AO80" s="15">
        <f>T80*'Table A8'!AO28</f>
        <v>2.0986355752553472</v>
      </c>
      <c r="AP80" s="15">
        <f>U80*'Table A8'!AP28</f>
        <v>1.2314260104302461</v>
      </c>
      <c r="AR80" s="11">
        <f t="shared" ref="AR80:BK80" si="65">LN(AR28/AR27)*100</f>
        <v>2.467666475515887</v>
      </c>
      <c r="AS80" s="11">
        <f t="shared" si="65"/>
        <v>-2.8174784510825375</v>
      </c>
      <c r="AT80" s="11">
        <f t="shared" si="65"/>
        <v>-1.0356350211078711</v>
      </c>
      <c r="AU80" s="11">
        <f t="shared" si="65"/>
        <v>-2.6705971211492736</v>
      </c>
      <c r="AV80" s="11">
        <f t="shared" si="65"/>
        <v>-5.3731144906031814</v>
      </c>
      <c r="AW80" s="11">
        <f t="shared" si="65"/>
        <v>-5.8793873055656487</v>
      </c>
      <c r="AX80" s="11">
        <f t="shared" si="65"/>
        <v>1.8726730404309593</v>
      </c>
      <c r="AY80" s="11">
        <f t="shared" si="65"/>
        <v>0.27250406694823776</v>
      </c>
      <c r="AZ80" s="11">
        <f t="shared" si="65"/>
        <v>-8.4147890293179604</v>
      </c>
      <c r="BA80" s="11">
        <f t="shared" si="65"/>
        <v>-7.4296883384111316</v>
      </c>
      <c r="BB80" s="11">
        <f t="shared" si="65"/>
        <v>-4.7270299967838758</v>
      </c>
      <c r="BC80" s="11">
        <f t="shared" si="65"/>
        <v>-2.5323607029325479</v>
      </c>
      <c r="BD80" s="11">
        <f t="shared" si="65"/>
        <v>-8.0949666666932369</v>
      </c>
      <c r="BE80" s="11">
        <f t="shared" si="65"/>
        <v>-5.1322549177099042</v>
      </c>
      <c r="BF80" s="11"/>
      <c r="BG80" s="11"/>
      <c r="BH80" s="11"/>
      <c r="BI80" s="11">
        <f t="shared" si="65"/>
        <v>-3.0573355875008352</v>
      </c>
      <c r="BJ80" s="11">
        <f t="shared" si="65"/>
        <v>-4.7061360591689487</v>
      </c>
      <c r="BK80" s="11">
        <f t="shared" si="65"/>
        <v>-2.9497918870245354</v>
      </c>
    </row>
    <row r="81" spans="1:63" x14ac:dyDescent="0.2">
      <c r="A81" s="13">
        <v>1993</v>
      </c>
      <c r="B81" s="11">
        <f t="shared" ref="B81:O81" si="66">(B29/B28-1)*100</f>
        <v>1.6814159292035447</v>
      </c>
      <c r="C81" s="11">
        <f t="shared" si="66"/>
        <v>3.6506732410392706</v>
      </c>
      <c r="D81" s="11">
        <f t="shared" si="66"/>
        <v>0.17568517217148027</v>
      </c>
      <c r="E81" s="11">
        <f t="shared" si="66"/>
        <v>3.6856474258970318</v>
      </c>
      <c r="F81" s="11">
        <f t="shared" si="66"/>
        <v>7.2652852391916101</v>
      </c>
      <c r="G81" s="11">
        <f t="shared" si="66"/>
        <v>1.7401621514732124</v>
      </c>
      <c r="H81" s="11">
        <f t="shared" si="66"/>
        <v>2.4056254626202866</v>
      </c>
      <c r="I81" s="11">
        <f t="shared" si="66"/>
        <v>3.5079513564078679</v>
      </c>
      <c r="J81" s="11">
        <f t="shared" si="66"/>
        <v>1.8487705675725552</v>
      </c>
      <c r="K81" s="11">
        <f t="shared" si="66"/>
        <v>5.8390695466413511</v>
      </c>
      <c r="L81" s="11">
        <f t="shared" si="66"/>
        <v>-0.44233807266981229</v>
      </c>
      <c r="M81" s="11">
        <f t="shared" si="66"/>
        <v>0.56395488360931889</v>
      </c>
      <c r="N81" s="11">
        <f t="shared" si="66"/>
        <v>3.793657165796871</v>
      </c>
      <c r="O81" s="11">
        <f t="shared" si="66"/>
        <v>3.3016627078384708</v>
      </c>
      <c r="P81" s="11"/>
      <c r="Q81" s="11"/>
      <c r="R81" s="11"/>
      <c r="S81" s="11">
        <f t="shared" ref="S81:U81" si="67">(S29/S28-1)*100</f>
        <v>3.5580084546735558</v>
      </c>
      <c r="T81" s="11">
        <f t="shared" si="67"/>
        <v>3.8783685360524345</v>
      </c>
      <c r="U81" s="11">
        <f t="shared" si="67"/>
        <v>2.3835832675611623</v>
      </c>
      <c r="W81" s="15">
        <f>B81*'Table A8'!W29</f>
        <v>1.0478584070796491</v>
      </c>
      <c r="X81" s="15">
        <f>C81*'Table A8'!X29</f>
        <v>2.7982410392566006</v>
      </c>
      <c r="Y81" s="15">
        <f>D81*'Table A8'!Y29</f>
        <v>5.7501756851725497E-2</v>
      </c>
      <c r="Z81" s="15">
        <f>E81*'Table A8'!Z29</f>
        <v>2.2287109984399351</v>
      </c>
      <c r="AA81" s="15">
        <f>F81*'Table A8'!AA29</f>
        <v>5.5949961627014586</v>
      </c>
      <c r="AB81" s="15">
        <f>G81*'Table A8'!AB29</f>
        <v>0.52518093731461546</v>
      </c>
      <c r="AC81" s="15">
        <f>H81*'Table A8'!AC29</f>
        <v>0.92688749074759635</v>
      </c>
      <c r="AD81" s="15">
        <f>I81*'Table A8'!AD29</f>
        <v>0.47392422825070296</v>
      </c>
      <c r="AE81" s="15">
        <f>J81*'Table A8'!AE29</f>
        <v>0.48918469217969801</v>
      </c>
      <c r="AF81" s="15">
        <f>K81*'Table A8'!AF29</f>
        <v>2.7858200807025884</v>
      </c>
      <c r="AG81" s="15">
        <f>L81*'Table A8'!AG29</f>
        <v>-0.20245813586097308</v>
      </c>
      <c r="AH81" s="15">
        <f>M81*'Table A8'!AH29</f>
        <v>0.39048236141109238</v>
      </c>
      <c r="AI81" s="15">
        <f>N81*'Table A8'!AI29</f>
        <v>1.2333179446005624</v>
      </c>
      <c r="AJ81" s="15">
        <f>O81*'Table A8'!AJ29</f>
        <v>1.2460475059382388</v>
      </c>
      <c r="AK81" s="15"/>
      <c r="AL81" s="15"/>
      <c r="AM81" s="15"/>
      <c r="AN81" s="15">
        <f>S81*'Table A8'!AN29</f>
        <v>1.2189736965711602</v>
      </c>
      <c r="AO81" s="15">
        <f>T81*'Table A8'!AO29</f>
        <v>1.3624708667152201</v>
      </c>
      <c r="AP81" s="15">
        <f>U81*'Table A8'!AP29</f>
        <v>0.92101657458563302</v>
      </c>
      <c r="AR81" s="11">
        <f t="shared" ref="AR81:BK81" si="68">LN(AR29/AR28)*100</f>
        <v>-11.44551087809714</v>
      </c>
      <c r="AS81" s="11">
        <f t="shared" si="68"/>
        <v>2.9032705569993511</v>
      </c>
      <c r="AT81" s="11">
        <f t="shared" si="68"/>
        <v>1.2487379544455335</v>
      </c>
      <c r="AU81" s="11">
        <f t="shared" si="68"/>
        <v>1.5099779483718108</v>
      </c>
      <c r="AV81" s="11">
        <f t="shared" si="68"/>
        <v>-2.4033740908131334</v>
      </c>
      <c r="AW81" s="11">
        <f t="shared" si="68"/>
        <v>-4.7509293333183935</v>
      </c>
      <c r="AX81" s="11">
        <f t="shared" si="68"/>
        <v>4.935714315707167</v>
      </c>
      <c r="AY81" s="11">
        <f t="shared" si="68"/>
        <v>-0.64692361808429832</v>
      </c>
      <c r="AZ81" s="11">
        <f t="shared" si="68"/>
        <v>-0.71257575477811996</v>
      </c>
      <c r="BA81" s="11">
        <f t="shared" si="68"/>
        <v>-3.2436124905582293</v>
      </c>
      <c r="BB81" s="11">
        <f t="shared" si="68"/>
        <v>3.0231885642642577</v>
      </c>
      <c r="BC81" s="11">
        <f t="shared" si="68"/>
        <v>2.2872449502666043</v>
      </c>
      <c r="BD81" s="11">
        <f t="shared" si="68"/>
        <v>-2.1461118310608573</v>
      </c>
      <c r="BE81" s="11">
        <f t="shared" si="68"/>
        <v>-1.4225878114731103</v>
      </c>
      <c r="BF81" s="11"/>
      <c r="BG81" s="11"/>
      <c r="BH81" s="11"/>
      <c r="BI81" s="11">
        <f t="shared" si="68"/>
        <v>2.6962336327882022</v>
      </c>
      <c r="BJ81" s="11">
        <f t="shared" si="68"/>
        <v>2.2185520333203259</v>
      </c>
      <c r="BK81" s="11">
        <f t="shared" si="68"/>
        <v>0.28528227845101234</v>
      </c>
    </row>
    <row r="82" spans="1:63" x14ac:dyDescent="0.2">
      <c r="A82" s="13">
        <v>1994</v>
      </c>
      <c r="B82" s="11">
        <f t="shared" ref="B82:O82" si="69">(B30/B29-1)*100</f>
        <v>3.5973310124746138</v>
      </c>
      <c r="C82" s="11">
        <f t="shared" si="69"/>
        <v>1.1343884365565771</v>
      </c>
      <c r="D82" s="11">
        <f t="shared" si="69"/>
        <v>0.28060329708874399</v>
      </c>
      <c r="E82" s="11">
        <f t="shared" si="69"/>
        <v>2.1816813992852957</v>
      </c>
      <c r="F82" s="11">
        <f t="shared" si="69"/>
        <v>6.4154543286429666</v>
      </c>
      <c r="G82" s="11">
        <f t="shared" si="69"/>
        <v>1.9436345966958202</v>
      </c>
      <c r="H82" s="11">
        <f t="shared" si="69"/>
        <v>2.5117455728225435</v>
      </c>
      <c r="I82" s="11">
        <f t="shared" si="69"/>
        <v>4.0216900135562561</v>
      </c>
      <c r="J82" s="11">
        <f t="shared" si="69"/>
        <v>-0.30858595026320712</v>
      </c>
      <c r="K82" s="11">
        <f t="shared" si="69"/>
        <v>7.176496972415336</v>
      </c>
      <c r="L82" s="11">
        <f t="shared" si="69"/>
        <v>-0.11107584893684797</v>
      </c>
      <c r="M82" s="11">
        <f t="shared" si="69"/>
        <v>2.2193055721274391</v>
      </c>
      <c r="N82" s="11">
        <f t="shared" si="69"/>
        <v>2.668729452717078</v>
      </c>
      <c r="O82" s="11">
        <f t="shared" si="69"/>
        <v>3.9319383766382998</v>
      </c>
      <c r="P82" s="11"/>
      <c r="Q82" s="11"/>
      <c r="R82" s="11"/>
      <c r="S82" s="11">
        <f t="shared" ref="S82:U82" si="70">(S30/S29-1)*100</f>
        <v>3.7532600068034938</v>
      </c>
      <c r="T82" s="11">
        <f t="shared" si="70"/>
        <v>5.0832602979842267</v>
      </c>
      <c r="U82" s="11">
        <f t="shared" si="70"/>
        <v>2.2201665124884418</v>
      </c>
      <c r="W82" s="15">
        <f>B82*'Table A8'!W30</f>
        <v>2.3361067595010141</v>
      </c>
      <c r="X82" s="15">
        <f>C82*'Table A8'!X30</f>
        <v>0.93484951056627519</v>
      </c>
      <c r="Y82" s="15">
        <f>D82*'Table A8'!Y30</f>
        <v>9.7706068046300637E-2</v>
      </c>
      <c r="Z82" s="15">
        <f>E82*'Table A8'!Z30</f>
        <v>1.3783863080684498</v>
      </c>
      <c r="AA82" s="15">
        <f>F82*'Table A8'!AA30</f>
        <v>5.0714166467922652</v>
      </c>
      <c r="AB82" s="15">
        <f>G82*'Table A8'!AB30</f>
        <v>0.62526724975704528</v>
      </c>
      <c r="AC82" s="15">
        <f>H82*'Table A8'!AC30</f>
        <v>1.0182616552222592</v>
      </c>
      <c r="AD82" s="15">
        <f>I82*'Table A8'!AD30</f>
        <v>0.58837324898328025</v>
      </c>
      <c r="AE82" s="15">
        <f>J82*'Table A8'!AE30</f>
        <v>-8.7206389544382326E-2</v>
      </c>
      <c r="AF82" s="15">
        <f>K82*'Table A8'!AF30</f>
        <v>3.4949540255662686</v>
      </c>
      <c r="AG82" s="15">
        <f>L82*'Table A8'!AG30</f>
        <v>-5.3294192319899653E-2</v>
      </c>
      <c r="AH82" s="15">
        <f>M82*'Table A8'!AH30</f>
        <v>1.5577305810762494</v>
      </c>
      <c r="AI82" s="15">
        <f>N82*'Table A8'!AI30</f>
        <v>0.90896925159543673</v>
      </c>
      <c r="AJ82" s="15">
        <f>O82*'Table A8'!AJ30</f>
        <v>1.5491837203954901</v>
      </c>
      <c r="AK82" s="15"/>
      <c r="AL82" s="15"/>
      <c r="AM82" s="15"/>
      <c r="AN82" s="15">
        <f>S82*'Table A8'!AN30</f>
        <v>1.3241501304002725</v>
      </c>
      <c r="AO82" s="15">
        <f>T82*'Table A8'!AO30</f>
        <v>1.8238737949167405</v>
      </c>
      <c r="AP82" s="15">
        <f>U82*'Table A8'!AP30</f>
        <v>0.9029417206290492</v>
      </c>
      <c r="AR82" s="11">
        <f t="shared" ref="AR82:BK82" si="71">LN(AR30/AR29)*100</f>
        <v>-6.0118524691897148</v>
      </c>
      <c r="AS82" s="11">
        <f t="shared" si="71"/>
        <v>12.862408183960659</v>
      </c>
      <c r="AT82" s="11">
        <f t="shared" si="71"/>
        <v>4.3259715296024472</v>
      </c>
      <c r="AU82" s="11">
        <f t="shared" si="71"/>
        <v>-5.4614419560335161</v>
      </c>
      <c r="AV82" s="11">
        <f t="shared" si="71"/>
        <v>-2.8994791940709121</v>
      </c>
      <c r="AW82" s="11">
        <f t="shared" si="71"/>
        <v>-3.6589084302719392</v>
      </c>
      <c r="AX82" s="11">
        <f t="shared" si="71"/>
        <v>2.4264327097805563</v>
      </c>
      <c r="AY82" s="11">
        <f t="shared" si="71"/>
        <v>1.9360662705638803</v>
      </c>
      <c r="AZ82" s="11">
        <f t="shared" si="71"/>
        <v>2.0849741203430678</v>
      </c>
      <c r="BA82" s="11">
        <f t="shared" si="71"/>
        <v>-2.359160733307593</v>
      </c>
      <c r="BB82" s="11">
        <f t="shared" si="71"/>
        <v>0.78076556296516186</v>
      </c>
      <c r="BC82" s="11">
        <f t="shared" si="71"/>
        <v>3.1109342043264805</v>
      </c>
      <c r="BD82" s="11">
        <f t="shared" si="71"/>
        <v>2.0842205288938276</v>
      </c>
      <c r="BE82" s="11">
        <f t="shared" si="71"/>
        <v>0.95777611411726626</v>
      </c>
      <c r="BF82" s="11"/>
      <c r="BG82" s="11"/>
      <c r="BH82" s="11"/>
      <c r="BI82" s="11">
        <f t="shared" si="71"/>
        <v>1.0436816412357013</v>
      </c>
      <c r="BJ82" s="11">
        <f t="shared" si="71"/>
        <v>-0.30458290230869994</v>
      </c>
      <c r="BK82" s="11">
        <f t="shared" si="71"/>
        <v>1.4647991853138971</v>
      </c>
    </row>
    <row r="83" spans="1:63" x14ac:dyDescent="0.2">
      <c r="A83" s="13">
        <v>1995</v>
      </c>
      <c r="B83" s="11">
        <f t="shared" ref="B83:O83" si="72">(B31/B30-1)*100</f>
        <v>2.4642957154858758</v>
      </c>
      <c r="C83" s="11">
        <f t="shared" si="72"/>
        <v>0.23518769787427285</v>
      </c>
      <c r="D83" s="11">
        <f t="shared" si="72"/>
        <v>0.60335781741867045</v>
      </c>
      <c r="E83" s="11">
        <f t="shared" si="72"/>
        <v>-7.3624148720774496E-2</v>
      </c>
      <c r="F83" s="11">
        <f t="shared" si="72"/>
        <v>5.9614522635589529</v>
      </c>
      <c r="G83" s="11">
        <f t="shared" si="72"/>
        <v>0.53384175405146728</v>
      </c>
      <c r="H83" s="11">
        <f t="shared" si="72"/>
        <v>3.6488630354309937</v>
      </c>
      <c r="I83" s="11">
        <f t="shared" si="72"/>
        <v>2.3023457862728192</v>
      </c>
      <c r="J83" s="11">
        <f t="shared" si="72"/>
        <v>4.9890750182082888</v>
      </c>
      <c r="K83" s="11">
        <f t="shared" si="72"/>
        <v>8.5582757899142159</v>
      </c>
      <c r="L83" s="11">
        <f t="shared" si="72"/>
        <v>0.23828435266084469</v>
      </c>
      <c r="M83" s="11">
        <f t="shared" si="72"/>
        <v>0.71203455118478143</v>
      </c>
      <c r="N83" s="11">
        <f t="shared" si="72"/>
        <v>-5.650781691467488E-2</v>
      </c>
      <c r="O83" s="11">
        <f t="shared" si="72"/>
        <v>3.9823008849557473</v>
      </c>
      <c r="P83" s="11"/>
      <c r="Q83" s="11"/>
      <c r="R83" s="11"/>
      <c r="S83" s="11">
        <f t="shared" ref="S83:U83" si="73">(S31/S30-1)*100</f>
        <v>4.9836065573770627</v>
      </c>
      <c r="T83" s="11">
        <f t="shared" si="73"/>
        <v>3.2860717264386885</v>
      </c>
      <c r="U83" s="11">
        <f t="shared" si="73"/>
        <v>2.0965309200603244</v>
      </c>
      <c r="W83" s="15">
        <f>B83*'Table A8'!W31</f>
        <v>1.6685746289554866</v>
      </c>
      <c r="X83" s="15">
        <f>C83*'Table A8'!X31</f>
        <v>0.19998009950249421</v>
      </c>
      <c r="Y83" s="15">
        <f>D83*'Table A8'!Y31</f>
        <v>0.21256295907659756</v>
      </c>
      <c r="Z83" s="15">
        <f>E83*'Table A8'!Z31</f>
        <v>-4.8488864347502089E-2</v>
      </c>
      <c r="AA83" s="15">
        <f>F83*'Table A8'!AA31</f>
        <v>4.8079112505602959</v>
      </c>
      <c r="AB83" s="15">
        <f>G83*'Table A8'!AB31</f>
        <v>0.17958436606291361</v>
      </c>
      <c r="AC83" s="15">
        <f>H83*'Table A8'!AC31</f>
        <v>1.4945742993125348</v>
      </c>
      <c r="AD83" s="15">
        <f>I83*'Table A8'!AD31</f>
        <v>0.35202867072111416</v>
      </c>
      <c r="AE83" s="15">
        <f>J83*'Table A8'!AE31</f>
        <v>1.4144027676620496</v>
      </c>
      <c r="AF83" s="15">
        <f>K83*'Table A8'!AF31</f>
        <v>4.1105398618957976</v>
      </c>
      <c r="AG83" s="15">
        <f>L83*'Table A8'!AG31</f>
        <v>0.1144718030182698</v>
      </c>
      <c r="AH83" s="15">
        <f>M83*'Table A8'!AH31</f>
        <v>0.49977705147659807</v>
      </c>
      <c r="AI83" s="15">
        <f>N83*'Table A8'!AI31</f>
        <v>-1.9455641363722565E-2</v>
      </c>
      <c r="AJ83" s="15">
        <f>O83*'Table A8'!AJ31</f>
        <v>1.5499115044247769</v>
      </c>
      <c r="AK83" s="15"/>
      <c r="AL83" s="15"/>
      <c r="AM83" s="15"/>
      <c r="AN83" s="15">
        <f>S83*'Table A8'!AN31</f>
        <v>1.9112131147541034</v>
      </c>
      <c r="AO83" s="15">
        <f>T83*'Table A8'!AO31</f>
        <v>1.1685271059215978</v>
      </c>
      <c r="AP83" s="15">
        <f>U83*'Table A8'!AP31</f>
        <v>0.86607692307692008</v>
      </c>
      <c r="AR83" s="11">
        <f t="shared" ref="AR83:BK83" si="74">LN(AR31/AR30)*100</f>
        <v>-5.7910046824958696</v>
      </c>
      <c r="AS83" s="11">
        <f t="shared" si="74"/>
        <v>3.0735380294101375</v>
      </c>
      <c r="AT83" s="11">
        <f t="shared" si="74"/>
        <v>0.89297486428678574</v>
      </c>
      <c r="AU83" s="11">
        <f t="shared" si="74"/>
        <v>2.6472114035686585</v>
      </c>
      <c r="AV83" s="11">
        <f t="shared" si="74"/>
        <v>-3.1325546288744408</v>
      </c>
      <c r="AW83" s="11">
        <f t="shared" si="74"/>
        <v>-1.0755325057574441</v>
      </c>
      <c r="AX83" s="11">
        <f t="shared" si="74"/>
        <v>-2.1932325863410775</v>
      </c>
      <c r="AY83" s="11">
        <f t="shared" si="74"/>
        <v>3.5128431028284841</v>
      </c>
      <c r="AZ83" s="11">
        <f t="shared" si="74"/>
        <v>-2.875014179129348</v>
      </c>
      <c r="BA83" s="11">
        <f t="shared" si="74"/>
        <v>-4.3035596815705039</v>
      </c>
      <c r="BB83" s="11">
        <f t="shared" si="74"/>
        <v>1.607353627826889</v>
      </c>
      <c r="BC83" s="11">
        <f t="shared" si="74"/>
        <v>2.8328780068900112</v>
      </c>
      <c r="BD83" s="11">
        <f t="shared" si="74"/>
        <v>3.3131699966491213</v>
      </c>
      <c r="BE83" s="11">
        <f t="shared" si="74"/>
        <v>-5.9585229169687316E-2</v>
      </c>
      <c r="BF83" s="11"/>
      <c r="BG83" s="11"/>
      <c r="BH83" s="11"/>
      <c r="BI83" s="11">
        <f t="shared" si="74"/>
        <v>-0.76665854669796873</v>
      </c>
      <c r="BJ83" s="11">
        <f t="shared" si="74"/>
        <v>0.74681112320227794</v>
      </c>
      <c r="BK83" s="11">
        <f t="shared" si="74"/>
        <v>9.9893020934551352E-2</v>
      </c>
    </row>
    <row r="84" spans="1:63" x14ac:dyDescent="0.2">
      <c r="A84" s="13">
        <v>1996</v>
      </c>
      <c r="B84" s="11">
        <f t="shared" ref="B84:O84" si="75">(B32/B31-1)*100</f>
        <v>1.0248701831101492</v>
      </c>
      <c r="C84" s="11">
        <f t="shared" si="75"/>
        <v>0.74000541467376113</v>
      </c>
      <c r="D84" s="11">
        <f t="shared" si="75"/>
        <v>1.1560191221208216</v>
      </c>
      <c r="E84" s="11">
        <f t="shared" si="75"/>
        <v>-1.8235402468226192</v>
      </c>
      <c r="F84" s="11">
        <f t="shared" si="75"/>
        <v>7.4873096446700593</v>
      </c>
      <c r="G84" s="11">
        <f t="shared" si="75"/>
        <v>0.49307794424426898</v>
      </c>
      <c r="H84" s="11">
        <f t="shared" si="75"/>
        <v>3.8435374149659918</v>
      </c>
      <c r="I84" s="11">
        <f t="shared" si="75"/>
        <v>1.1252653927813272</v>
      </c>
      <c r="J84" s="11">
        <f t="shared" si="75"/>
        <v>7.8910856746444713</v>
      </c>
      <c r="K84" s="11">
        <f t="shared" si="75"/>
        <v>10.986892829606788</v>
      </c>
      <c r="L84" s="11">
        <f t="shared" si="75"/>
        <v>0.50713153724246673</v>
      </c>
      <c r="M84" s="11">
        <f t="shared" si="75"/>
        <v>1.5530829856281958</v>
      </c>
      <c r="N84" s="11">
        <f t="shared" si="75"/>
        <v>1.4888805126272109</v>
      </c>
      <c r="O84" s="11">
        <f t="shared" si="75"/>
        <v>5.7659574468085228</v>
      </c>
      <c r="P84" s="11"/>
      <c r="Q84" s="11"/>
      <c r="R84" s="11"/>
      <c r="S84" s="11">
        <f t="shared" ref="S84:U84" si="76">(S32/S31-1)*100</f>
        <v>6.5896314803247868</v>
      </c>
      <c r="T84" s="11">
        <f t="shared" si="76"/>
        <v>6.2338501291989701</v>
      </c>
      <c r="U84" s="11">
        <f t="shared" si="76"/>
        <v>2.6296351011966257</v>
      </c>
      <c r="W84" s="15">
        <f>B84*'Table A8'!W32</f>
        <v>0.71443700464608506</v>
      </c>
      <c r="X84" s="15">
        <f>C84*'Table A8'!X32</f>
        <v>0.62656258460427361</v>
      </c>
      <c r="Y84" s="15">
        <f>D84*'Table A8'!Y32</f>
        <v>0.41177401129943658</v>
      </c>
      <c r="Z84" s="15">
        <f>E84*'Table A8'!Z32</f>
        <v>-1.2733781543562348</v>
      </c>
      <c r="AA84" s="15">
        <f>F84*'Table A8'!AA32</f>
        <v>6.0332741116751336</v>
      </c>
      <c r="AB84" s="15">
        <f>G84*'Table A8'!AB32</f>
        <v>0.17459890005689563</v>
      </c>
      <c r="AC84" s="15">
        <f>H84*'Table A8'!AC32</f>
        <v>1.5962210884353765</v>
      </c>
      <c r="AD84" s="15">
        <f>I84*'Table A8'!AD32</f>
        <v>0.17756687898089349</v>
      </c>
      <c r="AE84" s="15">
        <f>J84*'Table A8'!AE32</f>
        <v>2.2686871314602852</v>
      </c>
      <c r="AF84" s="15">
        <f>K84*'Table A8'!AF32</f>
        <v>5.1781225905936799</v>
      </c>
      <c r="AG84" s="15">
        <f>L84*'Table A8'!AG32</f>
        <v>0.2402282091917565</v>
      </c>
      <c r="AH84" s="15">
        <f>M84*'Table A8'!AH32</f>
        <v>1.0960106629578177</v>
      </c>
      <c r="AI84" s="15">
        <f>N84*'Table A8'!AI32</f>
        <v>0.51485488126648948</v>
      </c>
      <c r="AJ84" s="15">
        <f>O84*'Table A8'!AJ32</f>
        <v>2.1662702127659621</v>
      </c>
      <c r="AK84" s="15"/>
      <c r="AL84" s="15"/>
      <c r="AM84" s="15"/>
      <c r="AN84" s="15">
        <f>S84*'Table A8'!AN32</f>
        <v>2.7564428482198582</v>
      </c>
      <c r="AO84" s="15">
        <f>T84*'Table A8'!AO32</f>
        <v>2.2504198966408282</v>
      </c>
      <c r="AP84" s="15">
        <f>U84*'Table A8'!AP32</f>
        <v>1.0989245087900701</v>
      </c>
      <c r="AR84" s="11">
        <f t="shared" ref="AR84:BK84" si="77">LN(AR32/AR31)*100</f>
        <v>-5.4873311957452175</v>
      </c>
      <c r="AS84" s="11">
        <f t="shared" si="77"/>
        <v>2.405326503016461</v>
      </c>
      <c r="AT84" s="11">
        <f t="shared" si="77"/>
        <v>-0.38765393946050042</v>
      </c>
      <c r="AU84" s="11">
        <f t="shared" si="77"/>
        <v>8.4472974242062904</v>
      </c>
      <c r="AV84" s="11">
        <f t="shared" si="77"/>
        <v>-4.0647458907289868</v>
      </c>
      <c r="AW84" s="11">
        <f t="shared" si="77"/>
        <v>1.0170014245795473</v>
      </c>
      <c r="AX84" s="11">
        <f t="shared" si="77"/>
        <v>-1.4316550898625027</v>
      </c>
      <c r="AY84" s="11">
        <f t="shared" si="77"/>
        <v>3.9796201628768917</v>
      </c>
      <c r="AZ84" s="11">
        <f t="shared" si="77"/>
        <v>-10.230946258352622</v>
      </c>
      <c r="BA84" s="11">
        <f t="shared" si="77"/>
        <v>-7.901122955955735</v>
      </c>
      <c r="BB84" s="11">
        <f t="shared" si="77"/>
        <v>3.6573771500793653</v>
      </c>
      <c r="BC84" s="11">
        <f t="shared" si="77"/>
        <v>2.5632189424957277</v>
      </c>
      <c r="BD84" s="11">
        <f t="shared" si="77"/>
        <v>2.3031078681499273</v>
      </c>
      <c r="BE84" s="11">
        <f t="shared" si="77"/>
        <v>-1.7886684634676167</v>
      </c>
      <c r="BF84" s="11"/>
      <c r="BG84" s="11"/>
      <c r="BH84" s="11"/>
      <c r="BI84" s="11">
        <f t="shared" si="77"/>
        <v>-5.2536109284980164</v>
      </c>
      <c r="BJ84" s="11">
        <f t="shared" si="77"/>
        <v>-4.7437572848558363</v>
      </c>
      <c r="BK84" s="11">
        <f t="shared" si="77"/>
        <v>-0.36696200095932358</v>
      </c>
    </row>
    <row r="85" spans="1:63" x14ac:dyDescent="0.2">
      <c r="A85" s="13">
        <v>1997</v>
      </c>
      <c r="B85" s="11">
        <f t="shared" ref="B85:O85" si="78">(B33/B32-1)*100</f>
        <v>2.4482618693358438</v>
      </c>
      <c r="C85" s="11">
        <f t="shared" si="78"/>
        <v>1.0839380094956663</v>
      </c>
      <c r="D85" s="11">
        <f t="shared" si="78"/>
        <v>0.66162570888470551</v>
      </c>
      <c r="E85" s="11">
        <f t="shared" si="78"/>
        <v>-1.8198874296435297</v>
      </c>
      <c r="F85" s="11">
        <f t="shared" si="78"/>
        <v>9.6221959858323594</v>
      </c>
      <c r="G85" s="11">
        <f t="shared" si="78"/>
        <v>1.5285903000566092</v>
      </c>
      <c r="H85" s="11">
        <f t="shared" si="78"/>
        <v>4.6675401244677284</v>
      </c>
      <c r="I85" s="11">
        <f t="shared" si="78"/>
        <v>4.9338652110014536</v>
      </c>
      <c r="J85" s="11">
        <f t="shared" si="78"/>
        <v>11.702298665809341</v>
      </c>
      <c r="K85" s="11">
        <f t="shared" si="78"/>
        <v>7.4505036470996933</v>
      </c>
      <c r="L85" s="11">
        <f t="shared" si="78"/>
        <v>3.4216335540838916</v>
      </c>
      <c r="M85" s="11">
        <f t="shared" si="78"/>
        <v>2.282583884958278E-2</v>
      </c>
      <c r="N85" s="11">
        <f t="shared" si="78"/>
        <v>2.116991643454047</v>
      </c>
      <c r="O85" s="11">
        <f t="shared" si="78"/>
        <v>7.2621202977268151</v>
      </c>
      <c r="P85" s="11"/>
      <c r="Q85" s="11"/>
      <c r="R85" s="11"/>
      <c r="S85" s="11">
        <f t="shared" ref="S85:U85" si="79">(S33/S32-1)*100</f>
        <v>2.2756128528176545</v>
      </c>
      <c r="T85" s="11">
        <f t="shared" si="79"/>
        <v>6.3241106719367446</v>
      </c>
      <c r="U85" s="11">
        <f t="shared" si="79"/>
        <v>3.2100187131135716</v>
      </c>
      <c r="W85" s="15">
        <f>B85*'Table A8'!W33</f>
        <v>1.6645732449614401</v>
      </c>
      <c r="X85" s="15">
        <f>C85*'Table A8'!X33</f>
        <v>0.90552181313267965</v>
      </c>
      <c r="Y85" s="15">
        <f>D85*'Table A8'!Y33</f>
        <v>0.23441398865785112</v>
      </c>
      <c r="Z85" s="15">
        <f>E85*'Table A8'!Z33</f>
        <v>-1.2995816135084444</v>
      </c>
      <c r="AA85" s="15">
        <f>F85*'Table A8'!AA33</f>
        <v>7.6111570247933962</v>
      </c>
      <c r="AB85" s="15">
        <f>G85*'Table A8'!AB33</f>
        <v>0.51192489148895837</v>
      </c>
      <c r="AC85" s="15">
        <f>H85*'Table A8'!AC33</f>
        <v>1.9160252210940023</v>
      </c>
      <c r="AD85" s="15">
        <f>I85*'Table A8'!AD33</f>
        <v>0.79237875288683324</v>
      </c>
      <c r="AE85" s="15">
        <f>J85*'Table A8'!AE33</f>
        <v>3.4194116701494894</v>
      </c>
      <c r="AF85" s="15">
        <f>K85*'Table A8'!AF33</f>
        <v>3.3758232025008708</v>
      </c>
      <c r="AG85" s="15">
        <f>L85*'Table A8'!AG33</f>
        <v>1.7221081677704229</v>
      </c>
      <c r="AH85" s="15">
        <f>M85*'Table A8'!AH33</f>
        <v>1.6032869207946946E-2</v>
      </c>
      <c r="AI85" s="15">
        <f>N85*'Table A8'!AI33</f>
        <v>0.72062395543175772</v>
      </c>
      <c r="AJ85" s="15">
        <f>O85*'Table A8'!AJ33</f>
        <v>2.6463166364916511</v>
      </c>
      <c r="AK85" s="15"/>
      <c r="AL85" s="15"/>
      <c r="AM85" s="15"/>
      <c r="AN85" s="15">
        <f>S85*'Table A8'!AN33</f>
        <v>0.93755249536087371</v>
      </c>
      <c r="AO85" s="15">
        <f>T85*'Table A8'!AO33</f>
        <v>2.2924901185770703</v>
      </c>
      <c r="AP85" s="15">
        <f>U85*'Table A8'!AP33</f>
        <v>1.3347257809126229</v>
      </c>
      <c r="AR85" s="11">
        <f t="shared" ref="AR85:BK85" si="80">LN(AR33/AR32)*100</f>
        <v>-1.7605825977819936</v>
      </c>
      <c r="AS85" s="11">
        <f t="shared" si="80"/>
        <v>13.154280711701583</v>
      </c>
      <c r="AT85" s="11">
        <f t="shared" si="80"/>
        <v>1.2645568627763792</v>
      </c>
      <c r="AU85" s="11">
        <f t="shared" si="80"/>
        <v>5.5038889080396105</v>
      </c>
      <c r="AV85" s="11">
        <f t="shared" si="80"/>
        <v>-10.546324982078739</v>
      </c>
      <c r="AW85" s="11">
        <f t="shared" si="80"/>
        <v>-1.6848009571249087</v>
      </c>
      <c r="AX85" s="11">
        <f t="shared" si="80"/>
        <v>-3.6028756483425739</v>
      </c>
      <c r="AY85" s="11">
        <f t="shared" si="80"/>
        <v>6.7507931976184103</v>
      </c>
      <c r="AZ85" s="11">
        <f t="shared" si="80"/>
        <v>-10.025311950291288</v>
      </c>
      <c r="BA85" s="11">
        <f t="shared" si="80"/>
        <v>-2.3231759396972391</v>
      </c>
      <c r="BB85" s="11">
        <f t="shared" si="80"/>
        <v>1.6106181369501098</v>
      </c>
      <c r="BC85" s="11">
        <f t="shared" si="80"/>
        <v>4.7142485173692368</v>
      </c>
      <c r="BD85" s="11">
        <f t="shared" si="80"/>
        <v>1.9364751473189581</v>
      </c>
      <c r="BE85" s="11">
        <f t="shared" si="80"/>
        <v>-2.4034821087136899</v>
      </c>
      <c r="BF85" s="11"/>
      <c r="BG85" s="11"/>
      <c r="BH85" s="11"/>
      <c r="BI85" s="11">
        <f t="shared" si="80"/>
        <v>3.5002409390910159</v>
      </c>
      <c r="BJ85" s="11">
        <f t="shared" si="80"/>
        <v>-5.3581653677676613</v>
      </c>
      <c r="BK85" s="11">
        <f t="shared" si="80"/>
        <v>-0.14972616821960133</v>
      </c>
    </row>
    <row r="86" spans="1:63" x14ac:dyDescent="0.2">
      <c r="A86" s="13">
        <v>1998</v>
      </c>
      <c r="B86" s="11">
        <f t="shared" ref="B86:O86" si="81">(B34/B33-1)*100</f>
        <v>0.80538684974913455</v>
      </c>
      <c r="C86" s="11">
        <f t="shared" si="81"/>
        <v>2.4725274725274637</v>
      </c>
      <c r="D86" s="11">
        <f t="shared" si="81"/>
        <v>0.75117370892019419</v>
      </c>
      <c r="E86" s="11">
        <f t="shared" si="81"/>
        <v>0.99369386585133057</v>
      </c>
      <c r="F86" s="11">
        <f t="shared" si="81"/>
        <v>8.2211452162986873</v>
      </c>
      <c r="G86" s="11">
        <f t="shared" si="81"/>
        <v>3.3828996282527779</v>
      </c>
      <c r="H86" s="11">
        <f t="shared" si="81"/>
        <v>6.2431544359255353</v>
      </c>
      <c r="I86" s="11">
        <f t="shared" si="81"/>
        <v>6.9427771108443448</v>
      </c>
      <c r="J86" s="11">
        <f t="shared" si="81"/>
        <v>10.562670887897552</v>
      </c>
      <c r="K86" s="11">
        <f t="shared" si="81"/>
        <v>3.2487473735251404</v>
      </c>
      <c r="L86" s="11">
        <f t="shared" si="81"/>
        <v>7.1199878030187458</v>
      </c>
      <c r="M86" s="11">
        <f t="shared" si="81"/>
        <v>0.27384755819259698</v>
      </c>
      <c r="N86" s="11">
        <f t="shared" si="81"/>
        <v>-0.23640661938534313</v>
      </c>
      <c r="O86" s="11">
        <f t="shared" si="81"/>
        <v>9.621155288822214</v>
      </c>
      <c r="P86" s="11"/>
      <c r="Q86" s="11"/>
      <c r="R86" s="11"/>
      <c r="S86" s="11">
        <f t="shared" ref="S86:U86" si="82">(S34/S33-1)*100</f>
        <v>-2.0912910618792968</v>
      </c>
      <c r="T86" s="11">
        <f t="shared" si="82"/>
        <v>6.4912782384901391</v>
      </c>
      <c r="U86" s="11">
        <f t="shared" si="82"/>
        <v>3.6122733612273361</v>
      </c>
      <c r="W86" s="15">
        <f>B86*'Table A8'!W34</f>
        <v>0.54194481119619264</v>
      </c>
      <c r="X86" s="15">
        <f>C86*'Table A8'!X34</f>
        <v>2.0089285714285641</v>
      </c>
      <c r="Y86" s="15">
        <f>D86*'Table A8'!Y34</f>
        <v>0.25554929577465002</v>
      </c>
      <c r="Z86" s="15">
        <f>E86*'Table A8'!Z34</f>
        <v>0.69667876934836792</v>
      </c>
      <c r="AA86" s="15">
        <f>F86*'Table A8'!AA34</f>
        <v>6.2982193502064243</v>
      </c>
      <c r="AB86" s="15">
        <f>G86*'Table A8'!AB34</f>
        <v>1.0639219330854988</v>
      </c>
      <c r="AC86" s="15">
        <f>H86*'Table A8'!AC34</f>
        <v>2.4198466593647372</v>
      </c>
      <c r="AD86" s="15">
        <f>I86*'Table A8'!AD34</f>
        <v>1.1011244497799129</v>
      </c>
      <c r="AE86" s="15">
        <f>J86*'Table A8'!AE34</f>
        <v>3.1096503093970393</v>
      </c>
      <c r="AF86" s="15">
        <f>K86*'Table A8'!AF34</f>
        <v>1.4226264748666588</v>
      </c>
      <c r="AG86" s="15">
        <f>L86*'Table A8'!AG34</f>
        <v>3.7408415917060487</v>
      </c>
      <c r="AH86" s="15">
        <f>M86*'Table A8'!AH34</f>
        <v>0.1921588315837453</v>
      </c>
      <c r="AI86" s="15">
        <f>N86*'Table A8'!AI34</f>
        <v>-7.7446808510638412E-2</v>
      </c>
      <c r="AJ86" s="15">
        <f>O86*'Table A8'!AJ34</f>
        <v>3.4164722430607681</v>
      </c>
      <c r="AK86" s="15"/>
      <c r="AL86" s="15"/>
      <c r="AM86" s="15"/>
      <c r="AN86" s="15">
        <f>S86*'Table A8'!AN34</f>
        <v>-0.75537433155080191</v>
      </c>
      <c r="AO86" s="15">
        <f>T86*'Table A8'!AO34</f>
        <v>2.2109293680297415</v>
      </c>
      <c r="AP86" s="15">
        <f>U86*'Table A8'!AP34</f>
        <v>1.4517726638772666</v>
      </c>
      <c r="AR86" s="11">
        <f t="shared" ref="AR86:BK86" si="83">LN(AR34/AR33)*100</f>
        <v>13.06605027668602</v>
      </c>
      <c r="AS86" s="11">
        <f t="shared" si="83"/>
        <v>-6.0175695583039177</v>
      </c>
      <c r="AT86" s="11">
        <f t="shared" si="83"/>
        <v>2.474411363126392</v>
      </c>
      <c r="AU86" s="11">
        <f t="shared" si="83"/>
        <v>13.148522944198437</v>
      </c>
      <c r="AV86" s="11">
        <f t="shared" si="83"/>
        <v>-6.7798501026845663</v>
      </c>
      <c r="AW86" s="11">
        <f t="shared" si="83"/>
        <v>0.9570054815728628</v>
      </c>
      <c r="AX86" s="11">
        <f t="shared" si="83"/>
        <v>-8.1172021678688289</v>
      </c>
      <c r="AY86" s="11">
        <f t="shared" si="83"/>
        <v>1.7851718091250568</v>
      </c>
      <c r="AZ86" s="11">
        <f t="shared" si="83"/>
        <v>-10.240661526951556</v>
      </c>
      <c r="BA86" s="11">
        <f t="shared" si="83"/>
        <v>18.966124782390704</v>
      </c>
      <c r="BB86" s="11">
        <f t="shared" si="83"/>
        <v>-3.5007650149515679</v>
      </c>
      <c r="BC86" s="11">
        <f t="shared" si="83"/>
        <v>-6.2738098761323577</v>
      </c>
      <c r="BD86" s="11">
        <f t="shared" si="83"/>
        <v>6.8502019043809499</v>
      </c>
      <c r="BE86" s="11">
        <f t="shared" si="83"/>
        <v>-8.4444042130213717</v>
      </c>
      <c r="BF86" s="11"/>
      <c r="BG86" s="11"/>
      <c r="BH86" s="11"/>
      <c r="BI86" s="11">
        <f t="shared" si="83"/>
        <v>-7.3638006949676509</v>
      </c>
      <c r="BJ86" s="11">
        <f t="shared" si="83"/>
        <v>-9.1456556926674715</v>
      </c>
      <c r="BK86" s="11">
        <f t="shared" si="83"/>
        <v>0.17265111279117629</v>
      </c>
    </row>
    <row r="87" spans="1:63" x14ac:dyDescent="0.2">
      <c r="A87" s="13">
        <v>1999</v>
      </c>
      <c r="B87" s="11">
        <f t="shared" ref="B87:O87" si="84">(B35/B34-1)*100</f>
        <v>-1.72888015717092</v>
      </c>
      <c r="C87" s="11">
        <f t="shared" si="84"/>
        <v>1.2539998270345132</v>
      </c>
      <c r="D87" s="11">
        <f t="shared" si="84"/>
        <v>-7.6251800389737223E-2</v>
      </c>
      <c r="E87" s="11">
        <f t="shared" si="84"/>
        <v>1.3245033112582627</v>
      </c>
      <c r="F87" s="11">
        <f t="shared" si="84"/>
        <v>7.3146458782550994</v>
      </c>
      <c r="G87" s="11">
        <f t="shared" si="84"/>
        <v>4.3689320388349495</v>
      </c>
      <c r="H87" s="11">
        <f t="shared" si="84"/>
        <v>5.7290132547864525</v>
      </c>
      <c r="I87" s="11">
        <f t="shared" si="84"/>
        <v>6.5481758652946587</v>
      </c>
      <c r="J87" s="11">
        <f t="shared" si="84"/>
        <v>6.9634257451516524</v>
      </c>
      <c r="K87" s="11">
        <f t="shared" si="84"/>
        <v>3.7413901064495825</v>
      </c>
      <c r="L87" s="11">
        <f t="shared" si="84"/>
        <v>6.177056646740664</v>
      </c>
      <c r="M87" s="11">
        <f t="shared" si="84"/>
        <v>1.5817023213472892</v>
      </c>
      <c r="N87" s="11">
        <f t="shared" si="84"/>
        <v>1.14837768866205</v>
      </c>
      <c r="O87" s="11">
        <f t="shared" si="84"/>
        <v>8.1608212147134207</v>
      </c>
      <c r="P87" s="11"/>
      <c r="Q87" s="11"/>
      <c r="R87" s="11"/>
      <c r="S87" s="11">
        <f t="shared" ref="S87:U87" si="85">(S35/S34-1)*100</f>
        <v>-1.7165707597776358</v>
      </c>
      <c r="T87" s="11">
        <f t="shared" si="85"/>
        <v>3.6654135338345828</v>
      </c>
      <c r="U87" s="11">
        <f t="shared" si="85"/>
        <v>3.1498182797146113</v>
      </c>
      <c r="W87" s="15">
        <f>B87*'Table A8'!W35</f>
        <v>-1.1268840864440055</v>
      </c>
      <c r="X87" s="15">
        <f>C87*'Table A8'!X35</f>
        <v>0.99166306321889297</v>
      </c>
      <c r="Y87" s="15">
        <f>D87*'Table A8'!Y35</f>
        <v>-2.4903838007288178E-2</v>
      </c>
      <c r="Z87" s="15">
        <f>E87*'Table A8'!Z35</f>
        <v>0.90794701986753912</v>
      </c>
      <c r="AA87" s="15">
        <f>F87*'Table A8'!AA35</f>
        <v>5.2877575053906112</v>
      </c>
      <c r="AB87" s="15">
        <f>G87*'Table A8'!AB35</f>
        <v>1.3910679611650481</v>
      </c>
      <c r="AC87" s="15">
        <f>H87*'Table A8'!AC35</f>
        <v>2.0910898379970551</v>
      </c>
      <c r="AD87" s="15">
        <f>I87*'Table A8'!AD35</f>
        <v>1.0621141253507937</v>
      </c>
      <c r="AE87" s="15">
        <f>J87*'Table A8'!AE35</f>
        <v>1.9991995314330395</v>
      </c>
      <c r="AF87" s="15">
        <f>K87*'Table A8'!AF35</f>
        <v>1.5927097683155871</v>
      </c>
      <c r="AG87" s="15">
        <f>L87*'Table A8'!AG35</f>
        <v>2.9581924281241041</v>
      </c>
      <c r="AH87" s="15">
        <f>M87*'Table A8'!AH35</f>
        <v>1.1013393263541174</v>
      </c>
      <c r="AI87" s="15">
        <f>N87*'Table A8'!AI35</f>
        <v>0.35576740794750306</v>
      </c>
      <c r="AJ87" s="15">
        <f>O87*'Table A8'!AJ35</f>
        <v>2.755909324208722</v>
      </c>
      <c r="AK87" s="15"/>
      <c r="AL87" s="15"/>
      <c r="AM87" s="15"/>
      <c r="AN87" s="15">
        <f>S87*'Table A8'!AN35</f>
        <v>-0.51737442699697944</v>
      </c>
      <c r="AO87" s="15">
        <f>T87*'Table A8'!AO35</f>
        <v>1.1751315789473673</v>
      </c>
      <c r="AP87" s="15">
        <f>U87*'Table A8'!AP35</f>
        <v>1.2013406918831526</v>
      </c>
      <c r="AR87" s="11">
        <f t="shared" ref="AR87:BK87" si="86">LN(AR35/AR34)*100</f>
        <v>14.166755559334751</v>
      </c>
      <c r="AS87" s="11">
        <f t="shared" si="86"/>
        <v>-1.7346730260790268</v>
      </c>
      <c r="AT87" s="11">
        <f t="shared" si="86"/>
        <v>4.8886894601576394</v>
      </c>
      <c r="AU87" s="11">
        <f t="shared" si="86"/>
        <v>14.17449841197902</v>
      </c>
      <c r="AV87" s="11">
        <f t="shared" si="86"/>
        <v>-12.859144841570592</v>
      </c>
      <c r="AW87" s="11">
        <f t="shared" si="86"/>
        <v>2.0508966721626507</v>
      </c>
      <c r="AX87" s="11">
        <f t="shared" si="86"/>
        <v>-6.9072929969894243</v>
      </c>
      <c r="AY87" s="11">
        <f t="shared" si="86"/>
        <v>-1.3954598883071385</v>
      </c>
      <c r="AZ87" s="11">
        <f t="shared" si="86"/>
        <v>-3.7166371753221497</v>
      </c>
      <c r="BA87" s="11">
        <f t="shared" si="86"/>
        <v>12.271494988786888</v>
      </c>
      <c r="BB87" s="11">
        <f t="shared" si="86"/>
        <v>-7.7980810672249508</v>
      </c>
      <c r="BC87" s="11">
        <f t="shared" si="86"/>
        <v>-4.4104239507641072</v>
      </c>
      <c r="BD87" s="11">
        <f t="shared" si="86"/>
        <v>3.9131386939804136</v>
      </c>
      <c r="BE87" s="11">
        <f t="shared" si="86"/>
        <v>-7.4671696273965704</v>
      </c>
      <c r="BF87" s="11"/>
      <c r="BG87" s="11"/>
      <c r="BH87" s="11"/>
      <c r="BI87" s="11">
        <f t="shared" si="86"/>
        <v>5.6308095211320266</v>
      </c>
      <c r="BJ87" s="11">
        <f t="shared" si="86"/>
        <v>-6.4691710397195541</v>
      </c>
      <c r="BK87" s="11">
        <f t="shared" si="86"/>
        <v>0.42620293226337214</v>
      </c>
    </row>
    <row r="88" spans="1:63" x14ac:dyDescent="0.2">
      <c r="A88" s="13">
        <v>2000</v>
      </c>
      <c r="B88" s="11">
        <f t="shared" ref="B88:O88" si="87">(B36/B35-1)*100</f>
        <v>-1.999200319872052</v>
      </c>
      <c r="C88" s="11">
        <f t="shared" si="87"/>
        <v>-1.486163307140409</v>
      </c>
      <c r="D88" s="11">
        <f t="shared" si="87"/>
        <v>-0.51721214176699837</v>
      </c>
      <c r="E88" s="11">
        <f t="shared" si="87"/>
        <v>1.1204481792717047</v>
      </c>
      <c r="F88" s="11">
        <f t="shared" si="87"/>
        <v>7.6197836166924215</v>
      </c>
      <c r="G88" s="11">
        <f t="shared" si="87"/>
        <v>3.0318690783807112</v>
      </c>
      <c r="H88" s="11">
        <f t="shared" si="87"/>
        <v>4.1927845103774786</v>
      </c>
      <c r="I88" s="11">
        <f t="shared" si="87"/>
        <v>4.3546971027216719</v>
      </c>
      <c r="J88" s="11">
        <f t="shared" si="87"/>
        <v>6.9724993915794453</v>
      </c>
      <c r="K88" s="11">
        <f t="shared" si="87"/>
        <v>8.9935113927871022</v>
      </c>
      <c r="L88" s="11">
        <f t="shared" si="87"/>
        <v>4.5576407506702443</v>
      </c>
      <c r="M88" s="11">
        <f t="shared" si="87"/>
        <v>3.3605914640976842</v>
      </c>
      <c r="N88" s="11">
        <f t="shared" si="87"/>
        <v>2.324743196972423</v>
      </c>
      <c r="O88" s="11">
        <f t="shared" si="87"/>
        <v>6.5169250237266718</v>
      </c>
      <c r="P88" s="11"/>
      <c r="Q88" s="11"/>
      <c r="R88" s="11"/>
      <c r="S88" s="11">
        <f t="shared" ref="S88:U88" si="88">(S36/S35-1)*100</f>
        <v>-1.6274684926069316</v>
      </c>
      <c r="T88" s="11">
        <f t="shared" si="88"/>
        <v>3.8337002978888757</v>
      </c>
      <c r="U88" s="11">
        <f t="shared" si="88"/>
        <v>2.7404410805167867</v>
      </c>
      <c r="W88" s="15">
        <f>B88*'Table A8'!W36</f>
        <v>-1.2568972411035593</v>
      </c>
      <c r="X88" s="15">
        <f>C88*'Table A8'!X36</f>
        <v>-1.2153843525794263</v>
      </c>
      <c r="Y88" s="15">
        <f>D88*'Table A8'!Y36</f>
        <v>-0.16214600644395399</v>
      </c>
      <c r="Z88" s="15">
        <f>E88*'Table A8'!Z36</f>
        <v>0.72201680672268653</v>
      </c>
      <c r="AA88" s="15">
        <f>F88*'Table A8'!AA36</f>
        <v>5.342992272024726</v>
      </c>
      <c r="AB88" s="15">
        <f>G88*'Table A8'!AB36</f>
        <v>0.98293195521102672</v>
      </c>
      <c r="AC88" s="15">
        <f>H88*'Table A8'!AC36</f>
        <v>1.4179997214096631</v>
      </c>
      <c r="AD88" s="15">
        <f>I88*'Table A8'!AD36</f>
        <v>0.76468481123792553</v>
      </c>
      <c r="AE88" s="15">
        <f>J88*'Table A8'!AE36</f>
        <v>1.8902445850571876</v>
      </c>
      <c r="AF88" s="15">
        <f>K88*'Table A8'!AF36</f>
        <v>3.5551350535687414</v>
      </c>
      <c r="AG88" s="15">
        <f>L88*'Table A8'!AG36</f>
        <v>1.7879624664879368</v>
      </c>
      <c r="AH88" s="15">
        <f>M88*'Table A8'!AH36</f>
        <v>2.2962921474179478</v>
      </c>
      <c r="AI88" s="15">
        <f>N88*'Table A8'!AI36</f>
        <v>0.65673995314470945</v>
      </c>
      <c r="AJ88" s="15">
        <f>O88*'Table A8'!AJ36</f>
        <v>2.0997532426447338</v>
      </c>
      <c r="AK88" s="15"/>
      <c r="AL88" s="15"/>
      <c r="AM88" s="15"/>
      <c r="AN88" s="15">
        <f>S88*'Table A8'!AN36</f>
        <v>-0.38245509576262893</v>
      </c>
      <c r="AO88" s="15">
        <f>T88*'Table A8'!AO36</f>
        <v>1.1478098691879293</v>
      </c>
      <c r="AP88" s="15">
        <f>U88*'Table A8'!AP36</f>
        <v>0.9849145243377333</v>
      </c>
      <c r="AR88" s="11">
        <f t="shared" ref="AR88:BK88" si="89">LN(AR36/AR35)*100</f>
        <v>10.709232283038588</v>
      </c>
      <c r="AS88" s="11">
        <f t="shared" si="89"/>
        <v>-7.5368846348598808</v>
      </c>
      <c r="AT88" s="11">
        <f t="shared" si="89"/>
        <v>4.755051481031507</v>
      </c>
      <c r="AU88" s="11">
        <f t="shared" si="89"/>
        <v>-8.6083597845360487</v>
      </c>
      <c r="AV88" s="11">
        <f t="shared" si="89"/>
        <v>-0.87376154676155471</v>
      </c>
      <c r="AW88" s="11">
        <f t="shared" si="89"/>
        <v>-3.097619626692703</v>
      </c>
      <c r="AX88" s="11">
        <f t="shared" si="89"/>
        <v>1.0757360381909298</v>
      </c>
      <c r="AY88" s="11">
        <f t="shared" si="89"/>
        <v>-0.63327694051578076</v>
      </c>
      <c r="AZ88" s="11">
        <f t="shared" si="89"/>
        <v>-6.4435960944589086</v>
      </c>
      <c r="BA88" s="11">
        <f t="shared" si="89"/>
        <v>18.296909775462616</v>
      </c>
      <c r="BB88" s="11">
        <f t="shared" si="89"/>
        <v>-2.8274679993776051</v>
      </c>
      <c r="BC88" s="11">
        <f t="shared" si="89"/>
        <v>-6.5496160322028683</v>
      </c>
      <c r="BD88" s="11">
        <f t="shared" si="89"/>
        <v>2.2997976820384451</v>
      </c>
      <c r="BE88" s="11">
        <f t="shared" si="89"/>
        <v>-4.7811832290377723</v>
      </c>
      <c r="BF88" s="11"/>
      <c r="BG88" s="11"/>
      <c r="BH88" s="11"/>
      <c r="BI88" s="11">
        <f t="shared" si="89"/>
        <v>7.5116173074282866</v>
      </c>
      <c r="BJ88" s="11">
        <f t="shared" si="89"/>
        <v>-0.76630319241803402</v>
      </c>
      <c r="BK88" s="11">
        <f t="shared" si="89"/>
        <v>2.0490781320452114</v>
      </c>
    </row>
    <row r="89" spans="1:63" x14ac:dyDescent="0.2">
      <c r="A89" s="13">
        <v>2001</v>
      </c>
      <c r="B89" s="11">
        <f t="shared" ref="B89:O89" si="90">(B37/B36-1)*100</f>
        <v>0.46239630082960392</v>
      </c>
      <c r="C89" s="11">
        <f t="shared" si="90"/>
        <v>-0.96237211721865723</v>
      </c>
      <c r="D89" s="11">
        <f t="shared" si="90"/>
        <v>-1.0057103894996922</v>
      </c>
      <c r="E89" s="11">
        <f t="shared" si="90"/>
        <v>-0.18467220683286989</v>
      </c>
      <c r="F89" s="11">
        <f t="shared" si="90"/>
        <v>3.374982047967845</v>
      </c>
      <c r="G89" s="11">
        <f t="shared" si="90"/>
        <v>4.6982110015047596</v>
      </c>
      <c r="H89" s="11">
        <f t="shared" si="90"/>
        <v>2.8877005347593521</v>
      </c>
      <c r="I89" s="11">
        <f t="shared" si="90"/>
        <v>6.6633013629480153</v>
      </c>
      <c r="J89" s="11">
        <f t="shared" si="90"/>
        <v>2.5594357865999395</v>
      </c>
      <c r="K89" s="11">
        <f t="shared" si="90"/>
        <v>8.3621763810051153</v>
      </c>
      <c r="L89" s="11">
        <f t="shared" si="90"/>
        <v>5.1410256410256538</v>
      </c>
      <c r="M89" s="11">
        <f t="shared" si="90"/>
        <v>5.1262598894548761</v>
      </c>
      <c r="N89" s="11">
        <f t="shared" si="90"/>
        <v>4.2444522719267352</v>
      </c>
      <c r="O89" s="11">
        <f t="shared" si="90"/>
        <v>5.5984555984555984</v>
      </c>
      <c r="P89" s="11"/>
      <c r="Q89" s="11"/>
      <c r="R89" s="11"/>
      <c r="S89" s="11">
        <f t="shared" ref="S89:U89" si="91">(S37/S36-1)*100</f>
        <v>-1.8662362554221712</v>
      </c>
      <c r="T89" s="11">
        <f t="shared" si="91"/>
        <v>5.3760758388424534</v>
      </c>
      <c r="U89" s="11">
        <f t="shared" si="91"/>
        <v>2.6165375333418117</v>
      </c>
      <c r="W89" s="15">
        <f>B89*'Table A8'!W37</f>
        <v>0.29385284917721327</v>
      </c>
      <c r="X89" s="15">
        <f>C89*'Table A8'!X37</f>
        <v>-0.81253077856771239</v>
      </c>
      <c r="Y89" s="15">
        <f>D89*'Table A8'!Y37</f>
        <v>-0.30010398022670814</v>
      </c>
      <c r="Z89" s="15">
        <f>E89*'Table A8'!Z37</f>
        <v>-0.11798707294552058</v>
      </c>
      <c r="AA89" s="15">
        <f>F89*'Table A8'!AA37</f>
        <v>2.3489875053856197</v>
      </c>
      <c r="AB89" s="15">
        <f>G89*'Table A8'!AB37</f>
        <v>1.5250392910884449</v>
      </c>
      <c r="AC89" s="15">
        <f>H89*'Table A8'!AC37</f>
        <v>0.96304812834224396</v>
      </c>
      <c r="AD89" s="15">
        <f>I89*'Table A8'!AD37</f>
        <v>1.1587481070166603</v>
      </c>
      <c r="AE89" s="15">
        <f>J89*'Table A8'!AE37</f>
        <v>0.67031623251052419</v>
      </c>
      <c r="AF89" s="15">
        <f>K89*'Table A8'!AF37</f>
        <v>3.1483594074484254</v>
      </c>
      <c r="AG89" s="15">
        <f>L89*'Table A8'!AG37</f>
        <v>1.7813653846153892</v>
      </c>
      <c r="AH89" s="15">
        <f>M89*'Table A8'!AH37</f>
        <v>3.4079375745096021</v>
      </c>
      <c r="AI89" s="15">
        <f>N89*'Table A8'!AI37</f>
        <v>1.1379376541035577</v>
      </c>
      <c r="AJ89" s="15">
        <f>O89*'Table A8'!AJ37</f>
        <v>1.826776061776062</v>
      </c>
      <c r="AK89" s="15"/>
      <c r="AL89" s="15"/>
      <c r="AM89" s="15"/>
      <c r="AN89" s="15">
        <f>S89*'Table A8'!AN37</f>
        <v>-0.34674669625743937</v>
      </c>
      <c r="AO89" s="15">
        <f>T89*'Table A8'!AO37</f>
        <v>1.5413209429961312</v>
      </c>
      <c r="AP89" s="15">
        <f>U89*'Table A8'!AP37</f>
        <v>0.91160167661628733</v>
      </c>
      <c r="AR89" s="11">
        <f t="shared" ref="AR89:BK89" si="92">LN(AR37/AR36)*100</f>
        <v>0.97790026491472259</v>
      </c>
      <c r="AS89" s="11">
        <f t="shared" si="92"/>
        <v>-5.4372821251199692</v>
      </c>
      <c r="AT89" s="11">
        <f t="shared" si="92"/>
        <v>3.1216293789908987</v>
      </c>
      <c r="AU89" s="11">
        <f t="shared" si="92"/>
        <v>20.074889954310237</v>
      </c>
      <c r="AV89" s="11">
        <f t="shared" si="92"/>
        <v>-3.1173920945756621</v>
      </c>
      <c r="AW89" s="11">
        <f t="shared" si="92"/>
        <v>-4.4602482716870933</v>
      </c>
      <c r="AX89" s="11">
        <f t="shared" si="92"/>
        <v>-4.4415338669465712</v>
      </c>
      <c r="AY89" s="11">
        <f t="shared" si="92"/>
        <v>-7.4109936878351723</v>
      </c>
      <c r="AZ89" s="11">
        <f t="shared" si="92"/>
        <v>-3.5365559255900201</v>
      </c>
      <c r="BA89" s="11">
        <f t="shared" si="92"/>
        <v>2.7919106296458844</v>
      </c>
      <c r="BB89" s="11">
        <f t="shared" si="92"/>
        <v>-10.33768788775404</v>
      </c>
      <c r="BC89" s="11">
        <f t="shared" si="92"/>
        <v>-4.8618918985558812</v>
      </c>
      <c r="BD89" s="11">
        <f t="shared" si="92"/>
        <v>-0.15566678079443574</v>
      </c>
      <c r="BE89" s="11">
        <f t="shared" si="92"/>
        <v>-0.76723059510686675</v>
      </c>
      <c r="BF89" s="11"/>
      <c r="BG89" s="11"/>
      <c r="BH89" s="11"/>
      <c r="BI89" s="11">
        <f t="shared" si="92"/>
        <v>7.1828087901647786</v>
      </c>
      <c r="BJ89" s="11">
        <f t="shared" si="92"/>
        <v>-7.5013176373472286</v>
      </c>
      <c r="BK89" s="11">
        <f t="shared" si="92"/>
        <v>-0.986279153585091</v>
      </c>
    </row>
    <row r="90" spans="1:63" x14ac:dyDescent="0.2">
      <c r="A90" s="13">
        <v>2002</v>
      </c>
      <c r="B90" s="11">
        <f t="shared" ref="B90:O90" si="93">(B38/B37-1)*100</f>
        <v>2.4096385542168752</v>
      </c>
      <c r="C90" s="11">
        <f t="shared" si="93"/>
        <v>0.27138229887069265</v>
      </c>
      <c r="D90" s="11">
        <f t="shared" si="93"/>
        <v>-1.6530348687042618</v>
      </c>
      <c r="E90" s="11">
        <f t="shared" si="93"/>
        <v>-0.14801110083255686</v>
      </c>
      <c r="F90" s="11">
        <f t="shared" si="93"/>
        <v>2.584051125312592</v>
      </c>
      <c r="G90" s="11">
        <f t="shared" si="93"/>
        <v>5.2060044714148823</v>
      </c>
      <c r="H90" s="11">
        <f t="shared" si="93"/>
        <v>2.2479209979209935</v>
      </c>
      <c r="I90" s="11">
        <f t="shared" si="93"/>
        <v>6.8938318346742467</v>
      </c>
      <c r="J90" s="11">
        <f t="shared" si="93"/>
        <v>0.76530612244898322</v>
      </c>
      <c r="K90" s="11">
        <f t="shared" si="93"/>
        <v>3.3984923981091208</v>
      </c>
      <c r="L90" s="11">
        <f t="shared" si="93"/>
        <v>5.6334593342275197</v>
      </c>
      <c r="M90" s="11">
        <f t="shared" si="93"/>
        <v>2.9587628865979321</v>
      </c>
      <c r="N90" s="11">
        <f t="shared" si="93"/>
        <v>3.9702652475080313</v>
      </c>
      <c r="O90" s="11">
        <f t="shared" si="93"/>
        <v>4.4156939952186836</v>
      </c>
      <c r="P90" s="11"/>
      <c r="Q90" s="11"/>
      <c r="R90" s="11"/>
      <c r="S90" s="11">
        <f t="shared" ref="S90:U90" si="94">(S38/S37-1)*100</f>
        <v>-1.9634046052631526</v>
      </c>
      <c r="T90" s="11">
        <f t="shared" si="94"/>
        <v>5.9659090909090828</v>
      </c>
      <c r="U90" s="11">
        <f t="shared" si="94"/>
        <v>2.0670875108305342</v>
      </c>
      <c r="W90" s="15">
        <f>B90*'Table A8'!W38</f>
        <v>1.583132530120487</v>
      </c>
      <c r="X90" s="15">
        <f>C90*'Table A8'!X38</f>
        <v>0.22649566663748008</v>
      </c>
      <c r="Y90" s="15">
        <f>D90*'Table A8'!Y38</f>
        <v>-0.49376151528196294</v>
      </c>
      <c r="Z90" s="15">
        <f>E90*'Table A8'!Z38</f>
        <v>-9.8782608695648449E-2</v>
      </c>
      <c r="AA90" s="15">
        <f>F90*'Table A8'!AA38</f>
        <v>1.8168463462072835</v>
      </c>
      <c r="AB90" s="15">
        <f>G90*'Table A8'!AB38</f>
        <v>1.6893484509741294</v>
      </c>
      <c r="AC90" s="15">
        <f>H90*'Table A8'!AC38</f>
        <v>0.7579989604989591</v>
      </c>
      <c r="AD90" s="15">
        <f>I90*'Table A8'!AD38</f>
        <v>1.1002555608140094</v>
      </c>
      <c r="AE90" s="15">
        <f>J90*'Table A8'!AE38</f>
        <v>0.20579081632653159</v>
      </c>
      <c r="AF90" s="15">
        <f>K90*'Table A8'!AF38</f>
        <v>1.2577820365401855</v>
      </c>
      <c r="AG90" s="15">
        <f>L90*'Table A8'!AG38</f>
        <v>2.0995902938665969</v>
      </c>
      <c r="AH90" s="15">
        <f>M90*'Table A8'!AH38</f>
        <v>1.9409484536082435</v>
      </c>
      <c r="AI90" s="15">
        <f>N90*'Table A8'!AI38</f>
        <v>1.0715745903024179</v>
      </c>
      <c r="AJ90" s="15">
        <f>O90*'Table A8'!AJ38</f>
        <v>1.5000112501757867</v>
      </c>
      <c r="AK90" s="15"/>
      <c r="AL90" s="15"/>
      <c r="AM90" s="15"/>
      <c r="AN90" s="15">
        <f>S90*'Table A8'!AN38</f>
        <v>-0.35321648848684106</v>
      </c>
      <c r="AO90" s="15">
        <f>T90*'Table A8'!AO38</f>
        <v>1.8112499999999974</v>
      </c>
      <c r="AP90" s="15">
        <f>U90*'Table A8'!AP38</f>
        <v>0.72410075504393601</v>
      </c>
      <c r="AR90" s="11">
        <f t="shared" ref="AR90:BK90" si="95">LN(AR38/AR37)*100</f>
        <v>19.374947037196719</v>
      </c>
      <c r="AS90" s="11">
        <f t="shared" si="95"/>
        <v>-4.1855096101005715</v>
      </c>
      <c r="AT90" s="11">
        <f t="shared" si="95"/>
        <v>5.697463119887713</v>
      </c>
      <c r="AU90" s="11">
        <f t="shared" si="95"/>
        <v>-14.468407710596903</v>
      </c>
      <c r="AV90" s="11">
        <f t="shared" si="95"/>
        <v>-4.6334375035448048</v>
      </c>
      <c r="AW90" s="11">
        <f t="shared" si="95"/>
        <v>-4.3029691845432145</v>
      </c>
      <c r="AX90" s="11">
        <f t="shared" si="95"/>
        <v>-2.3779463176270577</v>
      </c>
      <c r="AY90" s="11">
        <f t="shared" si="95"/>
        <v>-11.349411959245765</v>
      </c>
      <c r="AZ90" s="11">
        <f t="shared" si="95"/>
        <v>2.0839534878556365</v>
      </c>
      <c r="BA90" s="11">
        <f t="shared" si="95"/>
        <v>8.4643525963938249</v>
      </c>
      <c r="BB90" s="11">
        <f t="shared" si="95"/>
        <v>5.7660909525034061</v>
      </c>
      <c r="BC90" s="11">
        <f t="shared" si="95"/>
        <v>0.58935303916327875</v>
      </c>
      <c r="BD90" s="11">
        <f t="shared" si="95"/>
        <v>-1.7034933986980014</v>
      </c>
      <c r="BE90" s="11">
        <f t="shared" si="95"/>
        <v>-4.7775635681409874</v>
      </c>
      <c r="BF90" s="11"/>
      <c r="BG90" s="11"/>
      <c r="BH90" s="11"/>
      <c r="BI90" s="11">
        <f t="shared" si="95"/>
        <v>12.112987566836882</v>
      </c>
      <c r="BJ90" s="11">
        <f t="shared" si="95"/>
        <v>-6.644086594605529</v>
      </c>
      <c r="BK90" s="11">
        <f t="shared" si="95"/>
        <v>0.49531319720351064</v>
      </c>
    </row>
    <row r="91" spans="1:63" x14ac:dyDescent="0.2">
      <c r="A91" s="13">
        <v>2003</v>
      </c>
      <c r="B91" s="11">
        <f t="shared" ref="B91:O91" si="96">(B39/B38-1)*100</f>
        <v>2.1943159286186287</v>
      </c>
      <c r="C91" s="11">
        <f t="shared" si="96"/>
        <v>-0.20953378732321282</v>
      </c>
      <c r="D91" s="11">
        <f t="shared" si="96"/>
        <v>-1.6282937932242003</v>
      </c>
      <c r="E91" s="11">
        <f t="shared" si="96"/>
        <v>0.48174911988141389</v>
      </c>
      <c r="F91" s="11">
        <f t="shared" si="96"/>
        <v>3.0742145178764835</v>
      </c>
      <c r="G91" s="11">
        <f t="shared" si="96"/>
        <v>6.1171827565270176</v>
      </c>
      <c r="H91" s="11">
        <f t="shared" si="96"/>
        <v>2.4272461558012326</v>
      </c>
      <c r="I91" s="11">
        <f t="shared" si="96"/>
        <v>12.544273907910263</v>
      </c>
      <c r="J91" s="11">
        <f t="shared" si="96"/>
        <v>1.0676940011007163</v>
      </c>
      <c r="K91" s="11">
        <f t="shared" si="96"/>
        <v>0.44482886445076364</v>
      </c>
      <c r="L91" s="11">
        <f t="shared" si="96"/>
        <v>2.8396629343183655</v>
      </c>
      <c r="M91" s="11">
        <f t="shared" si="96"/>
        <v>2.863722839691607</v>
      </c>
      <c r="N91" s="11">
        <f t="shared" si="96"/>
        <v>2.6324341891452718</v>
      </c>
      <c r="O91" s="11">
        <f t="shared" si="96"/>
        <v>3.5286195286195365</v>
      </c>
      <c r="P91" s="11"/>
      <c r="Q91" s="11"/>
      <c r="R91" s="11"/>
      <c r="S91" s="11">
        <f t="shared" ref="S91:U91" si="97">(S39/S38-1)*100</f>
        <v>-3.3868092691622165</v>
      </c>
      <c r="T91" s="11">
        <f t="shared" si="97"/>
        <v>-4.2783735478105438</v>
      </c>
      <c r="U91" s="11">
        <f t="shared" si="97"/>
        <v>2.1950036381275906</v>
      </c>
      <c r="W91" s="15">
        <f>B91*'Table A8'!W39</f>
        <v>1.5342656972901452</v>
      </c>
      <c r="X91" s="15">
        <f>C91*'Table A8'!X39</f>
        <v>-0.17441592456784236</v>
      </c>
      <c r="Y91" s="15">
        <f>D91*'Table A8'!Y39</f>
        <v>-0.51584347369342665</v>
      </c>
      <c r="Z91" s="15">
        <f>E91*'Table A8'!Z39</f>
        <v>0.33264776727811629</v>
      </c>
      <c r="AA91" s="15">
        <f>F91*'Table A8'!AA39</f>
        <v>2.2411023835319566</v>
      </c>
      <c r="AB91" s="15">
        <f>G91*'Table A8'!AB39</f>
        <v>2.0694429265330903</v>
      </c>
      <c r="AC91" s="15">
        <f>H91*'Table A8'!AC39</f>
        <v>0.80633117295716961</v>
      </c>
      <c r="AD91" s="15">
        <f>I91*'Table A8'!AD39</f>
        <v>2.0309179456906721</v>
      </c>
      <c r="AE91" s="15">
        <f>J91*'Table A8'!AE39</f>
        <v>0.30290478811227317</v>
      </c>
      <c r="AF91" s="15">
        <f>K91*'Table A8'!AF39</f>
        <v>0.16774496478438297</v>
      </c>
      <c r="AG91" s="15">
        <f>L91*'Table A8'!AG39</f>
        <v>1.2025972526838278</v>
      </c>
      <c r="AH91" s="15">
        <f>M91*'Table A8'!AH39</f>
        <v>1.8705837588865577</v>
      </c>
      <c r="AI91" s="15">
        <f>N91*'Table A8'!AI39</f>
        <v>0.76051023724406919</v>
      </c>
      <c r="AJ91" s="15">
        <f>O91*'Table A8'!AJ39</f>
        <v>1.2494841750841779</v>
      </c>
      <c r="AK91" s="15"/>
      <c r="AL91" s="15"/>
      <c r="AM91" s="15"/>
      <c r="AN91" s="15">
        <f>S91*'Table A8'!AN39</f>
        <v>-0.79048128342246149</v>
      </c>
      <c r="AO91" s="15">
        <f>T91*'Table A8'!AO39</f>
        <v>-1.3742135835567468</v>
      </c>
      <c r="AP91" s="15">
        <f>U91*'Table A8'!AP39</f>
        <v>0.79920082464225572</v>
      </c>
      <c r="AR91" s="11">
        <f t="shared" ref="AR91:BK91" si="98">LN(AR39/AR38)*100</f>
        <v>-6.3494542209283527</v>
      </c>
      <c r="AS91" s="11">
        <f t="shared" si="98"/>
        <v>-6.6871885639161004</v>
      </c>
      <c r="AT91" s="11">
        <f t="shared" si="98"/>
        <v>4.3297016359732554</v>
      </c>
      <c r="AU91" s="11">
        <f t="shared" si="98"/>
        <v>15.490994163404137</v>
      </c>
      <c r="AV91" s="11">
        <f t="shared" si="98"/>
        <v>1.7448916316366012</v>
      </c>
      <c r="AW91" s="11">
        <f t="shared" si="98"/>
        <v>-8.0061752373798942</v>
      </c>
      <c r="AX91" s="11">
        <f t="shared" si="98"/>
        <v>-2.6131564927401008</v>
      </c>
      <c r="AY91" s="11">
        <f t="shared" si="98"/>
        <v>-7.8297137854022205</v>
      </c>
      <c r="AZ91" s="11">
        <f t="shared" si="98"/>
        <v>1.5086087760883469</v>
      </c>
      <c r="BA91" s="11">
        <f t="shared" si="98"/>
        <v>14.772169403042627</v>
      </c>
      <c r="BB91" s="11">
        <f t="shared" si="98"/>
        <v>4.6107053323218299</v>
      </c>
      <c r="BC91" s="11">
        <f t="shared" si="98"/>
        <v>3.8178709181334542</v>
      </c>
      <c r="BD91" s="11">
        <f t="shared" si="98"/>
        <v>3.610508456339506</v>
      </c>
      <c r="BE91" s="11">
        <f t="shared" si="98"/>
        <v>-2.8594750724826086</v>
      </c>
      <c r="BF91" s="11"/>
      <c r="BG91" s="11"/>
      <c r="BH91" s="11"/>
      <c r="BI91" s="11">
        <f t="shared" si="98"/>
        <v>18.079889363527681</v>
      </c>
      <c r="BJ91" s="11">
        <f t="shared" si="98"/>
        <v>-4.052139376712824</v>
      </c>
      <c r="BK91" s="11">
        <f t="shared" si="98"/>
        <v>1.204187277291207</v>
      </c>
    </row>
    <row r="92" spans="1:63" x14ac:dyDescent="0.2">
      <c r="A92" s="13">
        <v>2004</v>
      </c>
      <c r="B92" s="11">
        <f t="shared" ref="B92:O92" si="99">(B40/B39-1)*100</f>
        <v>1.7850213426464867</v>
      </c>
      <c r="C92" s="11">
        <f t="shared" si="99"/>
        <v>-0.76990376202974442</v>
      </c>
      <c r="D92" s="11">
        <f t="shared" si="99"/>
        <v>-1.859927026786512</v>
      </c>
      <c r="E92" s="11">
        <f t="shared" si="99"/>
        <v>0.47943942467270073</v>
      </c>
      <c r="F92" s="11">
        <f t="shared" si="99"/>
        <v>2.9431086585205657</v>
      </c>
      <c r="G92" s="11">
        <f t="shared" si="99"/>
        <v>3.6904591617794358</v>
      </c>
      <c r="H92" s="11">
        <f t="shared" si="99"/>
        <v>1.8858560794044799</v>
      </c>
      <c r="I92" s="11">
        <f t="shared" si="99"/>
        <v>7.9071597167584606</v>
      </c>
      <c r="J92" s="11">
        <f t="shared" si="99"/>
        <v>-0.79503376170767526</v>
      </c>
      <c r="K92" s="11">
        <f t="shared" si="99"/>
        <v>1.230163611758428E-2</v>
      </c>
      <c r="L92" s="11">
        <f t="shared" si="99"/>
        <v>1.0214389942754476</v>
      </c>
      <c r="M92" s="11">
        <f t="shared" si="99"/>
        <v>1.304390148934087</v>
      </c>
      <c r="N92" s="11">
        <f t="shared" si="99"/>
        <v>2.1057631412286337</v>
      </c>
      <c r="O92" s="11">
        <f t="shared" si="99"/>
        <v>2.3546246910368218</v>
      </c>
      <c r="P92" s="11"/>
      <c r="Q92" s="11"/>
      <c r="R92" s="11"/>
      <c r="S92" s="11">
        <f t="shared" ref="S92:U92" si="100">(S40/S39-1)*100</f>
        <v>-2.3985239852398421</v>
      </c>
      <c r="T92" s="11">
        <f t="shared" si="100"/>
        <v>-6.5935348348698746</v>
      </c>
      <c r="U92" s="11">
        <f t="shared" si="100"/>
        <v>1.2341283968197558</v>
      </c>
      <c r="W92" s="15">
        <f>B92*'Table A8'!W40</f>
        <v>1.2343422584400456</v>
      </c>
      <c r="X92" s="15">
        <f>C92*'Table A8'!X40</f>
        <v>-0.64987576552930726</v>
      </c>
      <c r="Y92" s="15">
        <f>D92*'Table A8'!Y40</f>
        <v>-0.60205837857079392</v>
      </c>
      <c r="Z92" s="15">
        <f>E92*'Table A8'!Z40</f>
        <v>0.34054582334501932</v>
      </c>
      <c r="AA92" s="15">
        <f>F92*'Table A8'!AA40</f>
        <v>2.159653133622391</v>
      </c>
      <c r="AB92" s="15">
        <f>G92*'Table A8'!AB40</f>
        <v>1.2864940637963114</v>
      </c>
      <c r="AC92" s="15">
        <f>H92*'Table A8'!AC40</f>
        <v>0.60102233250620773</v>
      </c>
      <c r="AD92" s="15">
        <f>I92*'Table A8'!AD40</f>
        <v>1.3157513768686078</v>
      </c>
      <c r="AE92" s="15">
        <f>J92*'Table A8'!AE40</f>
        <v>-0.22133739925941678</v>
      </c>
      <c r="AF92" s="15">
        <f>K92*'Table A8'!AF40</f>
        <v>4.7373600688817063E-3</v>
      </c>
      <c r="AG92" s="15">
        <f>L92*'Table A8'!AG40</f>
        <v>0.45423392075429153</v>
      </c>
      <c r="AH92" s="15">
        <f>M92*'Table A8'!AH40</f>
        <v>0.76893799279664432</v>
      </c>
      <c r="AI92" s="15">
        <f>N92*'Table A8'!AI40</f>
        <v>0.63783565547815302</v>
      </c>
      <c r="AJ92" s="15">
        <f>O92*'Table A8'!AJ40</f>
        <v>0.80716534408742246</v>
      </c>
      <c r="AK92" s="15"/>
      <c r="AL92" s="15"/>
      <c r="AM92" s="15"/>
      <c r="AN92" s="15">
        <f>S92*'Table A8'!AN40</f>
        <v>-0.72363468634686035</v>
      </c>
      <c r="AO92" s="15">
        <f>T92*'Table A8'!AO40</f>
        <v>-2.096084724005133</v>
      </c>
      <c r="AP92" s="15">
        <f>U92*'Table A8'!AP40</f>
        <v>0.45267829595348646</v>
      </c>
      <c r="AR92" s="11">
        <f t="shared" ref="AR92:BK92" si="101">LN(AR40/AR39)*100</f>
        <v>-12.975752949482303</v>
      </c>
      <c r="AS92" s="11">
        <f t="shared" si="101"/>
        <v>-4.8184783340306208</v>
      </c>
      <c r="AT92" s="11">
        <f t="shared" si="101"/>
        <v>3.5274068714311628</v>
      </c>
      <c r="AU92" s="11">
        <f t="shared" si="101"/>
        <v>-24.930350660153593</v>
      </c>
      <c r="AV92" s="11">
        <f t="shared" si="101"/>
        <v>-11.097860263927922</v>
      </c>
      <c r="AW92" s="11">
        <f t="shared" si="101"/>
        <v>-4.8448330948284504</v>
      </c>
      <c r="AX92" s="11">
        <f t="shared" si="101"/>
        <v>0.59892643768343268</v>
      </c>
      <c r="AY92" s="11">
        <f t="shared" si="101"/>
        <v>-6.5299956409127242</v>
      </c>
      <c r="AZ92" s="11">
        <f t="shared" si="101"/>
        <v>4.9607034583194567</v>
      </c>
      <c r="BA92" s="11">
        <f t="shared" si="101"/>
        <v>9.2624552226482866</v>
      </c>
      <c r="BB92" s="11">
        <f t="shared" si="101"/>
        <v>5.872027883648463</v>
      </c>
      <c r="BC92" s="11">
        <f t="shared" si="101"/>
        <v>-4.2524563029457303</v>
      </c>
      <c r="BD92" s="11">
        <f t="shared" si="101"/>
        <v>4.172543669196191</v>
      </c>
      <c r="BE92" s="11">
        <f t="shared" si="101"/>
        <v>0.39799551543684342</v>
      </c>
      <c r="BF92" s="11"/>
      <c r="BG92" s="11"/>
      <c r="BH92" s="11"/>
      <c r="BI92" s="11">
        <f t="shared" si="101"/>
        <v>7.3668875939004996</v>
      </c>
      <c r="BJ92" s="11">
        <f t="shared" si="101"/>
        <v>7.5912832196059234</v>
      </c>
      <c r="BK92" s="11">
        <f t="shared" si="101"/>
        <v>1.222526887195444</v>
      </c>
    </row>
    <row r="93" spans="1:63" x14ac:dyDescent="0.2">
      <c r="A93" s="13">
        <v>2005</v>
      </c>
      <c r="B93" s="11">
        <f t="shared" ref="B93:O93" si="102">(B41/B40-1)*100</f>
        <v>1.4868471216164636</v>
      </c>
      <c r="C93" s="11">
        <f t="shared" si="102"/>
        <v>-1.199083054135075</v>
      </c>
      <c r="D93" s="11">
        <f t="shared" si="102"/>
        <v>-1.2150888647080138</v>
      </c>
      <c r="E93" s="11">
        <f t="shared" si="102"/>
        <v>2.4591668195999228</v>
      </c>
      <c r="F93" s="11">
        <f t="shared" si="102"/>
        <v>3.1652839821314727</v>
      </c>
      <c r="G93" s="11">
        <f t="shared" si="102"/>
        <v>1.3932956269830488</v>
      </c>
      <c r="H93" s="11">
        <f t="shared" si="102"/>
        <v>2.3258645884072005</v>
      </c>
      <c r="I93" s="11">
        <f t="shared" si="102"/>
        <v>2.3210596670312222</v>
      </c>
      <c r="J93" s="11">
        <f t="shared" si="102"/>
        <v>-0.43912613898342556</v>
      </c>
      <c r="K93" s="11">
        <f t="shared" si="102"/>
        <v>1.8204182041820394</v>
      </c>
      <c r="L93" s="11">
        <f t="shared" si="102"/>
        <v>3.9333333333333442</v>
      </c>
      <c r="M93" s="11">
        <f t="shared" si="102"/>
        <v>4.8044585375239812E-2</v>
      </c>
      <c r="N93" s="11">
        <f t="shared" si="102"/>
        <v>3.0547371685532676</v>
      </c>
      <c r="O93" s="11">
        <f t="shared" si="102"/>
        <v>2.6944585663446707</v>
      </c>
      <c r="P93" s="11"/>
      <c r="Q93" s="11"/>
      <c r="R93" s="11"/>
      <c r="S93" s="11">
        <f t="shared" ref="S93:U93" si="103">(S41/S40-1)*100</f>
        <v>-1.7013232514177745</v>
      </c>
      <c r="T93" s="11">
        <f t="shared" si="103"/>
        <v>-2.8360819590204978</v>
      </c>
      <c r="U93" s="11">
        <f t="shared" si="103"/>
        <v>1.2894150744344079</v>
      </c>
      <c r="W93" s="15">
        <f>B93*'Table A8'!W41</f>
        <v>0.99365993137628261</v>
      </c>
      <c r="X93" s="15">
        <f>C93*'Table A8'!X41</f>
        <v>-1.0249761946746621</v>
      </c>
      <c r="Y93" s="15">
        <f>D93*'Table A8'!Y41</f>
        <v>-0.39782009430540377</v>
      </c>
      <c r="Z93" s="15">
        <f>E93*'Table A8'!Z41</f>
        <v>1.7543696091025851</v>
      </c>
      <c r="AA93" s="15">
        <f>F93*'Table A8'!AA41</f>
        <v>2.2894499042756942</v>
      </c>
      <c r="AB93" s="15">
        <f>G93*'Table A8'!AB41</f>
        <v>0.49949648227342303</v>
      </c>
      <c r="AC93" s="15">
        <f>H93*'Table A8'!AC41</f>
        <v>0.70241110569897469</v>
      </c>
      <c r="AD93" s="15">
        <f>I93*'Table A8'!AD41</f>
        <v>0.39690120306233911</v>
      </c>
      <c r="AE93" s="15">
        <f>J93*'Table A8'!AE41</f>
        <v>-0.12493138654078456</v>
      </c>
      <c r="AF93" s="15">
        <f>K93*'Table A8'!AF41</f>
        <v>0.70668634686346765</v>
      </c>
      <c r="AG93" s="15">
        <f>L93*'Table A8'!AG41</f>
        <v>1.8010733333333382</v>
      </c>
      <c r="AH93" s="15">
        <f>M93*'Table A8'!AH41</f>
        <v>2.635725953685656E-2</v>
      </c>
      <c r="AI93" s="15">
        <f>N93*'Table A8'!AI41</f>
        <v>0.93658241587843183</v>
      </c>
      <c r="AJ93" s="15">
        <f>O93*'Table A8'!AJ41</f>
        <v>0.89051855617691367</v>
      </c>
      <c r="AK93" s="15"/>
      <c r="AL93" s="15"/>
      <c r="AM93" s="15"/>
      <c r="AN93" s="15">
        <f>S93*'Table A8'!AN41</f>
        <v>-0.5668809073724026</v>
      </c>
      <c r="AO93" s="15">
        <f>T93*'Table A8'!AO41</f>
        <v>-0.86897551224388048</v>
      </c>
      <c r="AP93" s="15">
        <f>U93*'Table A8'!AP41</f>
        <v>0.47476263040674899</v>
      </c>
      <c r="AR93" s="11">
        <f t="shared" ref="AR93:BK93" si="104">LN(AR41/AR40)*100</f>
        <v>8.723244348974065</v>
      </c>
      <c r="AS93" s="11">
        <f t="shared" si="104"/>
        <v>-9.9915307187294271</v>
      </c>
      <c r="AT93" s="11">
        <f t="shared" si="104"/>
        <v>2.9856236343645945</v>
      </c>
      <c r="AU93" s="11">
        <f t="shared" si="104"/>
        <v>-22.141214676397382</v>
      </c>
      <c r="AV93" s="11">
        <f t="shared" si="104"/>
        <v>-1.6811862895644638</v>
      </c>
      <c r="AW93" s="11">
        <f t="shared" si="104"/>
        <v>-1.5386291956385867</v>
      </c>
      <c r="AX93" s="11">
        <f t="shared" si="104"/>
        <v>2.4041717473422106</v>
      </c>
      <c r="AY93" s="11">
        <f t="shared" si="104"/>
        <v>-2.0347776901395864</v>
      </c>
      <c r="AZ93" s="11">
        <f t="shared" si="104"/>
        <v>2.9260704832289295</v>
      </c>
      <c r="BA93" s="11">
        <f t="shared" si="104"/>
        <v>7.9344565143045998</v>
      </c>
      <c r="BB93" s="11">
        <f t="shared" si="104"/>
        <v>2.5553246648304535</v>
      </c>
      <c r="BC93" s="11">
        <f t="shared" si="104"/>
        <v>5.7599840439286023</v>
      </c>
      <c r="BD93" s="11">
        <f t="shared" si="104"/>
        <v>-0.35368754266812774</v>
      </c>
      <c r="BE93" s="11">
        <f t="shared" si="104"/>
        <v>-5.36826422283583E-2</v>
      </c>
      <c r="BF93" s="11"/>
      <c r="BG93" s="11"/>
      <c r="BH93" s="11"/>
      <c r="BI93" s="11">
        <f t="shared" si="104"/>
        <v>7.3357306186180473</v>
      </c>
      <c r="BJ93" s="11">
        <f t="shared" si="104"/>
        <v>3.1452922228620435</v>
      </c>
      <c r="BK93" s="11">
        <f t="shared" si="104"/>
        <v>1.8306730500486836</v>
      </c>
    </row>
    <row r="94" spans="1:63" x14ac:dyDescent="0.2">
      <c r="A94" s="13">
        <v>2006</v>
      </c>
      <c r="B94" s="11">
        <f t="shared" ref="B94:O94" si="105">(B42/B41-1)*100</f>
        <v>1.9158527422990179</v>
      </c>
      <c r="C94" s="11">
        <f t="shared" si="105"/>
        <v>-1.1422452257719096</v>
      </c>
      <c r="D94" s="11">
        <f t="shared" si="105"/>
        <v>-0.75270791261243808</v>
      </c>
      <c r="E94" s="11">
        <f t="shared" si="105"/>
        <v>5.6958624395486268</v>
      </c>
      <c r="F94" s="11">
        <f t="shared" si="105"/>
        <v>3.6620066806878793</v>
      </c>
      <c r="G94" s="11">
        <f t="shared" si="105"/>
        <v>2.7619047619047654</v>
      </c>
      <c r="H94" s="11">
        <f t="shared" si="105"/>
        <v>2.5229084850648675</v>
      </c>
      <c r="I94" s="11">
        <f t="shared" si="105"/>
        <v>2.4109263657957181</v>
      </c>
      <c r="J94" s="11">
        <f t="shared" si="105"/>
        <v>0.19847833278201499</v>
      </c>
      <c r="K94" s="11">
        <f t="shared" si="105"/>
        <v>3.0562937907707255</v>
      </c>
      <c r="L94" s="11">
        <f t="shared" si="105"/>
        <v>1.6784263416720124</v>
      </c>
      <c r="M94" s="11">
        <f t="shared" si="105"/>
        <v>0.86438724548596468</v>
      </c>
      <c r="N94" s="11">
        <f t="shared" si="105"/>
        <v>4.2130604875113109</v>
      </c>
      <c r="O94" s="11">
        <f t="shared" si="105"/>
        <v>4.9381188118811981</v>
      </c>
      <c r="P94" s="11"/>
      <c r="Q94" s="11"/>
      <c r="R94" s="11"/>
      <c r="S94" s="11">
        <f t="shared" ref="S94:U94" si="106">(S42/S41-1)*100</f>
        <v>-0.67873303167421684</v>
      </c>
      <c r="T94" s="11">
        <f t="shared" si="106"/>
        <v>9.052333804809054</v>
      </c>
      <c r="U94" s="11">
        <f t="shared" si="106"/>
        <v>1.8863557458627556</v>
      </c>
      <c r="W94" s="15">
        <f>B94*'Table A8'!W42</f>
        <v>1.2778737791134451</v>
      </c>
      <c r="X94" s="15">
        <f>C94*'Table A8'!X42</f>
        <v>-0.96302694984829695</v>
      </c>
      <c r="Y94" s="15">
        <f>D94*'Table A8'!Y42</f>
        <v>-0.24779144483201465</v>
      </c>
      <c r="Z94" s="15">
        <f>E94*'Table A8'!Z42</f>
        <v>4.1790542718968275</v>
      </c>
      <c r="AA94" s="15">
        <f>F94*'Table A8'!AA42</f>
        <v>2.6271235927254848</v>
      </c>
      <c r="AB94" s="15">
        <f>G94*'Table A8'!AB42</f>
        <v>0.97440000000000127</v>
      </c>
      <c r="AC94" s="15">
        <f>H94*'Table A8'!AC42</f>
        <v>0.73618469594192826</v>
      </c>
      <c r="AD94" s="15">
        <f>I94*'Table A8'!AD42</f>
        <v>0.40985748218527218</v>
      </c>
      <c r="AE94" s="15">
        <f>J94*'Table A8'!AE42</f>
        <v>5.6546477009596079E-2</v>
      </c>
      <c r="AF94" s="15">
        <f>K94*'Table A8'!AF42</f>
        <v>1.2008178303938182</v>
      </c>
      <c r="AG94" s="15">
        <f>L94*'Table A8'!AG42</f>
        <v>0.75596322428907448</v>
      </c>
      <c r="AH94" s="15">
        <f>M94*'Table A8'!AH42</f>
        <v>0.46771993853245553</v>
      </c>
      <c r="AI94" s="15">
        <f>N94*'Table A8'!AI42</f>
        <v>1.2811916942521897</v>
      </c>
      <c r="AJ94" s="15">
        <f>O94*'Table A8'!AJ42</f>
        <v>1.6127896039603993</v>
      </c>
      <c r="AK94" s="15"/>
      <c r="AL94" s="15"/>
      <c r="AM94" s="15"/>
      <c r="AN94" s="15">
        <f>S94*'Table A8'!AN42</f>
        <v>-0.2336877828054329</v>
      </c>
      <c r="AO94" s="15">
        <f>T94*'Table A8'!AO42</f>
        <v>2.7120792079207923</v>
      </c>
      <c r="AP94" s="15">
        <f>U94*'Table A8'!AP42</f>
        <v>0.69417891447749402</v>
      </c>
      <c r="AR94" s="11">
        <f t="shared" ref="AR94:BK94" si="107">LN(AR42/AR41)*100</f>
        <v>-3.7305191382796816</v>
      </c>
      <c r="AS94" s="11">
        <f t="shared" si="107"/>
        <v>-12.121146387779566</v>
      </c>
      <c r="AT94" s="11">
        <f t="shared" si="107"/>
        <v>6.5826656959010927</v>
      </c>
      <c r="AU94" s="11">
        <f t="shared" si="107"/>
        <v>6.2553590629605003</v>
      </c>
      <c r="AV94" s="11">
        <f t="shared" si="107"/>
        <v>-7.8981866309331377</v>
      </c>
      <c r="AW94" s="11">
        <f t="shared" si="107"/>
        <v>-2.5591799904108523</v>
      </c>
      <c r="AX94" s="11">
        <f t="shared" si="107"/>
        <v>2.9426288523281001</v>
      </c>
      <c r="AY94" s="11">
        <f t="shared" si="107"/>
        <v>1.900893044599411</v>
      </c>
      <c r="AZ94" s="11">
        <f t="shared" si="107"/>
        <v>-3.514927098670606</v>
      </c>
      <c r="BA94" s="11">
        <f t="shared" si="107"/>
        <v>2.2988136911477253</v>
      </c>
      <c r="BB94" s="11">
        <f t="shared" si="107"/>
        <v>2.2611467423774165</v>
      </c>
      <c r="BC94" s="11">
        <f t="shared" si="107"/>
        <v>2.3016460347163719</v>
      </c>
      <c r="BD94" s="11">
        <f t="shared" si="107"/>
        <v>2.8222058152560043</v>
      </c>
      <c r="BE94" s="11">
        <f t="shared" si="107"/>
        <v>-1.0584551329703631</v>
      </c>
      <c r="BF94" s="11"/>
      <c r="BG94" s="11"/>
      <c r="BH94" s="11"/>
      <c r="BI94" s="11">
        <f t="shared" si="107"/>
        <v>2.0459990392039979</v>
      </c>
      <c r="BJ94" s="11">
        <f t="shared" si="107"/>
        <v>-9.7043082117261115</v>
      </c>
      <c r="BK94" s="11">
        <f t="shared" si="107"/>
        <v>1.539861611385865</v>
      </c>
    </row>
    <row r="95" spans="1:63" x14ac:dyDescent="0.2">
      <c r="A95" s="13">
        <v>2007</v>
      </c>
      <c r="B95" s="11">
        <f t="shared" ref="B95:O95" si="108">(B43/B42-1)*100</f>
        <v>2.7521808575992068</v>
      </c>
      <c r="C95" s="11">
        <f t="shared" si="108"/>
        <v>-0.74923271348619203</v>
      </c>
      <c r="D95" s="11">
        <f t="shared" si="108"/>
        <v>-0.5086940436552112</v>
      </c>
      <c r="E95" s="11">
        <f t="shared" si="108"/>
        <v>6.7615658362989439</v>
      </c>
      <c r="F95" s="11">
        <f t="shared" si="108"/>
        <v>3.8429406850459369</v>
      </c>
      <c r="G95" s="11">
        <f t="shared" si="108"/>
        <v>2.8333112670462013</v>
      </c>
      <c r="H95" s="11">
        <f t="shared" si="108"/>
        <v>3.2153221125942988</v>
      </c>
      <c r="I95" s="11">
        <f t="shared" si="108"/>
        <v>2.9919981444972654</v>
      </c>
      <c r="J95" s="11">
        <f t="shared" si="108"/>
        <v>0.15406624848683936</v>
      </c>
      <c r="K95" s="11">
        <f t="shared" si="108"/>
        <v>2.9539327159770146</v>
      </c>
      <c r="L95" s="11">
        <f t="shared" si="108"/>
        <v>1.9766586058248325</v>
      </c>
      <c r="M95" s="11">
        <f t="shared" si="108"/>
        <v>2.2948009902875821</v>
      </c>
      <c r="N95" s="11">
        <f t="shared" si="108"/>
        <v>4.6924631822119478</v>
      </c>
      <c r="O95" s="11">
        <f t="shared" si="108"/>
        <v>4.859063568817068</v>
      </c>
      <c r="P95" s="11"/>
      <c r="Q95" s="11"/>
      <c r="R95" s="11"/>
      <c r="S95" s="11">
        <f t="shared" ref="S95:U95" si="109">(S43/S42-1)*100</f>
        <v>1.6514806378132185</v>
      </c>
      <c r="T95" s="11">
        <f t="shared" si="109"/>
        <v>6.2728451833510057</v>
      </c>
      <c r="U95" s="11">
        <f t="shared" si="109"/>
        <v>2.2944116310767759</v>
      </c>
      <c r="W95" s="15">
        <f>B95*'Table A8'!W43</f>
        <v>1.7033247327681491</v>
      </c>
      <c r="X95" s="15">
        <f>C95*'Table A8'!X43</f>
        <v>-0.61736775591262227</v>
      </c>
      <c r="Y95" s="15">
        <f>D95*'Table A8'!Y43</f>
        <v>-0.16293470218276415</v>
      </c>
      <c r="Z95" s="15">
        <f>E95*'Table A8'!Z43</f>
        <v>5.0941637010676244</v>
      </c>
      <c r="AA95" s="15">
        <f>F95*'Table A8'!AA43</f>
        <v>2.7215705931495324</v>
      </c>
      <c r="AB95" s="15">
        <f>G95*'Table A8'!AB43</f>
        <v>0.9791923738911672</v>
      </c>
      <c r="AC95" s="15">
        <f>H95*'Table A8'!AC43</f>
        <v>0.90929309344166787</v>
      </c>
      <c r="AD95" s="15">
        <f>I95*'Table A8'!AD43</f>
        <v>0.47273570683056804</v>
      </c>
      <c r="AE95" s="15">
        <f>J95*'Table A8'!AE43</f>
        <v>3.971827885990719E-2</v>
      </c>
      <c r="AF95" s="15">
        <f>K95*'Table A8'!AF43</f>
        <v>1.1573508381197943</v>
      </c>
      <c r="AG95" s="15">
        <f>L95*'Table A8'!AG43</f>
        <v>0.86834612553884893</v>
      </c>
      <c r="AH95" s="15">
        <f>M95*'Table A8'!AH43</f>
        <v>1.1524490573224238</v>
      </c>
      <c r="AI95" s="15">
        <f>N95*'Table A8'!AI43</f>
        <v>1.3814611608431975</v>
      </c>
      <c r="AJ95" s="15">
        <f>O95*'Table A8'!AJ43</f>
        <v>1.5106828635452263</v>
      </c>
      <c r="AK95" s="15"/>
      <c r="AL95" s="15"/>
      <c r="AM95" s="15"/>
      <c r="AN95" s="15">
        <f>S95*'Table A8'!AN43</f>
        <v>0.59750569476082249</v>
      </c>
      <c r="AO95" s="15">
        <f>T95*'Table A8'!AO43</f>
        <v>1.7752151868883348</v>
      </c>
      <c r="AP95" s="15">
        <f>U95*'Table A8'!AP43</f>
        <v>0.82323489323034726</v>
      </c>
      <c r="AR95" s="11">
        <f t="shared" ref="AR95:BK95" si="110">LN(AR43/AR42)*100</f>
        <v>-17.365825682849742</v>
      </c>
      <c r="AS95" s="11">
        <f t="shared" si="110"/>
        <v>-8.0575480028421929</v>
      </c>
      <c r="AT95" s="11">
        <f t="shared" si="110"/>
        <v>0.83919263762950724</v>
      </c>
      <c r="AU95" s="11">
        <f t="shared" si="110"/>
        <v>-6.1569589781639138</v>
      </c>
      <c r="AV95" s="11">
        <f t="shared" si="110"/>
        <v>-7.7983285090677867</v>
      </c>
      <c r="AW95" s="11">
        <f t="shared" si="110"/>
        <v>-2.6495259465903995</v>
      </c>
      <c r="AX95" s="11">
        <f t="shared" si="110"/>
        <v>-2.9121606522299377</v>
      </c>
      <c r="AY95" s="11">
        <f t="shared" si="110"/>
        <v>-2.1623582046261114</v>
      </c>
      <c r="AZ95" s="11">
        <f t="shared" si="110"/>
        <v>-0.11820574465005844</v>
      </c>
      <c r="BA95" s="11">
        <f t="shared" si="110"/>
        <v>8.6148501070382242</v>
      </c>
      <c r="BB95" s="11">
        <f t="shared" si="110"/>
        <v>11.231922008530633</v>
      </c>
      <c r="BC95" s="11">
        <f t="shared" si="110"/>
        <v>1.6045549039822804</v>
      </c>
      <c r="BD95" s="11">
        <f t="shared" si="110"/>
        <v>-1.9528355712379906</v>
      </c>
      <c r="BE95" s="11">
        <f t="shared" si="110"/>
        <v>0.3384709594991725</v>
      </c>
      <c r="BF95" s="11"/>
      <c r="BG95" s="11"/>
      <c r="BH95" s="11"/>
      <c r="BI95" s="11">
        <f t="shared" si="110"/>
        <v>-7.3488101534114874</v>
      </c>
      <c r="BJ95" s="11">
        <f t="shared" si="110"/>
        <v>-7.8391905754620934</v>
      </c>
      <c r="BK95" s="11">
        <f t="shared" si="110"/>
        <v>0.6024098024604394</v>
      </c>
    </row>
    <row r="96" spans="1:63" x14ac:dyDescent="0.2">
      <c r="A96" s="13">
        <v>2008</v>
      </c>
      <c r="B96" s="11">
        <f t="shared" ref="B96:O96" si="111">(B44/B43-1)*100</f>
        <v>3.0730599067320341</v>
      </c>
      <c r="C96" s="11">
        <f t="shared" si="111"/>
        <v>-1.9008640291041434</v>
      </c>
      <c r="D96" s="11">
        <f t="shared" si="111"/>
        <v>-1.0411824858231777</v>
      </c>
      <c r="E96" s="11">
        <f t="shared" si="111"/>
        <v>9.1269841269841159</v>
      </c>
      <c r="F96" s="11">
        <f t="shared" si="111"/>
        <v>3.2754855763705182</v>
      </c>
      <c r="G96" s="11">
        <f t="shared" si="111"/>
        <v>2.4719969100038597</v>
      </c>
      <c r="H96" s="11">
        <f t="shared" si="111"/>
        <v>2.4179037336931941</v>
      </c>
      <c r="I96" s="11">
        <f t="shared" si="111"/>
        <v>3.1077581353451178</v>
      </c>
      <c r="J96" s="11">
        <f t="shared" si="111"/>
        <v>0.3296341061421737</v>
      </c>
      <c r="K96" s="11">
        <f t="shared" si="111"/>
        <v>1.5826027553227817</v>
      </c>
      <c r="L96" s="11">
        <f t="shared" si="111"/>
        <v>2.2167233735436609</v>
      </c>
      <c r="M96" s="11">
        <f t="shared" si="111"/>
        <v>2.2898631667132019</v>
      </c>
      <c r="N96" s="11">
        <f t="shared" si="111"/>
        <v>5.3096124672458833</v>
      </c>
      <c r="O96" s="11">
        <f t="shared" si="111"/>
        <v>0.12372061635361753</v>
      </c>
      <c r="P96" s="11"/>
      <c r="Q96" s="11"/>
      <c r="R96" s="11"/>
      <c r="S96" s="11">
        <f t="shared" ref="S96:U96" si="112">(S44/S43-1)*100</f>
        <v>1.5462184873949569</v>
      </c>
      <c r="T96" s="11">
        <f t="shared" si="112"/>
        <v>-1.4645512038166997</v>
      </c>
      <c r="U96" s="11">
        <f t="shared" si="112"/>
        <v>1.832111925383062</v>
      </c>
      <c r="W96" s="15">
        <f>B96*'Table A8'!W44</f>
        <v>1.8266268085615212</v>
      </c>
      <c r="X96" s="15">
        <f>C96*'Table A8'!X44</f>
        <v>-1.5940645748067348</v>
      </c>
      <c r="Y96" s="15">
        <f>D96*'Table A8'!Y44</f>
        <v>-0.32557776331690763</v>
      </c>
      <c r="Z96" s="15">
        <f>E96*'Table A8'!Z44</f>
        <v>6.7494047619047537</v>
      </c>
      <c r="AA96" s="15">
        <f>F96*'Table A8'!AA44</f>
        <v>2.3314906332605347</v>
      </c>
      <c r="AB96" s="15">
        <f>G96*'Table A8'!AB44</f>
        <v>0.88250289687137784</v>
      </c>
      <c r="AC96" s="15">
        <f>H96*'Table A8'!AC44</f>
        <v>0.68982793522266828</v>
      </c>
      <c r="AD96" s="15">
        <f>I96*'Table A8'!AD44</f>
        <v>0.47983785609728613</v>
      </c>
      <c r="AE96" s="15">
        <f>J96*'Table A8'!AE44</f>
        <v>8.2342599714314998E-2</v>
      </c>
      <c r="AF96" s="15">
        <f>K96*'Table A8'!AF44</f>
        <v>0.62053854036206268</v>
      </c>
      <c r="AG96" s="15">
        <f>L96*'Table A8'!AG44</f>
        <v>0.98067842045571563</v>
      </c>
      <c r="AH96" s="15">
        <f>M96*'Table A8'!AH44</f>
        <v>1.1355431443730768</v>
      </c>
      <c r="AI96" s="15">
        <f>N96*'Table A8'!AI44</f>
        <v>1.6412012136257028</v>
      </c>
      <c r="AJ96" s="15">
        <f>O96*'Table A8'!AJ44</f>
        <v>3.7190417275897426E-2</v>
      </c>
      <c r="AK96" s="15"/>
      <c r="AL96" s="15"/>
      <c r="AM96" s="15"/>
      <c r="AN96" s="15">
        <f>S96*'Table A8'!AN44</f>
        <v>0.59823193277310882</v>
      </c>
      <c r="AO96" s="15">
        <f>T96*'Table A8'!AO44</f>
        <v>-0.38122267835348689</v>
      </c>
      <c r="AP96" s="15">
        <f>U96*'Table A8'!AP44</f>
        <v>0.66322451698866847</v>
      </c>
      <c r="AR96" s="11">
        <f t="shared" ref="AR96:BK96" si="113">LN(AR44/AR43)*100</f>
        <v>19.393358280100973</v>
      </c>
      <c r="AS96" s="11">
        <f t="shared" si="113"/>
        <v>-8.8454366394544355</v>
      </c>
      <c r="AT96" s="11">
        <f t="shared" si="113"/>
        <v>0.77238240678027925</v>
      </c>
      <c r="AU96" s="11">
        <f t="shared" si="113"/>
        <v>-10.690639868442203</v>
      </c>
      <c r="AV96" s="11">
        <f t="shared" si="113"/>
        <v>-4.4112758871380011</v>
      </c>
      <c r="AW96" s="11">
        <f t="shared" si="113"/>
        <v>-8.7042797587673633</v>
      </c>
      <c r="AX96" s="11">
        <f t="shared" si="113"/>
        <v>-4.9330433838558916</v>
      </c>
      <c r="AY96" s="11">
        <f t="shared" si="113"/>
        <v>-1.8350048469859299</v>
      </c>
      <c r="AZ96" s="11">
        <f t="shared" si="113"/>
        <v>-1.503320688634034</v>
      </c>
      <c r="BA96" s="11">
        <f t="shared" si="113"/>
        <v>8.3495565967154803</v>
      </c>
      <c r="BB96" s="11">
        <f t="shared" si="113"/>
        <v>-2.9168674861990747</v>
      </c>
      <c r="BC96" s="11">
        <f t="shared" si="113"/>
        <v>5.9947339452455255</v>
      </c>
      <c r="BD96" s="11">
        <f t="shared" si="113"/>
        <v>-6.6466625832491522</v>
      </c>
      <c r="BE96" s="11">
        <f t="shared" si="113"/>
        <v>1.5580423402916772</v>
      </c>
      <c r="BF96" s="11"/>
      <c r="BG96" s="11"/>
      <c r="BH96" s="11"/>
      <c r="BI96" s="11">
        <f t="shared" si="113"/>
        <v>-3.7167065953284055</v>
      </c>
      <c r="BJ96" s="11">
        <f t="shared" si="113"/>
        <v>2.2983240312999702</v>
      </c>
      <c r="BK96" s="11">
        <f t="shared" si="113"/>
        <v>-1.6971877606647097</v>
      </c>
    </row>
    <row r="97" spans="1:63" x14ac:dyDescent="0.2">
      <c r="A97" s="13">
        <v>2009</v>
      </c>
      <c r="B97" s="11">
        <f t="shared" ref="B97:O97" si="114">(B45/B44-1)*100</f>
        <v>2.5406032482598651</v>
      </c>
      <c r="C97" s="11">
        <f t="shared" si="114"/>
        <v>-2.2436491748562992</v>
      </c>
      <c r="D97" s="11">
        <f t="shared" si="114"/>
        <v>-3.9643024894316592</v>
      </c>
      <c r="E97" s="11">
        <f t="shared" si="114"/>
        <v>5.0327272727272554</v>
      </c>
      <c r="F97" s="11">
        <f t="shared" si="114"/>
        <v>2.2590696639216645</v>
      </c>
      <c r="G97" s="11">
        <f t="shared" si="114"/>
        <v>-0.81668551325544403</v>
      </c>
      <c r="H97" s="11">
        <f t="shared" si="114"/>
        <v>0.36235862523334994</v>
      </c>
      <c r="I97" s="11">
        <f t="shared" si="114"/>
        <v>1.9438680790651919</v>
      </c>
      <c r="J97" s="11">
        <f t="shared" si="114"/>
        <v>-1.1608805169203817</v>
      </c>
      <c r="K97" s="11">
        <f t="shared" si="114"/>
        <v>-1.501905402376158</v>
      </c>
      <c r="L97" s="11">
        <f t="shared" si="114"/>
        <v>-0.564857776881178</v>
      </c>
      <c r="M97" s="11">
        <f t="shared" si="114"/>
        <v>0.40950040950040734</v>
      </c>
      <c r="N97" s="11">
        <f t="shared" si="114"/>
        <v>2.9858564693556744</v>
      </c>
      <c r="O97" s="11">
        <f t="shared" si="114"/>
        <v>-5.5268478993484642</v>
      </c>
      <c r="P97" s="11"/>
      <c r="Q97" s="11"/>
      <c r="R97" s="11"/>
      <c r="S97" s="11">
        <f t="shared" ref="S97:U97" si="115">(S45/S44-1)*100</f>
        <v>-0.69513406156901381</v>
      </c>
      <c r="T97" s="11">
        <f t="shared" si="115"/>
        <v>-0.91205945276433553</v>
      </c>
      <c r="U97" s="11">
        <f t="shared" si="115"/>
        <v>-0.31621415330933544</v>
      </c>
      <c r="W97" s="15">
        <f>B97*'Table A8'!W45</f>
        <v>1.5431624129930419</v>
      </c>
      <c r="X97" s="15">
        <f>C97*'Table A8'!X45</f>
        <v>-1.8433821620619355</v>
      </c>
      <c r="Y97" s="15">
        <f>D97*'Table A8'!Y45</f>
        <v>-1.2214015969938943</v>
      </c>
      <c r="Z97" s="15">
        <f>E97*'Table A8'!Z45</f>
        <v>3.7866239999999869</v>
      </c>
      <c r="AA97" s="15">
        <f>F97*'Table A8'!AA45</f>
        <v>1.6240451813932846</v>
      </c>
      <c r="AB97" s="15">
        <f>G97*'Table A8'!AB45</f>
        <v>-0.27432466390250365</v>
      </c>
      <c r="AC97" s="15">
        <f>H97*'Table A8'!AC45</f>
        <v>0.1040693971670181</v>
      </c>
      <c r="AD97" s="15">
        <f>I97*'Table A8'!AD45</f>
        <v>0.25697936005241834</v>
      </c>
      <c r="AE97" s="15">
        <f>J97*'Table A8'!AE45</f>
        <v>-0.27303909757967376</v>
      </c>
      <c r="AF97" s="15">
        <f>K97*'Table A8'!AF45</f>
        <v>-0.60451692445640359</v>
      </c>
      <c r="AG97" s="15">
        <f>L97*'Table A8'!AG45</f>
        <v>-0.26469235424652005</v>
      </c>
      <c r="AH97" s="15">
        <f>M97*'Table A8'!AH45</f>
        <v>0.20880425880425771</v>
      </c>
      <c r="AI97" s="15">
        <f>N97*'Table A8'!AI45</f>
        <v>0.99966474594027976</v>
      </c>
      <c r="AJ97" s="15">
        <f>O97*'Table A8'!AJ45</f>
        <v>-1.7127701640080888</v>
      </c>
      <c r="AK97" s="15"/>
      <c r="AL97" s="15"/>
      <c r="AM97" s="15"/>
      <c r="AN97" s="15">
        <f>S97*'Table A8'!AN45</f>
        <v>-0.24301886792452723</v>
      </c>
      <c r="AO97" s="15">
        <f>T97*'Table A8'!AO45</f>
        <v>-0.21862065082761126</v>
      </c>
      <c r="AP97" s="15">
        <f>U97*'Table A8'!AP45</f>
        <v>-0.11671464398647571</v>
      </c>
      <c r="AR97" s="11">
        <f t="shared" ref="AR97:BK97" si="116">LN(AR45/AR44)*100</f>
        <v>-9.4735122794642699</v>
      </c>
      <c r="AS97" s="11">
        <f t="shared" si="116"/>
        <v>-6.0340458026083006</v>
      </c>
      <c r="AT97" s="11">
        <f t="shared" si="116"/>
        <v>-3.9922109103317927</v>
      </c>
      <c r="AU97" s="11">
        <f t="shared" si="116"/>
        <v>-2.7854115723104438</v>
      </c>
      <c r="AV97" s="11">
        <f t="shared" si="116"/>
        <v>-5.3352706461940267</v>
      </c>
      <c r="AW97" s="11">
        <f t="shared" si="116"/>
        <v>-14.518253888787061</v>
      </c>
      <c r="AX97" s="11">
        <f t="shared" si="116"/>
        <v>-10.914526340506312</v>
      </c>
      <c r="AY97" s="11">
        <f t="shared" si="116"/>
        <v>-13.381015673795037</v>
      </c>
      <c r="AZ97" s="11">
        <f t="shared" si="116"/>
        <v>-5.6911618617124313</v>
      </c>
      <c r="BA97" s="11">
        <f t="shared" si="116"/>
        <v>6.6731256902392637</v>
      </c>
      <c r="BB97" s="11">
        <f t="shared" si="116"/>
        <v>-3.4639304397137276</v>
      </c>
      <c r="BC97" s="11">
        <f t="shared" si="116"/>
        <v>7.5067535878320557</v>
      </c>
      <c r="BD97" s="11">
        <f t="shared" si="116"/>
        <v>-8.4252171546711025</v>
      </c>
      <c r="BE97" s="11">
        <f t="shared" si="116"/>
        <v>0.35616862860471832</v>
      </c>
      <c r="BF97" s="11"/>
      <c r="BG97" s="11"/>
      <c r="BH97" s="11"/>
      <c r="BI97" s="11">
        <f t="shared" si="116"/>
        <v>-6.3610962542374319</v>
      </c>
      <c r="BJ97" s="11">
        <f t="shared" si="116"/>
        <v>1.383474101233805</v>
      </c>
      <c r="BK97" s="11">
        <f t="shared" si="116"/>
        <v>-5.2274296816604462</v>
      </c>
    </row>
    <row r="98" spans="1:63" x14ac:dyDescent="0.2">
      <c r="A98" s="13">
        <v>2010</v>
      </c>
      <c r="B98" s="11">
        <f t="shared" ref="B98:O98" si="117">(B46/B45-1)*100</f>
        <v>0.91639325715577868</v>
      </c>
      <c r="C98" s="11">
        <f t="shared" si="117"/>
        <v>-2.930576631259485</v>
      </c>
      <c r="D98" s="11">
        <f t="shared" si="117"/>
        <v>-4.3724933972415165</v>
      </c>
      <c r="E98" s="11">
        <f t="shared" si="117"/>
        <v>3.7390943082675543</v>
      </c>
      <c r="F98" s="11">
        <f t="shared" si="117"/>
        <v>0.96854935248666951</v>
      </c>
      <c r="G98" s="11">
        <f t="shared" si="117"/>
        <v>-1.659488218900429</v>
      </c>
      <c r="H98" s="11">
        <f t="shared" si="117"/>
        <v>-0.84245076586434431</v>
      </c>
      <c r="I98" s="11">
        <f t="shared" si="117"/>
        <v>1.3283342260310693</v>
      </c>
      <c r="J98" s="11">
        <f t="shared" si="117"/>
        <v>-2.0609418282548475</v>
      </c>
      <c r="K98" s="11">
        <f t="shared" si="117"/>
        <v>-1.7068730086481576</v>
      </c>
      <c r="L98" s="11">
        <f t="shared" si="117"/>
        <v>-2.6983160884560764</v>
      </c>
      <c r="M98" s="11">
        <f t="shared" si="117"/>
        <v>-1.9394598513684969</v>
      </c>
      <c r="N98" s="11">
        <f t="shared" si="117"/>
        <v>3.3697863682604412</v>
      </c>
      <c r="O98" s="11">
        <f t="shared" si="117"/>
        <v>-5.0772889417360245</v>
      </c>
      <c r="P98" s="11"/>
      <c r="Q98" s="11"/>
      <c r="R98" s="11"/>
      <c r="S98" s="11">
        <f t="shared" ref="S98:U98" si="118">(S46/S45-1)*100</f>
        <v>-1.4999999999999902</v>
      </c>
      <c r="T98" s="11">
        <f t="shared" si="118"/>
        <v>-0.73863636363636909</v>
      </c>
      <c r="U98" s="11">
        <f t="shared" si="118"/>
        <v>-1.1485451761102605</v>
      </c>
      <c r="W98" s="15">
        <f>B98*'Table A8'!W46</f>
        <v>0.5176705509672993</v>
      </c>
      <c r="X98" s="15">
        <f>C98*'Table A8'!X46</f>
        <v>-2.3579419575113816</v>
      </c>
      <c r="Y98" s="15">
        <f>D98*'Table A8'!Y46</f>
        <v>-1.4031331311748025</v>
      </c>
      <c r="Z98" s="15">
        <f>E98*'Table A8'!Z46</f>
        <v>2.759451599501455</v>
      </c>
      <c r="AA98" s="15">
        <f>F98*'Table A8'!AA46</f>
        <v>0.69038197845249805</v>
      </c>
      <c r="AB98" s="15">
        <f>G98*'Table A8'!AB46</f>
        <v>-0.5214111983785148</v>
      </c>
      <c r="AC98" s="15">
        <f>H98*'Table A8'!AC46</f>
        <v>-0.23900328227571443</v>
      </c>
      <c r="AD98" s="15">
        <f>I98*'Table A8'!AD46</f>
        <v>0.16949544724156451</v>
      </c>
      <c r="AE98" s="15">
        <f>J98*'Table A8'!AE46</f>
        <v>-0.45835346260387816</v>
      </c>
      <c r="AF98" s="15">
        <f>K98*'Table A8'!AF46</f>
        <v>-0.7052799271734187</v>
      </c>
      <c r="AG98" s="15">
        <f>L98*'Table A8'!AG46</f>
        <v>-1.2884459322377766</v>
      </c>
      <c r="AH98" s="15">
        <f>M98*'Table A8'!AH46</f>
        <v>-1.0032825811129233</v>
      </c>
      <c r="AI98" s="15">
        <f>N98*'Table A8'!AI46</f>
        <v>1.1726856561546335</v>
      </c>
      <c r="AJ98" s="15">
        <f>O98*'Table A8'!AJ46</f>
        <v>-1.6597657550535063</v>
      </c>
      <c r="AK98" s="15"/>
      <c r="AL98" s="15"/>
      <c r="AM98" s="15"/>
      <c r="AN98" s="15">
        <f>S98*'Table A8'!AN46</f>
        <v>-0.46604999999999691</v>
      </c>
      <c r="AO98" s="15">
        <f>T98*'Table A8'!AO46</f>
        <v>-0.17195454545454672</v>
      </c>
      <c r="AP98" s="15">
        <f>U98*'Table A8'!AP46</f>
        <v>-0.42473200612557438</v>
      </c>
      <c r="AR98" s="11">
        <f t="shared" ref="AR98:BK98" si="119">LN(AR46/AR45)*100</f>
        <v>-17.59366485699724</v>
      </c>
      <c r="AS98" s="11">
        <f t="shared" si="119"/>
        <v>-9.6139549808810685</v>
      </c>
      <c r="AT98" s="11">
        <f t="shared" si="119"/>
        <v>5.2181696184338247</v>
      </c>
      <c r="AU98" s="11">
        <f t="shared" si="119"/>
        <v>-1.9911745442990341</v>
      </c>
      <c r="AV98" s="11">
        <f t="shared" si="119"/>
        <v>-0.52964512253321172</v>
      </c>
      <c r="AW98" s="11">
        <f t="shared" si="119"/>
        <v>10.611966949044527</v>
      </c>
      <c r="AX98" s="11">
        <f t="shared" si="119"/>
        <v>9.0758192597459111</v>
      </c>
      <c r="AY98" s="11">
        <f t="shared" si="119"/>
        <v>5.8959037220251584</v>
      </c>
      <c r="AZ98" s="11">
        <f t="shared" si="119"/>
        <v>6.7726078370677731</v>
      </c>
      <c r="BA98" s="11">
        <f t="shared" si="119"/>
        <v>7.4631960354576625</v>
      </c>
      <c r="BB98" s="11">
        <f t="shared" si="119"/>
        <v>-4.8200152536730991</v>
      </c>
      <c r="BC98" s="11">
        <f t="shared" si="119"/>
        <v>12.982150751443303</v>
      </c>
      <c r="BD98" s="11">
        <f t="shared" si="119"/>
        <v>-1.3539410600457184E-2</v>
      </c>
      <c r="BE98" s="11">
        <f t="shared" si="119"/>
        <v>8.5508240690432764</v>
      </c>
      <c r="BF98" s="11"/>
      <c r="BG98" s="11"/>
      <c r="BH98" s="11"/>
      <c r="BI98" s="11">
        <f t="shared" si="119"/>
        <v>-1.2281893000112529</v>
      </c>
      <c r="BJ98" s="11">
        <f t="shared" si="119"/>
        <v>3.8267831673026018</v>
      </c>
      <c r="BK98" s="11">
        <f t="shared" si="119"/>
        <v>3.9413681774484703</v>
      </c>
    </row>
    <row r="99" spans="1:63" x14ac:dyDescent="0.2">
      <c r="A99" s="13">
        <v>2011</v>
      </c>
      <c r="B99" s="11">
        <f t="shared" ref="B99:O99" si="120">(B47/B46-1)*100</f>
        <v>1.7600896860986426</v>
      </c>
      <c r="C99" s="11">
        <f t="shared" si="120"/>
        <v>-2.7747923790913398</v>
      </c>
      <c r="D99" s="11">
        <f t="shared" si="120"/>
        <v>-2.8232405891980394</v>
      </c>
      <c r="E99" s="11">
        <f t="shared" si="120"/>
        <v>2.3895341075957921</v>
      </c>
      <c r="F99" s="11">
        <f t="shared" si="120"/>
        <v>9.7003664582895333E-2</v>
      </c>
      <c r="G99" s="11">
        <f t="shared" si="120"/>
        <v>0.48950148138606764</v>
      </c>
      <c r="H99" s="11">
        <f t="shared" si="120"/>
        <v>0.34205009378793783</v>
      </c>
      <c r="I99" s="11">
        <f t="shared" si="120"/>
        <v>0.81403953906331594</v>
      </c>
      <c r="J99" s="11">
        <f t="shared" si="120"/>
        <v>-1.7422785382961936</v>
      </c>
      <c r="K99" s="11">
        <f t="shared" si="120"/>
        <v>-1.4470942347765692</v>
      </c>
      <c r="L99" s="11">
        <f t="shared" si="120"/>
        <v>7.2977481234359765E-2</v>
      </c>
      <c r="M99" s="11">
        <f t="shared" si="120"/>
        <v>-3.0868761552680257</v>
      </c>
      <c r="N99" s="11">
        <f t="shared" si="120"/>
        <v>6.8028047730347874</v>
      </c>
      <c r="O99" s="11">
        <f t="shared" si="120"/>
        <v>-3.8206188149818354</v>
      </c>
      <c r="P99" s="11"/>
      <c r="Q99" s="11"/>
      <c r="R99" s="11"/>
      <c r="S99" s="11">
        <f t="shared" ref="S99:U99" si="121">(S47/S46-1)*100</f>
        <v>-1.5002820078962364</v>
      </c>
      <c r="T99" s="11">
        <f t="shared" si="121"/>
        <v>-3.1711505437893472</v>
      </c>
      <c r="U99" s="11">
        <f t="shared" si="121"/>
        <v>-0.44262476485560365</v>
      </c>
      <c r="W99" s="15">
        <f>B99*'Table A8'!W47</f>
        <v>1.0134596412555983</v>
      </c>
      <c r="X99" s="15">
        <f>C99*'Table A8'!X47</f>
        <v>-2.2897586712261733</v>
      </c>
      <c r="Y99" s="15">
        <f>D99*'Table A8'!Y47</f>
        <v>-0.96244271685761162</v>
      </c>
      <c r="Z99" s="15">
        <f>E99*'Table A8'!Z47</f>
        <v>1.585455880389808</v>
      </c>
      <c r="AA99" s="15">
        <f>F99*'Table A8'!AA47</f>
        <v>6.9891140331976076E-2</v>
      </c>
      <c r="AB99" s="15">
        <f>G99*'Table A8'!AB47</f>
        <v>0.16163338915367956</v>
      </c>
      <c r="AC99" s="15">
        <f>H99*'Table A8'!AC47</f>
        <v>9.4200595829198069E-2</v>
      </c>
      <c r="AD99" s="15">
        <f>I99*'Table A8'!AD47</f>
        <v>0.13903795327201432</v>
      </c>
      <c r="AE99" s="15">
        <f>J99*'Table A8'!AE47</f>
        <v>-0.41466229211449407</v>
      </c>
      <c r="AF99" s="15">
        <f>K99*'Table A8'!AF47</f>
        <v>-0.6003993980087986</v>
      </c>
      <c r="AG99" s="15">
        <f>L99*'Table A8'!AG47</f>
        <v>3.3175562969139948E-2</v>
      </c>
      <c r="AH99" s="15">
        <f>M99*'Table A8'!AH47</f>
        <v>-1.6761737523105378</v>
      </c>
      <c r="AI99" s="15">
        <f>N99*'Table A8'!AI47</f>
        <v>2.4061520482224044</v>
      </c>
      <c r="AJ99" s="15">
        <f>O99*'Table A8'!AJ47</f>
        <v>-1.2692095703369659</v>
      </c>
      <c r="AK99" s="15"/>
      <c r="AL99" s="15"/>
      <c r="AM99" s="15"/>
      <c r="AN99" s="15">
        <f>S99*'Table A8'!AN47</f>
        <v>-0.50484489565708357</v>
      </c>
      <c r="AO99" s="15">
        <f>T99*'Table A8'!AO47</f>
        <v>-0.79469032627361058</v>
      </c>
      <c r="AP99" s="15">
        <f>U99*'Table A8'!AP47</f>
        <v>-0.16540887462653911</v>
      </c>
      <c r="AR99" s="11">
        <f t="shared" ref="AR99:BK99" si="122">LN(AR47/AR46)*100</f>
        <v>21.447840640946691</v>
      </c>
      <c r="AS99" s="11">
        <f t="shared" si="122"/>
        <v>-27.822866105211062</v>
      </c>
      <c r="AT99" s="11">
        <f t="shared" si="122"/>
        <v>1.4956872349729842</v>
      </c>
      <c r="AU99" s="11">
        <f t="shared" si="122"/>
        <v>-16.403802425644319</v>
      </c>
      <c r="AV99" s="11">
        <f t="shared" si="122"/>
        <v>-0.97774571971077451</v>
      </c>
      <c r="AW99" s="11">
        <f t="shared" si="122"/>
        <v>4.0285526186014033</v>
      </c>
      <c r="AX99" s="11">
        <f t="shared" si="122"/>
        <v>0.53737037794706999</v>
      </c>
      <c r="AY99" s="11">
        <f t="shared" si="122"/>
        <v>2.3648163276121106</v>
      </c>
      <c r="AZ99" s="11">
        <f t="shared" si="122"/>
        <v>6.7544710751837043</v>
      </c>
      <c r="BA99" s="11">
        <f t="shared" si="122"/>
        <v>12.155512973040375</v>
      </c>
      <c r="BB99" s="11">
        <f t="shared" si="122"/>
        <v>-1.2999601248000943</v>
      </c>
      <c r="BC99" s="11">
        <f t="shared" si="122"/>
        <v>14.193524809832267</v>
      </c>
      <c r="BD99" s="11">
        <f t="shared" si="122"/>
        <v>-7.5766840177501109</v>
      </c>
      <c r="BE99" s="11">
        <f t="shared" si="122"/>
        <v>8.5235199718796721</v>
      </c>
      <c r="BF99" s="11"/>
      <c r="BG99" s="11"/>
      <c r="BH99" s="11"/>
      <c r="BI99" s="11">
        <f t="shared" si="122"/>
        <v>8.010083926203297</v>
      </c>
      <c r="BJ99" s="11">
        <f t="shared" si="122"/>
        <v>0.67947177743616571</v>
      </c>
      <c r="BK99" s="11">
        <f t="shared" si="122"/>
        <v>2.1194557399788709</v>
      </c>
    </row>
    <row r="100" spans="1:63" x14ac:dyDescent="0.2">
      <c r="A100" s="13">
        <v>2012</v>
      </c>
      <c r="B100" s="11">
        <f t="shared" ref="B100:O100" si="123">(B48/B47-1)*100</f>
        <v>1.8398149168227462</v>
      </c>
      <c r="C100" s="11">
        <f t="shared" si="123"/>
        <v>-0.31152647975077885</v>
      </c>
      <c r="D100" s="11">
        <f t="shared" si="123"/>
        <v>-1.6210526315789564</v>
      </c>
      <c r="E100" s="11">
        <f t="shared" si="123"/>
        <v>2.6205997392438007</v>
      </c>
      <c r="F100" s="11">
        <f t="shared" si="123"/>
        <v>0.29072897598794167</v>
      </c>
      <c r="G100" s="11">
        <f t="shared" si="123"/>
        <v>2.0510191001153588</v>
      </c>
      <c r="H100" s="11">
        <f t="shared" si="123"/>
        <v>0.7477457664394116</v>
      </c>
      <c r="I100" s="11">
        <f t="shared" si="123"/>
        <v>-0.18875838926173394</v>
      </c>
      <c r="J100" s="11">
        <f t="shared" si="123"/>
        <v>-0.84052964881978776</v>
      </c>
      <c r="K100" s="11">
        <f t="shared" si="123"/>
        <v>-1.1746740279561241E-2</v>
      </c>
      <c r="L100" s="11">
        <f t="shared" si="123"/>
        <v>1.7606000625065343</v>
      </c>
      <c r="M100" s="11">
        <f t="shared" si="123"/>
        <v>-1.4304787335494895</v>
      </c>
      <c r="N100" s="11">
        <f t="shared" si="123"/>
        <v>5.355908776779561</v>
      </c>
      <c r="O100" s="11">
        <f t="shared" si="123"/>
        <v>-2.7350872623078892</v>
      </c>
      <c r="P100" s="11"/>
      <c r="Q100" s="11"/>
      <c r="R100" s="11"/>
      <c r="S100" s="11">
        <f t="shared" ref="S100:U100" si="124">(S48/S47-1)*100</f>
        <v>-1.2024736601007779</v>
      </c>
      <c r="T100" s="11">
        <f t="shared" si="124"/>
        <v>-3.7361078269094294</v>
      </c>
      <c r="U100" s="11">
        <f t="shared" si="124"/>
        <v>0.2889852172946572</v>
      </c>
      <c r="W100" s="15">
        <f>B100*'Table A8'!W48</f>
        <v>1.0720601520326143</v>
      </c>
      <c r="X100" s="15">
        <f>C100*'Table A8'!X48</f>
        <v>-0.25227414330218068</v>
      </c>
      <c r="Y100" s="15">
        <f>D100*'Table A8'!Y48</f>
        <v>-0.56380210526316099</v>
      </c>
      <c r="Z100" s="15">
        <f>E100*'Table A8'!Z48</f>
        <v>1.7324784876140766</v>
      </c>
      <c r="AA100" s="15">
        <f>F100*'Table A8'!AA48</f>
        <v>0.21150533003122757</v>
      </c>
      <c r="AB100" s="15">
        <f>G100*'Table A8'!AB48</f>
        <v>0.69980771695936028</v>
      </c>
      <c r="AC100" s="15">
        <f>H100*'Table A8'!AC48</f>
        <v>0.20069496371233805</v>
      </c>
      <c r="AD100" s="15">
        <f>I100*'Table A8'!AD48</f>
        <v>-3.5864093959729441E-2</v>
      </c>
      <c r="AE100" s="15">
        <f>J100*'Table A8'!AE48</f>
        <v>-0.19886931491076182</v>
      </c>
      <c r="AF100" s="15">
        <f>K100*'Table A8'!AF48</f>
        <v>-4.8185128626760214E-3</v>
      </c>
      <c r="AG100" s="15">
        <f>L100*'Table A8'!AG48</f>
        <v>0.81480570892802406</v>
      </c>
      <c r="AH100" s="15">
        <f>M100*'Table A8'!AH48</f>
        <v>-0.84655731451458793</v>
      </c>
      <c r="AI100" s="15">
        <f>N100*'Table A8'!AI48</f>
        <v>1.8879578438147955</v>
      </c>
      <c r="AJ100" s="15">
        <f>O100*'Table A8'!AJ48</f>
        <v>-0.89984370929929547</v>
      </c>
      <c r="AK100" s="15"/>
      <c r="AL100" s="15"/>
      <c r="AM100" s="15"/>
      <c r="AN100" s="15">
        <f>S100*'Table A8'!AN48</f>
        <v>-0.41389143380668769</v>
      </c>
      <c r="AO100" s="15">
        <f>T100*'Table A8'!AO48</f>
        <v>-1.0012768976117272</v>
      </c>
      <c r="AP100" s="15">
        <f>U100*'Table A8'!AP48</f>
        <v>0.10961209291986347</v>
      </c>
      <c r="AR100" s="11">
        <f t="shared" ref="AR100:BK100" si="125">LN(AR48/AR47)*100</f>
        <v>-18.049999441090552</v>
      </c>
      <c r="AS100" s="11">
        <f t="shared" si="125"/>
        <v>-13.971288307365255</v>
      </c>
      <c r="AT100" s="11">
        <f t="shared" si="125"/>
        <v>3.8145165722410481</v>
      </c>
      <c r="AU100" s="11">
        <f t="shared" si="125"/>
        <v>4.585762369961528</v>
      </c>
      <c r="AV100" s="11">
        <f t="shared" si="125"/>
        <v>-4.1632648261355998</v>
      </c>
      <c r="AW100" s="11">
        <f t="shared" si="125"/>
        <v>-1.9520348024206282</v>
      </c>
      <c r="AX100" s="11">
        <f t="shared" si="125"/>
        <v>-0.60287971537008089</v>
      </c>
      <c r="AY100" s="11">
        <f t="shared" si="125"/>
        <v>4.9683352298290198E-2</v>
      </c>
      <c r="AZ100" s="11">
        <f t="shared" si="125"/>
        <v>2.3326546852551027</v>
      </c>
      <c r="BA100" s="11">
        <f t="shared" si="125"/>
        <v>6.4643706729226773</v>
      </c>
      <c r="BB100" s="11">
        <f t="shared" si="125"/>
        <v>-1.1101062196394524</v>
      </c>
      <c r="BC100" s="11">
        <f t="shared" si="125"/>
        <v>12.637256240922031</v>
      </c>
      <c r="BD100" s="11">
        <f t="shared" si="125"/>
        <v>-2.9515500163711716</v>
      </c>
      <c r="BE100" s="11">
        <f t="shared" si="125"/>
        <v>7.9704016304957479</v>
      </c>
      <c r="BF100" s="11"/>
      <c r="BG100" s="11"/>
      <c r="BH100" s="11"/>
      <c r="BI100" s="11">
        <f t="shared" si="125"/>
        <v>-0.18482674420933443</v>
      </c>
      <c r="BJ100" s="11">
        <f t="shared" si="125"/>
        <v>5.3032111141671026</v>
      </c>
      <c r="BK100" s="11">
        <f t="shared" si="125"/>
        <v>1.5006847970882349</v>
      </c>
    </row>
    <row r="101" spans="1:63" x14ac:dyDescent="0.2">
      <c r="A101" s="13">
        <v>2013</v>
      </c>
      <c r="B101" s="11">
        <f t="shared" ref="B101:O101" si="126">(B49/B48-1)*100</f>
        <v>1.6226741670272604</v>
      </c>
      <c r="C101" s="11">
        <f t="shared" si="126"/>
        <v>1.5120967741935498</v>
      </c>
      <c r="D101" s="11">
        <f t="shared" si="126"/>
        <v>-1.080676225123034</v>
      </c>
      <c r="E101" s="11">
        <f t="shared" si="126"/>
        <v>3.6717062634989306</v>
      </c>
      <c r="F101" s="11">
        <f t="shared" si="126"/>
        <v>0.62271848829718035</v>
      </c>
      <c r="G101" s="11">
        <f t="shared" si="126"/>
        <v>2.3866348448687402</v>
      </c>
      <c r="H101" s="11">
        <f t="shared" si="126"/>
        <v>0.88408644400785885</v>
      </c>
      <c r="I101" s="11">
        <f t="shared" si="126"/>
        <v>-1.0506408909434772</v>
      </c>
      <c r="J101" s="11">
        <f t="shared" si="126"/>
        <v>-1.0218300046446971</v>
      </c>
      <c r="K101" s="11">
        <f t="shared" si="126"/>
        <v>0.82236842105261054</v>
      </c>
      <c r="L101" s="11">
        <f t="shared" si="126"/>
        <v>1.4025389025388968</v>
      </c>
      <c r="M101" s="11">
        <f t="shared" si="126"/>
        <v>-1.7801857585139302</v>
      </c>
      <c r="N101" s="11">
        <f t="shared" si="126"/>
        <v>2.8096643708319657</v>
      </c>
      <c r="O101" s="11">
        <f t="shared" si="126"/>
        <v>-1.6604177825388478</v>
      </c>
      <c r="P101" s="11"/>
      <c r="Q101" s="11"/>
      <c r="R101" s="11"/>
      <c r="S101" s="11">
        <f t="shared" ref="S101:U101" si="127">(S49/S48-1)*100</f>
        <v>0.42888605540745139</v>
      </c>
      <c r="T101" s="11">
        <f t="shared" si="127"/>
        <v>4.5689019896831162</v>
      </c>
      <c r="U101" s="11">
        <f t="shared" si="127"/>
        <v>0.57630499833758453</v>
      </c>
      <c r="W101" s="15">
        <f>B101*'Table A8'!W49</f>
        <v>0.87478364344439608</v>
      </c>
      <c r="X101" s="15">
        <f>C101*'Table A8'!X49</f>
        <v>1.1848790322580656</v>
      </c>
      <c r="Y101" s="15">
        <f>D101*'Table A8'!Y49</f>
        <v>-0.37866894928311112</v>
      </c>
      <c r="Z101" s="15">
        <f>E101*'Table A8'!Z49</f>
        <v>2.5602807775378045</v>
      </c>
      <c r="AA101" s="15">
        <f>F101*'Table A8'!AA49</f>
        <v>0.45389950611981478</v>
      </c>
      <c r="AB101" s="15">
        <f>G101*'Table A8'!AB49</f>
        <v>0.84844868735083723</v>
      </c>
      <c r="AC101" s="15">
        <f>H101*'Table A8'!AC49</f>
        <v>0.23852652259332036</v>
      </c>
      <c r="AD101" s="15">
        <f>I101*'Table A8'!AD49</f>
        <v>-0.18501786089514638</v>
      </c>
      <c r="AE101" s="15">
        <f>J101*'Table A8'!AE49</f>
        <v>-0.23318160705991983</v>
      </c>
      <c r="AF101" s="15">
        <f>K101*'Table A8'!AF49</f>
        <v>0.33018092105262309</v>
      </c>
      <c r="AG101" s="15">
        <f>L101*'Table A8'!AG49</f>
        <v>0.65484541359541093</v>
      </c>
      <c r="AH101" s="15">
        <f>M101*'Table A8'!AH49</f>
        <v>-1.0944582043343642</v>
      </c>
      <c r="AI101" s="15">
        <f>N101*'Table A8'!AI49</f>
        <v>0.96343391275828105</v>
      </c>
      <c r="AJ101" s="15">
        <f>O101*'Table A8'!AJ49</f>
        <v>-0.54162828066417223</v>
      </c>
      <c r="AK101" s="15"/>
      <c r="AL101" s="15"/>
      <c r="AM101" s="15"/>
      <c r="AN101" s="15">
        <f>S101*'Table A8'!AN49</f>
        <v>0.14938101309841534</v>
      </c>
      <c r="AO101" s="15">
        <f>T101*'Table A8'!AO49</f>
        <v>1.2546204863669834</v>
      </c>
      <c r="AP101" s="15">
        <f>U101*'Table A8'!AP49</f>
        <v>0.2184772248697783</v>
      </c>
      <c r="AR101" s="11">
        <f t="shared" ref="AR101:BK101" si="128">LN(AR49/AR48)*100</f>
        <v>-3.0965351925726337</v>
      </c>
      <c r="AS101" s="11">
        <f t="shared" si="128"/>
        <v>-14.101186805704469</v>
      </c>
      <c r="AT101" s="11">
        <f t="shared" si="128"/>
        <v>4.8362784331048463</v>
      </c>
      <c r="AU101" s="11">
        <f t="shared" si="128"/>
        <v>6.8149340930703763</v>
      </c>
      <c r="AV101" s="11">
        <f t="shared" si="128"/>
        <v>-3.373909121666903</v>
      </c>
      <c r="AW101" s="11">
        <f t="shared" si="128"/>
        <v>1.7454941491447833</v>
      </c>
      <c r="AX101" s="11">
        <f t="shared" si="128"/>
        <v>-2.0004765894643595</v>
      </c>
      <c r="AY101" s="11">
        <f t="shared" si="128"/>
        <v>4.0550511982410971</v>
      </c>
      <c r="AZ101" s="11">
        <f t="shared" si="128"/>
        <v>8.5301878906488078</v>
      </c>
      <c r="BA101" s="11">
        <f t="shared" si="128"/>
        <v>4.1433644652877151</v>
      </c>
      <c r="BB101" s="11">
        <f t="shared" si="128"/>
        <v>-5.7709893952212914</v>
      </c>
      <c r="BC101" s="11">
        <f t="shared" si="128"/>
        <v>5.9546390653474628</v>
      </c>
      <c r="BD101" s="11">
        <f t="shared" si="128"/>
        <v>3.3621459494996682</v>
      </c>
      <c r="BE101" s="11">
        <f t="shared" si="128"/>
        <v>11.55159042067354</v>
      </c>
      <c r="BF101" s="11"/>
      <c r="BG101" s="11"/>
      <c r="BH101" s="11"/>
      <c r="BI101" s="11">
        <f t="shared" si="128"/>
        <v>6.7308680716066123</v>
      </c>
      <c r="BJ101" s="11">
        <f t="shared" si="128"/>
        <v>-2.7319274219562266</v>
      </c>
      <c r="BK101" s="11">
        <f t="shared" si="128"/>
        <v>2.0334368414241712</v>
      </c>
    </row>
    <row r="102" spans="1:63" x14ac:dyDescent="0.2">
      <c r="A102" s="13">
        <v>2014</v>
      </c>
      <c r="B102" s="11">
        <f t="shared" ref="B102:O102" si="129">(B50/B49-1)*100</f>
        <v>1.87353629976581</v>
      </c>
      <c r="C102" s="11">
        <f t="shared" si="129"/>
        <v>2.4925521350546154</v>
      </c>
      <c r="D102" s="11">
        <f t="shared" si="129"/>
        <v>-0.50838290968090449</v>
      </c>
      <c r="E102" s="11">
        <f t="shared" si="129"/>
        <v>2.9656862745098156</v>
      </c>
      <c r="F102" s="11">
        <f t="shared" si="129"/>
        <v>0.65087494664959333</v>
      </c>
      <c r="G102" s="11">
        <f t="shared" si="129"/>
        <v>1.4354066985645897</v>
      </c>
      <c r="H102" s="11">
        <f t="shared" si="129"/>
        <v>1.6985827112409257</v>
      </c>
      <c r="I102" s="11">
        <f t="shared" si="129"/>
        <v>0.71140369505200418</v>
      </c>
      <c r="J102" s="11">
        <f t="shared" si="129"/>
        <v>1.3960581886438339</v>
      </c>
      <c r="K102" s="11">
        <f t="shared" si="129"/>
        <v>1.0370542996970489</v>
      </c>
      <c r="L102" s="11">
        <f t="shared" si="129"/>
        <v>0.51489146895506988</v>
      </c>
      <c r="M102" s="11">
        <f t="shared" si="129"/>
        <v>-0.90622537431048755</v>
      </c>
      <c r="N102" s="11">
        <f t="shared" si="129"/>
        <v>1.9885155253083653</v>
      </c>
      <c r="O102" s="11">
        <f t="shared" si="129"/>
        <v>1.0757080610021896</v>
      </c>
      <c r="P102" s="11"/>
      <c r="Q102" s="11"/>
      <c r="R102" s="11"/>
      <c r="S102" s="11">
        <f t="shared" ref="S102:U102" si="130">(S50/S49-1)*100</f>
        <v>1.3850415512465464</v>
      </c>
      <c r="T102" s="11">
        <f t="shared" si="130"/>
        <v>2.3725628376791041</v>
      </c>
      <c r="U102" s="11">
        <f t="shared" si="130"/>
        <v>1.1239669421487575</v>
      </c>
      <c r="W102" s="15">
        <f>B102*'Table A8'!W50</f>
        <v>1.0980796252927414</v>
      </c>
      <c r="X102" s="15">
        <f>C102*'Table A8'!X50</f>
        <v>1.8641797418073469</v>
      </c>
      <c r="Y102" s="15">
        <f>D102*'Table A8'!Y50</f>
        <v>-0.18118766901027439</v>
      </c>
      <c r="Z102" s="15">
        <f>E102*'Table A8'!Z50</f>
        <v>2.0967401960784398</v>
      </c>
      <c r="AA102" s="15">
        <f>F102*'Table A8'!AA50</f>
        <v>0.4668075117370884</v>
      </c>
      <c r="AB102" s="15">
        <f>G102*'Table A8'!AB50</f>
        <v>0.54287081339712784</v>
      </c>
      <c r="AC102" s="15">
        <f>H102*'Table A8'!AC50</f>
        <v>0.47781131667207238</v>
      </c>
      <c r="AD102" s="15">
        <f>I102*'Table A8'!AD50</f>
        <v>0.12278827776597591</v>
      </c>
      <c r="AE102" s="15">
        <f>J102*'Table A8'!AE50</f>
        <v>0.31397348662599822</v>
      </c>
      <c r="AF102" s="15">
        <f>K102*'Table A8'!AF50</f>
        <v>0.4141994872990013</v>
      </c>
      <c r="AG102" s="15">
        <f>L102*'Table A8'!AG50</f>
        <v>0.24277132761231546</v>
      </c>
      <c r="AH102" s="15">
        <f>M102*'Table A8'!AH50</f>
        <v>-0.55923167848700184</v>
      </c>
      <c r="AI102" s="15">
        <f>N102*'Table A8'!AI50</f>
        <v>0.67172054444916574</v>
      </c>
      <c r="AJ102" s="15">
        <f>O102*'Table A8'!AJ50</f>
        <v>0.35261710239651772</v>
      </c>
      <c r="AK102" s="15"/>
      <c r="AL102" s="15"/>
      <c r="AM102" s="15"/>
      <c r="AN102" s="15">
        <f>S102*'Table A8'!AN50</f>
        <v>0.54806094182825849</v>
      </c>
      <c r="AO102" s="15">
        <f>T102*'Table A8'!AO50</f>
        <v>0.6721470519144902</v>
      </c>
      <c r="AP102" s="15">
        <f>U102*'Table A8'!AP50</f>
        <v>0.4290181818181808</v>
      </c>
      <c r="AR102" s="11">
        <f t="shared" ref="AR102:BK102" si="131">LN(AR50/AR49)*100</f>
        <v>32.636692877937676</v>
      </c>
      <c r="AS102" s="11">
        <f t="shared" si="131"/>
        <v>-1.0044994533106797</v>
      </c>
      <c r="AT102" s="11">
        <f t="shared" si="131"/>
        <v>4.0258184160983754</v>
      </c>
      <c r="AU102" s="11">
        <f t="shared" si="131"/>
        <v>-15.182296882860705</v>
      </c>
      <c r="AV102" s="11">
        <f t="shared" si="131"/>
        <v>2.3636750431052129</v>
      </c>
      <c r="AW102" s="11">
        <f t="shared" si="131"/>
        <v>1.9692418891499075</v>
      </c>
      <c r="AX102" s="11">
        <f t="shared" si="131"/>
        <v>5.2282219815940181</v>
      </c>
      <c r="AY102" s="11">
        <f t="shared" si="131"/>
        <v>0.94182807074049413</v>
      </c>
      <c r="AZ102" s="11">
        <f t="shared" si="131"/>
        <v>-4.8844442565106112</v>
      </c>
      <c r="BA102" s="11">
        <f t="shared" si="131"/>
        <v>10.220936148156321</v>
      </c>
      <c r="BB102" s="11">
        <f t="shared" si="131"/>
        <v>-3.8556216976901125</v>
      </c>
      <c r="BC102" s="11">
        <f t="shared" si="131"/>
        <v>4.7237180286321161</v>
      </c>
      <c r="BD102" s="11">
        <f t="shared" si="131"/>
        <v>1.8903641574800303</v>
      </c>
      <c r="BE102" s="11">
        <f t="shared" si="131"/>
        <v>5.6251976809436179</v>
      </c>
      <c r="BF102" s="11"/>
      <c r="BG102" s="11"/>
      <c r="BH102" s="11"/>
      <c r="BI102" s="11">
        <f t="shared" si="131"/>
        <v>2.2000273979248952</v>
      </c>
      <c r="BJ102" s="11">
        <f t="shared" si="131"/>
        <v>2.284473429443195</v>
      </c>
      <c r="BK102" s="11">
        <f t="shared" si="131"/>
        <v>2.2903814404937313</v>
      </c>
    </row>
    <row r="103" spans="1:63" x14ac:dyDescent="0.2">
      <c r="A103" s="13">
        <v>2015</v>
      </c>
      <c r="B103" s="11">
        <f t="shared" ref="B103:O103" si="132">(B51/B50-1)*100</f>
        <v>1.5047021943573657</v>
      </c>
      <c r="C103" s="11">
        <f t="shared" si="132"/>
        <v>2.1897102993895912</v>
      </c>
      <c r="D103" s="11">
        <f t="shared" si="132"/>
        <v>1.1850402261361026</v>
      </c>
      <c r="E103" s="11">
        <f t="shared" si="132"/>
        <v>3.8205189240657189</v>
      </c>
      <c r="F103" s="11">
        <f t="shared" si="132"/>
        <v>0.78448001696171943</v>
      </c>
      <c r="G103" s="11">
        <f t="shared" si="132"/>
        <v>2.624576681180435</v>
      </c>
      <c r="H103" s="11">
        <f t="shared" si="132"/>
        <v>1.457446808510654</v>
      </c>
      <c r="I103" s="11">
        <f t="shared" si="132"/>
        <v>1.8450184501844991</v>
      </c>
      <c r="J103" s="11">
        <f t="shared" si="132"/>
        <v>2.5338424158278361</v>
      </c>
      <c r="K103" s="11">
        <f t="shared" si="132"/>
        <v>0.89955022488756864</v>
      </c>
      <c r="L103" s="11">
        <f t="shared" si="132"/>
        <v>0.24106066693450057</v>
      </c>
      <c r="M103" s="11">
        <f t="shared" si="132"/>
        <v>-1.9085487077534657</v>
      </c>
      <c r="N103" s="11">
        <f t="shared" si="132"/>
        <v>2.095714732561782</v>
      </c>
      <c r="O103" s="11">
        <f t="shared" si="132"/>
        <v>5.2943553819210454</v>
      </c>
      <c r="P103" s="11"/>
      <c r="Q103" s="11"/>
      <c r="R103" s="11"/>
      <c r="S103" s="11">
        <f t="shared" ref="S103:U103" si="133">(S51/S50-1)*100</f>
        <v>0.63752276867030666</v>
      </c>
      <c r="T103" s="11">
        <f t="shared" si="133"/>
        <v>0.66544286369893957</v>
      </c>
      <c r="U103" s="11">
        <f t="shared" si="133"/>
        <v>1.7216955432058478</v>
      </c>
      <c r="W103" s="15">
        <f>B103*'Table A8'!W51</f>
        <v>0.88927899686520306</v>
      </c>
      <c r="X103" s="15">
        <f>C103*'Table A8'!X51</f>
        <v>1.4222168394535395</v>
      </c>
      <c r="Y103" s="15">
        <f>D103*'Table A8'!Y51</f>
        <v>0.43799086757990358</v>
      </c>
      <c r="Z103" s="15">
        <f>E103*'Table A8'!Z51</f>
        <v>2.7450428469412191</v>
      </c>
      <c r="AA103" s="15">
        <f>F103*'Table A8'!AA51</f>
        <v>0.55643167603094768</v>
      </c>
      <c r="AB103" s="15">
        <f>G103*'Table A8'!AB51</f>
        <v>1.0256845670053141</v>
      </c>
      <c r="AC103" s="15">
        <f>H103*'Table A8'!AC51</f>
        <v>0.42921808510638759</v>
      </c>
      <c r="AD103" s="15">
        <f>I103*'Table A8'!AD51</f>
        <v>0.33339483394833891</v>
      </c>
      <c r="AE103" s="15">
        <f>J103*'Table A8'!AE51</f>
        <v>0.55820548420687244</v>
      </c>
      <c r="AF103" s="15">
        <f>K103*'Table A8'!AF51</f>
        <v>0.35928035982009487</v>
      </c>
      <c r="AG103" s="15">
        <f>L103*'Table A8'!AG51</f>
        <v>0.11057452792285541</v>
      </c>
      <c r="AH103" s="15">
        <f>M103*'Table A8'!AH51</f>
        <v>-1.2010497017892559</v>
      </c>
      <c r="AI103" s="15">
        <f>N103*'Table A8'!AI51</f>
        <v>0.73119487019080576</v>
      </c>
      <c r="AJ103" s="15">
        <f>O103*'Table A8'!AJ51</f>
        <v>1.8117284116933814</v>
      </c>
      <c r="AK103" s="15"/>
      <c r="AL103" s="15"/>
      <c r="AM103" s="15"/>
      <c r="AN103" s="15">
        <f>S103*'Table A8'!AN51</f>
        <v>0.27783242258651963</v>
      </c>
      <c r="AO103" s="15">
        <f>T103*'Table A8'!AO51</f>
        <v>0.1934442404772817</v>
      </c>
      <c r="AP103" s="15">
        <f>U103*'Table A8'!AP51</f>
        <v>0.66354146235153366</v>
      </c>
      <c r="AR103" s="11">
        <f t="shared" ref="AR103:BK103" si="134">LN(AR51/AR50)*100</f>
        <v>-15.793939191181</v>
      </c>
      <c r="AS103" s="11">
        <f t="shared" si="134"/>
        <v>13.364745785716877</v>
      </c>
      <c r="AT103" s="11">
        <f t="shared" si="134"/>
        <v>-0.19113430320186311</v>
      </c>
      <c r="AU103" s="11">
        <f t="shared" si="134"/>
        <v>13.870898786910434</v>
      </c>
      <c r="AV103" s="11">
        <f t="shared" si="134"/>
        <v>3.3823270221641026</v>
      </c>
      <c r="AW103" s="11">
        <f t="shared" si="134"/>
        <v>1.0626951256821386</v>
      </c>
      <c r="AX103" s="11">
        <f t="shared" si="134"/>
        <v>-0.60529327589705539</v>
      </c>
      <c r="AY103" s="11">
        <f t="shared" si="134"/>
        <v>-7.8484674460870849</v>
      </c>
      <c r="AZ103" s="11">
        <f t="shared" si="134"/>
        <v>-4.6092654605120797</v>
      </c>
      <c r="BA103" s="11">
        <f t="shared" si="134"/>
        <v>9.0336698833243254</v>
      </c>
      <c r="BB103" s="11">
        <f t="shared" si="134"/>
        <v>-2.1178483480417682</v>
      </c>
      <c r="BC103" s="11">
        <f t="shared" si="134"/>
        <v>3.7132246946272049</v>
      </c>
      <c r="BD103" s="11">
        <f t="shared" si="134"/>
        <v>4.2200576834836117</v>
      </c>
      <c r="BE103" s="11">
        <f t="shared" si="134"/>
        <v>0.1059882519857918</v>
      </c>
      <c r="BF103" s="11"/>
      <c r="BG103" s="11"/>
      <c r="BH103" s="11"/>
      <c r="BI103" s="11">
        <f t="shared" si="134"/>
        <v>1.6968113781770728</v>
      </c>
      <c r="BJ103" s="11">
        <f t="shared" si="134"/>
        <v>0.61428058270740316</v>
      </c>
      <c r="BK103" s="11">
        <f t="shared" si="134"/>
        <v>0.65346505507571651</v>
      </c>
    </row>
    <row r="104" spans="1:63" x14ac:dyDescent="0.2">
      <c r="A104" s="13">
        <v>2016</v>
      </c>
      <c r="B104" s="11">
        <f t="shared" ref="B104:O104" si="135">(B52/B51-1)*100</f>
        <v>1.1323862466543044</v>
      </c>
      <c r="C104" s="11">
        <f t="shared" si="135"/>
        <v>1.5739072722100955</v>
      </c>
      <c r="D104" s="11">
        <f t="shared" si="135"/>
        <v>1.8588159449876462</v>
      </c>
      <c r="E104" s="11">
        <f t="shared" si="135"/>
        <v>5.1473117046887396</v>
      </c>
      <c r="F104" s="11">
        <f t="shared" si="135"/>
        <v>1.0834122225728438</v>
      </c>
      <c r="G104" s="11">
        <f t="shared" si="135"/>
        <v>2.6517383618149593</v>
      </c>
      <c r="H104" s="11">
        <f t="shared" si="135"/>
        <v>1.426024955436711</v>
      </c>
      <c r="I104" s="11">
        <f t="shared" si="135"/>
        <v>2.3809523809523947</v>
      </c>
      <c r="J104" s="11">
        <f t="shared" si="135"/>
        <v>3.5883547731888843</v>
      </c>
      <c r="K104" s="11">
        <f t="shared" si="135"/>
        <v>3.8290090296033918</v>
      </c>
      <c r="L104" s="11">
        <f t="shared" si="135"/>
        <v>-0.2104208416833564</v>
      </c>
      <c r="M104" s="11">
        <f t="shared" si="135"/>
        <v>-1.357924604783145</v>
      </c>
      <c r="N104" s="11">
        <f t="shared" si="135"/>
        <v>3.0024509803921573</v>
      </c>
      <c r="O104" s="11">
        <f t="shared" si="135"/>
        <v>7.9324462640737003</v>
      </c>
      <c r="P104" s="11"/>
      <c r="Q104" s="11"/>
      <c r="R104" s="11"/>
      <c r="S104" s="11">
        <f t="shared" ref="S104:U104" si="136">(S52/S51-1)*100</f>
        <v>2.1040723981900378</v>
      </c>
      <c r="T104" s="11">
        <f t="shared" si="136"/>
        <v>1.2537041258263049</v>
      </c>
      <c r="U104" s="11">
        <f t="shared" si="136"/>
        <v>2.3567220139260936</v>
      </c>
      <c r="W104" s="15">
        <f>B104*'Table A8'!W52</f>
        <v>0.59291743874819391</v>
      </c>
      <c r="X104" s="15">
        <f>C104*'Table A8'!X52</f>
        <v>0.93505831042001786</v>
      </c>
      <c r="Y104" s="15">
        <f>D104*'Table A8'!Y52</f>
        <v>0.69147953153540442</v>
      </c>
      <c r="Z104" s="15">
        <f>E104*'Table A8'!Z52</f>
        <v>3.6592238908632249</v>
      </c>
      <c r="AA104" s="15">
        <f>F104*'Table A8'!AA52</f>
        <v>0.7651057115809422</v>
      </c>
      <c r="AB104" s="15">
        <f>G104*'Table A8'!AB52</f>
        <v>1.0317913965822008</v>
      </c>
      <c r="AC104" s="15">
        <f>H104*'Table A8'!AC52</f>
        <v>0.41183600713012208</v>
      </c>
      <c r="AD104" s="15">
        <f>I104*'Table A8'!AD52</f>
        <v>0.4173809523809548</v>
      </c>
      <c r="AE104" s="15">
        <f>J104*'Table A8'!AE52</f>
        <v>0.78513202437372787</v>
      </c>
      <c r="AF104" s="15">
        <f>K104*'Table A8'!AF52</f>
        <v>1.5296891073265548</v>
      </c>
      <c r="AG104" s="15">
        <f>L104*'Table A8'!AG52</f>
        <v>-9.9171342685365885E-2</v>
      </c>
      <c r="AH104" s="15">
        <f>M104*'Table A8'!AH52</f>
        <v>-0.8412342926631583</v>
      </c>
      <c r="AI104" s="15">
        <f>N104*'Table A8'!AI52</f>
        <v>1.0553615196078434</v>
      </c>
      <c r="AJ104" s="15">
        <f>O104*'Table A8'!AJ52</f>
        <v>2.7977737973387944</v>
      </c>
      <c r="AK104" s="15"/>
      <c r="AL104" s="15"/>
      <c r="AM104" s="15"/>
      <c r="AN104" s="15">
        <f>S104*'Table A8'!AN52</f>
        <v>0.89864932126696517</v>
      </c>
      <c r="AO104" s="15">
        <f>T104*'Table A8'!AO52</f>
        <v>0.36056530658764524</v>
      </c>
      <c r="AP104" s="15">
        <f>U104*'Table A8'!AP52</f>
        <v>0.90191751472951609</v>
      </c>
      <c r="AR104" s="11">
        <f t="shared" ref="AR104:BK108" si="137">LN(AR52/AR51)*100</f>
        <v>-13.75613671054858</v>
      </c>
      <c r="AS104" s="11">
        <f t="shared" si="137"/>
        <v>8.0722238921198226</v>
      </c>
      <c r="AT104" s="11">
        <f t="shared" si="137"/>
        <v>-2.5022483372772597</v>
      </c>
      <c r="AU104" s="11">
        <f t="shared" si="137"/>
        <v>-6.0729425903789283</v>
      </c>
      <c r="AV104" s="11">
        <f t="shared" si="137"/>
        <v>2.0205937524077755</v>
      </c>
      <c r="AW104" s="11">
        <f t="shared" si="137"/>
        <v>-4.3305953755919955</v>
      </c>
      <c r="AX104" s="11">
        <f t="shared" si="137"/>
        <v>0.23630711817711025</v>
      </c>
      <c r="AY104" s="11">
        <f t="shared" si="137"/>
        <v>-1.218454393989771</v>
      </c>
      <c r="AZ104" s="11">
        <f t="shared" si="137"/>
        <v>2.1009762466204354</v>
      </c>
      <c r="BA104" s="11">
        <f t="shared" si="137"/>
        <v>6.8437939205409206</v>
      </c>
      <c r="BB104" s="11">
        <f t="shared" si="137"/>
        <v>7.5770933365065023</v>
      </c>
      <c r="BC104" s="11">
        <f t="shared" si="137"/>
        <v>0.83782488363712737</v>
      </c>
      <c r="BD104" s="11">
        <f t="shared" si="137"/>
        <v>-0.45514317353762712</v>
      </c>
      <c r="BE104" s="11">
        <f t="shared" si="137"/>
        <v>-6.0540245553218606</v>
      </c>
      <c r="BF104" s="11"/>
      <c r="BG104" s="11"/>
      <c r="BH104" s="11"/>
      <c r="BI104" s="11">
        <f t="shared" si="137"/>
        <v>-4.6213783483464264</v>
      </c>
      <c r="BJ104" s="11">
        <f t="shared" si="137"/>
        <v>5.9631925866359845</v>
      </c>
      <c r="BK104" s="11">
        <f t="shared" si="137"/>
        <v>9.2717529092930018E-2</v>
      </c>
    </row>
    <row r="105" spans="1:63" x14ac:dyDescent="0.2">
      <c r="A105" s="13">
        <v>2017</v>
      </c>
      <c r="B105" s="11">
        <f t="shared" ref="B105:O105" si="138">(B53/B52-1)*100</f>
        <v>0.70236156351792811</v>
      </c>
      <c r="C105" s="11">
        <f t="shared" si="138"/>
        <v>-1.8575562400821366</v>
      </c>
      <c r="D105" s="11">
        <f t="shared" si="138"/>
        <v>1.476793248945163</v>
      </c>
      <c r="E105" s="11">
        <f t="shared" si="138"/>
        <v>4.9171391190580005</v>
      </c>
      <c r="F105" s="11">
        <f t="shared" si="138"/>
        <v>1.2486992715921019</v>
      </c>
      <c r="G105" s="11">
        <f t="shared" si="138"/>
        <v>2.8587830080367471</v>
      </c>
      <c r="H105" s="11">
        <f t="shared" si="138"/>
        <v>1.4473276129432389</v>
      </c>
      <c r="I105" s="11">
        <f t="shared" si="138"/>
        <v>1.6582406471183031</v>
      </c>
      <c r="J105" s="11">
        <f t="shared" si="138"/>
        <v>4.3681917211328969</v>
      </c>
      <c r="K105" s="11">
        <f t="shared" si="138"/>
        <v>4.1061206516952664</v>
      </c>
      <c r="L105" s="11">
        <f t="shared" si="138"/>
        <v>-8.0329350336372229E-2</v>
      </c>
      <c r="M105" s="11">
        <f t="shared" si="138"/>
        <v>-8.2186151633445448E-2</v>
      </c>
      <c r="N105" s="11">
        <f t="shared" si="138"/>
        <v>0.31727146539759499</v>
      </c>
      <c r="O105" s="11">
        <f t="shared" si="138"/>
        <v>8.4044570886676162</v>
      </c>
      <c r="P105" s="11"/>
      <c r="Q105" s="11"/>
      <c r="R105" s="11"/>
      <c r="S105" s="11">
        <f t="shared" ref="S105:U105" si="139">(S53/S52-1)*100</f>
        <v>2.980279193441171</v>
      </c>
      <c r="T105" s="11">
        <f t="shared" si="139"/>
        <v>4.9189554254839951</v>
      </c>
      <c r="U105" s="11">
        <f t="shared" si="139"/>
        <v>1.978021978021971</v>
      </c>
      <c r="W105" s="15">
        <f>B105*'Table A8'!W53</f>
        <v>0.33776567589577161</v>
      </c>
      <c r="X105" s="15">
        <f>C105*'Table A8'!X53</f>
        <v>-1.2525501726873847</v>
      </c>
      <c r="Y105" s="15">
        <f>D105*'Table A8'!Y53</f>
        <v>0.54508438818565963</v>
      </c>
      <c r="Z105" s="15">
        <f>E105*'Table A8'!Z53</f>
        <v>3.4464228085477528</v>
      </c>
      <c r="AA105" s="15">
        <f>F105*'Table A8'!AA53</f>
        <v>0.86297606659730175</v>
      </c>
      <c r="AB105" s="15">
        <f>G105*'Table A8'!AB53</f>
        <v>1.0946280137772706</v>
      </c>
      <c r="AC105" s="15">
        <f>H105*'Table A8'!AC53</f>
        <v>0.40221234363692615</v>
      </c>
      <c r="AD105" s="15">
        <f>I105*'Table A8'!AD53</f>
        <v>0.27609706774519743</v>
      </c>
      <c r="AE105" s="15">
        <f>J105*'Table A8'!AE53</f>
        <v>0.9531394335511979</v>
      </c>
      <c r="AF105" s="15">
        <f>K105*'Table A8'!AF53</f>
        <v>1.6362890797005636</v>
      </c>
      <c r="AG105" s="15">
        <f>L105*'Table A8'!AG53</f>
        <v>-4.0927803996381656E-2</v>
      </c>
      <c r="AH105" s="15">
        <f>M105*'Table A8'!AH53</f>
        <v>-4.9106225600983648E-2</v>
      </c>
      <c r="AI105" s="15">
        <f>N105*'Table A8'!AI53</f>
        <v>0.10828475114019918</v>
      </c>
      <c r="AJ105" s="15">
        <f>O105*'Table A8'!AJ53</f>
        <v>2.9861036036036035</v>
      </c>
      <c r="AK105" s="15"/>
      <c r="AL105" s="15"/>
      <c r="AM105" s="15"/>
      <c r="AN105" s="15">
        <f>S105*'Table A8'!AN53</f>
        <v>1.2129736317305566</v>
      </c>
      <c r="AO105" s="15">
        <f>T105*'Table A8'!AO53</f>
        <v>1.3969833408374548</v>
      </c>
      <c r="AP105" s="15">
        <f>U105*'Table A8'!AP53</f>
        <v>0.75283516483516222</v>
      </c>
      <c r="AR105" s="11">
        <f t="shared" si="137"/>
        <v>5.0171500088694163</v>
      </c>
      <c r="AS105" s="11">
        <f t="shared" si="137"/>
        <v>-7.3538599050702951</v>
      </c>
      <c r="AT105" s="11">
        <f t="shared" si="137"/>
        <v>-0.10645728438410273</v>
      </c>
      <c r="AU105" s="11">
        <f t="shared" si="137"/>
        <v>-10.126739862679917</v>
      </c>
      <c r="AV105" s="11">
        <f t="shared" si="137"/>
        <v>0.55909122640275</v>
      </c>
      <c r="AW105" s="11">
        <f t="shared" si="137"/>
        <v>0.95196189879345439</v>
      </c>
      <c r="AX105" s="11">
        <f t="shared" si="137"/>
        <v>0.70147369773168755</v>
      </c>
      <c r="AY105" s="11">
        <f t="shared" si="137"/>
        <v>-3.5139117028847107E-3</v>
      </c>
      <c r="AZ105" s="11">
        <f t="shared" si="137"/>
        <v>0.32784657696376057</v>
      </c>
      <c r="BA105" s="11">
        <f t="shared" si="137"/>
        <v>0.61517749862917814</v>
      </c>
      <c r="BB105" s="11">
        <f t="shared" si="137"/>
        <v>3.3838159303183719</v>
      </c>
      <c r="BC105" s="11">
        <f t="shared" si="137"/>
        <v>0.50803976902326697</v>
      </c>
      <c r="BD105" s="11">
        <f t="shared" si="137"/>
        <v>1.5429459783574733</v>
      </c>
      <c r="BE105" s="11">
        <f t="shared" si="137"/>
        <v>-3.4155100561219793</v>
      </c>
      <c r="BF105" s="11"/>
      <c r="BG105" s="11"/>
      <c r="BH105" s="11"/>
      <c r="BI105" s="11">
        <f t="shared" si="137"/>
        <v>3.4885119261457964</v>
      </c>
      <c r="BJ105" s="11">
        <f t="shared" si="137"/>
        <v>-1.0034689412418245</v>
      </c>
      <c r="BK105" s="11">
        <f t="shared" si="137"/>
        <v>0.29278890923300532</v>
      </c>
    </row>
    <row r="106" spans="1:63" x14ac:dyDescent="0.2">
      <c r="A106" s="13">
        <v>2018</v>
      </c>
      <c r="B106" s="11">
        <f t="shared" ref="B106:O106" si="140">(B54/B53-1)*100</f>
        <v>0.36389366218538832</v>
      </c>
      <c r="C106" s="11">
        <f t="shared" si="140"/>
        <v>-3.3384059349438888</v>
      </c>
      <c r="D106" s="11">
        <f t="shared" si="140"/>
        <v>1.995841995841996</v>
      </c>
      <c r="E106" s="11">
        <f t="shared" si="140"/>
        <v>2.4628494232567633</v>
      </c>
      <c r="F106" s="11">
        <f t="shared" si="140"/>
        <v>1.4799588900308303</v>
      </c>
      <c r="G106" s="11">
        <f t="shared" si="140"/>
        <v>3.9624958142649769</v>
      </c>
      <c r="H106" s="11">
        <f t="shared" si="140"/>
        <v>1.1515336798125109</v>
      </c>
      <c r="I106" s="11">
        <f t="shared" si="140"/>
        <v>-0.55699224189377228</v>
      </c>
      <c r="J106" s="11">
        <f t="shared" si="140"/>
        <v>2.3379605469157738</v>
      </c>
      <c r="K106" s="11">
        <f t="shared" si="140"/>
        <v>3.1405308237284713</v>
      </c>
      <c r="L106" s="11">
        <f t="shared" si="140"/>
        <v>0.57280675309012707</v>
      </c>
      <c r="M106" s="11">
        <f t="shared" si="140"/>
        <v>1.30577832613612</v>
      </c>
      <c r="N106" s="11">
        <f t="shared" si="140"/>
        <v>-0.30638466100020301</v>
      </c>
      <c r="O106" s="11">
        <f t="shared" si="140"/>
        <v>7.3264078731547277</v>
      </c>
      <c r="P106" s="11"/>
      <c r="Q106" s="11"/>
      <c r="R106" s="11"/>
      <c r="S106" s="11">
        <f t="shared" ref="S106:U106" si="141">(S54/S53-1)*100</f>
        <v>3.4749865519096312</v>
      </c>
      <c r="T106" s="11">
        <f t="shared" si="141"/>
        <v>3.9588027035725837</v>
      </c>
      <c r="U106" s="11">
        <f t="shared" si="141"/>
        <v>1.3957307060755264</v>
      </c>
      <c r="W106" s="15">
        <f>B106*'Table A8'!W54</f>
        <v>0.16669968664712637</v>
      </c>
      <c r="X106" s="15">
        <f>C106*'Table A8'!X54</f>
        <v>-2.5602235115084686</v>
      </c>
      <c r="Y106" s="15">
        <f>D106*'Table A8'!Y54</f>
        <v>0.72828274428274431</v>
      </c>
      <c r="Z106" s="15">
        <f>E106*'Table A8'!Z54</f>
        <v>1.7193151823755464</v>
      </c>
      <c r="AA106" s="15">
        <f>F106*'Table A8'!AA54</f>
        <v>1.0047440904419307</v>
      </c>
      <c r="AB106" s="15">
        <f>G106*'Table A8'!AB54</f>
        <v>1.4795959370465421</v>
      </c>
      <c r="AC106" s="15">
        <f>H106*'Table A8'!AC54</f>
        <v>0.31413838785285303</v>
      </c>
      <c r="AD106" s="15">
        <f>I106*'Table A8'!AD54</f>
        <v>-9.3184802068828107E-2</v>
      </c>
      <c r="AE106" s="15">
        <f>J106*'Table A8'!AE54</f>
        <v>0.48816616219601355</v>
      </c>
      <c r="AF106" s="15">
        <f>K106*'Table A8'!AF54</f>
        <v>1.218211906524274</v>
      </c>
      <c r="AG106" s="15">
        <f>L106*'Table A8'!AG54</f>
        <v>0.29768766958093906</v>
      </c>
      <c r="AH106" s="15">
        <f>M106*'Table A8'!AH54</f>
        <v>0.72118136952497913</v>
      </c>
      <c r="AI106" s="15">
        <f>N106*'Table A8'!AI54</f>
        <v>-0.1032516307570684</v>
      </c>
      <c r="AJ106" s="15">
        <f>O106*'Table A8'!AJ54</f>
        <v>2.5803608529250948</v>
      </c>
      <c r="AK106" s="15"/>
      <c r="AL106" s="15"/>
      <c r="AM106" s="15"/>
      <c r="AN106" s="15">
        <f>S106*'Table A8'!AN54</f>
        <v>1.4309994620763864</v>
      </c>
      <c r="AO106" s="15">
        <f>T106*'Table A8'!AO54</f>
        <v>1.1242999678146139</v>
      </c>
      <c r="AP106" s="15">
        <f>U106*'Table A8'!AP54</f>
        <v>0.5249343185550055</v>
      </c>
      <c r="AR106" s="11">
        <f t="shared" si="137"/>
        <v>-11.854044999035352</v>
      </c>
      <c r="AS106" s="11">
        <f t="shared" si="137"/>
        <v>8.2328794306798514</v>
      </c>
      <c r="AT106" s="11">
        <f t="shared" si="137"/>
        <v>1.8918735440893133</v>
      </c>
      <c r="AU106" s="11">
        <f t="shared" si="137"/>
        <v>-0.4373912290236181</v>
      </c>
      <c r="AV106" s="11">
        <f t="shared" si="137"/>
        <v>-1.3902966258052762</v>
      </c>
      <c r="AW106" s="11">
        <f t="shared" si="137"/>
        <v>-5.8733145306576393</v>
      </c>
      <c r="AX106" s="11">
        <f t="shared" si="137"/>
        <v>-2.5920998754690268</v>
      </c>
      <c r="AY106" s="11">
        <f t="shared" si="137"/>
        <v>3.9258007404737159</v>
      </c>
      <c r="AZ106" s="11">
        <f t="shared" si="137"/>
        <v>-3.4421663561096252</v>
      </c>
      <c r="BA106" s="11">
        <f t="shared" si="137"/>
        <v>9.6696622040076505</v>
      </c>
      <c r="BB106" s="11">
        <f t="shared" si="137"/>
        <v>-1.1011049985242154</v>
      </c>
      <c r="BC106" s="11">
        <f t="shared" si="137"/>
        <v>-0.93525093211779076</v>
      </c>
      <c r="BD106" s="11">
        <f t="shared" si="137"/>
        <v>1.2787578257197123</v>
      </c>
      <c r="BE106" s="11">
        <f t="shared" si="137"/>
        <v>-7.9071951930190965</v>
      </c>
      <c r="BF106" s="11"/>
      <c r="BG106" s="11"/>
      <c r="BH106" s="11"/>
      <c r="BI106" s="11">
        <f t="shared" si="137"/>
        <v>-2.7945674283330382</v>
      </c>
      <c r="BJ106" s="11">
        <f t="shared" si="137"/>
        <v>0.50503088789693751</v>
      </c>
      <c r="BK106" s="11">
        <f t="shared" si="137"/>
        <v>-5.5047835152644116E-2</v>
      </c>
    </row>
    <row r="107" spans="1:63" x14ac:dyDescent="0.2">
      <c r="A107" s="13">
        <v>2019</v>
      </c>
      <c r="B107" s="11">
        <f t="shared" ref="B107:O108" si="142">(B55/B54-1)*100</f>
        <v>0.7150770470339296</v>
      </c>
      <c r="C107" s="11">
        <f t="shared" si="142"/>
        <v>-1.6038571288005454</v>
      </c>
      <c r="D107" s="11">
        <f t="shared" si="142"/>
        <v>1.9160211985324027</v>
      </c>
      <c r="E107" s="11">
        <f t="shared" si="142"/>
        <v>1.4198782961460488</v>
      </c>
      <c r="F107" s="11">
        <f t="shared" si="142"/>
        <v>1.2760785902369953</v>
      </c>
      <c r="G107" s="11">
        <f t="shared" si="142"/>
        <v>7.3652566029632771</v>
      </c>
      <c r="H107" s="11">
        <f t="shared" si="142"/>
        <v>0.74551682450130219</v>
      </c>
      <c r="I107" s="11">
        <f t="shared" si="142"/>
        <v>2.000400080015563E-2</v>
      </c>
      <c r="J107" s="11">
        <f t="shared" si="142"/>
        <v>1.9887812340642519</v>
      </c>
      <c r="K107" s="11">
        <f t="shared" si="142"/>
        <v>2.5220422390813901</v>
      </c>
      <c r="L107" s="11">
        <f t="shared" si="142"/>
        <v>-7.9936051159068544E-2</v>
      </c>
      <c r="M107" s="11">
        <f t="shared" si="142"/>
        <v>1.4919313914543819</v>
      </c>
      <c r="N107" s="11">
        <f t="shared" si="142"/>
        <v>-0.86249628234361664</v>
      </c>
      <c r="O107" s="11">
        <f t="shared" si="142"/>
        <v>1.884870096790614</v>
      </c>
      <c r="P107" s="11"/>
      <c r="Q107" s="11"/>
      <c r="R107" s="11"/>
      <c r="S107" s="11">
        <f t="shared" ref="S107:U108" si="143">(S55/S54-1)*100</f>
        <v>3.9717196922437026</v>
      </c>
      <c r="T107" s="11">
        <f t="shared" si="143"/>
        <v>3.1991744066047323</v>
      </c>
      <c r="U107" s="11">
        <f t="shared" si="143"/>
        <v>1.2145748987854255</v>
      </c>
      <c r="W107" s="15">
        <f>B107*'Table A8'!W55</f>
        <v>0.33479907342128579</v>
      </c>
      <c r="X107" s="15">
        <f>C107*'Table A8'!X55</f>
        <v>-1.276189117386594</v>
      </c>
      <c r="Y107" s="15">
        <f>D107*'Table A8'!Y55</f>
        <v>0.69321646962902328</v>
      </c>
      <c r="Z107" s="15">
        <f>E107*'Table A8'!Z55</f>
        <v>1.0152129817444251</v>
      </c>
      <c r="AA107" s="15">
        <f>F107*'Table A8'!AA55</f>
        <v>0.84182904597934571</v>
      </c>
      <c r="AB107" s="15">
        <f>G107*'Table A8'!AB55</f>
        <v>2.7553424951685619</v>
      </c>
      <c r="AC107" s="15">
        <f>H107*'Table A8'!AC55</f>
        <v>0.21247229498287115</v>
      </c>
      <c r="AD107" s="15">
        <f>I107*'Table A8'!AD55</f>
        <v>3.4666933386669711E-3</v>
      </c>
      <c r="AE107" s="15">
        <f>J107*'Table A8'!AE55</f>
        <v>0.38602243753187138</v>
      </c>
      <c r="AF107" s="15">
        <f>K107*'Table A8'!AF55</f>
        <v>0.9409739594012666</v>
      </c>
      <c r="AG107" s="15">
        <f>L107*'Table A8'!AG55</f>
        <v>-4.1135091926456667E-2</v>
      </c>
      <c r="AH107" s="15">
        <f>M107*'Table A8'!AH55</f>
        <v>0.76998579112960652</v>
      </c>
      <c r="AI107" s="15">
        <f>N107*'Table A8'!AI55</f>
        <v>-0.29126499454743932</v>
      </c>
      <c r="AJ107" s="15">
        <f>O107*'Table A8'!AJ55</f>
        <v>0.63746306673458553</v>
      </c>
      <c r="AK107" s="15"/>
      <c r="AL107" s="15"/>
      <c r="AM107" s="15"/>
      <c r="AN107" s="15">
        <f>S107*'Table A8'!AN55</f>
        <v>1.6633562071116625</v>
      </c>
      <c r="AO107" s="15">
        <f>T107*'Table A8'!AO55</f>
        <v>0.88521155830752929</v>
      </c>
      <c r="AP107" s="15">
        <f>U107*'Table A8'!AP55</f>
        <v>0.4492712550607289</v>
      </c>
      <c r="AR107" s="11">
        <f t="shared" si="137"/>
        <v>14.009939481393641</v>
      </c>
      <c r="AS107" s="11">
        <f t="shared" si="137"/>
        <v>2.9456475488518845</v>
      </c>
      <c r="AT107" s="11">
        <f t="shared" si="137"/>
        <v>1.1583338984837317</v>
      </c>
      <c r="AU107" s="11">
        <f t="shared" si="137"/>
        <v>10.727806178709812</v>
      </c>
      <c r="AV107" s="11">
        <f t="shared" si="137"/>
        <v>-2.7962676688531589</v>
      </c>
      <c r="AW107" s="11">
        <f t="shared" si="137"/>
        <v>-7.2465469347567497</v>
      </c>
      <c r="AX107" s="11">
        <f t="shared" si="137"/>
        <v>-0.90262371924934803</v>
      </c>
      <c r="AY107" s="11">
        <f t="shared" si="137"/>
        <v>2.1534472143339158</v>
      </c>
      <c r="AZ107" s="11">
        <f t="shared" si="137"/>
        <v>1.3864150183106443</v>
      </c>
      <c r="BA107" s="11">
        <f t="shared" si="137"/>
        <v>4.5192991973304109</v>
      </c>
      <c r="BB107" s="11">
        <f t="shared" si="137"/>
        <v>-1.5368900991019188</v>
      </c>
      <c r="BC107" s="11">
        <f t="shared" si="137"/>
        <v>1.7300938264525383</v>
      </c>
      <c r="BD107" s="11">
        <f t="shared" si="137"/>
        <v>0.57665699666270531</v>
      </c>
      <c r="BE107" s="11">
        <f t="shared" si="137"/>
        <v>-0.63982343900085226</v>
      </c>
      <c r="BF107" s="11"/>
      <c r="BG107" s="11"/>
      <c r="BH107" s="11"/>
      <c r="BI107" s="11">
        <f t="shared" si="137"/>
        <v>-2.353049741019416</v>
      </c>
      <c r="BJ107" s="11">
        <f t="shared" si="137"/>
        <v>-2.3861639926879485</v>
      </c>
      <c r="BK107" s="11">
        <f t="shared" si="137"/>
        <v>0.48701394960427302</v>
      </c>
    </row>
    <row r="108" spans="1:63" x14ac:dyDescent="0.2">
      <c r="A108" s="13">
        <v>2020</v>
      </c>
      <c r="B108" s="11">
        <f t="shared" si="142"/>
        <v>0.78000000000000291</v>
      </c>
      <c r="C108" s="11">
        <f t="shared" si="142"/>
        <v>-4.2000000000000037</v>
      </c>
      <c r="D108" s="11">
        <f t="shared" si="142"/>
        <v>0.38000000000000256</v>
      </c>
      <c r="E108" s="11">
        <f t="shared" si="142"/>
        <v>2.0499999999999963</v>
      </c>
      <c r="F108" s="11">
        <f t="shared" si="142"/>
        <v>0.12999999999998568</v>
      </c>
      <c r="G108" s="11">
        <f t="shared" si="142"/>
        <v>7.3700000000000099</v>
      </c>
      <c r="H108" s="11">
        <f t="shared" si="142"/>
        <v>-0.18000000000000238</v>
      </c>
      <c r="I108" s="11">
        <f t="shared" si="142"/>
        <v>-1.5000000000000013</v>
      </c>
      <c r="J108" s="11">
        <f t="shared" si="142"/>
        <v>-0.51999999999999824</v>
      </c>
      <c r="K108" s="11">
        <f t="shared" si="142"/>
        <v>1.3199999999999878</v>
      </c>
      <c r="L108" s="11">
        <f t="shared" si="142"/>
        <v>-0.45999999999999375</v>
      </c>
      <c r="M108" s="11">
        <f t="shared" si="142"/>
        <v>1.2900000000000134</v>
      </c>
      <c r="N108" s="11">
        <f t="shared" si="142"/>
        <v>-1.7099999999999893</v>
      </c>
      <c r="O108" s="11">
        <f t="shared" si="142"/>
        <v>-2.6800000000000046</v>
      </c>
      <c r="P108" s="11"/>
      <c r="Q108" s="11"/>
      <c r="R108" s="11"/>
      <c r="S108" s="11">
        <f t="shared" si="143"/>
        <v>3.4499999999999975</v>
      </c>
      <c r="T108" s="11">
        <f t="shared" si="143"/>
        <v>-0.68000000000000282</v>
      </c>
      <c r="U108" s="11">
        <f t="shared" si="143"/>
        <v>9.9999999999988987E-3</v>
      </c>
      <c r="W108" s="15">
        <f>B108*'Table A8'!W56</f>
        <v>0.44577000000000166</v>
      </c>
      <c r="X108" s="15">
        <f>C108*'Table A8'!X56</f>
        <v>-3.2982600000000031</v>
      </c>
      <c r="Y108" s="15">
        <f>D108*'Table A8'!Y56</f>
        <v>0.13782600000000095</v>
      </c>
      <c r="Z108" s="15">
        <f>E108*'Table A8'!Z56</f>
        <v>1.5358599999999971</v>
      </c>
      <c r="AA108" s="15">
        <f>F108*'Table A8'!AA56</f>
        <v>8.3771999999990771E-2</v>
      </c>
      <c r="AB108" s="15">
        <f>G108*'Table A8'!AB56</f>
        <v>2.7099490000000039</v>
      </c>
      <c r="AC108" s="15">
        <f>H108*'Table A8'!AC56</f>
        <v>-5.2506000000000684E-2</v>
      </c>
      <c r="AD108" s="15">
        <f>I108*'Table A8'!AD56</f>
        <v>-0.25320000000000015</v>
      </c>
      <c r="AE108" s="15">
        <f>J108*'Table A8'!AE56</f>
        <v>-0.10368799999999966</v>
      </c>
      <c r="AF108" s="15">
        <f>K108*'Table A8'!AF56</f>
        <v>0.46331999999999568</v>
      </c>
      <c r="AG108" s="15">
        <f>L108*'Table A8'!AG56</f>
        <v>-0.23165599999999686</v>
      </c>
      <c r="AH108" s="15">
        <f>M108*'Table A8'!AH56</f>
        <v>0.63738900000000653</v>
      </c>
      <c r="AI108" s="15">
        <f>N108*'Table A8'!AI56</f>
        <v>-0.55865699999999652</v>
      </c>
      <c r="AJ108" s="15">
        <f>O108*'Table A8'!AJ56</f>
        <v>-0.88788400000000167</v>
      </c>
      <c r="AN108" s="15">
        <f>S108*'Table A8'!AN56</f>
        <v>1.4800499999999992</v>
      </c>
      <c r="AO108" s="15">
        <f>T108*'Table A8'!AO56</f>
        <v>-0.18802000000000077</v>
      </c>
      <c r="AP108" s="15">
        <f>U108*'Table A8'!AP56</f>
        <v>3.6319999999995995E-3</v>
      </c>
      <c r="AR108" s="11">
        <f t="shared" si="137"/>
        <v>-10.252007381017146</v>
      </c>
      <c r="AS108" s="11">
        <f t="shared" si="137"/>
        <v>-16.818396927879199</v>
      </c>
      <c r="AT108" s="11">
        <f t="shared" si="137"/>
        <v>-9.7773861709590086</v>
      </c>
      <c r="AU108" s="11">
        <f t="shared" si="137"/>
        <v>-4.3151997413845038</v>
      </c>
      <c r="AV108" s="11">
        <f t="shared" si="137"/>
        <v>-1.4992482863622636</v>
      </c>
      <c r="AW108" s="11">
        <f t="shared" si="137"/>
        <v>-24.653601756406619</v>
      </c>
      <c r="AX108" s="11">
        <f t="shared" si="137"/>
        <v>-7.7891146962620246</v>
      </c>
      <c r="AY108" s="11">
        <f t="shared" si="137"/>
        <v>-15.306835543018723</v>
      </c>
      <c r="AZ108" s="11">
        <f t="shared" si="137"/>
        <v>-54.591335348662895</v>
      </c>
      <c r="BA108" s="11">
        <f t="shared" si="137"/>
        <v>-6.2829231391315838</v>
      </c>
      <c r="BB108" s="11">
        <f t="shared" si="137"/>
        <v>-3.1120197398115668</v>
      </c>
      <c r="BC108" s="11">
        <f t="shared" si="137"/>
        <v>-5.5307555331566629</v>
      </c>
      <c r="BD108" s="11">
        <f t="shared" si="137"/>
        <v>-3.6574913287953268</v>
      </c>
      <c r="BE108" s="11">
        <f t="shared" si="137"/>
        <v>-16.775492429770015</v>
      </c>
      <c r="BF108" s="11"/>
      <c r="BG108" s="11"/>
      <c r="BH108" s="11"/>
      <c r="BI108" s="11">
        <f t="shared" si="137"/>
        <v>-34.616624460049131</v>
      </c>
      <c r="BJ108" s="11">
        <f t="shared" si="137"/>
        <v>-30.925832162535322</v>
      </c>
      <c r="BK108" s="11">
        <f t="shared" si="137"/>
        <v>-10.412806542438098</v>
      </c>
    </row>
  </sheetData>
  <hyperlinks>
    <hyperlink ref="A1" location="Contents!A1" display="Back to Contents" xr:uid="{00000000-0004-0000-0600-000000000000}"/>
    <hyperlink ref="W3" location="'Table A4'!W56" display="data" xr:uid="{00000000-0004-0000-0600-000001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3AA4F-DF2C-40B7-941C-C84A86D0E781}">
  <dimension ref="A1:BK109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109375" defaultRowHeight="12" x14ac:dyDescent="0.2"/>
  <cols>
    <col min="1" max="1" width="20.7109375" style="13" customWidth="1"/>
    <col min="2" max="2" width="9.7109375" style="13" bestFit="1" customWidth="1"/>
    <col min="3" max="21" width="8.7109375" style="13"/>
    <col min="22" max="22" width="3.7109375" style="13" customWidth="1"/>
    <col min="23" max="42" width="8.7109375" style="13"/>
    <col min="43" max="43" width="3.7109375" style="13" customWidth="1"/>
    <col min="44" max="16384" width="8.7109375" style="13"/>
  </cols>
  <sheetData>
    <row r="1" spans="1:63" ht="12.75" x14ac:dyDescent="0.2">
      <c r="A1" s="26" t="s">
        <v>183</v>
      </c>
      <c r="B1" s="9" t="s">
        <v>208</v>
      </c>
      <c r="W1" s="9" t="s">
        <v>209</v>
      </c>
      <c r="AR1" s="9" t="s">
        <v>211</v>
      </c>
    </row>
    <row r="2" spans="1:63" x14ac:dyDescent="0.2">
      <c r="B2" s="9" t="s">
        <v>148</v>
      </c>
      <c r="W2" s="9" t="s">
        <v>169</v>
      </c>
      <c r="AR2" s="9" t="s">
        <v>11</v>
      </c>
    </row>
    <row r="3" spans="1:63" ht="12.75" x14ac:dyDescent="0.2">
      <c r="A3" s="16"/>
      <c r="B3" s="9"/>
      <c r="W3" s="37" t="s">
        <v>210</v>
      </c>
    </row>
    <row r="4" spans="1:63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  <c r="AR4" s="13" t="s">
        <v>13</v>
      </c>
      <c r="AS4" s="13" t="s">
        <v>15</v>
      </c>
      <c r="AT4" s="13" t="s">
        <v>0</v>
      </c>
      <c r="AU4" s="13" t="s">
        <v>17</v>
      </c>
      <c r="AV4" s="13" t="s">
        <v>19</v>
      </c>
      <c r="AW4" s="13" t="s">
        <v>1</v>
      </c>
      <c r="AX4" s="13" t="s">
        <v>22</v>
      </c>
      <c r="AY4" s="13" t="s">
        <v>2</v>
      </c>
      <c r="AZ4" s="13" t="s">
        <v>25</v>
      </c>
      <c r="BA4" s="13" t="s">
        <v>147</v>
      </c>
      <c r="BB4" s="13" t="s">
        <v>4</v>
      </c>
      <c r="BC4" s="13" t="s">
        <v>29</v>
      </c>
      <c r="BD4" s="13" t="s">
        <v>31</v>
      </c>
      <c r="BE4" s="13" t="s">
        <v>33</v>
      </c>
      <c r="BF4" s="13" t="s">
        <v>35</v>
      </c>
      <c r="BG4" s="13" t="s">
        <v>37</v>
      </c>
      <c r="BH4" s="13" t="s">
        <v>39</v>
      </c>
      <c r="BI4" s="13" t="s">
        <v>41</v>
      </c>
      <c r="BJ4" s="13" t="s">
        <v>43</v>
      </c>
      <c r="BK4" s="13" t="s">
        <v>10</v>
      </c>
    </row>
    <row r="5" spans="1:63" x14ac:dyDescent="0.2">
      <c r="A5" s="17" t="str">
        <f>Base_year</f>
        <v>2019=100</v>
      </c>
    </row>
    <row r="6" spans="1:63" x14ac:dyDescent="0.2">
      <c r="A6" s="13">
        <v>1970</v>
      </c>
      <c r="B6" s="34">
        <v>53.68</v>
      </c>
      <c r="C6" s="34">
        <v>24.54</v>
      </c>
      <c r="D6" s="34">
        <v>87.44</v>
      </c>
      <c r="E6" s="34">
        <v>56.08</v>
      </c>
      <c r="F6" s="34">
        <v>20.11</v>
      </c>
      <c r="G6" s="34">
        <v>30.14</v>
      </c>
      <c r="H6" s="34">
        <v>23.89</v>
      </c>
      <c r="I6" s="34">
        <v>30.91</v>
      </c>
      <c r="J6" s="34">
        <v>22.42</v>
      </c>
      <c r="K6" s="34">
        <v>14.57</v>
      </c>
      <c r="L6" s="34">
        <v>17.190000000000001</v>
      </c>
      <c r="M6" s="34">
        <v>30.02</v>
      </c>
      <c r="N6" s="34">
        <v>6.61</v>
      </c>
      <c r="O6" s="34">
        <v>13.2</v>
      </c>
      <c r="P6" s="34"/>
      <c r="Q6" s="34"/>
      <c r="R6" s="34"/>
      <c r="S6" s="34">
        <v>38.909999999999997</v>
      </c>
      <c r="T6" s="34">
        <v>2.44</v>
      </c>
      <c r="U6" s="34">
        <v>34.17</v>
      </c>
      <c r="AR6" s="15">
        <f>'Table A1'!B6/B6*100</f>
        <v>73.379284649776451</v>
      </c>
      <c r="AS6" s="15">
        <f>'Table A1'!C6/C6*100</f>
        <v>1138.4678076609616</v>
      </c>
      <c r="AT6" s="15">
        <f>'Table A1'!D6/D6*100</f>
        <v>62.557182067703579</v>
      </c>
      <c r="AU6" s="15">
        <f>'Table A1'!E6/E6*100</f>
        <v>55.759629101283878</v>
      </c>
      <c r="AV6" s="15">
        <f>'Table A1'!F6/F6*100</f>
        <v>403.82894082545999</v>
      </c>
      <c r="AW6" s="15">
        <f>'Table A1'!G6/G6*100</f>
        <v>254.08095554080953</v>
      </c>
      <c r="AX6" s="15">
        <f>'Table A1'!H6/H6*100</f>
        <v>172.33151946421097</v>
      </c>
      <c r="AY6" s="15">
        <f>'Table A1'!I6/I6*100</f>
        <v>91.070850857327727</v>
      </c>
      <c r="AZ6" s="15">
        <f>'Table A1'!J6/J6*100</f>
        <v>214.40677966101697</v>
      </c>
      <c r="BA6" s="15">
        <f>'Table A1'!K6/K6*100</f>
        <v>22.23747426218257</v>
      </c>
      <c r="BB6" s="15">
        <f>'Table A1'!L6/L6*100</f>
        <v>169.80802792321117</v>
      </c>
      <c r="BC6" s="15">
        <f>'Table A1'!M6/M6*100</f>
        <v>83.544303797468345</v>
      </c>
      <c r="BD6" s="15">
        <f>'Table A1'!N6/N6*100</f>
        <v>170.49924357034794</v>
      </c>
      <c r="BE6" s="15">
        <f>'Table A1'!O6/O6*100</f>
        <v>89.469696969696983</v>
      </c>
      <c r="BF6" s="15"/>
      <c r="BG6" s="15"/>
      <c r="BH6" s="15"/>
      <c r="BI6" s="15">
        <f>'Table A1'!S6/S6*100</f>
        <v>53.765098946286315</v>
      </c>
      <c r="BJ6" s="15">
        <f>'Table A1'!T6/T6*100</f>
        <v>1345.0819672131149</v>
      </c>
      <c r="BK6" s="15">
        <f>'Table A1'!U6/U6*100</f>
        <v>97.249048873280643</v>
      </c>
    </row>
    <row r="7" spans="1:63" x14ac:dyDescent="0.2">
      <c r="A7" s="13">
        <v>1971</v>
      </c>
      <c r="B7" s="34">
        <v>55.94</v>
      </c>
      <c r="C7" s="34">
        <v>25.21</v>
      </c>
      <c r="D7" s="34">
        <v>90.33</v>
      </c>
      <c r="E7" s="34">
        <v>56.33</v>
      </c>
      <c r="F7" s="34">
        <v>21.34</v>
      </c>
      <c r="G7" s="34">
        <v>30.9</v>
      </c>
      <c r="H7" s="34">
        <v>25.08</v>
      </c>
      <c r="I7" s="34">
        <v>32.11</v>
      </c>
      <c r="J7" s="34">
        <v>24.98</v>
      </c>
      <c r="K7" s="34">
        <v>16.07</v>
      </c>
      <c r="L7" s="34">
        <v>19.059999999999999</v>
      </c>
      <c r="M7" s="34">
        <v>31.34</v>
      </c>
      <c r="N7" s="34">
        <v>7.05</v>
      </c>
      <c r="O7" s="34">
        <v>13.62</v>
      </c>
      <c r="P7" s="34"/>
      <c r="Q7" s="34"/>
      <c r="R7" s="34"/>
      <c r="S7" s="34">
        <v>39.82</v>
      </c>
      <c r="T7" s="34">
        <v>2.7</v>
      </c>
      <c r="U7" s="34">
        <v>35.54</v>
      </c>
      <c r="AR7" s="15">
        <f>'Table A1'!B7/B7*100</f>
        <v>74.061494458348236</v>
      </c>
      <c r="AS7" s="15">
        <f>'Table A1'!C7/C7*100</f>
        <v>1085.2439508131692</v>
      </c>
      <c r="AT7" s="15">
        <f>'Table A1'!D7/D7*100</f>
        <v>59.969002546219421</v>
      </c>
      <c r="AU7" s="15">
        <f>'Table A1'!E7/E7*100</f>
        <v>58.139534883720934</v>
      </c>
      <c r="AV7" s="15">
        <f>'Table A1'!F7/F7*100</f>
        <v>392.03373945641988</v>
      </c>
      <c r="AW7" s="15">
        <f>'Table A1'!G7/G7*100</f>
        <v>252.23300970873788</v>
      </c>
      <c r="AX7" s="15">
        <f>'Table A1'!H7/H7*100</f>
        <v>170.17543859649123</v>
      </c>
      <c r="AY7" s="15">
        <f>'Table A1'!I7/I7*100</f>
        <v>93.89598255995017</v>
      </c>
      <c r="AZ7" s="15">
        <f>'Table A1'!J7/J7*100</f>
        <v>200.44035228182543</v>
      </c>
      <c r="BA7" s="15">
        <f>'Table A1'!K7/K7*100</f>
        <v>21.530802738021158</v>
      </c>
      <c r="BB7" s="15">
        <f>'Table A1'!L7/L7*100</f>
        <v>160.02098635886674</v>
      </c>
      <c r="BC7" s="15">
        <f>'Table A1'!M7/M7*100</f>
        <v>85.003190810465853</v>
      </c>
      <c r="BD7" s="15">
        <f>'Table A1'!N7/N7*100</f>
        <v>180.1418439716312</v>
      </c>
      <c r="BE7" s="15">
        <f>'Table A1'!O7/O7*100</f>
        <v>97.650513950073432</v>
      </c>
      <c r="BF7" s="15"/>
      <c r="BG7" s="15"/>
      <c r="BH7" s="15"/>
      <c r="BI7" s="15">
        <f>'Table A1'!S7/S7*100</f>
        <v>55.750878955298845</v>
      </c>
      <c r="BJ7" s="15">
        <f>'Table A1'!T7/T7*100</f>
        <v>1289.9999999999998</v>
      </c>
      <c r="BK7" s="15">
        <f>'Table A1'!U7/U7*100</f>
        <v>96.342149690489592</v>
      </c>
    </row>
    <row r="8" spans="1:63" x14ac:dyDescent="0.2">
      <c r="A8" s="13">
        <v>1972</v>
      </c>
      <c r="B8" s="34">
        <v>58.32</v>
      </c>
      <c r="C8" s="34">
        <v>26.09</v>
      </c>
      <c r="D8" s="34">
        <v>91.79</v>
      </c>
      <c r="E8" s="34">
        <v>55.8</v>
      </c>
      <c r="F8" s="34">
        <v>22.56</v>
      </c>
      <c r="G8" s="34">
        <v>31.49</v>
      </c>
      <c r="H8" s="34">
        <v>26.37</v>
      </c>
      <c r="I8" s="34">
        <v>33.42</v>
      </c>
      <c r="J8" s="34">
        <v>27.51</v>
      </c>
      <c r="K8" s="34">
        <v>17.09</v>
      </c>
      <c r="L8" s="34">
        <v>20.64</v>
      </c>
      <c r="M8" s="34">
        <v>32.869999999999997</v>
      </c>
      <c r="N8" s="34">
        <v>7.39</v>
      </c>
      <c r="O8" s="34">
        <v>14.07</v>
      </c>
      <c r="P8" s="34"/>
      <c r="Q8" s="34"/>
      <c r="R8" s="34"/>
      <c r="S8" s="34">
        <v>40.619999999999997</v>
      </c>
      <c r="T8" s="34">
        <v>3.05</v>
      </c>
      <c r="U8" s="34">
        <v>36.6</v>
      </c>
      <c r="AR8" s="15">
        <f>'Table A1'!B8/B8*100</f>
        <v>73.319615912208505</v>
      </c>
      <c r="AS8" s="15">
        <f>'Table A1'!C8/C8*100</f>
        <v>843.34994250670763</v>
      </c>
      <c r="AT8" s="15">
        <f>'Table A1'!D8/D8*100</f>
        <v>60.235319751606923</v>
      </c>
      <c r="AU8" s="15">
        <f>'Table A1'!E8/E8*100</f>
        <v>63.279569892473134</v>
      </c>
      <c r="AV8" s="15">
        <f>'Table A1'!F8/F8*100</f>
        <v>396.36524822695043</v>
      </c>
      <c r="AW8" s="15">
        <f>'Table A1'!G8/G8*100</f>
        <v>252.23880597014929</v>
      </c>
      <c r="AX8" s="15">
        <f>'Table A1'!H8/H8*100</f>
        <v>170.00379218809252</v>
      </c>
      <c r="AY8" s="15">
        <f>'Table A1'!I8/I8*100</f>
        <v>97.037701974865342</v>
      </c>
      <c r="AZ8" s="15">
        <f>'Table A1'!J8/J8*100</f>
        <v>192.80261723009812</v>
      </c>
      <c r="BA8" s="15">
        <f>'Table A1'!K8/K8*100</f>
        <v>21.708601521357519</v>
      </c>
      <c r="BB8" s="15">
        <f>'Table A1'!L8/L8*100</f>
        <v>149.66085271317829</v>
      </c>
      <c r="BC8" s="15">
        <f>'Table A1'!M8/M8*100</f>
        <v>85.701247337998183</v>
      </c>
      <c r="BD8" s="15">
        <f>'Table A1'!N8/N8*100</f>
        <v>189.85115020297701</v>
      </c>
      <c r="BE8" s="15">
        <f>'Table A1'!O8/O8*100</f>
        <v>104.4776119402985</v>
      </c>
      <c r="BF8" s="15"/>
      <c r="BG8" s="15"/>
      <c r="BH8" s="15"/>
      <c r="BI8" s="15">
        <f>'Table A1'!S8/S8*100</f>
        <v>57.016248153618911</v>
      </c>
      <c r="BJ8" s="15">
        <f>'Table A1'!T8/T8*100</f>
        <v>1191.1475409836064</v>
      </c>
      <c r="BK8" s="15">
        <f>'Table A1'!U8/U8*100</f>
        <v>97.185792349726768</v>
      </c>
    </row>
    <row r="9" spans="1:63" x14ac:dyDescent="0.2">
      <c r="A9" s="13">
        <v>1973</v>
      </c>
      <c r="B9" s="34">
        <v>61.06</v>
      </c>
      <c r="C9" s="34">
        <v>27.57</v>
      </c>
      <c r="D9" s="34">
        <v>92.63</v>
      </c>
      <c r="E9" s="34">
        <v>54.94</v>
      </c>
      <c r="F9" s="34">
        <v>23.82</v>
      </c>
      <c r="G9" s="34">
        <v>32.76</v>
      </c>
      <c r="H9" s="34">
        <v>27.79</v>
      </c>
      <c r="I9" s="34">
        <v>35.06</v>
      </c>
      <c r="J9" s="34">
        <v>29.53</v>
      </c>
      <c r="K9" s="34">
        <v>18.16</v>
      </c>
      <c r="L9" s="34">
        <v>22.24</v>
      </c>
      <c r="M9" s="34">
        <v>34.29</v>
      </c>
      <c r="N9" s="34">
        <v>7.87</v>
      </c>
      <c r="O9" s="34">
        <v>14.76</v>
      </c>
      <c r="P9" s="34"/>
      <c r="Q9" s="34"/>
      <c r="R9" s="34"/>
      <c r="S9" s="34">
        <v>41.46</v>
      </c>
      <c r="T9" s="34">
        <v>3.38</v>
      </c>
      <c r="U9" s="34">
        <v>37.64</v>
      </c>
      <c r="AR9" s="15">
        <f>'Table A1'!B9/B9*100</f>
        <v>72.338683262364896</v>
      </c>
      <c r="AS9" s="15">
        <f>'Table A1'!C9/C9*100</f>
        <v>894.08777656873417</v>
      </c>
      <c r="AT9" s="15">
        <f>'Table A1'!D9/D9*100</f>
        <v>65.238043830292568</v>
      </c>
      <c r="AU9" s="15">
        <f>'Table A1'!E9/E9*100</f>
        <v>68.474699672369852</v>
      </c>
      <c r="AV9" s="15">
        <f>'Table A1'!F9/F9*100</f>
        <v>420.15113350125944</v>
      </c>
      <c r="AW9" s="15">
        <f>'Table A1'!G9/G9*100</f>
        <v>248.13797313797318</v>
      </c>
      <c r="AX9" s="15">
        <f>'Table A1'!H9/H9*100</f>
        <v>165.59913637999281</v>
      </c>
      <c r="AY9" s="15">
        <f>'Table A1'!I9/I9*100</f>
        <v>101.79691956645749</v>
      </c>
      <c r="AZ9" s="15">
        <f>'Table A1'!J9/J9*100</f>
        <v>184.93057907213003</v>
      </c>
      <c r="BA9" s="15">
        <f>'Table A1'!K9/K9*100</f>
        <v>22.411894273127757</v>
      </c>
      <c r="BB9" s="15">
        <f>'Table A1'!L9/L9*100</f>
        <v>146.17805755395682</v>
      </c>
      <c r="BC9" s="15">
        <f>'Table A1'!M9/M9*100</f>
        <v>86.264216972878387</v>
      </c>
      <c r="BD9" s="15">
        <f>'Table A1'!N9/N9*100</f>
        <v>201.27064803049555</v>
      </c>
      <c r="BE9" s="15">
        <f>'Table A1'!O9/O9*100</f>
        <v>112.46612466124661</v>
      </c>
      <c r="BF9" s="15"/>
      <c r="BG9" s="15"/>
      <c r="BH9" s="15"/>
      <c r="BI9" s="15">
        <f>'Table A1'!S9/S9*100</f>
        <v>58.851905451037133</v>
      </c>
      <c r="BJ9" s="15">
        <f>'Table A1'!T9/T9*100</f>
        <v>1132.8402366863904</v>
      </c>
      <c r="BK9" s="15">
        <f>'Table A1'!U9/U9*100</f>
        <v>101.22210414452711</v>
      </c>
    </row>
    <row r="10" spans="1:63" x14ac:dyDescent="0.2">
      <c r="A10" s="13">
        <v>1974</v>
      </c>
      <c r="B10" s="34">
        <v>63.14</v>
      </c>
      <c r="C10" s="34">
        <v>30.28</v>
      </c>
      <c r="D10" s="34">
        <v>94.45</v>
      </c>
      <c r="E10" s="34">
        <v>54.18</v>
      </c>
      <c r="F10" s="34">
        <v>24.9</v>
      </c>
      <c r="G10" s="34">
        <v>34.44</v>
      </c>
      <c r="H10" s="34">
        <v>29.37</v>
      </c>
      <c r="I10" s="34">
        <v>36.57</v>
      </c>
      <c r="J10" s="34">
        <v>30.76</v>
      </c>
      <c r="K10" s="34">
        <v>19.079999999999998</v>
      </c>
      <c r="L10" s="34">
        <v>24.07</v>
      </c>
      <c r="M10" s="34">
        <v>35.93</v>
      </c>
      <c r="N10" s="34">
        <v>8.51</v>
      </c>
      <c r="O10" s="34">
        <v>15.44</v>
      </c>
      <c r="P10" s="34"/>
      <c r="Q10" s="34"/>
      <c r="R10" s="34"/>
      <c r="S10" s="34">
        <v>42.26</v>
      </c>
      <c r="T10" s="34">
        <v>3.82</v>
      </c>
      <c r="U10" s="34">
        <v>38.93</v>
      </c>
      <c r="AR10" s="15">
        <f>'Table A1'!B10/B10*100</f>
        <v>70.731707317073173</v>
      </c>
      <c r="AS10" s="15">
        <f>'Table A1'!C10/C10*100</f>
        <v>687.35138705416114</v>
      </c>
      <c r="AT10" s="15">
        <f>'Table A1'!D10/D10*100</f>
        <v>63.208046585494969</v>
      </c>
      <c r="AU10" s="15">
        <f>'Table A1'!E10/E10*100</f>
        <v>69.748984865263935</v>
      </c>
      <c r="AV10" s="15">
        <f>'Table A1'!F10/F10*100</f>
        <v>380.88353413654625</v>
      </c>
      <c r="AW10" s="15">
        <f>'Table A1'!G10/G10*100</f>
        <v>211.5563298490128</v>
      </c>
      <c r="AX10" s="15">
        <f>'Table A1'!H10/H10*100</f>
        <v>145.01191692202929</v>
      </c>
      <c r="AY10" s="15">
        <f>'Table A1'!I10/I10*100</f>
        <v>94.667760459392937</v>
      </c>
      <c r="AZ10" s="15">
        <f>'Table A1'!J10/J10*100</f>
        <v>169.47334200260079</v>
      </c>
      <c r="BA10" s="15">
        <f>'Table A1'!K10/K10*100</f>
        <v>20.807127882599584</v>
      </c>
      <c r="BB10" s="15">
        <f>'Table A1'!L10/L10*100</f>
        <v>137.72330702118819</v>
      </c>
      <c r="BC10" s="15">
        <f>'Table A1'!M10/M10*100</f>
        <v>81.881436125800178</v>
      </c>
      <c r="BD10" s="15">
        <f>'Table A1'!N10/N10*100</f>
        <v>194.24206815511164</v>
      </c>
      <c r="BE10" s="15">
        <f>'Table A1'!O10/O10*100</f>
        <v>112.1761658031088</v>
      </c>
      <c r="BF10" s="15"/>
      <c r="BG10" s="15"/>
      <c r="BH10" s="15"/>
      <c r="BI10" s="15">
        <f>'Table A1'!S10/S10*100</f>
        <v>56.649313771888323</v>
      </c>
      <c r="BJ10" s="15">
        <f>'Table A1'!T10/T10*100</f>
        <v>984.03141361256553</v>
      </c>
      <c r="BK10" s="15">
        <f>'Table A1'!U10/U10*100</f>
        <v>95.145132288723346</v>
      </c>
    </row>
    <row r="11" spans="1:63" x14ac:dyDescent="0.2">
      <c r="A11" s="13">
        <v>1975</v>
      </c>
      <c r="B11" s="34">
        <v>64.16</v>
      </c>
      <c r="C11" s="34">
        <v>35.89</v>
      </c>
      <c r="D11" s="34">
        <v>96.09</v>
      </c>
      <c r="E11" s="34">
        <v>53.77</v>
      </c>
      <c r="F11" s="34">
        <v>25.7</v>
      </c>
      <c r="G11" s="34">
        <v>35.369999999999997</v>
      </c>
      <c r="H11" s="34">
        <v>30.31</v>
      </c>
      <c r="I11" s="34">
        <v>37.520000000000003</v>
      </c>
      <c r="J11" s="34">
        <v>30.97</v>
      </c>
      <c r="K11" s="34">
        <v>19.66</v>
      </c>
      <c r="L11" s="34">
        <v>25.55</v>
      </c>
      <c r="M11" s="34">
        <v>36.74</v>
      </c>
      <c r="N11" s="34">
        <v>9.16</v>
      </c>
      <c r="O11" s="34">
        <v>16.02</v>
      </c>
      <c r="P11" s="34"/>
      <c r="Q11" s="34"/>
      <c r="R11" s="34"/>
      <c r="S11" s="34">
        <v>42.24</v>
      </c>
      <c r="T11" s="34">
        <v>4.03</v>
      </c>
      <c r="U11" s="34">
        <v>40.14</v>
      </c>
      <c r="AR11" s="15">
        <f>'Table A1'!B11/B11*100</f>
        <v>64.245635910224436</v>
      </c>
      <c r="AS11" s="15">
        <f>'Table A1'!C11/C11*100</f>
        <v>654.52772359988853</v>
      </c>
      <c r="AT11" s="15">
        <f>'Table A1'!D11/D11*100</f>
        <v>57.820793006556357</v>
      </c>
      <c r="AU11" s="15">
        <f>'Table A1'!E11/E11*100</f>
        <v>71.657057838943643</v>
      </c>
      <c r="AV11" s="15">
        <f>'Table A1'!F11/F11*100</f>
        <v>356.1089494163424</v>
      </c>
      <c r="AW11" s="15">
        <f>'Table A1'!G11/G11*100</f>
        <v>195.13712185467909</v>
      </c>
      <c r="AX11" s="15">
        <f>'Table A1'!H11/H11*100</f>
        <v>135.13691850874298</v>
      </c>
      <c r="AY11" s="15">
        <f>'Table A1'!I11/I11*100</f>
        <v>91.124733475479729</v>
      </c>
      <c r="AZ11" s="15">
        <f>'Table A1'!J11/J11*100</f>
        <v>164.86922828543754</v>
      </c>
      <c r="BA11" s="15">
        <f>'Table A1'!K11/K11*100</f>
        <v>19.888097660223806</v>
      </c>
      <c r="BB11" s="15">
        <f>'Table A1'!L11/L11*100</f>
        <v>139.76516634050878</v>
      </c>
      <c r="BC11" s="15">
        <f>'Table A1'!M11/M11*100</f>
        <v>81.518780620577019</v>
      </c>
      <c r="BD11" s="15">
        <f>'Table A1'!N11/N11*100</f>
        <v>178.49344978165939</v>
      </c>
      <c r="BE11" s="15">
        <f>'Table A1'!O11/O11*100</f>
        <v>106.92883895131087</v>
      </c>
      <c r="BF11" s="15"/>
      <c r="BG11" s="15"/>
      <c r="BH11" s="15"/>
      <c r="BI11" s="15">
        <f>'Table A1'!S11/S11*100</f>
        <v>58.357007575757571</v>
      </c>
      <c r="BJ11" s="15">
        <f>'Table A1'!T11/T11*100</f>
        <v>959.80148883374682</v>
      </c>
      <c r="BK11" s="15">
        <f>'Table A1'!U11/U11*100</f>
        <v>89.68609865470853</v>
      </c>
    </row>
    <row r="12" spans="1:63" x14ac:dyDescent="0.2">
      <c r="A12" s="13">
        <v>1976</v>
      </c>
      <c r="B12" s="34">
        <v>64.78</v>
      </c>
      <c r="C12" s="34">
        <v>44.36</v>
      </c>
      <c r="D12" s="34">
        <v>97.22</v>
      </c>
      <c r="E12" s="34">
        <v>53.51</v>
      </c>
      <c r="F12" s="34">
        <v>26.53</v>
      </c>
      <c r="G12" s="34">
        <v>35.630000000000003</v>
      </c>
      <c r="H12" s="34">
        <v>30.67</v>
      </c>
      <c r="I12" s="34">
        <v>38.119999999999997</v>
      </c>
      <c r="J12" s="34">
        <v>30.92</v>
      </c>
      <c r="K12" s="34">
        <v>20.2</v>
      </c>
      <c r="L12" s="34">
        <v>27.08</v>
      </c>
      <c r="M12" s="34">
        <v>37.130000000000003</v>
      </c>
      <c r="N12" s="34">
        <v>10.029999999999999</v>
      </c>
      <c r="O12" s="34">
        <v>16.670000000000002</v>
      </c>
      <c r="P12" s="34"/>
      <c r="Q12" s="34"/>
      <c r="R12" s="34"/>
      <c r="S12" s="34">
        <v>42.31</v>
      </c>
      <c r="T12" s="34">
        <v>4.25</v>
      </c>
      <c r="U12" s="34">
        <v>41.36</v>
      </c>
      <c r="AR12" s="15">
        <f>'Table A1'!B12/B12*100</f>
        <v>58.428527323247913</v>
      </c>
      <c r="AS12" s="15">
        <f>'Table A1'!C12/C12*100</f>
        <v>497.4301172227232</v>
      </c>
      <c r="AT12" s="15">
        <f>'Table A1'!D12/D12*100</f>
        <v>58.228759514503196</v>
      </c>
      <c r="AU12" s="15">
        <f>'Table A1'!E12/E12*100</f>
        <v>73.238646981872549</v>
      </c>
      <c r="AV12" s="15">
        <f>'Table A1'!F12/F12*100</f>
        <v>361.40218620429698</v>
      </c>
      <c r="AW12" s="15">
        <f>'Table A1'!G12/G12*100</f>
        <v>191.27140050519225</v>
      </c>
      <c r="AX12" s="15">
        <f>'Table A1'!H12/H12*100</f>
        <v>138.11542223671339</v>
      </c>
      <c r="AY12" s="15">
        <f>'Table A1'!I12/I12*100</f>
        <v>91.500524658971685</v>
      </c>
      <c r="AZ12" s="15">
        <f>'Table A1'!J12/J12*100</f>
        <v>168.17593790426909</v>
      </c>
      <c r="BA12" s="15">
        <f>'Table A1'!K12/K12*100</f>
        <v>20.049504950495052</v>
      </c>
      <c r="BB12" s="15">
        <f>'Table A1'!L12/L12*100</f>
        <v>135.11816838995571</v>
      </c>
      <c r="BC12" s="15">
        <f>'Table A1'!M12/M12*100</f>
        <v>84.675464583894424</v>
      </c>
      <c r="BD12" s="15">
        <f>'Table A1'!N12/N12*100</f>
        <v>171.38584247258228</v>
      </c>
      <c r="BE12" s="15">
        <f>'Table A1'!O12/O12*100</f>
        <v>108.0383923215357</v>
      </c>
      <c r="BF12" s="15"/>
      <c r="BG12" s="15"/>
      <c r="BH12" s="15"/>
      <c r="BI12" s="15">
        <f>'Table A1'!S12/S12*100</f>
        <v>62.136610730323795</v>
      </c>
      <c r="BJ12" s="15">
        <f>'Table A1'!T12/T12*100</f>
        <v>962.58823529411757</v>
      </c>
      <c r="BK12" s="15">
        <f>'Table A1'!U12/U12*100</f>
        <v>88.878143133462288</v>
      </c>
    </row>
    <row r="13" spans="1:63" x14ac:dyDescent="0.2">
      <c r="A13" s="13">
        <v>1977</v>
      </c>
      <c r="B13" s="34">
        <v>65.319999999999993</v>
      </c>
      <c r="C13" s="34">
        <v>52.51</v>
      </c>
      <c r="D13" s="34">
        <v>98.31</v>
      </c>
      <c r="E13" s="34">
        <v>53.01</v>
      </c>
      <c r="F13" s="34">
        <v>27.23</v>
      </c>
      <c r="G13" s="34">
        <v>35.67</v>
      </c>
      <c r="H13" s="34">
        <v>31.36</v>
      </c>
      <c r="I13" s="34">
        <v>38.770000000000003</v>
      </c>
      <c r="J13" s="34">
        <v>31.19</v>
      </c>
      <c r="K13" s="34">
        <v>20.63</v>
      </c>
      <c r="L13" s="34">
        <v>28.52</v>
      </c>
      <c r="M13" s="34">
        <v>37.450000000000003</v>
      </c>
      <c r="N13" s="34">
        <v>11.19</v>
      </c>
      <c r="O13" s="34">
        <v>17.52</v>
      </c>
      <c r="P13" s="34"/>
      <c r="Q13" s="34"/>
      <c r="R13" s="34"/>
      <c r="S13" s="34">
        <v>43.06</v>
      </c>
      <c r="T13" s="34">
        <v>4.37</v>
      </c>
      <c r="U13" s="34">
        <v>42.57</v>
      </c>
      <c r="AR13" s="15">
        <f>'Table A1'!B13/B13*100</f>
        <v>65.462339252908762</v>
      </c>
      <c r="AS13" s="15">
        <f>'Table A1'!C13/C13*100</f>
        <v>408.5888402209103</v>
      </c>
      <c r="AT13" s="15">
        <f>'Table A1'!D13/D13*100</f>
        <v>58.651205370765936</v>
      </c>
      <c r="AU13" s="15">
        <f>'Table A1'!E13/E13*100</f>
        <v>77.042067534427474</v>
      </c>
      <c r="AV13" s="15">
        <f>'Table A1'!F13/F13*100</f>
        <v>361.1090708777084</v>
      </c>
      <c r="AW13" s="15">
        <f>'Table A1'!G13/G13*100</f>
        <v>190.01962433417435</v>
      </c>
      <c r="AX13" s="15">
        <f>'Table A1'!H13/H13*100</f>
        <v>136.0012755102041</v>
      </c>
      <c r="AY13" s="15">
        <f>'Table A1'!I13/I13*100</f>
        <v>93.474335826670114</v>
      </c>
      <c r="AZ13" s="15">
        <f>'Table A1'!J13/J13*100</f>
        <v>170.15068932350113</v>
      </c>
      <c r="BA13" s="15">
        <f>'Table A1'!K13/K13*100</f>
        <v>20.504120213281631</v>
      </c>
      <c r="BB13" s="15">
        <f>'Table A1'!L13/L13*100</f>
        <v>129.52314165497896</v>
      </c>
      <c r="BC13" s="15">
        <f>'Table A1'!M13/M13*100</f>
        <v>88.064085447263011</v>
      </c>
      <c r="BD13" s="15">
        <f>'Table A1'!N13/N13*100</f>
        <v>158.71313672922253</v>
      </c>
      <c r="BE13" s="15">
        <f>'Table A1'!O13/O13*100</f>
        <v>106.2214611872146</v>
      </c>
      <c r="BF13" s="15"/>
      <c r="BG13" s="15"/>
      <c r="BH13" s="15"/>
      <c r="BI13" s="15">
        <f>'Table A1'!S13/S13*100</f>
        <v>64.352066883418473</v>
      </c>
      <c r="BJ13" s="15">
        <f>'Table A1'!T13/T13*100</f>
        <v>978.48970251716241</v>
      </c>
      <c r="BK13" s="15">
        <f>'Table A1'!U13/U13*100</f>
        <v>88.231148696264981</v>
      </c>
    </row>
    <row r="14" spans="1:63" x14ac:dyDescent="0.2">
      <c r="A14" s="13">
        <v>1978</v>
      </c>
      <c r="B14" s="34">
        <v>66.5</v>
      </c>
      <c r="C14" s="34">
        <v>58.7</v>
      </c>
      <c r="D14" s="34">
        <v>99.7</v>
      </c>
      <c r="E14" s="34">
        <v>52.19</v>
      </c>
      <c r="F14" s="34">
        <v>27.91</v>
      </c>
      <c r="G14" s="34">
        <v>35.58</v>
      </c>
      <c r="H14" s="34">
        <v>32.299999999999997</v>
      </c>
      <c r="I14" s="34">
        <v>39.67</v>
      </c>
      <c r="J14" s="34">
        <v>31.38</v>
      </c>
      <c r="K14" s="34">
        <v>21.03</v>
      </c>
      <c r="L14" s="34">
        <v>29.74</v>
      </c>
      <c r="M14" s="34">
        <v>37.630000000000003</v>
      </c>
      <c r="N14" s="34">
        <v>12.36</v>
      </c>
      <c r="O14" s="34">
        <v>18.38</v>
      </c>
      <c r="P14" s="34"/>
      <c r="Q14" s="34"/>
      <c r="R14" s="34"/>
      <c r="S14" s="34">
        <v>42.97</v>
      </c>
      <c r="T14" s="34">
        <v>6.26</v>
      </c>
      <c r="U14" s="34">
        <v>43.69</v>
      </c>
      <c r="AR14" s="15">
        <f>'Table A1'!B14/B14*100</f>
        <v>69.15789473684211</v>
      </c>
      <c r="AS14" s="15">
        <f>'Table A1'!C14/C14*100</f>
        <v>366.30323679727428</v>
      </c>
      <c r="AT14" s="15">
        <f>'Table A1'!D14/D14*100</f>
        <v>58.164493480441323</v>
      </c>
      <c r="AU14" s="15">
        <f>'Table A1'!E14/E14*100</f>
        <v>79.842881778118425</v>
      </c>
      <c r="AV14" s="15">
        <f>'Table A1'!F14/F14*100</f>
        <v>362.30741669652457</v>
      </c>
      <c r="AW14" s="15">
        <f>'Table A1'!G14/G14*100</f>
        <v>203.73805508712758</v>
      </c>
      <c r="AX14" s="15">
        <f>'Table A1'!H14/H14*100</f>
        <v>143.00309597523218</v>
      </c>
      <c r="AY14" s="15">
        <f>'Table A1'!I14/I14*100</f>
        <v>95.916309553818991</v>
      </c>
      <c r="AZ14" s="15">
        <f>'Table A1'!J14/J14*100</f>
        <v>181.8355640535373</v>
      </c>
      <c r="BA14" s="15">
        <f>'Table A1'!K14/K14*100</f>
        <v>21.160247265810746</v>
      </c>
      <c r="BB14" s="15">
        <f>'Table A1'!L14/L14*100</f>
        <v>131.37188971082719</v>
      </c>
      <c r="BC14" s="15">
        <f>'Table A1'!M14/M14*100</f>
        <v>89.051288865267068</v>
      </c>
      <c r="BD14" s="15">
        <f>'Table A1'!N14/N14*100</f>
        <v>154.77346278317151</v>
      </c>
      <c r="BE14" s="15">
        <f>'Table A1'!O14/O14*100</f>
        <v>109.03155603917301</v>
      </c>
      <c r="BF14" s="15"/>
      <c r="BG14" s="15"/>
      <c r="BH14" s="15"/>
      <c r="BI14" s="15">
        <f>'Table A1'!S14/S14*100</f>
        <v>67.814754479869677</v>
      </c>
      <c r="BJ14" s="15">
        <f>'Table A1'!T14/T14*100</f>
        <v>712.93929712460078</v>
      </c>
      <c r="BK14" s="15">
        <f>'Table A1'!U14/U14*100</f>
        <v>89.608606088349745</v>
      </c>
    </row>
    <row r="15" spans="1:63" x14ac:dyDescent="0.2">
      <c r="A15" s="13">
        <v>1979</v>
      </c>
      <c r="B15" s="34">
        <v>67.290000000000006</v>
      </c>
      <c r="C15" s="34">
        <v>63.07</v>
      </c>
      <c r="D15" s="34">
        <v>102.15</v>
      </c>
      <c r="E15" s="34">
        <v>51.24</v>
      </c>
      <c r="F15" s="34">
        <v>28.64</v>
      </c>
      <c r="G15" s="34">
        <v>35.86</v>
      </c>
      <c r="H15" s="34">
        <v>33.79</v>
      </c>
      <c r="I15" s="34">
        <v>40.619999999999997</v>
      </c>
      <c r="J15" s="34">
        <v>32.01</v>
      </c>
      <c r="K15" s="34">
        <v>21.62</v>
      </c>
      <c r="L15" s="34">
        <v>31.16</v>
      </c>
      <c r="M15" s="34">
        <v>38.130000000000003</v>
      </c>
      <c r="N15" s="34">
        <v>13.9</v>
      </c>
      <c r="O15" s="34">
        <v>19.420000000000002</v>
      </c>
      <c r="P15" s="34"/>
      <c r="Q15" s="34"/>
      <c r="R15" s="34"/>
      <c r="S15" s="34">
        <v>43.04</v>
      </c>
      <c r="T15" s="34">
        <v>11.2</v>
      </c>
      <c r="U15" s="34">
        <v>45</v>
      </c>
      <c r="AR15" s="15">
        <f>'Table A1'!B15/B15*100</f>
        <v>67.305691781839798</v>
      </c>
      <c r="AS15" s="15">
        <f>'Table A1'!C15/C15*100</f>
        <v>410.19502140478829</v>
      </c>
      <c r="AT15" s="15">
        <f>'Table A1'!D15/D15*100</f>
        <v>56.642192853646591</v>
      </c>
      <c r="AU15" s="15">
        <f>'Table A1'!E15/E15*100</f>
        <v>85.499609679937549</v>
      </c>
      <c r="AV15" s="15">
        <f>'Table A1'!F15/F15*100</f>
        <v>347.59078212290501</v>
      </c>
      <c r="AW15" s="15">
        <f>'Table A1'!G15/G15*100</f>
        <v>203.54155047406582</v>
      </c>
      <c r="AX15" s="15">
        <f>'Table A1'!H15/H15*100</f>
        <v>142.43859129920097</v>
      </c>
      <c r="AY15" s="15">
        <f>'Table A1'!I15/I15*100</f>
        <v>98.547513540128023</v>
      </c>
      <c r="AZ15" s="15">
        <f>'Table A1'!J15/J15*100</f>
        <v>184.56732271165262</v>
      </c>
      <c r="BA15" s="15">
        <f>'Table A1'!K15/K15*100</f>
        <v>21.739130434782609</v>
      </c>
      <c r="BB15" s="15">
        <f>'Table A1'!L15/L15*100</f>
        <v>133.40821566110398</v>
      </c>
      <c r="BC15" s="15">
        <f>'Table A1'!M15/M15*100</f>
        <v>90.086546026750597</v>
      </c>
      <c r="BD15" s="15">
        <f>'Table A1'!N15/N15*100</f>
        <v>149.35251798561151</v>
      </c>
      <c r="BE15" s="15">
        <f>'Table A1'!O15/O15*100</f>
        <v>111.99794026776517</v>
      </c>
      <c r="BF15" s="15"/>
      <c r="BG15" s="15"/>
      <c r="BH15" s="15"/>
      <c r="BI15" s="15">
        <f>'Table A1'!S15/S15*100</f>
        <v>70.353159851301115</v>
      </c>
      <c r="BJ15" s="15">
        <f>'Table A1'!T15/T15*100</f>
        <v>411.25000000000006</v>
      </c>
      <c r="BK15" s="15">
        <f>'Table A1'!U15/U15*100</f>
        <v>90.022222222222211</v>
      </c>
    </row>
    <row r="16" spans="1:63" x14ac:dyDescent="0.2">
      <c r="A16" s="13">
        <v>1980</v>
      </c>
      <c r="B16" s="34">
        <v>67.11</v>
      </c>
      <c r="C16" s="34">
        <v>67.12</v>
      </c>
      <c r="D16" s="34">
        <v>104.2</v>
      </c>
      <c r="E16" s="34">
        <v>50.35</v>
      </c>
      <c r="F16" s="34">
        <v>29.25</v>
      </c>
      <c r="G16" s="34">
        <v>35.65</v>
      </c>
      <c r="H16" s="34">
        <v>35.15</v>
      </c>
      <c r="I16" s="34">
        <v>40.93</v>
      </c>
      <c r="J16" s="34">
        <v>33.46</v>
      </c>
      <c r="K16" s="34">
        <v>22.21</v>
      </c>
      <c r="L16" s="34">
        <v>33</v>
      </c>
      <c r="M16" s="34">
        <v>38.590000000000003</v>
      </c>
      <c r="N16" s="34">
        <v>15.81</v>
      </c>
      <c r="O16" s="34">
        <v>20.69</v>
      </c>
      <c r="P16" s="34"/>
      <c r="Q16" s="34"/>
      <c r="R16" s="34"/>
      <c r="S16" s="34">
        <v>44.32</v>
      </c>
      <c r="T16" s="34">
        <v>15.6</v>
      </c>
      <c r="U16" s="34">
        <v>46.16</v>
      </c>
      <c r="AR16" s="15">
        <f>'Table A1'!B16/B16*100</f>
        <v>74.906869319028473</v>
      </c>
      <c r="AS16" s="15">
        <f>'Table A1'!C16/C16*100</f>
        <v>391.50774731823594</v>
      </c>
      <c r="AT16" s="15">
        <f>'Table A1'!D16/D16*100</f>
        <v>50.786948176583493</v>
      </c>
      <c r="AU16" s="15">
        <f>'Table A1'!E16/E16*100</f>
        <v>87.010923535253227</v>
      </c>
      <c r="AV16" s="15">
        <f>'Table A1'!F16/F16*100</f>
        <v>299.76068376068378</v>
      </c>
      <c r="AW16" s="15">
        <f>'Table A1'!G16/G16*100</f>
        <v>193.26788218793831</v>
      </c>
      <c r="AX16" s="15">
        <f>'Table A1'!H16/H16*100</f>
        <v>129.41678520625891</v>
      </c>
      <c r="AY16" s="15">
        <f>'Table A1'!I16/I16*100</f>
        <v>95.309064256046909</v>
      </c>
      <c r="AZ16" s="15">
        <f>'Table A1'!J16/J16*100</f>
        <v>174.17812313209802</v>
      </c>
      <c r="BA16" s="15">
        <f>'Table A1'!K16/K16*100</f>
        <v>21.972084646555604</v>
      </c>
      <c r="BB16" s="15">
        <f>'Table A1'!L16/L16*100</f>
        <v>125.75757575757575</v>
      </c>
      <c r="BC16" s="15">
        <f>'Table A1'!M16/M16*100</f>
        <v>90.748898678414093</v>
      </c>
      <c r="BD16" s="15">
        <f>'Table A1'!N16/N16*100</f>
        <v>136.30613535736876</v>
      </c>
      <c r="BE16" s="15">
        <f>'Table A1'!O16/O16*100</f>
        <v>109.13484775253744</v>
      </c>
      <c r="BF16" s="15"/>
      <c r="BG16" s="15"/>
      <c r="BH16" s="15"/>
      <c r="BI16" s="15">
        <f>'Table A1'!S16/S16*100</f>
        <v>73.082129963898922</v>
      </c>
      <c r="BJ16" s="15">
        <f>'Table A1'!T16/T16*100</f>
        <v>313.84615384615387</v>
      </c>
      <c r="BK16" s="15">
        <f>'Table A1'!U16/U16*100</f>
        <v>84.987001733102247</v>
      </c>
    </row>
    <row r="17" spans="1:63" x14ac:dyDescent="0.2">
      <c r="A17" s="13">
        <v>1981</v>
      </c>
      <c r="B17" s="34">
        <v>66.510000000000005</v>
      </c>
      <c r="C17" s="34">
        <v>71.209999999999994</v>
      </c>
      <c r="D17" s="34">
        <v>104.84</v>
      </c>
      <c r="E17" s="34">
        <v>49.73</v>
      </c>
      <c r="F17" s="34">
        <v>29.63</v>
      </c>
      <c r="G17" s="34">
        <v>35.01</v>
      </c>
      <c r="H17" s="34">
        <v>35.71</v>
      </c>
      <c r="I17" s="34">
        <v>40.5</v>
      </c>
      <c r="J17" s="34">
        <v>34.340000000000003</v>
      </c>
      <c r="K17" s="34">
        <v>22.64</v>
      </c>
      <c r="L17" s="34">
        <v>34.6</v>
      </c>
      <c r="M17" s="34">
        <v>39.130000000000003</v>
      </c>
      <c r="N17" s="34">
        <v>17.98</v>
      </c>
      <c r="O17" s="34">
        <v>21.87</v>
      </c>
      <c r="P17" s="34"/>
      <c r="Q17" s="34"/>
      <c r="R17" s="34"/>
      <c r="S17" s="34">
        <v>45.45</v>
      </c>
      <c r="T17" s="34">
        <v>18.82</v>
      </c>
      <c r="U17" s="34">
        <v>46.91</v>
      </c>
      <c r="AR17" s="15">
        <f>'Table A1'!B17/B17*100</f>
        <v>77.597353781386246</v>
      </c>
      <c r="AS17" s="15">
        <f>'Table A1'!C17/C17*100</f>
        <v>385.08636427468059</v>
      </c>
      <c r="AT17" s="15">
        <f>'Table A1'!D17/D17*100</f>
        <v>47.338801983975578</v>
      </c>
      <c r="AU17" s="15">
        <f>'Table A1'!E17/E17*100</f>
        <v>90.589181580534884</v>
      </c>
      <c r="AV17" s="15">
        <f>'Table A1'!F17/F17*100</f>
        <v>285.28518393520079</v>
      </c>
      <c r="AW17" s="15">
        <f>'Table A1'!G17/G17*100</f>
        <v>181.57669237360756</v>
      </c>
      <c r="AX17" s="15">
        <f>'Table A1'!H17/H17*100</f>
        <v>127.21926631195744</v>
      </c>
      <c r="AY17" s="15">
        <f>'Table A1'!I17/I17*100</f>
        <v>97.160493827160494</v>
      </c>
      <c r="AZ17" s="15">
        <f>'Table A1'!J17/J17*100</f>
        <v>167.7344205008736</v>
      </c>
      <c r="BA17" s="15">
        <f>'Table A1'!K17/K17*100</f>
        <v>22.040636042402827</v>
      </c>
      <c r="BB17" s="15">
        <f>'Table A1'!L17/L17*100</f>
        <v>123.23699421965317</v>
      </c>
      <c r="BC17" s="15">
        <f>'Table A1'!M17/M17*100</f>
        <v>92.665474060822888</v>
      </c>
      <c r="BD17" s="15">
        <f>'Table A1'!N17/N17*100</f>
        <v>124.52725250278087</v>
      </c>
      <c r="BE17" s="15">
        <f>'Table A1'!O17/O17*100</f>
        <v>107.27023319615911</v>
      </c>
      <c r="BF17" s="15"/>
      <c r="BG17" s="15"/>
      <c r="BH17" s="15"/>
      <c r="BI17" s="15">
        <f>'Table A1'!S17/S17*100</f>
        <v>71.397139713971399</v>
      </c>
      <c r="BJ17" s="15">
        <f>'Table A1'!T17/T17*100</f>
        <v>259.19234856535599</v>
      </c>
      <c r="BK17" s="15">
        <f>'Table A1'!U17/U17*100</f>
        <v>82.541036026433602</v>
      </c>
    </row>
    <row r="18" spans="1:63" x14ac:dyDescent="0.2">
      <c r="A18" s="13">
        <v>1982</v>
      </c>
      <c r="B18" s="34">
        <v>66.98</v>
      </c>
      <c r="C18" s="34">
        <v>75.97</v>
      </c>
      <c r="D18" s="34">
        <v>104.75</v>
      </c>
      <c r="E18" s="34">
        <v>49.38</v>
      </c>
      <c r="F18" s="34">
        <v>29.85</v>
      </c>
      <c r="G18" s="34">
        <v>34.74</v>
      </c>
      <c r="H18" s="34">
        <v>36.380000000000003</v>
      </c>
      <c r="I18" s="34">
        <v>39.46</v>
      </c>
      <c r="J18" s="34">
        <v>34.979999999999997</v>
      </c>
      <c r="K18" s="34">
        <v>22.84</v>
      </c>
      <c r="L18" s="34">
        <v>36.57</v>
      </c>
      <c r="M18" s="34">
        <v>39.799999999999997</v>
      </c>
      <c r="N18" s="34">
        <v>20.07</v>
      </c>
      <c r="O18" s="34">
        <v>22.96</v>
      </c>
      <c r="P18" s="34"/>
      <c r="Q18" s="34"/>
      <c r="R18" s="34"/>
      <c r="S18" s="34">
        <v>46.36</v>
      </c>
      <c r="T18" s="34">
        <v>22.07</v>
      </c>
      <c r="U18" s="34">
        <v>47.6</v>
      </c>
      <c r="AR18" s="15">
        <f>'Table A1'!B18/B18*100</f>
        <v>83.442818751866227</v>
      </c>
      <c r="AS18" s="15">
        <f>'Table A1'!C18/C18*100</f>
        <v>386.92905094116099</v>
      </c>
      <c r="AT18" s="15">
        <f>'Table A1'!D18/D18*100</f>
        <v>47.322195704057279</v>
      </c>
      <c r="AU18" s="15">
        <f>'Table A1'!E18/E18*100</f>
        <v>90.056703118671521</v>
      </c>
      <c r="AV18" s="15">
        <f>'Table A1'!F18/F18*100</f>
        <v>272.06030150753764</v>
      </c>
      <c r="AW18" s="15">
        <f>'Table A1'!G18/G18*100</f>
        <v>197.61082325849168</v>
      </c>
      <c r="AX18" s="15">
        <f>'Table A1'!H18/H18*100</f>
        <v>128.69708631115998</v>
      </c>
      <c r="AY18" s="15">
        <f>'Table A1'!I18/I18*100</f>
        <v>97.972630511910779</v>
      </c>
      <c r="AZ18" s="15">
        <f>'Table A1'!J18/J18*100</f>
        <v>165.72327044025158</v>
      </c>
      <c r="BA18" s="15">
        <f>'Table A1'!K18/K18*100</f>
        <v>22.679509632224168</v>
      </c>
      <c r="BB18" s="15">
        <f>'Table A1'!L18/L18*100</f>
        <v>120.56330325403337</v>
      </c>
      <c r="BC18" s="15">
        <f>'Table A1'!M18/M18*100</f>
        <v>92.713567839195989</v>
      </c>
      <c r="BD18" s="15">
        <f>'Table A1'!N18/N18*100</f>
        <v>120.8769307424016</v>
      </c>
      <c r="BE18" s="15">
        <f>'Table A1'!O18/O18*100</f>
        <v>110.67073170731707</v>
      </c>
      <c r="BF18" s="15"/>
      <c r="BG18" s="15"/>
      <c r="BH18" s="15"/>
      <c r="BI18" s="15">
        <f>'Table A1'!S18/S18*100</f>
        <v>70.470232959447813</v>
      </c>
      <c r="BJ18" s="15">
        <f>'Table A1'!T18/T18*100</f>
        <v>221.34118713185319</v>
      </c>
      <c r="BK18" s="15">
        <f>'Table A1'!U18/U18*100</f>
        <v>83.466386554621835</v>
      </c>
    </row>
    <row r="19" spans="1:63" x14ac:dyDescent="0.2">
      <c r="A19" s="13">
        <v>1983</v>
      </c>
      <c r="B19" s="34">
        <v>68.099999999999994</v>
      </c>
      <c r="C19" s="34">
        <v>80.56</v>
      </c>
      <c r="D19" s="34">
        <v>104.24</v>
      </c>
      <c r="E19" s="34">
        <v>49.24</v>
      </c>
      <c r="F19" s="34">
        <v>30.18</v>
      </c>
      <c r="G19" s="34">
        <v>34.75</v>
      </c>
      <c r="H19" s="34">
        <v>37.19</v>
      </c>
      <c r="I19" s="34">
        <v>38.65</v>
      </c>
      <c r="J19" s="34">
        <v>35.6</v>
      </c>
      <c r="K19" s="34">
        <v>23.2</v>
      </c>
      <c r="L19" s="34">
        <v>38.83</v>
      </c>
      <c r="M19" s="34">
        <v>40.5</v>
      </c>
      <c r="N19" s="34">
        <v>21.64</v>
      </c>
      <c r="O19" s="34">
        <v>23.88</v>
      </c>
      <c r="P19" s="34"/>
      <c r="Q19" s="34"/>
      <c r="R19" s="34"/>
      <c r="S19" s="34">
        <v>46.98</v>
      </c>
      <c r="T19" s="34">
        <v>24.53</v>
      </c>
      <c r="U19" s="34">
        <v>48.28</v>
      </c>
      <c r="AR19" s="15">
        <f>'Table A1'!B19/B19*100</f>
        <v>77.635829662261386</v>
      </c>
      <c r="AS19" s="15">
        <f>'Table A1'!C19/C19*100</f>
        <v>367.98659384309832</v>
      </c>
      <c r="AT19" s="15">
        <f>'Table A1'!D19/D19*100</f>
        <v>48.561013046815042</v>
      </c>
      <c r="AU19" s="15">
        <f>'Table A1'!E19/E19*100</f>
        <v>93.663688058489029</v>
      </c>
      <c r="AV19" s="15">
        <f>'Table A1'!F19/F19*100</f>
        <v>261.00066269052348</v>
      </c>
      <c r="AW19" s="15">
        <f>'Table A1'!G19/G19*100</f>
        <v>210.0431654676259</v>
      </c>
      <c r="AX19" s="15">
        <f>'Table A1'!H19/H19*100</f>
        <v>135.35896746437217</v>
      </c>
      <c r="AY19" s="15">
        <f>'Table A1'!I19/I19*100</f>
        <v>104.6830530401035</v>
      </c>
      <c r="AZ19" s="15">
        <f>'Table A1'!J19/J19*100</f>
        <v>166.23595505617976</v>
      </c>
      <c r="BA19" s="15">
        <f>'Table A1'!K19/K19*100</f>
        <v>23.879310344827587</v>
      </c>
      <c r="BB19" s="15">
        <f>'Table A1'!L19/L19*100</f>
        <v>119.26345609065156</v>
      </c>
      <c r="BC19" s="15">
        <f>'Table A1'!M19/M19*100</f>
        <v>93.925925925925924</v>
      </c>
      <c r="BD19" s="15">
        <f>'Table A1'!N19/N19*100</f>
        <v>125.36968576709795</v>
      </c>
      <c r="BE19" s="15">
        <f>'Table A1'!O19/O19*100</f>
        <v>119.01172529313233</v>
      </c>
      <c r="BF19" s="15"/>
      <c r="BG19" s="15"/>
      <c r="BH19" s="15"/>
      <c r="BI19" s="15">
        <f>'Table A1'!S19/S19*100</f>
        <v>73.903788846317582</v>
      </c>
      <c r="BJ19" s="15">
        <f>'Table A1'!T19/T19*100</f>
        <v>210.35466775377088</v>
      </c>
      <c r="BK19" s="15">
        <f>'Table A1'!U19/U19*100</f>
        <v>85.998342999171513</v>
      </c>
    </row>
    <row r="20" spans="1:63" x14ac:dyDescent="0.2">
      <c r="A20" s="13">
        <v>1984</v>
      </c>
      <c r="B20" s="34">
        <v>69.33</v>
      </c>
      <c r="C20" s="34">
        <v>85.25</v>
      </c>
      <c r="D20" s="34">
        <v>103.82</v>
      </c>
      <c r="E20" s="34">
        <v>48.97</v>
      </c>
      <c r="F20" s="34">
        <v>30.46</v>
      </c>
      <c r="G20" s="34">
        <v>34.549999999999997</v>
      </c>
      <c r="H20" s="34">
        <v>38.229999999999997</v>
      </c>
      <c r="I20" s="34">
        <v>38.65</v>
      </c>
      <c r="J20" s="34">
        <v>36.159999999999997</v>
      </c>
      <c r="K20" s="34">
        <v>23.78</v>
      </c>
      <c r="L20" s="34">
        <v>41.18</v>
      </c>
      <c r="M20" s="34">
        <v>40.909999999999997</v>
      </c>
      <c r="N20" s="34">
        <v>23.08</v>
      </c>
      <c r="O20" s="34">
        <v>24.58</v>
      </c>
      <c r="P20" s="34"/>
      <c r="Q20" s="34"/>
      <c r="R20" s="34"/>
      <c r="S20" s="34">
        <v>47.75</v>
      </c>
      <c r="T20" s="34">
        <v>27.05</v>
      </c>
      <c r="U20" s="34">
        <v>49.08</v>
      </c>
      <c r="AR20" s="15">
        <f>'Table A1'!B20/B20*100</f>
        <v>92.167892687148424</v>
      </c>
      <c r="AS20" s="15">
        <f>'Table A1'!C20/C20*100</f>
        <v>327.16715542521996</v>
      </c>
      <c r="AT20" s="15">
        <f>'Table A1'!D20/D20*100</f>
        <v>50.529763051435182</v>
      </c>
      <c r="AU20" s="15">
        <f>'Table A1'!E20/E20*100</f>
        <v>76.148662446395747</v>
      </c>
      <c r="AV20" s="15">
        <f>'Table A1'!F20/F20*100</f>
        <v>241.95666447800392</v>
      </c>
      <c r="AW20" s="15">
        <f>'Table A1'!G20/G20*100</f>
        <v>221.30246020260495</v>
      </c>
      <c r="AX20" s="15">
        <f>'Table A1'!H20/H20*100</f>
        <v>137.66675385822654</v>
      </c>
      <c r="AY20" s="15">
        <f>'Table A1'!I20/I20*100</f>
        <v>107.73609314359638</v>
      </c>
      <c r="AZ20" s="15">
        <f>'Table A1'!J20/J20*100</f>
        <v>165.40376106194691</v>
      </c>
      <c r="BA20" s="15">
        <f>'Table A1'!K20/K20*100</f>
        <v>24.894869638351555</v>
      </c>
      <c r="BB20" s="15">
        <f>'Table A1'!L20/L20*100</f>
        <v>114.30305973773676</v>
      </c>
      <c r="BC20" s="15">
        <f>'Table A1'!M20/M20*100</f>
        <v>92.886824737228068</v>
      </c>
      <c r="BD20" s="15">
        <f>'Table A1'!N20/N20*100</f>
        <v>125.25996533795495</v>
      </c>
      <c r="BE20" s="15">
        <f>'Table A1'!O20/O20*100</f>
        <v>123.23026851098456</v>
      </c>
      <c r="BF20" s="15"/>
      <c r="BG20" s="15"/>
      <c r="BH20" s="15"/>
      <c r="BI20" s="15">
        <f>'Table A1'!S20/S20*100</f>
        <v>76.544502617801029</v>
      </c>
      <c r="BJ20" s="15">
        <f>'Table A1'!T20/T20*100</f>
        <v>199.66728280961181</v>
      </c>
      <c r="BK20" s="15">
        <f>'Table A1'!U20/U20*100</f>
        <v>86.858190709046468</v>
      </c>
    </row>
    <row r="21" spans="1:63" x14ac:dyDescent="0.2">
      <c r="A21" s="13">
        <v>1985</v>
      </c>
      <c r="B21" s="34">
        <v>69.98</v>
      </c>
      <c r="C21" s="34">
        <v>90</v>
      </c>
      <c r="D21" s="34">
        <v>104.45</v>
      </c>
      <c r="E21" s="34">
        <v>48.46</v>
      </c>
      <c r="F21" s="34">
        <v>30.62</v>
      </c>
      <c r="G21" s="34">
        <v>34.18</v>
      </c>
      <c r="H21" s="34">
        <v>39.75</v>
      </c>
      <c r="I21" s="34">
        <v>39.049999999999997</v>
      </c>
      <c r="J21" s="34">
        <v>37.14</v>
      </c>
      <c r="K21" s="34">
        <v>24.83</v>
      </c>
      <c r="L21" s="34">
        <v>43.36</v>
      </c>
      <c r="M21" s="34">
        <v>41.44</v>
      </c>
      <c r="N21" s="34">
        <v>24.81</v>
      </c>
      <c r="O21" s="34">
        <v>25.55</v>
      </c>
      <c r="P21" s="34"/>
      <c r="Q21" s="34"/>
      <c r="R21" s="34"/>
      <c r="S21" s="34">
        <v>48.78</v>
      </c>
      <c r="T21" s="34">
        <v>30.58</v>
      </c>
      <c r="U21" s="34">
        <v>50.16</v>
      </c>
      <c r="AR21" s="15">
        <f>'Table A1'!B21/B21*100</f>
        <v>86.496141754787075</v>
      </c>
      <c r="AS21" s="15">
        <f>'Table A1'!C21/C21*100</f>
        <v>340.7</v>
      </c>
      <c r="AT21" s="15">
        <f>'Table A1'!D21/D21*100</f>
        <v>51.680229775011966</v>
      </c>
      <c r="AU21" s="15">
        <f>'Table A1'!E21/E21*100</f>
        <v>96.533223276929419</v>
      </c>
      <c r="AV21" s="15">
        <f>'Table A1'!F21/F21*100</f>
        <v>268.09274983670804</v>
      </c>
      <c r="AW21" s="15">
        <f>'Table A1'!G21/G21*100</f>
        <v>224.40023405500295</v>
      </c>
      <c r="AX21" s="15">
        <f>'Table A1'!H21/H21*100</f>
        <v>139.89937106918239</v>
      </c>
      <c r="AY21" s="15">
        <f>'Table A1'!I21/I21*100</f>
        <v>113.62355953905249</v>
      </c>
      <c r="AZ21" s="15">
        <f>'Table A1'!J21/J21*100</f>
        <v>173.69413031771677</v>
      </c>
      <c r="BA21" s="15">
        <f>'Table A1'!K21/K21*100</f>
        <v>25.332259363672975</v>
      </c>
      <c r="BB21" s="15">
        <f>'Table A1'!L21/L21*100</f>
        <v>108.64852398523985</v>
      </c>
      <c r="BC21" s="15">
        <f>'Table A1'!M21/M21*100</f>
        <v>94.184362934362937</v>
      </c>
      <c r="BD21" s="15">
        <f>'Table A1'!N21/N21*100</f>
        <v>128.98024989923417</v>
      </c>
      <c r="BE21" s="15">
        <f>'Table A1'!O21/O21*100</f>
        <v>131.23287671232876</v>
      </c>
      <c r="BF21" s="15"/>
      <c r="BG21" s="15"/>
      <c r="BH21" s="15"/>
      <c r="BI21" s="15">
        <f>'Table A1'!S21/S21*100</f>
        <v>80.258302583025824</v>
      </c>
      <c r="BJ21" s="15">
        <f>'Table A1'!T21/T21*100</f>
        <v>188.68541530412034</v>
      </c>
      <c r="BK21" s="15">
        <f>'Table A1'!U21/U21*100</f>
        <v>89.154704944178633</v>
      </c>
    </row>
    <row r="22" spans="1:63" x14ac:dyDescent="0.2">
      <c r="A22" s="13">
        <v>1986</v>
      </c>
      <c r="B22" s="34">
        <v>69.47</v>
      </c>
      <c r="C22" s="34">
        <v>92.76</v>
      </c>
      <c r="D22" s="34">
        <v>105.2</v>
      </c>
      <c r="E22" s="34">
        <v>48.21</v>
      </c>
      <c r="F22" s="34">
        <v>30.89</v>
      </c>
      <c r="G22" s="34">
        <v>33.799999999999997</v>
      </c>
      <c r="H22" s="34">
        <v>41.48</v>
      </c>
      <c r="I22" s="34">
        <v>39.32</v>
      </c>
      <c r="J22" s="34">
        <v>38.700000000000003</v>
      </c>
      <c r="K22" s="34">
        <v>26.24</v>
      </c>
      <c r="L22" s="34">
        <v>44.93</v>
      </c>
      <c r="M22" s="34">
        <v>41.86</v>
      </c>
      <c r="N22" s="34">
        <v>27.3</v>
      </c>
      <c r="O22" s="34">
        <v>27.17</v>
      </c>
      <c r="P22" s="34"/>
      <c r="Q22" s="34"/>
      <c r="R22" s="34"/>
      <c r="S22" s="34">
        <v>51</v>
      </c>
      <c r="T22" s="34">
        <v>34.22</v>
      </c>
      <c r="U22" s="34">
        <v>51.2</v>
      </c>
      <c r="AR22" s="15">
        <f>'Table A1'!B22/B22*100</f>
        <v>87.231898661292647</v>
      </c>
      <c r="AS22" s="15">
        <f>'Table A1'!C22/C22*100</f>
        <v>330.22854678740833</v>
      </c>
      <c r="AT22" s="15">
        <f>'Table A1'!D22/D22*100</f>
        <v>51.99619771863118</v>
      </c>
      <c r="AU22" s="15">
        <f>'Table A1'!E22/E22*100</f>
        <v>114.14644264675377</v>
      </c>
      <c r="AV22" s="15">
        <f>'Table A1'!F22/F22*100</f>
        <v>287.79540304305601</v>
      </c>
      <c r="AW22" s="15">
        <f>'Table A1'!G22/G22*100</f>
        <v>236.47928994082844</v>
      </c>
      <c r="AX22" s="15">
        <f>'Table A1'!H22/H22*100</f>
        <v>140.26036644165865</v>
      </c>
      <c r="AY22" s="15">
        <f>'Table A1'!I22/I22*100</f>
        <v>115.92065106815869</v>
      </c>
      <c r="AZ22" s="15">
        <f>'Table A1'!J22/J22*100</f>
        <v>176.95090439276487</v>
      </c>
      <c r="BA22" s="15">
        <f>'Table A1'!K22/K22*100</f>
        <v>25.647865853658541</v>
      </c>
      <c r="BB22" s="15">
        <f>'Table A1'!L22/L22*100</f>
        <v>107.12219007344758</v>
      </c>
      <c r="BC22" s="15">
        <f>'Table A1'!M22/M22*100</f>
        <v>92.904921165790739</v>
      </c>
      <c r="BD22" s="15">
        <f>'Table A1'!N22/N22*100</f>
        <v>126.26373626373626</v>
      </c>
      <c r="BE22" s="15">
        <f>'Table A1'!O22/O22*100</f>
        <v>132.94074346705924</v>
      </c>
      <c r="BF22" s="15"/>
      <c r="BG22" s="15"/>
      <c r="BH22" s="15"/>
      <c r="BI22" s="15">
        <f>'Table A1'!S22/S22*100</f>
        <v>80.607843137254903</v>
      </c>
      <c r="BJ22" s="15">
        <f>'Table A1'!T22/T22*100</f>
        <v>178.34599649327879</v>
      </c>
      <c r="BK22" s="15">
        <f>'Table A1'!U22/U22*100</f>
        <v>90.5859375</v>
      </c>
    </row>
    <row r="23" spans="1:63" x14ac:dyDescent="0.2">
      <c r="A23" s="13">
        <v>1987</v>
      </c>
      <c r="B23" s="34">
        <v>68.69</v>
      </c>
      <c r="C23" s="34">
        <v>93.4</v>
      </c>
      <c r="D23" s="34">
        <v>105.67</v>
      </c>
      <c r="E23" s="34">
        <v>47.94</v>
      </c>
      <c r="F23" s="34">
        <v>31.34</v>
      </c>
      <c r="G23" s="34">
        <v>34.61</v>
      </c>
      <c r="H23" s="34">
        <v>43.63</v>
      </c>
      <c r="I23" s="34">
        <v>39.92</v>
      </c>
      <c r="J23" s="34">
        <v>40.86</v>
      </c>
      <c r="K23" s="34">
        <v>27.74</v>
      </c>
      <c r="L23" s="34">
        <v>47.06</v>
      </c>
      <c r="M23" s="34">
        <v>44.67</v>
      </c>
      <c r="N23" s="34">
        <v>30.41</v>
      </c>
      <c r="O23" s="34">
        <v>29.79</v>
      </c>
      <c r="P23" s="34"/>
      <c r="Q23" s="34"/>
      <c r="R23" s="34"/>
      <c r="S23" s="34">
        <v>55.86</v>
      </c>
      <c r="T23" s="34">
        <v>37.93</v>
      </c>
      <c r="U23" s="34">
        <v>52.45</v>
      </c>
      <c r="AR23" s="15">
        <f>'Table A1'!B23/B23*100</f>
        <v>86.169748143834624</v>
      </c>
      <c r="AS23" s="15">
        <f>'Table A1'!C23/C23*100</f>
        <v>328.29764453961457</v>
      </c>
      <c r="AT23" s="15">
        <f>'Table A1'!D23/D23*100</f>
        <v>54.253809028106367</v>
      </c>
      <c r="AU23" s="15">
        <f>'Table A1'!E23/E23*100</f>
        <v>118.2311222361285</v>
      </c>
      <c r="AV23" s="15">
        <f>'Table A1'!F23/F23*100</f>
        <v>298.6917677089981</v>
      </c>
      <c r="AW23" s="15">
        <f>'Table A1'!G23/G23*100</f>
        <v>257.78676683039583</v>
      </c>
      <c r="AX23" s="15">
        <f>'Table A1'!H23/H23*100</f>
        <v>144.37313774925508</v>
      </c>
      <c r="AY23" s="15">
        <f>'Table A1'!I23/I23*100</f>
        <v>124.07314629258516</v>
      </c>
      <c r="AZ23" s="15">
        <f>'Table A1'!J23/J23*100</f>
        <v>179.6133137542829</v>
      </c>
      <c r="BA23" s="15">
        <f>'Table A1'!K23/K23*100</f>
        <v>25.919250180245136</v>
      </c>
      <c r="BB23" s="15">
        <f>'Table A1'!L23/L23*100</f>
        <v>114.66213344666383</v>
      </c>
      <c r="BC23" s="15">
        <f>'Table A1'!M23/M23*100</f>
        <v>87.933736288336689</v>
      </c>
      <c r="BD23" s="15">
        <f>'Table A1'!N23/N23*100</f>
        <v>120.4209141729694</v>
      </c>
      <c r="BE23" s="15">
        <f>'Table A1'!O23/O23*100</f>
        <v>128.80161127895266</v>
      </c>
      <c r="BF23" s="15"/>
      <c r="BG23" s="15"/>
      <c r="BH23" s="15"/>
      <c r="BI23" s="15">
        <f>'Table A1'!S23/S23*100</f>
        <v>81.113498030791263</v>
      </c>
      <c r="BJ23" s="15">
        <f>'Table A1'!T23/T23*100</f>
        <v>179.38307408383866</v>
      </c>
      <c r="BK23" s="15">
        <f>'Table A1'!U23/U23*100</f>
        <v>94.299332697807444</v>
      </c>
    </row>
    <row r="24" spans="1:63" x14ac:dyDescent="0.2">
      <c r="A24" s="13">
        <v>1988</v>
      </c>
      <c r="B24" s="34">
        <v>68.13</v>
      </c>
      <c r="C24" s="34">
        <v>93.67</v>
      </c>
      <c r="D24" s="34">
        <v>106.55</v>
      </c>
      <c r="E24" s="34">
        <v>47.22</v>
      </c>
      <c r="F24" s="34">
        <v>32.01</v>
      </c>
      <c r="G24" s="34">
        <v>37.49</v>
      </c>
      <c r="H24" s="34">
        <v>46.52</v>
      </c>
      <c r="I24" s="34">
        <v>40.229999999999997</v>
      </c>
      <c r="J24" s="34">
        <v>43.76</v>
      </c>
      <c r="K24" s="34">
        <v>29.86</v>
      </c>
      <c r="L24" s="34">
        <v>50.65</v>
      </c>
      <c r="M24" s="34">
        <v>51.37</v>
      </c>
      <c r="N24" s="34">
        <v>34.409999999999997</v>
      </c>
      <c r="O24" s="34">
        <v>32.32</v>
      </c>
      <c r="P24" s="34"/>
      <c r="Q24" s="34"/>
      <c r="R24" s="34"/>
      <c r="S24" s="34">
        <v>60.73</v>
      </c>
      <c r="T24" s="34">
        <v>40.119999999999997</v>
      </c>
      <c r="U24" s="34">
        <v>54.16</v>
      </c>
      <c r="AR24" s="15">
        <f>'Table A1'!B24/B24*100</f>
        <v>87.391751064142085</v>
      </c>
      <c r="AS24" s="15">
        <f>'Table A1'!C24/C24*100</f>
        <v>299.60499626347814</v>
      </c>
      <c r="AT24" s="15">
        <f>'Table A1'!D24/D24*100</f>
        <v>57.700610042233691</v>
      </c>
      <c r="AU24" s="15">
        <f>'Table A1'!E24/E24*100</f>
        <v>120.03388394747989</v>
      </c>
      <c r="AV24" s="15">
        <f>'Table A1'!F24/F24*100</f>
        <v>306.0918462980319</v>
      </c>
      <c r="AW24" s="15">
        <f>'Table A1'!G24/G24*100</f>
        <v>258.46892504667915</v>
      </c>
      <c r="AX24" s="15">
        <f>'Table A1'!H24/H24*100</f>
        <v>145.52880481513327</v>
      </c>
      <c r="AY24" s="15">
        <f>'Table A1'!I24/I24*100</f>
        <v>130.49962714392245</v>
      </c>
      <c r="AZ24" s="15">
        <f>'Table A1'!J24/J24*100</f>
        <v>178.45063985374773</v>
      </c>
      <c r="BA24" s="15">
        <f>'Table A1'!K24/K24*100</f>
        <v>25.78700602813128</v>
      </c>
      <c r="BB24" s="15">
        <f>'Table A1'!L24/L24*100</f>
        <v>117.70977295162884</v>
      </c>
      <c r="BC24" s="15">
        <f>'Table A1'!M24/M24*100</f>
        <v>77.516059957173454</v>
      </c>
      <c r="BD24" s="15">
        <f>'Table A1'!N24/N24*100</f>
        <v>119.12234815460623</v>
      </c>
      <c r="BE24" s="15">
        <f>'Table A1'!O24/O24*100</f>
        <v>132.8589108910891</v>
      </c>
      <c r="BF24" s="15"/>
      <c r="BG24" s="15"/>
      <c r="BH24" s="15"/>
      <c r="BI24" s="15">
        <f>'Table A1'!S24/S24*100</f>
        <v>79.664086942203198</v>
      </c>
      <c r="BJ24" s="15">
        <f>'Table A1'!T24/T24*100</f>
        <v>183.32502492522434</v>
      </c>
      <c r="BK24" s="15">
        <f>'Table A1'!U24/U24*100</f>
        <v>97.37813884785821</v>
      </c>
    </row>
    <row r="25" spans="1:63" x14ac:dyDescent="0.2">
      <c r="A25" s="13">
        <v>1989</v>
      </c>
      <c r="B25" s="34">
        <v>67.97</v>
      </c>
      <c r="C25" s="34">
        <v>94.12</v>
      </c>
      <c r="D25" s="34">
        <v>108.29</v>
      </c>
      <c r="E25" s="34">
        <v>46.84</v>
      </c>
      <c r="F25" s="34">
        <v>32.79</v>
      </c>
      <c r="G25" s="34">
        <v>41.82</v>
      </c>
      <c r="H25" s="34">
        <v>49.08</v>
      </c>
      <c r="I25" s="34">
        <v>40.58</v>
      </c>
      <c r="J25" s="34">
        <v>47.01</v>
      </c>
      <c r="K25" s="34">
        <v>32.57</v>
      </c>
      <c r="L25" s="34">
        <v>55.74</v>
      </c>
      <c r="M25" s="34">
        <v>61.29</v>
      </c>
      <c r="N25" s="34">
        <v>38.380000000000003</v>
      </c>
      <c r="O25" s="34">
        <v>35.119999999999997</v>
      </c>
      <c r="P25" s="34"/>
      <c r="Q25" s="34"/>
      <c r="R25" s="34"/>
      <c r="S25" s="34">
        <v>66.3</v>
      </c>
      <c r="T25" s="34">
        <v>43.46</v>
      </c>
      <c r="U25" s="34">
        <v>56.35</v>
      </c>
      <c r="AR25" s="15">
        <f>'Table A1'!B25/B25*100</f>
        <v>92.452552596733867</v>
      </c>
      <c r="AS25" s="15">
        <f>'Table A1'!C25/C25*100</f>
        <v>263.39779005524861</v>
      </c>
      <c r="AT25" s="15">
        <f>'Table A1'!D25/D25*100</f>
        <v>59.082094376212012</v>
      </c>
      <c r="AU25" s="15">
        <f>'Table A1'!E25/E25*100</f>
        <v>122.41673783091376</v>
      </c>
      <c r="AV25" s="15">
        <f>'Table A1'!F25/F25*100</f>
        <v>298.29216224458679</v>
      </c>
      <c r="AW25" s="15">
        <f>'Table A1'!G25/G25*100</f>
        <v>244.16547106647533</v>
      </c>
      <c r="AX25" s="15">
        <f>'Table A1'!H25/H25*100</f>
        <v>143.2559087204564</v>
      </c>
      <c r="AY25" s="15">
        <f>'Table A1'!I25/I25*100</f>
        <v>135.28831936914736</v>
      </c>
      <c r="AZ25" s="15">
        <f>'Table A1'!J25/J25*100</f>
        <v>171.62305892363329</v>
      </c>
      <c r="BA25" s="15">
        <f>'Table A1'!K25/K25*100</f>
        <v>24.163340497390237</v>
      </c>
      <c r="BB25" s="15">
        <f>'Table A1'!L25/L25*100</f>
        <v>107.40940078937926</v>
      </c>
      <c r="BC25" s="15">
        <f>'Table A1'!M25/M25*100</f>
        <v>65.867188774677757</v>
      </c>
      <c r="BD25" s="15">
        <f>'Table A1'!N25/N25*100</f>
        <v>110.76081292339759</v>
      </c>
      <c r="BE25" s="15">
        <f>'Table A1'!O25/O25*100</f>
        <v>126.82232346241457</v>
      </c>
      <c r="BF25" s="15"/>
      <c r="BG25" s="15"/>
      <c r="BH25" s="15"/>
      <c r="BI25" s="15">
        <f>'Table A1'!S25/S25*100</f>
        <v>73.061840120663646</v>
      </c>
      <c r="BJ25" s="15">
        <f>'Table A1'!T25/T25*100</f>
        <v>172.48044178554991</v>
      </c>
      <c r="BK25" s="15">
        <f>'Table A1'!U25/U25*100</f>
        <v>96.220053238686774</v>
      </c>
    </row>
    <row r="26" spans="1:63" x14ac:dyDescent="0.2">
      <c r="A26" s="13">
        <v>1990</v>
      </c>
      <c r="B26" s="34">
        <v>68.150000000000006</v>
      </c>
      <c r="C26" s="34">
        <v>95.32</v>
      </c>
      <c r="D26" s="34">
        <v>110.37</v>
      </c>
      <c r="E26" s="34">
        <v>46.91</v>
      </c>
      <c r="F26" s="34">
        <v>34.299999999999997</v>
      </c>
      <c r="G26" s="34">
        <v>47.19</v>
      </c>
      <c r="H26" s="34">
        <v>50.86</v>
      </c>
      <c r="I26" s="34">
        <v>40.98</v>
      </c>
      <c r="J26" s="34">
        <v>49.79</v>
      </c>
      <c r="K26" s="34">
        <v>35.56</v>
      </c>
      <c r="L26" s="34">
        <v>59.8</v>
      </c>
      <c r="M26" s="34">
        <v>73.930000000000007</v>
      </c>
      <c r="N26" s="34">
        <v>42.46</v>
      </c>
      <c r="O26" s="34">
        <v>38.15</v>
      </c>
      <c r="P26" s="34"/>
      <c r="Q26" s="34"/>
      <c r="R26" s="34"/>
      <c r="S26" s="34">
        <v>74.87</v>
      </c>
      <c r="T26" s="34">
        <v>47.7</v>
      </c>
      <c r="U26" s="34">
        <v>58.78</v>
      </c>
      <c r="AR26" s="15">
        <f>'Table A1'!B26/B26*100</f>
        <v>93.558327219369033</v>
      </c>
      <c r="AS26" s="15">
        <f>'Table A1'!C26/C26*100</f>
        <v>248.74108266890477</v>
      </c>
      <c r="AT26" s="15">
        <f>'Table A1'!D26/D26*100</f>
        <v>57.914288302980879</v>
      </c>
      <c r="AU26" s="15">
        <f>'Table A1'!E26/E26*100</f>
        <v>125.41036026433596</v>
      </c>
      <c r="AV26" s="15">
        <f>'Table A1'!F26/F26*100</f>
        <v>289.21282798833823</v>
      </c>
      <c r="AW26" s="15">
        <f>'Table A1'!G26/G26*100</f>
        <v>222.67429540156814</v>
      </c>
      <c r="AX26" s="15">
        <f>'Table A1'!H26/H26*100</f>
        <v>136.1187573731813</v>
      </c>
      <c r="AY26" s="15">
        <f>'Table A1'!I26/I26*100</f>
        <v>133.30893118594437</v>
      </c>
      <c r="AZ26" s="15">
        <f>'Table A1'!J26/J26*100</f>
        <v>163.14520988150232</v>
      </c>
      <c r="BA26" s="15">
        <f>'Table A1'!K26/K26*100</f>
        <v>21.991001124859391</v>
      </c>
      <c r="BB26" s="15">
        <f>'Table A1'!L26/L26*100</f>
        <v>106.55518394648831</v>
      </c>
      <c r="BC26" s="15">
        <f>'Table A1'!M26/M26*100</f>
        <v>54.889760584336521</v>
      </c>
      <c r="BD26" s="15">
        <f>'Table A1'!N26/N26*100</f>
        <v>104.42769665567593</v>
      </c>
      <c r="BE26" s="15">
        <f>'Table A1'!O26/O26*100</f>
        <v>121.75622542595022</v>
      </c>
      <c r="BF26" s="15"/>
      <c r="BG26" s="15"/>
      <c r="BH26" s="15"/>
      <c r="BI26" s="15">
        <f>'Table A1'!S26/S26*100</f>
        <v>64.712167757446238</v>
      </c>
      <c r="BJ26" s="15">
        <f>'Table A1'!T26/T26*100</f>
        <v>156.75052410901466</v>
      </c>
      <c r="BK26" s="15">
        <f>'Table A1'!U26/U26*100</f>
        <v>93.126913916298065</v>
      </c>
    </row>
    <row r="27" spans="1:63" x14ac:dyDescent="0.2">
      <c r="A27" s="13">
        <v>1991</v>
      </c>
      <c r="B27" s="34">
        <v>67.84</v>
      </c>
      <c r="C27" s="34">
        <v>99.64</v>
      </c>
      <c r="D27" s="34">
        <v>112.76</v>
      </c>
      <c r="E27" s="34">
        <v>48.72</v>
      </c>
      <c r="F27" s="34">
        <v>36.58</v>
      </c>
      <c r="G27" s="34">
        <v>50.14</v>
      </c>
      <c r="H27" s="34">
        <v>52.86</v>
      </c>
      <c r="I27" s="34">
        <v>41.69</v>
      </c>
      <c r="J27" s="34">
        <v>52.1</v>
      </c>
      <c r="K27" s="34">
        <v>38.86</v>
      </c>
      <c r="L27" s="34">
        <v>62.42</v>
      </c>
      <c r="M27" s="34">
        <v>81.58</v>
      </c>
      <c r="N27" s="34">
        <v>46.74</v>
      </c>
      <c r="O27" s="34">
        <v>40.450000000000003</v>
      </c>
      <c r="P27" s="34"/>
      <c r="Q27" s="34"/>
      <c r="R27" s="34"/>
      <c r="S27" s="34">
        <v>81.44</v>
      </c>
      <c r="T27" s="34">
        <v>51.89</v>
      </c>
      <c r="U27" s="34">
        <v>61.36</v>
      </c>
      <c r="AR27" s="15">
        <f>'Table A1'!B27/B27*100</f>
        <v>98.555424528301884</v>
      </c>
      <c r="AS27" s="15">
        <f>'Table A1'!C27/C27*100</f>
        <v>248.77559213167402</v>
      </c>
      <c r="AT27" s="15">
        <f>'Table A1'!D27/D27*100</f>
        <v>53.831145796381698</v>
      </c>
      <c r="AU27" s="15">
        <f>'Table A1'!E27/E27*100</f>
        <v>128.24302134646962</v>
      </c>
      <c r="AV27" s="15">
        <f>'Table A1'!F27/F27*100</f>
        <v>266.62110442864957</v>
      </c>
      <c r="AW27" s="15">
        <f>'Table A1'!G27/G27*100</f>
        <v>194.91424012764261</v>
      </c>
      <c r="AX27" s="15">
        <f>'Table A1'!H27/H27*100</f>
        <v>128.54710556186154</v>
      </c>
      <c r="AY27" s="15">
        <f>'Table A1'!I27/I27*100</f>
        <v>128.08827056848165</v>
      </c>
      <c r="AZ27" s="15">
        <f>'Table A1'!J27/J27*100</f>
        <v>146.50671785028791</v>
      </c>
      <c r="BA27" s="15">
        <f>'Table A1'!K27/K27*100</f>
        <v>19.737519300051467</v>
      </c>
      <c r="BB27" s="15">
        <f>'Table A1'!L27/L27*100</f>
        <v>103.30022428708747</v>
      </c>
      <c r="BC27" s="15">
        <f>'Table A1'!M27/M27*100</f>
        <v>49.387104682520224</v>
      </c>
      <c r="BD27" s="15">
        <f>'Table A1'!N27/N27*100</f>
        <v>94.458707744972187</v>
      </c>
      <c r="BE27" s="15">
        <f>'Table A1'!O27/O27*100</f>
        <v>113.99258343634115</v>
      </c>
      <c r="BF27" s="15"/>
      <c r="BG27" s="15"/>
      <c r="BH27" s="15"/>
      <c r="BI27" s="15">
        <f>'Table A1'!S27/S27*100</f>
        <v>59.700392927308442</v>
      </c>
      <c r="BJ27" s="15">
        <f>'Table A1'!T27/T27*100</f>
        <v>144.47870495278474</v>
      </c>
      <c r="BK27" s="15">
        <f>'Table A1'!U27/U27*100</f>
        <v>87.483702737940021</v>
      </c>
    </row>
    <row r="28" spans="1:63" x14ac:dyDescent="0.2">
      <c r="A28" s="13">
        <v>1992</v>
      </c>
      <c r="B28" s="34">
        <v>67.8</v>
      </c>
      <c r="C28" s="34">
        <v>105.46</v>
      </c>
      <c r="D28" s="34">
        <v>113.84</v>
      </c>
      <c r="E28" s="34">
        <v>51.28</v>
      </c>
      <c r="F28" s="34">
        <v>39.090000000000003</v>
      </c>
      <c r="G28" s="34">
        <v>50.57</v>
      </c>
      <c r="H28" s="34">
        <v>54.04</v>
      </c>
      <c r="I28" s="34">
        <v>42.76</v>
      </c>
      <c r="J28" s="34">
        <v>54.09</v>
      </c>
      <c r="K28" s="34">
        <v>42.13</v>
      </c>
      <c r="L28" s="34">
        <v>63.3</v>
      </c>
      <c r="M28" s="34">
        <v>83.34</v>
      </c>
      <c r="N28" s="34">
        <v>49.82</v>
      </c>
      <c r="O28" s="34">
        <v>42.1</v>
      </c>
      <c r="P28" s="34"/>
      <c r="Q28" s="34"/>
      <c r="R28" s="34"/>
      <c r="S28" s="34">
        <v>85.16</v>
      </c>
      <c r="T28" s="34">
        <v>54.92</v>
      </c>
      <c r="U28" s="34">
        <v>63.35</v>
      </c>
      <c r="AR28" s="15">
        <f>'Table A1'!B28/B28*100</f>
        <v>101.01769911504424</v>
      </c>
      <c r="AS28" s="15">
        <f>'Table A1'!C28/C28*100</f>
        <v>241.86421391996967</v>
      </c>
      <c r="AT28" s="15">
        <f>'Table A1'!D28/D28*100</f>
        <v>53.276528460997888</v>
      </c>
      <c r="AU28" s="15">
        <f>'Table A1'!E28/E28*100</f>
        <v>124.86349453978158</v>
      </c>
      <c r="AV28" s="15">
        <f>'Table A1'!F28/F28*100</f>
        <v>252.67331798413912</v>
      </c>
      <c r="AW28" s="15">
        <f>'Table A1'!G28/G28*100</f>
        <v>183.78485267945422</v>
      </c>
      <c r="AX28" s="15">
        <f>'Table A1'!H28/H28*100</f>
        <v>130.97705403404888</v>
      </c>
      <c r="AY28" s="15">
        <f>'Table A1'!I28/I28*100</f>
        <v>128.43779232927972</v>
      </c>
      <c r="AZ28" s="15">
        <f>'Table A1'!J28/J28*100</f>
        <v>134.6829358476613</v>
      </c>
      <c r="BA28" s="15">
        <f>'Table A1'!K28/K28*100</f>
        <v>18.324234512224066</v>
      </c>
      <c r="BB28" s="15">
        <f>'Table A1'!L28/L28*100</f>
        <v>98.530805687203795</v>
      </c>
      <c r="BC28" s="15">
        <f>'Table A1'!M28/M28*100</f>
        <v>48.152147828173746</v>
      </c>
      <c r="BD28" s="15">
        <f>'Table A1'!N28/N28*100</f>
        <v>87.113608992372534</v>
      </c>
      <c r="BE28" s="15">
        <f>'Table A1'!O28/O28*100</f>
        <v>108.28978622327791</v>
      </c>
      <c r="BF28" s="15"/>
      <c r="BG28" s="15"/>
      <c r="BH28" s="15"/>
      <c r="BI28" s="15">
        <f>'Table A1'!S28/S28*100</f>
        <v>57.902771254109922</v>
      </c>
      <c r="BJ28" s="15">
        <f>'Table A1'!T28/T28*100</f>
        <v>137.83685360524402</v>
      </c>
      <c r="BK28" s="15">
        <f>'Table A1'!U28/U28*100</f>
        <v>84.940805051302291</v>
      </c>
    </row>
    <row r="29" spans="1:63" x14ac:dyDescent="0.2">
      <c r="A29" s="13">
        <v>1993</v>
      </c>
      <c r="B29" s="34">
        <v>68.94</v>
      </c>
      <c r="C29" s="34">
        <v>109.31</v>
      </c>
      <c r="D29" s="34">
        <v>114.04</v>
      </c>
      <c r="E29" s="34">
        <v>53.17</v>
      </c>
      <c r="F29" s="34">
        <v>41.93</v>
      </c>
      <c r="G29" s="34">
        <v>51.45</v>
      </c>
      <c r="H29" s="34">
        <v>55.34</v>
      </c>
      <c r="I29" s="34">
        <v>44.26</v>
      </c>
      <c r="J29" s="34">
        <v>55.09</v>
      </c>
      <c r="K29" s="34">
        <v>44.59</v>
      </c>
      <c r="L29" s="34">
        <v>63.02</v>
      </c>
      <c r="M29" s="34">
        <v>83.81</v>
      </c>
      <c r="N29" s="34">
        <v>51.71</v>
      </c>
      <c r="O29" s="34">
        <v>43.49</v>
      </c>
      <c r="P29" s="34"/>
      <c r="Q29" s="34"/>
      <c r="R29" s="34"/>
      <c r="S29" s="34">
        <v>88.19</v>
      </c>
      <c r="T29" s="34">
        <v>57.05</v>
      </c>
      <c r="U29" s="34">
        <v>64.86</v>
      </c>
      <c r="AR29" s="15">
        <f>'Table A1'!B29/B29*100</f>
        <v>90.092834348709033</v>
      </c>
      <c r="AS29" s="15">
        <f>'Table A1'!C29/C29*100</f>
        <v>248.98911353032659</v>
      </c>
      <c r="AT29" s="15">
        <f>'Table A1'!D29/D29*100</f>
        <v>53.945983865310424</v>
      </c>
      <c r="AU29" s="15">
        <f>'Table A1'!E29/E29*100</f>
        <v>126.76321233778447</v>
      </c>
      <c r="AV29" s="15">
        <f>'Table A1'!F29/F29*100</f>
        <v>246.67302647269258</v>
      </c>
      <c r="AW29" s="15">
        <f>'Table A1'!G29/G29*100</f>
        <v>175.25753158406218</v>
      </c>
      <c r="AX29" s="15">
        <f>'Table A1'!H29/H29*100</f>
        <v>137.60390314419951</v>
      </c>
      <c r="AY29" s="15">
        <f>'Table A1'!I29/I29*100</f>
        <v>127.60957975598734</v>
      </c>
      <c r="AZ29" s="15">
        <f>'Table A1'!J29/J29*100</f>
        <v>133.72662915229623</v>
      </c>
      <c r="BA29" s="15">
        <f>'Table A1'!K29/K29*100</f>
        <v>17.739403453689167</v>
      </c>
      <c r="BB29" s="15">
        <f>'Table A1'!L29/L29*100</f>
        <v>101.55506188511583</v>
      </c>
      <c r="BC29" s="15">
        <f>'Table A1'!M29/M29*100</f>
        <v>49.266197351151412</v>
      </c>
      <c r="BD29" s="15">
        <f>'Table A1'!N29/N29*100</f>
        <v>85.26397215238832</v>
      </c>
      <c r="BE29" s="15">
        <f>'Table A1'!O29/O29*100</f>
        <v>106.76017475281674</v>
      </c>
      <c r="BF29" s="15"/>
      <c r="BG29" s="15"/>
      <c r="BH29" s="15"/>
      <c r="BI29" s="15">
        <f>'Table A1'!S29/S29*100</f>
        <v>59.485202403900672</v>
      </c>
      <c r="BJ29" s="15">
        <f>'Table A1'!T29/T29*100</f>
        <v>140.9290096406661</v>
      </c>
      <c r="BK29" s="15">
        <f>'Table A1'!U29/U29*100</f>
        <v>85.183472093740363</v>
      </c>
    </row>
    <row r="30" spans="1:63" x14ac:dyDescent="0.2">
      <c r="A30" s="13">
        <v>1994</v>
      </c>
      <c r="B30" s="34">
        <v>71.42</v>
      </c>
      <c r="C30" s="34">
        <v>110.55</v>
      </c>
      <c r="D30" s="34">
        <v>114.36</v>
      </c>
      <c r="E30" s="34">
        <v>54.33</v>
      </c>
      <c r="F30" s="34">
        <v>44.62</v>
      </c>
      <c r="G30" s="34">
        <v>52.45</v>
      </c>
      <c r="H30" s="34">
        <v>56.73</v>
      </c>
      <c r="I30" s="34">
        <v>46.04</v>
      </c>
      <c r="J30" s="34">
        <v>54.92</v>
      </c>
      <c r="K30" s="34">
        <v>47.79</v>
      </c>
      <c r="L30" s="34">
        <v>62.95</v>
      </c>
      <c r="M30" s="34">
        <v>85.67</v>
      </c>
      <c r="N30" s="34">
        <v>53.09</v>
      </c>
      <c r="O30" s="34">
        <v>45.2</v>
      </c>
      <c r="P30" s="34"/>
      <c r="Q30" s="34"/>
      <c r="R30" s="34"/>
      <c r="S30" s="34">
        <v>91.5</v>
      </c>
      <c r="T30" s="34">
        <v>59.95</v>
      </c>
      <c r="U30" s="34">
        <v>66.3</v>
      </c>
      <c r="AR30" s="15">
        <f>'Table A1'!B30/B30*100</f>
        <v>84.836180341640997</v>
      </c>
      <c r="AS30" s="15">
        <f>'Table A1'!C30/C30*100</f>
        <v>283.16598824061515</v>
      </c>
      <c r="AT30" s="15">
        <f>'Table A1'!D30/D30*100</f>
        <v>56.330884924798887</v>
      </c>
      <c r="AU30" s="15">
        <f>'Table A1'!E30/E30*100</f>
        <v>120.02576845205226</v>
      </c>
      <c r="AV30" s="15">
        <f>'Table A1'!F30/F30*100</f>
        <v>239.62348722545946</v>
      </c>
      <c r="AW30" s="15">
        <f>'Table A1'!G30/G30*100</f>
        <v>168.96091515729265</v>
      </c>
      <c r="AX30" s="15">
        <f>'Table A1'!H30/H30*100</f>
        <v>140.98360655737707</v>
      </c>
      <c r="AY30" s="15">
        <f>'Table A1'!I30/I30*100</f>
        <v>130.10425716768029</v>
      </c>
      <c r="AZ30" s="15">
        <f>'Table A1'!J30/J30*100</f>
        <v>136.5440640932265</v>
      </c>
      <c r="BA30" s="15">
        <f>'Table A1'!K30/K30*100</f>
        <v>17.32580037664783</v>
      </c>
      <c r="BB30" s="15">
        <f>'Table A1'!L30/L30*100</f>
        <v>102.35107227958697</v>
      </c>
      <c r="BC30" s="15">
        <f>'Table A1'!M30/M30*100</f>
        <v>50.822925178008639</v>
      </c>
      <c r="BD30" s="15">
        <f>'Table A1'!N30/N30*100</f>
        <v>87.059709926539824</v>
      </c>
      <c r="BE30" s="15">
        <f>'Table A1'!O30/O30*100</f>
        <v>107.78761061946902</v>
      </c>
      <c r="BF30" s="15"/>
      <c r="BG30" s="15"/>
      <c r="BH30" s="15"/>
      <c r="BI30" s="15">
        <f>'Table A1'!S30/S30*100</f>
        <v>60.10928961748634</v>
      </c>
      <c r="BJ30" s="15">
        <f>'Table A1'!T30/T30*100</f>
        <v>140.50041701417848</v>
      </c>
      <c r="BK30" s="15">
        <f>'Table A1'!U30/U30*100</f>
        <v>86.440422322775262</v>
      </c>
    </row>
    <row r="31" spans="1:63" x14ac:dyDescent="0.2">
      <c r="A31" s="13">
        <v>1995</v>
      </c>
      <c r="B31" s="34">
        <v>73.180000000000007</v>
      </c>
      <c r="C31" s="34">
        <v>110.81</v>
      </c>
      <c r="D31" s="34">
        <v>115.05</v>
      </c>
      <c r="E31" s="34">
        <v>54.29</v>
      </c>
      <c r="F31" s="34">
        <v>47.28</v>
      </c>
      <c r="G31" s="34">
        <v>52.73</v>
      </c>
      <c r="H31" s="34">
        <v>58.8</v>
      </c>
      <c r="I31" s="34">
        <v>47.1</v>
      </c>
      <c r="J31" s="34">
        <v>57.66</v>
      </c>
      <c r="K31" s="34">
        <v>51.88</v>
      </c>
      <c r="L31" s="34">
        <v>63.1</v>
      </c>
      <c r="M31" s="34">
        <v>86.28</v>
      </c>
      <c r="N31" s="34">
        <v>53.06</v>
      </c>
      <c r="O31" s="34">
        <v>47</v>
      </c>
      <c r="P31" s="34"/>
      <c r="Q31" s="34"/>
      <c r="R31" s="34"/>
      <c r="S31" s="34">
        <v>96.06</v>
      </c>
      <c r="T31" s="34">
        <v>61.92</v>
      </c>
      <c r="U31" s="34">
        <v>67.69</v>
      </c>
      <c r="AR31" s="15">
        <f>'Table A1'!B31/B31*100</f>
        <v>80.062858704564093</v>
      </c>
      <c r="AS31" s="15">
        <f>'Table A1'!C31/C31*100</f>
        <v>292.00433173901274</v>
      </c>
      <c r="AT31" s="15">
        <f>'Table A1'!D31/D31*100</f>
        <v>56.836158192090402</v>
      </c>
      <c r="AU31" s="15">
        <f>'Table A1'!E31/E31*100</f>
        <v>123.24553324737519</v>
      </c>
      <c r="AV31" s="15">
        <f>'Table A1'!F31/F31*100</f>
        <v>232.23350253807106</v>
      </c>
      <c r="AW31" s="15">
        <f>'Table A1'!G31/G31*100</f>
        <v>167.15342309880526</v>
      </c>
      <c r="AX31" s="15">
        <f>'Table A1'!H31/H31*100</f>
        <v>137.9251700680272</v>
      </c>
      <c r="AY31" s="15">
        <f>'Table A1'!I31/I31*100</f>
        <v>134.75583864118897</v>
      </c>
      <c r="AZ31" s="15">
        <f>'Table A1'!J31/J31*100</f>
        <v>132.67429760665974</v>
      </c>
      <c r="BA31" s="15">
        <f>'Table A1'!K31/K31*100</f>
        <v>16.595990747879721</v>
      </c>
      <c r="BB31" s="15">
        <f>'Table A1'!L31/L31*100</f>
        <v>104.00950871632328</v>
      </c>
      <c r="BC31" s="15">
        <f>'Table A1'!M31/M31*100</f>
        <v>52.283263792304126</v>
      </c>
      <c r="BD31" s="15">
        <f>'Table A1'!N31/N31*100</f>
        <v>89.992461364493025</v>
      </c>
      <c r="BE31" s="15">
        <f>'Table A1'!O31/O31*100</f>
        <v>107.72340425531914</v>
      </c>
      <c r="BF31" s="15"/>
      <c r="BG31" s="15"/>
      <c r="BH31" s="15"/>
      <c r="BI31" s="15">
        <f>'Table A1'!S31/S31*100</f>
        <v>59.650218613366647</v>
      </c>
      <c r="BJ31" s="15">
        <f>'Table A1'!T31/T31*100</f>
        <v>141.55361757105945</v>
      </c>
      <c r="BK31" s="15">
        <f>'Table A1'!U31/U31*100</f>
        <v>86.526813414093667</v>
      </c>
    </row>
    <row r="32" spans="1:63" x14ac:dyDescent="0.2">
      <c r="A32" s="13">
        <v>1996</v>
      </c>
      <c r="B32" s="34">
        <v>73.930000000000007</v>
      </c>
      <c r="C32" s="34">
        <v>111.63</v>
      </c>
      <c r="D32" s="34">
        <v>116.38</v>
      </c>
      <c r="E32" s="34">
        <v>53.3</v>
      </c>
      <c r="F32" s="34">
        <v>50.82</v>
      </c>
      <c r="G32" s="34">
        <v>52.99</v>
      </c>
      <c r="H32" s="34">
        <v>61.06</v>
      </c>
      <c r="I32" s="34">
        <v>47.63</v>
      </c>
      <c r="J32" s="34">
        <v>62.21</v>
      </c>
      <c r="K32" s="34">
        <v>57.58</v>
      </c>
      <c r="L32" s="34">
        <v>63.42</v>
      </c>
      <c r="M32" s="34">
        <v>87.62</v>
      </c>
      <c r="N32" s="34">
        <v>53.85</v>
      </c>
      <c r="O32" s="34">
        <v>49.71</v>
      </c>
      <c r="P32" s="34"/>
      <c r="Q32" s="34"/>
      <c r="R32" s="34"/>
      <c r="S32" s="34">
        <v>102.39</v>
      </c>
      <c r="T32" s="34">
        <v>65.78</v>
      </c>
      <c r="U32" s="34">
        <v>69.47</v>
      </c>
      <c r="AR32" s="15">
        <f>'Table A1'!B32/B32*100</f>
        <v>75.787907480048688</v>
      </c>
      <c r="AS32" s="15">
        <f>'Table A1'!C32/C32*100</f>
        <v>299.11314162859446</v>
      </c>
      <c r="AT32" s="15">
        <f>'Table A1'!D32/D32*100</f>
        <v>56.616257088846886</v>
      </c>
      <c r="AU32" s="15">
        <f>'Table A1'!E32/E32*100</f>
        <v>134.10881801125706</v>
      </c>
      <c r="AV32" s="15">
        <f>'Table A1'!F32/F32*100</f>
        <v>222.98307752853205</v>
      </c>
      <c r="AW32" s="15">
        <f>'Table A1'!G32/G32*100</f>
        <v>168.8620494432912</v>
      </c>
      <c r="AX32" s="15">
        <f>'Table A1'!H32/H32*100</f>
        <v>135.96462495905666</v>
      </c>
      <c r="AY32" s="15">
        <f>'Table A1'!I32/I32*100</f>
        <v>140.22674784799497</v>
      </c>
      <c r="AZ32" s="15">
        <f>'Table A1'!J32/J32*100</f>
        <v>119.77174087767241</v>
      </c>
      <c r="BA32" s="15">
        <f>'Table A1'!K32/K32*100</f>
        <v>15.335185828412644</v>
      </c>
      <c r="BB32" s="15">
        <f>'Table A1'!L32/L32*100</f>
        <v>107.88394828129928</v>
      </c>
      <c r="BC32" s="15">
        <f>'Table A1'!M32/M32*100</f>
        <v>53.640721296507643</v>
      </c>
      <c r="BD32" s="15">
        <f>'Table A1'!N32/N32*100</f>
        <v>92.089136490250695</v>
      </c>
      <c r="BE32" s="15">
        <f>'Table A1'!O32/O32*100</f>
        <v>105.81371957352646</v>
      </c>
      <c r="BF32" s="15"/>
      <c r="BG32" s="15"/>
      <c r="BH32" s="15"/>
      <c r="BI32" s="15">
        <f>'Table A1'!S32/S32*100</f>
        <v>56.597323957417721</v>
      </c>
      <c r="BJ32" s="15">
        <f>'Table A1'!T32/T32*100</f>
        <v>134.99543934326545</v>
      </c>
      <c r="BK32" s="15">
        <f>'Table A1'!U32/U32*100</f>
        <v>86.209874766086074</v>
      </c>
    </row>
    <row r="33" spans="1:63" x14ac:dyDescent="0.2">
      <c r="A33" s="13">
        <v>1997</v>
      </c>
      <c r="B33" s="34">
        <v>75.739999999999995</v>
      </c>
      <c r="C33" s="34">
        <v>112.84</v>
      </c>
      <c r="D33" s="34">
        <v>117.15</v>
      </c>
      <c r="E33" s="34">
        <v>52.33</v>
      </c>
      <c r="F33" s="34">
        <v>55.71</v>
      </c>
      <c r="G33" s="34">
        <v>53.8</v>
      </c>
      <c r="H33" s="34">
        <v>63.91</v>
      </c>
      <c r="I33" s="34">
        <v>49.98</v>
      </c>
      <c r="J33" s="34">
        <v>69.489999999999995</v>
      </c>
      <c r="K33" s="34">
        <v>61.87</v>
      </c>
      <c r="L33" s="34">
        <v>65.59</v>
      </c>
      <c r="M33" s="34">
        <v>87.64</v>
      </c>
      <c r="N33" s="34">
        <v>54.99</v>
      </c>
      <c r="O33" s="34">
        <v>53.32</v>
      </c>
      <c r="P33" s="34"/>
      <c r="Q33" s="34"/>
      <c r="R33" s="34"/>
      <c r="S33" s="34">
        <v>104.72</v>
      </c>
      <c r="T33" s="34">
        <v>69.94</v>
      </c>
      <c r="U33" s="34">
        <v>71.7</v>
      </c>
      <c r="AR33" s="15">
        <f>'Table A1'!B33/B33*100</f>
        <v>74.465275944019012</v>
      </c>
      <c r="AS33" s="15">
        <f>'Table A1'!C33/C33*100</f>
        <v>341.16448068060976</v>
      </c>
      <c r="AT33" s="15">
        <f>'Table A1'!D33/D33*100</f>
        <v>57.336747759282972</v>
      </c>
      <c r="AU33" s="15">
        <f>'Table A1'!E33/E33*100</f>
        <v>141.69692337091536</v>
      </c>
      <c r="AV33" s="15">
        <f>'Table A1'!F33/F33*100</f>
        <v>200.6641536528451</v>
      </c>
      <c r="AW33" s="15">
        <f>'Table A1'!G33/G33*100</f>
        <v>166.04089219330857</v>
      </c>
      <c r="AX33" s="15">
        <f>'Table A1'!H33/H33*100</f>
        <v>131.15318416523237</v>
      </c>
      <c r="AY33" s="15">
        <f>'Table A1'!I33/I33*100</f>
        <v>150.0200080032013</v>
      </c>
      <c r="AZ33" s="15">
        <f>'Table A1'!J33/J33*100</f>
        <v>108.34652467981005</v>
      </c>
      <c r="BA33" s="15">
        <f>'Table A1'!K33/K33*100</f>
        <v>14.983028931630841</v>
      </c>
      <c r="BB33" s="15">
        <f>'Table A1'!L33/L33*100</f>
        <v>109.63561518524165</v>
      </c>
      <c r="BC33" s="15">
        <f>'Table A1'!M33/M33*100</f>
        <v>56.230031948881788</v>
      </c>
      <c r="BD33" s="15">
        <f>'Table A1'!N33/N33*100</f>
        <v>93.889798145117297</v>
      </c>
      <c r="BE33" s="15">
        <f>'Table A1'!O33/O33*100</f>
        <v>103.30082520630157</v>
      </c>
      <c r="BF33" s="15"/>
      <c r="BG33" s="15"/>
      <c r="BH33" s="15"/>
      <c r="BI33" s="15">
        <f>'Table A1'!S33/S33*100</f>
        <v>58.613445378151262</v>
      </c>
      <c r="BJ33" s="15">
        <f>'Table A1'!T33/T33*100</f>
        <v>127.95253074063481</v>
      </c>
      <c r="BK33" s="15">
        <f>'Table A1'!U33/U33*100</f>
        <v>86.080892608089258</v>
      </c>
    </row>
    <row r="34" spans="1:63" x14ac:dyDescent="0.2">
      <c r="A34" s="13">
        <v>1998</v>
      </c>
      <c r="B34" s="34">
        <v>76.349999999999994</v>
      </c>
      <c r="C34" s="34">
        <v>115.63</v>
      </c>
      <c r="D34" s="34">
        <v>118.03</v>
      </c>
      <c r="E34" s="34">
        <v>52.85</v>
      </c>
      <c r="F34" s="34">
        <v>60.29</v>
      </c>
      <c r="G34" s="34">
        <v>55.62</v>
      </c>
      <c r="H34" s="34">
        <v>67.900000000000006</v>
      </c>
      <c r="I34" s="34">
        <v>53.45</v>
      </c>
      <c r="J34" s="34">
        <v>76.83</v>
      </c>
      <c r="K34" s="34">
        <v>63.88</v>
      </c>
      <c r="L34" s="34">
        <v>70.260000000000005</v>
      </c>
      <c r="M34" s="34">
        <v>87.88</v>
      </c>
      <c r="N34" s="34">
        <v>54.86</v>
      </c>
      <c r="O34" s="34">
        <v>58.45</v>
      </c>
      <c r="P34" s="34"/>
      <c r="Q34" s="34"/>
      <c r="R34" s="34"/>
      <c r="S34" s="34">
        <v>102.53</v>
      </c>
      <c r="T34" s="34">
        <v>74.48</v>
      </c>
      <c r="U34" s="34">
        <v>74.290000000000006</v>
      </c>
      <c r="AR34" s="15">
        <f>'Table A1'!B34/B34*100</f>
        <v>84.859201047806167</v>
      </c>
      <c r="AS34" s="15">
        <f>'Table A1'!C34/C34*100</f>
        <v>321.24016258756376</v>
      </c>
      <c r="AT34" s="15">
        <f>'Table A1'!D34/D34*100</f>
        <v>58.773193255951881</v>
      </c>
      <c r="AU34" s="15">
        <f>'Table A1'!E34/E34*100</f>
        <v>161.60832544938503</v>
      </c>
      <c r="AV34" s="15">
        <f>'Table A1'!F34/F34*100</f>
        <v>187.51036656161884</v>
      </c>
      <c r="AW34" s="15">
        <f>'Table A1'!G34/G34*100</f>
        <v>167.63754045307445</v>
      </c>
      <c r="AX34" s="15">
        <f>'Table A1'!H34/H34*100</f>
        <v>120.92783505154638</v>
      </c>
      <c r="AY34" s="15">
        <f>'Table A1'!I34/I34*100</f>
        <v>152.72217025257248</v>
      </c>
      <c r="AZ34" s="15">
        <f>'Table A1'!J34/J34*100</f>
        <v>97.800338409475472</v>
      </c>
      <c r="BA34" s="15">
        <f>'Table A1'!K34/K34*100</f>
        <v>18.11208515967439</v>
      </c>
      <c r="BB34" s="15">
        <f>'Table A1'!L34/L34*100</f>
        <v>105.86393395957869</v>
      </c>
      <c r="BC34" s="15">
        <f>'Table A1'!M34/M34*100</f>
        <v>52.810650887573964</v>
      </c>
      <c r="BD34" s="15">
        <f>'Table A1'!N34/N34*100</f>
        <v>100.5468465184105</v>
      </c>
      <c r="BE34" s="15">
        <f>'Table A1'!O34/O34*100</f>
        <v>94.935842600513254</v>
      </c>
      <c r="BF34" s="15"/>
      <c r="BG34" s="15"/>
      <c r="BH34" s="15"/>
      <c r="BI34" s="15">
        <f>'Table A1'!S34/S34*100</f>
        <v>54.452355408173212</v>
      </c>
      <c r="BJ34" s="15">
        <f>'Table A1'!T34/T34*100</f>
        <v>116.76960257787326</v>
      </c>
      <c r="BK34" s="15">
        <f>'Table A1'!U34/U34*100</f>
        <v>86.22964059765782</v>
      </c>
    </row>
    <row r="35" spans="1:63" x14ac:dyDescent="0.2">
      <c r="A35" s="13">
        <v>1999</v>
      </c>
      <c r="B35" s="34">
        <v>75.03</v>
      </c>
      <c r="C35" s="34">
        <v>117.08</v>
      </c>
      <c r="D35" s="34">
        <v>117.94</v>
      </c>
      <c r="E35" s="34">
        <v>53.55</v>
      </c>
      <c r="F35" s="34">
        <v>64.7</v>
      </c>
      <c r="G35" s="34">
        <v>58.05</v>
      </c>
      <c r="H35" s="34">
        <v>71.790000000000006</v>
      </c>
      <c r="I35" s="34">
        <v>56.95</v>
      </c>
      <c r="J35" s="34">
        <v>82.18</v>
      </c>
      <c r="K35" s="34">
        <v>66.27</v>
      </c>
      <c r="L35" s="34">
        <v>74.599999999999994</v>
      </c>
      <c r="M35" s="34">
        <v>89.27</v>
      </c>
      <c r="N35" s="34">
        <v>55.49</v>
      </c>
      <c r="O35" s="34">
        <v>63.22</v>
      </c>
      <c r="P35" s="34"/>
      <c r="Q35" s="34"/>
      <c r="R35" s="34"/>
      <c r="S35" s="34">
        <v>100.77</v>
      </c>
      <c r="T35" s="34">
        <v>77.209999999999994</v>
      </c>
      <c r="U35" s="34">
        <v>76.63</v>
      </c>
      <c r="AR35" s="15">
        <f>'Table A1'!B35/B35*100</f>
        <v>97.774223643875786</v>
      </c>
      <c r="AS35" s="15">
        <f>'Table A1'!C35/C35*100</f>
        <v>315.71574991458829</v>
      </c>
      <c r="AT35" s="15">
        <f>'Table A1'!D35/D35*100</f>
        <v>61.717822621672049</v>
      </c>
      <c r="AU35" s="15">
        <f>'Table A1'!E35/E35*100</f>
        <v>186.21848739495798</v>
      </c>
      <c r="AV35" s="15">
        <f>'Table A1'!F35/F35*100</f>
        <v>164.88408037094283</v>
      </c>
      <c r="AW35" s="15">
        <f>'Table A1'!G35/G35*100</f>
        <v>171.11111111111111</v>
      </c>
      <c r="AX35" s="15">
        <f>'Table A1'!H35/H35*100</f>
        <v>112.85694386404789</v>
      </c>
      <c r="AY35" s="15">
        <f>'Table A1'!I35/I35*100</f>
        <v>150.60579455662861</v>
      </c>
      <c r="AZ35" s="15">
        <f>'Table A1'!J35/J35*100</f>
        <v>94.232173278169867</v>
      </c>
      <c r="BA35" s="15">
        <f>'Table A1'!K35/K35*100</f>
        <v>20.476837181228312</v>
      </c>
      <c r="BB35" s="15">
        <f>'Table A1'!L35/L35*100</f>
        <v>97.922252010723867</v>
      </c>
      <c r="BC35" s="15">
        <f>'Table A1'!M35/M35*100</f>
        <v>50.532093648482132</v>
      </c>
      <c r="BD35" s="15">
        <f>'Table A1'!N35/N35*100</f>
        <v>104.55938006848081</v>
      </c>
      <c r="BE35" s="15">
        <f>'Table A1'!O35/O35*100</f>
        <v>88.105030053780453</v>
      </c>
      <c r="BF35" s="15"/>
      <c r="BG35" s="15"/>
      <c r="BH35" s="15"/>
      <c r="BI35" s="15">
        <f>'Table A1'!S35/S35*100</f>
        <v>57.606430485263473</v>
      </c>
      <c r="BJ35" s="15">
        <f>'Table A1'!T35/T35*100</f>
        <v>109.4547338427665</v>
      </c>
      <c r="BK35" s="15">
        <f>'Table A1'!U35/U35*100</f>
        <v>86.597938144329902</v>
      </c>
    </row>
    <row r="36" spans="1:63" x14ac:dyDescent="0.2">
      <c r="A36" s="13">
        <v>2000</v>
      </c>
      <c r="B36" s="34">
        <v>73.53</v>
      </c>
      <c r="C36" s="34">
        <v>115.34</v>
      </c>
      <c r="D36" s="34">
        <v>117.33</v>
      </c>
      <c r="E36" s="34">
        <v>54.15</v>
      </c>
      <c r="F36" s="34">
        <v>69.63</v>
      </c>
      <c r="G36" s="34">
        <v>59.81</v>
      </c>
      <c r="H36" s="34">
        <v>74.8</v>
      </c>
      <c r="I36" s="34">
        <v>59.43</v>
      </c>
      <c r="J36" s="34">
        <v>87.91</v>
      </c>
      <c r="K36" s="34">
        <v>72.23</v>
      </c>
      <c r="L36" s="34">
        <v>78</v>
      </c>
      <c r="M36" s="34">
        <v>92.27</v>
      </c>
      <c r="N36" s="34">
        <v>56.78</v>
      </c>
      <c r="O36" s="34">
        <v>67.34</v>
      </c>
      <c r="P36" s="34"/>
      <c r="Q36" s="34"/>
      <c r="R36" s="34"/>
      <c r="S36" s="34">
        <v>99.13</v>
      </c>
      <c r="T36" s="34">
        <v>80.17</v>
      </c>
      <c r="U36" s="34">
        <v>78.73</v>
      </c>
      <c r="AR36" s="15">
        <f>'Table A1'!B36/B36*100</f>
        <v>108.82632938936487</v>
      </c>
      <c r="AS36" s="15">
        <f>'Table A1'!C36/C36*100</f>
        <v>292.79521414947112</v>
      </c>
      <c r="AT36" s="15">
        <f>'Table A1'!D36/D36*100</f>
        <v>64.723429642887581</v>
      </c>
      <c r="AU36" s="15">
        <f>'Table A1'!E36/E36*100</f>
        <v>170.85872576177286</v>
      </c>
      <c r="AV36" s="15">
        <f>'Table A1'!F36/F36*100</f>
        <v>163.44966250179522</v>
      </c>
      <c r="AW36" s="15">
        <f>'Table A1'!G36/G36*100</f>
        <v>165.8919913058017</v>
      </c>
      <c r="AX36" s="15">
        <f>'Table A1'!H36/H36*100</f>
        <v>114.07754010695189</v>
      </c>
      <c r="AY36" s="15">
        <f>'Table A1'!I36/I36*100</f>
        <v>149.65505636883728</v>
      </c>
      <c r="AZ36" s="15">
        <f>'Table A1'!J36/J36*100</f>
        <v>88.351723353429648</v>
      </c>
      <c r="BA36" s="15">
        <f>'Table A1'!K36/K36*100</f>
        <v>24.588121279246852</v>
      </c>
      <c r="BB36" s="15">
        <f>'Table A1'!L36/L36*100</f>
        <v>95.192307692307693</v>
      </c>
      <c r="BC36" s="15">
        <f>'Table A1'!M36/M36*100</f>
        <v>47.32849246775767</v>
      </c>
      <c r="BD36" s="15">
        <f>'Table A1'!N36/N36*100</f>
        <v>106.99189855582951</v>
      </c>
      <c r="BE36" s="15">
        <f>'Table A1'!O36/O36*100</f>
        <v>83.991683991683999</v>
      </c>
      <c r="BF36" s="15"/>
      <c r="BG36" s="15"/>
      <c r="BH36" s="15"/>
      <c r="BI36" s="15">
        <f>'Table A1'!S36/S36*100</f>
        <v>62.100272369615659</v>
      </c>
      <c r="BJ36" s="15">
        <f>'Table A1'!T36/T36*100</f>
        <v>108.6191842335038</v>
      </c>
      <c r="BK36" s="15">
        <f>'Table A1'!U36/U36*100</f>
        <v>88.390702400609683</v>
      </c>
    </row>
    <row r="37" spans="1:63" x14ac:dyDescent="0.2">
      <c r="A37" s="13">
        <v>2001</v>
      </c>
      <c r="B37" s="34">
        <v>73.87</v>
      </c>
      <c r="C37" s="34">
        <v>114.23</v>
      </c>
      <c r="D37" s="34">
        <v>116.15</v>
      </c>
      <c r="E37" s="34">
        <v>54.05</v>
      </c>
      <c r="F37" s="34">
        <v>71.98</v>
      </c>
      <c r="G37" s="34">
        <v>62.62</v>
      </c>
      <c r="H37" s="34">
        <v>76.959999999999994</v>
      </c>
      <c r="I37" s="34">
        <v>63.39</v>
      </c>
      <c r="J37" s="34">
        <v>90.16</v>
      </c>
      <c r="K37" s="34">
        <v>78.27</v>
      </c>
      <c r="L37" s="34">
        <v>82.01</v>
      </c>
      <c r="M37" s="34">
        <v>97</v>
      </c>
      <c r="N37" s="34">
        <v>59.19</v>
      </c>
      <c r="O37" s="34">
        <v>71.11</v>
      </c>
      <c r="P37" s="34"/>
      <c r="Q37" s="34"/>
      <c r="R37" s="34"/>
      <c r="S37" s="34">
        <v>97.28</v>
      </c>
      <c r="T37" s="34">
        <v>84.48</v>
      </c>
      <c r="U37" s="34">
        <v>80.790000000000006</v>
      </c>
      <c r="AR37" s="15">
        <f>'Table A1'!B37/B37*100</f>
        <v>109.89576282658724</v>
      </c>
      <c r="AS37" s="15">
        <f>'Table A1'!C37/C37*100</f>
        <v>277.30018383962181</v>
      </c>
      <c r="AT37" s="15">
        <f>'Table A1'!D37/D37*100</f>
        <v>66.775721050365902</v>
      </c>
      <c r="AU37" s="15">
        <f>'Table A1'!E37/E37*100</f>
        <v>208.84366327474561</v>
      </c>
      <c r="AV37" s="15">
        <f>'Table A1'!F37/F37*100</f>
        <v>158.43289802722978</v>
      </c>
      <c r="AW37" s="15">
        <f>'Table A1'!G37/G37*100</f>
        <v>158.65538166719898</v>
      </c>
      <c r="AX37" s="15">
        <f>'Table A1'!H37/H37*100</f>
        <v>109.12162162162164</v>
      </c>
      <c r="AY37" s="15">
        <f>'Table A1'!I37/I37*100</f>
        <v>138.9651364568544</v>
      </c>
      <c r="AZ37" s="15">
        <f>'Table A1'!J37/J37*100</f>
        <v>85.281721384205852</v>
      </c>
      <c r="BA37" s="15">
        <f>'Table A1'!K37/K37*100</f>
        <v>25.284272390443334</v>
      </c>
      <c r="BB37" s="15">
        <f>'Table A1'!L37/L37*100</f>
        <v>85.843189854895741</v>
      </c>
      <c r="BC37" s="15">
        <f>'Table A1'!M37/M37*100</f>
        <v>45.082474226804123</v>
      </c>
      <c r="BD37" s="15">
        <f>'Table A1'!N37/N37*100</f>
        <v>106.825477276567</v>
      </c>
      <c r="BE37" s="15">
        <f>'Table A1'!O37/O37*100</f>
        <v>83.349739839685</v>
      </c>
      <c r="BF37" s="15"/>
      <c r="BG37" s="15"/>
      <c r="BH37" s="15"/>
      <c r="BI37" s="15">
        <f>'Table A1'!S37/S37*100</f>
        <v>66.72491776315789</v>
      </c>
      <c r="BJ37" s="15">
        <f>'Table A1'!T37/T37*100</f>
        <v>100.76941287878786</v>
      </c>
      <c r="BK37" s="15">
        <f>'Table A1'!U37/U37*100</f>
        <v>87.523208317861105</v>
      </c>
    </row>
    <row r="38" spans="1:63" x14ac:dyDescent="0.2">
      <c r="A38" s="13">
        <v>2002</v>
      </c>
      <c r="B38" s="34">
        <v>75.650000000000006</v>
      </c>
      <c r="C38" s="34">
        <v>114.54</v>
      </c>
      <c r="D38" s="34">
        <v>114.23</v>
      </c>
      <c r="E38" s="34">
        <v>53.97</v>
      </c>
      <c r="F38" s="34">
        <v>73.84</v>
      </c>
      <c r="G38" s="34">
        <v>65.88</v>
      </c>
      <c r="H38" s="34">
        <v>78.69</v>
      </c>
      <c r="I38" s="34">
        <v>67.760000000000005</v>
      </c>
      <c r="J38" s="34">
        <v>90.85</v>
      </c>
      <c r="K38" s="34">
        <v>80.930000000000007</v>
      </c>
      <c r="L38" s="34">
        <v>86.63</v>
      </c>
      <c r="M38" s="34">
        <v>99.87</v>
      </c>
      <c r="N38" s="34">
        <v>61.54</v>
      </c>
      <c r="O38" s="34">
        <v>74.25</v>
      </c>
      <c r="P38" s="34"/>
      <c r="Q38" s="34"/>
      <c r="R38" s="34"/>
      <c r="S38" s="34">
        <v>95.37</v>
      </c>
      <c r="T38" s="34">
        <v>89.52</v>
      </c>
      <c r="U38" s="34">
        <v>82.46</v>
      </c>
      <c r="AR38" s="15">
        <f>'Table A1'!B38/B38*100</f>
        <v>133.39061467283543</v>
      </c>
      <c r="AS38" s="15">
        <f>'Table A1'!C38/C38*100</f>
        <v>265.93329841103548</v>
      </c>
      <c r="AT38" s="15">
        <f>'Table A1'!D38/D38*100</f>
        <v>70.690711721964448</v>
      </c>
      <c r="AU38" s="15">
        <f>'Table A1'!E38/E38*100</f>
        <v>180.71150639244024</v>
      </c>
      <c r="AV38" s="15">
        <f>'Table A1'!F38/F38*100</f>
        <v>151.25947995666306</v>
      </c>
      <c r="AW38" s="15">
        <f>'Table A1'!G38/G38*100</f>
        <v>151.97328476017003</v>
      </c>
      <c r="AX38" s="15">
        <f>'Table A1'!H38/H38*100</f>
        <v>106.55737704918032</v>
      </c>
      <c r="AY38" s="15">
        <f>'Table A1'!I38/I38*100</f>
        <v>124.05548996458087</v>
      </c>
      <c r="AZ38" s="15">
        <f>'Table A1'!J38/J38*100</f>
        <v>87.07760044028619</v>
      </c>
      <c r="BA38" s="15">
        <f>'Table A1'!K38/K38*100</f>
        <v>27.517607809217843</v>
      </c>
      <c r="BB38" s="15">
        <f>'Table A1'!L38/L38*100</f>
        <v>90.938473969756444</v>
      </c>
      <c r="BC38" s="15">
        <f>'Table A1'!M38/M38*100</f>
        <v>45.348953639731647</v>
      </c>
      <c r="BD38" s="15">
        <f>'Table A1'!N38/N38*100</f>
        <v>105.0211244718882</v>
      </c>
      <c r="BE38" s="15">
        <f>'Table A1'!O38/O38*100</f>
        <v>79.46127946127946</v>
      </c>
      <c r="BF38" s="15"/>
      <c r="BG38" s="15"/>
      <c r="BH38" s="15"/>
      <c r="BI38" s="15">
        <f>'Table A1'!S38/S38*100</f>
        <v>75.317185697808526</v>
      </c>
      <c r="BJ38" s="15">
        <f>'Table A1'!T38/T38*100</f>
        <v>94.291778373547814</v>
      </c>
      <c r="BK38" s="15">
        <f>'Table A1'!U38/U38*100</f>
        <v>87.957797720106726</v>
      </c>
    </row>
    <row r="39" spans="1:63" x14ac:dyDescent="0.2">
      <c r="A39" s="13">
        <v>2003</v>
      </c>
      <c r="B39" s="34">
        <v>77.31</v>
      </c>
      <c r="C39" s="34">
        <v>114.3</v>
      </c>
      <c r="D39" s="34">
        <v>112.37</v>
      </c>
      <c r="E39" s="34">
        <v>54.23</v>
      </c>
      <c r="F39" s="34">
        <v>76.11</v>
      </c>
      <c r="G39" s="34">
        <v>69.91</v>
      </c>
      <c r="H39" s="34">
        <v>80.599999999999994</v>
      </c>
      <c r="I39" s="34">
        <v>76.260000000000005</v>
      </c>
      <c r="J39" s="34">
        <v>91.82</v>
      </c>
      <c r="K39" s="34">
        <v>81.290000000000006</v>
      </c>
      <c r="L39" s="34">
        <v>89.09</v>
      </c>
      <c r="M39" s="34">
        <v>102.73</v>
      </c>
      <c r="N39" s="34">
        <v>63.16</v>
      </c>
      <c r="O39" s="34">
        <v>76.87</v>
      </c>
      <c r="P39" s="34"/>
      <c r="Q39" s="34"/>
      <c r="R39" s="34"/>
      <c r="S39" s="34">
        <v>92.14</v>
      </c>
      <c r="T39" s="34">
        <v>85.69</v>
      </c>
      <c r="U39" s="34">
        <v>84.27</v>
      </c>
      <c r="AR39" s="15">
        <f>'Table A1'!B39/B39*100</f>
        <v>125.18432285603413</v>
      </c>
      <c r="AS39" s="15">
        <f>'Table A1'!C39/C39*100</f>
        <v>248.73140857392829</v>
      </c>
      <c r="AT39" s="15">
        <f>'Table A1'!D39/D39*100</f>
        <v>73.818634866957382</v>
      </c>
      <c r="AU39" s="15">
        <f>'Table A1'!E39/E39*100</f>
        <v>210.99022681172787</v>
      </c>
      <c r="AV39" s="15">
        <f>'Table A1'!F39/F39*100</f>
        <v>153.92195506503745</v>
      </c>
      <c r="AW39" s="15">
        <f>'Table A1'!G39/G39*100</f>
        <v>140.28036046345301</v>
      </c>
      <c r="AX39" s="15">
        <f>'Table A1'!H39/H39*100</f>
        <v>103.8089330024814</v>
      </c>
      <c r="AY39" s="15">
        <f>'Table A1'!I39/I39*100</f>
        <v>114.71282454760032</v>
      </c>
      <c r="AZ39" s="15">
        <f>'Table A1'!J39/J39*100</f>
        <v>88.401219777826185</v>
      </c>
      <c r="BA39" s="15">
        <f>'Table A1'!K39/K39*100</f>
        <v>31.898142452946239</v>
      </c>
      <c r="BB39" s="15">
        <f>'Table A1'!L39/L39*100</f>
        <v>95.229543158603661</v>
      </c>
      <c r="BC39" s="15">
        <f>'Table A1'!M39/M39*100</f>
        <v>47.113793439112236</v>
      </c>
      <c r="BD39" s="15">
        <f>'Table A1'!N39/N39*100</f>
        <v>108.88220392653578</v>
      </c>
      <c r="BE39" s="15">
        <f>'Table A1'!O39/O39*100</f>
        <v>77.221282685052685</v>
      </c>
      <c r="BF39" s="15"/>
      <c r="BG39" s="15"/>
      <c r="BH39" s="15"/>
      <c r="BI39" s="15">
        <f>'Table A1'!S39/S39*100</f>
        <v>90.243108313436082</v>
      </c>
      <c r="BJ39" s="15">
        <f>'Table A1'!T39/T39*100</f>
        <v>90.547321741160005</v>
      </c>
      <c r="BK39" s="15">
        <f>'Table A1'!U39/U39*100</f>
        <v>89.02337723982437</v>
      </c>
    </row>
    <row r="40" spans="1:63" x14ac:dyDescent="0.2">
      <c r="A40" s="13">
        <v>2004</v>
      </c>
      <c r="B40" s="34">
        <v>78.69</v>
      </c>
      <c r="C40" s="34">
        <v>113.42</v>
      </c>
      <c r="D40" s="34">
        <v>110.28</v>
      </c>
      <c r="E40" s="34">
        <v>54.49</v>
      </c>
      <c r="F40" s="34">
        <v>78.349999999999994</v>
      </c>
      <c r="G40" s="34">
        <v>72.489999999999995</v>
      </c>
      <c r="H40" s="34">
        <v>82.12</v>
      </c>
      <c r="I40" s="34">
        <v>82.29</v>
      </c>
      <c r="J40" s="34">
        <v>91.09</v>
      </c>
      <c r="K40" s="34">
        <v>81.3</v>
      </c>
      <c r="L40" s="34">
        <v>90</v>
      </c>
      <c r="M40" s="34">
        <v>104.07</v>
      </c>
      <c r="N40" s="34">
        <v>64.489999999999995</v>
      </c>
      <c r="O40" s="34">
        <v>78.680000000000007</v>
      </c>
      <c r="P40" s="34"/>
      <c r="Q40" s="34"/>
      <c r="R40" s="34"/>
      <c r="S40" s="34">
        <v>89.93</v>
      </c>
      <c r="T40" s="34">
        <v>80.040000000000006</v>
      </c>
      <c r="U40" s="34">
        <v>85.31</v>
      </c>
      <c r="AR40" s="15">
        <f>'Table A1'!B40/B40*100</f>
        <v>109.95043842927944</v>
      </c>
      <c r="AS40" s="15">
        <f>'Table A1'!C40/C40*100</f>
        <v>237.03050608358311</v>
      </c>
      <c r="AT40" s="15">
        <f>'Table A1'!D40/D40*100</f>
        <v>76.468988030467898</v>
      </c>
      <c r="AU40" s="15">
        <f>'Table A1'!E40/E40*100</f>
        <v>164.43384107175626</v>
      </c>
      <c r="AV40" s="15">
        <f>'Table A1'!F40/F40*100</f>
        <v>137.75366943203576</v>
      </c>
      <c r="AW40" s="15">
        <f>'Table A1'!G40/G40*100</f>
        <v>133.64602014070908</v>
      </c>
      <c r="AX40" s="15">
        <f>'Table A1'!H40/H40*100</f>
        <v>104.43253774963468</v>
      </c>
      <c r="AY40" s="15">
        <f>'Table A1'!I40/I40*100</f>
        <v>107.46141694008993</v>
      </c>
      <c r="AZ40" s="15">
        <f>'Table A1'!J40/J40*100</f>
        <v>92.897134701943131</v>
      </c>
      <c r="BA40" s="15">
        <f>'Table A1'!K40/K40*100</f>
        <v>34.99384993849938</v>
      </c>
      <c r="BB40" s="15">
        <f>'Table A1'!L40/L40*100</f>
        <v>100.98888888888888</v>
      </c>
      <c r="BC40" s="15">
        <f>'Table A1'!M40/M40*100</f>
        <v>45.152301335639478</v>
      </c>
      <c r="BD40" s="15">
        <f>'Table A1'!N40/N40*100</f>
        <v>113.52147619786012</v>
      </c>
      <c r="BE40" s="15">
        <f>'Table A1'!O40/O40*100</f>
        <v>77.52923233350279</v>
      </c>
      <c r="BF40" s="15"/>
      <c r="BG40" s="15"/>
      <c r="BH40" s="15"/>
      <c r="BI40" s="15">
        <f>'Table A1'!S40/S40*100</f>
        <v>97.142221728010668</v>
      </c>
      <c r="BJ40" s="15">
        <f>'Table A1'!T40/T40*100</f>
        <v>97.688655672163904</v>
      </c>
      <c r="BK40" s="15">
        <f>'Table A1'!U40/U40*100</f>
        <v>90.118391747743516</v>
      </c>
    </row>
    <row r="41" spans="1:63" x14ac:dyDescent="0.2">
      <c r="A41" s="13">
        <v>2005</v>
      </c>
      <c r="B41" s="34">
        <v>79.86</v>
      </c>
      <c r="C41" s="34">
        <v>112.06</v>
      </c>
      <c r="D41" s="34">
        <v>108.94</v>
      </c>
      <c r="E41" s="34">
        <v>55.83</v>
      </c>
      <c r="F41" s="34">
        <v>80.83</v>
      </c>
      <c r="G41" s="34">
        <v>73.5</v>
      </c>
      <c r="H41" s="34">
        <v>84.03</v>
      </c>
      <c r="I41" s="34">
        <v>84.2</v>
      </c>
      <c r="J41" s="34">
        <v>90.69</v>
      </c>
      <c r="K41" s="34">
        <v>82.78</v>
      </c>
      <c r="L41" s="34">
        <v>93.54</v>
      </c>
      <c r="M41" s="34">
        <v>104.12</v>
      </c>
      <c r="N41" s="34">
        <v>66.459999999999994</v>
      </c>
      <c r="O41" s="34">
        <v>80.8</v>
      </c>
      <c r="P41" s="34"/>
      <c r="Q41" s="34"/>
      <c r="R41" s="34"/>
      <c r="S41" s="34">
        <v>88.4</v>
      </c>
      <c r="T41" s="34">
        <v>77.77</v>
      </c>
      <c r="U41" s="34">
        <v>86.41</v>
      </c>
      <c r="AR41" s="15">
        <f>'Table A1'!B41/B41*100</f>
        <v>119.9724517906336</v>
      </c>
      <c r="AS41" s="15">
        <f>'Table A1'!C41/C41*100</f>
        <v>214.49223630198108</v>
      </c>
      <c r="AT41" s="15">
        <f>'Table A1'!D41/D41*100</f>
        <v>78.786487975032131</v>
      </c>
      <c r="AU41" s="15">
        <f>'Table A1'!E41/E41*100</f>
        <v>131.77503134515493</v>
      </c>
      <c r="AV41" s="15">
        <f>'Table A1'!F41/F41*100</f>
        <v>135.45713225287642</v>
      </c>
      <c r="AW41" s="15">
        <f>'Table A1'!G41/G41*100</f>
        <v>131.60544217687075</v>
      </c>
      <c r="AX41" s="15">
        <f>'Table A1'!H41/H41*100</f>
        <v>106.97369986909438</v>
      </c>
      <c r="AY41" s="15">
        <f>'Table A1'!I41/I41*100</f>
        <v>105.29691211401425</v>
      </c>
      <c r="AZ41" s="15">
        <f>'Table A1'!J41/J41*100</f>
        <v>95.655529826882784</v>
      </c>
      <c r="BA41" s="15">
        <f>'Table A1'!K41/K41*100</f>
        <v>37.883546750422809</v>
      </c>
      <c r="BB41" s="15">
        <f>'Table A1'!L41/L41*100</f>
        <v>103.60273679709213</v>
      </c>
      <c r="BC41" s="15">
        <f>'Table A1'!M41/M41*100</f>
        <v>47.829427583557425</v>
      </c>
      <c r="BD41" s="15">
        <f>'Table A1'!N41/N41*100</f>
        <v>113.12067408967803</v>
      </c>
      <c r="BE41" s="15">
        <f>'Table A1'!O41/O41*100</f>
        <v>77.487623762376231</v>
      </c>
      <c r="BF41" s="15"/>
      <c r="BG41" s="15"/>
      <c r="BH41" s="15"/>
      <c r="BI41" s="15">
        <f>'Table A1'!S41/S41*100</f>
        <v>104.53619909502261</v>
      </c>
      <c r="BJ41" s="15">
        <f>'Table A1'!T41/T41*100</f>
        <v>100.81008100810082</v>
      </c>
      <c r="BK41" s="15">
        <f>'Table A1'!U41/U41*100</f>
        <v>91.78335840759172</v>
      </c>
    </row>
    <row r="42" spans="1:63" x14ac:dyDescent="0.2">
      <c r="A42" s="13">
        <v>2006</v>
      </c>
      <c r="B42" s="34">
        <v>81.39</v>
      </c>
      <c r="C42" s="34">
        <v>110.78</v>
      </c>
      <c r="D42" s="34">
        <v>108.12</v>
      </c>
      <c r="E42" s="34">
        <v>59.01</v>
      </c>
      <c r="F42" s="34">
        <v>83.79</v>
      </c>
      <c r="G42" s="34">
        <v>75.53</v>
      </c>
      <c r="H42" s="34">
        <v>86.15</v>
      </c>
      <c r="I42" s="34">
        <v>86.23</v>
      </c>
      <c r="J42" s="34">
        <v>90.87</v>
      </c>
      <c r="K42" s="34">
        <v>85.31</v>
      </c>
      <c r="L42" s="34">
        <v>95.11</v>
      </c>
      <c r="M42" s="34">
        <v>105.02</v>
      </c>
      <c r="N42" s="34">
        <v>69.260000000000005</v>
      </c>
      <c r="O42" s="34">
        <v>84.79</v>
      </c>
      <c r="P42" s="34"/>
      <c r="Q42" s="34"/>
      <c r="R42" s="34"/>
      <c r="S42" s="34">
        <v>87.8</v>
      </c>
      <c r="T42" s="34">
        <v>84.81</v>
      </c>
      <c r="U42" s="34">
        <v>88.04</v>
      </c>
      <c r="AR42" s="15">
        <f>'Table A1'!B42/B42*100</f>
        <v>115.57930949748125</v>
      </c>
      <c r="AS42" s="15">
        <f>'Table A1'!C42/C42*100</f>
        <v>190.00722152012997</v>
      </c>
      <c r="AT42" s="15">
        <f>'Table A1'!D42/D42*100</f>
        <v>84.147243803181652</v>
      </c>
      <c r="AU42" s="15">
        <f>'Table A1'!E42/E42*100</f>
        <v>140.2813082528385</v>
      </c>
      <c r="AV42" s="15">
        <f>'Table A1'!F42/F42*100</f>
        <v>125.17006802721087</v>
      </c>
      <c r="AW42" s="15">
        <f>'Table A1'!G42/G42*100</f>
        <v>128.28015358135841</v>
      </c>
      <c r="AX42" s="15">
        <f>'Table A1'!H42/H42*100</f>
        <v>110.1683110853163</v>
      </c>
      <c r="AY42" s="15">
        <f>'Table A1'!I42/I42*100</f>
        <v>107.3176388727821</v>
      </c>
      <c r="AZ42" s="15">
        <f>'Table A1'!J42/J42*100</f>
        <v>92.351711235831402</v>
      </c>
      <c r="BA42" s="15">
        <f>'Table A1'!K42/K42*100</f>
        <v>38.764505919587386</v>
      </c>
      <c r="BB42" s="15">
        <f>'Table A1'!L42/L42*100</f>
        <v>105.97203238355588</v>
      </c>
      <c r="BC42" s="15">
        <f>'Table A1'!M42/M42*100</f>
        <v>48.943058465054271</v>
      </c>
      <c r="BD42" s="15">
        <f>'Table A1'!N42/N42*100</f>
        <v>116.35864857060352</v>
      </c>
      <c r="BE42" s="15">
        <f>'Table A1'!O42/O42*100</f>
        <v>76.671777332232566</v>
      </c>
      <c r="BF42" s="15"/>
      <c r="BG42" s="15"/>
      <c r="BH42" s="15"/>
      <c r="BI42" s="15">
        <f>'Table A1'!S42/S42*100</f>
        <v>106.6970387243736</v>
      </c>
      <c r="BJ42" s="15">
        <f>'Table A1'!T42/T42*100</f>
        <v>91.486852965452186</v>
      </c>
      <c r="BK42" s="15">
        <f>'Table A1'!U42/U42*100</f>
        <v>93.207632894139024</v>
      </c>
    </row>
    <row r="43" spans="1:63" x14ac:dyDescent="0.2">
      <c r="A43" s="13">
        <v>2007</v>
      </c>
      <c r="B43" s="34">
        <v>83.63</v>
      </c>
      <c r="C43" s="34">
        <v>109.95</v>
      </c>
      <c r="D43" s="34">
        <v>107.57</v>
      </c>
      <c r="E43" s="34">
        <v>63</v>
      </c>
      <c r="F43" s="34">
        <v>87.01</v>
      </c>
      <c r="G43" s="34">
        <v>77.67</v>
      </c>
      <c r="H43" s="34">
        <v>88.92</v>
      </c>
      <c r="I43" s="34">
        <v>88.81</v>
      </c>
      <c r="J43" s="34">
        <v>91.01</v>
      </c>
      <c r="K43" s="34">
        <v>87.83</v>
      </c>
      <c r="L43" s="34">
        <v>96.99</v>
      </c>
      <c r="M43" s="34">
        <v>107.43</v>
      </c>
      <c r="N43" s="34">
        <v>72.510000000000005</v>
      </c>
      <c r="O43" s="34">
        <v>88.91</v>
      </c>
      <c r="P43" s="34"/>
      <c r="Q43" s="34"/>
      <c r="R43" s="34"/>
      <c r="S43" s="34">
        <v>89.25</v>
      </c>
      <c r="T43" s="34">
        <v>90.13</v>
      </c>
      <c r="U43" s="34">
        <v>90.06</v>
      </c>
      <c r="AR43" s="15">
        <f>'Table A1'!B43/B43*100</f>
        <v>97.15413129259835</v>
      </c>
      <c r="AS43" s="15">
        <f>'Table A1'!C43/C43*100</f>
        <v>175.29786266484766</v>
      </c>
      <c r="AT43" s="15">
        <f>'Table A1'!D43/D43*100</f>
        <v>84.856372594589573</v>
      </c>
      <c r="AU43" s="15">
        <f>'Table A1'!E43/E43*100</f>
        <v>131.9047619047619</v>
      </c>
      <c r="AV43" s="15">
        <f>'Table A1'!F43/F43*100</f>
        <v>115.77979542581312</v>
      </c>
      <c r="AW43" s="15">
        <f>'Table A1'!G43/G43*100</f>
        <v>124.92596884253895</v>
      </c>
      <c r="AX43" s="15">
        <f>'Table A1'!H43/H43*100</f>
        <v>107.00629779577149</v>
      </c>
      <c r="AY43" s="15">
        <f>'Table A1'!I43/I43*100</f>
        <v>105.0219569868258</v>
      </c>
      <c r="AZ43" s="15">
        <f>'Table A1'!J43/J43*100</f>
        <v>92.242610702120643</v>
      </c>
      <c r="BA43" s="15">
        <f>'Table A1'!K43/K43*100</f>
        <v>42.252077877718321</v>
      </c>
      <c r="BB43" s="15">
        <f>'Table A1'!L43/L43*100</f>
        <v>118.56892463140531</v>
      </c>
      <c r="BC43" s="15">
        <f>'Table A1'!M43/M43*100</f>
        <v>49.734710974588097</v>
      </c>
      <c r="BD43" s="15">
        <f>'Table A1'!N43/N43*100</f>
        <v>114.1083988415391</v>
      </c>
      <c r="BE43" s="15">
        <f>'Table A1'!O43/O43*100</f>
        <v>76.931728714430335</v>
      </c>
      <c r="BF43" s="15"/>
      <c r="BG43" s="15"/>
      <c r="BH43" s="15"/>
      <c r="BI43" s="15">
        <f>'Table A1'!S43/S43*100</f>
        <v>99.137254901960787</v>
      </c>
      <c r="BJ43" s="15">
        <f>'Table A1'!T43/T43*100</f>
        <v>84.588927105292356</v>
      </c>
      <c r="BK43" s="15">
        <f>'Table A1'!U43/U43*100</f>
        <v>93.770819453697541</v>
      </c>
    </row>
    <row r="44" spans="1:63" x14ac:dyDescent="0.2">
      <c r="A44" s="13">
        <v>2008</v>
      </c>
      <c r="B44" s="34">
        <v>86.2</v>
      </c>
      <c r="C44" s="34">
        <v>107.86</v>
      </c>
      <c r="D44" s="34">
        <v>106.45</v>
      </c>
      <c r="E44" s="34">
        <v>68.75</v>
      </c>
      <c r="F44" s="34">
        <v>89.86</v>
      </c>
      <c r="G44" s="34">
        <v>79.59</v>
      </c>
      <c r="H44" s="34">
        <v>91.07</v>
      </c>
      <c r="I44" s="34">
        <v>91.57</v>
      </c>
      <c r="J44" s="34">
        <v>91.31</v>
      </c>
      <c r="K44" s="34">
        <v>89.22</v>
      </c>
      <c r="L44" s="34">
        <v>99.14</v>
      </c>
      <c r="M44" s="34">
        <v>109.89</v>
      </c>
      <c r="N44" s="34">
        <v>76.36</v>
      </c>
      <c r="O44" s="34">
        <v>89.02</v>
      </c>
      <c r="P44" s="34"/>
      <c r="Q44" s="34"/>
      <c r="R44" s="34"/>
      <c r="S44" s="34">
        <v>90.63</v>
      </c>
      <c r="T44" s="34">
        <v>88.81</v>
      </c>
      <c r="U44" s="34">
        <v>91.71</v>
      </c>
      <c r="AR44" s="15">
        <f>'Table A1'!B44/B44*100</f>
        <v>117.94663573085846</v>
      </c>
      <c r="AS44" s="15">
        <f>'Table A1'!C44/C44*100</f>
        <v>160.45800111255332</v>
      </c>
      <c r="AT44" s="15">
        <f>'Table A1'!D44/D44*100</f>
        <v>85.51432597463598</v>
      </c>
      <c r="AU44" s="15">
        <f>'Table A1'!E44/E44*100</f>
        <v>118.53090909090909</v>
      </c>
      <c r="AV44" s="15">
        <f>'Table A1'!F44/F44*100</f>
        <v>110.78344090807923</v>
      </c>
      <c r="AW44" s="15">
        <f>'Table A1'!G44/G44*100</f>
        <v>114.51187335092348</v>
      </c>
      <c r="AX44" s="15">
        <f>'Table A1'!H44/H44*100</f>
        <v>101.85571538377074</v>
      </c>
      <c r="AY44" s="15">
        <f>'Table A1'!I44/I44*100</f>
        <v>103.11237304794147</v>
      </c>
      <c r="AZ44" s="15">
        <f>'Table A1'!J44/J44*100</f>
        <v>90.866279706494353</v>
      </c>
      <c r="BA44" s="15">
        <f>'Table A1'!K44/K44*100</f>
        <v>45.931405514458639</v>
      </c>
      <c r="BB44" s="15">
        <f>'Table A1'!L44/L44*100</f>
        <v>115.16037926165019</v>
      </c>
      <c r="BC44" s="15">
        <f>'Table A1'!M44/M44*100</f>
        <v>52.8073528073528</v>
      </c>
      <c r="BD44" s="15">
        <f>'Table A1'!N44/N44*100</f>
        <v>106.7705605028811</v>
      </c>
      <c r="BE44" s="15">
        <f>'Table A1'!O44/O44*100</f>
        <v>78.139743877780276</v>
      </c>
      <c r="BF44" s="15"/>
      <c r="BG44" s="15"/>
      <c r="BH44" s="15"/>
      <c r="BI44" s="15">
        <f>'Table A1'!S44/S44*100</f>
        <v>95.520247158777451</v>
      </c>
      <c r="BJ44" s="15">
        <f>'Table A1'!T44/T44*100</f>
        <v>86.555568066659163</v>
      </c>
      <c r="BK44" s="15">
        <f>'Table A1'!U44/U44*100</f>
        <v>92.192781594155491</v>
      </c>
    </row>
    <row r="45" spans="1:63" x14ac:dyDescent="0.2">
      <c r="A45" s="13">
        <v>2009</v>
      </c>
      <c r="B45" s="34">
        <v>88.39</v>
      </c>
      <c r="C45" s="34">
        <v>105.44</v>
      </c>
      <c r="D45" s="34">
        <v>102.23</v>
      </c>
      <c r="E45" s="34">
        <v>72.209999999999994</v>
      </c>
      <c r="F45" s="34">
        <v>91.89</v>
      </c>
      <c r="G45" s="34">
        <v>78.94</v>
      </c>
      <c r="H45" s="34">
        <v>91.4</v>
      </c>
      <c r="I45" s="34">
        <v>93.35</v>
      </c>
      <c r="J45" s="34">
        <v>90.25</v>
      </c>
      <c r="K45" s="34">
        <v>87.88</v>
      </c>
      <c r="L45" s="34">
        <v>98.58</v>
      </c>
      <c r="M45" s="34">
        <v>110.34</v>
      </c>
      <c r="N45" s="34">
        <v>78.64</v>
      </c>
      <c r="O45" s="34">
        <v>84.1</v>
      </c>
      <c r="P45" s="34"/>
      <c r="Q45" s="34"/>
      <c r="R45" s="34"/>
      <c r="S45" s="34">
        <v>90</v>
      </c>
      <c r="T45" s="34">
        <v>88</v>
      </c>
      <c r="U45" s="34">
        <v>91.42</v>
      </c>
      <c r="AR45" s="15">
        <f>'Table A1'!B45/B45*100</f>
        <v>107.2858920692386</v>
      </c>
      <c r="AS45" s="15">
        <f>'Table A1'!C45/C45*100</f>
        <v>151.06221547799697</v>
      </c>
      <c r="AT45" s="15">
        <f>'Table A1'!D45/D45*100</f>
        <v>82.167661156216383</v>
      </c>
      <c r="AU45" s="15">
        <f>'Table A1'!E45/E45*100</f>
        <v>115.27489267414485</v>
      </c>
      <c r="AV45" s="15">
        <f>'Table A1'!F45/F45*100</f>
        <v>105.02775057133529</v>
      </c>
      <c r="AW45" s="15">
        <f>'Table A1'!G45/G45*100</f>
        <v>99.037243476057782</v>
      </c>
      <c r="AX45" s="15">
        <f>'Table A1'!H45/H45*100</f>
        <v>91.323851203501079</v>
      </c>
      <c r="AY45" s="15">
        <f>'Table A1'!I45/I45*100</f>
        <v>90.19817889662562</v>
      </c>
      <c r="AZ45" s="15">
        <f>'Table A1'!J45/J45*100</f>
        <v>85.8393351800554</v>
      </c>
      <c r="BA45" s="15">
        <f>'Table A1'!K45/K45*100</f>
        <v>49.101046882111973</v>
      </c>
      <c r="BB45" s="15">
        <f>'Table A1'!L45/L45*100</f>
        <v>111.23960235341855</v>
      </c>
      <c r="BC45" s="15">
        <f>'Table A1'!M45/M45*100</f>
        <v>56.924052927315572</v>
      </c>
      <c r="BD45" s="15">
        <f>'Table A1'!N45/N45*100</f>
        <v>98.143438453713131</v>
      </c>
      <c r="BE45" s="15">
        <f>'Table A1'!O45/O45*100</f>
        <v>78.418549346016647</v>
      </c>
      <c r="BF45" s="15"/>
      <c r="BG45" s="15"/>
      <c r="BH45" s="15"/>
      <c r="BI45" s="15">
        <f>'Table A1'!S45/S45*100</f>
        <v>89.633333333333326</v>
      </c>
      <c r="BJ45" s="15">
        <f>'Table A1'!T45/T45*100</f>
        <v>87.76136363636364</v>
      </c>
      <c r="BK45" s="15">
        <f>'Table A1'!U45/U45*100</f>
        <v>87.497265368628291</v>
      </c>
    </row>
    <row r="46" spans="1:63" x14ac:dyDescent="0.2">
      <c r="A46" s="13">
        <v>2010</v>
      </c>
      <c r="B46" s="34">
        <v>89.2</v>
      </c>
      <c r="C46" s="34">
        <v>102.35</v>
      </c>
      <c r="D46" s="34">
        <v>97.76</v>
      </c>
      <c r="E46" s="34">
        <v>74.91</v>
      </c>
      <c r="F46" s="34">
        <v>92.78</v>
      </c>
      <c r="G46" s="34">
        <v>77.63</v>
      </c>
      <c r="H46" s="34">
        <v>90.63</v>
      </c>
      <c r="I46" s="34">
        <v>94.59</v>
      </c>
      <c r="J46" s="34">
        <v>88.39</v>
      </c>
      <c r="K46" s="34">
        <v>86.38</v>
      </c>
      <c r="L46" s="34">
        <v>95.92</v>
      </c>
      <c r="M46" s="34">
        <v>108.2</v>
      </c>
      <c r="N46" s="34">
        <v>81.290000000000006</v>
      </c>
      <c r="O46" s="34">
        <v>79.83</v>
      </c>
      <c r="P46" s="34"/>
      <c r="Q46" s="34"/>
      <c r="R46" s="34"/>
      <c r="S46" s="34">
        <v>88.65</v>
      </c>
      <c r="T46" s="34">
        <v>87.35</v>
      </c>
      <c r="U46" s="34">
        <v>90.37</v>
      </c>
      <c r="AR46" s="15">
        <f>'Table A1'!B46/B46*100</f>
        <v>89.97757847533633</v>
      </c>
      <c r="AS46" s="15">
        <f>'Table A1'!C46/C46*100</f>
        <v>137.21543722520764</v>
      </c>
      <c r="AT46" s="15">
        <f>'Table A1'!D46/D46*100</f>
        <v>86.569148936170208</v>
      </c>
      <c r="AU46" s="15">
        <f>'Table A1'!E46/E46*100</f>
        <v>113.00226938993461</v>
      </c>
      <c r="AV46" s="15">
        <f>'Table A1'!F46/F46*100</f>
        <v>104.47294675576633</v>
      </c>
      <c r="AW46" s="15">
        <f>'Table A1'!G46/G46*100</f>
        <v>110.12495169393274</v>
      </c>
      <c r="AX46" s="15">
        <f>'Table A1'!H46/H46*100</f>
        <v>100</v>
      </c>
      <c r="AY46" s="15">
        <f>'Table A1'!I46/I46*100</f>
        <v>95.676075695105183</v>
      </c>
      <c r="AZ46" s="15">
        <f>'Table A1'!J46/J46*100</f>
        <v>91.854282158615234</v>
      </c>
      <c r="BA46" s="15">
        <f>'Table A1'!K46/K46*100</f>
        <v>52.905765223431359</v>
      </c>
      <c r="BB46" s="15">
        <f>'Table A1'!L46/L46*100</f>
        <v>106.00500417014177</v>
      </c>
      <c r="BC46" s="15">
        <f>'Table A1'!M46/M46*100</f>
        <v>64.815157116451005</v>
      </c>
      <c r="BD46" s="15">
        <f>'Table A1'!N46/N46*100</f>
        <v>98.130151310124234</v>
      </c>
      <c r="BE46" s="15">
        <f>'Table A1'!O46/O46*100</f>
        <v>85.419015407741455</v>
      </c>
      <c r="BF46" s="15"/>
      <c r="BG46" s="15"/>
      <c r="BH46" s="15"/>
      <c r="BI46" s="15">
        <f>'Table A1'!S46/S46*100</f>
        <v>88.539199097574723</v>
      </c>
      <c r="BJ46" s="15">
        <f>'Table A1'!T46/T46*100</f>
        <v>91.184888380080153</v>
      </c>
      <c r="BK46" s="15">
        <f>'Table A1'!U46/U46*100</f>
        <v>91.014717273431444</v>
      </c>
    </row>
    <row r="47" spans="1:63" x14ac:dyDescent="0.2">
      <c r="A47" s="13">
        <v>2011</v>
      </c>
      <c r="B47" s="34">
        <v>90.77</v>
      </c>
      <c r="C47" s="34">
        <v>99.51</v>
      </c>
      <c r="D47" s="34">
        <v>95</v>
      </c>
      <c r="E47" s="34">
        <v>76.7</v>
      </c>
      <c r="F47" s="34">
        <v>92.87</v>
      </c>
      <c r="G47" s="34">
        <v>78.010000000000005</v>
      </c>
      <c r="H47" s="34">
        <v>90.94</v>
      </c>
      <c r="I47" s="34">
        <v>95.36</v>
      </c>
      <c r="J47" s="34">
        <v>86.85</v>
      </c>
      <c r="K47" s="34">
        <v>85.13</v>
      </c>
      <c r="L47" s="34">
        <v>95.99</v>
      </c>
      <c r="M47" s="34">
        <v>104.86</v>
      </c>
      <c r="N47" s="34">
        <v>86.82</v>
      </c>
      <c r="O47" s="34">
        <v>76.78</v>
      </c>
      <c r="P47" s="34"/>
      <c r="Q47" s="34"/>
      <c r="R47" s="34"/>
      <c r="S47" s="34">
        <v>87.32</v>
      </c>
      <c r="T47" s="34">
        <v>84.58</v>
      </c>
      <c r="U47" s="34">
        <v>89.97</v>
      </c>
      <c r="AR47" s="15">
        <f>'Table A1'!B47/B47*100</f>
        <v>111.50159744408946</v>
      </c>
      <c r="AS47" s="15">
        <f>'Table A1'!C47/C47*100</f>
        <v>103.88905637624359</v>
      </c>
      <c r="AT47" s="15">
        <f>'Table A1'!D47/D47*100</f>
        <v>87.873684210526321</v>
      </c>
      <c r="AU47" s="15">
        <f>'Table A1'!E47/E47*100</f>
        <v>95.906127770534553</v>
      </c>
      <c r="AV47" s="15">
        <f>'Table A1'!F47/F47*100</f>
        <v>103.45644449230107</v>
      </c>
      <c r="AW47" s="15">
        <f>'Table A1'!G47/G47*100</f>
        <v>114.65196769644916</v>
      </c>
      <c r="AX47" s="15">
        <f>'Table A1'!H47/H47*100</f>
        <v>100.53881680228723</v>
      </c>
      <c r="AY47" s="15">
        <f>'Table A1'!I47/I47*100</f>
        <v>97.965604026845639</v>
      </c>
      <c r="AZ47" s="15">
        <f>'Table A1'!J47/J47*100</f>
        <v>98.272884283246981</v>
      </c>
      <c r="BA47" s="15">
        <f>'Table A1'!K47/K47*100</f>
        <v>59.743921061905326</v>
      </c>
      <c r="BB47" s="15">
        <f>'Table A1'!L47/L47*100</f>
        <v>104.63589957287218</v>
      </c>
      <c r="BC47" s="15">
        <f>'Table A1'!M47/M47*100</f>
        <v>74.699599465954606</v>
      </c>
      <c r="BD47" s="15">
        <f>'Table A1'!N47/N47*100</f>
        <v>90.969822621515789</v>
      </c>
      <c r="BE47" s="15">
        <f>'Table A1'!O47/O47*100</f>
        <v>93.019015368585571</v>
      </c>
      <c r="BF47" s="15"/>
      <c r="BG47" s="15"/>
      <c r="BH47" s="15"/>
      <c r="BI47" s="15">
        <f>'Table A1'!S47/S47*100</f>
        <v>95.92304168575356</v>
      </c>
      <c r="BJ47" s="15">
        <f>'Table A1'!T47/T47*100</f>
        <v>91.806573658075209</v>
      </c>
      <c r="BK47" s="15">
        <f>'Table A1'!U47/U47*100</f>
        <v>92.964321440480163</v>
      </c>
    </row>
    <row r="48" spans="1:63" x14ac:dyDescent="0.2">
      <c r="A48" s="13">
        <v>2012</v>
      </c>
      <c r="B48" s="34">
        <v>92.44</v>
      </c>
      <c r="C48" s="34">
        <v>99.2</v>
      </c>
      <c r="D48" s="34">
        <v>93.46</v>
      </c>
      <c r="E48" s="34">
        <v>78.709999999999994</v>
      </c>
      <c r="F48" s="34">
        <v>93.14</v>
      </c>
      <c r="G48" s="34">
        <v>79.61</v>
      </c>
      <c r="H48" s="34">
        <v>91.62</v>
      </c>
      <c r="I48" s="34">
        <v>95.18</v>
      </c>
      <c r="J48" s="34">
        <v>86.12</v>
      </c>
      <c r="K48" s="34">
        <v>85.12</v>
      </c>
      <c r="L48" s="34">
        <v>97.68</v>
      </c>
      <c r="M48" s="34">
        <v>103.36</v>
      </c>
      <c r="N48" s="34">
        <v>91.47</v>
      </c>
      <c r="O48" s="34">
        <v>74.680000000000007</v>
      </c>
      <c r="P48" s="34"/>
      <c r="Q48" s="34"/>
      <c r="R48" s="34"/>
      <c r="S48" s="34">
        <v>86.27</v>
      </c>
      <c r="T48" s="34">
        <v>81.42</v>
      </c>
      <c r="U48" s="34">
        <v>90.23</v>
      </c>
      <c r="AR48" s="15">
        <f>'Table A1'!B48/B48*100</f>
        <v>93.087408048463871</v>
      </c>
      <c r="AS48" s="15">
        <f>'Table A1'!C48/C48*100</f>
        <v>90.342741935483872</v>
      </c>
      <c r="AT48" s="15">
        <f>'Table A1'!D48/D48*100</f>
        <v>91.29039161138455</v>
      </c>
      <c r="AU48" s="15">
        <f>'Table A1'!E48/E48*100</f>
        <v>100.40655571083725</v>
      </c>
      <c r="AV48" s="15">
        <f>'Table A1'!F48/F48*100</f>
        <v>99.237706678118968</v>
      </c>
      <c r="AW48" s="15">
        <f>'Table A1'!G48/G48*100</f>
        <v>112.43562366536868</v>
      </c>
      <c r="AX48" s="15">
        <f>'Table A1'!H48/H48*100</f>
        <v>99.934512115258684</v>
      </c>
      <c r="AY48" s="15">
        <f>'Table A1'!I48/I48*100</f>
        <v>98.014288716116823</v>
      </c>
      <c r="AZ48" s="15">
        <f>'Table A1'!J48/J48*100</f>
        <v>100.59219693450999</v>
      </c>
      <c r="BA48" s="15">
        <f>'Table A1'!K48/K48*100</f>
        <v>63.733552631578952</v>
      </c>
      <c r="BB48" s="15">
        <f>'Table A1'!L48/L48*100</f>
        <v>103.48075348075348</v>
      </c>
      <c r="BC48" s="15">
        <f>'Table A1'!M48/M48*100</f>
        <v>84.76199690402477</v>
      </c>
      <c r="BD48" s="15">
        <f>'Table A1'!N48/N48*100</f>
        <v>88.324040669071834</v>
      </c>
      <c r="BE48" s="15">
        <f>'Table A1'!O48/O48*100</f>
        <v>100.7364756293519</v>
      </c>
      <c r="BF48" s="15"/>
      <c r="BG48" s="15"/>
      <c r="BH48" s="15"/>
      <c r="BI48" s="15">
        <f>'Table A1'!S48/S48*100</f>
        <v>95.745913990958627</v>
      </c>
      <c r="BJ48" s="15">
        <f>'Table A1'!T48/T48*100</f>
        <v>96.806681405060175</v>
      </c>
      <c r="BK48" s="15">
        <f>'Table A1'!U48/U48*100</f>
        <v>94.369943477779003</v>
      </c>
    </row>
    <row r="49" spans="1:63" x14ac:dyDescent="0.2">
      <c r="A49" s="13">
        <v>2013</v>
      </c>
      <c r="B49" s="34">
        <v>93.94</v>
      </c>
      <c r="C49" s="34">
        <v>100.7</v>
      </c>
      <c r="D49" s="34">
        <v>92.45</v>
      </c>
      <c r="E49" s="34">
        <v>81.599999999999994</v>
      </c>
      <c r="F49" s="34">
        <v>93.72</v>
      </c>
      <c r="G49" s="34">
        <v>81.510000000000005</v>
      </c>
      <c r="H49" s="34">
        <v>92.43</v>
      </c>
      <c r="I49" s="34">
        <v>94.18</v>
      </c>
      <c r="J49" s="34">
        <v>85.24</v>
      </c>
      <c r="K49" s="34">
        <v>85.82</v>
      </c>
      <c r="L49" s="34">
        <v>99.05</v>
      </c>
      <c r="M49" s="34">
        <v>101.52</v>
      </c>
      <c r="N49" s="34">
        <v>94.04</v>
      </c>
      <c r="O49" s="34">
        <v>73.44</v>
      </c>
      <c r="P49" s="34"/>
      <c r="Q49" s="34"/>
      <c r="R49" s="34"/>
      <c r="S49" s="34">
        <v>86.64</v>
      </c>
      <c r="T49" s="34">
        <v>85.14</v>
      </c>
      <c r="U49" s="34">
        <v>90.75</v>
      </c>
      <c r="AR49" s="15">
        <f>'Table A1'!B49/B49*100</f>
        <v>90.249095167127962</v>
      </c>
      <c r="AS49" s="15">
        <f>'Table A1'!C49/C49*100</f>
        <v>78.460774577954311</v>
      </c>
      <c r="AT49" s="15">
        <f>'Table A1'!D49/D49*100</f>
        <v>95.813953488372078</v>
      </c>
      <c r="AU49" s="15">
        <f>'Table A1'!E49/E49*100</f>
        <v>107.48774509803923</v>
      </c>
      <c r="AV49" s="15">
        <f>'Table A1'!F49/F49*100</f>
        <v>95.945369184805813</v>
      </c>
      <c r="AW49" s="15">
        <f>'Table A1'!G49/G49*100</f>
        <v>114.41540915225126</v>
      </c>
      <c r="AX49" s="15">
        <f>'Table A1'!H49/H49*100</f>
        <v>97.955209347614414</v>
      </c>
      <c r="AY49" s="15">
        <f>'Table A1'!I49/I49*100</f>
        <v>102.07050329156932</v>
      </c>
      <c r="AZ49" s="15">
        <f>'Table A1'!J49/J49*100</f>
        <v>109.54950727358049</v>
      </c>
      <c r="BA49" s="15">
        <f>'Table A1'!K49/K49*100</f>
        <v>66.429736658121655</v>
      </c>
      <c r="BB49" s="15">
        <f>'Table A1'!L49/L49*100</f>
        <v>97.677940434124181</v>
      </c>
      <c r="BC49" s="15">
        <f>'Table A1'!M49/M49*100</f>
        <v>89.962568951930649</v>
      </c>
      <c r="BD49" s="15">
        <f>'Table A1'!N49/N49*100</f>
        <v>91.344108889834104</v>
      </c>
      <c r="BE49" s="15">
        <f>'Table A1'!O49/O49*100</f>
        <v>113.07189542483663</v>
      </c>
      <c r="BF49" s="15"/>
      <c r="BG49" s="15"/>
      <c r="BH49" s="15"/>
      <c r="BI49" s="15">
        <f>'Table A1'!S49/S49*100</f>
        <v>102.41228070175438</v>
      </c>
      <c r="BJ49" s="15">
        <f>'Table A1'!T49/T49*100</f>
        <v>94.197791872210473</v>
      </c>
      <c r="BK49" s="15">
        <f>'Table A1'!U49/U49*100</f>
        <v>96.308539944903586</v>
      </c>
    </row>
    <row r="50" spans="1:63" x14ac:dyDescent="0.2">
      <c r="A50" s="13">
        <v>2014</v>
      </c>
      <c r="B50" s="34">
        <v>95.7</v>
      </c>
      <c r="C50" s="34">
        <v>103.21</v>
      </c>
      <c r="D50" s="34">
        <v>91.98</v>
      </c>
      <c r="E50" s="34">
        <v>84.02</v>
      </c>
      <c r="F50" s="34">
        <v>94.33</v>
      </c>
      <c r="G50" s="34">
        <v>82.68</v>
      </c>
      <c r="H50" s="34">
        <v>94</v>
      </c>
      <c r="I50" s="34">
        <v>94.85</v>
      </c>
      <c r="J50" s="34">
        <v>86.43</v>
      </c>
      <c r="K50" s="34">
        <v>86.71</v>
      </c>
      <c r="L50" s="34">
        <v>99.56</v>
      </c>
      <c r="M50" s="34">
        <v>100.6</v>
      </c>
      <c r="N50" s="34">
        <v>95.91</v>
      </c>
      <c r="O50" s="34">
        <v>74.23</v>
      </c>
      <c r="P50" s="34"/>
      <c r="Q50" s="34"/>
      <c r="R50" s="34"/>
      <c r="S50" s="34">
        <v>87.84</v>
      </c>
      <c r="T50" s="34">
        <v>87.16</v>
      </c>
      <c r="U50" s="34">
        <v>91.77</v>
      </c>
      <c r="AR50" s="15">
        <f>'Table A1'!B50/B50*100</f>
        <v>125.07836990595611</v>
      </c>
      <c r="AS50" s="15">
        <f>'Table A1'!C50/C50*100</f>
        <v>77.676581726576885</v>
      </c>
      <c r="AT50" s="15">
        <f>'Table A1'!D50/D50*100</f>
        <v>99.7499456403566</v>
      </c>
      <c r="AU50" s="15">
        <f>'Table A1'!E50/E50*100</f>
        <v>92.347060223756259</v>
      </c>
      <c r="AV50" s="15">
        <f>'Table A1'!F50/F50*100</f>
        <v>98.240220502491255</v>
      </c>
      <c r="AW50" s="15">
        <f>'Table A1'!G50/G50*100</f>
        <v>116.69085631349783</v>
      </c>
      <c r="AX50" s="15">
        <f>'Table A1'!H50/H50*100</f>
        <v>103.21276595744679</v>
      </c>
      <c r="AY50" s="15">
        <f>'Table A1'!I50/I50*100</f>
        <v>103.03637322087506</v>
      </c>
      <c r="AZ50" s="15">
        <f>'Table A1'!J50/J50*100</f>
        <v>104.3272012032859</v>
      </c>
      <c r="BA50" s="15">
        <f>'Table A1'!K50/K50*100</f>
        <v>73.578595317725757</v>
      </c>
      <c r="BB50" s="15">
        <f>'Table A1'!L50/L50*100</f>
        <v>93.983527521092796</v>
      </c>
      <c r="BC50" s="15">
        <f>'Table A1'!M50/M50*100</f>
        <v>94.314115308151088</v>
      </c>
      <c r="BD50" s="15">
        <f>'Table A1'!N50/N50*100</f>
        <v>93.087269314982805</v>
      </c>
      <c r="BE50" s="15">
        <f>'Table A1'!O50/O50*100</f>
        <v>119.61471103327497</v>
      </c>
      <c r="BF50" s="15"/>
      <c r="BG50" s="15"/>
      <c r="BH50" s="15"/>
      <c r="BI50" s="15">
        <f>'Table A1'!S50/S50*100</f>
        <v>104.69034608378868</v>
      </c>
      <c r="BJ50" s="15">
        <f>'Table A1'!T50/T50*100</f>
        <v>96.374483708122995</v>
      </c>
      <c r="BK50" s="15">
        <f>'Table A1'!U50/U50*100</f>
        <v>98.539827830445688</v>
      </c>
    </row>
    <row r="51" spans="1:63" x14ac:dyDescent="0.2">
      <c r="A51" s="13">
        <v>2015</v>
      </c>
      <c r="B51" s="34">
        <v>97.14</v>
      </c>
      <c r="C51" s="34">
        <v>105.47</v>
      </c>
      <c r="D51" s="34">
        <v>93.07</v>
      </c>
      <c r="E51" s="34">
        <v>87.23</v>
      </c>
      <c r="F51" s="34">
        <v>95.07</v>
      </c>
      <c r="G51" s="34">
        <v>84.85</v>
      </c>
      <c r="H51" s="34">
        <v>95.37</v>
      </c>
      <c r="I51" s="34">
        <v>96.6</v>
      </c>
      <c r="J51" s="34">
        <v>88.62</v>
      </c>
      <c r="K51" s="34">
        <v>87.49</v>
      </c>
      <c r="L51" s="34">
        <v>99.8</v>
      </c>
      <c r="M51" s="34">
        <v>98.68</v>
      </c>
      <c r="N51" s="34">
        <v>97.92</v>
      </c>
      <c r="O51" s="34">
        <v>78.16</v>
      </c>
      <c r="P51" s="34"/>
      <c r="Q51" s="34"/>
      <c r="R51" s="34"/>
      <c r="S51" s="34">
        <v>88.4</v>
      </c>
      <c r="T51" s="34">
        <v>87.74</v>
      </c>
      <c r="U51" s="34">
        <v>93.35</v>
      </c>
      <c r="AR51" s="15">
        <f>'Table A1'!B51/B51*100</f>
        <v>106.80461190035</v>
      </c>
      <c r="AS51" s="15">
        <f>'Table A1'!C51/C51*100</f>
        <v>88.783540343225567</v>
      </c>
      <c r="AT51" s="15">
        <f>'Table A1'!D51/D51*100</f>
        <v>99.559471365638771</v>
      </c>
      <c r="AU51" s="15">
        <f>'Table A1'!E51/E51*100</f>
        <v>106.08735526768314</v>
      </c>
      <c r="AV51" s="15">
        <f>'Table A1'!F51/F51*100</f>
        <v>101.61985905122542</v>
      </c>
      <c r="AW51" s="15">
        <f>'Table A1'!G51/G51*100</f>
        <v>117.93753682969947</v>
      </c>
      <c r="AX51" s="15">
        <f>'Table A1'!H51/H51*100</f>
        <v>102.58991297053581</v>
      </c>
      <c r="AY51" s="15">
        <f>'Table A1'!I51/I51*100</f>
        <v>95.258799171842654</v>
      </c>
      <c r="AZ51" s="15">
        <f>'Table A1'!J51/J51*100</f>
        <v>99.627623561272856</v>
      </c>
      <c r="BA51" s="15">
        <f>'Table A1'!K51/K51*100</f>
        <v>80.534918276374441</v>
      </c>
      <c r="BB51" s="15">
        <f>'Table A1'!L51/L51*100</f>
        <v>92.014028056112224</v>
      </c>
      <c r="BC51" s="15">
        <f>'Table A1'!M51/M51*100</f>
        <v>97.882042967166598</v>
      </c>
      <c r="BD51" s="15">
        <f>'Table A1'!N51/N51*100</f>
        <v>97.099673202614383</v>
      </c>
      <c r="BE51" s="15">
        <f>'Table A1'!O51/O51*100</f>
        <v>119.74155578300922</v>
      </c>
      <c r="BF51" s="15"/>
      <c r="BG51" s="15"/>
      <c r="BH51" s="15"/>
      <c r="BI51" s="15">
        <f>'Table A1'!S51/S51*100</f>
        <v>106.48190045248866</v>
      </c>
      <c r="BJ51" s="15">
        <f>'Table A1'!T51/T51*100</f>
        <v>96.968315477547307</v>
      </c>
      <c r="BK51" s="15">
        <f>'Table A1'!U51/U51*100</f>
        <v>99.185859667916461</v>
      </c>
    </row>
    <row r="52" spans="1:63" x14ac:dyDescent="0.2">
      <c r="A52" s="13">
        <v>2016</v>
      </c>
      <c r="B52" s="34">
        <v>98.24</v>
      </c>
      <c r="C52" s="34">
        <v>107.13</v>
      </c>
      <c r="D52" s="34">
        <v>94.8</v>
      </c>
      <c r="E52" s="34">
        <v>91.72</v>
      </c>
      <c r="F52" s="34">
        <v>96.1</v>
      </c>
      <c r="G52" s="34">
        <v>87.1</v>
      </c>
      <c r="H52" s="34">
        <v>96.73</v>
      </c>
      <c r="I52" s="34">
        <v>98.9</v>
      </c>
      <c r="J52" s="34">
        <v>91.8</v>
      </c>
      <c r="K52" s="34">
        <v>90.84</v>
      </c>
      <c r="L52" s="34">
        <v>99.59</v>
      </c>
      <c r="M52" s="34">
        <v>97.34</v>
      </c>
      <c r="N52" s="34">
        <v>100.86</v>
      </c>
      <c r="O52" s="34">
        <v>84.36</v>
      </c>
      <c r="P52" s="34"/>
      <c r="Q52" s="34"/>
      <c r="R52" s="34"/>
      <c r="S52" s="34">
        <v>90.26</v>
      </c>
      <c r="T52" s="34">
        <v>88.84</v>
      </c>
      <c r="U52" s="34">
        <v>95.55</v>
      </c>
      <c r="AR52" s="15">
        <f>'Table A1'!B52/B52*100</f>
        <v>93.078175895765483</v>
      </c>
      <c r="AS52" s="15">
        <f>'Table A1'!C52/C52*100</f>
        <v>96.247549705964715</v>
      </c>
      <c r="AT52" s="15">
        <f>'Table A1'!D52/D52*100</f>
        <v>97.099156118143455</v>
      </c>
      <c r="AU52" s="15">
        <f>'Table A1'!E52/E52*100</f>
        <v>99.836458787614475</v>
      </c>
      <c r="AV52" s="15">
        <f>'Table A1'!F52/F52*100</f>
        <v>103.69406867845994</v>
      </c>
      <c r="AW52" s="15">
        <f>'Table A1'!G52/G52*100</f>
        <v>112.93915040183697</v>
      </c>
      <c r="AX52" s="15">
        <f>'Table A1'!H52/H52*100</f>
        <v>102.83262689961749</v>
      </c>
      <c r="AY52" s="15">
        <f>'Table A1'!I52/I52*100</f>
        <v>94.105156723963589</v>
      </c>
      <c r="AZ52" s="15">
        <f>'Table A1'!J52/J52*100</f>
        <v>101.74291938997821</v>
      </c>
      <c r="BA52" s="15">
        <f>'Table A1'!K52/K52*100</f>
        <v>86.239542051959489</v>
      </c>
      <c r="BB52" s="15">
        <f>'Table A1'!L52/L52*100</f>
        <v>99.256953509388481</v>
      </c>
      <c r="BC52" s="15">
        <f>'Table A1'!M52/M52*100</f>
        <v>98.705568111773161</v>
      </c>
      <c r="BD52" s="15">
        <f>'Table A1'!N52/N52*100</f>
        <v>96.65873488003173</v>
      </c>
      <c r="BE52" s="15">
        <f>'Table A1'!O52/O52*100</f>
        <v>112.70744428639165</v>
      </c>
      <c r="BF52" s="15"/>
      <c r="BG52" s="15"/>
      <c r="BH52" s="15"/>
      <c r="BI52" s="15">
        <f>'Table A1'!S52/S52*100</f>
        <v>101.67294482605804</v>
      </c>
      <c r="BJ52" s="15">
        <f>'Table A1'!T52/T52*100</f>
        <v>102.9266096352994</v>
      </c>
      <c r="BK52" s="15">
        <f>'Table A1'!U52/U52*100</f>
        <v>99.277864992150711</v>
      </c>
    </row>
    <row r="53" spans="1:63" x14ac:dyDescent="0.2">
      <c r="A53" s="13">
        <v>2017</v>
      </c>
      <c r="B53" s="34">
        <v>98.93</v>
      </c>
      <c r="C53" s="34">
        <v>105.14</v>
      </c>
      <c r="D53" s="34">
        <v>96.2</v>
      </c>
      <c r="E53" s="34">
        <v>96.23</v>
      </c>
      <c r="F53" s="34">
        <v>97.3</v>
      </c>
      <c r="G53" s="34">
        <v>89.59</v>
      </c>
      <c r="H53" s="34">
        <v>98.13</v>
      </c>
      <c r="I53" s="34">
        <v>100.54</v>
      </c>
      <c r="J53" s="34">
        <v>95.81</v>
      </c>
      <c r="K53" s="34">
        <v>94.57</v>
      </c>
      <c r="L53" s="34">
        <v>99.51</v>
      </c>
      <c r="M53" s="34">
        <v>97.26</v>
      </c>
      <c r="N53" s="34">
        <v>101.18</v>
      </c>
      <c r="O53" s="34">
        <v>91.45</v>
      </c>
      <c r="P53" s="34"/>
      <c r="Q53" s="34"/>
      <c r="R53" s="34"/>
      <c r="S53" s="34">
        <v>92.95</v>
      </c>
      <c r="T53" s="34">
        <v>93.21</v>
      </c>
      <c r="U53" s="34">
        <v>97.44</v>
      </c>
      <c r="AR53" s="15">
        <f>'Table A1'!B53/B53*100</f>
        <v>97.867178813302331</v>
      </c>
      <c r="AS53" s="15">
        <f>'Table A1'!C53/C53*100</f>
        <v>89.423625642001142</v>
      </c>
      <c r="AT53" s="15">
        <f>'Table A1'!D53/D53*100</f>
        <v>96.995841995841985</v>
      </c>
      <c r="AU53" s="15">
        <f>'Table A1'!E53/E53*100</f>
        <v>90.221344695001548</v>
      </c>
      <c r="AV53" s="15">
        <f>'Table A1'!F53/F53*100</f>
        <v>104.27543679342239</v>
      </c>
      <c r="AW53" s="15">
        <f>'Table A1'!G53/G53*100</f>
        <v>114.01942181046991</v>
      </c>
      <c r="AX53" s="15">
        <f>'Table A1'!H53/H53*100</f>
        <v>103.55650667481913</v>
      </c>
      <c r="AY53" s="15">
        <f>'Table A1'!I53/I53*100</f>
        <v>94.10185000994629</v>
      </c>
      <c r="AZ53" s="15">
        <f>'Table A1'!J53/J53*100</f>
        <v>102.07702745016178</v>
      </c>
      <c r="BA53" s="15">
        <f>'Table A1'!K53/K53*100</f>
        <v>86.77170350005288</v>
      </c>
      <c r="BB53" s="15">
        <f>'Table A1'!L53/L53*100</f>
        <v>102.67309818108731</v>
      </c>
      <c r="BC53" s="15">
        <f>'Table A1'!M53/M53*100</f>
        <v>99.208307629035559</v>
      </c>
      <c r="BD53" s="15">
        <f>'Table A1'!N53/N53*100</f>
        <v>98.161692033998804</v>
      </c>
      <c r="BE53" s="15">
        <f>'Table A1'!O53/O53*100</f>
        <v>108.92290869327501</v>
      </c>
      <c r="BF53" s="15"/>
      <c r="BG53" s="15"/>
      <c r="BH53" s="15"/>
      <c r="BI53" s="15">
        <f>'Table A1'!S53/S53*100</f>
        <v>105.28240989779451</v>
      </c>
      <c r="BJ53" s="15">
        <f>'Table A1'!T53/T53*100</f>
        <v>101.89893788220149</v>
      </c>
      <c r="BK53" s="15">
        <f>'Table A1'!U53/U53*100</f>
        <v>99.568965517241381</v>
      </c>
    </row>
    <row r="54" spans="1:63" x14ac:dyDescent="0.2">
      <c r="A54" s="13">
        <v>2018</v>
      </c>
      <c r="B54" s="34">
        <v>99.29</v>
      </c>
      <c r="C54" s="34">
        <v>101.63</v>
      </c>
      <c r="D54" s="34">
        <v>98.12</v>
      </c>
      <c r="E54" s="34">
        <v>98.6</v>
      </c>
      <c r="F54" s="34">
        <v>98.74</v>
      </c>
      <c r="G54" s="34">
        <v>93.14</v>
      </c>
      <c r="H54" s="34">
        <v>99.26</v>
      </c>
      <c r="I54" s="34">
        <v>99.98</v>
      </c>
      <c r="J54" s="34">
        <v>98.05</v>
      </c>
      <c r="K54" s="34">
        <v>97.54</v>
      </c>
      <c r="L54" s="34">
        <v>100.08</v>
      </c>
      <c r="M54" s="34">
        <v>98.53</v>
      </c>
      <c r="N54" s="34">
        <v>100.87</v>
      </c>
      <c r="O54" s="34">
        <v>98.15</v>
      </c>
      <c r="P54" s="34"/>
      <c r="Q54" s="34"/>
      <c r="R54" s="34"/>
      <c r="S54" s="34">
        <v>96.18</v>
      </c>
      <c r="T54" s="34">
        <v>96.9</v>
      </c>
      <c r="U54" s="34">
        <v>98.8</v>
      </c>
      <c r="AR54" s="15">
        <f>'Table A1'!B54/B54*100</f>
        <v>86.927182999294999</v>
      </c>
      <c r="AS54" s="15">
        <f>'Table A1'!C54/C54*100</f>
        <v>97.097313785299633</v>
      </c>
      <c r="AT54" s="15">
        <f>'Table A1'!D54/D54*100</f>
        <v>98.848348960456576</v>
      </c>
      <c r="AU54" s="15">
        <f>'Table A1'!E54/E54*100</f>
        <v>89.827586206896541</v>
      </c>
      <c r="AV54" s="15">
        <f>'Table A1'!F54/F54*100</f>
        <v>102.83573020052665</v>
      </c>
      <c r="AW54" s="15">
        <f>'Table A1'!G54/G54*100</f>
        <v>107.51556796220743</v>
      </c>
      <c r="AX54" s="15">
        <f>'Table A1'!H54/H54*100</f>
        <v>100.9067096514205</v>
      </c>
      <c r="AY54" s="15">
        <f>'Table A1'!I54/I54*100</f>
        <v>97.869573914782947</v>
      </c>
      <c r="AZ54" s="15">
        <f>'Table A1'!J54/J54*100</f>
        <v>98.623151453340142</v>
      </c>
      <c r="BA54" s="15">
        <f>'Table A1'!K54/K54*100</f>
        <v>95.581299979495597</v>
      </c>
      <c r="BB54" s="15">
        <f>'Table A1'!L54/L54*100</f>
        <v>101.54876099120702</v>
      </c>
      <c r="BC54" s="15">
        <f>'Table A1'!M54/M54*100</f>
        <v>98.284786359484428</v>
      </c>
      <c r="BD54" s="15">
        <f>'Table A1'!N54/N54*100</f>
        <v>99.425002478437591</v>
      </c>
      <c r="BE54" s="15">
        <f>'Table A1'!O54/O54*100</f>
        <v>100.64187468160976</v>
      </c>
      <c r="BF54" s="15"/>
      <c r="BG54" s="15"/>
      <c r="BH54" s="15"/>
      <c r="BI54" s="15">
        <f>'Table A1'!S54/S54*100</f>
        <v>102.38095238095238</v>
      </c>
      <c r="BJ54" s="15">
        <f>'Table A1'!T54/T54*100</f>
        <v>102.41486068111453</v>
      </c>
      <c r="BK54" s="15">
        <f>'Table A1'!U54/U54*100</f>
        <v>99.514170040485823</v>
      </c>
    </row>
    <row r="55" spans="1:63" x14ac:dyDescent="0.2">
      <c r="A55" s="13">
        <v>2019</v>
      </c>
      <c r="B55" s="34">
        <v>100</v>
      </c>
      <c r="C55" s="34">
        <v>100</v>
      </c>
      <c r="D55" s="34">
        <v>100</v>
      </c>
      <c r="E55" s="34">
        <v>100</v>
      </c>
      <c r="F55" s="34">
        <v>100</v>
      </c>
      <c r="G55" s="34">
        <v>100</v>
      </c>
      <c r="H55" s="34">
        <v>100</v>
      </c>
      <c r="I55" s="34">
        <v>100</v>
      </c>
      <c r="J55" s="34">
        <v>100</v>
      </c>
      <c r="K55" s="34">
        <v>100</v>
      </c>
      <c r="L55" s="34">
        <v>100</v>
      </c>
      <c r="M55" s="34">
        <v>100</v>
      </c>
      <c r="N55" s="34">
        <v>100</v>
      </c>
      <c r="O55" s="34">
        <v>100</v>
      </c>
      <c r="P55" s="34"/>
      <c r="Q55" s="34"/>
      <c r="R55" s="34"/>
      <c r="S55" s="34">
        <v>100</v>
      </c>
      <c r="T55" s="34">
        <v>100</v>
      </c>
      <c r="U55" s="34">
        <v>100</v>
      </c>
      <c r="AR55" s="15">
        <f>'Table A1'!B55/B55*100</f>
        <v>100</v>
      </c>
      <c r="AS55" s="15">
        <f>'Table A1'!C55/C55*100</f>
        <v>100</v>
      </c>
      <c r="AT55" s="15">
        <f>'Table A1'!D55/D55*100</f>
        <v>100</v>
      </c>
      <c r="AU55" s="15">
        <f>'Table A1'!E55/E55*100</f>
        <v>100</v>
      </c>
      <c r="AV55" s="15">
        <f>'Table A1'!F55/F55*100</f>
        <v>100</v>
      </c>
      <c r="AW55" s="15">
        <f>'Table A1'!G55/G55*100</f>
        <v>100</v>
      </c>
      <c r="AX55" s="15">
        <f>'Table A1'!H55/H55*100</f>
        <v>100</v>
      </c>
      <c r="AY55" s="15">
        <f>'Table A1'!I55/I55*100</f>
        <v>100</v>
      </c>
      <c r="AZ55" s="15">
        <f>'Table A1'!J55/J55*100</f>
        <v>100</v>
      </c>
      <c r="BA55" s="15">
        <f>'Table A1'!K55/K55*100</f>
        <v>100</v>
      </c>
      <c r="BB55" s="15">
        <f>'Table A1'!L55/L55*100</f>
        <v>100</v>
      </c>
      <c r="BC55" s="15">
        <f>'Table A1'!M55/M55*100</f>
        <v>100</v>
      </c>
      <c r="BD55" s="15">
        <f>'Table A1'!N55/N55*100</f>
        <v>100</v>
      </c>
      <c r="BE55" s="15">
        <f>'Table A1'!O55/O55*100</f>
        <v>100</v>
      </c>
      <c r="BF55" s="15"/>
      <c r="BG55" s="15"/>
      <c r="BH55" s="15"/>
      <c r="BI55" s="15">
        <f>'Table A1'!S55/S55*100</f>
        <v>100</v>
      </c>
      <c r="BJ55" s="15">
        <f>'Table A1'!T55/T55*100</f>
        <v>100</v>
      </c>
      <c r="BK55" s="15">
        <f>'Table A1'!U55/U55*100</f>
        <v>100</v>
      </c>
    </row>
    <row r="56" spans="1:63" x14ac:dyDescent="0.2">
      <c r="A56" s="13">
        <v>2020</v>
      </c>
      <c r="B56" s="34">
        <v>98.38</v>
      </c>
      <c r="C56" s="34">
        <v>92.16</v>
      </c>
      <c r="D56" s="34">
        <v>89.92</v>
      </c>
      <c r="E56" s="34">
        <v>95.13</v>
      </c>
      <c r="F56" s="34">
        <v>96.19</v>
      </c>
      <c r="G56" s="34">
        <v>90.93</v>
      </c>
      <c r="H56" s="34">
        <v>88.12</v>
      </c>
      <c r="I56" s="34">
        <v>81.53</v>
      </c>
      <c r="J56" s="34">
        <v>66.14</v>
      </c>
      <c r="K56" s="34">
        <v>96.24</v>
      </c>
      <c r="L56" s="34">
        <v>98.23</v>
      </c>
      <c r="M56" s="34">
        <v>91.8</v>
      </c>
      <c r="N56" s="34">
        <v>91.26</v>
      </c>
      <c r="O56" s="34">
        <v>80.72</v>
      </c>
      <c r="P56" s="34"/>
      <c r="Q56" s="34"/>
      <c r="R56" s="34"/>
      <c r="S56" s="34">
        <v>78.430000000000007</v>
      </c>
      <c r="T56" s="34">
        <v>78.48</v>
      </c>
      <c r="U56" s="34">
        <v>89.96</v>
      </c>
      <c r="AR56" s="15">
        <f>'Table A1'!B56/B56*100</f>
        <v>92.45781662939622</v>
      </c>
      <c r="AS56" s="15">
        <f>'Table A1'!C56/C56*100</f>
        <v>87.858072916666671</v>
      </c>
      <c r="AT56" s="15">
        <f>'Table A1'!D56/D56*100</f>
        <v>101.23443060498221</v>
      </c>
      <c r="AU56" s="15">
        <f>'Table A1'!E56/E56*100</f>
        <v>102.74361400189214</v>
      </c>
      <c r="AV56" s="15">
        <f>'Table A1'!F56/F56*100</f>
        <v>102.54704231209067</v>
      </c>
      <c r="AW56" s="15">
        <f>'Table A1'!G56/G56*100</f>
        <v>92.279775651600133</v>
      </c>
      <c r="AX56" s="15">
        <f>'Table A1'!H56/H56*100</f>
        <v>104.78892419428053</v>
      </c>
      <c r="AY56" s="15">
        <f>'Table A1'!I56/I56*100</f>
        <v>103.66736170734698</v>
      </c>
      <c r="AZ56" s="15">
        <f>'Table A1'!J56/J56*100</f>
        <v>87.133353492591482</v>
      </c>
      <c r="BA56" s="15">
        <f>'Table A1'!K56/K56*100</f>
        <v>98.867414796342487</v>
      </c>
      <c r="BB56" s="15">
        <f>'Table A1'!L56/L56*100</f>
        <v>98.228647052835171</v>
      </c>
      <c r="BC56" s="15">
        <f>'Table A1'!M56/M56*100</f>
        <v>104.40087145969498</v>
      </c>
      <c r="BD56" s="15">
        <f>'Table A1'!N56/N56*100</f>
        <v>103.83519614288845</v>
      </c>
      <c r="BE56" s="15">
        <f>'Table A1'!O56/O56*100</f>
        <v>101.94499504459861</v>
      </c>
      <c r="BF56" s="15"/>
      <c r="BG56" s="15"/>
      <c r="BH56" s="15"/>
      <c r="BI56" s="15">
        <f>'Table A1'!S56/S56*100</f>
        <v>93.306132857325011</v>
      </c>
      <c r="BJ56" s="15">
        <f>'Table A1'!T56/T56*100</f>
        <v>92.889908256880744</v>
      </c>
      <c r="BK56" s="15">
        <f>'Table A1'!U56/U56*100</f>
        <v>100.17785682525569</v>
      </c>
    </row>
    <row r="57" spans="1:63" x14ac:dyDescent="0.2"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</row>
    <row r="58" spans="1:63" x14ac:dyDescent="0.2">
      <c r="A58" s="9" t="s">
        <v>286</v>
      </c>
    </row>
    <row r="59" spans="1:63" x14ac:dyDescent="0.2">
      <c r="A59" s="13">
        <v>1971</v>
      </c>
      <c r="B59" s="11">
        <f>(B7/B6-1)*100</f>
        <v>4.2101341281669091</v>
      </c>
      <c r="C59" s="11">
        <f t="shared" ref="C59:O59" si="0">(C7/C6-1)*100</f>
        <v>2.7302363488182602</v>
      </c>
      <c r="D59" s="11">
        <f t="shared" si="0"/>
        <v>3.3051235132662393</v>
      </c>
      <c r="E59" s="11">
        <f t="shared" si="0"/>
        <v>0.44579172610557105</v>
      </c>
      <c r="F59" s="11">
        <f t="shared" si="0"/>
        <v>6.1163600198905987</v>
      </c>
      <c r="G59" s="11">
        <f t="shared" si="0"/>
        <v>2.5215660252156491</v>
      </c>
      <c r="H59" s="11">
        <f t="shared" si="0"/>
        <v>4.9811636668061876</v>
      </c>
      <c r="I59" s="11">
        <f t="shared" si="0"/>
        <v>3.8822387576835871</v>
      </c>
      <c r="J59" s="11">
        <f t="shared" si="0"/>
        <v>11.418376449598554</v>
      </c>
      <c r="K59" s="11">
        <f t="shared" si="0"/>
        <v>10.295126973232671</v>
      </c>
      <c r="L59" s="11">
        <f t="shared" si="0"/>
        <v>10.878417684700391</v>
      </c>
      <c r="M59" s="11">
        <f t="shared" si="0"/>
        <v>4.3970686209193977</v>
      </c>
      <c r="N59" s="11">
        <f t="shared" si="0"/>
        <v>6.656580937972767</v>
      </c>
      <c r="O59" s="11">
        <f t="shared" si="0"/>
        <v>3.1818181818181746</v>
      </c>
      <c r="P59" s="11"/>
      <c r="Q59" s="11"/>
      <c r="R59" s="11"/>
      <c r="S59" s="11">
        <f t="shared" ref="S59:U74" si="1">(S7/S6-1)*100</f>
        <v>2.3387304034952594</v>
      </c>
      <c r="T59" s="11">
        <f t="shared" si="1"/>
        <v>10.655737704918034</v>
      </c>
      <c r="U59" s="11">
        <f t="shared" si="1"/>
        <v>4.0093649400058551</v>
      </c>
      <c r="W59" s="15">
        <f>B59*'Table A8'!W7</f>
        <v>2.3109426229508161</v>
      </c>
      <c r="X59" s="15">
        <f>C59*'Table A8'!X7</f>
        <v>1.0033618581907107</v>
      </c>
      <c r="Y59" s="15">
        <f>D59*'Table A8'!Y7</f>
        <v>0.66168572735590125</v>
      </c>
      <c r="Z59" s="15">
        <f>E59*'Table A8'!Z7</f>
        <v>0.22891405135521076</v>
      </c>
      <c r="AA59" s="15">
        <f>F59*'Table A8'!AA7</f>
        <v>4.0514768771755323</v>
      </c>
      <c r="AB59" s="15">
        <f>G59*'Table A8'!AB7</f>
        <v>0.68435301924352709</v>
      </c>
      <c r="AC59" s="15">
        <f>H59*'Table A8'!AC7</f>
        <v>2.0243449141900345</v>
      </c>
      <c r="AD59" s="15">
        <f>I59*'Table A8'!AD7</f>
        <v>0.45732772565512664</v>
      </c>
      <c r="AE59" s="15">
        <f>J59*'Table A8'!AE7</f>
        <v>4.0500981266726077</v>
      </c>
      <c r="AF59" s="15">
        <f>K59*'Table A8'!AF7</f>
        <v>5.7251201098146884</v>
      </c>
      <c r="AG59" s="15">
        <f>L59*'Table A8'!AG7</f>
        <v>6.2561780104711948</v>
      </c>
      <c r="AH59" s="15">
        <f>M59*'Table A8'!AH7</f>
        <v>3.4596135909393819</v>
      </c>
      <c r="AI59" s="15">
        <f>N59*'Table A8'!AI7</f>
        <v>3.1226021180030248</v>
      </c>
      <c r="AJ59" s="15">
        <f>O59*'Table A8'!AJ7</f>
        <v>1.6784090909090874</v>
      </c>
      <c r="AK59" s="15"/>
      <c r="AL59" s="15"/>
      <c r="AM59" s="15"/>
      <c r="AN59" s="15">
        <f>S59*'Table A8'!AN7</f>
        <v>0.86228989976870218</v>
      </c>
      <c r="AO59" s="15">
        <f>T59*'Table A8'!AO7</f>
        <v>4.929344262295082</v>
      </c>
      <c r="AP59" s="15">
        <f>U59*'Table A8'!AP7</f>
        <v>1.3888440152180284</v>
      </c>
      <c r="AR59" s="11">
        <f t="shared" ref="AR59:BK73" si="2">LN(AR7/AR6)*100</f>
        <v>0.92540839961087107</v>
      </c>
      <c r="AS59" s="11">
        <f t="shared" si="2"/>
        <v>-4.7878528843631774</v>
      </c>
      <c r="AT59" s="11">
        <f t="shared" si="2"/>
        <v>-4.2253247051597134</v>
      </c>
      <c r="AU59" s="11">
        <f t="shared" si="2"/>
        <v>4.179578043122322</v>
      </c>
      <c r="AV59" s="11">
        <f t="shared" si="2"/>
        <v>-2.9643468369313766</v>
      </c>
      <c r="AW59" s="11">
        <f t="shared" si="2"/>
        <v>-0.72996368439354775</v>
      </c>
      <c r="AX59" s="11">
        <f t="shared" si="2"/>
        <v>-1.2590163775262431</v>
      </c>
      <c r="AY59" s="11">
        <f t="shared" si="2"/>
        <v>3.0549816630097459</v>
      </c>
      <c r="AZ59" s="11">
        <f t="shared" si="2"/>
        <v>-6.7358342617433991</v>
      </c>
      <c r="BA59" s="11">
        <f t="shared" si="2"/>
        <v>-3.2294300276912922</v>
      </c>
      <c r="BB59" s="11">
        <f t="shared" si="2"/>
        <v>-5.936358008395568</v>
      </c>
      <c r="BC59" s="11">
        <f t="shared" si="2"/>
        <v>1.7311719184909675</v>
      </c>
      <c r="BD59" s="11">
        <f t="shared" si="2"/>
        <v>5.5013702452278439</v>
      </c>
      <c r="BE59" s="11">
        <f t="shared" si="2"/>
        <v>8.7494933889395945</v>
      </c>
      <c r="BF59" s="11"/>
      <c r="BG59" s="11"/>
      <c r="BH59" s="11"/>
      <c r="BI59" s="11">
        <f t="shared" si="2"/>
        <v>3.6268638041923347</v>
      </c>
      <c r="BJ59" s="11">
        <f t="shared" si="2"/>
        <v>-4.1812734989208238</v>
      </c>
      <c r="BK59" s="11">
        <f t="shared" si="2"/>
        <v>-0.93692876922662582</v>
      </c>
    </row>
    <row r="60" spans="1:63" x14ac:dyDescent="0.2">
      <c r="A60" s="13">
        <v>1972</v>
      </c>
      <c r="B60" s="11">
        <f t="shared" ref="B60:O75" si="3">(B8/B7-1)*100</f>
        <v>4.2545584554880334</v>
      </c>
      <c r="C60" s="11">
        <f t="shared" si="3"/>
        <v>3.4906783022609966</v>
      </c>
      <c r="D60" s="11">
        <f t="shared" si="3"/>
        <v>1.6162958042732267</v>
      </c>
      <c r="E60" s="11">
        <f t="shared" si="3"/>
        <v>-0.94088407598083013</v>
      </c>
      <c r="F60" s="11">
        <f t="shared" si="3"/>
        <v>5.7169634489222076</v>
      </c>
      <c r="G60" s="11">
        <f t="shared" si="3"/>
        <v>1.9093851132686135</v>
      </c>
      <c r="H60" s="11">
        <f t="shared" si="3"/>
        <v>5.1435406698564723</v>
      </c>
      <c r="I60" s="11">
        <f t="shared" si="3"/>
        <v>4.0797259420741305</v>
      </c>
      <c r="J60" s="11">
        <f t="shared" si="3"/>
        <v>10.128102481985589</v>
      </c>
      <c r="K60" s="11">
        <f t="shared" si="3"/>
        <v>6.3472308649657805</v>
      </c>
      <c r="L60" s="11">
        <f t="shared" si="3"/>
        <v>8.2896117523609814</v>
      </c>
      <c r="M60" s="11">
        <f t="shared" si="3"/>
        <v>4.8819400127632306</v>
      </c>
      <c r="N60" s="11">
        <f t="shared" si="3"/>
        <v>4.8226950354609999</v>
      </c>
      <c r="O60" s="11">
        <f t="shared" si="3"/>
        <v>3.3039647577092657</v>
      </c>
      <c r="P60" s="11"/>
      <c r="Q60" s="11"/>
      <c r="R60" s="11"/>
      <c r="S60" s="11">
        <f t="shared" si="1"/>
        <v>2.009040683073815</v>
      </c>
      <c r="T60" s="11">
        <f t="shared" si="1"/>
        <v>12.962962962962955</v>
      </c>
      <c r="U60" s="11">
        <f t="shared" si="1"/>
        <v>2.9825548677546498</v>
      </c>
      <c r="W60" s="15">
        <f>B60*'Table A8'!W8</f>
        <v>2.3953164104397624</v>
      </c>
      <c r="X60" s="15">
        <f>C60*'Table A8'!X8</f>
        <v>1.3599682665608841</v>
      </c>
      <c r="Y60" s="15">
        <f>D60*'Table A8'!Y8</f>
        <v>0.34362448798848799</v>
      </c>
      <c r="Z60" s="15">
        <f>E60*'Table A8'!Z8</f>
        <v>-0.50196165453577279</v>
      </c>
      <c r="AA60" s="15">
        <f>F60*'Table A8'!AA8</f>
        <v>3.8915370196813472</v>
      </c>
      <c r="AB60" s="15">
        <f>G60*'Table A8'!AB8</f>
        <v>0.53061812297734778</v>
      </c>
      <c r="AC60" s="15">
        <f>H60*'Table A8'!AC8</f>
        <v>2.1448564593301493</v>
      </c>
      <c r="AD60" s="15">
        <f>I60*'Table A8'!AD8</f>
        <v>0.51200560573030318</v>
      </c>
      <c r="AE60" s="15">
        <f>J60*'Table A8'!AE8</f>
        <v>3.7271417133706968</v>
      </c>
      <c r="AF60" s="15">
        <f>K60*'Table A8'!AF8</f>
        <v>3.5988799004355974</v>
      </c>
      <c r="AG60" s="15">
        <f>L60*'Table A8'!AG8</f>
        <v>4.7458027282266615</v>
      </c>
      <c r="AH60" s="15">
        <f>M60*'Table A8'!AH8</f>
        <v>3.8538034460752941</v>
      </c>
      <c r="AI60" s="15">
        <f>N60*'Table A8'!AI8</f>
        <v>2.2840283687943295</v>
      </c>
      <c r="AJ60" s="15">
        <f>O60*'Table A8'!AJ8</f>
        <v>1.7573788546255587</v>
      </c>
      <c r="AK60" s="15"/>
      <c r="AL60" s="15"/>
      <c r="AM60" s="15"/>
      <c r="AN60" s="15">
        <f>S60*'Table A8'!AN8</f>
        <v>0.76263184329482026</v>
      </c>
      <c r="AO60" s="15">
        <f>T60*'Table A8'!AO8</f>
        <v>6.130185185185181</v>
      </c>
      <c r="AP60" s="15">
        <f>U60*'Table A8'!AP8</f>
        <v>1.0725267304445723</v>
      </c>
      <c r="AR60" s="11">
        <f t="shared" si="2"/>
        <v>-1.0067569859055028</v>
      </c>
      <c r="AS60" s="11">
        <f t="shared" si="2"/>
        <v>-25.217809262959491</v>
      </c>
      <c r="AT60" s="11">
        <f t="shared" si="2"/>
        <v>0.44310826107865509</v>
      </c>
      <c r="AU60" s="11">
        <f t="shared" si="2"/>
        <v>8.4716631378391725</v>
      </c>
      <c r="AV60" s="11">
        <f t="shared" si="2"/>
        <v>1.098822403553144</v>
      </c>
      <c r="AW60" s="11">
        <f t="shared" si="2"/>
        <v>2.2979525244144192E-3</v>
      </c>
      <c r="AX60" s="11">
        <f t="shared" si="2"/>
        <v>-0.10091528666799315</v>
      </c>
      <c r="AY60" s="11">
        <f t="shared" si="2"/>
        <v>3.2911982080206967</v>
      </c>
      <c r="AZ60" s="11">
        <f t="shared" si="2"/>
        <v>-3.8849750703297827</v>
      </c>
      <c r="BA60" s="11">
        <f t="shared" si="2"/>
        <v>0.8223970171632542</v>
      </c>
      <c r="BB60" s="11">
        <f t="shared" si="2"/>
        <v>-6.693321907018154</v>
      </c>
      <c r="BC60" s="11">
        <f t="shared" si="2"/>
        <v>0.81785854678396586</v>
      </c>
      <c r="BD60" s="11">
        <f t="shared" si="2"/>
        <v>5.2495782513890976</v>
      </c>
      <c r="BE60" s="11">
        <f t="shared" si="2"/>
        <v>6.7577888152050996</v>
      </c>
      <c r="BF60" s="11"/>
      <c r="BG60" s="11"/>
      <c r="BH60" s="11"/>
      <c r="BI60" s="11">
        <f t="shared" si="2"/>
        <v>2.2443106310372505</v>
      </c>
      <c r="BJ60" s="11">
        <f t="shared" si="2"/>
        <v>-7.9725055753836021</v>
      </c>
      <c r="BK60" s="11">
        <f t="shared" si="2"/>
        <v>0.87186170060069912</v>
      </c>
    </row>
    <row r="61" spans="1:63" x14ac:dyDescent="0.2">
      <c r="A61" s="13">
        <v>1973</v>
      </c>
      <c r="B61" s="11">
        <f t="shared" si="3"/>
        <v>4.6982167352537685</v>
      </c>
      <c r="C61" s="11">
        <f t="shared" si="3"/>
        <v>5.6726715216558032</v>
      </c>
      <c r="D61" s="11">
        <f t="shared" si="3"/>
        <v>0.91513236736027181</v>
      </c>
      <c r="E61" s="11">
        <f t="shared" si="3"/>
        <v>-1.5412186379928361</v>
      </c>
      <c r="F61" s="11">
        <f t="shared" si="3"/>
        <v>5.5851063829787329</v>
      </c>
      <c r="G61" s="11">
        <f t="shared" si="3"/>
        <v>4.0330263575738323</v>
      </c>
      <c r="H61" s="11">
        <f t="shared" si="3"/>
        <v>5.3849070913917219</v>
      </c>
      <c r="I61" s="11">
        <f t="shared" si="3"/>
        <v>4.9072411729503385</v>
      </c>
      <c r="J61" s="11">
        <f t="shared" si="3"/>
        <v>7.3427844420210775</v>
      </c>
      <c r="K61" s="11">
        <f t="shared" si="3"/>
        <v>6.2609713282621327</v>
      </c>
      <c r="L61" s="11">
        <f t="shared" si="3"/>
        <v>7.7519379844961156</v>
      </c>
      <c r="M61" s="11">
        <f t="shared" si="3"/>
        <v>4.3200486766048041</v>
      </c>
      <c r="N61" s="11">
        <f t="shared" si="3"/>
        <v>6.4952638700947363</v>
      </c>
      <c r="O61" s="11">
        <f t="shared" si="3"/>
        <v>4.9040511727078906</v>
      </c>
      <c r="P61" s="11"/>
      <c r="Q61" s="11"/>
      <c r="R61" s="11"/>
      <c r="S61" s="11">
        <f t="shared" si="1"/>
        <v>2.0679468242245314</v>
      </c>
      <c r="T61" s="11">
        <f t="shared" si="1"/>
        <v>10.81967213114754</v>
      </c>
      <c r="U61" s="11">
        <f t="shared" si="1"/>
        <v>2.841530054644803</v>
      </c>
      <c r="W61" s="15">
        <f>B61*'Table A8'!W9</f>
        <v>2.6803326474622748</v>
      </c>
      <c r="X61" s="15">
        <f>C61*'Table A8'!X9</f>
        <v>2.2962974319662695</v>
      </c>
      <c r="Y61" s="15">
        <f>D61*'Table A8'!Y9</f>
        <v>0.1993158296110672</v>
      </c>
      <c r="Z61" s="15">
        <f>E61*'Table A8'!Z9</f>
        <v>-0.84890322580645405</v>
      </c>
      <c r="AA61" s="15">
        <f>F61*'Table A8'!AA9</f>
        <v>3.8917021276595811</v>
      </c>
      <c r="AB61" s="15">
        <f>G61*'Table A8'!AB9</f>
        <v>1.0977897745315972</v>
      </c>
      <c r="AC61" s="15">
        <f>H61*'Table A8'!AC9</f>
        <v>2.2568145620022708</v>
      </c>
      <c r="AD61" s="15">
        <f>I61*'Table A8'!AD9</f>
        <v>0.64088569718731447</v>
      </c>
      <c r="AE61" s="15">
        <f>J61*'Table A8'!AE9</f>
        <v>2.7050817884405647</v>
      </c>
      <c r="AF61" s="15">
        <f>K61*'Table A8'!AF9</f>
        <v>3.5831538911644185</v>
      </c>
      <c r="AG61" s="15">
        <f>L61*'Table A8'!AG9</f>
        <v>4.443410852713173</v>
      </c>
      <c r="AH61" s="15">
        <f>M61*'Table A8'!AH9</f>
        <v>3.4085184058411904</v>
      </c>
      <c r="AI61" s="15">
        <f>N61*'Table A8'!AI9</f>
        <v>3.0858998646820091</v>
      </c>
      <c r="AJ61" s="15">
        <f>O61*'Table A8'!AJ9</f>
        <v>2.6158208955223889</v>
      </c>
      <c r="AK61" s="15"/>
      <c r="AL61" s="15"/>
      <c r="AM61" s="15"/>
      <c r="AN61" s="15">
        <f>S61*'Table A8'!AN9</f>
        <v>0.79347119645495279</v>
      </c>
      <c r="AO61" s="15">
        <f>T61*'Table A8'!AO9</f>
        <v>5.084163934426229</v>
      </c>
      <c r="AP61" s="15">
        <f>U61*'Table A8'!AP9</f>
        <v>1.0363060109289597</v>
      </c>
      <c r="AR61" s="11">
        <f t="shared" si="2"/>
        <v>-1.3469160154738293</v>
      </c>
      <c r="AS61" s="11">
        <f t="shared" si="2"/>
        <v>5.8421966903626732</v>
      </c>
      <c r="AT61" s="11">
        <f t="shared" si="2"/>
        <v>7.9783905988689137</v>
      </c>
      <c r="AU61" s="11">
        <f t="shared" si="2"/>
        <v>7.8901802652726447</v>
      </c>
      <c r="AV61" s="11">
        <f t="shared" si="2"/>
        <v>5.8278358055524961</v>
      </c>
      <c r="AW61" s="11">
        <f t="shared" si="2"/>
        <v>-1.6391346758495124</v>
      </c>
      <c r="AX61" s="11">
        <f t="shared" si="2"/>
        <v>-2.6250716949345212</v>
      </c>
      <c r="AY61" s="11">
        <f t="shared" si="2"/>
        <v>4.7880260857001504</v>
      </c>
      <c r="AZ61" s="11">
        <f t="shared" si="2"/>
        <v>-4.1686450532892794</v>
      </c>
      <c r="BA61" s="11">
        <f t="shared" si="2"/>
        <v>3.1883246789512327</v>
      </c>
      <c r="BB61" s="11">
        <f t="shared" si="2"/>
        <v>-2.3546301383696076</v>
      </c>
      <c r="BC61" s="11">
        <f t="shared" si="2"/>
        <v>0.65474965956715392</v>
      </c>
      <c r="BD61" s="11">
        <f t="shared" si="2"/>
        <v>5.8410164802708771</v>
      </c>
      <c r="BE61" s="11">
        <f t="shared" si="2"/>
        <v>7.3679253531778244</v>
      </c>
      <c r="BF61" s="11"/>
      <c r="BG61" s="11"/>
      <c r="BH61" s="11"/>
      <c r="BI61" s="11">
        <f t="shared" si="2"/>
        <v>3.1687928738966602</v>
      </c>
      <c r="BJ61" s="11">
        <f t="shared" si="2"/>
        <v>-5.0189199619514504</v>
      </c>
      <c r="BK61" s="11">
        <f t="shared" si="2"/>
        <v>4.0692621862433365</v>
      </c>
    </row>
    <row r="62" spans="1:63" x14ac:dyDescent="0.2">
      <c r="A62" s="13">
        <v>1974</v>
      </c>
      <c r="B62" s="11">
        <f t="shared" si="3"/>
        <v>3.4064854241729448</v>
      </c>
      <c r="C62" s="11">
        <f t="shared" si="3"/>
        <v>9.8295248458469366</v>
      </c>
      <c r="D62" s="11">
        <f t="shared" si="3"/>
        <v>1.964806218287829</v>
      </c>
      <c r="E62" s="11">
        <f t="shared" si="3"/>
        <v>-1.3833272661084806</v>
      </c>
      <c r="F62" s="11">
        <f t="shared" si="3"/>
        <v>4.5340050377833618</v>
      </c>
      <c r="G62" s="11">
        <f t="shared" si="3"/>
        <v>5.1282051282051322</v>
      </c>
      <c r="H62" s="11">
        <f t="shared" si="3"/>
        <v>5.6854983807124837</v>
      </c>
      <c r="I62" s="11">
        <f t="shared" si="3"/>
        <v>4.3069024529378108</v>
      </c>
      <c r="J62" s="11">
        <f t="shared" si="3"/>
        <v>4.1652556721977652</v>
      </c>
      <c r="K62" s="11">
        <f t="shared" si="3"/>
        <v>5.0660792951541689</v>
      </c>
      <c r="L62" s="11">
        <f t="shared" si="3"/>
        <v>8.2284172661870603</v>
      </c>
      <c r="M62" s="11">
        <f t="shared" si="3"/>
        <v>4.7827354913969167</v>
      </c>
      <c r="N62" s="11">
        <f t="shared" si="3"/>
        <v>8.1321473951715397</v>
      </c>
      <c r="O62" s="11">
        <f t="shared" si="3"/>
        <v>4.6070460704606964</v>
      </c>
      <c r="P62" s="11"/>
      <c r="Q62" s="11"/>
      <c r="R62" s="11"/>
      <c r="S62" s="11">
        <f t="shared" si="1"/>
        <v>1.9295706705257931</v>
      </c>
      <c r="T62" s="11">
        <f t="shared" si="1"/>
        <v>13.017751479289942</v>
      </c>
      <c r="U62" s="11">
        <f t="shared" si="1"/>
        <v>3.4272051009564208</v>
      </c>
      <c r="W62" s="15">
        <f>B62*'Table A8'!W10</f>
        <v>1.8446118571896495</v>
      </c>
      <c r="X62" s="15">
        <f>C62*'Table A8'!X10</f>
        <v>3.7411171563293446</v>
      </c>
      <c r="Y62" s="15">
        <f>D62*'Table A8'!Y10</f>
        <v>0.37861815826406459</v>
      </c>
      <c r="Z62" s="15">
        <f>E62*'Table A8'!Z10</f>
        <v>-0.7154568620313061</v>
      </c>
      <c r="AA62" s="15">
        <f>F62*'Table A8'!AA10</f>
        <v>3.0232745591939461</v>
      </c>
      <c r="AB62" s="15">
        <f>G62*'Table A8'!AB10</f>
        <v>1.2579487179487188</v>
      </c>
      <c r="AC62" s="15">
        <f>H62*'Table A8'!AC10</f>
        <v>2.1417272400143927</v>
      </c>
      <c r="AD62" s="15">
        <f>I62*'Table A8'!AD10</f>
        <v>0.5034768967484301</v>
      </c>
      <c r="AE62" s="15">
        <f>J62*'Table A8'!AE10</f>
        <v>1.362038604808669</v>
      </c>
      <c r="AF62" s="15">
        <f>K62*'Table A8'!AF10</f>
        <v>2.6870484581497709</v>
      </c>
      <c r="AG62" s="15">
        <f>L62*'Table A8'!AG10</f>
        <v>4.3314388489208682</v>
      </c>
      <c r="AH62" s="15">
        <f>M62*'Table A8'!AH10</f>
        <v>3.6190959463400469</v>
      </c>
      <c r="AI62" s="15">
        <f>N62*'Table A8'!AI10</f>
        <v>3.4594155019059731</v>
      </c>
      <c r="AJ62" s="15">
        <f>O62*'Table A8'!AJ10</f>
        <v>2.223360433604332</v>
      </c>
      <c r="AK62" s="15"/>
      <c r="AL62" s="15"/>
      <c r="AM62" s="15"/>
      <c r="AN62" s="15">
        <f>S62*'Table A8'!AN10</f>
        <v>0.66107091172213672</v>
      </c>
      <c r="AO62" s="15">
        <f>T62*'Table A8'!AO10</f>
        <v>5.51301775147929</v>
      </c>
      <c r="AP62" s="15">
        <f>U62*'Table A8'!AP10</f>
        <v>1.1268650371944711</v>
      </c>
      <c r="AR62" s="11">
        <f t="shared" si="2"/>
        <v>-2.2465075019537131</v>
      </c>
      <c r="AS62" s="11">
        <f t="shared" si="2"/>
        <v>-26.29583125461275</v>
      </c>
      <c r="AT62" s="11">
        <f t="shared" si="2"/>
        <v>-3.161118065649335</v>
      </c>
      <c r="AU62" s="11">
        <f t="shared" si="2"/>
        <v>1.8438537498692091</v>
      </c>
      <c r="AV62" s="11">
        <f t="shared" si="2"/>
        <v>-9.8120844504958704</v>
      </c>
      <c r="AW62" s="11">
        <f t="shared" si="2"/>
        <v>-15.949363675272469</v>
      </c>
      <c r="AX62" s="11">
        <f t="shared" si="2"/>
        <v>-13.275410212821411</v>
      </c>
      <c r="AY62" s="11">
        <f t="shared" si="2"/>
        <v>-7.2606340422207118</v>
      </c>
      <c r="AZ62" s="11">
        <f t="shared" si="2"/>
        <v>-8.7284866265659602</v>
      </c>
      <c r="BA62" s="11">
        <f t="shared" si="2"/>
        <v>-7.4296197602397775</v>
      </c>
      <c r="BB62" s="11">
        <f t="shared" si="2"/>
        <v>-5.9578800096541329</v>
      </c>
      <c r="BC62" s="11">
        <f t="shared" si="2"/>
        <v>-5.2142576759960546</v>
      </c>
      <c r="BD62" s="11">
        <f t="shared" si="2"/>
        <v>-3.5545354709317856</v>
      </c>
      <c r="BE62" s="11">
        <f t="shared" si="2"/>
        <v>-0.25815176525121897</v>
      </c>
      <c r="BF62" s="11"/>
      <c r="BG62" s="11"/>
      <c r="BH62" s="11"/>
      <c r="BI62" s="11">
        <f t="shared" si="2"/>
        <v>-3.8144337349605788</v>
      </c>
      <c r="BJ62" s="11">
        <f t="shared" si="2"/>
        <v>-14.082542103667278</v>
      </c>
      <c r="BK62" s="11">
        <f t="shared" si="2"/>
        <v>-6.1913719259862301</v>
      </c>
    </row>
    <row r="63" spans="1:63" x14ac:dyDescent="0.2">
      <c r="A63" s="13">
        <v>1975</v>
      </c>
      <c r="B63" s="11">
        <f t="shared" si="3"/>
        <v>1.6154577130186754</v>
      </c>
      <c r="C63" s="11">
        <f t="shared" si="3"/>
        <v>18.527080581241751</v>
      </c>
      <c r="D63" s="11">
        <f t="shared" si="3"/>
        <v>1.7363684489147602</v>
      </c>
      <c r="E63" s="11">
        <f t="shared" si="3"/>
        <v>-0.75673680324842563</v>
      </c>
      <c r="F63" s="11">
        <f t="shared" si="3"/>
        <v>3.2128514056224855</v>
      </c>
      <c r="G63" s="11">
        <f t="shared" si="3"/>
        <v>2.7003484320557547</v>
      </c>
      <c r="H63" s="11">
        <f t="shared" si="3"/>
        <v>3.2005447735784731</v>
      </c>
      <c r="I63" s="11">
        <f t="shared" si="3"/>
        <v>2.5977577249111317</v>
      </c>
      <c r="J63" s="11">
        <f t="shared" si="3"/>
        <v>0.68270481144343531</v>
      </c>
      <c r="K63" s="11">
        <f t="shared" si="3"/>
        <v>3.039832285115307</v>
      </c>
      <c r="L63" s="11">
        <f t="shared" si="3"/>
        <v>6.1487328624844295</v>
      </c>
      <c r="M63" s="11">
        <f t="shared" si="3"/>
        <v>2.2543835235179666</v>
      </c>
      <c r="N63" s="11">
        <f t="shared" si="3"/>
        <v>7.6380728554641619</v>
      </c>
      <c r="O63" s="11">
        <f t="shared" si="3"/>
        <v>3.756476683937815</v>
      </c>
      <c r="P63" s="11"/>
      <c r="Q63" s="11"/>
      <c r="R63" s="11"/>
      <c r="S63" s="11">
        <f t="shared" si="1"/>
        <v>-4.732607666823041E-2</v>
      </c>
      <c r="T63" s="11">
        <f t="shared" si="1"/>
        <v>5.4973821989528826</v>
      </c>
      <c r="U63" s="11">
        <f t="shared" si="1"/>
        <v>3.1081428204469574</v>
      </c>
      <c r="W63" s="15">
        <f>B63*'Table A8'!W11</f>
        <v>0.78398162812796313</v>
      </c>
      <c r="X63" s="15">
        <f>C63*'Table A8'!X11</f>
        <v>6.1250528401585234</v>
      </c>
      <c r="Y63" s="15">
        <f>D63*'Table A8'!Y11</f>
        <v>0.27226257278983446</v>
      </c>
      <c r="Z63" s="15">
        <f>E63*'Table A8'!Z11</f>
        <v>-0.3386397194536705</v>
      </c>
      <c r="AA63" s="15">
        <f>F63*'Table A8'!AA11</f>
        <v>1.9331726907630495</v>
      </c>
      <c r="AB63" s="15">
        <f>G63*'Table A8'!AB11</f>
        <v>0.55897212543554109</v>
      </c>
      <c r="AC63" s="15">
        <f>H63*'Table A8'!AC11</f>
        <v>0.99824991487912562</v>
      </c>
      <c r="AD63" s="15">
        <f>I63*'Table A8'!AD11</f>
        <v>0.23743505605687754</v>
      </c>
      <c r="AE63" s="15">
        <f>J63*'Table A8'!AE11</f>
        <v>0.18105331599479904</v>
      </c>
      <c r="AF63" s="15">
        <f>K63*'Table A8'!AF11</f>
        <v>1.4001467505241105</v>
      </c>
      <c r="AG63" s="15">
        <f>L63*'Table A8'!AG11</f>
        <v>2.7915247195679309</v>
      </c>
      <c r="AH63" s="15">
        <f>M63*'Table A8'!AH11</f>
        <v>1.6006123016977563</v>
      </c>
      <c r="AI63" s="15">
        <f>N63*'Table A8'!AI11</f>
        <v>2.6794359576968279</v>
      </c>
      <c r="AJ63" s="15">
        <f>O63*'Table A8'!AJ11</f>
        <v>1.5232512953367838</v>
      </c>
      <c r="AK63" s="15"/>
      <c r="AL63" s="15"/>
      <c r="AM63" s="15"/>
      <c r="AN63" s="15">
        <f>S63*'Table A8'!AN11</f>
        <v>-1.2901088499759607E-2</v>
      </c>
      <c r="AO63" s="15">
        <f>T63*'Table A8'!AO11</f>
        <v>1.9284816753926712</v>
      </c>
      <c r="AP63" s="15">
        <f>U63*'Table A8'!AP11</f>
        <v>0.84883380426406407</v>
      </c>
      <c r="AR63" s="11">
        <f t="shared" si="2"/>
        <v>-9.6180151378112413</v>
      </c>
      <c r="AS63" s="11">
        <f t="shared" si="2"/>
        <v>-4.8931698994754029</v>
      </c>
      <c r="AT63" s="11">
        <f t="shared" si="2"/>
        <v>-8.9083160854071259</v>
      </c>
      <c r="AU63" s="11">
        <f t="shared" si="2"/>
        <v>2.6988787112030845</v>
      </c>
      <c r="AV63" s="11">
        <f t="shared" si="2"/>
        <v>-6.7256921996229293</v>
      </c>
      <c r="AW63" s="11">
        <f t="shared" si="2"/>
        <v>-8.0788797568419799</v>
      </c>
      <c r="AX63" s="11">
        <f t="shared" si="2"/>
        <v>-7.0527449063052989</v>
      </c>
      <c r="AY63" s="11">
        <f t="shared" si="2"/>
        <v>-3.8144238073587431</v>
      </c>
      <c r="AZ63" s="11">
        <f t="shared" si="2"/>
        <v>-2.7543036314344906</v>
      </c>
      <c r="BA63" s="11">
        <f t="shared" si="2"/>
        <v>-4.5174169400704693</v>
      </c>
      <c r="BB63" s="11">
        <f t="shared" si="2"/>
        <v>1.4716980119752552</v>
      </c>
      <c r="BC63" s="11">
        <f t="shared" si="2"/>
        <v>-0.44388692733856039</v>
      </c>
      <c r="BD63" s="11">
        <f t="shared" si="2"/>
        <v>-8.4553250590426536</v>
      </c>
      <c r="BE63" s="11">
        <f t="shared" si="2"/>
        <v>-4.7906987841843502</v>
      </c>
      <c r="BF63" s="11"/>
      <c r="BG63" s="11"/>
      <c r="BH63" s="11"/>
      <c r="BI63" s="11">
        <f t="shared" si="2"/>
        <v>2.969957314877623</v>
      </c>
      <c r="BJ63" s="11">
        <f t="shared" si="2"/>
        <v>-2.4931340331101044</v>
      </c>
      <c r="BK63" s="11">
        <f t="shared" si="2"/>
        <v>-5.9087653067696264</v>
      </c>
    </row>
    <row r="64" spans="1:63" x14ac:dyDescent="0.2">
      <c r="A64" s="13">
        <v>1976</v>
      </c>
      <c r="B64" s="11">
        <f t="shared" si="3"/>
        <v>0.96633416458853372</v>
      </c>
      <c r="C64" s="11">
        <f t="shared" si="3"/>
        <v>23.599888548342165</v>
      </c>
      <c r="D64" s="11">
        <f t="shared" si="3"/>
        <v>1.1759808512852521</v>
      </c>
      <c r="E64" s="11">
        <f t="shared" si="3"/>
        <v>-0.48354100799703481</v>
      </c>
      <c r="F64" s="11">
        <f t="shared" si="3"/>
        <v>3.2295719844358084</v>
      </c>
      <c r="G64" s="11">
        <f t="shared" si="3"/>
        <v>0.73508623126945505</v>
      </c>
      <c r="H64" s="11">
        <f t="shared" si="3"/>
        <v>1.187726822830748</v>
      </c>
      <c r="I64" s="11">
        <f t="shared" si="3"/>
        <v>1.5991471215351716</v>
      </c>
      <c r="J64" s="11">
        <f t="shared" si="3"/>
        <v>-0.16144656118823875</v>
      </c>
      <c r="K64" s="11">
        <f t="shared" si="3"/>
        <v>2.746693794506605</v>
      </c>
      <c r="L64" s="11">
        <f t="shared" si="3"/>
        <v>5.98825831702543</v>
      </c>
      <c r="M64" s="11">
        <f t="shared" si="3"/>
        <v>1.0615133369624496</v>
      </c>
      <c r="N64" s="11">
        <f t="shared" si="3"/>
        <v>9.4978165938864443</v>
      </c>
      <c r="O64" s="11">
        <f t="shared" si="3"/>
        <v>4.0574282147316065</v>
      </c>
      <c r="P64" s="11"/>
      <c r="Q64" s="11"/>
      <c r="R64" s="11"/>
      <c r="S64" s="11">
        <f t="shared" si="1"/>
        <v>0.16571969696970168</v>
      </c>
      <c r="T64" s="11">
        <f t="shared" si="1"/>
        <v>5.4590570719602827</v>
      </c>
      <c r="U64" s="11">
        <f t="shared" si="1"/>
        <v>3.0393622321873481</v>
      </c>
      <c r="W64" s="15">
        <f>B64*'Table A8'!W12</f>
        <v>0.45920199501247116</v>
      </c>
      <c r="X64" s="15">
        <f>C64*'Table A8'!X12</f>
        <v>7.4717247144051289</v>
      </c>
      <c r="Y64" s="15">
        <f>D64*'Table A8'!Y12</f>
        <v>0.17839629513997268</v>
      </c>
      <c r="Z64" s="15">
        <f>E64*'Table A8'!Z12</f>
        <v>-0.20555328249953952</v>
      </c>
      <c r="AA64" s="15">
        <f>F64*'Table A8'!AA12</f>
        <v>1.8734747081712126</v>
      </c>
      <c r="AB64" s="15">
        <f>G64*'Table A8'!AB12</f>
        <v>0.1458411082838599</v>
      </c>
      <c r="AC64" s="15">
        <f>H64*'Table A8'!AC12</f>
        <v>0.35251732101616595</v>
      </c>
      <c r="AD64" s="15">
        <f>I64*'Table A8'!AD12</f>
        <v>0.13672707889125721</v>
      </c>
      <c r="AE64" s="15">
        <f>J64*'Table A8'!AE12</f>
        <v>-4.0474652889891459E-2</v>
      </c>
      <c r="AF64" s="15">
        <f>K64*'Table A8'!AF12</f>
        <v>1.2313428280773111</v>
      </c>
      <c r="AG64" s="15">
        <f>L64*'Table A8'!AG12</f>
        <v>2.6102818003913848</v>
      </c>
      <c r="AH64" s="15">
        <f>M64*'Table A8'!AH12</f>
        <v>0.74454545454546217</v>
      </c>
      <c r="AI64" s="15">
        <f>N64*'Table A8'!AI12</f>
        <v>3.1561244541484657</v>
      </c>
      <c r="AJ64" s="15">
        <f>O64*'Table A8'!AJ12</f>
        <v>1.5661672908864002</v>
      </c>
      <c r="AK64" s="15"/>
      <c r="AL64" s="15"/>
      <c r="AM64" s="15"/>
      <c r="AN64" s="15">
        <f>S64*'Table A8'!AN12</f>
        <v>4.2092803030304229E-2</v>
      </c>
      <c r="AO64" s="15">
        <f>T64*'Table A8'!AO12</f>
        <v>1.7698263027295238</v>
      </c>
      <c r="AP64" s="15">
        <f>U64*'Table A8'!AP12</f>
        <v>0.79448928749377268</v>
      </c>
      <c r="AR64" s="11">
        <f t="shared" si="2"/>
        <v>-9.4909545763779377</v>
      </c>
      <c r="AS64" s="11">
        <f t="shared" si="2"/>
        <v>-27.44588640561641</v>
      </c>
      <c r="AT64" s="11">
        <f t="shared" si="2"/>
        <v>0.70309308342925825</v>
      </c>
      <c r="AU64" s="11">
        <f t="shared" si="2"/>
        <v>2.1831592071847372</v>
      </c>
      <c r="AV64" s="11">
        <f t="shared" si="2"/>
        <v>1.4754705686221581</v>
      </c>
      <c r="AW64" s="11">
        <f t="shared" si="2"/>
        <v>-2.000913592767108</v>
      </c>
      <c r="AX64" s="11">
        <f t="shared" si="2"/>
        <v>2.1801252945504981</v>
      </c>
      <c r="AY64" s="11">
        <f t="shared" si="2"/>
        <v>0.41154407415919153</v>
      </c>
      <c r="AZ64" s="11">
        <f t="shared" si="2"/>
        <v>1.9858077033979664</v>
      </c>
      <c r="BA64" s="11">
        <f t="shared" si="2"/>
        <v>0.80830174330348614</v>
      </c>
      <c r="BB64" s="11">
        <f t="shared" si="2"/>
        <v>-3.3813913969602041</v>
      </c>
      <c r="BC64" s="11">
        <f t="shared" si="2"/>
        <v>3.7992454597538319</v>
      </c>
      <c r="BD64" s="11">
        <f t="shared" si="2"/>
        <v>-4.0634501236309672</v>
      </c>
      <c r="BE64" s="11">
        <f t="shared" si="2"/>
        <v>1.0323091729346596</v>
      </c>
      <c r="BF64" s="11"/>
      <c r="BG64" s="11"/>
      <c r="BH64" s="11"/>
      <c r="BI64" s="11">
        <f t="shared" si="2"/>
        <v>6.2755912919120753</v>
      </c>
      <c r="BJ64" s="11">
        <f t="shared" si="2"/>
        <v>0.28992543784798114</v>
      </c>
      <c r="BK64" s="11">
        <f t="shared" si="2"/>
        <v>-0.9049527800605337</v>
      </c>
    </row>
    <row r="65" spans="1:63" x14ac:dyDescent="0.2">
      <c r="A65" s="13">
        <v>1977</v>
      </c>
      <c r="B65" s="11">
        <f t="shared" si="3"/>
        <v>0.83359061438714743</v>
      </c>
      <c r="C65" s="11">
        <f t="shared" si="3"/>
        <v>18.372407574391335</v>
      </c>
      <c r="D65" s="11">
        <f t="shared" si="3"/>
        <v>1.1211684838510649</v>
      </c>
      <c r="E65" s="11">
        <f t="shared" si="3"/>
        <v>-0.93440478415249828</v>
      </c>
      <c r="F65" s="11">
        <f t="shared" si="3"/>
        <v>2.638522427440626</v>
      </c>
      <c r="G65" s="11">
        <f t="shared" si="3"/>
        <v>0.11226494527083464</v>
      </c>
      <c r="H65" s="11">
        <f t="shared" si="3"/>
        <v>2.249755461362879</v>
      </c>
      <c r="I65" s="11">
        <f t="shared" si="3"/>
        <v>1.705141657922371</v>
      </c>
      <c r="J65" s="11">
        <f t="shared" si="3"/>
        <v>0.87322121604138658</v>
      </c>
      <c r="K65" s="11">
        <f t="shared" si="3"/>
        <v>2.1287128712871306</v>
      </c>
      <c r="L65" s="11">
        <f t="shared" si="3"/>
        <v>5.3175775480059029</v>
      </c>
      <c r="M65" s="11">
        <f t="shared" si="3"/>
        <v>0.86183678965796595</v>
      </c>
      <c r="N65" s="11">
        <f t="shared" si="3"/>
        <v>11.565304087736795</v>
      </c>
      <c r="O65" s="11">
        <f t="shared" si="3"/>
        <v>5.0989802039592025</v>
      </c>
      <c r="P65" s="11"/>
      <c r="Q65" s="11"/>
      <c r="R65" s="11"/>
      <c r="S65" s="11">
        <f t="shared" si="1"/>
        <v>1.7726305837863388</v>
      </c>
      <c r="T65" s="11">
        <f t="shared" si="1"/>
        <v>2.8235294117647136</v>
      </c>
      <c r="U65" s="11">
        <f t="shared" si="1"/>
        <v>2.9255319148936199</v>
      </c>
      <c r="W65" s="15">
        <f>B65*'Table A8'!W13</f>
        <v>0.43721827724605877</v>
      </c>
      <c r="X65" s="15">
        <f>C65*'Table A8'!X13</f>
        <v>6.6103922452660022</v>
      </c>
      <c r="Y65" s="15">
        <f>D65*'Table A8'!Y13</f>
        <v>0.20080127545772578</v>
      </c>
      <c r="Z65" s="15">
        <f>E65*'Table A8'!Z13</f>
        <v>-0.43982433190058096</v>
      </c>
      <c r="AA65" s="15">
        <f>F65*'Table A8'!AA13</f>
        <v>1.644854881266486</v>
      </c>
      <c r="AB65" s="15">
        <f>G65*'Table A8'!AB13</f>
        <v>2.6326129666010726E-2</v>
      </c>
      <c r="AC65" s="15">
        <f>H65*'Table A8'!AC13</f>
        <v>0.7599673948483805</v>
      </c>
      <c r="AD65" s="15">
        <f>I65*'Table A8'!AD13</f>
        <v>0.17614113326338085</v>
      </c>
      <c r="AE65" s="15">
        <f>J65*'Table A8'!AE13</f>
        <v>0.25105109961189864</v>
      </c>
      <c r="AF65" s="15">
        <f>K65*'Table A8'!AF13</f>
        <v>1.0592475247524762</v>
      </c>
      <c r="AG65" s="15">
        <f>L65*'Table A8'!AG13</f>
        <v>2.557754800590839</v>
      </c>
      <c r="AH65" s="15">
        <f>M65*'Table A8'!AH13</f>
        <v>0.6400861836789713</v>
      </c>
      <c r="AI65" s="15">
        <f>N65*'Table A8'!AI13</f>
        <v>4.3242671984047876</v>
      </c>
      <c r="AJ65" s="15">
        <f>O65*'Table A8'!AJ13</f>
        <v>2.1910317936412693</v>
      </c>
      <c r="AK65" s="15"/>
      <c r="AL65" s="15"/>
      <c r="AM65" s="15"/>
      <c r="AN65" s="15">
        <f>S65*'Table A8'!AN13</f>
        <v>0.51760813046561094</v>
      </c>
      <c r="AO65" s="15">
        <f>T65*'Table A8'!AO13</f>
        <v>1.019576470588238</v>
      </c>
      <c r="AP65" s="15">
        <f>U65*'Table A8'!AP13</f>
        <v>0.88029255319149002</v>
      </c>
      <c r="AR65" s="11">
        <f t="shared" si="2"/>
        <v>11.367075191430578</v>
      </c>
      <c r="AS65" s="11">
        <f t="shared" si="2"/>
        <v>-19.674570906222804</v>
      </c>
      <c r="AT65" s="11">
        <f t="shared" si="2"/>
        <v>0.7228744400163809</v>
      </c>
      <c r="AU65" s="11">
        <f t="shared" si="2"/>
        <v>5.062835840842336</v>
      </c>
      <c r="AV65" s="11">
        <f t="shared" si="2"/>
        <v>-8.1137931013860867E-2</v>
      </c>
      <c r="AW65" s="11">
        <f t="shared" si="2"/>
        <v>-0.65660117166919263</v>
      </c>
      <c r="AX65" s="11">
        <f t="shared" si="2"/>
        <v>-1.5425464151564319</v>
      </c>
      <c r="AY65" s="11">
        <f t="shared" si="2"/>
        <v>2.134220923716311</v>
      </c>
      <c r="AZ65" s="11">
        <f t="shared" si="2"/>
        <v>1.1673771357885454</v>
      </c>
      <c r="BA65" s="11">
        <f t="shared" si="2"/>
        <v>2.2421389263737339</v>
      </c>
      <c r="BB65" s="11">
        <f t="shared" si="2"/>
        <v>-4.2290151762042711</v>
      </c>
      <c r="BC65" s="11">
        <f t="shared" si="2"/>
        <v>3.9238907796207227</v>
      </c>
      <c r="BD65" s="11">
        <f t="shared" si="2"/>
        <v>-7.681900218072367</v>
      </c>
      <c r="BE65" s="11">
        <f t="shared" si="2"/>
        <v>-1.6960477279248227</v>
      </c>
      <c r="BF65" s="11"/>
      <c r="BG65" s="11"/>
      <c r="BH65" s="11"/>
      <c r="BI65" s="11">
        <f t="shared" si="2"/>
        <v>3.5033692928856239</v>
      </c>
      <c r="BJ65" s="11">
        <f t="shared" si="2"/>
        <v>1.6384528044364084</v>
      </c>
      <c r="BK65" s="11">
        <f t="shared" si="2"/>
        <v>-0.73061927873114496</v>
      </c>
    </row>
    <row r="66" spans="1:63" x14ac:dyDescent="0.2">
      <c r="A66" s="13">
        <v>1978</v>
      </c>
      <c r="B66" s="11">
        <f t="shared" si="3"/>
        <v>1.8064911206368661</v>
      </c>
      <c r="C66" s="11">
        <f t="shared" si="3"/>
        <v>11.788230813178458</v>
      </c>
      <c r="D66" s="11">
        <f t="shared" si="3"/>
        <v>1.4138948225002501</v>
      </c>
      <c r="E66" s="11">
        <f t="shared" si="3"/>
        <v>-1.5468779475570682</v>
      </c>
      <c r="F66" s="11">
        <f t="shared" si="3"/>
        <v>2.4972456849063462</v>
      </c>
      <c r="G66" s="11">
        <f t="shared" si="3"/>
        <v>-0.2523128679562725</v>
      </c>
      <c r="H66" s="11">
        <f t="shared" si="3"/>
        <v>2.9974489795918213</v>
      </c>
      <c r="I66" s="11">
        <f t="shared" si="3"/>
        <v>2.3213825122517351</v>
      </c>
      <c r="J66" s="11">
        <f t="shared" si="3"/>
        <v>0.60916960564283418</v>
      </c>
      <c r="K66" s="11">
        <f t="shared" si="3"/>
        <v>1.9389238972370437</v>
      </c>
      <c r="L66" s="11">
        <f t="shared" si="3"/>
        <v>4.2776998597475524</v>
      </c>
      <c r="M66" s="11">
        <f t="shared" si="3"/>
        <v>0.48064085447263594</v>
      </c>
      <c r="N66" s="11">
        <f t="shared" si="3"/>
        <v>10.45576407506703</v>
      </c>
      <c r="O66" s="11">
        <f t="shared" si="3"/>
        <v>4.9086757990867591</v>
      </c>
      <c r="P66" s="11"/>
      <c r="Q66" s="11"/>
      <c r="R66" s="11"/>
      <c r="S66" s="11">
        <f t="shared" si="1"/>
        <v>-0.20901068276824031</v>
      </c>
      <c r="T66" s="11">
        <f t="shared" si="1"/>
        <v>43.249427917620118</v>
      </c>
      <c r="U66" s="11">
        <f t="shared" si="1"/>
        <v>2.6309607704956495</v>
      </c>
      <c r="W66" s="15">
        <f>B66*'Table A8'!W14</f>
        <v>1.0217513778322114</v>
      </c>
      <c r="X66" s="15">
        <f>C66*'Table A8'!X14</f>
        <v>4.7518358407922365</v>
      </c>
      <c r="Y66" s="15">
        <f>D66*'Table A8'!Y14</f>
        <v>0.28843454379005096</v>
      </c>
      <c r="Z66" s="15">
        <f>E66*'Table A8'!Z14</f>
        <v>-0.80654216185625527</v>
      </c>
      <c r="AA66" s="15">
        <f>F66*'Table A8'!AA14</f>
        <v>1.6721557106132894</v>
      </c>
      <c r="AB66" s="15">
        <f>G66*'Table A8'!AB14</f>
        <v>-6.6812447434820968E-2</v>
      </c>
      <c r="AC66" s="15">
        <f>H66*'Table A8'!AC14</f>
        <v>1.11055484693877</v>
      </c>
      <c r="AD66" s="15">
        <f>I66*'Table A8'!AD14</f>
        <v>0.27229816868712842</v>
      </c>
      <c r="AE66" s="15">
        <f>J66*'Table A8'!AE14</f>
        <v>0.19310676498877841</v>
      </c>
      <c r="AF66" s="15">
        <f>K66*'Table A8'!AF14</f>
        <v>1.0344158991759629</v>
      </c>
      <c r="AG66" s="15">
        <f>L66*'Table A8'!AG14</f>
        <v>2.2055820476858381</v>
      </c>
      <c r="AH66" s="15">
        <f>M66*'Table A8'!AH14</f>
        <v>0.37312149532710726</v>
      </c>
      <c r="AI66" s="15">
        <f>N66*'Table A8'!AI14</f>
        <v>4.2544504021447747</v>
      </c>
      <c r="AJ66" s="15">
        <f>O66*'Table A8'!AJ14</f>
        <v>2.2786073059360734</v>
      </c>
      <c r="AK66" s="15"/>
      <c r="AL66" s="15"/>
      <c r="AM66" s="15"/>
      <c r="AN66" s="15">
        <f>S66*'Table A8'!AN14</f>
        <v>-6.7677659080356209E-2</v>
      </c>
      <c r="AO66" s="15">
        <f>T66*'Table A8'!AO14</f>
        <v>17.195972540045755</v>
      </c>
      <c r="AP66" s="15">
        <f>U66*'Table A8'!AP14</f>
        <v>0.88031947380784437</v>
      </c>
      <c r="AR66" s="11">
        <f t="shared" si="2"/>
        <v>5.4917215835443818</v>
      </c>
      <c r="AS66" s="11">
        <f t="shared" si="2"/>
        <v>-10.924786356473458</v>
      </c>
      <c r="AT66" s="11">
        <f t="shared" si="2"/>
        <v>-0.83330359108665153</v>
      </c>
      <c r="AU66" s="11">
        <f t="shared" si="2"/>
        <v>3.5709121482290129</v>
      </c>
      <c r="AV66" s="11">
        <f t="shared" si="2"/>
        <v>0.33130207439198484</v>
      </c>
      <c r="AW66" s="11">
        <f t="shared" si="2"/>
        <v>6.9707772266992167</v>
      </c>
      <c r="AX66" s="11">
        <f t="shared" si="2"/>
        <v>5.0202015758421901</v>
      </c>
      <c r="AY66" s="11">
        <f t="shared" si="2"/>
        <v>2.5789120289515042</v>
      </c>
      <c r="AZ66" s="11">
        <f t="shared" si="2"/>
        <v>6.6418332260375719</v>
      </c>
      <c r="BA66" s="11">
        <f t="shared" si="2"/>
        <v>3.1498440488514134</v>
      </c>
      <c r="BB66" s="11">
        <f t="shared" si="2"/>
        <v>1.417258880997172</v>
      </c>
      <c r="BC66" s="11">
        <f t="shared" si="2"/>
        <v>1.114768997564878</v>
      </c>
      <c r="BD66" s="11">
        <f t="shared" si="2"/>
        <v>-2.5135883817573488</v>
      </c>
      <c r="BE66" s="11">
        <f t="shared" si="2"/>
        <v>2.6111174143209186</v>
      </c>
      <c r="BF66" s="11"/>
      <c r="BG66" s="11"/>
      <c r="BH66" s="11"/>
      <c r="BI66" s="11">
        <f t="shared" si="2"/>
        <v>5.2410736041485251</v>
      </c>
      <c r="BJ66" s="11">
        <f t="shared" si="2"/>
        <v>-31.661398352017407</v>
      </c>
      <c r="BK66" s="11">
        <f t="shared" si="2"/>
        <v>1.5491304973466526</v>
      </c>
    </row>
    <row r="67" spans="1:63" x14ac:dyDescent="0.2">
      <c r="A67" s="13">
        <v>1979</v>
      </c>
      <c r="B67" s="11">
        <f t="shared" si="3"/>
        <v>1.187969924812049</v>
      </c>
      <c r="C67" s="11">
        <f t="shared" si="3"/>
        <v>7.4446337308347488</v>
      </c>
      <c r="D67" s="11">
        <f t="shared" si="3"/>
        <v>2.4573721163490436</v>
      </c>
      <c r="E67" s="11">
        <f t="shared" si="3"/>
        <v>-1.8202720827744656</v>
      </c>
      <c r="F67" s="11">
        <f t="shared" si="3"/>
        <v>2.6155499820852857</v>
      </c>
      <c r="G67" s="11">
        <f t="shared" si="3"/>
        <v>0.78695896571108204</v>
      </c>
      <c r="H67" s="11">
        <f t="shared" si="3"/>
        <v>4.6130030959752322</v>
      </c>
      <c r="I67" s="11">
        <f t="shared" si="3"/>
        <v>2.3947567431308103</v>
      </c>
      <c r="J67" s="11">
        <f t="shared" si="3"/>
        <v>2.0076481835564097</v>
      </c>
      <c r="K67" s="11">
        <f t="shared" si="3"/>
        <v>2.805515929624347</v>
      </c>
      <c r="L67" s="11">
        <f t="shared" si="3"/>
        <v>4.7747141896435918</v>
      </c>
      <c r="M67" s="11">
        <f t="shared" si="3"/>
        <v>1.3287270794578809</v>
      </c>
      <c r="N67" s="11">
        <f t="shared" si="3"/>
        <v>12.459546925566345</v>
      </c>
      <c r="O67" s="11">
        <f t="shared" si="3"/>
        <v>5.6583242655060095</v>
      </c>
      <c r="P67" s="11"/>
      <c r="Q67" s="11"/>
      <c r="R67" s="11"/>
      <c r="S67" s="11">
        <f t="shared" si="1"/>
        <v>0.16290435187340524</v>
      </c>
      <c r="T67" s="11">
        <f t="shared" si="1"/>
        <v>78.913738019169315</v>
      </c>
      <c r="U67" s="11">
        <f t="shared" si="1"/>
        <v>2.9983978027008584</v>
      </c>
      <c r="W67" s="15">
        <f>B67*'Table A8'!W15</f>
        <v>0.68213233082707858</v>
      </c>
      <c r="X67" s="15">
        <f>C67*'Table A8'!X15</f>
        <v>3.2451158432708667</v>
      </c>
      <c r="Y67" s="15">
        <f>D67*'Table A8'!Y15</f>
        <v>0.51039618856569635</v>
      </c>
      <c r="Z67" s="15">
        <f>E67*'Table A8'!Z15</f>
        <v>-0.96274190457941478</v>
      </c>
      <c r="AA67" s="15">
        <f>F67*'Table A8'!AA15</f>
        <v>1.7683733428878614</v>
      </c>
      <c r="AB67" s="15">
        <f>G67*'Table A8'!AB15</f>
        <v>0.20862282181000785</v>
      </c>
      <c r="AC67" s="15">
        <f>H67*'Table A8'!AC15</f>
        <v>1.7017368421052632</v>
      </c>
      <c r="AD67" s="15">
        <f>I67*'Table A8'!AD15</f>
        <v>0.28186286866649646</v>
      </c>
      <c r="AE67" s="15">
        <f>J67*'Table A8'!AE15</f>
        <v>0.6312045889101352</v>
      </c>
      <c r="AF67" s="15">
        <f>K67*'Table A8'!AF15</f>
        <v>1.4916928197812656</v>
      </c>
      <c r="AG67" s="15">
        <f>L67*'Table A8'!AG15</f>
        <v>2.4398789509078753</v>
      </c>
      <c r="AH67" s="15">
        <f>M67*'Table A8'!AH15</f>
        <v>1.0241828328461346</v>
      </c>
      <c r="AI67" s="15">
        <f>N67*'Table A8'!AI15</f>
        <v>5.0299190938511327</v>
      </c>
      <c r="AJ67" s="15">
        <f>O67*'Table A8'!AJ15</f>
        <v>2.6084874863982703</v>
      </c>
      <c r="AK67" s="15"/>
      <c r="AL67" s="15"/>
      <c r="AM67" s="15"/>
      <c r="AN67" s="15">
        <f>S67*'Table A8'!AN15</f>
        <v>5.31393995811048E-2</v>
      </c>
      <c r="AO67" s="15">
        <f>T67*'Table A8'!AO15</f>
        <v>31.589169329073478</v>
      </c>
      <c r="AP67" s="15">
        <f>U67*'Table A8'!AP15</f>
        <v>1.0113595788509997</v>
      </c>
      <c r="AR67" s="11">
        <f t="shared" si="2"/>
        <v>-2.7147413522128185</v>
      </c>
      <c r="AS67" s="11">
        <f t="shared" si="2"/>
        <v>11.317120235883843</v>
      </c>
      <c r="AT67" s="11">
        <f t="shared" si="2"/>
        <v>-2.6520926636198747</v>
      </c>
      <c r="AU67" s="11">
        <f t="shared" si="2"/>
        <v>6.8451085018233302</v>
      </c>
      <c r="AV67" s="11">
        <f t="shared" si="2"/>
        <v>-4.1467194432556216</v>
      </c>
      <c r="AW67" s="11">
        <f t="shared" si="2"/>
        <v>-9.6496178854307904E-2</v>
      </c>
      <c r="AX67" s="11">
        <f t="shared" si="2"/>
        <v>-0.39553116250835063</v>
      </c>
      <c r="AY67" s="11">
        <f t="shared" si="2"/>
        <v>2.706276707078775</v>
      </c>
      <c r="AZ67" s="11">
        <f t="shared" si="2"/>
        <v>1.4911505200939872</v>
      </c>
      <c r="BA67" s="11">
        <f t="shared" si="2"/>
        <v>2.6989590041410252</v>
      </c>
      <c r="BB67" s="11">
        <f t="shared" si="2"/>
        <v>1.5381564227028224</v>
      </c>
      <c r="BC67" s="11">
        <f t="shared" si="2"/>
        <v>1.1558347655012966</v>
      </c>
      <c r="BD67" s="11">
        <f t="shared" si="2"/>
        <v>-3.5653113261574845</v>
      </c>
      <c r="BE67" s="11">
        <f t="shared" si="2"/>
        <v>2.6843135382391057</v>
      </c>
      <c r="BF67" s="11"/>
      <c r="BG67" s="11"/>
      <c r="BH67" s="11"/>
      <c r="BI67" s="11">
        <f t="shared" si="2"/>
        <v>3.6747909735563895</v>
      </c>
      <c r="BJ67" s="11">
        <f t="shared" si="2"/>
        <v>-55.019497743768106</v>
      </c>
      <c r="BK67" s="11">
        <f t="shared" si="2"/>
        <v>0.46051879708115934</v>
      </c>
    </row>
    <row r="68" spans="1:63" x14ac:dyDescent="0.2">
      <c r="A68" s="13">
        <v>1980</v>
      </c>
      <c r="B68" s="11">
        <f t="shared" si="3"/>
        <v>-0.26749888542132449</v>
      </c>
      <c r="C68" s="11">
        <f t="shared" si="3"/>
        <v>6.4214364991279638</v>
      </c>
      <c r="D68" s="11">
        <f t="shared" si="3"/>
        <v>2.00685266764562</v>
      </c>
      <c r="E68" s="11">
        <f t="shared" si="3"/>
        <v>-1.7369242779078808</v>
      </c>
      <c r="F68" s="11">
        <f t="shared" si="3"/>
        <v>2.1298882681564324</v>
      </c>
      <c r="G68" s="11">
        <f t="shared" si="3"/>
        <v>-0.58561070831010253</v>
      </c>
      <c r="H68" s="11">
        <f t="shared" si="3"/>
        <v>4.0248594258656345</v>
      </c>
      <c r="I68" s="11">
        <f t="shared" si="3"/>
        <v>0.76317085179715693</v>
      </c>
      <c r="J68" s="11">
        <f t="shared" si="3"/>
        <v>4.5298344267416635</v>
      </c>
      <c r="K68" s="11">
        <f t="shared" si="3"/>
        <v>2.7289546716003699</v>
      </c>
      <c r="L68" s="11">
        <f t="shared" si="3"/>
        <v>5.9050064184852369</v>
      </c>
      <c r="M68" s="11">
        <f t="shared" si="3"/>
        <v>1.2063991607658142</v>
      </c>
      <c r="N68" s="11">
        <f t="shared" si="3"/>
        <v>13.741007194244602</v>
      </c>
      <c r="O68" s="11">
        <f t="shared" si="3"/>
        <v>6.5396498455200902</v>
      </c>
      <c r="P68" s="11"/>
      <c r="Q68" s="11"/>
      <c r="R68" s="11"/>
      <c r="S68" s="11">
        <f t="shared" si="1"/>
        <v>2.9739776951672958</v>
      </c>
      <c r="T68" s="11">
        <f t="shared" si="1"/>
        <v>39.285714285714299</v>
      </c>
      <c r="U68" s="11">
        <f t="shared" si="1"/>
        <v>2.5777777777777677</v>
      </c>
      <c r="W68" s="15">
        <f>B68*'Table A8'!W16</f>
        <v>-0.15068212215783208</v>
      </c>
      <c r="X68" s="15">
        <f>C68*'Table A8'!X16</f>
        <v>2.8588235294117696</v>
      </c>
      <c r="Y68" s="15">
        <f>D68*'Table A8'!Y16</f>
        <v>0.41361233480176218</v>
      </c>
      <c r="Z68" s="15">
        <f>E68*'Table A8'!Z16</f>
        <v>-0.89555815768930347</v>
      </c>
      <c r="AA68" s="15">
        <f>F68*'Table A8'!AA16</f>
        <v>1.4155237430167651</v>
      </c>
      <c r="AB68" s="15">
        <f>G68*'Table A8'!AB16</f>
        <v>-0.15003346346904825</v>
      </c>
      <c r="AC68" s="15">
        <f>H68*'Table A8'!AC16</f>
        <v>1.4304350399526466</v>
      </c>
      <c r="AD68" s="15">
        <f>I68*'Table A8'!AD16</f>
        <v>8.6390940423438145E-2</v>
      </c>
      <c r="AE68" s="15">
        <f>J68*'Table A8'!AE16</f>
        <v>1.3548734770384316</v>
      </c>
      <c r="AF68" s="15">
        <f>K68*'Table A8'!AF16</f>
        <v>1.4187835337650323</v>
      </c>
      <c r="AG68" s="15">
        <f>L68*'Table A8'!AG16</f>
        <v>2.9046726572528883</v>
      </c>
      <c r="AH68" s="15">
        <f>M68*'Table A8'!AH16</f>
        <v>0.90576448990297331</v>
      </c>
      <c r="AI68" s="15">
        <f>N68*'Table A8'!AI16</f>
        <v>5.3466258992805749</v>
      </c>
      <c r="AJ68" s="15">
        <f>O68*'Table A8'!AJ16</f>
        <v>2.916029866117408</v>
      </c>
      <c r="AK68" s="15"/>
      <c r="AL68" s="15"/>
      <c r="AM68" s="15"/>
      <c r="AN68" s="15">
        <f>S68*'Table A8'!AN16</f>
        <v>0.93799256505576512</v>
      </c>
      <c r="AO68" s="15">
        <f>T68*'Table A8'!AO16</f>
        <v>15.411785714285719</v>
      </c>
      <c r="AP68" s="15">
        <f>U68*'Table A8'!AP16</f>
        <v>0.84937777777777446</v>
      </c>
      <c r="AR68" s="11">
        <f t="shared" si="2"/>
        <v>10.700079316644032</v>
      </c>
      <c r="AS68" s="11">
        <f t="shared" si="2"/>
        <v>-4.6627404527144414</v>
      </c>
      <c r="AT68" s="11">
        <f t="shared" si="2"/>
        <v>-10.911476835686942</v>
      </c>
      <c r="AU68" s="11">
        <f t="shared" si="2"/>
        <v>1.7521857863962134</v>
      </c>
      <c r="AV68" s="11">
        <f t="shared" si="2"/>
        <v>-14.80414388959205</v>
      </c>
      <c r="AW68" s="11">
        <f t="shared" si="2"/>
        <v>-5.1792946127246084</v>
      </c>
      <c r="AX68" s="11">
        <f t="shared" si="2"/>
        <v>-9.5872879263580604</v>
      </c>
      <c r="AY68" s="11">
        <f t="shared" si="2"/>
        <v>-3.3413883837990226</v>
      </c>
      <c r="AZ68" s="11">
        <f t="shared" si="2"/>
        <v>-5.7935817913081271</v>
      </c>
      <c r="BA68" s="11">
        <f t="shared" si="2"/>
        <v>1.0658885453768876</v>
      </c>
      <c r="BB68" s="11">
        <f t="shared" si="2"/>
        <v>-5.9057666491826293</v>
      </c>
      <c r="BC68" s="11">
        <f t="shared" si="2"/>
        <v>0.73255065092923777</v>
      </c>
      <c r="BD68" s="11">
        <f t="shared" si="2"/>
        <v>-9.1406052832665683</v>
      </c>
      <c r="BE68" s="11">
        <f t="shared" si="2"/>
        <v>-2.5896227707449921</v>
      </c>
      <c r="BF68" s="11"/>
      <c r="BG68" s="11"/>
      <c r="BH68" s="11"/>
      <c r="BI68" s="11">
        <f t="shared" si="2"/>
        <v>3.8056178028490586</v>
      </c>
      <c r="BJ68" s="11">
        <f t="shared" si="2"/>
        <v>-27.029839214291101</v>
      </c>
      <c r="BK68" s="11">
        <f t="shared" si="2"/>
        <v>-5.7558229422662324</v>
      </c>
    </row>
    <row r="69" spans="1:63" x14ac:dyDescent="0.2">
      <c r="A69" s="13">
        <v>1981</v>
      </c>
      <c r="B69" s="11">
        <f t="shared" si="3"/>
        <v>-0.89405453732677165</v>
      </c>
      <c r="C69" s="11">
        <f t="shared" si="3"/>
        <v>6.0935637663885434</v>
      </c>
      <c r="D69" s="11">
        <f t="shared" si="3"/>
        <v>0.61420345489442418</v>
      </c>
      <c r="E69" s="11">
        <f t="shared" si="3"/>
        <v>-1.2313803376365562</v>
      </c>
      <c r="F69" s="11">
        <f t="shared" si="3"/>
        <v>1.299145299145299</v>
      </c>
      <c r="G69" s="11">
        <f t="shared" si="3"/>
        <v>-1.7952314165497918</v>
      </c>
      <c r="H69" s="11">
        <f t="shared" si="3"/>
        <v>1.5931721194879067</v>
      </c>
      <c r="I69" s="11">
        <f t="shared" si="3"/>
        <v>-1.0505741509894917</v>
      </c>
      <c r="J69" s="11">
        <f t="shared" si="3"/>
        <v>2.6300059772863094</v>
      </c>
      <c r="K69" s="11">
        <f t="shared" si="3"/>
        <v>1.9360648356596011</v>
      </c>
      <c r="L69" s="11">
        <f t="shared" si="3"/>
        <v>4.8484848484848575</v>
      </c>
      <c r="M69" s="11">
        <f t="shared" si="3"/>
        <v>1.3993262503239068</v>
      </c>
      <c r="N69" s="11">
        <f t="shared" si="3"/>
        <v>13.725490196078427</v>
      </c>
      <c r="O69" s="11">
        <f t="shared" si="3"/>
        <v>5.7032382793620107</v>
      </c>
      <c r="P69" s="11"/>
      <c r="Q69" s="11"/>
      <c r="R69" s="11"/>
      <c r="S69" s="11">
        <f t="shared" si="1"/>
        <v>2.5496389891696891</v>
      </c>
      <c r="T69" s="11">
        <f t="shared" si="1"/>
        <v>20.641025641025657</v>
      </c>
      <c r="U69" s="11">
        <f t="shared" si="1"/>
        <v>1.6247833622183627</v>
      </c>
      <c r="W69" s="15">
        <f>B69*'Table A8'!W17</f>
        <v>-0.48824318283415002</v>
      </c>
      <c r="X69" s="15">
        <f>C69*'Table A8'!X17</f>
        <v>2.6939645411203754</v>
      </c>
      <c r="Y69" s="15">
        <f>D69*'Table A8'!Y17</f>
        <v>0.12885988483685018</v>
      </c>
      <c r="Z69" s="15">
        <f>E69*'Table A8'!Z17</f>
        <v>-0.62837338629593464</v>
      </c>
      <c r="AA69" s="15">
        <f>F69*'Table A8'!AA17</f>
        <v>0.86016410256410247</v>
      </c>
      <c r="AB69" s="15">
        <f>G69*'Table A8'!AB17</f>
        <v>-0.44862833099579297</v>
      </c>
      <c r="AC69" s="15">
        <f>H69*'Table A8'!AC17</f>
        <v>0.5477325746799423</v>
      </c>
      <c r="AD69" s="15">
        <f>I69*'Table A8'!AD17</f>
        <v>-0.11514292694844833</v>
      </c>
      <c r="AE69" s="15">
        <f>J69*'Table A8'!AE17</f>
        <v>0.75191870890615597</v>
      </c>
      <c r="AF69" s="15">
        <f>K69*'Table A8'!AF17</f>
        <v>0.97906798739306033</v>
      </c>
      <c r="AG69" s="15">
        <f>L69*'Table A8'!AG17</f>
        <v>2.2860606060606106</v>
      </c>
      <c r="AH69" s="15">
        <f>M69*'Table A8'!AH17</f>
        <v>1.019409173360966</v>
      </c>
      <c r="AI69" s="15">
        <f>N69*'Table A8'!AI17</f>
        <v>5.1635294117647037</v>
      </c>
      <c r="AJ69" s="15">
        <f>O69*'Table A8'!AJ17</f>
        <v>2.4655099081681975</v>
      </c>
      <c r="AK69" s="15"/>
      <c r="AL69" s="15"/>
      <c r="AM69" s="15"/>
      <c r="AN69" s="15">
        <f>S69*'Table A8'!AN17</f>
        <v>0.77483528880866837</v>
      </c>
      <c r="AO69" s="15">
        <f>T69*'Table A8'!AO17</f>
        <v>7.8601025641025704</v>
      </c>
      <c r="AP69" s="15">
        <f>U69*'Table A8'!AP17</f>
        <v>0.52724220103985875</v>
      </c>
      <c r="AR69" s="11">
        <f t="shared" si="2"/>
        <v>3.5287726329969673</v>
      </c>
      <c r="AS69" s="11">
        <f t="shared" si="2"/>
        <v>-1.6537672120249536</v>
      </c>
      <c r="AT69" s="11">
        <f t="shared" si="2"/>
        <v>-7.0309098783344597</v>
      </c>
      <c r="AU69" s="11">
        <f t="shared" si="2"/>
        <v>4.030112866646391</v>
      </c>
      <c r="AV69" s="11">
        <f t="shared" si="2"/>
        <v>-4.9495110166477545</v>
      </c>
      <c r="AW69" s="11">
        <f t="shared" si="2"/>
        <v>-6.2399105177564929</v>
      </c>
      <c r="AX69" s="11">
        <f t="shared" si="2"/>
        <v>-1.7125985160284014</v>
      </c>
      <c r="AY69" s="11">
        <f t="shared" si="2"/>
        <v>1.9239267736665246</v>
      </c>
      <c r="AZ69" s="11">
        <f t="shared" si="2"/>
        <v>-3.7696573535810165</v>
      </c>
      <c r="BA69" s="11">
        <f t="shared" si="2"/>
        <v>0.31150744697253657</v>
      </c>
      <c r="BB69" s="11">
        <f t="shared" si="2"/>
        <v>-2.0246767976261864</v>
      </c>
      <c r="BC69" s="11">
        <f t="shared" si="2"/>
        <v>2.0899617796205452</v>
      </c>
      <c r="BD69" s="11">
        <f t="shared" si="2"/>
        <v>-9.037876376118696</v>
      </c>
      <c r="BE69" s="11">
        <f t="shared" si="2"/>
        <v>-1.7233058427411347</v>
      </c>
      <c r="BF69" s="11"/>
      <c r="BG69" s="11"/>
      <c r="BH69" s="11"/>
      <c r="BI69" s="11">
        <f t="shared" si="2"/>
        <v>-2.3326068217598492</v>
      </c>
      <c r="BJ69" s="11">
        <f t="shared" si="2"/>
        <v>-19.133246531803877</v>
      </c>
      <c r="BK69" s="11">
        <f t="shared" si="2"/>
        <v>-2.9202747953607324</v>
      </c>
    </row>
    <row r="70" spans="1:63" x14ac:dyDescent="0.2">
      <c r="A70" s="13">
        <v>1982</v>
      </c>
      <c r="B70" s="11">
        <f t="shared" si="3"/>
        <v>0.70666065253344179</v>
      </c>
      <c r="C70" s="11">
        <f t="shared" si="3"/>
        <v>6.6844544305575182</v>
      </c>
      <c r="D70" s="11">
        <f t="shared" si="3"/>
        <v>-8.5845097291115113E-2</v>
      </c>
      <c r="E70" s="11">
        <f t="shared" si="3"/>
        <v>-0.70380052282323913</v>
      </c>
      <c r="F70" s="11">
        <f t="shared" si="3"/>
        <v>0.74249071886602902</v>
      </c>
      <c r="G70" s="11">
        <f t="shared" si="3"/>
        <v>-0.77120822622106511</v>
      </c>
      <c r="H70" s="11">
        <f t="shared" si="3"/>
        <v>1.8762251470176405</v>
      </c>
      <c r="I70" s="11">
        <f t="shared" si="3"/>
        <v>-2.5679012345679042</v>
      </c>
      <c r="J70" s="11">
        <f t="shared" si="3"/>
        <v>1.8637157833430118</v>
      </c>
      <c r="K70" s="11">
        <f t="shared" si="3"/>
        <v>0.88339222614841617</v>
      </c>
      <c r="L70" s="11">
        <f t="shared" si="3"/>
        <v>5.6936416184971028</v>
      </c>
      <c r="M70" s="11">
        <f t="shared" si="3"/>
        <v>1.712241247124946</v>
      </c>
      <c r="N70" s="11">
        <f t="shared" si="3"/>
        <v>11.624026696329249</v>
      </c>
      <c r="O70" s="11">
        <f t="shared" si="3"/>
        <v>4.9839963420210243</v>
      </c>
      <c r="P70" s="11"/>
      <c r="Q70" s="11"/>
      <c r="R70" s="11"/>
      <c r="S70" s="11">
        <f t="shared" si="1"/>
        <v>2.002200220021999</v>
      </c>
      <c r="T70" s="11">
        <f t="shared" si="1"/>
        <v>17.268862911795967</v>
      </c>
      <c r="U70" s="11">
        <f t="shared" si="1"/>
        <v>1.4709017267107383</v>
      </c>
      <c r="W70" s="15">
        <f>B70*'Table A8'!W18</f>
        <v>0.38887535708915305</v>
      </c>
      <c r="X70" s="15">
        <f>C70*'Table A8'!X18</f>
        <v>3.1002499648925768</v>
      </c>
      <c r="Y70" s="15">
        <f>D70*'Table A8'!Y18</f>
        <v>-1.9632773750478026E-2</v>
      </c>
      <c r="Z70" s="15">
        <f>E70*'Table A8'!Z18</f>
        <v>-0.37329579730544604</v>
      </c>
      <c r="AA70" s="15">
        <f>F70*'Table A8'!AA18</f>
        <v>0.50674991562606475</v>
      </c>
      <c r="AB70" s="15">
        <f>G70*'Table A8'!AB18</f>
        <v>-0.20352185089973909</v>
      </c>
      <c r="AC70" s="15">
        <f>H70*'Table A8'!AC18</f>
        <v>0.66643517222066584</v>
      </c>
      <c r="AD70" s="15">
        <f>I70*'Table A8'!AD18</f>
        <v>-0.29890370370370389</v>
      </c>
      <c r="AE70" s="15">
        <f>J70*'Table A8'!AE18</f>
        <v>0.54625509609783685</v>
      </c>
      <c r="AF70" s="15">
        <f>K70*'Table A8'!AF18</f>
        <v>0.45132508833922586</v>
      </c>
      <c r="AG70" s="15">
        <f>L70*'Table A8'!AG18</f>
        <v>2.7152976878612685</v>
      </c>
      <c r="AH70" s="15">
        <f>M70*'Table A8'!AH18</f>
        <v>1.2232251469460613</v>
      </c>
      <c r="AI70" s="15">
        <f>N70*'Table A8'!AI18</f>
        <v>4.4857119021134571</v>
      </c>
      <c r="AJ70" s="15">
        <f>O70*'Table A8'!AJ18</f>
        <v>2.2049199817101011</v>
      </c>
      <c r="AK70" s="15"/>
      <c r="AL70" s="15"/>
      <c r="AM70" s="15"/>
      <c r="AN70" s="15">
        <f>S70*'Table A8'!AN18</f>
        <v>0.62488668866886599</v>
      </c>
      <c r="AO70" s="15">
        <f>T70*'Table A8'!AO18</f>
        <v>6.7089532412327326</v>
      </c>
      <c r="AP70" s="15">
        <f>U70*'Table A8'!AP18</f>
        <v>0.50010658708165101</v>
      </c>
      <c r="AR70" s="11">
        <f t="shared" si="2"/>
        <v>7.2628266051242285</v>
      </c>
      <c r="AS70" s="11">
        <f t="shared" si="2"/>
        <v>0.47737133986580932</v>
      </c>
      <c r="AT70" s="11">
        <f t="shared" si="2"/>
        <v>-3.5085791390841829E-2</v>
      </c>
      <c r="AU70" s="11">
        <f t="shared" si="2"/>
        <v>-0.58952907221281203</v>
      </c>
      <c r="AV70" s="11">
        <f t="shared" si="2"/>
        <v>-4.7465586899654095</v>
      </c>
      <c r="AW70" s="11">
        <f t="shared" si="2"/>
        <v>8.4621445419278096</v>
      </c>
      <c r="AX70" s="11">
        <f t="shared" si="2"/>
        <v>1.1549370807833534</v>
      </c>
      <c r="AY70" s="11">
        <f t="shared" si="2"/>
        <v>0.83239724347966748</v>
      </c>
      <c r="AZ70" s="11">
        <f t="shared" si="2"/>
        <v>-1.2062546471330426</v>
      </c>
      <c r="BA70" s="11">
        <f t="shared" si="2"/>
        <v>2.8574015055137045</v>
      </c>
      <c r="BB70" s="11">
        <f t="shared" si="2"/>
        <v>-2.1934330585353981</v>
      </c>
      <c r="BC70" s="11">
        <f t="shared" si="2"/>
        <v>5.1886965170575235E-2</v>
      </c>
      <c r="BD70" s="11">
        <f t="shared" si="2"/>
        <v>-2.9751660859531941</v>
      </c>
      <c r="BE70" s="11">
        <f t="shared" si="2"/>
        <v>3.120821734405419</v>
      </c>
      <c r="BF70" s="11"/>
      <c r="BG70" s="11"/>
      <c r="BH70" s="11"/>
      <c r="BI70" s="11">
        <f t="shared" si="2"/>
        <v>-1.3067415385183185</v>
      </c>
      <c r="BJ70" s="11">
        <f t="shared" si="2"/>
        <v>-15.786510041039389</v>
      </c>
      <c r="BK70" s="11">
        <f t="shared" si="2"/>
        <v>1.114841852112334</v>
      </c>
    </row>
    <row r="71" spans="1:63" x14ac:dyDescent="0.2">
      <c r="A71" s="13">
        <v>1983</v>
      </c>
      <c r="B71" s="11">
        <f t="shared" si="3"/>
        <v>1.6721409375932916</v>
      </c>
      <c r="C71" s="11">
        <f t="shared" si="3"/>
        <v>6.0418586284059606</v>
      </c>
      <c r="D71" s="11">
        <f t="shared" si="3"/>
        <v>-0.48687350835322496</v>
      </c>
      <c r="E71" s="11">
        <f t="shared" si="3"/>
        <v>-0.28351559335763055</v>
      </c>
      <c r="F71" s="11">
        <f t="shared" si="3"/>
        <v>1.1055276381909396</v>
      </c>
      <c r="G71" s="11">
        <f t="shared" si="3"/>
        <v>2.8785261945873941E-2</v>
      </c>
      <c r="H71" s="11">
        <f t="shared" si="3"/>
        <v>2.226498075865857</v>
      </c>
      <c r="I71" s="11">
        <f t="shared" si="3"/>
        <v>-2.0527116066903273</v>
      </c>
      <c r="J71" s="11">
        <f t="shared" si="3"/>
        <v>1.7724413950829243</v>
      </c>
      <c r="K71" s="11">
        <f t="shared" si="3"/>
        <v>1.5761821366024442</v>
      </c>
      <c r="L71" s="11">
        <f t="shared" si="3"/>
        <v>6.1799289034727867</v>
      </c>
      <c r="M71" s="11">
        <f t="shared" si="3"/>
        <v>1.7587939698492594</v>
      </c>
      <c r="N71" s="11">
        <f t="shared" si="3"/>
        <v>7.8226208271051423</v>
      </c>
      <c r="O71" s="11">
        <f t="shared" si="3"/>
        <v>4.006968641114983</v>
      </c>
      <c r="P71" s="11"/>
      <c r="Q71" s="11"/>
      <c r="R71" s="11"/>
      <c r="S71" s="11">
        <f t="shared" si="1"/>
        <v>1.3373597929249303</v>
      </c>
      <c r="T71" s="11">
        <f t="shared" si="1"/>
        <v>11.146352514725866</v>
      </c>
      <c r="U71" s="11">
        <f t="shared" si="1"/>
        <v>1.4285714285714235</v>
      </c>
      <c r="W71" s="15">
        <f>B71*'Table A8'!W19</f>
        <v>0.95278590624065751</v>
      </c>
      <c r="X71" s="15">
        <f>C71*'Table A8'!X19</f>
        <v>3.0142832697117337</v>
      </c>
      <c r="Y71" s="15">
        <f>D71*'Table A8'!Y19</f>
        <v>-0.124250119331743</v>
      </c>
      <c r="Z71" s="15">
        <f>E71*'Table A8'!Z19</f>
        <v>-0.15859862292425853</v>
      </c>
      <c r="AA71" s="15">
        <f>F71*'Table A8'!AA19</f>
        <v>0.78370854271355705</v>
      </c>
      <c r="AB71" s="15">
        <f>G71*'Table A8'!AB19</f>
        <v>8.2872769142171097E-3</v>
      </c>
      <c r="AC71" s="15">
        <f>H71*'Table A8'!AC19</f>
        <v>0.84428807036833298</v>
      </c>
      <c r="AD71" s="15">
        <f>I71*'Table A8'!AD19</f>
        <v>-0.26418398378104518</v>
      </c>
      <c r="AE71" s="15">
        <f>J71*'Table A8'!AE19</f>
        <v>0.55229273870783924</v>
      </c>
      <c r="AF71" s="15">
        <f>K71*'Table A8'!AF19</f>
        <v>0.83758318739053883</v>
      </c>
      <c r="AG71" s="15">
        <f>L71*'Table A8'!AG19</f>
        <v>3.0683347005742387</v>
      </c>
      <c r="AH71" s="15">
        <f>M71*'Table A8'!AH19</f>
        <v>1.2677386934673462</v>
      </c>
      <c r="AI71" s="15">
        <f>N71*'Table A8'!AI19</f>
        <v>3.1595565520677673</v>
      </c>
      <c r="AJ71" s="15">
        <f>O71*'Table A8'!AJ19</f>
        <v>1.847212543554007</v>
      </c>
      <c r="AK71" s="15"/>
      <c r="AL71" s="15"/>
      <c r="AM71" s="15"/>
      <c r="AN71" s="15">
        <f>S71*'Table A8'!AN19</f>
        <v>0.44962036238136166</v>
      </c>
      <c r="AO71" s="15">
        <f>T71*'Table A8'!AO19</f>
        <v>4.5477118260081539</v>
      </c>
      <c r="AP71" s="15">
        <f>U71*'Table A8'!AP19</f>
        <v>0.52314285714285524</v>
      </c>
      <c r="AR71" s="11">
        <f t="shared" si="2"/>
        <v>-7.2132548823655958</v>
      </c>
      <c r="AS71" s="11">
        <f t="shared" si="2"/>
        <v>-5.0194837590063841</v>
      </c>
      <c r="AT71" s="11">
        <f t="shared" si="2"/>
        <v>2.5841569070152941</v>
      </c>
      <c r="AU71" s="11">
        <f t="shared" si="2"/>
        <v>3.9271073479033851</v>
      </c>
      <c r="AV71" s="11">
        <f t="shared" si="2"/>
        <v>-4.1500792080178259</v>
      </c>
      <c r="AW71" s="11">
        <f t="shared" si="2"/>
        <v>6.101350205171852</v>
      </c>
      <c r="AX71" s="11">
        <f t="shared" si="2"/>
        <v>5.0468792797402777</v>
      </c>
      <c r="AY71" s="11">
        <f t="shared" si="2"/>
        <v>6.6249083520453178</v>
      </c>
      <c r="AZ71" s="11">
        <f t="shared" si="2"/>
        <v>0.30888433528931314</v>
      </c>
      <c r="BA71" s="11">
        <f t="shared" si="2"/>
        <v>5.1550550603346075</v>
      </c>
      <c r="BB71" s="11">
        <f t="shared" si="2"/>
        <v>-1.0839990459471898</v>
      </c>
      <c r="BC71" s="11">
        <f t="shared" si="2"/>
        <v>1.2991624808606506</v>
      </c>
      <c r="BD71" s="11">
        <f t="shared" si="2"/>
        <v>3.6493931984902082</v>
      </c>
      <c r="BE71" s="11">
        <f t="shared" si="2"/>
        <v>7.2662608263846202</v>
      </c>
      <c r="BF71" s="11"/>
      <c r="BG71" s="11"/>
      <c r="BH71" s="11"/>
      <c r="BI71" s="11">
        <f t="shared" si="2"/>
        <v>4.7573703419954763</v>
      </c>
      <c r="BJ71" s="11">
        <f t="shared" si="2"/>
        <v>-5.0910344003027568</v>
      </c>
      <c r="BK71" s="11">
        <f t="shared" si="2"/>
        <v>2.9884034039169531</v>
      </c>
    </row>
    <row r="72" spans="1:63" x14ac:dyDescent="0.2">
      <c r="A72" s="13">
        <v>1984</v>
      </c>
      <c r="B72" s="11">
        <f t="shared" si="3"/>
        <v>1.8061674008810646</v>
      </c>
      <c r="C72" s="11">
        <f t="shared" si="3"/>
        <v>5.8217477656405059</v>
      </c>
      <c r="D72" s="11">
        <f t="shared" si="3"/>
        <v>-0.40291634689179068</v>
      </c>
      <c r="E72" s="11">
        <f t="shared" si="3"/>
        <v>-0.54833468724614365</v>
      </c>
      <c r="F72" s="11">
        <f t="shared" si="3"/>
        <v>0.92776673293573086</v>
      </c>
      <c r="G72" s="11">
        <f t="shared" si="3"/>
        <v>-0.57553956834532904</v>
      </c>
      <c r="H72" s="11">
        <f t="shared" si="3"/>
        <v>2.7964506587792481</v>
      </c>
      <c r="I72" s="11">
        <f t="shared" si="3"/>
        <v>0</v>
      </c>
      <c r="J72" s="11">
        <f t="shared" si="3"/>
        <v>1.5730337078651457</v>
      </c>
      <c r="K72" s="11">
        <f t="shared" si="3"/>
        <v>2.5000000000000133</v>
      </c>
      <c r="L72" s="11">
        <f t="shared" si="3"/>
        <v>6.0520216327581755</v>
      </c>
      <c r="M72" s="11">
        <f t="shared" si="3"/>
        <v>1.0123456790123386</v>
      </c>
      <c r="N72" s="11">
        <f t="shared" si="3"/>
        <v>6.6543438077633965</v>
      </c>
      <c r="O72" s="11">
        <f t="shared" si="3"/>
        <v>2.9313232830820768</v>
      </c>
      <c r="P72" s="11"/>
      <c r="Q72" s="11"/>
      <c r="R72" s="11"/>
      <c r="S72" s="11">
        <f t="shared" si="1"/>
        <v>1.6389953171562333</v>
      </c>
      <c r="T72" s="11">
        <f t="shared" si="1"/>
        <v>10.273134936812056</v>
      </c>
      <c r="U72" s="11">
        <f t="shared" si="1"/>
        <v>1.657000828500399</v>
      </c>
      <c r="W72" s="15">
        <f>B72*'Table A8'!W20</f>
        <v>1.0504669603524273</v>
      </c>
      <c r="X72" s="15">
        <f>C72*'Table A8'!X20</f>
        <v>3.1175459285004909</v>
      </c>
      <c r="Y72" s="15">
        <f>D72*'Table A8'!Y20</f>
        <v>-0.10999616270145886</v>
      </c>
      <c r="Z72" s="15">
        <f>E72*'Table A8'!Z20</f>
        <v>-0.31759545085296637</v>
      </c>
      <c r="AA72" s="15">
        <f>F72*'Table A8'!AA20</f>
        <v>0.6746719681908635</v>
      </c>
      <c r="AB72" s="15">
        <f>G72*'Table A8'!AB20</f>
        <v>-0.17225899280575699</v>
      </c>
      <c r="AC72" s="15">
        <f>H72*'Table A8'!AC20</f>
        <v>1.0928529174509303</v>
      </c>
      <c r="AD72" s="15">
        <f>I72*'Table A8'!AD20</f>
        <v>0</v>
      </c>
      <c r="AE72" s="15">
        <f>J72*'Table A8'!AE20</f>
        <v>0.50337078651684652</v>
      </c>
      <c r="AF72" s="15">
        <f>K72*'Table A8'!AF20</f>
        <v>1.3495000000000072</v>
      </c>
      <c r="AG72" s="15">
        <f>L72*'Table A8'!AG20</f>
        <v>3.0599021375225339</v>
      </c>
      <c r="AH72" s="15">
        <f>M72*'Table A8'!AH20</f>
        <v>0.7387086419753035</v>
      </c>
      <c r="AI72" s="15">
        <f>N72*'Table A8'!AI20</f>
        <v>2.7169685767097946</v>
      </c>
      <c r="AJ72" s="15">
        <f>O72*'Table A8'!AJ20</f>
        <v>1.3645309882747068</v>
      </c>
      <c r="AK72" s="15"/>
      <c r="AL72" s="15"/>
      <c r="AM72" s="15"/>
      <c r="AN72" s="15">
        <f>S72*'Table A8'!AN20</f>
        <v>0.57184546615580978</v>
      </c>
      <c r="AO72" s="15">
        <f>T72*'Table A8'!AO20</f>
        <v>4.2530778638401916</v>
      </c>
      <c r="AP72" s="15">
        <f>U72*'Table A8'!AP20</f>
        <v>0.6319801159900521</v>
      </c>
      <c r="AR72" s="11">
        <f t="shared" si="2"/>
        <v>17.158279133719788</v>
      </c>
      <c r="AS72" s="11">
        <f t="shared" si="2"/>
        <v>-11.757528877081972</v>
      </c>
      <c r="AT72" s="11">
        <f t="shared" si="2"/>
        <v>3.9741521739256527</v>
      </c>
      <c r="AU72" s="11">
        <f t="shared" si="2"/>
        <v>-20.702306560810207</v>
      </c>
      <c r="AV72" s="11">
        <f t="shared" si="2"/>
        <v>-7.5764308647254888</v>
      </c>
      <c r="AW72" s="11">
        <f t="shared" si="2"/>
        <v>5.2217304601848227</v>
      </c>
      <c r="AX72" s="11">
        <f t="shared" si="2"/>
        <v>1.690566988717503</v>
      </c>
      <c r="AY72" s="11">
        <f t="shared" si="2"/>
        <v>2.8747412007168576</v>
      </c>
      <c r="AZ72" s="11">
        <f t="shared" si="2"/>
        <v>-0.50186735815888073</v>
      </c>
      <c r="BA72" s="11">
        <f t="shared" si="2"/>
        <v>4.1649335546350246</v>
      </c>
      <c r="BB72" s="11">
        <f t="shared" si="2"/>
        <v>-4.2481622935677121</v>
      </c>
      <c r="BC72" s="11">
        <f t="shared" si="2"/>
        <v>-1.112463577961748</v>
      </c>
      <c r="BD72" s="11">
        <f t="shared" si="2"/>
        <v>-8.7555830420345329E-2</v>
      </c>
      <c r="BE72" s="11">
        <f t="shared" si="2"/>
        <v>3.4832686756704025</v>
      </c>
      <c r="BF72" s="11"/>
      <c r="BG72" s="11"/>
      <c r="BH72" s="11"/>
      <c r="BI72" s="11">
        <f t="shared" si="2"/>
        <v>3.5108208707665391</v>
      </c>
      <c r="BJ72" s="11">
        <f t="shared" si="2"/>
        <v>-5.214260490480993</v>
      </c>
      <c r="BK72" s="11">
        <f t="shared" si="2"/>
        <v>0.99487683061058652</v>
      </c>
    </row>
    <row r="73" spans="1:63" x14ac:dyDescent="0.2">
      <c r="A73" s="13">
        <v>1985</v>
      </c>
      <c r="B73" s="11">
        <f t="shared" si="3"/>
        <v>0.93754507428243095</v>
      </c>
      <c r="C73" s="11">
        <f t="shared" si="3"/>
        <v>5.5718475073313734</v>
      </c>
      <c r="D73" s="11">
        <f t="shared" si="3"/>
        <v>0.60681949528029744</v>
      </c>
      <c r="E73" s="11">
        <f t="shared" si="3"/>
        <v>-1.0414539513988075</v>
      </c>
      <c r="F73" s="11">
        <f t="shared" si="3"/>
        <v>0.52527905449770707</v>
      </c>
      <c r="G73" s="11">
        <f t="shared" si="3"/>
        <v>-1.0709117221418207</v>
      </c>
      <c r="H73" s="11">
        <f t="shared" si="3"/>
        <v>3.9759351294794687</v>
      </c>
      <c r="I73" s="11">
        <f t="shared" si="3"/>
        <v>1.0349288486416475</v>
      </c>
      <c r="J73" s="11">
        <f t="shared" si="3"/>
        <v>2.7101769911504592</v>
      </c>
      <c r="K73" s="11">
        <f t="shared" si="3"/>
        <v>4.4154751892346411</v>
      </c>
      <c r="L73" s="11">
        <f t="shared" si="3"/>
        <v>5.2938319572608084</v>
      </c>
      <c r="M73" s="11">
        <f t="shared" si="3"/>
        <v>1.295526766071875</v>
      </c>
      <c r="N73" s="11">
        <f t="shared" si="3"/>
        <v>7.4956672443674099</v>
      </c>
      <c r="O73" s="11">
        <f t="shared" si="3"/>
        <v>3.9462978030919471</v>
      </c>
      <c r="P73" s="11"/>
      <c r="Q73" s="11"/>
      <c r="R73" s="11"/>
      <c r="S73" s="11">
        <f t="shared" si="1"/>
        <v>2.1570680628272276</v>
      </c>
      <c r="T73" s="11">
        <f t="shared" si="1"/>
        <v>13.049907578558217</v>
      </c>
      <c r="U73" s="11">
        <f t="shared" si="1"/>
        <v>2.2004889975550057</v>
      </c>
      <c r="W73" s="15">
        <f>B73*'Table A8'!W21</f>
        <v>0.5627145535843151</v>
      </c>
      <c r="X73" s="15">
        <f>C73*'Table A8'!X21</f>
        <v>3.1921114369501438</v>
      </c>
      <c r="Y73" s="15">
        <f>D73*'Table A8'!Y21</f>
        <v>0.17403583124638933</v>
      </c>
      <c r="Z73" s="15">
        <f>E73*'Table A8'!Z21</f>
        <v>-0.62174800898508809</v>
      </c>
      <c r="AA73" s="15">
        <f>F73*'Table A8'!AA21</f>
        <v>0.39170059093894016</v>
      </c>
      <c r="AB73" s="15">
        <f>G73*'Table A8'!AB21</f>
        <v>-0.33176845151953605</v>
      </c>
      <c r="AC73" s="15">
        <f>H73*'Table A8'!AC21</f>
        <v>1.5975307350248507</v>
      </c>
      <c r="AD73" s="15">
        <f>I73*'Table A8'!AD21</f>
        <v>0.14902975420439726</v>
      </c>
      <c r="AE73" s="15">
        <f>J73*'Table A8'!AE21</f>
        <v>0.88297566371681957</v>
      </c>
      <c r="AF73" s="15">
        <f>K73*'Table A8'!AF21</f>
        <v>2.4002523128679512</v>
      </c>
      <c r="AG73" s="15">
        <f>L73*'Table A8'!AG21</f>
        <v>2.7025012141816425</v>
      </c>
      <c r="AH73" s="15">
        <f>M73*'Table A8'!AH21</f>
        <v>0.95558054265461501</v>
      </c>
      <c r="AI73" s="15">
        <f>N73*'Table A8'!AI21</f>
        <v>3.0477383015597885</v>
      </c>
      <c r="AJ73" s="15">
        <f>O73*'Table A8'!AJ21</f>
        <v>1.8295036615134268</v>
      </c>
      <c r="AK73" s="15"/>
      <c r="AL73" s="15"/>
      <c r="AM73" s="15"/>
      <c r="AN73" s="15">
        <f>S73*'Table A8'!AN21</f>
        <v>0.75648376963350872</v>
      </c>
      <c r="AO73" s="15">
        <f>T73*'Table A8'!AO21</f>
        <v>5.4705212569316046</v>
      </c>
      <c r="AP73" s="15">
        <f>U73*'Table A8'!AP21</f>
        <v>0.86567237163813915</v>
      </c>
      <c r="AR73" s="11">
        <f t="shared" si="2"/>
        <v>-6.351202546503627</v>
      </c>
      <c r="AS73" s="11">
        <f t="shared" si="2"/>
        <v>4.0531105706579247</v>
      </c>
      <c r="AT73" s="11">
        <f t="shared" si="2"/>
        <v>2.2512775547638917</v>
      </c>
      <c r="AU73" s="11">
        <f t="shared" si="2"/>
        <v>23.719971729114988</v>
      </c>
      <c r="AV73" s="11">
        <f t="shared" si="2"/>
        <v>10.257436440236212</v>
      </c>
      <c r="AW73" s="11">
        <f t="shared" si="2"/>
        <v>1.3900852631177945</v>
      </c>
      <c r="AX73" s="11">
        <f t="shared" si="2"/>
        <v>1.6087448441765442</v>
      </c>
      <c r="AY73" s="11">
        <f t="shared" si="2"/>
        <v>5.3206220391785868</v>
      </c>
      <c r="AZ73" s="11">
        <f t="shared" si="2"/>
        <v>4.8906359087100713</v>
      </c>
      <c r="BA73" s="11">
        <f t="shared" si="2"/>
        <v>1.7416913558995279</v>
      </c>
      <c r="BB73" s="11">
        <f t="shared" si="2"/>
        <v>-5.0735218232848496</v>
      </c>
      <c r="BC73" s="11">
        <f t="shared" si="2"/>
        <v>1.3872355456217436</v>
      </c>
      <c r="BD73" s="11">
        <f t="shared" si="2"/>
        <v>2.9267990707660734</v>
      </c>
      <c r="BE73" s="11">
        <f t="shared" si="2"/>
        <v>6.2918722927166364</v>
      </c>
      <c r="BF73" s="11"/>
      <c r="BG73" s="11"/>
      <c r="BH73" s="11"/>
      <c r="BI73" s="11">
        <f t="shared" si="2"/>
        <v>4.7377910379989823</v>
      </c>
      <c r="BJ73" s="11">
        <f t="shared" si="2"/>
        <v>-5.6571236299171481</v>
      </c>
      <c r="BK73" s="11">
        <f t="shared" si="2"/>
        <v>2.6096321587769995</v>
      </c>
    </row>
    <row r="74" spans="1:63" x14ac:dyDescent="0.2">
      <c r="A74" s="13">
        <v>1986</v>
      </c>
      <c r="B74" s="11">
        <f t="shared" si="3"/>
        <v>-0.72877965132895905</v>
      </c>
      <c r="C74" s="11">
        <f t="shared" si="3"/>
        <v>3.066666666666662</v>
      </c>
      <c r="D74" s="11">
        <f t="shared" si="3"/>
        <v>0.71804691239827356</v>
      </c>
      <c r="E74" s="11">
        <f t="shared" si="3"/>
        <v>-0.51588939331407291</v>
      </c>
      <c r="F74" s="11">
        <f t="shared" si="3"/>
        <v>0.88177661659045725</v>
      </c>
      <c r="G74" s="11">
        <f t="shared" si="3"/>
        <v>-1.1117612638970265</v>
      </c>
      <c r="H74" s="11">
        <f t="shared" si="3"/>
        <v>4.3522012578616209</v>
      </c>
      <c r="I74" s="11">
        <f t="shared" si="3"/>
        <v>0.6914212548015497</v>
      </c>
      <c r="J74" s="11">
        <f t="shared" si="3"/>
        <v>4.2003231017770704</v>
      </c>
      <c r="K74" s="11">
        <f t="shared" si="3"/>
        <v>5.6786145791381415</v>
      </c>
      <c r="L74" s="11">
        <f t="shared" si="3"/>
        <v>3.62084870848709</v>
      </c>
      <c r="M74" s="11">
        <f t="shared" si="3"/>
        <v>1.0135135135135087</v>
      </c>
      <c r="N74" s="11">
        <f t="shared" si="3"/>
        <v>10.036275695284157</v>
      </c>
      <c r="O74" s="11">
        <f t="shared" si="3"/>
        <v>6.3405088062622239</v>
      </c>
      <c r="P74" s="11"/>
      <c r="Q74" s="11"/>
      <c r="R74" s="11"/>
      <c r="S74" s="11">
        <f t="shared" si="1"/>
        <v>4.5510455104551095</v>
      </c>
      <c r="T74" s="11">
        <f t="shared" si="1"/>
        <v>11.903204708960114</v>
      </c>
      <c r="U74" s="11">
        <f t="shared" si="1"/>
        <v>2.0733652312599826</v>
      </c>
      <c r="W74" s="15">
        <f>B74*'Table A8'!W22</f>
        <v>-0.44805372963704404</v>
      </c>
      <c r="X74" s="15">
        <f>C74*'Table A8'!X22</f>
        <v>1.8504266666666636</v>
      </c>
      <c r="Y74" s="15">
        <f>D74*'Table A8'!Y22</f>
        <v>0.2096696984202959</v>
      </c>
      <c r="Z74" s="15">
        <f>E74*'Table A8'!Z22</f>
        <v>-0.31237102765167113</v>
      </c>
      <c r="AA74" s="15">
        <f>F74*'Table A8'!AA22</f>
        <v>0.66679947746570378</v>
      </c>
      <c r="AB74" s="15">
        <f>G74*'Table A8'!AB22</f>
        <v>-0.35020479812756328</v>
      </c>
      <c r="AC74" s="15">
        <f>H74*'Table A8'!AC22</f>
        <v>1.7730867924528242</v>
      </c>
      <c r="AD74" s="15">
        <f>I74*'Table A8'!AD22</f>
        <v>0.10288348271447062</v>
      </c>
      <c r="AE74" s="15">
        <f>J74*'Table A8'!AE22</f>
        <v>1.3571243941841717</v>
      </c>
      <c r="AF74" s="15">
        <f>K74*'Table A8'!AF22</f>
        <v>3.0284051550543709</v>
      </c>
      <c r="AG74" s="15">
        <f>L74*'Table A8'!AG22</f>
        <v>1.8310631918819216</v>
      </c>
      <c r="AH74" s="15">
        <f>M74*'Table A8'!AH22</f>
        <v>0.76165540540540189</v>
      </c>
      <c r="AI74" s="15">
        <f>N74*'Table A8'!AI22</f>
        <v>3.9593107617895997</v>
      </c>
      <c r="AJ74" s="15">
        <f>O74*'Table A8'!AJ22</f>
        <v>2.8595694716242628</v>
      </c>
      <c r="AK74" s="15"/>
      <c r="AL74" s="15"/>
      <c r="AM74" s="15"/>
      <c r="AN74" s="15">
        <f>S74*'Table A8'!AN22</f>
        <v>1.6060639606396081</v>
      </c>
      <c r="AO74" s="15">
        <f>T74*'Table A8'!AO22</f>
        <v>4.9826814911707036</v>
      </c>
      <c r="AP74" s="15">
        <f>U74*'Table A8'!AP22</f>
        <v>0.82354066985646512</v>
      </c>
      <c r="AR74" s="11">
        <f t="shared" ref="AR74:BK88" si="4">LN(AR22/AR21)*100</f>
        <v>0.84702654064254679</v>
      </c>
      <c r="AS74" s="11">
        <f t="shared" si="4"/>
        <v>-3.1217343897121399</v>
      </c>
      <c r="AT74" s="11">
        <f t="shared" si="4"/>
        <v>0.60952895370421667</v>
      </c>
      <c r="AU74" s="11">
        <f t="shared" si="4"/>
        <v>16.759497688648313</v>
      </c>
      <c r="AV74" s="11">
        <f t="shared" si="4"/>
        <v>7.0916819458731499</v>
      </c>
      <c r="AW74" s="11">
        <f t="shared" si="4"/>
        <v>5.2429418463188995</v>
      </c>
      <c r="AX74" s="11">
        <f t="shared" si="4"/>
        <v>0.25770696065974513</v>
      </c>
      <c r="AY74" s="11">
        <f t="shared" si="4"/>
        <v>2.0015039433449235</v>
      </c>
      <c r="AZ74" s="11">
        <f t="shared" si="4"/>
        <v>1.8576437178160012</v>
      </c>
      <c r="BA74" s="11">
        <f t="shared" si="4"/>
        <v>1.2381708388474459</v>
      </c>
      <c r="BB74" s="11">
        <f t="shared" si="4"/>
        <v>-1.4147975347609565</v>
      </c>
      <c r="BC74" s="11">
        <f t="shared" si="4"/>
        <v>-1.3677552091493683</v>
      </c>
      <c r="BD74" s="11">
        <f t="shared" si="4"/>
        <v>-2.1286426758156893</v>
      </c>
      <c r="BE74" s="11">
        <f t="shared" si="4"/>
        <v>1.2930061282104459</v>
      </c>
      <c r="BF74" s="11"/>
      <c r="BG74" s="11"/>
      <c r="BH74" s="11"/>
      <c r="BI74" s="11">
        <f t="shared" si="4"/>
        <v>0.43457385364234569</v>
      </c>
      <c r="BJ74" s="11">
        <f t="shared" si="4"/>
        <v>-5.6355694920781474</v>
      </c>
      <c r="BK74" s="11">
        <f t="shared" si="4"/>
        <v>1.5925867259744895</v>
      </c>
    </row>
    <row r="75" spans="1:63" x14ac:dyDescent="0.2">
      <c r="A75" s="13">
        <v>1987</v>
      </c>
      <c r="B75" s="11">
        <f t="shared" si="3"/>
        <v>-1.1227868144522812</v>
      </c>
      <c r="C75" s="11">
        <f t="shared" si="3"/>
        <v>0.68995256576109831</v>
      </c>
      <c r="D75" s="11">
        <f t="shared" si="3"/>
        <v>0.44676806083649989</v>
      </c>
      <c r="E75" s="11">
        <f t="shared" si="3"/>
        <v>-0.56004978220286494</v>
      </c>
      <c r="F75" s="11">
        <f t="shared" si="3"/>
        <v>1.4567821301392003</v>
      </c>
      <c r="G75" s="11">
        <f t="shared" si="3"/>
        <v>2.3964497041420119</v>
      </c>
      <c r="H75" s="11">
        <f t="shared" si="3"/>
        <v>5.1832208293153492</v>
      </c>
      <c r="I75" s="11">
        <f t="shared" si="3"/>
        <v>1.5259409969481164</v>
      </c>
      <c r="J75" s="11">
        <f t="shared" si="3"/>
        <v>5.5813953488371926</v>
      </c>
      <c r="K75" s="11">
        <f t="shared" si="3"/>
        <v>5.7164634146341431</v>
      </c>
      <c r="L75" s="11">
        <f t="shared" si="3"/>
        <v>4.7407077676385523</v>
      </c>
      <c r="M75" s="11">
        <f t="shared" si="3"/>
        <v>6.7128523650262784</v>
      </c>
      <c r="N75" s="11">
        <f t="shared" si="3"/>
        <v>11.391941391941396</v>
      </c>
      <c r="O75" s="11">
        <f t="shared" si="3"/>
        <v>9.6429885903569925</v>
      </c>
      <c r="P75" s="11"/>
      <c r="Q75" s="11"/>
      <c r="R75" s="11"/>
      <c r="S75" s="11">
        <f t="shared" ref="S75:U90" si="5">(S23/S22-1)*100</f>
        <v>9.5294117647058751</v>
      </c>
      <c r="T75" s="11">
        <f t="shared" si="5"/>
        <v>10.841613091759218</v>
      </c>
      <c r="U75" s="11">
        <f t="shared" si="5"/>
        <v>2.44140625</v>
      </c>
      <c r="W75" s="15">
        <f>B75*'Table A8'!W23</f>
        <v>-0.69781200518209274</v>
      </c>
      <c r="X75" s="15">
        <f>C75*'Table A8'!X23</f>
        <v>0.43791289348856915</v>
      </c>
      <c r="Y75" s="15">
        <f>D75*'Table A8'!Y23</f>
        <v>0.13344961977186251</v>
      </c>
      <c r="Z75" s="15">
        <f>E75*'Table A8'!Z23</f>
        <v>-0.34504667081518509</v>
      </c>
      <c r="AA75" s="15">
        <f>F75*'Table A8'!AA23</f>
        <v>1.1176432502427944</v>
      </c>
      <c r="AB75" s="15">
        <f>G75*'Table A8'!AB23</f>
        <v>0.75296449704142021</v>
      </c>
      <c r="AC75" s="15">
        <f>H75*'Table A8'!AC23</f>
        <v>2.1375602700096499</v>
      </c>
      <c r="AD75" s="15">
        <f>I75*'Table A8'!AD23</f>
        <v>0.23087487283824998</v>
      </c>
      <c r="AE75" s="15">
        <f>J75*'Table A8'!AE23</f>
        <v>1.7972093023255757</v>
      </c>
      <c r="AF75" s="15">
        <f>K75*'Table A8'!AF23</f>
        <v>3.0360137195121935</v>
      </c>
      <c r="AG75" s="15">
        <f>L75*'Table A8'!AG23</f>
        <v>2.3798352993545531</v>
      </c>
      <c r="AH75" s="15">
        <f>M75*'Table A8'!AH23</f>
        <v>5.0836430960344003</v>
      </c>
      <c r="AI75" s="15">
        <f>N75*'Table A8'!AI23</f>
        <v>4.4405787545787563</v>
      </c>
      <c r="AJ75" s="15">
        <f>O75*'Table A8'!AJ23</f>
        <v>4.3007729112992186</v>
      </c>
      <c r="AK75" s="15"/>
      <c r="AL75" s="15"/>
      <c r="AM75" s="15"/>
      <c r="AN75" s="15">
        <f>S75*'Table A8'!AN23</f>
        <v>3.4058117647058803</v>
      </c>
      <c r="AO75" s="15">
        <f>T75*'Table A8'!AO23</f>
        <v>4.4884278199883161</v>
      </c>
      <c r="AP75" s="15">
        <f>U75*'Table A8'!AP23</f>
        <v>0.97998046875</v>
      </c>
      <c r="AR75" s="11">
        <f t="shared" si="4"/>
        <v>-1.2250907893635767</v>
      </c>
      <c r="AS75" s="11">
        <f t="shared" si="4"/>
        <v>-0.5864331007410436</v>
      </c>
      <c r="AT75" s="11">
        <f t="shared" si="4"/>
        <v>4.2502607343025893</v>
      </c>
      <c r="AU75" s="11">
        <f t="shared" si="4"/>
        <v>3.5159163162105127</v>
      </c>
      <c r="AV75" s="11">
        <f t="shared" si="4"/>
        <v>3.7162342866410061</v>
      </c>
      <c r="AW75" s="11">
        <f t="shared" si="4"/>
        <v>8.6272122903911104</v>
      </c>
      <c r="AX75" s="11">
        <f t="shared" si="4"/>
        <v>2.8900726792590223</v>
      </c>
      <c r="AY75" s="11">
        <f t="shared" si="4"/>
        <v>6.7965366618310732</v>
      </c>
      <c r="AZ75" s="11">
        <f t="shared" si="4"/>
        <v>1.4933965369744746</v>
      </c>
      <c r="BA75" s="11">
        <f t="shared" si="4"/>
        <v>1.0525577265521491</v>
      </c>
      <c r="BB75" s="11">
        <f t="shared" si="4"/>
        <v>6.8019687807389246</v>
      </c>
      <c r="BC75" s="11">
        <f t="shared" si="4"/>
        <v>-5.4993083027564555</v>
      </c>
      <c r="BD75" s="11">
        <f t="shared" si="4"/>
        <v>-4.737964078076871</v>
      </c>
      <c r="BE75" s="11">
        <f t="shared" si="4"/>
        <v>-3.1630167576858113</v>
      </c>
      <c r="BF75" s="11"/>
      <c r="BG75" s="11"/>
      <c r="BH75" s="11"/>
      <c r="BI75" s="11">
        <f t="shared" si="4"/>
        <v>0.62534299765548707</v>
      </c>
      <c r="BJ75" s="11">
        <f t="shared" si="4"/>
        <v>0.57981337344972217</v>
      </c>
      <c r="BK75" s="11">
        <f t="shared" si="4"/>
        <v>4.0175127469040612</v>
      </c>
    </row>
    <row r="76" spans="1:63" x14ac:dyDescent="0.2">
      <c r="A76" s="13">
        <v>1988</v>
      </c>
      <c r="B76" s="11">
        <f t="shared" ref="B76:O91" si="6">(B24/B23-1)*100</f>
        <v>-0.81525695152132593</v>
      </c>
      <c r="C76" s="11">
        <f t="shared" si="6"/>
        <v>0.28907922912204675</v>
      </c>
      <c r="D76" s="11">
        <f t="shared" si="6"/>
        <v>0.8327813002744433</v>
      </c>
      <c r="E76" s="11">
        <f t="shared" si="6"/>
        <v>-1.5018773466833557</v>
      </c>
      <c r="F76" s="11">
        <f t="shared" si="6"/>
        <v>2.1378430121250735</v>
      </c>
      <c r="G76" s="11">
        <f t="shared" si="6"/>
        <v>8.3212944235770081</v>
      </c>
      <c r="H76" s="11">
        <f t="shared" si="6"/>
        <v>6.62388264955307</v>
      </c>
      <c r="I76" s="11">
        <f t="shared" si="6"/>
        <v>0.77655310621240758</v>
      </c>
      <c r="J76" s="11">
        <f t="shared" si="6"/>
        <v>7.0974057758198761</v>
      </c>
      <c r="K76" s="11">
        <f t="shared" si="6"/>
        <v>7.6423936553713157</v>
      </c>
      <c r="L76" s="11">
        <f t="shared" si="6"/>
        <v>7.6285592860178442</v>
      </c>
      <c r="M76" s="11">
        <f t="shared" si="6"/>
        <v>14.998880680546222</v>
      </c>
      <c r="N76" s="11">
        <f t="shared" si="6"/>
        <v>13.153567905294295</v>
      </c>
      <c r="O76" s="11">
        <f t="shared" si="6"/>
        <v>8.4927828130245011</v>
      </c>
      <c r="P76" s="11"/>
      <c r="Q76" s="11"/>
      <c r="R76" s="11"/>
      <c r="S76" s="11">
        <f t="shared" si="5"/>
        <v>8.7182241317579567</v>
      </c>
      <c r="T76" s="11">
        <f t="shared" si="5"/>
        <v>5.7737938307408365</v>
      </c>
      <c r="U76" s="11">
        <f t="shared" si="5"/>
        <v>3.2602478551000846</v>
      </c>
      <c r="W76" s="15">
        <f>B76*'Table A8'!W24</f>
        <v>-0.52021546076575809</v>
      </c>
      <c r="X76" s="15">
        <f>C76*'Table A8'!X24</f>
        <v>0.1953886509635914</v>
      </c>
      <c r="Y76" s="15">
        <f>D76*'Table A8'!Y24</f>
        <v>0.26224283145642219</v>
      </c>
      <c r="Z76" s="15">
        <f>E76*'Table A8'!Z24</f>
        <v>-0.95444305381727246</v>
      </c>
      <c r="AA76" s="15">
        <f>F76*'Table A8'!AA24</f>
        <v>1.6782067645181828</v>
      </c>
      <c r="AB76" s="15">
        <f>G76*'Table A8'!AB24</f>
        <v>2.6395145911586271</v>
      </c>
      <c r="AC76" s="15">
        <f>H76*'Table A8'!AC24</f>
        <v>2.8204492321796968</v>
      </c>
      <c r="AD76" s="15">
        <f>I76*'Table A8'!AD24</f>
        <v>0.12215180360721171</v>
      </c>
      <c r="AE76" s="15">
        <f>J76*'Table A8'!AE24</f>
        <v>2.357758198727363</v>
      </c>
      <c r="AF76" s="15">
        <f>K76*'Table A8'!AF24</f>
        <v>4.1360634462869559</v>
      </c>
      <c r="AG76" s="15">
        <f>L76*'Table A8'!AG24</f>
        <v>3.8516595835104095</v>
      </c>
      <c r="AH76" s="15">
        <f>M76*'Table A8'!AH24</f>
        <v>11.195164539959698</v>
      </c>
      <c r="AI76" s="15">
        <f>N76*'Table A8'!AI24</f>
        <v>5.2403814534692472</v>
      </c>
      <c r="AJ76" s="15">
        <f>O76*'Table A8'!AJ24</f>
        <v>3.8633669016448455</v>
      </c>
      <c r="AK76" s="15"/>
      <c r="AL76" s="15"/>
      <c r="AM76" s="15"/>
      <c r="AN76" s="15">
        <f>S76*'Table A8'!AN24</f>
        <v>3.1917418546365877</v>
      </c>
      <c r="AO76" s="15">
        <f>T76*'Table A8'!AO24</f>
        <v>2.4151779593988918</v>
      </c>
      <c r="AP76" s="15">
        <f>U76*'Table A8'!AP24</f>
        <v>1.3500686367969452</v>
      </c>
      <c r="AR76" s="11">
        <f t="shared" si="4"/>
        <v>1.4081730325210076</v>
      </c>
      <c r="AS76" s="11">
        <f t="shared" si="4"/>
        <v>-9.14557218115187</v>
      </c>
      <c r="AT76" s="11">
        <f t="shared" si="4"/>
        <v>6.1594543658417003</v>
      </c>
      <c r="AU76" s="11">
        <f t="shared" si="4"/>
        <v>1.513269734887146</v>
      </c>
      <c r="AV76" s="11">
        <f t="shared" si="4"/>
        <v>2.4473043772878631</v>
      </c>
      <c r="AW76" s="11">
        <f t="shared" si="4"/>
        <v>0.26427160960342089</v>
      </c>
      <c r="AX76" s="11">
        <f t="shared" si="4"/>
        <v>0.79728557694463587</v>
      </c>
      <c r="AY76" s="11">
        <f t="shared" si="4"/>
        <v>5.0499088478998155</v>
      </c>
      <c r="AZ76" s="11">
        <f t="shared" si="4"/>
        <v>-0.64942476066372545</v>
      </c>
      <c r="BA76" s="11">
        <f t="shared" si="4"/>
        <v>-0.51152200976759765</v>
      </c>
      <c r="BB76" s="11">
        <f t="shared" si="4"/>
        <v>2.6232209514894391</v>
      </c>
      <c r="BC76" s="11">
        <f t="shared" si="4"/>
        <v>-12.609839396536401</v>
      </c>
      <c r="BD76" s="11">
        <f t="shared" si="4"/>
        <v>-1.0842122850233944</v>
      </c>
      <c r="BE76" s="11">
        <f t="shared" si="4"/>
        <v>3.1014421264070271</v>
      </c>
      <c r="BF76" s="11"/>
      <c r="BG76" s="11"/>
      <c r="BH76" s="11"/>
      <c r="BI76" s="11">
        <f t="shared" si="4"/>
        <v>-1.8030502889618809</v>
      </c>
      <c r="BJ76" s="11">
        <f t="shared" si="4"/>
        <v>2.1737072126858279</v>
      </c>
      <c r="BK76" s="11">
        <f t="shared" si="4"/>
        <v>3.2127625070157073</v>
      </c>
    </row>
    <row r="77" spans="1:63" x14ac:dyDescent="0.2">
      <c r="A77" s="13">
        <v>1989</v>
      </c>
      <c r="B77" s="11">
        <f t="shared" si="6"/>
        <v>-0.23484514897988973</v>
      </c>
      <c r="C77" s="11">
        <f t="shared" si="6"/>
        <v>0.48040994982385676</v>
      </c>
      <c r="D77" s="11">
        <f t="shared" si="6"/>
        <v>1.633036133270771</v>
      </c>
      <c r="E77" s="11">
        <f t="shared" si="6"/>
        <v>-0.80474375264717457</v>
      </c>
      <c r="F77" s="11">
        <f t="shared" si="6"/>
        <v>2.4367385192127555</v>
      </c>
      <c r="G77" s="11">
        <f t="shared" si="6"/>
        <v>11.549746599093091</v>
      </c>
      <c r="H77" s="11">
        <f t="shared" si="6"/>
        <v>5.503009458297492</v>
      </c>
      <c r="I77" s="11">
        <f t="shared" si="6"/>
        <v>0.86999751429281957</v>
      </c>
      <c r="J77" s="11">
        <f t="shared" si="6"/>
        <v>7.426873857404015</v>
      </c>
      <c r="K77" s="11">
        <f t="shared" si="6"/>
        <v>9.0756865371734783</v>
      </c>
      <c r="L77" s="11">
        <f t="shared" si="6"/>
        <v>10.049358341559733</v>
      </c>
      <c r="M77" s="11">
        <f t="shared" si="6"/>
        <v>19.310881837648441</v>
      </c>
      <c r="N77" s="11">
        <f t="shared" si="6"/>
        <v>11.53734379540834</v>
      </c>
      <c r="O77" s="11">
        <f t="shared" si="6"/>
        <v>8.6633663366336489</v>
      </c>
      <c r="P77" s="11"/>
      <c r="Q77" s="11"/>
      <c r="R77" s="11"/>
      <c r="S77" s="11">
        <f t="shared" si="5"/>
        <v>9.1717437839617943</v>
      </c>
      <c r="T77" s="11">
        <f t="shared" si="5"/>
        <v>8.3250249252243336</v>
      </c>
      <c r="U77" s="11">
        <f t="shared" si="5"/>
        <v>4.043574593796162</v>
      </c>
      <c r="W77" s="15">
        <f>B77*'Table A8'!W25</f>
        <v>-0.15182738881549873</v>
      </c>
      <c r="X77" s="15">
        <f>C77*'Table A8'!X25</f>
        <v>0.33806448169104802</v>
      </c>
      <c r="Y77" s="15">
        <f>D77*'Table A8'!Y25</f>
        <v>0.52959361801971105</v>
      </c>
      <c r="Z77" s="15">
        <f>E77*'Table A8'!Z25</f>
        <v>-0.5184159254553099</v>
      </c>
      <c r="AA77" s="15">
        <f>F77*'Table A8'!AA25</f>
        <v>1.9330646672914791</v>
      </c>
      <c r="AB77" s="15">
        <f>G77*'Table A8'!AB25</f>
        <v>3.578111496399039</v>
      </c>
      <c r="AC77" s="15">
        <f>H77*'Table A8'!AC25</f>
        <v>2.3651934651762621</v>
      </c>
      <c r="AD77" s="15">
        <f>I77*'Table A8'!AD25</f>
        <v>0.13885160328113397</v>
      </c>
      <c r="AE77" s="15">
        <f>J77*'Table A8'!AE25</f>
        <v>2.4196755027422281</v>
      </c>
      <c r="AF77" s="15">
        <f>K77*'Table A8'!AF25</f>
        <v>4.8309879437374423</v>
      </c>
      <c r="AG77" s="15">
        <f>L77*'Table A8'!AG25</f>
        <v>5.0437729516288305</v>
      </c>
      <c r="AH77" s="15">
        <f>M77*'Table A8'!AH25</f>
        <v>14.18770488612031</v>
      </c>
      <c r="AI77" s="15">
        <f>N77*'Table A8'!AI25</f>
        <v>4.5445597210113453</v>
      </c>
      <c r="AJ77" s="15">
        <f>O77*'Table A8'!AJ25</f>
        <v>3.9002475247524693</v>
      </c>
      <c r="AK77" s="15"/>
      <c r="AL77" s="15"/>
      <c r="AM77" s="15"/>
      <c r="AN77" s="15">
        <f>S77*'Table A8'!AN25</f>
        <v>3.4687534990943503</v>
      </c>
      <c r="AO77" s="15">
        <f>T77*'Table A8'!AO25</f>
        <v>3.4990079760717876</v>
      </c>
      <c r="AP77" s="15">
        <f>U77*'Table A8'!AP25</f>
        <v>1.6881923929098976</v>
      </c>
      <c r="AR77" s="11">
        <f t="shared" si="4"/>
        <v>5.6294671226820068</v>
      </c>
      <c r="AS77" s="11">
        <f t="shared" si="4"/>
        <v>-12.879952874807632</v>
      </c>
      <c r="AT77" s="11">
        <f t="shared" si="4"/>
        <v>2.3660160755314728</v>
      </c>
      <c r="AU77" s="11">
        <f t="shared" si="4"/>
        <v>1.9657038560594438</v>
      </c>
      <c r="AV77" s="11">
        <f t="shared" si="4"/>
        <v>-2.5811791782812463</v>
      </c>
      <c r="AW77" s="11">
        <f t="shared" si="4"/>
        <v>-5.6929318581941057</v>
      </c>
      <c r="AX77" s="11">
        <f t="shared" si="4"/>
        <v>-1.5741435899406304</v>
      </c>
      <c r="AY77" s="11">
        <f t="shared" si="4"/>
        <v>3.60378304819349</v>
      </c>
      <c r="AZ77" s="11">
        <f t="shared" si="4"/>
        <v>-3.9011481510886048</v>
      </c>
      <c r="BA77" s="11">
        <f t="shared" si="4"/>
        <v>-6.5034093607424168</v>
      </c>
      <c r="BB77" s="11">
        <f t="shared" si="4"/>
        <v>-9.1574334671774515</v>
      </c>
      <c r="BC77" s="11">
        <f t="shared" si="4"/>
        <v>-16.284471678966479</v>
      </c>
      <c r="BD77" s="11">
        <f t="shared" si="4"/>
        <v>-7.2778062915712471</v>
      </c>
      <c r="BE77" s="11">
        <f t="shared" si="4"/>
        <v>-4.6500665735434632</v>
      </c>
      <c r="BF77" s="11"/>
      <c r="BG77" s="11"/>
      <c r="BH77" s="11"/>
      <c r="BI77" s="11">
        <f t="shared" si="4"/>
        <v>-8.6512673779322693</v>
      </c>
      <c r="BJ77" s="11">
        <f t="shared" si="4"/>
        <v>-6.097682085182873</v>
      </c>
      <c r="BK77" s="11">
        <f t="shared" si="4"/>
        <v>-1.1963948736387129</v>
      </c>
    </row>
    <row r="78" spans="1:63" x14ac:dyDescent="0.2">
      <c r="A78" s="13">
        <v>1990</v>
      </c>
      <c r="B78" s="11">
        <f t="shared" si="6"/>
        <v>0.26482271590408946</v>
      </c>
      <c r="C78" s="11">
        <f t="shared" si="6"/>
        <v>1.2749681257968382</v>
      </c>
      <c r="D78" s="11">
        <f t="shared" si="6"/>
        <v>1.9207683073229287</v>
      </c>
      <c r="E78" s="11">
        <f t="shared" si="6"/>
        <v>0.14944491887274314</v>
      </c>
      <c r="F78" s="11">
        <f t="shared" si="6"/>
        <v>4.6050625190606764</v>
      </c>
      <c r="G78" s="11">
        <f t="shared" si="6"/>
        <v>12.84074605451937</v>
      </c>
      <c r="H78" s="11">
        <f t="shared" si="6"/>
        <v>3.62673186634066</v>
      </c>
      <c r="I78" s="11">
        <f t="shared" si="6"/>
        <v>0.9857072449482418</v>
      </c>
      <c r="J78" s="11">
        <f t="shared" si="6"/>
        <v>5.9136353967240929</v>
      </c>
      <c r="K78" s="11">
        <f t="shared" si="6"/>
        <v>9.1802272029475098</v>
      </c>
      <c r="L78" s="11">
        <f t="shared" si="6"/>
        <v>7.2838177251524749</v>
      </c>
      <c r="M78" s="11">
        <f t="shared" si="6"/>
        <v>20.623266438244414</v>
      </c>
      <c r="N78" s="11">
        <f t="shared" si="6"/>
        <v>10.630536737884299</v>
      </c>
      <c r="O78" s="11">
        <f t="shared" si="6"/>
        <v>8.6275626423690142</v>
      </c>
      <c r="P78" s="11"/>
      <c r="Q78" s="11"/>
      <c r="R78" s="11"/>
      <c r="S78" s="11">
        <f t="shared" si="5"/>
        <v>12.92609351432883</v>
      </c>
      <c r="T78" s="11">
        <f t="shared" si="5"/>
        <v>9.7560975609756184</v>
      </c>
      <c r="U78" s="11">
        <f t="shared" si="5"/>
        <v>4.312333629103815</v>
      </c>
      <c r="W78" s="15">
        <f>B78*'Table A8'!W26</f>
        <v>0.17144622627630751</v>
      </c>
      <c r="X78" s="15">
        <f>C78*'Table A8'!X26</f>
        <v>0.90981725456862372</v>
      </c>
      <c r="Y78" s="15">
        <f>D78*'Table A8'!Y26</f>
        <v>0.62405762304921952</v>
      </c>
      <c r="Z78" s="15">
        <f>E78*'Table A8'!Z26</f>
        <v>9.5644748078555608E-2</v>
      </c>
      <c r="AA78" s="15">
        <f>F78*'Table A8'!AA26</f>
        <v>3.6453674900884314</v>
      </c>
      <c r="AB78" s="15">
        <f>G78*'Table A8'!AB26</f>
        <v>3.8034289813486377</v>
      </c>
      <c r="AC78" s="15">
        <f>H78*'Table A8'!AC26</f>
        <v>1.5301181744091246</v>
      </c>
      <c r="AD78" s="15">
        <f>I78*'Table A8'!AD26</f>
        <v>0.15396747166091537</v>
      </c>
      <c r="AE78" s="15">
        <f>J78*'Table A8'!AE26</f>
        <v>1.8137119761752791</v>
      </c>
      <c r="AF78" s="15">
        <f>K78*'Table A8'!AF26</f>
        <v>4.7140466687135465</v>
      </c>
      <c r="AG78" s="15">
        <f>L78*'Table A8'!AG26</f>
        <v>3.5741693577323197</v>
      </c>
      <c r="AH78" s="15">
        <f>M78*'Table A8'!AH26</f>
        <v>15.228219937999674</v>
      </c>
      <c r="AI78" s="15">
        <f>N78*'Table A8'!AI26</f>
        <v>3.9843251693590354</v>
      </c>
      <c r="AJ78" s="15">
        <f>O78*'Table A8'!AJ26</f>
        <v>3.7115774487471502</v>
      </c>
      <c r="AK78" s="15"/>
      <c r="AL78" s="15"/>
      <c r="AM78" s="15"/>
      <c r="AN78" s="15">
        <f>S78*'Table A8'!AN26</f>
        <v>4.9636199095022713</v>
      </c>
      <c r="AO78" s="15">
        <f>T78*'Table A8'!AO26</f>
        <v>4.0185365853658572</v>
      </c>
      <c r="AP78" s="15">
        <f>U78*'Table A8'!AP26</f>
        <v>1.7693504880212954</v>
      </c>
      <c r="AR78" s="11">
        <f t="shared" si="4"/>
        <v>1.188949431054424</v>
      </c>
      <c r="AS78" s="11">
        <f t="shared" si="4"/>
        <v>-5.7252872373884145</v>
      </c>
      <c r="AT78" s="11">
        <f t="shared" si="4"/>
        <v>-1.9963777207857283</v>
      </c>
      <c r="AU78" s="11">
        <f t="shared" si="4"/>
        <v>2.4160134810290721</v>
      </c>
      <c r="AV78" s="11">
        <f t="shared" si="4"/>
        <v>-3.0910570326911735</v>
      </c>
      <c r="AW78" s="11">
        <f t="shared" si="4"/>
        <v>-9.21360104879159</v>
      </c>
      <c r="AX78" s="11">
        <f t="shared" si="4"/>
        <v>-5.1104881672398781</v>
      </c>
      <c r="AY78" s="11">
        <f t="shared" si="4"/>
        <v>-1.4738974520943575</v>
      </c>
      <c r="AZ78" s="11">
        <f t="shared" si="4"/>
        <v>-5.0659891641200758</v>
      </c>
      <c r="BA78" s="11">
        <f t="shared" si="4"/>
        <v>-9.4203299229653972</v>
      </c>
      <c r="BB78" s="11">
        <f t="shared" si="4"/>
        <v>-0.79846987981965989</v>
      </c>
      <c r="BC78" s="11">
        <f t="shared" si="4"/>
        <v>-18.231360253854927</v>
      </c>
      <c r="BD78" s="11">
        <f t="shared" si="4"/>
        <v>-5.8878103878089467</v>
      </c>
      <c r="BE78" s="11">
        <f t="shared" si="4"/>
        <v>-4.0766185532923878</v>
      </c>
      <c r="BF78" s="11"/>
      <c r="BG78" s="11"/>
      <c r="BH78" s="11"/>
      <c r="BI78" s="11">
        <f t="shared" si="4"/>
        <v>-12.135695939889333</v>
      </c>
      <c r="BJ78" s="11">
        <f t="shared" si="4"/>
        <v>-9.5628325984354579</v>
      </c>
      <c r="BK78" s="11">
        <f t="shared" si="4"/>
        <v>-3.2674560962972303</v>
      </c>
    </row>
    <row r="79" spans="1:63" x14ac:dyDescent="0.2">
      <c r="A79" s="13">
        <v>1991</v>
      </c>
      <c r="B79" s="11">
        <f t="shared" si="6"/>
        <v>-0.45487894350697555</v>
      </c>
      <c r="C79" s="11">
        <f t="shared" si="6"/>
        <v>4.5321023919429271</v>
      </c>
      <c r="D79" s="11">
        <f t="shared" si="6"/>
        <v>2.1654435081996937</v>
      </c>
      <c r="E79" s="11">
        <f t="shared" si="6"/>
        <v>3.8584523555745154</v>
      </c>
      <c r="F79" s="11">
        <f t="shared" si="6"/>
        <v>6.6472303206997152</v>
      </c>
      <c r="G79" s="11">
        <f t="shared" si="6"/>
        <v>6.2513244331426243</v>
      </c>
      <c r="H79" s="11">
        <f t="shared" si="6"/>
        <v>3.9323633503735689</v>
      </c>
      <c r="I79" s="11">
        <f t="shared" si="6"/>
        <v>1.7325524646168988</v>
      </c>
      <c r="J79" s="11">
        <f t="shared" si="6"/>
        <v>4.6394858405302219</v>
      </c>
      <c r="K79" s="11">
        <f t="shared" si="6"/>
        <v>9.2800899887514063</v>
      </c>
      <c r="L79" s="11">
        <f t="shared" si="6"/>
        <v>4.3812709030100372</v>
      </c>
      <c r="M79" s="11">
        <f t="shared" si="6"/>
        <v>10.347626132828335</v>
      </c>
      <c r="N79" s="11">
        <f t="shared" si="6"/>
        <v>10.080075365049467</v>
      </c>
      <c r="O79" s="11">
        <f t="shared" si="6"/>
        <v>6.0288335517693525</v>
      </c>
      <c r="P79" s="11"/>
      <c r="Q79" s="11"/>
      <c r="R79" s="11"/>
      <c r="S79" s="11">
        <f t="shared" si="5"/>
        <v>8.7752103646320236</v>
      </c>
      <c r="T79" s="11">
        <f t="shared" si="5"/>
        <v>8.7840670859538719</v>
      </c>
      <c r="U79" s="11">
        <f t="shared" si="5"/>
        <v>4.3892480435522296</v>
      </c>
      <c r="W79" s="15">
        <f>B79*'Table A8'!W27</f>
        <v>-0.28425385179750901</v>
      </c>
      <c r="X79" s="15">
        <f>C79*'Table A8'!X27</f>
        <v>3.2019303399076779</v>
      </c>
      <c r="Y79" s="15">
        <f>D79*'Table A8'!Y27</f>
        <v>0.69185920086980213</v>
      </c>
      <c r="Z79" s="15">
        <f>E79*'Table A8'!Z27</f>
        <v>2.394941377105102</v>
      </c>
      <c r="AA79" s="15">
        <f>F79*'Table A8'!AA27</f>
        <v>5.1795218658892184</v>
      </c>
      <c r="AB79" s="15">
        <f>G79*'Table A8'!AB27</f>
        <v>1.7828777283322765</v>
      </c>
      <c r="AC79" s="15">
        <f>H79*'Table A8'!AC27</f>
        <v>1.5784506488399506</v>
      </c>
      <c r="AD79" s="15">
        <f>I79*'Table A8'!AD27</f>
        <v>0.25260614934114389</v>
      </c>
      <c r="AE79" s="15">
        <f>J79*'Table A8'!AE27</f>
        <v>1.3106547499497876</v>
      </c>
      <c r="AF79" s="15">
        <f>K79*'Table A8'!AF27</f>
        <v>4.5361079865016878</v>
      </c>
      <c r="AG79" s="15">
        <f>L79*'Table A8'!AG27</f>
        <v>2.0407959866220753</v>
      </c>
      <c r="AH79" s="15">
        <f>M79*'Table A8'!AH27</f>
        <v>7.5568713648045325</v>
      </c>
      <c r="AI79" s="15">
        <f>N79*'Table A8'!AI27</f>
        <v>3.5139142722562444</v>
      </c>
      <c r="AJ79" s="15">
        <f>O79*'Table A8'!AJ27</f>
        <v>2.4266055045871644</v>
      </c>
      <c r="AK79" s="15"/>
      <c r="AL79" s="15"/>
      <c r="AM79" s="15"/>
      <c r="AN79" s="15">
        <f>S79*'Table A8'!AN27</f>
        <v>3.2275223721116584</v>
      </c>
      <c r="AO79" s="15">
        <f>T79*'Table A8'!AO27</f>
        <v>3.4038259958071251</v>
      </c>
      <c r="AP79" s="15">
        <f>U79*'Table A8'!AP27</f>
        <v>1.7267301803334469</v>
      </c>
      <c r="AR79" s="11">
        <f t="shared" si="4"/>
        <v>5.2034013168886952</v>
      </c>
      <c r="AS79" s="11">
        <f t="shared" si="4"/>
        <v>1.3872685910844245E-2</v>
      </c>
      <c r="AT79" s="11">
        <f t="shared" si="4"/>
        <v>-7.3111911853685667</v>
      </c>
      <c r="AU79" s="11">
        <f t="shared" si="4"/>
        <v>2.2335825593791019</v>
      </c>
      <c r="AV79" s="11">
        <f t="shared" si="4"/>
        <v>-8.1334280097728815</v>
      </c>
      <c r="AW79" s="11">
        <f t="shared" si="4"/>
        <v>-13.315047745844597</v>
      </c>
      <c r="AX79" s="11">
        <f t="shared" si="4"/>
        <v>-5.7232303274950871</v>
      </c>
      <c r="AY79" s="11">
        <f t="shared" si="4"/>
        <v>-3.9949585523428999</v>
      </c>
      <c r="AZ79" s="11">
        <f t="shared" si="4"/>
        <v>-10.75693793577134</v>
      </c>
      <c r="BA79" s="11">
        <f t="shared" si="4"/>
        <v>-10.811197248164499</v>
      </c>
      <c r="BB79" s="11">
        <f t="shared" si="4"/>
        <v>-3.1023462729522375</v>
      </c>
      <c r="BC79" s="11">
        <f t="shared" si="4"/>
        <v>-10.563746951481633</v>
      </c>
      <c r="BD79" s="11">
        <f t="shared" si="4"/>
        <v>-10.033214997379822</v>
      </c>
      <c r="BE79" s="11">
        <f t="shared" si="4"/>
        <v>-6.588750481526831</v>
      </c>
      <c r="BF79" s="11"/>
      <c r="BG79" s="11"/>
      <c r="BH79" s="11"/>
      <c r="BI79" s="11">
        <f t="shared" si="4"/>
        <v>-8.0610646008416804</v>
      </c>
      <c r="BJ79" s="11">
        <f t="shared" si="4"/>
        <v>-8.1523396982206133</v>
      </c>
      <c r="BK79" s="11">
        <f t="shared" si="4"/>
        <v>-6.2510707017336253</v>
      </c>
    </row>
    <row r="80" spans="1:63" x14ac:dyDescent="0.2">
      <c r="A80" s="13">
        <v>1992</v>
      </c>
      <c r="B80" s="11">
        <f t="shared" si="6"/>
        <v>-5.8962264150952404E-2</v>
      </c>
      <c r="C80" s="11">
        <f t="shared" si="6"/>
        <v>5.8410276997189925</v>
      </c>
      <c r="D80" s="11">
        <f t="shared" si="6"/>
        <v>0.95778644909543242</v>
      </c>
      <c r="E80" s="11">
        <f t="shared" si="6"/>
        <v>5.2545155993432013</v>
      </c>
      <c r="F80" s="11">
        <f t="shared" si="6"/>
        <v>6.8616730453800123</v>
      </c>
      <c r="G80" s="11">
        <f t="shared" si="6"/>
        <v>0.85759872357398237</v>
      </c>
      <c r="H80" s="11">
        <f t="shared" si="6"/>
        <v>2.2323117669315273</v>
      </c>
      <c r="I80" s="11">
        <f t="shared" si="6"/>
        <v>2.5665627248740774</v>
      </c>
      <c r="J80" s="11">
        <f t="shared" si="6"/>
        <v>3.8195777351247573</v>
      </c>
      <c r="K80" s="11">
        <f t="shared" si="6"/>
        <v>8.4148224395265139</v>
      </c>
      <c r="L80" s="11">
        <f t="shared" si="6"/>
        <v>1.4098045498237566</v>
      </c>
      <c r="M80" s="11">
        <f t="shared" si="6"/>
        <v>2.1573915175288061</v>
      </c>
      <c r="N80" s="11">
        <f t="shared" si="6"/>
        <v>6.5896448438168553</v>
      </c>
      <c r="O80" s="11">
        <f t="shared" si="6"/>
        <v>4.0791100123609425</v>
      </c>
      <c r="P80" s="11"/>
      <c r="Q80" s="11"/>
      <c r="R80" s="11"/>
      <c r="S80" s="11">
        <f t="shared" si="5"/>
        <v>4.5677799607072744</v>
      </c>
      <c r="T80" s="11">
        <f t="shared" si="5"/>
        <v>5.8392753902485994</v>
      </c>
      <c r="U80" s="11">
        <f t="shared" si="5"/>
        <v>3.2431551499348066</v>
      </c>
      <c r="W80" s="15">
        <f>B80*'Table A8'!W28</f>
        <v>-3.5790094339628105E-2</v>
      </c>
      <c r="X80" s="15">
        <f>C80*'Table A8'!X28</f>
        <v>4.1850963468486579</v>
      </c>
      <c r="Y80" s="15">
        <f>D80*'Table A8'!Y28</f>
        <v>0.30294785384888528</v>
      </c>
      <c r="Z80" s="15">
        <f>E80*'Table A8'!Z28</f>
        <v>3.156387520525461</v>
      </c>
      <c r="AA80" s="15">
        <f>F80*'Table A8'!AA28</f>
        <v>5.2594723892837791</v>
      </c>
      <c r="AB80" s="15">
        <f>G80*'Table A8'!AB28</f>
        <v>0.245273234942159</v>
      </c>
      <c r="AC80" s="15">
        <f>H80*'Table A8'!AC28</f>
        <v>0.8529663261445366</v>
      </c>
      <c r="AD80" s="15">
        <f>I80*'Table A8'!AD28</f>
        <v>0.34545934276805096</v>
      </c>
      <c r="AE80" s="15">
        <f>J80*'Table A8'!AE28</f>
        <v>0.99958349328214913</v>
      </c>
      <c r="AF80" s="15">
        <f>K80*'Table A8'!AF28</f>
        <v>3.9970406587750937</v>
      </c>
      <c r="AG80" s="15">
        <f>L80*'Table A8'!AG28</f>
        <v>0.63257930150591957</v>
      </c>
      <c r="AH80" s="15">
        <f>M80*'Table A8'!AH28</f>
        <v>1.5136258886982104</v>
      </c>
      <c r="AI80" s="15">
        <f>N80*'Table A8'!AI28</f>
        <v>2.1534959349593481</v>
      </c>
      <c r="AJ80" s="15">
        <f>O80*'Table A8'!AJ28</f>
        <v>1.5472064276885054</v>
      </c>
      <c r="AK80" s="15"/>
      <c r="AL80" s="15"/>
      <c r="AM80" s="15"/>
      <c r="AN80" s="15">
        <f>S80*'Table A8'!AN28</f>
        <v>1.5790815324165048</v>
      </c>
      <c r="AO80" s="15">
        <f>T80*'Table A8'!AO28</f>
        <v>2.0986355752553472</v>
      </c>
      <c r="AP80" s="15">
        <f>U80*'Table A8'!AP28</f>
        <v>1.2314260104302461</v>
      </c>
      <c r="AR80" s="11">
        <f t="shared" si="4"/>
        <v>2.467666475515887</v>
      </c>
      <c r="AS80" s="11">
        <f t="shared" si="4"/>
        <v>-2.8174784510825375</v>
      </c>
      <c r="AT80" s="11">
        <f t="shared" si="4"/>
        <v>-1.0356350211078711</v>
      </c>
      <c r="AU80" s="11">
        <f t="shared" si="4"/>
        <v>-2.6705971211492736</v>
      </c>
      <c r="AV80" s="11">
        <f t="shared" si="4"/>
        <v>-5.3731144906031814</v>
      </c>
      <c r="AW80" s="11">
        <f t="shared" si="4"/>
        <v>-5.8793873055656487</v>
      </c>
      <c r="AX80" s="11">
        <f t="shared" si="4"/>
        <v>1.8726730404309593</v>
      </c>
      <c r="AY80" s="11">
        <f t="shared" si="4"/>
        <v>0.27250406694823776</v>
      </c>
      <c r="AZ80" s="11">
        <f t="shared" si="4"/>
        <v>-8.4147890293179604</v>
      </c>
      <c r="BA80" s="11">
        <f t="shared" si="4"/>
        <v>-7.4296883384111316</v>
      </c>
      <c r="BB80" s="11">
        <f t="shared" si="4"/>
        <v>-4.7270299967838758</v>
      </c>
      <c r="BC80" s="11">
        <f t="shared" si="4"/>
        <v>-2.5323607029325479</v>
      </c>
      <c r="BD80" s="11">
        <f t="shared" si="4"/>
        <v>-8.0949666666932369</v>
      </c>
      <c r="BE80" s="11">
        <f t="shared" si="4"/>
        <v>-5.1322549177099042</v>
      </c>
      <c r="BF80" s="11"/>
      <c r="BG80" s="11"/>
      <c r="BH80" s="11"/>
      <c r="BI80" s="11">
        <f t="shared" si="4"/>
        <v>-3.0573355875008352</v>
      </c>
      <c r="BJ80" s="11">
        <f t="shared" si="4"/>
        <v>-4.7061360591689487</v>
      </c>
      <c r="BK80" s="11">
        <f t="shared" si="4"/>
        <v>-2.9497918870245354</v>
      </c>
    </row>
    <row r="81" spans="1:63" x14ac:dyDescent="0.2">
      <c r="A81" s="13">
        <v>1993</v>
      </c>
      <c r="B81" s="11">
        <f t="shared" si="6"/>
        <v>1.6814159292035447</v>
      </c>
      <c r="C81" s="11">
        <f t="shared" si="6"/>
        <v>3.6506732410392706</v>
      </c>
      <c r="D81" s="11">
        <f t="shared" si="6"/>
        <v>0.17568517217148027</v>
      </c>
      <c r="E81" s="11">
        <f t="shared" si="6"/>
        <v>3.6856474258970318</v>
      </c>
      <c r="F81" s="11">
        <f t="shared" si="6"/>
        <v>7.2652852391916101</v>
      </c>
      <c r="G81" s="11">
        <f t="shared" si="6"/>
        <v>1.7401621514732124</v>
      </c>
      <c r="H81" s="11">
        <f t="shared" si="6"/>
        <v>2.4056254626202866</v>
      </c>
      <c r="I81" s="11">
        <f t="shared" si="6"/>
        <v>3.5079513564078679</v>
      </c>
      <c r="J81" s="11">
        <f t="shared" si="6"/>
        <v>1.8487705675725552</v>
      </c>
      <c r="K81" s="11">
        <f t="shared" si="6"/>
        <v>5.8390695466413511</v>
      </c>
      <c r="L81" s="11">
        <f t="shared" si="6"/>
        <v>-0.44233807266981229</v>
      </c>
      <c r="M81" s="11">
        <f t="shared" si="6"/>
        <v>0.56395488360931889</v>
      </c>
      <c r="N81" s="11">
        <f t="shared" si="6"/>
        <v>3.793657165796871</v>
      </c>
      <c r="O81" s="11">
        <f t="shared" si="6"/>
        <v>3.3016627078384708</v>
      </c>
      <c r="P81" s="11"/>
      <c r="Q81" s="11"/>
      <c r="R81" s="11"/>
      <c r="S81" s="11">
        <f t="shared" si="5"/>
        <v>3.5580084546735558</v>
      </c>
      <c r="T81" s="11">
        <f t="shared" si="5"/>
        <v>3.8783685360524345</v>
      </c>
      <c r="U81" s="11">
        <f t="shared" si="5"/>
        <v>2.3835832675611623</v>
      </c>
      <c r="W81" s="15">
        <f>B81*'Table A8'!W29</f>
        <v>1.0478584070796491</v>
      </c>
      <c r="X81" s="15">
        <f>C81*'Table A8'!X29</f>
        <v>2.7982410392566006</v>
      </c>
      <c r="Y81" s="15">
        <f>D81*'Table A8'!Y29</f>
        <v>5.7501756851725497E-2</v>
      </c>
      <c r="Z81" s="15">
        <f>E81*'Table A8'!Z29</f>
        <v>2.2287109984399351</v>
      </c>
      <c r="AA81" s="15">
        <f>F81*'Table A8'!AA29</f>
        <v>5.5949961627014586</v>
      </c>
      <c r="AB81" s="15">
        <f>G81*'Table A8'!AB29</f>
        <v>0.52518093731461546</v>
      </c>
      <c r="AC81" s="15">
        <f>H81*'Table A8'!AC29</f>
        <v>0.92688749074759635</v>
      </c>
      <c r="AD81" s="15">
        <f>I81*'Table A8'!AD29</f>
        <v>0.47392422825070296</v>
      </c>
      <c r="AE81" s="15">
        <f>J81*'Table A8'!AE29</f>
        <v>0.48918469217969801</v>
      </c>
      <c r="AF81" s="15">
        <f>K81*'Table A8'!AF29</f>
        <v>2.7858200807025884</v>
      </c>
      <c r="AG81" s="15">
        <f>L81*'Table A8'!AG29</f>
        <v>-0.20245813586097308</v>
      </c>
      <c r="AH81" s="15">
        <f>M81*'Table A8'!AH29</f>
        <v>0.39048236141109238</v>
      </c>
      <c r="AI81" s="15">
        <f>N81*'Table A8'!AI29</f>
        <v>1.2333179446005624</v>
      </c>
      <c r="AJ81" s="15">
        <f>O81*'Table A8'!AJ29</f>
        <v>1.2460475059382388</v>
      </c>
      <c r="AK81" s="15"/>
      <c r="AL81" s="15"/>
      <c r="AM81" s="15"/>
      <c r="AN81" s="15">
        <f>S81*'Table A8'!AN29</f>
        <v>1.2189736965711602</v>
      </c>
      <c r="AO81" s="15">
        <f>T81*'Table A8'!AO29</f>
        <v>1.3624708667152201</v>
      </c>
      <c r="AP81" s="15">
        <f>U81*'Table A8'!AP29</f>
        <v>0.92101657458563302</v>
      </c>
      <c r="AR81" s="11">
        <f t="shared" si="4"/>
        <v>-11.44551087809714</v>
      </c>
      <c r="AS81" s="11">
        <f t="shared" si="4"/>
        <v>2.9032705569993511</v>
      </c>
      <c r="AT81" s="11">
        <f t="shared" si="4"/>
        <v>1.2487379544455335</v>
      </c>
      <c r="AU81" s="11">
        <f t="shared" si="4"/>
        <v>1.5099779483718108</v>
      </c>
      <c r="AV81" s="11">
        <f t="shared" si="4"/>
        <v>-2.4033740908131334</v>
      </c>
      <c r="AW81" s="11">
        <f t="shared" si="4"/>
        <v>-4.7509293333183935</v>
      </c>
      <c r="AX81" s="11">
        <f t="shared" si="4"/>
        <v>4.935714315707167</v>
      </c>
      <c r="AY81" s="11">
        <f t="shared" si="4"/>
        <v>-0.64692361808429832</v>
      </c>
      <c r="AZ81" s="11">
        <f t="shared" si="4"/>
        <v>-0.71257575477811996</v>
      </c>
      <c r="BA81" s="11">
        <f t="shared" si="4"/>
        <v>-3.2436124905582293</v>
      </c>
      <c r="BB81" s="11">
        <f t="shared" si="4"/>
        <v>3.0231885642642577</v>
      </c>
      <c r="BC81" s="11">
        <f t="shared" si="4"/>
        <v>2.2872449502666043</v>
      </c>
      <c r="BD81" s="11">
        <f t="shared" si="4"/>
        <v>-2.1461118310608573</v>
      </c>
      <c r="BE81" s="11">
        <f t="shared" si="4"/>
        <v>-1.4225878114731103</v>
      </c>
      <c r="BF81" s="11"/>
      <c r="BG81" s="11"/>
      <c r="BH81" s="11"/>
      <c r="BI81" s="11">
        <f t="shared" si="4"/>
        <v>2.6962336327882022</v>
      </c>
      <c r="BJ81" s="11">
        <f t="shared" si="4"/>
        <v>2.2185520333203259</v>
      </c>
      <c r="BK81" s="11">
        <f t="shared" si="4"/>
        <v>0.28528227845101234</v>
      </c>
    </row>
    <row r="82" spans="1:63" x14ac:dyDescent="0.2">
      <c r="A82" s="13">
        <v>1994</v>
      </c>
      <c r="B82" s="11">
        <f t="shared" si="6"/>
        <v>3.5973310124746138</v>
      </c>
      <c r="C82" s="11">
        <f t="shared" si="6"/>
        <v>1.1343884365565771</v>
      </c>
      <c r="D82" s="11">
        <f t="shared" si="6"/>
        <v>0.28060329708874399</v>
      </c>
      <c r="E82" s="11">
        <f t="shared" si="6"/>
        <v>2.1816813992852957</v>
      </c>
      <c r="F82" s="11">
        <f t="shared" si="6"/>
        <v>6.4154543286429666</v>
      </c>
      <c r="G82" s="11">
        <f t="shared" si="6"/>
        <v>1.9436345966958202</v>
      </c>
      <c r="H82" s="11">
        <f t="shared" si="6"/>
        <v>2.5117455728225435</v>
      </c>
      <c r="I82" s="11">
        <f t="shared" si="6"/>
        <v>4.0216900135562561</v>
      </c>
      <c r="J82" s="11">
        <f t="shared" si="6"/>
        <v>-0.30858595026320712</v>
      </c>
      <c r="K82" s="11">
        <f t="shared" si="6"/>
        <v>7.176496972415336</v>
      </c>
      <c r="L82" s="11">
        <f t="shared" si="6"/>
        <v>-0.11107584893684797</v>
      </c>
      <c r="M82" s="11">
        <f t="shared" si="6"/>
        <v>2.2193055721274391</v>
      </c>
      <c r="N82" s="11">
        <f t="shared" si="6"/>
        <v>2.668729452717078</v>
      </c>
      <c r="O82" s="11">
        <f t="shared" si="6"/>
        <v>3.9319383766382998</v>
      </c>
      <c r="P82" s="11"/>
      <c r="Q82" s="11"/>
      <c r="R82" s="11"/>
      <c r="S82" s="11">
        <f t="shared" si="5"/>
        <v>3.7532600068034938</v>
      </c>
      <c r="T82" s="11">
        <f t="shared" si="5"/>
        <v>5.0832602979842267</v>
      </c>
      <c r="U82" s="11">
        <f t="shared" si="5"/>
        <v>2.2201665124884418</v>
      </c>
      <c r="W82" s="15">
        <f>B82*'Table A8'!W30</f>
        <v>2.3361067595010141</v>
      </c>
      <c r="X82" s="15">
        <f>C82*'Table A8'!X30</f>
        <v>0.93484951056627519</v>
      </c>
      <c r="Y82" s="15">
        <f>D82*'Table A8'!Y30</f>
        <v>9.7706068046300637E-2</v>
      </c>
      <c r="Z82" s="15">
        <f>E82*'Table A8'!Z30</f>
        <v>1.3783863080684498</v>
      </c>
      <c r="AA82" s="15">
        <f>F82*'Table A8'!AA30</f>
        <v>5.0714166467922652</v>
      </c>
      <c r="AB82" s="15">
        <f>G82*'Table A8'!AB30</f>
        <v>0.62526724975704528</v>
      </c>
      <c r="AC82" s="15">
        <f>H82*'Table A8'!AC30</f>
        <v>1.0182616552222592</v>
      </c>
      <c r="AD82" s="15">
        <f>I82*'Table A8'!AD30</f>
        <v>0.58837324898328025</v>
      </c>
      <c r="AE82" s="15">
        <f>J82*'Table A8'!AE30</f>
        <v>-8.7206389544382326E-2</v>
      </c>
      <c r="AF82" s="15">
        <f>K82*'Table A8'!AF30</f>
        <v>3.4949540255662686</v>
      </c>
      <c r="AG82" s="15">
        <f>L82*'Table A8'!AG30</f>
        <v>-5.3294192319899653E-2</v>
      </c>
      <c r="AH82" s="15">
        <f>M82*'Table A8'!AH30</f>
        <v>1.5577305810762494</v>
      </c>
      <c r="AI82" s="15">
        <f>N82*'Table A8'!AI30</f>
        <v>0.90896925159543673</v>
      </c>
      <c r="AJ82" s="15">
        <f>O82*'Table A8'!AJ30</f>
        <v>1.5491837203954901</v>
      </c>
      <c r="AK82" s="15"/>
      <c r="AL82" s="15"/>
      <c r="AM82" s="15"/>
      <c r="AN82" s="15">
        <f>S82*'Table A8'!AN30</f>
        <v>1.3241501304002725</v>
      </c>
      <c r="AO82" s="15">
        <f>T82*'Table A8'!AO30</f>
        <v>1.8238737949167405</v>
      </c>
      <c r="AP82" s="15">
        <f>U82*'Table A8'!AP30</f>
        <v>0.9029417206290492</v>
      </c>
      <c r="AR82" s="11">
        <f t="shared" si="4"/>
        <v>-6.0118524691897148</v>
      </c>
      <c r="AS82" s="11">
        <f t="shared" si="4"/>
        <v>12.862408183960659</v>
      </c>
      <c r="AT82" s="11">
        <f t="shared" si="4"/>
        <v>4.3259715296024472</v>
      </c>
      <c r="AU82" s="11">
        <f t="shared" si="4"/>
        <v>-5.4614419560335161</v>
      </c>
      <c r="AV82" s="11">
        <f t="shared" si="4"/>
        <v>-2.8994791940709121</v>
      </c>
      <c r="AW82" s="11">
        <f t="shared" si="4"/>
        <v>-3.6589084302719392</v>
      </c>
      <c r="AX82" s="11">
        <f t="shared" si="4"/>
        <v>2.4264327097805563</v>
      </c>
      <c r="AY82" s="11">
        <f t="shared" si="4"/>
        <v>1.9360662705638803</v>
      </c>
      <c r="AZ82" s="11">
        <f t="shared" si="4"/>
        <v>2.0849741203430678</v>
      </c>
      <c r="BA82" s="11">
        <f t="shared" si="4"/>
        <v>-2.359160733307593</v>
      </c>
      <c r="BB82" s="11">
        <f t="shared" si="4"/>
        <v>0.78076556296516186</v>
      </c>
      <c r="BC82" s="11">
        <f t="shared" si="4"/>
        <v>3.1109342043264805</v>
      </c>
      <c r="BD82" s="11">
        <f t="shared" si="4"/>
        <v>2.0842205288938276</v>
      </c>
      <c r="BE82" s="11">
        <f t="shared" si="4"/>
        <v>0.95777611411726626</v>
      </c>
      <c r="BF82" s="11"/>
      <c r="BG82" s="11"/>
      <c r="BH82" s="11"/>
      <c r="BI82" s="11">
        <f t="shared" si="4"/>
        <v>1.0436816412357013</v>
      </c>
      <c r="BJ82" s="11">
        <f t="shared" si="4"/>
        <v>-0.30458290230869994</v>
      </c>
      <c r="BK82" s="11">
        <f t="shared" si="4"/>
        <v>1.4647991853138971</v>
      </c>
    </row>
    <row r="83" spans="1:63" x14ac:dyDescent="0.2">
      <c r="A83" s="13">
        <v>1995</v>
      </c>
      <c r="B83" s="11">
        <f t="shared" si="6"/>
        <v>2.4642957154858758</v>
      </c>
      <c r="C83" s="11">
        <f t="shared" si="6"/>
        <v>0.23518769787427285</v>
      </c>
      <c r="D83" s="11">
        <f t="shared" si="6"/>
        <v>0.60335781741867045</v>
      </c>
      <c r="E83" s="11">
        <f t="shared" si="6"/>
        <v>-7.3624148720774496E-2</v>
      </c>
      <c r="F83" s="11">
        <f t="shared" si="6"/>
        <v>5.9614522635589529</v>
      </c>
      <c r="G83" s="11">
        <f t="shared" si="6"/>
        <v>0.53384175405146728</v>
      </c>
      <c r="H83" s="11">
        <f t="shared" si="6"/>
        <v>3.6488630354309937</v>
      </c>
      <c r="I83" s="11">
        <f t="shared" si="6"/>
        <v>2.3023457862728192</v>
      </c>
      <c r="J83" s="11">
        <f t="shared" si="6"/>
        <v>4.9890750182082888</v>
      </c>
      <c r="K83" s="11">
        <f t="shared" si="6"/>
        <v>8.5582757899142159</v>
      </c>
      <c r="L83" s="11">
        <f t="shared" si="6"/>
        <v>0.23828435266084469</v>
      </c>
      <c r="M83" s="11">
        <f t="shared" si="6"/>
        <v>0.71203455118478143</v>
      </c>
      <c r="N83" s="11">
        <f t="shared" si="6"/>
        <v>-5.650781691467488E-2</v>
      </c>
      <c r="O83" s="11">
        <f t="shared" si="6"/>
        <v>3.9823008849557473</v>
      </c>
      <c r="P83" s="11"/>
      <c r="Q83" s="11"/>
      <c r="R83" s="11"/>
      <c r="S83" s="11">
        <f t="shared" si="5"/>
        <v>4.9836065573770627</v>
      </c>
      <c r="T83" s="11">
        <f t="shared" si="5"/>
        <v>3.2860717264386885</v>
      </c>
      <c r="U83" s="11">
        <f t="shared" si="5"/>
        <v>2.0965309200603244</v>
      </c>
      <c r="W83" s="15">
        <f>B83*'Table A8'!W31</f>
        <v>1.6685746289554866</v>
      </c>
      <c r="X83" s="15">
        <f>C83*'Table A8'!X31</f>
        <v>0.19998009950249421</v>
      </c>
      <c r="Y83" s="15">
        <f>D83*'Table A8'!Y31</f>
        <v>0.21256295907659756</v>
      </c>
      <c r="Z83" s="15">
        <f>E83*'Table A8'!Z31</f>
        <v>-4.8488864347502089E-2</v>
      </c>
      <c r="AA83" s="15">
        <f>F83*'Table A8'!AA31</f>
        <v>4.8079112505602959</v>
      </c>
      <c r="AB83" s="15">
        <f>G83*'Table A8'!AB31</f>
        <v>0.17958436606291361</v>
      </c>
      <c r="AC83" s="15">
        <f>H83*'Table A8'!AC31</f>
        <v>1.4945742993125348</v>
      </c>
      <c r="AD83" s="15">
        <f>I83*'Table A8'!AD31</f>
        <v>0.35202867072111416</v>
      </c>
      <c r="AE83" s="15">
        <f>J83*'Table A8'!AE31</f>
        <v>1.4144027676620496</v>
      </c>
      <c r="AF83" s="15">
        <f>K83*'Table A8'!AF31</f>
        <v>4.1105398618957976</v>
      </c>
      <c r="AG83" s="15">
        <f>L83*'Table A8'!AG31</f>
        <v>0.1144718030182698</v>
      </c>
      <c r="AH83" s="15">
        <f>M83*'Table A8'!AH31</f>
        <v>0.49977705147659807</v>
      </c>
      <c r="AI83" s="15">
        <f>N83*'Table A8'!AI31</f>
        <v>-1.9455641363722565E-2</v>
      </c>
      <c r="AJ83" s="15">
        <f>O83*'Table A8'!AJ31</f>
        <v>1.5499115044247769</v>
      </c>
      <c r="AK83" s="15"/>
      <c r="AL83" s="15"/>
      <c r="AM83" s="15"/>
      <c r="AN83" s="15">
        <f>S83*'Table A8'!AN31</f>
        <v>1.9112131147541034</v>
      </c>
      <c r="AO83" s="15">
        <f>T83*'Table A8'!AO31</f>
        <v>1.1685271059215978</v>
      </c>
      <c r="AP83" s="15">
        <f>U83*'Table A8'!AP31</f>
        <v>0.86607692307692008</v>
      </c>
      <c r="AR83" s="11">
        <f t="shared" si="4"/>
        <v>-5.7910046824958696</v>
      </c>
      <c r="AS83" s="11">
        <f t="shared" si="4"/>
        <v>3.0735380294101375</v>
      </c>
      <c r="AT83" s="11">
        <f t="shared" si="4"/>
        <v>0.89297486428678574</v>
      </c>
      <c r="AU83" s="11">
        <f t="shared" si="4"/>
        <v>2.6472114035686585</v>
      </c>
      <c r="AV83" s="11">
        <f t="shared" si="4"/>
        <v>-3.1325546288744408</v>
      </c>
      <c r="AW83" s="11">
        <f t="shared" si="4"/>
        <v>-1.0755325057574441</v>
      </c>
      <c r="AX83" s="11">
        <f t="shared" si="4"/>
        <v>-2.1932325863410775</v>
      </c>
      <c r="AY83" s="11">
        <f t="shared" si="4"/>
        <v>3.5128431028284841</v>
      </c>
      <c r="AZ83" s="11">
        <f t="shared" si="4"/>
        <v>-2.875014179129348</v>
      </c>
      <c r="BA83" s="11">
        <f t="shared" si="4"/>
        <v>-4.3035596815705039</v>
      </c>
      <c r="BB83" s="11">
        <f t="shared" si="4"/>
        <v>1.607353627826889</v>
      </c>
      <c r="BC83" s="11">
        <f t="shared" si="4"/>
        <v>2.8328780068900112</v>
      </c>
      <c r="BD83" s="11">
        <f t="shared" si="4"/>
        <v>3.3131699966491213</v>
      </c>
      <c r="BE83" s="11">
        <f t="shared" si="4"/>
        <v>-5.9585229169687316E-2</v>
      </c>
      <c r="BF83" s="11"/>
      <c r="BG83" s="11"/>
      <c r="BH83" s="11"/>
      <c r="BI83" s="11">
        <f t="shared" si="4"/>
        <v>-0.76665854669796873</v>
      </c>
      <c r="BJ83" s="11">
        <f t="shared" si="4"/>
        <v>0.74681112320227794</v>
      </c>
      <c r="BK83" s="11">
        <f t="shared" si="4"/>
        <v>9.9893020934551352E-2</v>
      </c>
    </row>
    <row r="84" spans="1:63" x14ac:dyDescent="0.2">
      <c r="A84" s="13">
        <v>1996</v>
      </c>
      <c r="B84" s="11">
        <f t="shared" si="6"/>
        <v>1.0248701831101492</v>
      </c>
      <c r="C84" s="11">
        <f t="shared" si="6"/>
        <v>0.74000541467376113</v>
      </c>
      <c r="D84" s="11">
        <f t="shared" si="6"/>
        <v>1.1560191221208216</v>
      </c>
      <c r="E84" s="11">
        <f t="shared" si="6"/>
        <v>-1.8235402468226192</v>
      </c>
      <c r="F84" s="11">
        <f t="shared" si="6"/>
        <v>7.4873096446700593</v>
      </c>
      <c r="G84" s="11">
        <f t="shared" si="6"/>
        <v>0.49307794424426898</v>
      </c>
      <c r="H84" s="11">
        <f t="shared" si="6"/>
        <v>3.8435374149659918</v>
      </c>
      <c r="I84" s="11">
        <f t="shared" si="6"/>
        <v>1.1252653927813272</v>
      </c>
      <c r="J84" s="11">
        <f t="shared" si="6"/>
        <v>7.8910856746444713</v>
      </c>
      <c r="K84" s="11">
        <f t="shared" si="6"/>
        <v>10.986892829606788</v>
      </c>
      <c r="L84" s="11">
        <f t="shared" si="6"/>
        <v>0.50713153724246673</v>
      </c>
      <c r="M84" s="11">
        <f t="shared" si="6"/>
        <v>1.5530829856281958</v>
      </c>
      <c r="N84" s="11">
        <f t="shared" si="6"/>
        <v>1.4888805126272109</v>
      </c>
      <c r="O84" s="11">
        <f t="shared" si="6"/>
        <v>5.7659574468085228</v>
      </c>
      <c r="P84" s="11"/>
      <c r="Q84" s="11"/>
      <c r="R84" s="11"/>
      <c r="S84" s="11">
        <f t="shared" si="5"/>
        <v>6.5896314803247868</v>
      </c>
      <c r="T84" s="11">
        <f t="shared" si="5"/>
        <v>6.2338501291989701</v>
      </c>
      <c r="U84" s="11">
        <f t="shared" si="5"/>
        <v>2.6296351011966257</v>
      </c>
      <c r="W84" s="15">
        <f>B84*'Table A8'!W32</f>
        <v>0.71443700464608506</v>
      </c>
      <c r="X84" s="15">
        <f>C84*'Table A8'!X32</f>
        <v>0.62656258460427361</v>
      </c>
      <c r="Y84" s="15">
        <f>D84*'Table A8'!Y32</f>
        <v>0.41177401129943658</v>
      </c>
      <c r="Z84" s="15">
        <f>E84*'Table A8'!Z32</f>
        <v>-1.2733781543562348</v>
      </c>
      <c r="AA84" s="15">
        <f>F84*'Table A8'!AA32</f>
        <v>6.0332741116751336</v>
      </c>
      <c r="AB84" s="15">
        <f>G84*'Table A8'!AB32</f>
        <v>0.17459890005689563</v>
      </c>
      <c r="AC84" s="15">
        <f>H84*'Table A8'!AC32</f>
        <v>1.5962210884353765</v>
      </c>
      <c r="AD84" s="15">
        <f>I84*'Table A8'!AD32</f>
        <v>0.17756687898089349</v>
      </c>
      <c r="AE84" s="15">
        <f>J84*'Table A8'!AE32</f>
        <v>2.2686871314602852</v>
      </c>
      <c r="AF84" s="15">
        <f>K84*'Table A8'!AF32</f>
        <v>5.1781225905936799</v>
      </c>
      <c r="AG84" s="15">
        <f>L84*'Table A8'!AG32</f>
        <v>0.2402282091917565</v>
      </c>
      <c r="AH84" s="15">
        <f>M84*'Table A8'!AH32</f>
        <v>1.0960106629578177</v>
      </c>
      <c r="AI84" s="15">
        <f>N84*'Table A8'!AI32</f>
        <v>0.51485488126648948</v>
      </c>
      <c r="AJ84" s="15">
        <f>O84*'Table A8'!AJ32</f>
        <v>2.1662702127659621</v>
      </c>
      <c r="AK84" s="15"/>
      <c r="AL84" s="15"/>
      <c r="AM84" s="15"/>
      <c r="AN84" s="15">
        <f>S84*'Table A8'!AN32</f>
        <v>2.7564428482198582</v>
      </c>
      <c r="AO84" s="15">
        <f>T84*'Table A8'!AO32</f>
        <v>2.2504198966408282</v>
      </c>
      <c r="AP84" s="15">
        <f>U84*'Table A8'!AP32</f>
        <v>1.0989245087900701</v>
      </c>
      <c r="AR84" s="11">
        <f t="shared" si="4"/>
        <v>-5.4873311957452175</v>
      </c>
      <c r="AS84" s="11">
        <f t="shared" si="4"/>
        <v>2.405326503016461</v>
      </c>
      <c r="AT84" s="11">
        <f t="shared" si="4"/>
        <v>-0.38765393946050042</v>
      </c>
      <c r="AU84" s="11">
        <f t="shared" si="4"/>
        <v>8.4472974242062904</v>
      </c>
      <c r="AV84" s="11">
        <f t="shared" si="4"/>
        <v>-4.0647458907289868</v>
      </c>
      <c r="AW84" s="11">
        <f t="shared" si="4"/>
        <v>1.0170014245795473</v>
      </c>
      <c r="AX84" s="11">
        <f t="shared" si="4"/>
        <v>-1.4316550898625027</v>
      </c>
      <c r="AY84" s="11">
        <f t="shared" si="4"/>
        <v>3.9796201628768917</v>
      </c>
      <c r="AZ84" s="11">
        <f t="shared" si="4"/>
        <v>-10.230946258352622</v>
      </c>
      <c r="BA84" s="11">
        <f t="shared" si="4"/>
        <v>-7.901122955955735</v>
      </c>
      <c r="BB84" s="11">
        <f t="shared" si="4"/>
        <v>3.6573771500793653</v>
      </c>
      <c r="BC84" s="11">
        <f t="shared" si="4"/>
        <v>2.5632189424957277</v>
      </c>
      <c r="BD84" s="11">
        <f t="shared" si="4"/>
        <v>2.3031078681499273</v>
      </c>
      <c r="BE84" s="11">
        <f t="shared" si="4"/>
        <v>-1.7886684634676167</v>
      </c>
      <c r="BF84" s="11"/>
      <c r="BG84" s="11"/>
      <c r="BH84" s="11"/>
      <c r="BI84" s="11">
        <f t="shared" si="4"/>
        <v>-5.2536109284980164</v>
      </c>
      <c r="BJ84" s="11">
        <f t="shared" si="4"/>
        <v>-4.7437572848558363</v>
      </c>
      <c r="BK84" s="11">
        <f t="shared" si="4"/>
        <v>-0.36696200095932358</v>
      </c>
    </row>
    <row r="85" spans="1:63" x14ac:dyDescent="0.2">
      <c r="A85" s="13">
        <v>1997</v>
      </c>
      <c r="B85" s="11">
        <f t="shared" si="6"/>
        <v>2.4482618693358438</v>
      </c>
      <c r="C85" s="11">
        <f t="shared" si="6"/>
        <v>1.0839380094956663</v>
      </c>
      <c r="D85" s="11">
        <f t="shared" si="6"/>
        <v>0.66162570888470551</v>
      </c>
      <c r="E85" s="11">
        <f t="shared" si="6"/>
        <v>-1.8198874296435297</v>
      </c>
      <c r="F85" s="11">
        <f t="shared" si="6"/>
        <v>9.6221959858323594</v>
      </c>
      <c r="G85" s="11">
        <f t="shared" si="6"/>
        <v>1.5285903000566092</v>
      </c>
      <c r="H85" s="11">
        <f t="shared" si="6"/>
        <v>4.6675401244677284</v>
      </c>
      <c r="I85" s="11">
        <f t="shared" si="6"/>
        <v>4.9338652110014536</v>
      </c>
      <c r="J85" s="11">
        <f t="shared" si="6"/>
        <v>11.702298665809341</v>
      </c>
      <c r="K85" s="11">
        <f t="shared" si="6"/>
        <v>7.4505036470996933</v>
      </c>
      <c r="L85" s="11">
        <f t="shared" si="6"/>
        <v>3.4216335540838916</v>
      </c>
      <c r="M85" s="11">
        <f t="shared" si="6"/>
        <v>2.282583884958278E-2</v>
      </c>
      <c r="N85" s="11">
        <f t="shared" si="6"/>
        <v>2.116991643454047</v>
      </c>
      <c r="O85" s="11">
        <f t="shared" si="6"/>
        <v>7.2621202977268151</v>
      </c>
      <c r="P85" s="11"/>
      <c r="Q85" s="11"/>
      <c r="R85" s="11"/>
      <c r="S85" s="11">
        <f t="shared" si="5"/>
        <v>2.2756128528176545</v>
      </c>
      <c r="T85" s="11">
        <f t="shared" si="5"/>
        <v>6.3241106719367446</v>
      </c>
      <c r="U85" s="11">
        <f t="shared" si="5"/>
        <v>3.2100187131135716</v>
      </c>
      <c r="W85" s="15">
        <f>B85*'Table A8'!W33</f>
        <v>1.6645732449614401</v>
      </c>
      <c r="X85" s="15">
        <f>C85*'Table A8'!X33</f>
        <v>0.90552181313267965</v>
      </c>
      <c r="Y85" s="15">
        <f>D85*'Table A8'!Y33</f>
        <v>0.23441398865785112</v>
      </c>
      <c r="Z85" s="15">
        <f>E85*'Table A8'!Z33</f>
        <v>-1.2995816135084444</v>
      </c>
      <c r="AA85" s="15">
        <f>F85*'Table A8'!AA33</f>
        <v>7.6111570247933962</v>
      </c>
      <c r="AB85" s="15">
        <f>G85*'Table A8'!AB33</f>
        <v>0.51192489148895837</v>
      </c>
      <c r="AC85" s="15">
        <f>H85*'Table A8'!AC33</f>
        <v>1.9160252210940023</v>
      </c>
      <c r="AD85" s="15">
        <f>I85*'Table A8'!AD33</f>
        <v>0.79237875288683324</v>
      </c>
      <c r="AE85" s="15">
        <f>J85*'Table A8'!AE33</f>
        <v>3.4194116701494894</v>
      </c>
      <c r="AF85" s="15">
        <f>K85*'Table A8'!AF33</f>
        <v>3.3758232025008708</v>
      </c>
      <c r="AG85" s="15">
        <f>L85*'Table A8'!AG33</f>
        <v>1.7221081677704229</v>
      </c>
      <c r="AH85" s="15">
        <f>M85*'Table A8'!AH33</f>
        <v>1.6032869207946946E-2</v>
      </c>
      <c r="AI85" s="15">
        <f>N85*'Table A8'!AI33</f>
        <v>0.72062395543175772</v>
      </c>
      <c r="AJ85" s="15">
        <f>O85*'Table A8'!AJ33</f>
        <v>2.6463166364916511</v>
      </c>
      <c r="AK85" s="15"/>
      <c r="AL85" s="15"/>
      <c r="AM85" s="15"/>
      <c r="AN85" s="15">
        <f>S85*'Table A8'!AN33</f>
        <v>0.93755249536087371</v>
      </c>
      <c r="AO85" s="15">
        <f>T85*'Table A8'!AO33</f>
        <v>2.2924901185770703</v>
      </c>
      <c r="AP85" s="15">
        <f>U85*'Table A8'!AP33</f>
        <v>1.3347257809126229</v>
      </c>
      <c r="AR85" s="11">
        <f t="shared" si="4"/>
        <v>-1.7605825977819936</v>
      </c>
      <c r="AS85" s="11">
        <f t="shared" si="4"/>
        <v>13.154280711701583</v>
      </c>
      <c r="AT85" s="11">
        <f t="shared" si="4"/>
        <v>1.2645568627763792</v>
      </c>
      <c r="AU85" s="11">
        <f t="shared" si="4"/>
        <v>5.5038889080396105</v>
      </c>
      <c r="AV85" s="11">
        <f t="shared" si="4"/>
        <v>-10.546324982078739</v>
      </c>
      <c r="AW85" s="11">
        <f t="shared" si="4"/>
        <v>-1.6848009571249087</v>
      </c>
      <c r="AX85" s="11">
        <f t="shared" si="4"/>
        <v>-3.6028756483425739</v>
      </c>
      <c r="AY85" s="11">
        <f t="shared" si="4"/>
        <v>6.7507931976184103</v>
      </c>
      <c r="AZ85" s="11">
        <f t="shared" si="4"/>
        <v>-10.025311950291288</v>
      </c>
      <c r="BA85" s="11">
        <f t="shared" si="4"/>
        <v>-2.3231759396972391</v>
      </c>
      <c r="BB85" s="11">
        <f t="shared" si="4"/>
        <v>1.6106181369501098</v>
      </c>
      <c r="BC85" s="11">
        <f t="shared" si="4"/>
        <v>4.7142485173692368</v>
      </c>
      <c r="BD85" s="11">
        <f t="shared" si="4"/>
        <v>1.9364751473189581</v>
      </c>
      <c r="BE85" s="11">
        <f t="shared" si="4"/>
        <v>-2.4034821087136899</v>
      </c>
      <c r="BF85" s="11"/>
      <c r="BG85" s="11"/>
      <c r="BH85" s="11"/>
      <c r="BI85" s="11">
        <f t="shared" si="4"/>
        <v>3.5002409390910159</v>
      </c>
      <c r="BJ85" s="11">
        <f t="shared" si="4"/>
        <v>-5.3581653677676613</v>
      </c>
      <c r="BK85" s="11">
        <f t="shared" si="4"/>
        <v>-0.14972616821960133</v>
      </c>
    </row>
    <row r="86" spans="1:63" x14ac:dyDescent="0.2">
      <c r="A86" s="13">
        <v>1998</v>
      </c>
      <c r="B86" s="11">
        <f t="shared" si="6"/>
        <v>0.80538684974913455</v>
      </c>
      <c r="C86" s="11">
        <f t="shared" si="6"/>
        <v>2.4725274725274637</v>
      </c>
      <c r="D86" s="11">
        <f t="shared" si="6"/>
        <v>0.75117370892019419</v>
      </c>
      <c r="E86" s="11">
        <f t="shared" si="6"/>
        <v>0.99369386585133057</v>
      </c>
      <c r="F86" s="11">
        <f t="shared" si="6"/>
        <v>8.2211452162986873</v>
      </c>
      <c r="G86" s="11">
        <f t="shared" si="6"/>
        <v>3.3828996282527779</v>
      </c>
      <c r="H86" s="11">
        <f t="shared" si="6"/>
        <v>6.2431544359255353</v>
      </c>
      <c r="I86" s="11">
        <f t="shared" si="6"/>
        <v>6.9427771108443448</v>
      </c>
      <c r="J86" s="11">
        <f t="shared" si="6"/>
        <v>10.562670887897552</v>
      </c>
      <c r="K86" s="11">
        <f t="shared" si="6"/>
        <v>3.2487473735251404</v>
      </c>
      <c r="L86" s="11">
        <f t="shared" si="6"/>
        <v>7.1199878030187458</v>
      </c>
      <c r="M86" s="11">
        <f t="shared" si="6"/>
        <v>0.27384755819259698</v>
      </c>
      <c r="N86" s="11">
        <f t="shared" si="6"/>
        <v>-0.23640661938534313</v>
      </c>
      <c r="O86" s="11">
        <f t="shared" si="6"/>
        <v>9.621155288822214</v>
      </c>
      <c r="P86" s="11"/>
      <c r="Q86" s="11"/>
      <c r="R86" s="11"/>
      <c r="S86" s="11">
        <f t="shared" si="5"/>
        <v>-2.0912910618792968</v>
      </c>
      <c r="T86" s="11">
        <f t="shared" si="5"/>
        <v>6.4912782384901391</v>
      </c>
      <c r="U86" s="11">
        <f t="shared" si="5"/>
        <v>3.6122733612273361</v>
      </c>
      <c r="W86" s="15">
        <f>B86*'Table A8'!W34</f>
        <v>0.54194481119619264</v>
      </c>
      <c r="X86" s="15">
        <f>C86*'Table A8'!X34</f>
        <v>2.0089285714285641</v>
      </c>
      <c r="Y86" s="15">
        <f>D86*'Table A8'!Y34</f>
        <v>0.25554929577465002</v>
      </c>
      <c r="Z86" s="15">
        <f>E86*'Table A8'!Z34</f>
        <v>0.69667876934836792</v>
      </c>
      <c r="AA86" s="15">
        <f>F86*'Table A8'!AA34</f>
        <v>6.2982193502064243</v>
      </c>
      <c r="AB86" s="15">
        <f>G86*'Table A8'!AB34</f>
        <v>1.0639219330854988</v>
      </c>
      <c r="AC86" s="15">
        <f>H86*'Table A8'!AC34</f>
        <v>2.4198466593647372</v>
      </c>
      <c r="AD86" s="15">
        <f>I86*'Table A8'!AD34</f>
        <v>1.1011244497799129</v>
      </c>
      <c r="AE86" s="15">
        <f>J86*'Table A8'!AE34</f>
        <v>3.1096503093970393</v>
      </c>
      <c r="AF86" s="15">
        <f>K86*'Table A8'!AF34</f>
        <v>1.4226264748666588</v>
      </c>
      <c r="AG86" s="15">
        <f>L86*'Table A8'!AG34</f>
        <v>3.7408415917060487</v>
      </c>
      <c r="AH86" s="15">
        <f>M86*'Table A8'!AH34</f>
        <v>0.1921588315837453</v>
      </c>
      <c r="AI86" s="15">
        <f>N86*'Table A8'!AI34</f>
        <v>-7.7446808510638412E-2</v>
      </c>
      <c r="AJ86" s="15">
        <f>O86*'Table A8'!AJ34</f>
        <v>3.4164722430607681</v>
      </c>
      <c r="AK86" s="15"/>
      <c r="AL86" s="15"/>
      <c r="AM86" s="15"/>
      <c r="AN86" s="15">
        <f>S86*'Table A8'!AN34</f>
        <v>-0.75537433155080191</v>
      </c>
      <c r="AO86" s="15">
        <f>T86*'Table A8'!AO34</f>
        <v>2.2109293680297415</v>
      </c>
      <c r="AP86" s="15">
        <f>U86*'Table A8'!AP34</f>
        <v>1.4517726638772666</v>
      </c>
      <c r="AR86" s="11">
        <f t="shared" si="4"/>
        <v>13.06605027668602</v>
      </c>
      <c r="AS86" s="11">
        <f t="shared" si="4"/>
        <v>-6.0175695583039177</v>
      </c>
      <c r="AT86" s="11">
        <f t="shared" si="4"/>
        <v>2.474411363126392</v>
      </c>
      <c r="AU86" s="11">
        <f t="shared" si="4"/>
        <v>13.148522944198437</v>
      </c>
      <c r="AV86" s="11">
        <f t="shared" si="4"/>
        <v>-6.7798501026845663</v>
      </c>
      <c r="AW86" s="11">
        <f t="shared" si="4"/>
        <v>0.9570054815728628</v>
      </c>
      <c r="AX86" s="11">
        <f t="shared" si="4"/>
        <v>-8.1172021678688289</v>
      </c>
      <c r="AY86" s="11">
        <f t="shared" si="4"/>
        <v>1.7851718091250568</v>
      </c>
      <c r="AZ86" s="11">
        <f t="shared" si="4"/>
        <v>-10.240661526951556</v>
      </c>
      <c r="BA86" s="11">
        <f t="shared" si="4"/>
        <v>18.966124782390704</v>
      </c>
      <c r="BB86" s="11">
        <f t="shared" si="4"/>
        <v>-3.5007650149515679</v>
      </c>
      <c r="BC86" s="11">
        <f t="shared" si="4"/>
        <v>-6.2738098761323577</v>
      </c>
      <c r="BD86" s="11">
        <f t="shared" si="4"/>
        <v>6.8502019043809499</v>
      </c>
      <c r="BE86" s="11">
        <f t="shared" si="4"/>
        <v>-8.4444042130213717</v>
      </c>
      <c r="BF86" s="11"/>
      <c r="BG86" s="11"/>
      <c r="BH86" s="11"/>
      <c r="BI86" s="11">
        <f t="shared" si="4"/>
        <v>-7.3638006949676509</v>
      </c>
      <c r="BJ86" s="11">
        <f t="shared" si="4"/>
        <v>-9.1456556926674715</v>
      </c>
      <c r="BK86" s="11">
        <f t="shared" si="4"/>
        <v>0.17265111279117629</v>
      </c>
    </row>
    <row r="87" spans="1:63" x14ac:dyDescent="0.2">
      <c r="A87" s="13">
        <v>1999</v>
      </c>
      <c r="B87" s="11">
        <f t="shared" si="6"/>
        <v>-1.72888015717092</v>
      </c>
      <c r="C87" s="11">
        <f t="shared" si="6"/>
        <v>1.2539998270345132</v>
      </c>
      <c r="D87" s="11">
        <f t="shared" si="6"/>
        <v>-7.6251800389737223E-2</v>
      </c>
      <c r="E87" s="11">
        <f t="shared" si="6"/>
        <v>1.3245033112582627</v>
      </c>
      <c r="F87" s="11">
        <f t="shared" si="6"/>
        <v>7.3146458782550994</v>
      </c>
      <c r="G87" s="11">
        <f t="shared" si="6"/>
        <v>4.3689320388349495</v>
      </c>
      <c r="H87" s="11">
        <f t="shared" si="6"/>
        <v>5.7290132547864525</v>
      </c>
      <c r="I87" s="11">
        <f t="shared" si="6"/>
        <v>6.5481758652946587</v>
      </c>
      <c r="J87" s="11">
        <f t="shared" si="6"/>
        <v>6.9634257451516524</v>
      </c>
      <c r="K87" s="11">
        <f t="shared" si="6"/>
        <v>3.7413901064495825</v>
      </c>
      <c r="L87" s="11">
        <f t="shared" si="6"/>
        <v>6.177056646740664</v>
      </c>
      <c r="M87" s="11">
        <f t="shared" si="6"/>
        <v>1.5817023213472892</v>
      </c>
      <c r="N87" s="11">
        <f t="shared" si="6"/>
        <v>1.14837768866205</v>
      </c>
      <c r="O87" s="11">
        <f t="shared" si="6"/>
        <v>8.1608212147134207</v>
      </c>
      <c r="P87" s="11"/>
      <c r="Q87" s="11"/>
      <c r="R87" s="11"/>
      <c r="S87" s="11">
        <f t="shared" si="5"/>
        <v>-1.7165707597776358</v>
      </c>
      <c r="T87" s="11">
        <f t="shared" si="5"/>
        <v>3.6654135338345828</v>
      </c>
      <c r="U87" s="11">
        <f t="shared" si="5"/>
        <v>3.1498182797146113</v>
      </c>
      <c r="W87" s="15">
        <f>B87*'Table A8'!W35</f>
        <v>-1.1268840864440055</v>
      </c>
      <c r="X87" s="15">
        <f>C87*'Table A8'!X35</f>
        <v>0.99166306321889297</v>
      </c>
      <c r="Y87" s="15">
        <f>D87*'Table A8'!Y35</f>
        <v>-2.4903838007288178E-2</v>
      </c>
      <c r="Z87" s="15">
        <f>E87*'Table A8'!Z35</f>
        <v>0.90794701986753912</v>
      </c>
      <c r="AA87" s="15">
        <f>F87*'Table A8'!AA35</f>
        <v>5.2877575053906112</v>
      </c>
      <c r="AB87" s="15">
        <f>G87*'Table A8'!AB35</f>
        <v>1.3910679611650481</v>
      </c>
      <c r="AC87" s="15">
        <f>H87*'Table A8'!AC35</f>
        <v>2.0910898379970551</v>
      </c>
      <c r="AD87" s="15">
        <f>I87*'Table A8'!AD35</f>
        <v>1.0621141253507937</v>
      </c>
      <c r="AE87" s="15">
        <f>J87*'Table A8'!AE35</f>
        <v>1.9991995314330395</v>
      </c>
      <c r="AF87" s="15">
        <f>K87*'Table A8'!AF35</f>
        <v>1.5927097683155871</v>
      </c>
      <c r="AG87" s="15">
        <f>L87*'Table A8'!AG35</f>
        <v>2.9581924281241041</v>
      </c>
      <c r="AH87" s="15">
        <f>M87*'Table A8'!AH35</f>
        <v>1.1013393263541174</v>
      </c>
      <c r="AI87" s="15">
        <f>N87*'Table A8'!AI35</f>
        <v>0.35576740794750306</v>
      </c>
      <c r="AJ87" s="15">
        <f>O87*'Table A8'!AJ35</f>
        <v>2.755909324208722</v>
      </c>
      <c r="AK87" s="15"/>
      <c r="AL87" s="15"/>
      <c r="AM87" s="15"/>
      <c r="AN87" s="15">
        <f>S87*'Table A8'!AN35</f>
        <v>-0.51737442699697944</v>
      </c>
      <c r="AO87" s="15">
        <f>T87*'Table A8'!AO35</f>
        <v>1.1751315789473673</v>
      </c>
      <c r="AP87" s="15">
        <f>U87*'Table A8'!AP35</f>
        <v>1.2013406918831526</v>
      </c>
      <c r="AR87" s="11">
        <f t="shared" si="4"/>
        <v>14.166755559334751</v>
      </c>
      <c r="AS87" s="11">
        <f t="shared" si="4"/>
        <v>-1.7346730260790268</v>
      </c>
      <c r="AT87" s="11">
        <f t="shared" si="4"/>
        <v>4.8886894601576394</v>
      </c>
      <c r="AU87" s="11">
        <f t="shared" si="4"/>
        <v>14.17449841197902</v>
      </c>
      <c r="AV87" s="11">
        <f t="shared" si="4"/>
        <v>-12.859144841570592</v>
      </c>
      <c r="AW87" s="11">
        <f t="shared" si="4"/>
        <v>2.0508966721626507</v>
      </c>
      <c r="AX87" s="11">
        <f t="shared" si="4"/>
        <v>-6.9072929969894243</v>
      </c>
      <c r="AY87" s="11">
        <f t="shared" si="4"/>
        <v>-1.3954598883071385</v>
      </c>
      <c r="AZ87" s="11">
        <f t="shared" si="4"/>
        <v>-3.7166371753221497</v>
      </c>
      <c r="BA87" s="11">
        <f t="shared" si="4"/>
        <v>12.271494988786888</v>
      </c>
      <c r="BB87" s="11">
        <f t="shared" si="4"/>
        <v>-7.7980810672249508</v>
      </c>
      <c r="BC87" s="11">
        <f t="shared" si="4"/>
        <v>-4.4104239507641072</v>
      </c>
      <c r="BD87" s="11">
        <f t="shared" si="4"/>
        <v>3.9131386939804136</v>
      </c>
      <c r="BE87" s="11">
        <f t="shared" si="4"/>
        <v>-7.4671696273965704</v>
      </c>
      <c r="BF87" s="11"/>
      <c r="BG87" s="11"/>
      <c r="BH87" s="11"/>
      <c r="BI87" s="11">
        <f t="shared" si="4"/>
        <v>5.6308095211320266</v>
      </c>
      <c r="BJ87" s="11">
        <f t="shared" si="4"/>
        <v>-6.4691710397195541</v>
      </c>
      <c r="BK87" s="11">
        <f t="shared" si="4"/>
        <v>0.42620293226337214</v>
      </c>
    </row>
    <row r="88" spans="1:63" x14ac:dyDescent="0.2">
      <c r="A88" s="13">
        <v>2000</v>
      </c>
      <c r="B88" s="11">
        <f t="shared" si="6"/>
        <v>-1.999200319872052</v>
      </c>
      <c r="C88" s="11">
        <f t="shared" si="6"/>
        <v>-1.486163307140409</v>
      </c>
      <c r="D88" s="11">
        <f t="shared" si="6"/>
        <v>-0.51721214176699837</v>
      </c>
      <c r="E88" s="11">
        <f t="shared" si="6"/>
        <v>1.1204481792717047</v>
      </c>
      <c r="F88" s="11">
        <f t="shared" si="6"/>
        <v>7.6197836166924215</v>
      </c>
      <c r="G88" s="11">
        <f t="shared" si="6"/>
        <v>3.0318690783807112</v>
      </c>
      <c r="H88" s="11">
        <f t="shared" si="6"/>
        <v>4.1927845103774786</v>
      </c>
      <c r="I88" s="11">
        <f t="shared" si="6"/>
        <v>4.3546971027216719</v>
      </c>
      <c r="J88" s="11">
        <f t="shared" si="6"/>
        <v>6.9724993915794453</v>
      </c>
      <c r="K88" s="11">
        <f t="shared" si="6"/>
        <v>8.9935113927871022</v>
      </c>
      <c r="L88" s="11">
        <f t="shared" si="6"/>
        <v>4.5576407506702443</v>
      </c>
      <c r="M88" s="11">
        <f t="shared" si="6"/>
        <v>3.3605914640976842</v>
      </c>
      <c r="N88" s="11">
        <f t="shared" si="6"/>
        <v>2.324743196972423</v>
      </c>
      <c r="O88" s="11">
        <f t="shared" si="6"/>
        <v>6.5169250237266718</v>
      </c>
      <c r="P88" s="11"/>
      <c r="Q88" s="11"/>
      <c r="R88" s="11"/>
      <c r="S88" s="11">
        <f t="shared" si="5"/>
        <v>-1.6274684926069316</v>
      </c>
      <c r="T88" s="11">
        <f t="shared" si="5"/>
        <v>3.8337002978888757</v>
      </c>
      <c r="U88" s="11">
        <f t="shared" si="5"/>
        <v>2.7404410805167867</v>
      </c>
      <c r="W88" s="15">
        <f>B88*'Table A8'!W36</f>
        <v>-1.2568972411035593</v>
      </c>
      <c r="X88" s="15">
        <f>C88*'Table A8'!X36</f>
        <v>-1.2153843525794263</v>
      </c>
      <c r="Y88" s="15">
        <f>D88*'Table A8'!Y36</f>
        <v>-0.16214600644395399</v>
      </c>
      <c r="Z88" s="15">
        <f>E88*'Table A8'!Z36</f>
        <v>0.72201680672268653</v>
      </c>
      <c r="AA88" s="15">
        <f>F88*'Table A8'!AA36</f>
        <v>5.342992272024726</v>
      </c>
      <c r="AB88" s="15">
        <f>G88*'Table A8'!AB36</f>
        <v>0.98293195521102672</v>
      </c>
      <c r="AC88" s="15">
        <f>H88*'Table A8'!AC36</f>
        <v>1.4179997214096631</v>
      </c>
      <c r="AD88" s="15">
        <f>I88*'Table A8'!AD36</f>
        <v>0.76468481123792553</v>
      </c>
      <c r="AE88" s="15">
        <f>J88*'Table A8'!AE36</f>
        <v>1.8902445850571876</v>
      </c>
      <c r="AF88" s="15">
        <f>K88*'Table A8'!AF36</f>
        <v>3.5551350535687414</v>
      </c>
      <c r="AG88" s="15">
        <f>L88*'Table A8'!AG36</f>
        <v>1.7879624664879368</v>
      </c>
      <c r="AH88" s="15">
        <f>M88*'Table A8'!AH36</f>
        <v>2.2962921474179478</v>
      </c>
      <c r="AI88" s="15">
        <f>N88*'Table A8'!AI36</f>
        <v>0.65673995314470945</v>
      </c>
      <c r="AJ88" s="15">
        <f>O88*'Table A8'!AJ36</f>
        <v>2.0997532426447338</v>
      </c>
      <c r="AK88" s="15"/>
      <c r="AL88" s="15"/>
      <c r="AM88" s="15"/>
      <c r="AN88" s="15">
        <f>S88*'Table A8'!AN36</f>
        <v>-0.38245509576262893</v>
      </c>
      <c r="AO88" s="15">
        <f>T88*'Table A8'!AO36</f>
        <v>1.1478098691879293</v>
      </c>
      <c r="AP88" s="15">
        <f>U88*'Table A8'!AP36</f>
        <v>0.9849145243377333</v>
      </c>
      <c r="AR88" s="11">
        <f t="shared" si="4"/>
        <v>10.709232283038588</v>
      </c>
      <c r="AS88" s="11">
        <f t="shared" si="4"/>
        <v>-7.5368846348598808</v>
      </c>
      <c r="AT88" s="11">
        <f t="shared" si="4"/>
        <v>4.755051481031507</v>
      </c>
      <c r="AU88" s="11">
        <f t="shared" si="4"/>
        <v>-8.6083597845360487</v>
      </c>
      <c r="AV88" s="11">
        <f t="shared" si="4"/>
        <v>-0.87376154676155471</v>
      </c>
      <c r="AW88" s="11">
        <f t="shared" si="4"/>
        <v>-3.097619626692703</v>
      </c>
      <c r="AX88" s="11">
        <f t="shared" si="4"/>
        <v>1.0757360381909298</v>
      </c>
      <c r="AY88" s="11">
        <f t="shared" si="4"/>
        <v>-0.63327694051578076</v>
      </c>
      <c r="AZ88" s="11">
        <f t="shared" si="4"/>
        <v>-6.4435960944589086</v>
      </c>
      <c r="BA88" s="11">
        <f t="shared" si="4"/>
        <v>18.296909775462616</v>
      </c>
      <c r="BB88" s="11">
        <f t="shared" si="4"/>
        <v>-2.8274679993776051</v>
      </c>
      <c r="BC88" s="11">
        <f t="shared" si="4"/>
        <v>-6.5496160322028683</v>
      </c>
      <c r="BD88" s="11">
        <f t="shared" si="4"/>
        <v>2.2997976820384451</v>
      </c>
      <c r="BE88" s="11">
        <f t="shared" si="4"/>
        <v>-4.7811832290377723</v>
      </c>
      <c r="BF88" s="11"/>
      <c r="BG88" s="11"/>
      <c r="BH88" s="11"/>
      <c r="BI88" s="11">
        <f t="shared" si="4"/>
        <v>7.5116173074282866</v>
      </c>
      <c r="BJ88" s="11">
        <f t="shared" si="4"/>
        <v>-0.76630319241803402</v>
      </c>
      <c r="BK88" s="11">
        <f t="shared" si="4"/>
        <v>2.0490781320452114</v>
      </c>
    </row>
    <row r="89" spans="1:63" x14ac:dyDescent="0.2">
      <c r="A89" s="13">
        <v>2001</v>
      </c>
      <c r="B89" s="11">
        <f t="shared" si="6"/>
        <v>0.46239630082960392</v>
      </c>
      <c r="C89" s="11">
        <f t="shared" si="6"/>
        <v>-0.96237211721865723</v>
      </c>
      <c r="D89" s="11">
        <f t="shared" si="6"/>
        <v>-1.0057103894996922</v>
      </c>
      <c r="E89" s="11">
        <f t="shared" si="6"/>
        <v>-0.18467220683286989</v>
      </c>
      <c r="F89" s="11">
        <f t="shared" si="6"/>
        <v>3.374982047967845</v>
      </c>
      <c r="G89" s="11">
        <f t="shared" si="6"/>
        <v>4.6982110015047596</v>
      </c>
      <c r="H89" s="11">
        <f t="shared" si="6"/>
        <v>2.8877005347593521</v>
      </c>
      <c r="I89" s="11">
        <f t="shared" si="6"/>
        <v>6.6633013629480153</v>
      </c>
      <c r="J89" s="11">
        <f t="shared" si="6"/>
        <v>2.5594357865999395</v>
      </c>
      <c r="K89" s="11">
        <f t="shared" si="6"/>
        <v>8.3621763810051153</v>
      </c>
      <c r="L89" s="11">
        <f t="shared" si="6"/>
        <v>5.1410256410256538</v>
      </c>
      <c r="M89" s="11">
        <f t="shared" si="6"/>
        <v>5.1262598894548761</v>
      </c>
      <c r="N89" s="11">
        <f t="shared" si="6"/>
        <v>4.2444522719267352</v>
      </c>
      <c r="O89" s="11">
        <f t="shared" si="6"/>
        <v>5.5984555984555984</v>
      </c>
      <c r="P89" s="11"/>
      <c r="Q89" s="11"/>
      <c r="R89" s="11"/>
      <c r="S89" s="11">
        <f t="shared" si="5"/>
        <v>-1.8662362554221712</v>
      </c>
      <c r="T89" s="11">
        <f t="shared" si="5"/>
        <v>5.3760758388424534</v>
      </c>
      <c r="U89" s="11">
        <f t="shared" si="5"/>
        <v>2.6165375333418117</v>
      </c>
      <c r="W89" s="15">
        <f>B89*'Table A8'!W37</f>
        <v>0.29385284917721327</v>
      </c>
      <c r="X89" s="15">
        <f>C89*'Table A8'!X37</f>
        <v>-0.81253077856771239</v>
      </c>
      <c r="Y89" s="15">
        <f>D89*'Table A8'!Y37</f>
        <v>-0.30010398022670814</v>
      </c>
      <c r="Z89" s="15">
        <f>E89*'Table A8'!Z37</f>
        <v>-0.11798707294552058</v>
      </c>
      <c r="AA89" s="15">
        <f>F89*'Table A8'!AA37</f>
        <v>2.3489875053856197</v>
      </c>
      <c r="AB89" s="15">
        <f>G89*'Table A8'!AB37</f>
        <v>1.5250392910884449</v>
      </c>
      <c r="AC89" s="15">
        <f>H89*'Table A8'!AC37</f>
        <v>0.96304812834224396</v>
      </c>
      <c r="AD89" s="15">
        <f>I89*'Table A8'!AD37</f>
        <v>1.1587481070166603</v>
      </c>
      <c r="AE89" s="15">
        <f>J89*'Table A8'!AE37</f>
        <v>0.67031623251052419</v>
      </c>
      <c r="AF89" s="15">
        <f>K89*'Table A8'!AF37</f>
        <v>3.1483594074484254</v>
      </c>
      <c r="AG89" s="15">
        <f>L89*'Table A8'!AG37</f>
        <v>1.7813653846153892</v>
      </c>
      <c r="AH89" s="15">
        <f>M89*'Table A8'!AH37</f>
        <v>3.4079375745096021</v>
      </c>
      <c r="AI89" s="15">
        <f>N89*'Table A8'!AI37</f>
        <v>1.1379376541035577</v>
      </c>
      <c r="AJ89" s="15">
        <f>O89*'Table A8'!AJ37</f>
        <v>1.826776061776062</v>
      </c>
      <c r="AK89" s="15"/>
      <c r="AL89" s="15"/>
      <c r="AM89" s="15"/>
      <c r="AN89" s="15">
        <f>S89*'Table A8'!AN37</f>
        <v>-0.34674669625743937</v>
      </c>
      <c r="AO89" s="15">
        <f>T89*'Table A8'!AO37</f>
        <v>1.5413209429961312</v>
      </c>
      <c r="AP89" s="15">
        <f>U89*'Table A8'!AP37</f>
        <v>0.91160167661628733</v>
      </c>
      <c r="AR89" s="11">
        <f t="shared" ref="AR89:BK103" si="7">LN(AR37/AR36)*100</f>
        <v>0.97790026491472259</v>
      </c>
      <c r="AS89" s="11">
        <f t="shared" si="7"/>
        <v>-5.4372821251199692</v>
      </c>
      <c r="AT89" s="11">
        <f t="shared" si="7"/>
        <v>3.1216293789908987</v>
      </c>
      <c r="AU89" s="11">
        <f t="shared" si="7"/>
        <v>20.074889954310237</v>
      </c>
      <c r="AV89" s="11">
        <f t="shared" si="7"/>
        <v>-3.1173920945756621</v>
      </c>
      <c r="AW89" s="11">
        <f t="shared" si="7"/>
        <v>-4.4602482716870933</v>
      </c>
      <c r="AX89" s="11">
        <f t="shared" si="7"/>
        <v>-4.4415338669465712</v>
      </c>
      <c r="AY89" s="11">
        <f t="shared" si="7"/>
        <v>-7.4109936878351723</v>
      </c>
      <c r="AZ89" s="11">
        <f t="shared" si="7"/>
        <v>-3.5365559255900201</v>
      </c>
      <c r="BA89" s="11">
        <f t="shared" si="7"/>
        <v>2.7919106296458844</v>
      </c>
      <c r="BB89" s="11">
        <f t="shared" si="7"/>
        <v>-10.33768788775404</v>
      </c>
      <c r="BC89" s="11">
        <f t="shared" si="7"/>
        <v>-4.8618918985558812</v>
      </c>
      <c r="BD89" s="11">
        <f t="shared" si="7"/>
        <v>-0.15566678079443574</v>
      </c>
      <c r="BE89" s="11">
        <f t="shared" si="7"/>
        <v>-0.76723059510686675</v>
      </c>
      <c r="BF89" s="11"/>
      <c r="BG89" s="11"/>
      <c r="BH89" s="11"/>
      <c r="BI89" s="11">
        <f t="shared" si="7"/>
        <v>7.1828087901647786</v>
      </c>
      <c r="BJ89" s="11">
        <f t="shared" si="7"/>
        <v>-7.5013176373472286</v>
      </c>
      <c r="BK89" s="11">
        <f t="shared" si="7"/>
        <v>-0.986279153585091</v>
      </c>
    </row>
    <row r="90" spans="1:63" x14ac:dyDescent="0.2">
      <c r="A90" s="13">
        <v>2002</v>
      </c>
      <c r="B90" s="11">
        <f t="shared" si="6"/>
        <v>2.4096385542168752</v>
      </c>
      <c r="C90" s="11">
        <f t="shared" si="6"/>
        <v>0.27138229887069265</v>
      </c>
      <c r="D90" s="11">
        <f t="shared" si="6"/>
        <v>-1.6530348687042618</v>
      </c>
      <c r="E90" s="11">
        <f t="shared" si="6"/>
        <v>-0.14801110083255686</v>
      </c>
      <c r="F90" s="11">
        <f t="shared" si="6"/>
        <v>2.584051125312592</v>
      </c>
      <c r="G90" s="11">
        <f t="shared" si="6"/>
        <v>5.2060044714148823</v>
      </c>
      <c r="H90" s="11">
        <f t="shared" si="6"/>
        <v>2.2479209979209935</v>
      </c>
      <c r="I90" s="11">
        <f t="shared" si="6"/>
        <v>6.8938318346742467</v>
      </c>
      <c r="J90" s="11">
        <f t="shared" si="6"/>
        <v>0.76530612244898322</v>
      </c>
      <c r="K90" s="11">
        <f t="shared" si="6"/>
        <v>3.3984923981091208</v>
      </c>
      <c r="L90" s="11">
        <f t="shared" si="6"/>
        <v>5.6334593342275197</v>
      </c>
      <c r="M90" s="11">
        <f t="shared" si="6"/>
        <v>2.9587628865979321</v>
      </c>
      <c r="N90" s="11">
        <f t="shared" si="6"/>
        <v>3.9702652475080313</v>
      </c>
      <c r="O90" s="11">
        <f t="shared" si="6"/>
        <v>4.4156939952186836</v>
      </c>
      <c r="P90" s="11"/>
      <c r="Q90" s="11"/>
      <c r="R90" s="11"/>
      <c r="S90" s="11">
        <f t="shared" si="5"/>
        <v>-1.9634046052631526</v>
      </c>
      <c r="T90" s="11">
        <f t="shared" si="5"/>
        <v>5.9659090909090828</v>
      </c>
      <c r="U90" s="11">
        <f t="shared" si="5"/>
        <v>2.0670875108305342</v>
      </c>
      <c r="W90" s="15">
        <f>B90*'Table A8'!W38</f>
        <v>1.583132530120487</v>
      </c>
      <c r="X90" s="15">
        <f>C90*'Table A8'!X38</f>
        <v>0.22649566663748008</v>
      </c>
      <c r="Y90" s="15">
        <f>D90*'Table A8'!Y38</f>
        <v>-0.49376151528196294</v>
      </c>
      <c r="Z90" s="15">
        <f>E90*'Table A8'!Z38</f>
        <v>-9.8782608695648449E-2</v>
      </c>
      <c r="AA90" s="15">
        <f>F90*'Table A8'!AA38</f>
        <v>1.8168463462072835</v>
      </c>
      <c r="AB90" s="15">
        <f>G90*'Table A8'!AB38</f>
        <v>1.6893484509741294</v>
      </c>
      <c r="AC90" s="15">
        <f>H90*'Table A8'!AC38</f>
        <v>0.7579989604989591</v>
      </c>
      <c r="AD90" s="15">
        <f>I90*'Table A8'!AD38</f>
        <v>1.1002555608140094</v>
      </c>
      <c r="AE90" s="15">
        <f>J90*'Table A8'!AE38</f>
        <v>0.20579081632653159</v>
      </c>
      <c r="AF90" s="15">
        <f>K90*'Table A8'!AF38</f>
        <v>1.2577820365401855</v>
      </c>
      <c r="AG90" s="15">
        <f>L90*'Table A8'!AG38</f>
        <v>2.0995902938665969</v>
      </c>
      <c r="AH90" s="15">
        <f>M90*'Table A8'!AH38</f>
        <v>1.9409484536082435</v>
      </c>
      <c r="AI90" s="15">
        <f>N90*'Table A8'!AI38</f>
        <v>1.0715745903024179</v>
      </c>
      <c r="AJ90" s="15">
        <f>O90*'Table A8'!AJ38</f>
        <v>1.5000112501757867</v>
      </c>
      <c r="AK90" s="15"/>
      <c r="AL90" s="15"/>
      <c r="AM90" s="15"/>
      <c r="AN90" s="15">
        <f>S90*'Table A8'!AN38</f>
        <v>-0.35321648848684106</v>
      </c>
      <c r="AO90" s="15">
        <f>T90*'Table A8'!AO38</f>
        <v>1.8112499999999974</v>
      </c>
      <c r="AP90" s="15">
        <f>U90*'Table A8'!AP38</f>
        <v>0.72410075504393601</v>
      </c>
      <c r="AR90" s="11">
        <f t="shared" si="7"/>
        <v>19.374947037196719</v>
      </c>
      <c r="AS90" s="11">
        <f t="shared" si="7"/>
        <v>-4.1855096101005715</v>
      </c>
      <c r="AT90" s="11">
        <f t="shared" si="7"/>
        <v>5.697463119887713</v>
      </c>
      <c r="AU90" s="11">
        <f t="shared" si="7"/>
        <v>-14.468407710596903</v>
      </c>
      <c r="AV90" s="11">
        <f t="shared" si="7"/>
        <v>-4.6334375035448048</v>
      </c>
      <c r="AW90" s="11">
        <f t="shared" si="7"/>
        <v>-4.3029691845432145</v>
      </c>
      <c r="AX90" s="11">
        <f t="shared" si="7"/>
        <v>-2.3779463176270577</v>
      </c>
      <c r="AY90" s="11">
        <f t="shared" si="7"/>
        <v>-11.349411959245765</v>
      </c>
      <c r="AZ90" s="11">
        <f t="shared" si="7"/>
        <v>2.0839534878556365</v>
      </c>
      <c r="BA90" s="11">
        <f t="shared" si="7"/>
        <v>8.4643525963938249</v>
      </c>
      <c r="BB90" s="11">
        <f t="shared" si="7"/>
        <v>5.7660909525034061</v>
      </c>
      <c r="BC90" s="11">
        <f t="shared" si="7"/>
        <v>0.58935303916327875</v>
      </c>
      <c r="BD90" s="11">
        <f t="shared" si="7"/>
        <v>-1.7034933986980014</v>
      </c>
      <c r="BE90" s="11">
        <f t="shared" si="7"/>
        <v>-4.7775635681409874</v>
      </c>
      <c r="BF90" s="11"/>
      <c r="BG90" s="11"/>
      <c r="BH90" s="11"/>
      <c r="BI90" s="11">
        <f t="shared" si="7"/>
        <v>12.112987566836882</v>
      </c>
      <c r="BJ90" s="11">
        <f t="shared" si="7"/>
        <v>-6.644086594605529</v>
      </c>
      <c r="BK90" s="11">
        <f t="shared" si="7"/>
        <v>0.49531319720351064</v>
      </c>
    </row>
    <row r="91" spans="1:63" x14ac:dyDescent="0.2">
      <c r="A91" s="13">
        <v>2003</v>
      </c>
      <c r="B91" s="11">
        <f t="shared" si="6"/>
        <v>2.1943159286186287</v>
      </c>
      <c r="C91" s="11">
        <f t="shared" si="6"/>
        <v>-0.20953378732321282</v>
      </c>
      <c r="D91" s="11">
        <f t="shared" si="6"/>
        <v>-1.6282937932242003</v>
      </c>
      <c r="E91" s="11">
        <f t="shared" si="6"/>
        <v>0.48174911988141389</v>
      </c>
      <c r="F91" s="11">
        <f t="shared" si="6"/>
        <v>3.0742145178764835</v>
      </c>
      <c r="G91" s="11">
        <f t="shared" si="6"/>
        <v>6.1171827565270176</v>
      </c>
      <c r="H91" s="11">
        <f t="shared" si="6"/>
        <v>2.4272461558012326</v>
      </c>
      <c r="I91" s="11">
        <f t="shared" si="6"/>
        <v>12.544273907910263</v>
      </c>
      <c r="J91" s="11">
        <f t="shared" si="6"/>
        <v>1.0676940011007163</v>
      </c>
      <c r="K91" s="11">
        <f t="shared" si="6"/>
        <v>0.44482886445076364</v>
      </c>
      <c r="L91" s="11">
        <f t="shared" si="6"/>
        <v>2.8396629343183655</v>
      </c>
      <c r="M91" s="11">
        <f t="shared" si="6"/>
        <v>2.863722839691607</v>
      </c>
      <c r="N91" s="11">
        <f t="shared" si="6"/>
        <v>2.6324341891452718</v>
      </c>
      <c r="O91" s="11">
        <f t="shared" si="6"/>
        <v>3.5286195286195365</v>
      </c>
      <c r="P91" s="11"/>
      <c r="Q91" s="11"/>
      <c r="R91" s="11"/>
      <c r="S91" s="11">
        <f t="shared" ref="S91:U106" si="8">(S39/S38-1)*100</f>
        <v>-3.3868092691622165</v>
      </c>
      <c r="T91" s="11">
        <f t="shared" si="8"/>
        <v>-4.2783735478105438</v>
      </c>
      <c r="U91" s="11">
        <f t="shared" si="8"/>
        <v>2.1950036381275906</v>
      </c>
      <c r="W91" s="15">
        <f>B91*'Table A8'!W39</f>
        <v>1.5342656972901452</v>
      </c>
      <c r="X91" s="15">
        <f>C91*'Table A8'!X39</f>
        <v>-0.17441592456784236</v>
      </c>
      <c r="Y91" s="15">
        <f>D91*'Table A8'!Y39</f>
        <v>-0.51584347369342665</v>
      </c>
      <c r="Z91" s="15">
        <f>E91*'Table A8'!Z39</f>
        <v>0.33264776727811629</v>
      </c>
      <c r="AA91" s="15">
        <f>F91*'Table A8'!AA39</f>
        <v>2.2411023835319566</v>
      </c>
      <c r="AB91" s="15">
        <f>G91*'Table A8'!AB39</f>
        <v>2.0694429265330903</v>
      </c>
      <c r="AC91" s="15">
        <f>H91*'Table A8'!AC39</f>
        <v>0.80633117295716961</v>
      </c>
      <c r="AD91" s="15">
        <f>I91*'Table A8'!AD39</f>
        <v>2.0309179456906721</v>
      </c>
      <c r="AE91" s="15">
        <f>J91*'Table A8'!AE39</f>
        <v>0.30290478811227317</v>
      </c>
      <c r="AF91" s="15">
        <f>K91*'Table A8'!AF39</f>
        <v>0.16774496478438297</v>
      </c>
      <c r="AG91" s="15">
        <f>L91*'Table A8'!AG39</f>
        <v>1.2025972526838278</v>
      </c>
      <c r="AH91" s="15">
        <f>M91*'Table A8'!AH39</f>
        <v>1.8705837588865577</v>
      </c>
      <c r="AI91" s="15">
        <f>N91*'Table A8'!AI39</f>
        <v>0.76051023724406919</v>
      </c>
      <c r="AJ91" s="15">
        <f>O91*'Table A8'!AJ39</f>
        <v>1.2494841750841779</v>
      </c>
      <c r="AK91" s="15"/>
      <c r="AL91" s="15"/>
      <c r="AM91" s="15"/>
      <c r="AN91" s="15">
        <f>S91*'Table A8'!AN39</f>
        <v>-0.79048128342246149</v>
      </c>
      <c r="AO91" s="15">
        <f>T91*'Table A8'!AO39</f>
        <v>-1.3742135835567468</v>
      </c>
      <c r="AP91" s="15">
        <f>U91*'Table A8'!AP39</f>
        <v>0.79920082464225572</v>
      </c>
      <c r="AR91" s="11">
        <f t="shared" si="7"/>
        <v>-6.3494542209283527</v>
      </c>
      <c r="AS91" s="11">
        <f t="shared" si="7"/>
        <v>-6.6871885639161004</v>
      </c>
      <c r="AT91" s="11">
        <f t="shared" si="7"/>
        <v>4.3297016359732554</v>
      </c>
      <c r="AU91" s="11">
        <f t="shared" si="7"/>
        <v>15.490994163404137</v>
      </c>
      <c r="AV91" s="11">
        <f t="shared" si="7"/>
        <v>1.7448916316366012</v>
      </c>
      <c r="AW91" s="11">
        <f t="shared" si="7"/>
        <v>-8.0061752373798942</v>
      </c>
      <c r="AX91" s="11">
        <f t="shared" si="7"/>
        <v>-2.6131564927401008</v>
      </c>
      <c r="AY91" s="11">
        <f t="shared" si="7"/>
        <v>-7.8297137854022205</v>
      </c>
      <c r="AZ91" s="11">
        <f t="shared" si="7"/>
        <v>1.5086087760883469</v>
      </c>
      <c r="BA91" s="11">
        <f t="shared" si="7"/>
        <v>14.772169403042627</v>
      </c>
      <c r="BB91" s="11">
        <f t="shared" si="7"/>
        <v>4.6107053323218299</v>
      </c>
      <c r="BC91" s="11">
        <f t="shared" si="7"/>
        <v>3.8178709181334542</v>
      </c>
      <c r="BD91" s="11">
        <f t="shared" si="7"/>
        <v>3.610508456339506</v>
      </c>
      <c r="BE91" s="11">
        <f t="shared" si="7"/>
        <v>-2.8594750724826086</v>
      </c>
      <c r="BF91" s="11"/>
      <c r="BG91" s="11"/>
      <c r="BH91" s="11"/>
      <c r="BI91" s="11">
        <f t="shared" si="7"/>
        <v>18.079889363527681</v>
      </c>
      <c r="BJ91" s="11">
        <f t="shared" si="7"/>
        <v>-4.052139376712824</v>
      </c>
      <c r="BK91" s="11">
        <f t="shared" si="7"/>
        <v>1.204187277291207</v>
      </c>
    </row>
    <row r="92" spans="1:63" x14ac:dyDescent="0.2">
      <c r="A92" s="13">
        <v>2004</v>
      </c>
      <c r="B92" s="11">
        <f t="shared" ref="B92:O107" si="9">(B40/B39-1)*100</f>
        <v>1.7850213426464867</v>
      </c>
      <c r="C92" s="11">
        <f t="shared" si="9"/>
        <v>-0.76990376202974442</v>
      </c>
      <c r="D92" s="11">
        <f t="shared" si="9"/>
        <v>-1.859927026786512</v>
      </c>
      <c r="E92" s="11">
        <f t="shared" si="9"/>
        <v>0.47943942467270073</v>
      </c>
      <c r="F92" s="11">
        <f t="shared" si="9"/>
        <v>2.9431086585205657</v>
      </c>
      <c r="G92" s="11">
        <f t="shared" si="9"/>
        <v>3.6904591617794358</v>
      </c>
      <c r="H92" s="11">
        <f t="shared" si="9"/>
        <v>1.8858560794044799</v>
      </c>
      <c r="I92" s="11">
        <f t="shared" si="9"/>
        <v>7.9071597167584606</v>
      </c>
      <c r="J92" s="11">
        <f t="shared" si="9"/>
        <v>-0.79503376170767526</v>
      </c>
      <c r="K92" s="11">
        <f t="shared" si="9"/>
        <v>1.230163611758428E-2</v>
      </c>
      <c r="L92" s="11">
        <f t="shared" si="9"/>
        <v>1.0214389942754476</v>
      </c>
      <c r="M92" s="11">
        <f t="shared" si="9"/>
        <v>1.304390148934087</v>
      </c>
      <c r="N92" s="11">
        <f t="shared" si="9"/>
        <v>2.1057631412286337</v>
      </c>
      <c r="O92" s="11">
        <f t="shared" si="9"/>
        <v>2.3546246910368218</v>
      </c>
      <c r="P92" s="11"/>
      <c r="Q92" s="11"/>
      <c r="R92" s="11"/>
      <c r="S92" s="11">
        <f t="shared" si="8"/>
        <v>-2.3985239852398421</v>
      </c>
      <c r="T92" s="11">
        <f t="shared" si="8"/>
        <v>-6.5935348348698746</v>
      </c>
      <c r="U92" s="11">
        <f t="shared" si="8"/>
        <v>1.2341283968197558</v>
      </c>
      <c r="W92" s="15">
        <f>B92*'Table A8'!W40</f>
        <v>1.2343422584400456</v>
      </c>
      <c r="X92" s="15">
        <f>C92*'Table A8'!X40</f>
        <v>-0.64987576552930726</v>
      </c>
      <c r="Y92" s="15">
        <f>D92*'Table A8'!Y40</f>
        <v>-0.60205837857079392</v>
      </c>
      <c r="Z92" s="15">
        <f>E92*'Table A8'!Z40</f>
        <v>0.34054582334501932</v>
      </c>
      <c r="AA92" s="15">
        <f>F92*'Table A8'!AA40</f>
        <v>2.159653133622391</v>
      </c>
      <c r="AB92" s="15">
        <f>G92*'Table A8'!AB40</f>
        <v>1.2864940637963114</v>
      </c>
      <c r="AC92" s="15">
        <f>H92*'Table A8'!AC40</f>
        <v>0.60102233250620773</v>
      </c>
      <c r="AD92" s="15">
        <f>I92*'Table A8'!AD40</f>
        <v>1.3157513768686078</v>
      </c>
      <c r="AE92" s="15">
        <f>J92*'Table A8'!AE40</f>
        <v>-0.22133739925941678</v>
      </c>
      <c r="AF92" s="15">
        <f>K92*'Table A8'!AF40</f>
        <v>4.7373600688817063E-3</v>
      </c>
      <c r="AG92" s="15">
        <f>L92*'Table A8'!AG40</f>
        <v>0.45423392075429153</v>
      </c>
      <c r="AH92" s="15">
        <f>M92*'Table A8'!AH40</f>
        <v>0.76893799279664432</v>
      </c>
      <c r="AI92" s="15">
        <f>N92*'Table A8'!AI40</f>
        <v>0.63783565547815302</v>
      </c>
      <c r="AJ92" s="15">
        <f>O92*'Table A8'!AJ40</f>
        <v>0.80716534408742246</v>
      </c>
      <c r="AK92" s="15"/>
      <c r="AL92" s="15"/>
      <c r="AM92" s="15"/>
      <c r="AN92" s="15">
        <f>S92*'Table A8'!AN40</f>
        <v>-0.72363468634686035</v>
      </c>
      <c r="AO92" s="15">
        <f>T92*'Table A8'!AO40</f>
        <v>-2.096084724005133</v>
      </c>
      <c r="AP92" s="15">
        <f>U92*'Table A8'!AP40</f>
        <v>0.45267829595348646</v>
      </c>
      <c r="AR92" s="11">
        <f t="shared" si="7"/>
        <v>-12.975752949482303</v>
      </c>
      <c r="AS92" s="11">
        <f t="shared" si="7"/>
        <v>-4.8184783340306208</v>
      </c>
      <c r="AT92" s="11">
        <f t="shared" si="7"/>
        <v>3.5274068714311628</v>
      </c>
      <c r="AU92" s="11">
        <f t="shared" si="7"/>
        <v>-24.930350660153593</v>
      </c>
      <c r="AV92" s="11">
        <f t="shared" si="7"/>
        <v>-11.097860263927922</v>
      </c>
      <c r="AW92" s="11">
        <f t="shared" si="7"/>
        <v>-4.8448330948284504</v>
      </c>
      <c r="AX92" s="11">
        <f t="shared" si="7"/>
        <v>0.59892643768343268</v>
      </c>
      <c r="AY92" s="11">
        <f t="shared" si="7"/>
        <v>-6.5299956409127242</v>
      </c>
      <c r="AZ92" s="11">
        <f t="shared" si="7"/>
        <v>4.9607034583194567</v>
      </c>
      <c r="BA92" s="11">
        <f t="shared" si="7"/>
        <v>9.2624552226482866</v>
      </c>
      <c r="BB92" s="11">
        <f t="shared" si="7"/>
        <v>5.872027883648463</v>
      </c>
      <c r="BC92" s="11">
        <f t="shared" si="7"/>
        <v>-4.2524563029457303</v>
      </c>
      <c r="BD92" s="11">
        <f t="shared" si="7"/>
        <v>4.172543669196191</v>
      </c>
      <c r="BE92" s="11">
        <f t="shared" si="7"/>
        <v>0.39799551543684342</v>
      </c>
      <c r="BF92" s="11"/>
      <c r="BG92" s="11"/>
      <c r="BH92" s="11"/>
      <c r="BI92" s="11">
        <f t="shared" si="7"/>
        <v>7.3668875939004996</v>
      </c>
      <c r="BJ92" s="11">
        <f t="shared" si="7"/>
        <v>7.5912832196059234</v>
      </c>
      <c r="BK92" s="11">
        <f t="shared" si="7"/>
        <v>1.222526887195444</v>
      </c>
    </row>
    <row r="93" spans="1:63" x14ac:dyDescent="0.2">
      <c r="A93" s="13">
        <v>2005</v>
      </c>
      <c r="B93" s="11">
        <f t="shared" si="9"/>
        <v>1.4868471216164636</v>
      </c>
      <c r="C93" s="11">
        <f t="shared" si="9"/>
        <v>-1.199083054135075</v>
      </c>
      <c r="D93" s="11">
        <f t="shared" si="9"/>
        <v>-1.2150888647080138</v>
      </c>
      <c r="E93" s="11">
        <f t="shared" si="9"/>
        <v>2.4591668195999228</v>
      </c>
      <c r="F93" s="11">
        <f t="shared" si="9"/>
        <v>3.1652839821314727</v>
      </c>
      <c r="G93" s="11">
        <f t="shared" si="9"/>
        <v>1.3932956269830488</v>
      </c>
      <c r="H93" s="11">
        <f t="shared" si="9"/>
        <v>2.3258645884072005</v>
      </c>
      <c r="I93" s="11">
        <f t="shared" si="9"/>
        <v>2.3210596670312222</v>
      </c>
      <c r="J93" s="11">
        <f t="shared" si="9"/>
        <v>-0.43912613898342556</v>
      </c>
      <c r="K93" s="11">
        <f t="shared" si="9"/>
        <v>1.8204182041820394</v>
      </c>
      <c r="L93" s="11">
        <f t="shared" si="9"/>
        <v>3.9333333333333442</v>
      </c>
      <c r="M93" s="11">
        <f t="shared" si="9"/>
        <v>4.8044585375239812E-2</v>
      </c>
      <c r="N93" s="11">
        <f t="shared" si="9"/>
        <v>3.0547371685532676</v>
      </c>
      <c r="O93" s="11">
        <f t="shared" si="9"/>
        <v>2.6944585663446707</v>
      </c>
      <c r="P93" s="11"/>
      <c r="Q93" s="11"/>
      <c r="R93" s="11"/>
      <c r="S93" s="11">
        <f t="shared" si="8"/>
        <v>-1.7013232514177745</v>
      </c>
      <c r="T93" s="11">
        <f t="shared" si="8"/>
        <v>-2.8360819590204978</v>
      </c>
      <c r="U93" s="11">
        <f t="shared" si="8"/>
        <v>1.2894150744344079</v>
      </c>
      <c r="W93" s="15">
        <f>B93*'Table A8'!W41</f>
        <v>0.99365993137628261</v>
      </c>
      <c r="X93" s="15">
        <f>C93*'Table A8'!X41</f>
        <v>-1.0249761946746621</v>
      </c>
      <c r="Y93" s="15">
        <f>D93*'Table A8'!Y41</f>
        <v>-0.39782009430540377</v>
      </c>
      <c r="Z93" s="15">
        <f>E93*'Table A8'!Z41</f>
        <v>1.7543696091025851</v>
      </c>
      <c r="AA93" s="15">
        <f>F93*'Table A8'!AA41</f>
        <v>2.2894499042756942</v>
      </c>
      <c r="AB93" s="15">
        <f>G93*'Table A8'!AB41</f>
        <v>0.49949648227342303</v>
      </c>
      <c r="AC93" s="15">
        <f>H93*'Table A8'!AC41</f>
        <v>0.70241110569897469</v>
      </c>
      <c r="AD93" s="15">
        <f>I93*'Table A8'!AD41</f>
        <v>0.39690120306233911</v>
      </c>
      <c r="AE93" s="15">
        <f>J93*'Table A8'!AE41</f>
        <v>-0.12493138654078456</v>
      </c>
      <c r="AF93" s="15">
        <f>K93*'Table A8'!AF41</f>
        <v>0.70668634686346765</v>
      </c>
      <c r="AG93" s="15">
        <f>L93*'Table A8'!AG41</f>
        <v>1.8010733333333382</v>
      </c>
      <c r="AH93" s="15">
        <f>M93*'Table A8'!AH41</f>
        <v>2.635725953685656E-2</v>
      </c>
      <c r="AI93" s="15">
        <f>N93*'Table A8'!AI41</f>
        <v>0.93658241587843183</v>
      </c>
      <c r="AJ93" s="15">
        <f>O93*'Table A8'!AJ41</f>
        <v>0.89051855617691367</v>
      </c>
      <c r="AK93" s="15"/>
      <c r="AL93" s="15"/>
      <c r="AM93" s="15"/>
      <c r="AN93" s="15">
        <f>S93*'Table A8'!AN41</f>
        <v>-0.5668809073724026</v>
      </c>
      <c r="AO93" s="15">
        <f>T93*'Table A8'!AO41</f>
        <v>-0.86897551224388048</v>
      </c>
      <c r="AP93" s="15">
        <f>U93*'Table A8'!AP41</f>
        <v>0.47476263040674899</v>
      </c>
      <c r="AR93" s="11">
        <f t="shared" si="7"/>
        <v>8.723244348974065</v>
      </c>
      <c r="AS93" s="11">
        <f t="shared" si="7"/>
        <v>-9.9915307187294271</v>
      </c>
      <c r="AT93" s="11">
        <f t="shared" si="7"/>
        <v>2.9856236343645945</v>
      </c>
      <c r="AU93" s="11">
        <f t="shared" si="7"/>
        <v>-22.141214676397382</v>
      </c>
      <c r="AV93" s="11">
        <f t="shared" si="7"/>
        <v>-1.6811862895644638</v>
      </c>
      <c r="AW93" s="11">
        <f t="shared" si="7"/>
        <v>-1.5386291956385867</v>
      </c>
      <c r="AX93" s="11">
        <f t="shared" si="7"/>
        <v>2.4041717473422106</v>
      </c>
      <c r="AY93" s="11">
        <f t="shared" si="7"/>
        <v>-2.0347776901395864</v>
      </c>
      <c r="AZ93" s="11">
        <f t="shared" si="7"/>
        <v>2.9260704832289295</v>
      </c>
      <c r="BA93" s="11">
        <f t="shared" si="7"/>
        <v>7.9344565143045998</v>
      </c>
      <c r="BB93" s="11">
        <f t="shared" si="7"/>
        <v>2.5553246648304535</v>
      </c>
      <c r="BC93" s="11">
        <f t="shared" si="7"/>
        <v>5.7599840439286023</v>
      </c>
      <c r="BD93" s="11">
        <f t="shared" si="7"/>
        <v>-0.35368754266812774</v>
      </c>
      <c r="BE93" s="11">
        <f t="shared" si="7"/>
        <v>-5.36826422283583E-2</v>
      </c>
      <c r="BF93" s="11"/>
      <c r="BG93" s="11"/>
      <c r="BH93" s="11"/>
      <c r="BI93" s="11">
        <f t="shared" si="7"/>
        <v>7.3357306186180473</v>
      </c>
      <c r="BJ93" s="11">
        <f t="shared" si="7"/>
        <v>3.1452922228620435</v>
      </c>
      <c r="BK93" s="11">
        <f t="shared" si="7"/>
        <v>1.8306730500486836</v>
      </c>
    </row>
    <row r="94" spans="1:63" x14ac:dyDescent="0.2">
      <c r="A94" s="13">
        <v>2006</v>
      </c>
      <c r="B94" s="11">
        <f t="shared" si="9"/>
        <v>1.9158527422990179</v>
      </c>
      <c r="C94" s="11">
        <f t="shared" si="9"/>
        <v>-1.1422452257719096</v>
      </c>
      <c r="D94" s="11">
        <f t="shared" si="9"/>
        <v>-0.75270791261243808</v>
      </c>
      <c r="E94" s="11">
        <f t="shared" si="9"/>
        <v>5.6958624395486268</v>
      </c>
      <c r="F94" s="11">
        <f t="shared" si="9"/>
        <v>3.6620066806878793</v>
      </c>
      <c r="G94" s="11">
        <f t="shared" si="9"/>
        <v>2.7619047619047654</v>
      </c>
      <c r="H94" s="11">
        <f t="shared" si="9"/>
        <v>2.5229084850648675</v>
      </c>
      <c r="I94" s="11">
        <f t="shared" si="9"/>
        <v>2.4109263657957181</v>
      </c>
      <c r="J94" s="11">
        <f t="shared" si="9"/>
        <v>0.19847833278201499</v>
      </c>
      <c r="K94" s="11">
        <f t="shared" si="9"/>
        <v>3.0562937907707255</v>
      </c>
      <c r="L94" s="11">
        <f t="shared" si="9"/>
        <v>1.6784263416720124</v>
      </c>
      <c r="M94" s="11">
        <f t="shared" si="9"/>
        <v>0.86438724548596468</v>
      </c>
      <c r="N94" s="11">
        <f t="shared" si="9"/>
        <v>4.2130604875113109</v>
      </c>
      <c r="O94" s="11">
        <f t="shared" si="9"/>
        <v>4.9381188118811981</v>
      </c>
      <c r="P94" s="11"/>
      <c r="Q94" s="11"/>
      <c r="R94" s="11"/>
      <c r="S94" s="11">
        <f t="shared" si="8"/>
        <v>-0.67873303167421684</v>
      </c>
      <c r="T94" s="11">
        <f t="shared" si="8"/>
        <v>9.052333804809054</v>
      </c>
      <c r="U94" s="11">
        <f t="shared" si="8"/>
        <v>1.8863557458627556</v>
      </c>
      <c r="W94" s="15">
        <f>B94*'Table A8'!W42</f>
        <v>1.2778737791134451</v>
      </c>
      <c r="X94" s="15">
        <f>C94*'Table A8'!X42</f>
        <v>-0.96302694984829695</v>
      </c>
      <c r="Y94" s="15">
        <f>D94*'Table A8'!Y42</f>
        <v>-0.24779144483201465</v>
      </c>
      <c r="Z94" s="15">
        <f>E94*'Table A8'!Z42</f>
        <v>4.1790542718968275</v>
      </c>
      <c r="AA94" s="15">
        <f>F94*'Table A8'!AA42</f>
        <v>2.6271235927254848</v>
      </c>
      <c r="AB94" s="15">
        <f>G94*'Table A8'!AB42</f>
        <v>0.97440000000000127</v>
      </c>
      <c r="AC94" s="15">
        <f>H94*'Table A8'!AC42</f>
        <v>0.73618469594192826</v>
      </c>
      <c r="AD94" s="15">
        <f>I94*'Table A8'!AD42</f>
        <v>0.40985748218527218</v>
      </c>
      <c r="AE94" s="15">
        <f>J94*'Table A8'!AE42</f>
        <v>5.6546477009596079E-2</v>
      </c>
      <c r="AF94" s="15">
        <f>K94*'Table A8'!AF42</f>
        <v>1.2008178303938182</v>
      </c>
      <c r="AG94" s="15">
        <f>L94*'Table A8'!AG42</f>
        <v>0.75596322428907448</v>
      </c>
      <c r="AH94" s="15">
        <f>M94*'Table A8'!AH42</f>
        <v>0.46771993853245553</v>
      </c>
      <c r="AI94" s="15">
        <f>N94*'Table A8'!AI42</f>
        <v>1.2811916942521897</v>
      </c>
      <c r="AJ94" s="15">
        <f>O94*'Table A8'!AJ42</f>
        <v>1.6127896039603993</v>
      </c>
      <c r="AK94" s="15"/>
      <c r="AL94" s="15"/>
      <c r="AM94" s="15"/>
      <c r="AN94" s="15">
        <f>S94*'Table A8'!AN42</f>
        <v>-0.2336877828054329</v>
      </c>
      <c r="AO94" s="15">
        <f>T94*'Table A8'!AO42</f>
        <v>2.7120792079207923</v>
      </c>
      <c r="AP94" s="15">
        <f>U94*'Table A8'!AP42</f>
        <v>0.69417891447749402</v>
      </c>
      <c r="AR94" s="11">
        <f t="shared" si="7"/>
        <v>-3.7305191382796816</v>
      </c>
      <c r="AS94" s="11">
        <f t="shared" si="7"/>
        <v>-12.121146387779566</v>
      </c>
      <c r="AT94" s="11">
        <f t="shared" si="7"/>
        <v>6.5826656959010927</v>
      </c>
      <c r="AU94" s="11">
        <f t="shared" si="7"/>
        <v>6.2553590629605003</v>
      </c>
      <c r="AV94" s="11">
        <f t="shared" si="7"/>
        <v>-7.8981866309331377</v>
      </c>
      <c r="AW94" s="11">
        <f t="shared" si="7"/>
        <v>-2.5591799904108523</v>
      </c>
      <c r="AX94" s="11">
        <f t="shared" si="7"/>
        <v>2.9426288523281001</v>
      </c>
      <c r="AY94" s="11">
        <f t="shared" si="7"/>
        <v>1.900893044599411</v>
      </c>
      <c r="AZ94" s="11">
        <f t="shared" si="7"/>
        <v>-3.514927098670606</v>
      </c>
      <c r="BA94" s="11">
        <f t="shared" si="7"/>
        <v>2.2988136911477253</v>
      </c>
      <c r="BB94" s="11">
        <f t="shared" si="7"/>
        <v>2.2611467423774165</v>
      </c>
      <c r="BC94" s="11">
        <f t="shared" si="7"/>
        <v>2.3016460347163719</v>
      </c>
      <c r="BD94" s="11">
        <f t="shared" si="7"/>
        <v>2.8222058152560043</v>
      </c>
      <c r="BE94" s="11">
        <f t="shared" si="7"/>
        <v>-1.0584551329703631</v>
      </c>
      <c r="BF94" s="11"/>
      <c r="BG94" s="11"/>
      <c r="BH94" s="11"/>
      <c r="BI94" s="11">
        <f t="shared" si="7"/>
        <v>2.0459990392039979</v>
      </c>
      <c r="BJ94" s="11">
        <f t="shared" si="7"/>
        <v>-9.7043082117261115</v>
      </c>
      <c r="BK94" s="11">
        <f t="shared" si="7"/>
        <v>1.539861611385865</v>
      </c>
    </row>
    <row r="95" spans="1:63" x14ac:dyDescent="0.2">
      <c r="A95" s="13">
        <v>2007</v>
      </c>
      <c r="B95" s="11">
        <f t="shared" si="9"/>
        <v>2.7521808575992068</v>
      </c>
      <c r="C95" s="11">
        <f t="shared" si="9"/>
        <v>-0.74923271348619203</v>
      </c>
      <c r="D95" s="11">
        <f t="shared" si="9"/>
        <v>-0.5086940436552112</v>
      </c>
      <c r="E95" s="11">
        <f t="shared" si="9"/>
        <v>6.7615658362989439</v>
      </c>
      <c r="F95" s="11">
        <f t="shared" si="9"/>
        <v>3.8429406850459369</v>
      </c>
      <c r="G95" s="11">
        <f t="shared" si="9"/>
        <v>2.8333112670462013</v>
      </c>
      <c r="H95" s="11">
        <f t="shared" si="9"/>
        <v>3.2153221125942988</v>
      </c>
      <c r="I95" s="11">
        <f t="shared" si="9"/>
        <v>2.9919981444972654</v>
      </c>
      <c r="J95" s="11">
        <f t="shared" si="9"/>
        <v>0.15406624848683936</v>
      </c>
      <c r="K95" s="11">
        <f t="shared" si="9"/>
        <v>2.9539327159770146</v>
      </c>
      <c r="L95" s="11">
        <f t="shared" si="9"/>
        <v>1.9766586058248325</v>
      </c>
      <c r="M95" s="11">
        <f t="shared" si="9"/>
        <v>2.2948009902875821</v>
      </c>
      <c r="N95" s="11">
        <f t="shared" si="9"/>
        <v>4.6924631822119478</v>
      </c>
      <c r="O95" s="11">
        <f t="shared" si="9"/>
        <v>4.859063568817068</v>
      </c>
      <c r="P95" s="11"/>
      <c r="Q95" s="11"/>
      <c r="R95" s="11"/>
      <c r="S95" s="11">
        <f t="shared" si="8"/>
        <v>1.6514806378132185</v>
      </c>
      <c r="T95" s="11">
        <f t="shared" si="8"/>
        <v>6.2728451833510057</v>
      </c>
      <c r="U95" s="11">
        <f t="shared" si="8"/>
        <v>2.2944116310767759</v>
      </c>
      <c r="W95" s="15">
        <f>B95*'Table A8'!W43</f>
        <v>1.7033247327681491</v>
      </c>
      <c r="X95" s="15">
        <f>C95*'Table A8'!X43</f>
        <v>-0.61736775591262227</v>
      </c>
      <c r="Y95" s="15">
        <f>D95*'Table A8'!Y43</f>
        <v>-0.16293470218276415</v>
      </c>
      <c r="Z95" s="15">
        <f>E95*'Table A8'!Z43</f>
        <v>5.0941637010676244</v>
      </c>
      <c r="AA95" s="15">
        <f>F95*'Table A8'!AA43</f>
        <v>2.7215705931495324</v>
      </c>
      <c r="AB95" s="15">
        <f>G95*'Table A8'!AB43</f>
        <v>0.9791923738911672</v>
      </c>
      <c r="AC95" s="15">
        <f>H95*'Table A8'!AC43</f>
        <v>0.90929309344166787</v>
      </c>
      <c r="AD95" s="15">
        <f>I95*'Table A8'!AD43</f>
        <v>0.47273570683056804</v>
      </c>
      <c r="AE95" s="15">
        <f>J95*'Table A8'!AE43</f>
        <v>3.971827885990719E-2</v>
      </c>
      <c r="AF95" s="15">
        <f>K95*'Table A8'!AF43</f>
        <v>1.1573508381197943</v>
      </c>
      <c r="AG95" s="15">
        <f>L95*'Table A8'!AG43</f>
        <v>0.86834612553884893</v>
      </c>
      <c r="AH95" s="15">
        <f>M95*'Table A8'!AH43</f>
        <v>1.1524490573224238</v>
      </c>
      <c r="AI95" s="15">
        <f>N95*'Table A8'!AI43</f>
        <v>1.3814611608431975</v>
      </c>
      <c r="AJ95" s="15">
        <f>O95*'Table A8'!AJ43</f>
        <v>1.5106828635452263</v>
      </c>
      <c r="AK95" s="15"/>
      <c r="AL95" s="15"/>
      <c r="AM95" s="15"/>
      <c r="AN95" s="15">
        <f>S95*'Table A8'!AN43</f>
        <v>0.59750569476082249</v>
      </c>
      <c r="AO95" s="15">
        <f>T95*'Table A8'!AO43</f>
        <v>1.7752151868883348</v>
      </c>
      <c r="AP95" s="15">
        <f>U95*'Table A8'!AP43</f>
        <v>0.82323489323034726</v>
      </c>
      <c r="AR95" s="11">
        <f t="shared" si="7"/>
        <v>-17.365825682849742</v>
      </c>
      <c r="AS95" s="11">
        <f t="shared" si="7"/>
        <v>-8.0575480028421929</v>
      </c>
      <c r="AT95" s="11">
        <f t="shared" si="7"/>
        <v>0.83919263762950724</v>
      </c>
      <c r="AU95" s="11">
        <f t="shared" si="7"/>
        <v>-6.1569589781639138</v>
      </c>
      <c r="AV95" s="11">
        <f t="shared" si="7"/>
        <v>-7.7983285090677867</v>
      </c>
      <c r="AW95" s="11">
        <f t="shared" si="7"/>
        <v>-2.6495259465903995</v>
      </c>
      <c r="AX95" s="11">
        <f t="shared" si="7"/>
        <v>-2.9121606522299377</v>
      </c>
      <c r="AY95" s="11">
        <f t="shared" si="7"/>
        <v>-2.1623582046261114</v>
      </c>
      <c r="AZ95" s="11">
        <f t="shared" si="7"/>
        <v>-0.11820574465005844</v>
      </c>
      <c r="BA95" s="11">
        <f t="shared" si="7"/>
        <v>8.6148501070382242</v>
      </c>
      <c r="BB95" s="11">
        <f t="shared" si="7"/>
        <v>11.231922008530633</v>
      </c>
      <c r="BC95" s="11">
        <f t="shared" si="7"/>
        <v>1.6045549039822804</v>
      </c>
      <c r="BD95" s="11">
        <f t="shared" si="7"/>
        <v>-1.9528355712379906</v>
      </c>
      <c r="BE95" s="11">
        <f t="shared" si="7"/>
        <v>0.3384709594991725</v>
      </c>
      <c r="BF95" s="11"/>
      <c r="BG95" s="11"/>
      <c r="BH95" s="11"/>
      <c r="BI95" s="11">
        <f t="shared" si="7"/>
        <v>-7.3488101534114874</v>
      </c>
      <c r="BJ95" s="11">
        <f t="shared" si="7"/>
        <v>-7.8391905754620934</v>
      </c>
      <c r="BK95" s="11">
        <f t="shared" si="7"/>
        <v>0.6024098024604394</v>
      </c>
    </row>
    <row r="96" spans="1:63" x14ac:dyDescent="0.2">
      <c r="A96" s="13">
        <v>2008</v>
      </c>
      <c r="B96" s="11">
        <f t="shared" si="9"/>
        <v>3.0730599067320341</v>
      </c>
      <c r="C96" s="11">
        <f t="shared" si="9"/>
        <v>-1.9008640291041434</v>
      </c>
      <c r="D96" s="11">
        <f t="shared" si="9"/>
        <v>-1.0411824858231777</v>
      </c>
      <c r="E96" s="11">
        <f t="shared" si="9"/>
        <v>9.1269841269841159</v>
      </c>
      <c r="F96" s="11">
        <f t="shared" si="9"/>
        <v>3.2754855763705182</v>
      </c>
      <c r="G96" s="11">
        <f t="shared" si="9"/>
        <v>2.4719969100038597</v>
      </c>
      <c r="H96" s="11">
        <f t="shared" si="9"/>
        <v>2.4179037336931941</v>
      </c>
      <c r="I96" s="11">
        <f t="shared" si="9"/>
        <v>3.1077581353451178</v>
      </c>
      <c r="J96" s="11">
        <f t="shared" si="9"/>
        <v>0.3296341061421737</v>
      </c>
      <c r="K96" s="11">
        <f t="shared" si="9"/>
        <v>1.5826027553227817</v>
      </c>
      <c r="L96" s="11">
        <f t="shared" si="9"/>
        <v>2.2167233735436609</v>
      </c>
      <c r="M96" s="11">
        <f t="shared" si="9"/>
        <v>2.2898631667132019</v>
      </c>
      <c r="N96" s="11">
        <f t="shared" si="9"/>
        <v>5.3096124672458833</v>
      </c>
      <c r="O96" s="11">
        <f t="shared" si="9"/>
        <v>0.12372061635361753</v>
      </c>
      <c r="P96" s="11"/>
      <c r="Q96" s="11"/>
      <c r="R96" s="11"/>
      <c r="S96" s="11">
        <f t="shared" si="8"/>
        <v>1.5462184873949569</v>
      </c>
      <c r="T96" s="11">
        <f t="shared" si="8"/>
        <v>-1.4645512038166997</v>
      </c>
      <c r="U96" s="11">
        <f t="shared" si="8"/>
        <v>1.832111925383062</v>
      </c>
      <c r="W96" s="15">
        <f>B96*'Table A8'!W44</f>
        <v>1.8266268085615212</v>
      </c>
      <c r="X96" s="15">
        <f>C96*'Table A8'!X44</f>
        <v>-1.5940645748067348</v>
      </c>
      <c r="Y96" s="15">
        <f>D96*'Table A8'!Y44</f>
        <v>-0.32557776331690763</v>
      </c>
      <c r="Z96" s="15">
        <f>E96*'Table A8'!Z44</f>
        <v>6.7494047619047537</v>
      </c>
      <c r="AA96" s="15">
        <f>F96*'Table A8'!AA44</f>
        <v>2.3314906332605347</v>
      </c>
      <c r="AB96" s="15">
        <f>G96*'Table A8'!AB44</f>
        <v>0.88250289687137784</v>
      </c>
      <c r="AC96" s="15">
        <f>H96*'Table A8'!AC44</f>
        <v>0.68982793522266828</v>
      </c>
      <c r="AD96" s="15">
        <f>I96*'Table A8'!AD44</f>
        <v>0.47983785609728613</v>
      </c>
      <c r="AE96" s="15">
        <f>J96*'Table A8'!AE44</f>
        <v>8.2342599714314998E-2</v>
      </c>
      <c r="AF96" s="15">
        <f>K96*'Table A8'!AF44</f>
        <v>0.62053854036206268</v>
      </c>
      <c r="AG96" s="15">
        <f>L96*'Table A8'!AG44</f>
        <v>0.98067842045571563</v>
      </c>
      <c r="AH96" s="15">
        <f>M96*'Table A8'!AH44</f>
        <v>1.1355431443730768</v>
      </c>
      <c r="AI96" s="15">
        <f>N96*'Table A8'!AI44</f>
        <v>1.6412012136257028</v>
      </c>
      <c r="AJ96" s="15">
        <f>O96*'Table A8'!AJ44</f>
        <v>3.7190417275897426E-2</v>
      </c>
      <c r="AK96" s="15"/>
      <c r="AL96" s="15"/>
      <c r="AM96" s="15"/>
      <c r="AN96" s="15">
        <f>S96*'Table A8'!AN44</f>
        <v>0.59823193277310882</v>
      </c>
      <c r="AO96" s="15">
        <f>T96*'Table A8'!AO44</f>
        <v>-0.38122267835348689</v>
      </c>
      <c r="AP96" s="15">
        <f>U96*'Table A8'!AP44</f>
        <v>0.66322451698866847</v>
      </c>
      <c r="AR96" s="11">
        <f t="shared" si="7"/>
        <v>19.393358280100973</v>
      </c>
      <c r="AS96" s="11">
        <f t="shared" si="7"/>
        <v>-8.8454366394544355</v>
      </c>
      <c r="AT96" s="11">
        <f t="shared" si="7"/>
        <v>0.77238240678027925</v>
      </c>
      <c r="AU96" s="11">
        <f t="shared" si="7"/>
        <v>-10.690639868442203</v>
      </c>
      <c r="AV96" s="11">
        <f t="shared" si="7"/>
        <v>-4.4112758871380011</v>
      </c>
      <c r="AW96" s="11">
        <f t="shared" si="7"/>
        <v>-8.7042797587673633</v>
      </c>
      <c r="AX96" s="11">
        <f t="shared" si="7"/>
        <v>-4.9330433838558916</v>
      </c>
      <c r="AY96" s="11">
        <f t="shared" si="7"/>
        <v>-1.8350048469859299</v>
      </c>
      <c r="AZ96" s="11">
        <f t="shared" si="7"/>
        <v>-1.503320688634034</v>
      </c>
      <c r="BA96" s="11">
        <f t="shared" si="7"/>
        <v>8.3495565967154803</v>
      </c>
      <c r="BB96" s="11">
        <f t="shared" si="7"/>
        <v>-2.9168674861990747</v>
      </c>
      <c r="BC96" s="11">
        <f t="shared" si="7"/>
        <v>5.9947339452455255</v>
      </c>
      <c r="BD96" s="11">
        <f t="shared" si="7"/>
        <v>-6.6466625832491522</v>
      </c>
      <c r="BE96" s="11">
        <f t="shared" si="7"/>
        <v>1.5580423402916772</v>
      </c>
      <c r="BF96" s="11"/>
      <c r="BG96" s="11"/>
      <c r="BH96" s="11"/>
      <c r="BI96" s="11">
        <f t="shared" si="7"/>
        <v>-3.7167065953284055</v>
      </c>
      <c r="BJ96" s="11">
        <f t="shared" si="7"/>
        <v>2.2983240312999702</v>
      </c>
      <c r="BK96" s="11">
        <f t="shared" si="7"/>
        <v>-1.6971877606647097</v>
      </c>
    </row>
    <row r="97" spans="1:63" x14ac:dyDescent="0.2">
      <c r="A97" s="13">
        <v>2009</v>
      </c>
      <c r="B97" s="11">
        <f t="shared" si="9"/>
        <v>2.5406032482598651</v>
      </c>
      <c r="C97" s="11">
        <f t="shared" si="9"/>
        <v>-2.2436491748562992</v>
      </c>
      <c r="D97" s="11">
        <f t="shared" si="9"/>
        <v>-3.9643024894316592</v>
      </c>
      <c r="E97" s="11">
        <f t="shared" si="9"/>
        <v>5.0327272727272554</v>
      </c>
      <c r="F97" s="11">
        <f t="shared" si="9"/>
        <v>2.2590696639216645</v>
      </c>
      <c r="G97" s="11">
        <f t="shared" si="9"/>
        <v>-0.81668551325544403</v>
      </c>
      <c r="H97" s="11">
        <f t="shared" si="9"/>
        <v>0.36235862523334994</v>
      </c>
      <c r="I97" s="11">
        <f t="shared" si="9"/>
        <v>1.9438680790651919</v>
      </c>
      <c r="J97" s="11">
        <f t="shared" si="9"/>
        <v>-1.1608805169203817</v>
      </c>
      <c r="K97" s="11">
        <f t="shared" si="9"/>
        <v>-1.501905402376158</v>
      </c>
      <c r="L97" s="11">
        <f t="shared" si="9"/>
        <v>-0.564857776881178</v>
      </c>
      <c r="M97" s="11">
        <f t="shared" si="9"/>
        <v>0.40950040950040734</v>
      </c>
      <c r="N97" s="11">
        <f t="shared" si="9"/>
        <v>2.9858564693556744</v>
      </c>
      <c r="O97" s="11">
        <f t="shared" si="9"/>
        <v>-5.5268478993484642</v>
      </c>
      <c r="P97" s="11"/>
      <c r="Q97" s="11"/>
      <c r="R97" s="11"/>
      <c r="S97" s="11">
        <f t="shared" si="8"/>
        <v>-0.69513406156901381</v>
      </c>
      <c r="T97" s="11">
        <f t="shared" si="8"/>
        <v>-0.91205945276433553</v>
      </c>
      <c r="U97" s="11">
        <f t="shared" si="8"/>
        <v>-0.31621415330933544</v>
      </c>
      <c r="W97" s="15">
        <f>B97*'Table A8'!W45</f>
        <v>1.5431624129930419</v>
      </c>
      <c r="X97" s="15">
        <f>C97*'Table A8'!X45</f>
        <v>-1.8433821620619355</v>
      </c>
      <c r="Y97" s="15">
        <f>D97*'Table A8'!Y45</f>
        <v>-1.2214015969938943</v>
      </c>
      <c r="Z97" s="15">
        <f>E97*'Table A8'!Z45</f>
        <v>3.7866239999999869</v>
      </c>
      <c r="AA97" s="15">
        <f>F97*'Table A8'!AA45</f>
        <v>1.6240451813932846</v>
      </c>
      <c r="AB97" s="15">
        <f>G97*'Table A8'!AB45</f>
        <v>-0.27432466390250365</v>
      </c>
      <c r="AC97" s="15">
        <f>H97*'Table A8'!AC45</f>
        <v>0.1040693971670181</v>
      </c>
      <c r="AD97" s="15">
        <f>I97*'Table A8'!AD45</f>
        <v>0.25697936005241834</v>
      </c>
      <c r="AE97" s="15">
        <f>J97*'Table A8'!AE45</f>
        <v>-0.27303909757967376</v>
      </c>
      <c r="AF97" s="15">
        <f>K97*'Table A8'!AF45</f>
        <v>-0.60451692445640359</v>
      </c>
      <c r="AG97" s="15">
        <f>L97*'Table A8'!AG45</f>
        <v>-0.26469235424652005</v>
      </c>
      <c r="AH97" s="15">
        <f>M97*'Table A8'!AH45</f>
        <v>0.20880425880425771</v>
      </c>
      <c r="AI97" s="15">
        <f>N97*'Table A8'!AI45</f>
        <v>0.99966474594027976</v>
      </c>
      <c r="AJ97" s="15">
        <f>O97*'Table A8'!AJ45</f>
        <v>-1.7127701640080888</v>
      </c>
      <c r="AK97" s="15"/>
      <c r="AL97" s="15"/>
      <c r="AM97" s="15"/>
      <c r="AN97" s="15">
        <f>S97*'Table A8'!AN45</f>
        <v>-0.24301886792452723</v>
      </c>
      <c r="AO97" s="15">
        <f>T97*'Table A8'!AO45</f>
        <v>-0.21862065082761126</v>
      </c>
      <c r="AP97" s="15">
        <f>U97*'Table A8'!AP45</f>
        <v>-0.11671464398647571</v>
      </c>
      <c r="AR97" s="11">
        <f t="shared" si="7"/>
        <v>-9.4735122794642699</v>
      </c>
      <c r="AS97" s="11">
        <f t="shared" si="7"/>
        <v>-6.0340458026083006</v>
      </c>
      <c r="AT97" s="11">
        <f t="shared" si="7"/>
        <v>-3.9922109103317927</v>
      </c>
      <c r="AU97" s="11">
        <f t="shared" si="7"/>
        <v>-2.7854115723104438</v>
      </c>
      <c r="AV97" s="11">
        <f t="shared" si="7"/>
        <v>-5.3352706461940267</v>
      </c>
      <c r="AW97" s="11">
        <f t="shared" si="7"/>
        <v>-14.518253888787061</v>
      </c>
      <c r="AX97" s="11">
        <f t="shared" si="7"/>
        <v>-10.914526340506312</v>
      </c>
      <c r="AY97" s="11">
        <f t="shared" si="7"/>
        <v>-13.381015673795037</v>
      </c>
      <c r="AZ97" s="11">
        <f t="shared" si="7"/>
        <v>-5.6911618617124313</v>
      </c>
      <c r="BA97" s="11">
        <f t="shared" si="7"/>
        <v>6.6731256902392637</v>
      </c>
      <c r="BB97" s="11">
        <f t="shared" si="7"/>
        <v>-3.4639304397137276</v>
      </c>
      <c r="BC97" s="11">
        <f t="shared" si="7"/>
        <v>7.5067535878320557</v>
      </c>
      <c r="BD97" s="11">
        <f t="shared" si="7"/>
        <v>-8.4252171546711025</v>
      </c>
      <c r="BE97" s="11">
        <f t="shared" si="7"/>
        <v>0.35616862860471832</v>
      </c>
      <c r="BF97" s="11"/>
      <c r="BG97" s="11"/>
      <c r="BH97" s="11"/>
      <c r="BI97" s="11">
        <f t="shared" si="7"/>
        <v>-6.3610962542374319</v>
      </c>
      <c r="BJ97" s="11">
        <f t="shared" si="7"/>
        <v>1.383474101233805</v>
      </c>
      <c r="BK97" s="11">
        <f t="shared" si="7"/>
        <v>-5.2274296816604462</v>
      </c>
    </row>
    <row r="98" spans="1:63" x14ac:dyDescent="0.2">
      <c r="A98" s="13">
        <v>2010</v>
      </c>
      <c r="B98" s="11">
        <f t="shared" si="9"/>
        <v>0.91639325715577868</v>
      </c>
      <c r="C98" s="11">
        <f t="shared" si="9"/>
        <v>-2.930576631259485</v>
      </c>
      <c r="D98" s="11">
        <f t="shared" si="9"/>
        <v>-4.3724933972415165</v>
      </c>
      <c r="E98" s="11">
        <f t="shared" si="9"/>
        <v>3.7390943082675543</v>
      </c>
      <c r="F98" s="11">
        <f t="shared" si="9"/>
        <v>0.96854935248666951</v>
      </c>
      <c r="G98" s="11">
        <f t="shared" si="9"/>
        <v>-1.659488218900429</v>
      </c>
      <c r="H98" s="11">
        <f t="shared" si="9"/>
        <v>-0.84245076586434431</v>
      </c>
      <c r="I98" s="11">
        <f t="shared" si="9"/>
        <v>1.3283342260310693</v>
      </c>
      <c r="J98" s="11">
        <f t="shared" si="9"/>
        <v>-2.0609418282548475</v>
      </c>
      <c r="K98" s="11">
        <f t="shared" si="9"/>
        <v>-1.7068730086481576</v>
      </c>
      <c r="L98" s="11">
        <f t="shared" si="9"/>
        <v>-2.6983160884560764</v>
      </c>
      <c r="M98" s="11">
        <f t="shared" si="9"/>
        <v>-1.9394598513684969</v>
      </c>
      <c r="N98" s="11">
        <f t="shared" si="9"/>
        <v>3.3697863682604412</v>
      </c>
      <c r="O98" s="11">
        <f t="shared" si="9"/>
        <v>-5.0772889417360245</v>
      </c>
      <c r="P98" s="11"/>
      <c r="Q98" s="11"/>
      <c r="R98" s="11"/>
      <c r="S98" s="11">
        <f t="shared" si="8"/>
        <v>-1.4999999999999902</v>
      </c>
      <c r="T98" s="11">
        <f t="shared" si="8"/>
        <v>-0.73863636363636909</v>
      </c>
      <c r="U98" s="11">
        <f t="shared" si="8"/>
        <v>-1.1485451761102605</v>
      </c>
      <c r="W98" s="15">
        <f>B98*'Table A8'!W46</f>
        <v>0.5176705509672993</v>
      </c>
      <c r="X98" s="15">
        <f>C98*'Table A8'!X46</f>
        <v>-2.3579419575113816</v>
      </c>
      <c r="Y98" s="15">
        <f>D98*'Table A8'!Y46</f>
        <v>-1.4031331311748025</v>
      </c>
      <c r="Z98" s="15">
        <f>E98*'Table A8'!Z46</f>
        <v>2.759451599501455</v>
      </c>
      <c r="AA98" s="15">
        <f>F98*'Table A8'!AA46</f>
        <v>0.69038197845249805</v>
      </c>
      <c r="AB98" s="15">
        <f>G98*'Table A8'!AB46</f>
        <v>-0.5214111983785148</v>
      </c>
      <c r="AC98" s="15">
        <f>H98*'Table A8'!AC46</f>
        <v>-0.23900328227571443</v>
      </c>
      <c r="AD98" s="15">
        <f>I98*'Table A8'!AD46</f>
        <v>0.16949544724156451</v>
      </c>
      <c r="AE98" s="15">
        <f>J98*'Table A8'!AE46</f>
        <v>-0.45835346260387816</v>
      </c>
      <c r="AF98" s="15">
        <f>K98*'Table A8'!AF46</f>
        <v>-0.7052799271734187</v>
      </c>
      <c r="AG98" s="15">
        <f>L98*'Table A8'!AG46</f>
        <v>-1.2884459322377766</v>
      </c>
      <c r="AH98" s="15">
        <f>M98*'Table A8'!AH46</f>
        <v>-1.0032825811129233</v>
      </c>
      <c r="AI98" s="15">
        <f>N98*'Table A8'!AI46</f>
        <v>1.1726856561546335</v>
      </c>
      <c r="AJ98" s="15">
        <f>O98*'Table A8'!AJ46</f>
        <v>-1.6597657550535063</v>
      </c>
      <c r="AK98" s="15"/>
      <c r="AL98" s="15"/>
      <c r="AM98" s="15"/>
      <c r="AN98" s="15">
        <f>S98*'Table A8'!AN46</f>
        <v>-0.46604999999999691</v>
      </c>
      <c r="AO98" s="15">
        <f>T98*'Table A8'!AO46</f>
        <v>-0.17195454545454672</v>
      </c>
      <c r="AP98" s="15">
        <f>U98*'Table A8'!AP46</f>
        <v>-0.42473200612557438</v>
      </c>
      <c r="AR98" s="11">
        <f t="shared" si="7"/>
        <v>-17.59366485699724</v>
      </c>
      <c r="AS98" s="11">
        <f t="shared" si="7"/>
        <v>-9.6139549808810685</v>
      </c>
      <c r="AT98" s="11">
        <f t="shared" si="7"/>
        <v>5.2181696184338247</v>
      </c>
      <c r="AU98" s="11">
        <f t="shared" si="7"/>
        <v>-1.9911745442990341</v>
      </c>
      <c r="AV98" s="11">
        <f t="shared" si="7"/>
        <v>-0.52964512253321172</v>
      </c>
      <c r="AW98" s="11">
        <f t="shared" si="7"/>
        <v>10.611966949044527</v>
      </c>
      <c r="AX98" s="11">
        <f t="shared" si="7"/>
        <v>9.0758192597459111</v>
      </c>
      <c r="AY98" s="11">
        <f t="shared" si="7"/>
        <v>5.8959037220251584</v>
      </c>
      <c r="AZ98" s="11">
        <f t="shared" si="7"/>
        <v>6.7726078370677731</v>
      </c>
      <c r="BA98" s="11">
        <f t="shared" si="7"/>
        <v>7.4631960354576625</v>
      </c>
      <c r="BB98" s="11">
        <f t="shared" si="7"/>
        <v>-4.8200152536730991</v>
      </c>
      <c r="BC98" s="11">
        <f t="shared" si="7"/>
        <v>12.982150751443303</v>
      </c>
      <c r="BD98" s="11">
        <f t="shared" si="7"/>
        <v>-1.3539410600457184E-2</v>
      </c>
      <c r="BE98" s="11">
        <f t="shared" si="7"/>
        <v>8.5508240690432764</v>
      </c>
      <c r="BF98" s="11"/>
      <c r="BG98" s="11"/>
      <c r="BH98" s="11"/>
      <c r="BI98" s="11">
        <f t="shared" si="7"/>
        <v>-1.2281893000112529</v>
      </c>
      <c r="BJ98" s="11">
        <f t="shared" si="7"/>
        <v>3.8267831673026018</v>
      </c>
      <c r="BK98" s="11">
        <f t="shared" si="7"/>
        <v>3.9413681774484703</v>
      </c>
    </row>
    <row r="99" spans="1:63" x14ac:dyDescent="0.2">
      <c r="A99" s="13">
        <v>2011</v>
      </c>
      <c r="B99" s="11">
        <f t="shared" si="9"/>
        <v>1.7600896860986426</v>
      </c>
      <c r="C99" s="11">
        <f t="shared" si="9"/>
        <v>-2.7747923790913398</v>
      </c>
      <c r="D99" s="11">
        <f t="shared" si="9"/>
        <v>-2.8232405891980394</v>
      </c>
      <c r="E99" s="11">
        <f t="shared" si="9"/>
        <v>2.3895341075957921</v>
      </c>
      <c r="F99" s="11">
        <f t="shared" si="9"/>
        <v>9.7003664582895333E-2</v>
      </c>
      <c r="G99" s="11">
        <f t="shared" si="9"/>
        <v>0.48950148138606764</v>
      </c>
      <c r="H99" s="11">
        <f t="shared" si="9"/>
        <v>0.34205009378793783</v>
      </c>
      <c r="I99" s="11">
        <f t="shared" si="9"/>
        <v>0.81403953906331594</v>
      </c>
      <c r="J99" s="11">
        <f t="shared" si="9"/>
        <v>-1.7422785382961936</v>
      </c>
      <c r="K99" s="11">
        <f t="shared" si="9"/>
        <v>-1.4470942347765692</v>
      </c>
      <c r="L99" s="11">
        <f t="shared" si="9"/>
        <v>7.2977481234359765E-2</v>
      </c>
      <c r="M99" s="11">
        <f t="shared" si="9"/>
        <v>-3.0868761552680257</v>
      </c>
      <c r="N99" s="11">
        <f t="shared" si="9"/>
        <v>6.8028047730347874</v>
      </c>
      <c r="O99" s="11">
        <f t="shared" si="9"/>
        <v>-3.8206188149818354</v>
      </c>
      <c r="P99" s="11"/>
      <c r="Q99" s="11"/>
      <c r="R99" s="11"/>
      <c r="S99" s="11">
        <f t="shared" si="8"/>
        <v>-1.5002820078962364</v>
      </c>
      <c r="T99" s="11">
        <f t="shared" si="8"/>
        <v>-3.1711505437893472</v>
      </c>
      <c r="U99" s="11">
        <f t="shared" si="8"/>
        <v>-0.44262476485560365</v>
      </c>
      <c r="W99" s="15">
        <f>B99*'Table A8'!W47</f>
        <v>1.0134596412555983</v>
      </c>
      <c r="X99" s="15">
        <f>C99*'Table A8'!X47</f>
        <v>-2.2897586712261733</v>
      </c>
      <c r="Y99" s="15">
        <f>D99*'Table A8'!Y47</f>
        <v>-0.96244271685761162</v>
      </c>
      <c r="Z99" s="15">
        <f>E99*'Table A8'!Z47</f>
        <v>1.585455880389808</v>
      </c>
      <c r="AA99" s="15">
        <f>F99*'Table A8'!AA47</f>
        <v>6.9891140331976076E-2</v>
      </c>
      <c r="AB99" s="15">
        <f>G99*'Table A8'!AB47</f>
        <v>0.16163338915367956</v>
      </c>
      <c r="AC99" s="15">
        <f>H99*'Table A8'!AC47</f>
        <v>9.4200595829198069E-2</v>
      </c>
      <c r="AD99" s="15">
        <f>I99*'Table A8'!AD47</f>
        <v>0.13903795327201432</v>
      </c>
      <c r="AE99" s="15">
        <f>J99*'Table A8'!AE47</f>
        <v>-0.41466229211449407</v>
      </c>
      <c r="AF99" s="15">
        <f>K99*'Table A8'!AF47</f>
        <v>-0.6003993980087986</v>
      </c>
      <c r="AG99" s="15">
        <f>L99*'Table A8'!AG47</f>
        <v>3.3175562969139948E-2</v>
      </c>
      <c r="AH99" s="15">
        <f>M99*'Table A8'!AH47</f>
        <v>-1.6761737523105378</v>
      </c>
      <c r="AI99" s="15">
        <f>N99*'Table A8'!AI47</f>
        <v>2.4061520482224044</v>
      </c>
      <c r="AJ99" s="15">
        <f>O99*'Table A8'!AJ47</f>
        <v>-1.2692095703369659</v>
      </c>
      <c r="AK99" s="15"/>
      <c r="AL99" s="15"/>
      <c r="AM99" s="15"/>
      <c r="AN99" s="15">
        <f>S99*'Table A8'!AN47</f>
        <v>-0.50484489565708357</v>
      </c>
      <c r="AO99" s="15">
        <f>T99*'Table A8'!AO47</f>
        <v>-0.79469032627361058</v>
      </c>
      <c r="AP99" s="15">
        <f>U99*'Table A8'!AP47</f>
        <v>-0.16540887462653911</v>
      </c>
      <c r="AR99" s="11">
        <f t="shared" si="7"/>
        <v>21.447840640946691</v>
      </c>
      <c r="AS99" s="11">
        <f t="shared" si="7"/>
        <v>-27.822866105211062</v>
      </c>
      <c r="AT99" s="11">
        <f t="shared" si="7"/>
        <v>1.4956872349729842</v>
      </c>
      <c r="AU99" s="11">
        <f t="shared" si="7"/>
        <v>-16.403802425644319</v>
      </c>
      <c r="AV99" s="11">
        <f t="shared" si="7"/>
        <v>-0.97774571971077451</v>
      </c>
      <c r="AW99" s="11">
        <f t="shared" si="7"/>
        <v>4.0285526186014033</v>
      </c>
      <c r="AX99" s="11">
        <f t="shared" si="7"/>
        <v>0.53737037794706999</v>
      </c>
      <c r="AY99" s="11">
        <f t="shared" si="7"/>
        <v>2.3648163276121106</v>
      </c>
      <c r="AZ99" s="11">
        <f t="shared" si="7"/>
        <v>6.7544710751837043</v>
      </c>
      <c r="BA99" s="11">
        <f t="shared" si="7"/>
        <v>12.155512973040375</v>
      </c>
      <c r="BB99" s="11">
        <f t="shared" si="7"/>
        <v>-1.2999601248000943</v>
      </c>
      <c r="BC99" s="11">
        <f t="shared" si="7"/>
        <v>14.193524809832267</v>
      </c>
      <c r="BD99" s="11">
        <f t="shared" si="7"/>
        <v>-7.5766840177501109</v>
      </c>
      <c r="BE99" s="11">
        <f t="shared" si="7"/>
        <v>8.5235199718796721</v>
      </c>
      <c r="BF99" s="11"/>
      <c r="BG99" s="11"/>
      <c r="BH99" s="11"/>
      <c r="BI99" s="11">
        <f t="shared" si="7"/>
        <v>8.010083926203297</v>
      </c>
      <c r="BJ99" s="11">
        <f t="shared" si="7"/>
        <v>0.67947177743616571</v>
      </c>
      <c r="BK99" s="11">
        <f t="shared" si="7"/>
        <v>2.1194557399788709</v>
      </c>
    </row>
    <row r="100" spans="1:63" x14ac:dyDescent="0.2">
      <c r="A100" s="13">
        <v>2012</v>
      </c>
      <c r="B100" s="11">
        <f t="shared" si="9"/>
        <v>1.8398149168227462</v>
      </c>
      <c r="C100" s="11">
        <f t="shared" si="9"/>
        <v>-0.31152647975077885</v>
      </c>
      <c r="D100" s="11">
        <f t="shared" si="9"/>
        <v>-1.6210526315789564</v>
      </c>
      <c r="E100" s="11">
        <f t="shared" si="9"/>
        <v>2.6205997392438007</v>
      </c>
      <c r="F100" s="11">
        <f t="shared" si="9"/>
        <v>0.29072897598794167</v>
      </c>
      <c r="G100" s="11">
        <f t="shared" si="9"/>
        <v>2.0510191001153588</v>
      </c>
      <c r="H100" s="11">
        <f t="shared" si="9"/>
        <v>0.7477457664394116</v>
      </c>
      <c r="I100" s="11">
        <f t="shared" si="9"/>
        <v>-0.18875838926173394</v>
      </c>
      <c r="J100" s="11">
        <f t="shared" si="9"/>
        <v>-0.84052964881978776</v>
      </c>
      <c r="K100" s="11">
        <f t="shared" si="9"/>
        <v>-1.1746740279561241E-2</v>
      </c>
      <c r="L100" s="11">
        <f t="shared" si="9"/>
        <v>1.7606000625065343</v>
      </c>
      <c r="M100" s="11">
        <f t="shared" si="9"/>
        <v>-1.4304787335494895</v>
      </c>
      <c r="N100" s="11">
        <f t="shared" si="9"/>
        <v>5.355908776779561</v>
      </c>
      <c r="O100" s="11">
        <f t="shared" si="9"/>
        <v>-2.7350872623078892</v>
      </c>
      <c r="P100" s="11"/>
      <c r="Q100" s="11"/>
      <c r="R100" s="11"/>
      <c r="S100" s="11">
        <f t="shared" si="8"/>
        <v>-1.2024736601007779</v>
      </c>
      <c r="T100" s="11">
        <f t="shared" si="8"/>
        <v>-3.7361078269094294</v>
      </c>
      <c r="U100" s="11">
        <f t="shared" si="8"/>
        <v>0.2889852172946572</v>
      </c>
      <c r="W100" s="15">
        <f>B100*'Table A8'!W48</f>
        <v>1.0720601520326143</v>
      </c>
      <c r="X100" s="15">
        <f>C100*'Table A8'!X48</f>
        <v>-0.25227414330218068</v>
      </c>
      <c r="Y100" s="15">
        <f>D100*'Table A8'!Y48</f>
        <v>-0.56380210526316099</v>
      </c>
      <c r="Z100" s="15">
        <f>E100*'Table A8'!Z48</f>
        <v>1.7324784876140766</v>
      </c>
      <c r="AA100" s="15">
        <f>F100*'Table A8'!AA48</f>
        <v>0.21150533003122757</v>
      </c>
      <c r="AB100" s="15">
        <f>G100*'Table A8'!AB48</f>
        <v>0.69980771695936028</v>
      </c>
      <c r="AC100" s="15">
        <f>H100*'Table A8'!AC48</f>
        <v>0.20069496371233805</v>
      </c>
      <c r="AD100" s="15">
        <f>I100*'Table A8'!AD48</f>
        <v>-3.5864093959729441E-2</v>
      </c>
      <c r="AE100" s="15">
        <f>J100*'Table A8'!AE48</f>
        <v>-0.19886931491076182</v>
      </c>
      <c r="AF100" s="15">
        <f>K100*'Table A8'!AF48</f>
        <v>-4.8185128626760214E-3</v>
      </c>
      <c r="AG100" s="15">
        <f>L100*'Table A8'!AG48</f>
        <v>0.81480570892802406</v>
      </c>
      <c r="AH100" s="15">
        <f>M100*'Table A8'!AH48</f>
        <v>-0.84655731451458793</v>
      </c>
      <c r="AI100" s="15">
        <f>N100*'Table A8'!AI48</f>
        <v>1.8879578438147955</v>
      </c>
      <c r="AJ100" s="15">
        <f>O100*'Table A8'!AJ48</f>
        <v>-0.89984370929929547</v>
      </c>
      <c r="AK100" s="15"/>
      <c r="AL100" s="15"/>
      <c r="AM100" s="15"/>
      <c r="AN100" s="15">
        <f>S100*'Table A8'!AN48</f>
        <v>-0.41389143380668769</v>
      </c>
      <c r="AO100" s="15">
        <f>T100*'Table A8'!AO48</f>
        <v>-1.0012768976117272</v>
      </c>
      <c r="AP100" s="15">
        <f>U100*'Table A8'!AP48</f>
        <v>0.10961209291986347</v>
      </c>
      <c r="AR100" s="11">
        <f t="shared" si="7"/>
        <v>-18.049999441090552</v>
      </c>
      <c r="AS100" s="11">
        <f t="shared" si="7"/>
        <v>-13.971288307365255</v>
      </c>
      <c r="AT100" s="11">
        <f t="shared" si="7"/>
        <v>3.8145165722410481</v>
      </c>
      <c r="AU100" s="11">
        <f t="shared" si="7"/>
        <v>4.585762369961528</v>
      </c>
      <c r="AV100" s="11">
        <f t="shared" si="7"/>
        <v>-4.1632648261355998</v>
      </c>
      <c r="AW100" s="11">
        <f t="shared" si="7"/>
        <v>-1.9520348024206282</v>
      </c>
      <c r="AX100" s="11">
        <f t="shared" si="7"/>
        <v>-0.60287971537008089</v>
      </c>
      <c r="AY100" s="11">
        <f t="shared" si="7"/>
        <v>4.9683352298290198E-2</v>
      </c>
      <c r="AZ100" s="11">
        <f t="shared" si="7"/>
        <v>2.3326546852551027</v>
      </c>
      <c r="BA100" s="11">
        <f t="shared" si="7"/>
        <v>6.4643706729226773</v>
      </c>
      <c r="BB100" s="11">
        <f t="shared" si="7"/>
        <v>-1.1101062196394524</v>
      </c>
      <c r="BC100" s="11">
        <f t="shared" si="7"/>
        <v>12.637256240922031</v>
      </c>
      <c r="BD100" s="11">
        <f t="shared" si="7"/>
        <v>-2.9515500163711716</v>
      </c>
      <c r="BE100" s="11">
        <f t="shared" si="7"/>
        <v>7.9704016304957479</v>
      </c>
      <c r="BF100" s="11"/>
      <c r="BG100" s="11"/>
      <c r="BH100" s="11"/>
      <c r="BI100" s="11">
        <f t="shared" si="7"/>
        <v>-0.18482674420933443</v>
      </c>
      <c r="BJ100" s="11">
        <f t="shared" si="7"/>
        <v>5.3032111141671026</v>
      </c>
      <c r="BK100" s="11">
        <f t="shared" si="7"/>
        <v>1.5006847970882349</v>
      </c>
    </row>
    <row r="101" spans="1:63" x14ac:dyDescent="0.2">
      <c r="A101" s="13">
        <v>2013</v>
      </c>
      <c r="B101" s="11">
        <f t="shared" si="9"/>
        <v>1.6226741670272604</v>
      </c>
      <c r="C101" s="11">
        <f t="shared" si="9"/>
        <v>1.5120967741935498</v>
      </c>
      <c r="D101" s="11">
        <f t="shared" si="9"/>
        <v>-1.080676225123034</v>
      </c>
      <c r="E101" s="11">
        <f t="shared" si="9"/>
        <v>3.6717062634989306</v>
      </c>
      <c r="F101" s="11">
        <f t="shared" si="9"/>
        <v>0.62271848829718035</v>
      </c>
      <c r="G101" s="11">
        <f t="shared" si="9"/>
        <v>2.3866348448687402</v>
      </c>
      <c r="H101" s="11">
        <f t="shared" si="9"/>
        <v>0.88408644400785885</v>
      </c>
      <c r="I101" s="11">
        <f t="shared" si="9"/>
        <v>-1.0506408909434772</v>
      </c>
      <c r="J101" s="11">
        <f t="shared" si="9"/>
        <v>-1.0218300046446971</v>
      </c>
      <c r="K101" s="11">
        <f t="shared" si="9"/>
        <v>0.82236842105261054</v>
      </c>
      <c r="L101" s="11">
        <f t="shared" si="9"/>
        <v>1.4025389025388968</v>
      </c>
      <c r="M101" s="11">
        <f t="shared" si="9"/>
        <v>-1.7801857585139302</v>
      </c>
      <c r="N101" s="11">
        <f t="shared" si="9"/>
        <v>2.8096643708319657</v>
      </c>
      <c r="O101" s="11">
        <f t="shared" si="9"/>
        <v>-1.6604177825388478</v>
      </c>
      <c r="P101" s="11"/>
      <c r="Q101" s="11"/>
      <c r="R101" s="11"/>
      <c r="S101" s="11">
        <f t="shared" si="8"/>
        <v>0.42888605540745139</v>
      </c>
      <c r="T101" s="11">
        <f t="shared" si="8"/>
        <v>4.5689019896831162</v>
      </c>
      <c r="U101" s="11">
        <f t="shared" si="8"/>
        <v>0.57630499833758453</v>
      </c>
      <c r="W101" s="15">
        <f>B101*'Table A8'!W49</f>
        <v>0.87478364344439608</v>
      </c>
      <c r="X101" s="15">
        <f>C101*'Table A8'!X49</f>
        <v>1.1848790322580656</v>
      </c>
      <c r="Y101" s="15">
        <f>D101*'Table A8'!Y49</f>
        <v>-0.37866894928311112</v>
      </c>
      <c r="Z101" s="15">
        <f>E101*'Table A8'!Z49</f>
        <v>2.5602807775378045</v>
      </c>
      <c r="AA101" s="15">
        <f>F101*'Table A8'!AA49</f>
        <v>0.45389950611981478</v>
      </c>
      <c r="AB101" s="15">
        <f>G101*'Table A8'!AB49</f>
        <v>0.84844868735083723</v>
      </c>
      <c r="AC101" s="15">
        <f>H101*'Table A8'!AC49</f>
        <v>0.23852652259332036</v>
      </c>
      <c r="AD101" s="15">
        <f>I101*'Table A8'!AD49</f>
        <v>-0.18501786089514638</v>
      </c>
      <c r="AE101" s="15">
        <f>J101*'Table A8'!AE49</f>
        <v>-0.23318160705991983</v>
      </c>
      <c r="AF101" s="15">
        <f>K101*'Table A8'!AF49</f>
        <v>0.33018092105262309</v>
      </c>
      <c r="AG101" s="15">
        <f>L101*'Table A8'!AG49</f>
        <v>0.65484541359541093</v>
      </c>
      <c r="AH101" s="15">
        <f>M101*'Table A8'!AH49</f>
        <v>-1.0944582043343642</v>
      </c>
      <c r="AI101" s="15">
        <f>N101*'Table A8'!AI49</f>
        <v>0.96343391275828105</v>
      </c>
      <c r="AJ101" s="15">
        <f>O101*'Table A8'!AJ49</f>
        <v>-0.54162828066417223</v>
      </c>
      <c r="AK101" s="15"/>
      <c r="AL101" s="15"/>
      <c r="AM101" s="15"/>
      <c r="AN101" s="15">
        <f>S101*'Table A8'!AN49</f>
        <v>0.14938101309841534</v>
      </c>
      <c r="AO101" s="15">
        <f>T101*'Table A8'!AO49</f>
        <v>1.2546204863669834</v>
      </c>
      <c r="AP101" s="15">
        <f>U101*'Table A8'!AP49</f>
        <v>0.2184772248697783</v>
      </c>
      <c r="AR101" s="11">
        <f t="shared" si="7"/>
        <v>-3.0965351925726337</v>
      </c>
      <c r="AS101" s="11">
        <f t="shared" si="7"/>
        <v>-14.101186805704469</v>
      </c>
      <c r="AT101" s="11">
        <f t="shared" si="7"/>
        <v>4.8362784331048463</v>
      </c>
      <c r="AU101" s="11">
        <f t="shared" si="7"/>
        <v>6.8149340930703763</v>
      </c>
      <c r="AV101" s="11">
        <f t="shared" si="7"/>
        <v>-3.373909121666903</v>
      </c>
      <c r="AW101" s="11">
        <f t="shared" si="7"/>
        <v>1.7454941491447833</v>
      </c>
      <c r="AX101" s="11">
        <f t="shared" si="7"/>
        <v>-2.0004765894643595</v>
      </c>
      <c r="AY101" s="11">
        <f t="shared" si="7"/>
        <v>4.0550511982410971</v>
      </c>
      <c r="AZ101" s="11">
        <f t="shared" si="7"/>
        <v>8.5301878906488078</v>
      </c>
      <c r="BA101" s="11">
        <f t="shared" si="7"/>
        <v>4.1433644652877151</v>
      </c>
      <c r="BB101" s="11">
        <f t="shared" si="7"/>
        <v>-5.7709893952212914</v>
      </c>
      <c r="BC101" s="11">
        <f t="shared" si="7"/>
        <v>5.9546390653474628</v>
      </c>
      <c r="BD101" s="11">
        <f t="shared" si="7"/>
        <v>3.3621459494996682</v>
      </c>
      <c r="BE101" s="11">
        <f t="shared" si="7"/>
        <v>11.55159042067354</v>
      </c>
      <c r="BF101" s="11"/>
      <c r="BG101" s="11"/>
      <c r="BH101" s="11"/>
      <c r="BI101" s="11">
        <f t="shared" si="7"/>
        <v>6.7308680716066123</v>
      </c>
      <c r="BJ101" s="11">
        <f t="shared" si="7"/>
        <v>-2.7319274219562266</v>
      </c>
      <c r="BK101" s="11">
        <f t="shared" si="7"/>
        <v>2.0334368414241712</v>
      </c>
    </row>
    <row r="102" spans="1:63" x14ac:dyDescent="0.2">
      <c r="A102" s="13">
        <v>2014</v>
      </c>
      <c r="B102" s="11">
        <f t="shared" si="9"/>
        <v>1.87353629976581</v>
      </c>
      <c r="C102" s="11">
        <f t="shared" si="9"/>
        <v>2.4925521350546154</v>
      </c>
      <c r="D102" s="11">
        <f t="shared" si="9"/>
        <v>-0.50838290968090449</v>
      </c>
      <c r="E102" s="11">
        <f t="shared" si="9"/>
        <v>2.9656862745098156</v>
      </c>
      <c r="F102" s="11">
        <f t="shared" si="9"/>
        <v>0.65087494664959333</v>
      </c>
      <c r="G102" s="11">
        <f t="shared" si="9"/>
        <v>1.4354066985645897</v>
      </c>
      <c r="H102" s="11">
        <f t="shared" si="9"/>
        <v>1.6985827112409257</v>
      </c>
      <c r="I102" s="11">
        <f t="shared" si="9"/>
        <v>0.71140369505200418</v>
      </c>
      <c r="J102" s="11">
        <f t="shared" si="9"/>
        <v>1.3960581886438339</v>
      </c>
      <c r="K102" s="11">
        <f t="shared" si="9"/>
        <v>1.0370542996970489</v>
      </c>
      <c r="L102" s="11">
        <f t="shared" si="9"/>
        <v>0.51489146895506988</v>
      </c>
      <c r="M102" s="11">
        <f t="shared" si="9"/>
        <v>-0.90622537431048755</v>
      </c>
      <c r="N102" s="11">
        <f t="shared" si="9"/>
        <v>1.9885155253083653</v>
      </c>
      <c r="O102" s="11">
        <f t="shared" si="9"/>
        <v>1.0757080610021896</v>
      </c>
      <c r="P102" s="11"/>
      <c r="Q102" s="11"/>
      <c r="R102" s="11"/>
      <c r="S102" s="11">
        <f t="shared" si="8"/>
        <v>1.3850415512465464</v>
      </c>
      <c r="T102" s="11">
        <f t="shared" si="8"/>
        <v>2.3725628376791041</v>
      </c>
      <c r="U102" s="11">
        <f t="shared" si="8"/>
        <v>1.1239669421487575</v>
      </c>
      <c r="W102" s="15">
        <f>B102*'Table A8'!W50</f>
        <v>1.0980796252927414</v>
      </c>
      <c r="X102" s="15">
        <f>C102*'Table A8'!X50</f>
        <v>1.8641797418073469</v>
      </c>
      <c r="Y102" s="15">
        <f>D102*'Table A8'!Y50</f>
        <v>-0.18118766901027439</v>
      </c>
      <c r="Z102" s="15">
        <f>E102*'Table A8'!Z50</f>
        <v>2.0967401960784398</v>
      </c>
      <c r="AA102" s="15">
        <f>F102*'Table A8'!AA50</f>
        <v>0.4668075117370884</v>
      </c>
      <c r="AB102" s="15">
        <f>G102*'Table A8'!AB50</f>
        <v>0.54287081339712784</v>
      </c>
      <c r="AC102" s="15">
        <f>H102*'Table A8'!AC50</f>
        <v>0.47781131667207238</v>
      </c>
      <c r="AD102" s="15">
        <f>I102*'Table A8'!AD50</f>
        <v>0.12278827776597591</v>
      </c>
      <c r="AE102" s="15">
        <f>J102*'Table A8'!AE50</f>
        <v>0.31397348662599822</v>
      </c>
      <c r="AF102" s="15">
        <f>K102*'Table A8'!AF50</f>
        <v>0.4141994872990013</v>
      </c>
      <c r="AG102" s="15">
        <f>L102*'Table A8'!AG50</f>
        <v>0.24277132761231546</v>
      </c>
      <c r="AH102" s="15">
        <f>M102*'Table A8'!AH50</f>
        <v>-0.55923167848700184</v>
      </c>
      <c r="AI102" s="15">
        <f>N102*'Table A8'!AI50</f>
        <v>0.67172054444916574</v>
      </c>
      <c r="AJ102" s="15">
        <f>O102*'Table A8'!AJ50</f>
        <v>0.35261710239651772</v>
      </c>
      <c r="AK102" s="15"/>
      <c r="AL102" s="15"/>
      <c r="AM102" s="15"/>
      <c r="AN102" s="15">
        <f>S102*'Table A8'!AN50</f>
        <v>0.54806094182825849</v>
      </c>
      <c r="AO102" s="15">
        <f>T102*'Table A8'!AO50</f>
        <v>0.6721470519144902</v>
      </c>
      <c r="AP102" s="15">
        <f>U102*'Table A8'!AP50</f>
        <v>0.4290181818181808</v>
      </c>
      <c r="AR102" s="11">
        <f t="shared" si="7"/>
        <v>32.636692877937676</v>
      </c>
      <c r="AS102" s="11">
        <f t="shared" si="7"/>
        <v>-1.0044994533106797</v>
      </c>
      <c r="AT102" s="11">
        <f t="shared" si="7"/>
        <v>4.0258184160983754</v>
      </c>
      <c r="AU102" s="11">
        <f t="shared" si="7"/>
        <v>-15.182296882860705</v>
      </c>
      <c r="AV102" s="11">
        <f t="shared" si="7"/>
        <v>2.3636750431052129</v>
      </c>
      <c r="AW102" s="11">
        <f t="shared" si="7"/>
        <v>1.9692418891499075</v>
      </c>
      <c r="AX102" s="11">
        <f t="shared" si="7"/>
        <v>5.2282219815940181</v>
      </c>
      <c r="AY102" s="11">
        <f t="shared" si="7"/>
        <v>0.94182807074049413</v>
      </c>
      <c r="AZ102" s="11">
        <f t="shared" si="7"/>
        <v>-4.8844442565106112</v>
      </c>
      <c r="BA102" s="11">
        <f t="shared" si="7"/>
        <v>10.220936148156321</v>
      </c>
      <c r="BB102" s="11">
        <f t="shared" si="7"/>
        <v>-3.8556216976901125</v>
      </c>
      <c r="BC102" s="11">
        <f t="shared" si="7"/>
        <v>4.7237180286321161</v>
      </c>
      <c r="BD102" s="11">
        <f t="shared" si="7"/>
        <v>1.8903641574800303</v>
      </c>
      <c r="BE102" s="11">
        <f t="shared" si="7"/>
        <v>5.6251976809436179</v>
      </c>
      <c r="BF102" s="11"/>
      <c r="BG102" s="11"/>
      <c r="BH102" s="11"/>
      <c r="BI102" s="11">
        <f t="shared" si="7"/>
        <v>2.2000273979248952</v>
      </c>
      <c r="BJ102" s="11">
        <f t="shared" si="7"/>
        <v>2.284473429443195</v>
      </c>
      <c r="BK102" s="11">
        <f t="shared" si="7"/>
        <v>2.2903814404937313</v>
      </c>
    </row>
    <row r="103" spans="1:63" x14ac:dyDescent="0.2">
      <c r="A103" s="13">
        <v>2015</v>
      </c>
      <c r="B103" s="11">
        <f t="shared" si="9"/>
        <v>1.5047021943573657</v>
      </c>
      <c r="C103" s="11">
        <f t="shared" si="9"/>
        <v>2.1897102993895912</v>
      </c>
      <c r="D103" s="11">
        <f t="shared" si="9"/>
        <v>1.1850402261361026</v>
      </c>
      <c r="E103" s="11">
        <f t="shared" si="9"/>
        <v>3.8205189240657189</v>
      </c>
      <c r="F103" s="11">
        <f t="shared" si="9"/>
        <v>0.78448001696171943</v>
      </c>
      <c r="G103" s="11">
        <f t="shared" si="9"/>
        <v>2.624576681180435</v>
      </c>
      <c r="H103" s="11">
        <f t="shared" si="9"/>
        <v>1.457446808510654</v>
      </c>
      <c r="I103" s="11">
        <f t="shared" si="9"/>
        <v>1.8450184501844991</v>
      </c>
      <c r="J103" s="11">
        <f t="shared" si="9"/>
        <v>2.5338424158278361</v>
      </c>
      <c r="K103" s="11">
        <f t="shared" si="9"/>
        <v>0.89955022488756864</v>
      </c>
      <c r="L103" s="11">
        <f t="shared" si="9"/>
        <v>0.24106066693450057</v>
      </c>
      <c r="M103" s="11">
        <f t="shared" si="9"/>
        <v>-1.9085487077534657</v>
      </c>
      <c r="N103" s="11">
        <f t="shared" si="9"/>
        <v>2.095714732561782</v>
      </c>
      <c r="O103" s="11">
        <f t="shared" si="9"/>
        <v>5.2943553819210454</v>
      </c>
      <c r="P103" s="11"/>
      <c r="Q103" s="11"/>
      <c r="R103" s="11"/>
      <c r="S103" s="11">
        <f t="shared" si="8"/>
        <v>0.63752276867030666</v>
      </c>
      <c r="T103" s="11">
        <f t="shared" si="8"/>
        <v>0.66544286369893957</v>
      </c>
      <c r="U103" s="11">
        <f t="shared" si="8"/>
        <v>1.7216955432058478</v>
      </c>
      <c r="W103" s="15">
        <f>B103*'Table A8'!W51</f>
        <v>0.88927899686520306</v>
      </c>
      <c r="X103" s="15">
        <f>C103*'Table A8'!X51</f>
        <v>1.4222168394535395</v>
      </c>
      <c r="Y103" s="15">
        <f>D103*'Table A8'!Y51</f>
        <v>0.43799086757990358</v>
      </c>
      <c r="Z103" s="15">
        <f>E103*'Table A8'!Z51</f>
        <v>2.7450428469412191</v>
      </c>
      <c r="AA103" s="15">
        <f>F103*'Table A8'!AA51</f>
        <v>0.55643167603094768</v>
      </c>
      <c r="AB103" s="15">
        <f>G103*'Table A8'!AB51</f>
        <v>1.0256845670053141</v>
      </c>
      <c r="AC103" s="15">
        <f>H103*'Table A8'!AC51</f>
        <v>0.42921808510638759</v>
      </c>
      <c r="AD103" s="15">
        <f>I103*'Table A8'!AD51</f>
        <v>0.33339483394833891</v>
      </c>
      <c r="AE103" s="15">
        <f>J103*'Table A8'!AE51</f>
        <v>0.55820548420687244</v>
      </c>
      <c r="AF103" s="15">
        <f>K103*'Table A8'!AF51</f>
        <v>0.35928035982009487</v>
      </c>
      <c r="AG103" s="15">
        <f>L103*'Table A8'!AG51</f>
        <v>0.11057452792285541</v>
      </c>
      <c r="AH103" s="15">
        <f>M103*'Table A8'!AH51</f>
        <v>-1.2010497017892559</v>
      </c>
      <c r="AI103" s="15">
        <f>N103*'Table A8'!AI51</f>
        <v>0.73119487019080576</v>
      </c>
      <c r="AJ103" s="15">
        <f>O103*'Table A8'!AJ51</f>
        <v>1.8117284116933814</v>
      </c>
      <c r="AK103" s="15"/>
      <c r="AL103" s="15"/>
      <c r="AM103" s="15"/>
      <c r="AN103" s="15">
        <f>S103*'Table A8'!AN51</f>
        <v>0.27783242258651963</v>
      </c>
      <c r="AO103" s="15">
        <f>T103*'Table A8'!AO51</f>
        <v>0.1934442404772817</v>
      </c>
      <c r="AP103" s="15">
        <f>U103*'Table A8'!AP51</f>
        <v>0.66354146235153366</v>
      </c>
      <c r="AR103" s="11">
        <f t="shared" si="7"/>
        <v>-15.793939191181</v>
      </c>
      <c r="AS103" s="11">
        <f t="shared" si="7"/>
        <v>13.364745785716877</v>
      </c>
      <c r="AT103" s="11">
        <f t="shared" si="7"/>
        <v>-0.19113430320186311</v>
      </c>
      <c r="AU103" s="11">
        <f t="shared" si="7"/>
        <v>13.870898786910434</v>
      </c>
      <c r="AV103" s="11">
        <f t="shared" si="7"/>
        <v>3.3823270221641026</v>
      </c>
      <c r="AW103" s="11">
        <f t="shared" si="7"/>
        <v>1.0626951256821386</v>
      </c>
      <c r="AX103" s="11">
        <f t="shared" si="7"/>
        <v>-0.60529327589705539</v>
      </c>
      <c r="AY103" s="11">
        <f t="shared" si="7"/>
        <v>-7.8484674460870849</v>
      </c>
      <c r="AZ103" s="11">
        <f t="shared" si="7"/>
        <v>-4.6092654605120797</v>
      </c>
      <c r="BA103" s="11">
        <f t="shared" si="7"/>
        <v>9.0336698833243254</v>
      </c>
      <c r="BB103" s="11">
        <f t="shared" si="7"/>
        <v>-2.1178483480417682</v>
      </c>
      <c r="BC103" s="11">
        <f t="shared" si="7"/>
        <v>3.7132246946272049</v>
      </c>
      <c r="BD103" s="11">
        <f t="shared" si="7"/>
        <v>4.2200576834836117</v>
      </c>
      <c r="BE103" s="11">
        <f t="shared" si="7"/>
        <v>0.1059882519857918</v>
      </c>
      <c r="BF103" s="11"/>
      <c r="BG103" s="11"/>
      <c r="BH103" s="11"/>
      <c r="BI103" s="11">
        <f t="shared" si="7"/>
        <v>1.6968113781770728</v>
      </c>
      <c r="BJ103" s="11">
        <f t="shared" si="7"/>
        <v>0.61428058270740316</v>
      </c>
      <c r="BK103" s="11">
        <f t="shared" si="7"/>
        <v>0.65346505507571651</v>
      </c>
    </row>
    <row r="104" spans="1:63" x14ac:dyDescent="0.2">
      <c r="A104" s="13">
        <v>2016</v>
      </c>
      <c r="B104" s="11">
        <f t="shared" si="9"/>
        <v>1.1323862466543044</v>
      </c>
      <c r="C104" s="11">
        <f t="shared" si="9"/>
        <v>1.5739072722100955</v>
      </c>
      <c r="D104" s="11">
        <f t="shared" si="9"/>
        <v>1.8588159449876462</v>
      </c>
      <c r="E104" s="11">
        <f t="shared" si="9"/>
        <v>5.1473117046887396</v>
      </c>
      <c r="F104" s="11">
        <f t="shared" si="9"/>
        <v>1.0834122225728438</v>
      </c>
      <c r="G104" s="11">
        <f t="shared" si="9"/>
        <v>2.6517383618149593</v>
      </c>
      <c r="H104" s="11">
        <f t="shared" si="9"/>
        <v>1.426024955436711</v>
      </c>
      <c r="I104" s="11">
        <f t="shared" si="9"/>
        <v>2.3809523809523947</v>
      </c>
      <c r="J104" s="11">
        <f t="shared" si="9"/>
        <v>3.5883547731888843</v>
      </c>
      <c r="K104" s="11">
        <f t="shared" si="9"/>
        <v>3.8290090296033918</v>
      </c>
      <c r="L104" s="11">
        <f t="shared" si="9"/>
        <v>-0.2104208416833564</v>
      </c>
      <c r="M104" s="11">
        <f t="shared" si="9"/>
        <v>-1.357924604783145</v>
      </c>
      <c r="N104" s="11">
        <f t="shared" si="9"/>
        <v>3.0024509803921573</v>
      </c>
      <c r="O104" s="11">
        <f t="shared" si="9"/>
        <v>7.9324462640737003</v>
      </c>
      <c r="P104" s="11"/>
      <c r="Q104" s="11"/>
      <c r="R104" s="11"/>
      <c r="S104" s="11">
        <f t="shared" si="8"/>
        <v>2.1040723981900378</v>
      </c>
      <c r="T104" s="11">
        <f t="shared" si="8"/>
        <v>1.2537041258263049</v>
      </c>
      <c r="U104" s="11">
        <f t="shared" si="8"/>
        <v>2.3567220139260936</v>
      </c>
      <c r="W104" s="15">
        <f>B104*'Table A8'!W52</f>
        <v>0.59291743874819391</v>
      </c>
      <c r="X104" s="15">
        <f>C104*'Table A8'!X52</f>
        <v>0.93505831042001786</v>
      </c>
      <c r="Y104" s="15">
        <f>D104*'Table A8'!Y52</f>
        <v>0.69147953153540442</v>
      </c>
      <c r="Z104" s="15">
        <f>E104*'Table A8'!Z52</f>
        <v>3.6592238908632249</v>
      </c>
      <c r="AA104" s="15">
        <f>F104*'Table A8'!AA52</f>
        <v>0.7651057115809422</v>
      </c>
      <c r="AB104" s="15">
        <f>G104*'Table A8'!AB52</f>
        <v>1.0317913965822008</v>
      </c>
      <c r="AC104" s="15">
        <f>H104*'Table A8'!AC52</f>
        <v>0.41183600713012208</v>
      </c>
      <c r="AD104" s="15">
        <f>I104*'Table A8'!AD52</f>
        <v>0.4173809523809548</v>
      </c>
      <c r="AE104" s="15">
        <f>J104*'Table A8'!AE52</f>
        <v>0.78513202437372787</v>
      </c>
      <c r="AF104" s="15">
        <f>K104*'Table A8'!AF52</f>
        <v>1.5296891073265548</v>
      </c>
      <c r="AG104" s="15">
        <f>L104*'Table A8'!AG52</f>
        <v>-9.9171342685365885E-2</v>
      </c>
      <c r="AH104" s="15">
        <f>M104*'Table A8'!AH52</f>
        <v>-0.8412342926631583</v>
      </c>
      <c r="AI104" s="15">
        <f>N104*'Table A8'!AI52</f>
        <v>1.0553615196078434</v>
      </c>
      <c r="AJ104" s="15">
        <f>O104*'Table A8'!AJ52</f>
        <v>2.7977737973387944</v>
      </c>
      <c r="AK104" s="15"/>
      <c r="AL104" s="15"/>
      <c r="AM104" s="15"/>
      <c r="AN104" s="15">
        <f>S104*'Table A8'!AN52</f>
        <v>0.89864932126696517</v>
      </c>
      <c r="AO104" s="15">
        <f>T104*'Table A8'!AO52</f>
        <v>0.36056530658764524</v>
      </c>
      <c r="AP104" s="15">
        <f>U104*'Table A8'!AP52</f>
        <v>0.90191751472951609</v>
      </c>
      <c r="AR104" s="11">
        <f t="shared" ref="AR104:BK108" si="10">LN(AR52/AR51)*100</f>
        <v>-13.75613671054858</v>
      </c>
      <c r="AS104" s="11">
        <f t="shared" si="10"/>
        <v>8.0722238921198226</v>
      </c>
      <c r="AT104" s="11">
        <f t="shared" si="10"/>
        <v>-2.5022483372772597</v>
      </c>
      <c r="AU104" s="11">
        <f t="shared" si="10"/>
        <v>-6.0729425903789283</v>
      </c>
      <c r="AV104" s="11">
        <f t="shared" si="10"/>
        <v>2.0205937524077755</v>
      </c>
      <c r="AW104" s="11">
        <f t="shared" si="10"/>
        <v>-4.3305953755919955</v>
      </c>
      <c r="AX104" s="11">
        <f t="shared" si="10"/>
        <v>0.23630711817711025</v>
      </c>
      <c r="AY104" s="11">
        <f t="shared" si="10"/>
        <v>-1.218454393989771</v>
      </c>
      <c r="AZ104" s="11">
        <f t="shared" si="10"/>
        <v>2.1009762466204354</v>
      </c>
      <c r="BA104" s="11">
        <f t="shared" si="10"/>
        <v>6.8437939205409206</v>
      </c>
      <c r="BB104" s="11">
        <f t="shared" si="10"/>
        <v>7.5770933365065023</v>
      </c>
      <c r="BC104" s="11">
        <f t="shared" si="10"/>
        <v>0.83782488363712737</v>
      </c>
      <c r="BD104" s="11">
        <f t="shared" si="10"/>
        <v>-0.45514317353762712</v>
      </c>
      <c r="BE104" s="11">
        <f t="shared" si="10"/>
        <v>-6.0540245553218606</v>
      </c>
      <c r="BF104" s="11"/>
      <c r="BG104" s="11"/>
      <c r="BH104" s="11"/>
      <c r="BI104" s="11">
        <f t="shared" si="10"/>
        <v>-4.6213783483464264</v>
      </c>
      <c r="BJ104" s="11">
        <f t="shared" si="10"/>
        <v>5.9631925866359845</v>
      </c>
      <c r="BK104" s="11">
        <f t="shared" si="10"/>
        <v>9.2717529092930018E-2</v>
      </c>
    </row>
    <row r="105" spans="1:63" x14ac:dyDescent="0.2">
      <c r="A105" s="13">
        <v>2017</v>
      </c>
      <c r="B105" s="11">
        <f t="shared" si="9"/>
        <v>0.70236156351792811</v>
      </c>
      <c r="C105" s="11">
        <f t="shared" si="9"/>
        <v>-1.8575562400821366</v>
      </c>
      <c r="D105" s="11">
        <f t="shared" si="9"/>
        <v>1.476793248945163</v>
      </c>
      <c r="E105" s="11">
        <f t="shared" si="9"/>
        <v>4.9171391190580005</v>
      </c>
      <c r="F105" s="11">
        <f t="shared" si="9"/>
        <v>1.2486992715921019</v>
      </c>
      <c r="G105" s="11">
        <f t="shared" si="9"/>
        <v>2.8587830080367471</v>
      </c>
      <c r="H105" s="11">
        <f t="shared" si="9"/>
        <v>1.4473276129432389</v>
      </c>
      <c r="I105" s="11">
        <f t="shared" si="9"/>
        <v>1.6582406471183031</v>
      </c>
      <c r="J105" s="11">
        <f t="shared" si="9"/>
        <v>4.3681917211328969</v>
      </c>
      <c r="K105" s="11">
        <f t="shared" si="9"/>
        <v>4.1061206516952664</v>
      </c>
      <c r="L105" s="11">
        <f t="shared" si="9"/>
        <v>-8.0329350336372229E-2</v>
      </c>
      <c r="M105" s="11">
        <f t="shared" si="9"/>
        <v>-8.2186151633445448E-2</v>
      </c>
      <c r="N105" s="11">
        <f t="shared" si="9"/>
        <v>0.31727146539759499</v>
      </c>
      <c r="O105" s="11">
        <f t="shared" si="9"/>
        <v>8.4044570886676162</v>
      </c>
      <c r="P105" s="11"/>
      <c r="Q105" s="11"/>
      <c r="R105" s="11"/>
      <c r="S105" s="11">
        <f t="shared" si="8"/>
        <v>2.980279193441171</v>
      </c>
      <c r="T105" s="11">
        <f t="shared" si="8"/>
        <v>4.9189554254839951</v>
      </c>
      <c r="U105" s="11">
        <f t="shared" si="8"/>
        <v>1.978021978021971</v>
      </c>
      <c r="W105" s="15">
        <f>B105*'Table A8'!W53</f>
        <v>0.33776567589577161</v>
      </c>
      <c r="X105" s="15">
        <f>C105*'Table A8'!X53</f>
        <v>-1.2525501726873847</v>
      </c>
      <c r="Y105" s="15">
        <f>D105*'Table A8'!Y53</f>
        <v>0.54508438818565963</v>
      </c>
      <c r="Z105" s="15">
        <f>E105*'Table A8'!Z53</f>
        <v>3.4464228085477528</v>
      </c>
      <c r="AA105" s="15">
        <f>F105*'Table A8'!AA53</f>
        <v>0.86297606659730175</v>
      </c>
      <c r="AB105" s="15">
        <f>G105*'Table A8'!AB53</f>
        <v>1.0946280137772706</v>
      </c>
      <c r="AC105" s="15">
        <f>H105*'Table A8'!AC53</f>
        <v>0.40221234363692615</v>
      </c>
      <c r="AD105" s="15">
        <f>I105*'Table A8'!AD53</f>
        <v>0.27609706774519743</v>
      </c>
      <c r="AE105" s="15">
        <f>J105*'Table A8'!AE53</f>
        <v>0.9531394335511979</v>
      </c>
      <c r="AF105" s="15">
        <f>K105*'Table A8'!AF53</f>
        <v>1.6362890797005636</v>
      </c>
      <c r="AG105" s="15">
        <f>L105*'Table A8'!AG53</f>
        <v>-4.0927803996381656E-2</v>
      </c>
      <c r="AH105" s="15">
        <f>M105*'Table A8'!AH53</f>
        <v>-4.9106225600983648E-2</v>
      </c>
      <c r="AI105" s="15">
        <f>N105*'Table A8'!AI53</f>
        <v>0.10828475114019918</v>
      </c>
      <c r="AJ105" s="15">
        <f>O105*'Table A8'!AJ53</f>
        <v>2.9861036036036035</v>
      </c>
      <c r="AK105" s="15"/>
      <c r="AL105" s="15"/>
      <c r="AM105" s="15"/>
      <c r="AN105" s="15">
        <f>S105*'Table A8'!AN53</f>
        <v>1.2129736317305566</v>
      </c>
      <c r="AO105" s="15">
        <f>T105*'Table A8'!AO53</f>
        <v>1.3969833408374548</v>
      </c>
      <c r="AP105" s="15">
        <f>U105*'Table A8'!AP53</f>
        <v>0.75283516483516222</v>
      </c>
      <c r="AR105" s="11">
        <f t="shared" si="10"/>
        <v>5.0171500088694163</v>
      </c>
      <c r="AS105" s="11">
        <f t="shared" si="10"/>
        <v>-7.3538599050702951</v>
      </c>
      <c r="AT105" s="11">
        <f t="shared" si="10"/>
        <v>-0.10645728438410273</v>
      </c>
      <c r="AU105" s="11">
        <f t="shared" si="10"/>
        <v>-10.126739862679917</v>
      </c>
      <c r="AV105" s="11">
        <f t="shared" si="10"/>
        <v>0.55909122640275</v>
      </c>
      <c r="AW105" s="11">
        <f t="shared" si="10"/>
        <v>0.95196189879345439</v>
      </c>
      <c r="AX105" s="11">
        <f t="shared" si="10"/>
        <v>0.70147369773168755</v>
      </c>
      <c r="AY105" s="11">
        <f t="shared" si="10"/>
        <v>-3.5139117028847107E-3</v>
      </c>
      <c r="AZ105" s="11">
        <f t="shared" si="10"/>
        <v>0.32784657696376057</v>
      </c>
      <c r="BA105" s="11">
        <f t="shared" si="10"/>
        <v>0.61517749862917814</v>
      </c>
      <c r="BB105" s="11">
        <f t="shared" si="10"/>
        <v>3.3838159303183719</v>
      </c>
      <c r="BC105" s="11">
        <f t="shared" si="10"/>
        <v>0.50803976902326697</v>
      </c>
      <c r="BD105" s="11">
        <f t="shared" si="10"/>
        <v>1.5429459783574733</v>
      </c>
      <c r="BE105" s="11">
        <f t="shared" si="10"/>
        <v>-3.4155100561219793</v>
      </c>
      <c r="BF105" s="11"/>
      <c r="BG105" s="11"/>
      <c r="BH105" s="11"/>
      <c r="BI105" s="11">
        <f t="shared" si="10"/>
        <v>3.4885119261457964</v>
      </c>
      <c r="BJ105" s="11">
        <f t="shared" si="10"/>
        <v>-1.0034689412418245</v>
      </c>
      <c r="BK105" s="11">
        <f t="shared" si="10"/>
        <v>0.29278890923300532</v>
      </c>
    </row>
    <row r="106" spans="1:63" x14ac:dyDescent="0.2">
      <c r="A106" s="13">
        <v>2018</v>
      </c>
      <c r="B106" s="11">
        <f t="shared" si="9"/>
        <v>0.36389366218538832</v>
      </c>
      <c r="C106" s="11">
        <f t="shared" si="9"/>
        <v>-3.3384059349438888</v>
      </c>
      <c r="D106" s="11">
        <f t="shared" si="9"/>
        <v>1.995841995841996</v>
      </c>
      <c r="E106" s="11">
        <f t="shared" si="9"/>
        <v>2.4628494232567633</v>
      </c>
      <c r="F106" s="11">
        <f t="shared" si="9"/>
        <v>1.4799588900308303</v>
      </c>
      <c r="G106" s="11">
        <f t="shared" si="9"/>
        <v>3.9624958142649769</v>
      </c>
      <c r="H106" s="11">
        <f t="shared" si="9"/>
        <v>1.1515336798125109</v>
      </c>
      <c r="I106" s="11">
        <f t="shared" si="9"/>
        <v>-0.55699224189377228</v>
      </c>
      <c r="J106" s="11">
        <f t="shared" si="9"/>
        <v>2.3379605469157738</v>
      </c>
      <c r="K106" s="11">
        <f t="shared" si="9"/>
        <v>3.1405308237284713</v>
      </c>
      <c r="L106" s="11">
        <f t="shared" si="9"/>
        <v>0.57280675309012707</v>
      </c>
      <c r="M106" s="11">
        <f t="shared" si="9"/>
        <v>1.30577832613612</v>
      </c>
      <c r="N106" s="11">
        <f t="shared" si="9"/>
        <v>-0.30638466100020301</v>
      </c>
      <c r="O106" s="11">
        <f t="shared" si="9"/>
        <v>7.3264078731547277</v>
      </c>
      <c r="P106" s="11"/>
      <c r="Q106" s="11"/>
      <c r="R106" s="11"/>
      <c r="S106" s="11">
        <f t="shared" si="8"/>
        <v>3.4749865519096312</v>
      </c>
      <c r="T106" s="11">
        <f t="shared" si="8"/>
        <v>3.9588027035725837</v>
      </c>
      <c r="U106" s="11">
        <f t="shared" si="8"/>
        <v>1.3957307060755264</v>
      </c>
      <c r="W106" s="15">
        <f>B106*'Table A8'!W54</f>
        <v>0.16669968664712637</v>
      </c>
      <c r="X106" s="15">
        <f>C106*'Table A8'!X54</f>
        <v>-2.5602235115084686</v>
      </c>
      <c r="Y106" s="15">
        <f>D106*'Table A8'!Y54</f>
        <v>0.72828274428274431</v>
      </c>
      <c r="Z106" s="15">
        <f>E106*'Table A8'!Z54</f>
        <v>1.7193151823755464</v>
      </c>
      <c r="AA106" s="15">
        <f>F106*'Table A8'!AA54</f>
        <v>1.0047440904419307</v>
      </c>
      <c r="AB106" s="15">
        <f>G106*'Table A8'!AB54</f>
        <v>1.4795959370465421</v>
      </c>
      <c r="AC106" s="15">
        <f>H106*'Table A8'!AC54</f>
        <v>0.31413838785285303</v>
      </c>
      <c r="AD106" s="15">
        <f>I106*'Table A8'!AD54</f>
        <v>-9.3184802068828107E-2</v>
      </c>
      <c r="AE106" s="15">
        <f>J106*'Table A8'!AE54</f>
        <v>0.48816616219601355</v>
      </c>
      <c r="AF106" s="15">
        <f>K106*'Table A8'!AF54</f>
        <v>1.218211906524274</v>
      </c>
      <c r="AG106" s="15">
        <f>L106*'Table A8'!AG54</f>
        <v>0.29768766958093906</v>
      </c>
      <c r="AH106" s="15">
        <f>M106*'Table A8'!AH54</f>
        <v>0.72118136952497913</v>
      </c>
      <c r="AI106" s="15">
        <f>N106*'Table A8'!AI54</f>
        <v>-0.1032516307570684</v>
      </c>
      <c r="AJ106" s="15">
        <f>O106*'Table A8'!AJ54</f>
        <v>2.5803608529250948</v>
      </c>
      <c r="AK106" s="15"/>
      <c r="AL106" s="15"/>
      <c r="AM106" s="15"/>
      <c r="AN106" s="15">
        <f>S106*'Table A8'!AN54</f>
        <v>1.4309994620763864</v>
      </c>
      <c r="AO106" s="15">
        <f>T106*'Table A8'!AO54</f>
        <v>1.1242999678146139</v>
      </c>
      <c r="AP106" s="15">
        <f>U106*'Table A8'!AP54</f>
        <v>0.5249343185550055</v>
      </c>
      <c r="AR106" s="11">
        <f t="shared" si="10"/>
        <v>-11.854044999035352</v>
      </c>
      <c r="AS106" s="11">
        <f t="shared" si="10"/>
        <v>8.2328794306798514</v>
      </c>
      <c r="AT106" s="11">
        <f t="shared" si="10"/>
        <v>1.8918735440893133</v>
      </c>
      <c r="AU106" s="11">
        <f t="shared" si="10"/>
        <v>-0.4373912290236181</v>
      </c>
      <c r="AV106" s="11">
        <f t="shared" si="10"/>
        <v>-1.3902966258052762</v>
      </c>
      <c r="AW106" s="11">
        <f t="shared" si="10"/>
        <v>-5.8733145306576393</v>
      </c>
      <c r="AX106" s="11">
        <f t="shared" si="10"/>
        <v>-2.5920998754690268</v>
      </c>
      <c r="AY106" s="11">
        <f t="shared" si="10"/>
        <v>3.9258007404737159</v>
      </c>
      <c r="AZ106" s="11">
        <f t="shared" si="10"/>
        <v>-3.4421663561096252</v>
      </c>
      <c r="BA106" s="11">
        <f t="shared" si="10"/>
        <v>9.6696622040076505</v>
      </c>
      <c r="BB106" s="11">
        <f t="shared" si="10"/>
        <v>-1.1011049985242154</v>
      </c>
      <c r="BC106" s="11">
        <f t="shared" si="10"/>
        <v>-0.93525093211779076</v>
      </c>
      <c r="BD106" s="11">
        <f t="shared" si="10"/>
        <v>1.2787578257197123</v>
      </c>
      <c r="BE106" s="11">
        <f t="shared" si="10"/>
        <v>-7.9071951930190965</v>
      </c>
      <c r="BF106" s="11"/>
      <c r="BG106" s="11"/>
      <c r="BH106" s="11"/>
      <c r="BI106" s="11">
        <f t="shared" si="10"/>
        <v>-2.7945674283330382</v>
      </c>
      <c r="BJ106" s="11">
        <f t="shared" si="10"/>
        <v>0.50503088789693751</v>
      </c>
      <c r="BK106" s="11">
        <f t="shared" si="10"/>
        <v>-5.5047835152644116E-2</v>
      </c>
    </row>
    <row r="107" spans="1:63" x14ac:dyDescent="0.2">
      <c r="A107" s="13">
        <v>2019</v>
      </c>
      <c r="B107" s="11">
        <f t="shared" si="9"/>
        <v>0.7150770470339296</v>
      </c>
      <c r="C107" s="11">
        <f t="shared" si="9"/>
        <v>-1.6038571288005454</v>
      </c>
      <c r="D107" s="11">
        <f t="shared" si="9"/>
        <v>1.9160211985324027</v>
      </c>
      <c r="E107" s="11">
        <f t="shared" si="9"/>
        <v>1.4198782961460488</v>
      </c>
      <c r="F107" s="11">
        <f t="shared" si="9"/>
        <v>1.2760785902369953</v>
      </c>
      <c r="G107" s="11">
        <f t="shared" si="9"/>
        <v>7.3652566029632771</v>
      </c>
      <c r="H107" s="11">
        <f t="shared" si="9"/>
        <v>0.74551682450130219</v>
      </c>
      <c r="I107" s="11">
        <f t="shared" si="9"/>
        <v>2.000400080015563E-2</v>
      </c>
      <c r="J107" s="11">
        <f t="shared" si="9"/>
        <v>1.9887812340642519</v>
      </c>
      <c r="K107" s="11">
        <f t="shared" si="9"/>
        <v>2.5220422390813901</v>
      </c>
      <c r="L107" s="11">
        <f t="shared" si="9"/>
        <v>-7.9936051159068544E-2</v>
      </c>
      <c r="M107" s="11">
        <f t="shared" si="9"/>
        <v>1.4919313914543819</v>
      </c>
      <c r="N107" s="11">
        <f t="shared" si="9"/>
        <v>-0.86249628234361664</v>
      </c>
      <c r="O107" s="11">
        <f t="shared" si="9"/>
        <v>1.884870096790614</v>
      </c>
      <c r="P107" s="11"/>
      <c r="Q107" s="11"/>
      <c r="R107" s="11"/>
      <c r="S107" s="11">
        <f t="shared" ref="S107:U107" si="11">(S55/S54-1)*100</f>
        <v>3.9717196922437026</v>
      </c>
      <c r="T107" s="11">
        <f t="shared" si="11"/>
        <v>3.1991744066047323</v>
      </c>
      <c r="U107" s="11">
        <f t="shared" si="11"/>
        <v>1.2145748987854255</v>
      </c>
      <c r="W107" s="15">
        <f>B107*'Table A8'!W55</f>
        <v>0.33479907342128579</v>
      </c>
      <c r="X107" s="15">
        <f>C107*'Table A8'!X55</f>
        <v>-1.276189117386594</v>
      </c>
      <c r="Y107" s="15">
        <f>D107*'Table A8'!Y55</f>
        <v>0.69321646962902328</v>
      </c>
      <c r="Z107" s="15">
        <f>E107*'Table A8'!Z55</f>
        <v>1.0152129817444251</v>
      </c>
      <c r="AA107" s="15">
        <f>F107*'Table A8'!AA55</f>
        <v>0.84182904597934571</v>
      </c>
      <c r="AB107" s="15">
        <f>G107*'Table A8'!AB55</f>
        <v>2.7553424951685619</v>
      </c>
      <c r="AC107" s="15">
        <f>H107*'Table A8'!AC55</f>
        <v>0.21247229498287115</v>
      </c>
      <c r="AD107" s="15">
        <f>I107*'Table A8'!AD55</f>
        <v>3.4666933386669711E-3</v>
      </c>
      <c r="AE107" s="15">
        <f>J107*'Table A8'!AE55</f>
        <v>0.38602243753187138</v>
      </c>
      <c r="AF107" s="15">
        <f>K107*'Table A8'!AF55</f>
        <v>0.9409739594012666</v>
      </c>
      <c r="AG107" s="15">
        <f>L107*'Table A8'!AG55</f>
        <v>-4.1135091926456667E-2</v>
      </c>
      <c r="AH107" s="15">
        <f>M107*'Table A8'!AH55</f>
        <v>0.76998579112960652</v>
      </c>
      <c r="AI107" s="15">
        <f>N107*'Table A8'!AI55</f>
        <v>-0.29126499454743932</v>
      </c>
      <c r="AJ107" s="15">
        <f>O107*'Table A8'!AJ55</f>
        <v>0.63746306673458553</v>
      </c>
      <c r="AK107" s="15"/>
      <c r="AL107" s="15"/>
      <c r="AM107" s="15"/>
      <c r="AN107" s="15">
        <f>S107*'Table A8'!AN55</f>
        <v>1.6633562071116625</v>
      </c>
      <c r="AO107" s="15">
        <f>T107*'Table A8'!AO55</f>
        <v>0.88521155830752929</v>
      </c>
      <c r="AP107" s="15">
        <f>U107*'Table A8'!AP55</f>
        <v>0.4492712550607289</v>
      </c>
      <c r="AR107" s="11">
        <f t="shared" si="10"/>
        <v>14.009939481393641</v>
      </c>
      <c r="AS107" s="11">
        <f t="shared" si="10"/>
        <v>2.9456475488518845</v>
      </c>
      <c r="AT107" s="11">
        <f t="shared" si="10"/>
        <v>1.1583338984837317</v>
      </c>
      <c r="AU107" s="11">
        <f t="shared" si="10"/>
        <v>10.727806178709812</v>
      </c>
      <c r="AV107" s="11">
        <f t="shared" si="10"/>
        <v>-2.7962676688531589</v>
      </c>
      <c r="AW107" s="11">
        <f t="shared" si="10"/>
        <v>-7.2465469347567497</v>
      </c>
      <c r="AX107" s="11">
        <f t="shared" si="10"/>
        <v>-0.90262371924934803</v>
      </c>
      <c r="AY107" s="11">
        <f t="shared" si="10"/>
        <v>2.1534472143339158</v>
      </c>
      <c r="AZ107" s="11">
        <f t="shared" si="10"/>
        <v>1.3864150183106443</v>
      </c>
      <c r="BA107" s="11">
        <f t="shared" si="10"/>
        <v>4.5192991973304109</v>
      </c>
      <c r="BB107" s="11">
        <f t="shared" si="10"/>
        <v>-1.5368900991019188</v>
      </c>
      <c r="BC107" s="11">
        <f t="shared" si="10"/>
        <v>1.7300938264525383</v>
      </c>
      <c r="BD107" s="11">
        <f t="shared" si="10"/>
        <v>0.57665699666270531</v>
      </c>
      <c r="BE107" s="11">
        <f t="shared" si="10"/>
        <v>-0.63982343900085226</v>
      </c>
      <c r="BF107" s="11"/>
      <c r="BG107" s="11"/>
      <c r="BH107" s="11"/>
      <c r="BI107" s="11">
        <f t="shared" si="10"/>
        <v>-2.353049741019416</v>
      </c>
      <c r="BJ107" s="11">
        <f t="shared" si="10"/>
        <v>-2.3861639926879485</v>
      </c>
      <c r="BK107" s="11">
        <f t="shared" si="10"/>
        <v>0.48701394960427302</v>
      </c>
    </row>
    <row r="108" spans="1:63" x14ac:dyDescent="0.2">
      <c r="A108" s="13">
        <v>2020</v>
      </c>
      <c r="B108" s="11">
        <f t="shared" ref="B108:O108" si="12">(B56/B55-1)*100</f>
        <v>-1.6199999999999992</v>
      </c>
      <c r="C108" s="11">
        <f t="shared" si="12"/>
        <v>-7.8400000000000025</v>
      </c>
      <c r="D108" s="11">
        <f t="shared" si="12"/>
        <v>-10.08</v>
      </c>
      <c r="E108" s="11">
        <f t="shared" si="12"/>
        <v>-4.8700000000000081</v>
      </c>
      <c r="F108" s="11">
        <f t="shared" si="12"/>
        <v>-3.8100000000000023</v>
      </c>
      <c r="G108" s="11">
        <f t="shared" si="12"/>
        <v>-9.0699999999999896</v>
      </c>
      <c r="H108" s="11">
        <f t="shared" si="12"/>
        <v>-11.87999999999999</v>
      </c>
      <c r="I108" s="11">
        <f t="shared" si="12"/>
        <v>-18.47</v>
      </c>
      <c r="J108" s="11">
        <f t="shared" si="12"/>
        <v>-33.86</v>
      </c>
      <c r="K108" s="11">
        <f t="shared" si="12"/>
        <v>-3.7600000000000078</v>
      </c>
      <c r="L108" s="11">
        <f t="shared" si="12"/>
        <v>-1.7699999999999938</v>
      </c>
      <c r="M108" s="11">
        <f t="shared" si="12"/>
        <v>-8.2000000000000064</v>
      </c>
      <c r="N108" s="11">
        <f t="shared" si="12"/>
        <v>-8.7399999999999913</v>
      </c>
      <c r="O108" s="11">
        <f t="shared" si="12"/>
        <v>-19.279999999999998</v>
      </c>
      <c r="P108" s="11"/>
      <c r="Q108" s="11"/>
      <c r="R108" s="11"/>
      <c r="S108" s="11">
        <f t="shared" ref="S108:U108" si="13">(S56/S55-1)*100</f>
        <v>-21.56999999999999</v>
      </c>
      <c r="T108" s="11">
        <f t="shared" si="13"/>
        <v>-21.519999999999996</v>
      </c>
      <c r="U108" s="11">
        <f t="shared" si="13"/>
        <v>-10.040000000000004</v>
      </c>
      <c r="W108" s="15">
        <f>B108*'Table A8'!W56</f>
        <v>-0.9258299999999996</v>
      </c>
      <c r="X108" s="15">
        <f>C108*'Table A8'!X56</f>
        <v>-6.1567520000000018</v>
      </c>
      <c r="Y108" s="15">
        <f>D108*'Table A8'!Y56</f>
        <v>-3.6560160000000002</v>
      </c>
      <c r="Z108" s="15">
        <f>E108*'Table A8'!Z56</f>
        <v>-3.648604000000006</v>
      </c>
      <c r="AA108" s="15">
        <f>F108*'Table A8'!AA56</f>
        <v>-2.4551640000000012</v>
      </c>
      <c r="AB108" s="15">
        <f>G108*'Table A8'!AB56</f>
        <v>-3.3350389999999965</v>
      </c>
      <c r="AC108" s="15">
        <f>H108*'Table A8'!AC56</f>
        <v>-3.4653959999999966</v>
      </c>
      <c r="AD108" s="15">
        <f>I108*'Table A8'!AD56</f>
        <v>-3.117735999999999</v>
      </c>
      <c r="AE108" s="15">
        <f>J108*'Table A8'!AE56</f>
        <v>-6.7516840000000009</v>
      </c>
      <c r="AF108" s="15">
        <f>K108*'Table A8'!AF56</f>
        <v>-1.3197600000000027</v>
      </c>
      <c r="AG108" s="15">
        <f>L108*'Table A8'!AG56</f>
        <v>-0.89137199999999694</v>
      </c>
      <c r="AH108" s="15">
        <f>M108*'Table A8'!AH56</f>
        <v>-4.0516200000000033</v>
      </c>
      <c r="AI108" s="15">
        <f>N108*'Table A8'!AI56</f>
        <v>-2.8553579999999972</v>
      </c>
      <c r="AJ108" s="15">
        <f>O108*'Table A8'!AJ56</f>
        <v>-6.3874639999999996</v>
      </c>
      <c r="AK108" s="15"/>
      <c r="AL108" s="15"/>
      <c r="AM108" s="15"/>
      <c r="AN108" s="15">
        <f>S108*'Table A8'!AN56</f>
        <v>-9.253529999999996</v>
      </c>
      <c r="AO108" s="15">
        <f>T108*'Table A8'!AO56</f>
        <v>-5.9502799999999985</v>
      </c>
      <c r="AP108" s="15">
        <f>U108*'Table A8'!AP56</f>
        <v>-3.6465280000000013</v>
      </c>
      <c r="AR108" s="11">
        <f t="shared" si="10"/>
        <v>-7.8417681924913181</v>
      </c>
      <c r="AS108" s="11">
        <f t="shared" si="10"/>
        <v>-12.944748124955805</v>
      </c>
      <c r="AT108" s="11">
        <f t="shared" si="10"/>
        <v>1.2268736371816475</v>
      </c>
      <c r="AU108" s="11">
        <f t="shared" si="10"/>
        <v>2.7066514623643001</v>
      </c>
      <c r="AV108" s="11">
        <f t="shared" si="10"/>
        <v>2.5151456691564751</v>
      </c>
      <c r="AW108" s="11">
        <f t="shared" si="10"/>
        <v>-8.0345183855843363</v>
      </c>
      <c r="AX108" s="11">
        <f t="shared" si="10"/>
        <v>4.6777895144700414</v>
      </c>
      <c r="AY108" s="11">
        <f t="shared" si="10"/>
        <v>3.6017142073036466</v>
      </c>
      <c r="AZ108" s="11">
        <f t="shared" si="10"/>
        <v>-13.773044210507166</v>
      </c>
      <c r="BA108" s="11">
        <f t="shared" si="10"/>
        <v>-1.1390477924264812</v>
      </c>
      <c r="BB108" s="11">
        <f t="shared" si="10"/>
        <v>-1.7872291654485895</v>
      </c>
      <c r="BC108" s="11">
        <f t="shared" si="10"/>
        <v>4.3067836740694432</v>
      </c>
      <c r="BD108" s="11">
        <f t="shared" si="10"/>
        <v>3.7634803791328246</v>
      </c>
      <c r="BE108" s="11">
        <f t="shared" si="10"/>
        <v>1.9263217572268101</v>
      </c>
      <c r="BF108" s="11"/>
      <c r="BG108" s="11"/>
      <c r="BH108" s="11"/>
      <c r="BI108" s="11">
        <f t="shared" si="10"/>
        <v>-6.9284347633514303</v>
      </c>
      <c r="BJ108" s="11">
        <f t="shared" si="10"/>
        <v>-7.3755176242495013</v>
      </c>
      <c r="BK108" s="11">
        <f t="shared" si="10"/>
        <v>0.17769884729289051</v>
      </c>
    </row>
    <row r="109" spans="1:63" x14ac:dyDescent="0.2"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</row>
  </sheetData>
  <hyperlinks>
    <hyperlink ref="A1" location="Contents!A1" display="Back to Contents" xr:uid="{E9B020EA-51B9-4E6F-B156-DC577957DD39}"/>
    <hyperlink ref="W3" location="'Table A4'!W56" display="data" xr:uid="{6B146AE4-DBF4-402B-914F-00AA22178B92}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0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109375" defaultRowHeight="12" x14ac:dyDescent="0.2"/>
  <cols>
    <col min="1" max="1" width="20.7109375" style="13" customWidth="1"/>
    <col min="2" max="2" width="8.7109375" style="13" customWidth="1"/>
    <col min="3" max="23" width="8.7109375" style="13"/>
    <col min="24" max="24" width="9.7109375" style="13" bestFit="1" customWidth="1"/>
    <col min="25" max="16384" width="8.7109375" style="13"/>
  </cols>
  <sheetData>
    <row r="1" spans="1:21" ht="12.75" x14ac:dyDescent="0.2">
      <c r="A1" s="26" t="s">
        <v>183</v>
      </c>
      <c r="B1" s="9" t="s">
        <v>208</v>
      </c>
    </row>
    <row r="2" spans="1:21" x14ac:dyDescent="0.2">
      <c r="B2" s="9" t="s">
        <v>155</v>
      </c>
    </row>
    <row r="3" spans="1:21" x14ac:dyDescent="0.2">
      <c r="A3" s="16"/>
      <c r="B3" s="9"/>
    </row>
    <row r="4" spans="1:21" x14ac:dyDescent="0.2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</row>
    <row r="5" spans="1:21" x14ac:dyDescent="0.2">
      <c r="A5" s="17" t="str">
        <f>Base_year</f>
        <v>2019=100</v>
      </c>
    </row>
    <row r="6" spans="1:21" x14ac:dyDescent="0.2">
      <c r="A6" s="13">
        <v>1970</v>
      </c>
      <c r="B6" s="34">
        <v>80.45</v>
      </c>
      <c r="C6" s="34">
        <v>116.98</v>
      </c>
      <c r="D6" s="34">
        <v>180.86</v>
      </c>
      <c r="E6" s="34">
        <v>68.010000000000005</v>
      </c>
      <c r="F6" s="34">
        <v>27.94</v>
      </c>
      <c r="G6" s="34">
        <v>58.13</v>
      </c>
      <c r="H6" s="34">
        <v>44.94</v>
      </c>
      <c r="I6" s="34">
        <v>72.790000000000006</v>
      </c>
      <c r="J6" s="34">
        <v>28.8</v>
      </c>
      <c r="K6" s="34">
        <v>19.18</v>
      </c>
      <c r="L6" s="34">
        <v>24.09</v>
      </c>
      <c r="M6" s="34">
        <v>22.06</v>
      </c>
      <c r="N6" s="34">
        <v>11.71</v>
      </c>
      <c r="O6" s="34">
        <v>13.7</v>
      </c>
      <c r="P6" s="34"/>
      <c r="Q6" s="34"/>
      <c r="R6" s="34"/>
      <c r="S6" s="34">
        <v>33.79</v>
      </c>
      <c r="T6" s="34">
        <v>9.26</v>
      </c>
      <c r="U6" s="34">
        <v>54.46</v>
      </c>
    </row>
    <row r="7" spans="1:21" x14ac:dyDescent="0.2">
      <c r="A7" s="13">
        <v>1971</v>
      </c>
      <c r="B7" s="34">
        <v>80.739999999999995</v>
      </c>
      <c r="C7" s="34">
        <v>116.82</v>
      </c>
      <c r="D7" s="34">
        <v>176.28</v>
      </c>
      <c r="E7" s="34">
        <v>67.17</v>
      </c>
      <c r="F7" s="34">
        <v>28.78</v>
      </c>
      <c r="G7" s="34">
        <v>57.21</v>
      </c>
      <c r="H7" s="34">
        <v>45.68</v>
      </c>
      <c r="I7" s="34">
        <v>70.81</v>
      </c>
      <c r="J7" s="34">
        <v>29</v>
      </c>
      <c r="K7" s="34">
        <v>20.09</v>
      </c>
      <c r="L7" s="34">
        <v>26.62</v>
      </c>
      <c r="M7" s="34">
        <v>23.19</v>
      </c>
      <c r="N7" s="34">
        <v>12.42</v>
      </c>
      <c r="O7" s="34">
        <v>14.28</v>
      </c>
      <c r="P7" s="34"/>
      <c r="Q7" s="34"/>
      <c r="R7" s="34"/>
      <c r="S7" s="34">
        <v>33.81</v>
      </c>
      <c r="T7" s="34">
        <v>9.61</v>
      </c>
      <c r="U7" s="34">
        <v>54.62</v>
      </c>
    </row>
    <row r="8" spans="1:21" x14ac:dyDescent="0.2">
      <c r="A8" s="13">
        <v>1972</v>
      </c>
      <c r="B8" s="34">
        <v>83.71</v>
      </c>
      <c r="C8" s="34">
        <v>113.75</v>
      </c>
      <c r="D8" s="34">
        <v>174.81</v>
      </c>
      <c r="E8" s="34">
        <v>66.010000000000005</v>
      </c>
      <c r="F8" s="34">
        <v>29.56</v>
      </c>
      <c r="G8" s="34">
        <v>60.17</v>
      </c>
      <c r="H8" s="34">
        <v>47.19</v>
      </c>
      <c r="I8" s="34">
        <v>70.92</v>
      </c>
      <c r="J8" s="34">
        <v>30.69</v>
      </c>
      <c r="K8" s="34">
        <v>21.06</v>
      </c>
      <c r="L8" s="34">
        <v>28.28</v>
      </c>
      <c r="M8" s="34">
        <v>24.21</v>
      </c>
      <c r="N8" s="34">
        <v>12.98</v>
      </c>
      <c r="O8" s="34">
        <v>14.82</v>
      </c>
      <c r="P8" s="34"/>
      <c r="Q8" s="34"/>
      <c r="R8" s="34"/>
      <c r="S8" s="34">
        <v>35.08</v>
      </c>
      <c r="T8" s="34">
        <v>10.53</v>
      </c>
      <c r="U8" s="34">
        <v>55.62</v>
      </c>
    </row>
    <row r="9" spans="1:21" x14ac:dyDescent="0.2">
      <c r="A9" s="13">
        <v>1973</v>
      </c>
      <c r="B9" s="34">
        <v>85.37</v>
      </c>
      <c r="C9" s="34">
        <v>117.39</v>
      </c>
      <c r="D9" s="34">
        <v>178.19</v>
      </c>
      <c r="E9" s="34">
        <v>64.430000000000007</v>
      </c>
      <c r="F9" s="34">
        <v>30.37</v>
      </c>
      <c r="G9" s="34">
        <v>63.77</v>
      </c>
      <c r="H9" s="34">
        <v>49.23</v>
      </c>
      <c r="I9" s="34">
        <v>70.53</v>
      </c>
      <c r="J9" s="34">
        <v>32.229999999999997</v>
      </c>
      <c r="K9" s="34">
        <v>21.95</v>
      </c>
      <c r="L9" s="34">
        <v>30.04</v>
      </c>
      <c r="M9" s="34">
        <v>25.47</v>
      </c>
      <c r="N9" s="34">
        <v>13.72</v>
      </c>
      <c r="O9" s="34">
        <v>15.55</v>
      </c>
      <c r="P9" s="34"/>
      <c r="Q9" s="34"/>
      <c r="R9" s="34"/>
      <c r="S9" s="34">
        <v>35.770000000000003</v>
      </c>
      <c r="T9" s="34">
        <v>11.42</v>
      </c>
      <c r="U9" s="34">
        <v>57.11</v>
      </c>
    </row>
    <row r="10" spans="1:21" x14ac:dyDescent="0.2">
      <c r="A10" s="13">
        <v>1974</v>
      </c>
      <c r="B10" s="34">
        <v>84.39</v>
      </c>
      <c r="C10" s="34">
        <v>112.88</v>
      </c>
      <c r="D10" s="34">
        <v>176.26</v>
      </c>
      <c r="E10" s="34">
        <v>63.76</v>
      </c>
      <c r="F10" s="34">
        <v>31.22</v>
      </c>
      <c r="G10" s="34">
        <v>60.11</v>
      </c>
      <c r="H10" s="34">
        <v>50.82</v>
      </c>
      <c r="I10" s="34">
        <v>69.06</v>
      </c>
      <c r="J10" s="34">
        <v>33.229999999999997</v>
      </c>
      <c r="K10" s="34">
        <v>22.84</v>
      </c>
      <c r="L10" s="34">
        <v>31.75</v>
      </c>
      <c r="M10" s="34">
        <v>26.31</v>
      </c>
      <c r="N10" s="34">
        <v>14.8</v>
      </c>
      <c r="O10" s="34">
        <v>16.510000000000002</v>
      </c>
      <c r="P10" s="34"/>
      <c r="Q10" s="34"/>
      <c r="R10" s="34"/>
      <c r="S10" s="34">
        <v>37.5</v>
      </c>
      <c r="T10" s="34">
        <v>12.24</v>
      </c>
      <c r="U10" s="34">
        <v>57.33</v>
      </c>
    </row>
    <row r="11" spans="1:21" x14ac:dyDescent="0.2">
      <c r="A11" s="13">
        <v>1975</v>
      </c>
      <c r="B11" s="34">
        <v>82.36</v>
      </c>
      <c r="C11" s="34">
        <v>118.08</v>
      </c>
      <c r="D11" s="34">
        <v>165.57</v>
      </c>
      <c r="E11" s="34">
        <v>63.23</v>
      </c>
      <c r="F11" s="34">
        <v>31.78</v>
      </c>
      <c r="G11" s="34">
        <v>57.97</v>
      </c>
      <c r="H11" s="34">
        <v>50.64</v>
      </c>
      <c r="I11" s="34">
        <v>68.84</v>
      </c>
      <c r="J11" s="34">
        <v>32.89</v>
      </c>
      <c r="K11" s="34">
        <v>22.69</v>
      </c>
      <c r="L11" s="34">
        <v>32.31</v>
      </c>
      <c r="M11" s="34">
        <v>26.32</v>
      </c>
      <c r="N11" s="34">
        <v>15.2</v>
      </c>
      <c r="O11" s="34">
        <v>16.78</v>
      </c>
      <c r="P11" s="34"/>
      <c r="Q11" s="34"/>
      <c r="R11" s="34"/>
      <c r="S11" s="34">
        <v>38.619999999999997</v>
      </c>
      <c r="T11" s="34">
        <v>12.72</v>
      </c>
      <c r="U11" s="34">
        <v>56.28</v>
      </c>
    </row>
    <row r="12" spans="1:21" x14ac:dyDescent="0.2">
      <c r="A12" s="13">
        <v>1976</v>
      </c>
      <c r="B12" s="34">
        <v>81.760000000000005</v>
      </c>
      <c r="C12" s="34">
        <v>124.41</v>
      </c>
      <c r="D12" s="34">
        <v>163.76</v>
      </c>
      <c r="E12" s="34">
        <v>64.099999999999994</v>
      </c>
      <c r="F12" s="34">
        <v>32.67</v>
      </c>
      <c r="G12" s="34">
        <v>57.33</v>
      </c>
      <c r="H12" s="34">
        <v>50.48</v>
      </c>
      <c r="I12" s="34">
        <v>67.260000000000005</v>
      </c>
      <c r="J12" s="34">
        <v>32.75</v>
      </c>
      <c r="K12" s="34">
        <v>22.56</v>
      </c>
      <c r="L12" s="34">
        <v>33.21</v>
      </c>
      <c r="M12" s="34">
        <v>26.51</v>
      </c>
      <c r="N12" s="34">
        <v>15.87</v>
      </c>
      <c r="O12" s="34">
        <v>17.239999999999998</v>
      </c>
      <c r="P12" s="34"/>
      <c r="Q12" s="34"/>
      <c r="R12" s="34"/>
      <c r="S12" s="34">
        <v>38.68</v>
      </c>
      <c r="T12" s="34">
        <v>13.48</v>
      </c>
      <c r="U12" s="34">
        <v>56.27</v>
      </c>
    </row>
    <row r="13" spans="1:21" x14ac:dyDescent="0.2">
      <c r="A13" s="13">
        <v>1977</v>
      </c>
      <c r="B13" s="34">
        <v>82.8</v>
      </c>
      <c r="C13" s="34">
        <v>136.44</v>
      </c>
      <c r="D13" s="34">
        <v>165.86</v>
      </c>
      <c r="E13" s="34">
        <v>64.319999999999993</v>
      </c>
      <c r="F13" s="34">
        <v>33.47</v>
      </c>
      <c r="G13" s="34">
        <v>56.38</v>
      </c>
      <c r="H13" s="34">
        <v>51.08</v>
      </c>
      <c r="I13" s="34">
        <v>67.17</v>
      </c>
      <c r="J13" s="34">
        <v>33.06</v>
      </c>
      <c r="K13" s="34">
        <v>23.23</v>
      </c>
      <c r="L13" s="34">
        <v>34.61</v>
      </c>
      <c r="M13" s="34">
        <v>26.66</v>
      </c>
      <c r="N13" s="34">
        <v>16.98</v>
      </c>
      <c r="O13" s="34">
        <v>18.04</v>
      </c>
      <c r="P13" s="34"/>
      <c r="Q13" s="34"/>
      <c r="R13" s="34"/>
      <c r="S13" s="34">
        <v>39.340000000000003</v>
      </c>
      <c r="T13" s="34">
        <v>13.71</v>
      </c>
      <c r="U13" s="34">
        <v>57.16</v>
      </c>
    </row>
    <row r="14" spans="1:21" x14ac:dyDescent="0.2">
      <c r="A14" s="13">
        <v>1978</v>
      </c>
      <c r="B14" s="34">
        <v>83.76</v>
      </c>
      <c r="C14" s="34">
        <v>139.6</v>
      </c>
      <c r="D14" s="34">
        <v>165.36</v>
      </c>
      <c r="E14" s="34">
        <v>62.65</v>
      </c>
      <c r="F14" s="34">
        <v>33.619999999999997</v>
      </c>
      <c r="G14" s="34">
        <v>56.82</v>
      </c>
      <c r="H14" s="34">
        <v>52.13</v>
      </c>
      <c r="I14" s="34">
        <v>68.22</v>
      </c>
      <c r="J14" s="34">
        <v>33.54</v>
      </c>
      <c r="K14" s="34">
        <v>23.96</v>
      </c>
      <c r="L14" s="34">
        <v>36.24</v>
      </c>
      <c r="M14" s="34">
        <v>26.95</v>
      </c>
      <c r="N14" s="34">
        <v>18.32</v>
      </c>
      <c r="O14" s="34">
        <v>19.05</v>
      </c>
      <c r="P14" s="34"/>
      <c r="Q14" s="34"/>
      <c r="R14" s="34"/>
      <c r="S14" s="34">
        <v>39.6</v>
      </c>
      <c r="T14" s="34">
        <v>15.88</v>
      </c>
      <c r="U14" s="34">
        <v>58.05</v>
      </c>
    </row>
    <row r="15" spans="1:21" x14ac:dyDescent="0.2">
      <c r="A15" s="13">
        <v>1979</v>
      </c>
      <c r="B15" s="34">
        <v>83.1</v>
      </c>
      <c r="C15" s="34">
        <v>129.27000000000001</v>
      </c>
      <c r="D15" s="34">
        <v>166.7</v>
      </c>
      <c r="E15" s="34">
        <v>62.58</v>
      </c>
      <c r="F15" s="34">
        <v>34.409999999999997</v>
      </c>
      <c r="G15" s="34">
        <v>57.76</v>
      </c>
      <c r="H15" s="34">
        <v>54.22</v>
      </c>
      <c r="I15" s="34">
        <v>68.28</v>
      </c>
      <c r="J15" s="34">
        <v>34.72</v>
      </c>
      <c r="K15" s="34">
        <v>24.53</v>
      </c>
      <c r="L15" s="34">
        <v>37.590000000000003</v>
      </c>
      <c r="M15" s="34">
        <v>27.79</v>
      </c>
      <c r="N15" s="34">
        <v>19.510000000000002</v>
      </c>
      <c r="O15" s="34">
        <v>19.82</v>
      </c>
      <c r="P15" s="34"/>
      <c r="Q15" s="34"/>
      <c r="R15" s="34"/>
      <c r="S15" s="34">
        <v>40.08</v>
      </c>
      <c r="T15" s="34">
        <v>20.3</v>
      </c>
      <c r="U15" s="34">
        <v>58.95</v>
      </c>
    </row>
    <row r="16" spans="1:21" x14ac:dyDescent="0.2">
      <c r="A16" s="13">
        <v>1980</v>
      </c>
      <c r="B16" s="34">
        <v>84.44</v>
      </c>
      <c r="C16" s="34">
        <v>133.43</v>
      </c>
      <c r="D16" s="34">
        <v>159.32</v>
      </c>
      <c r="E16" s="34">
        <v>61.42</v>
      </c>
      <c r="F16" s="34">
        <v>34.630000000000003</v>
      </c>
      <c r="G16" s="34">
        <v>57.2</v>
      </c>
      <c r="H16" s="34">
        <v>54.86</v>
      </c>
      <c r="I16" s="34">
        <v>68.55</v>
      </c>
      <c r="J16" s="34">
        <v>35.630000000000003</v>
      </c>
      <c r="K16" s="34">
        <v>24.68</v>
      </c>
      <c r="L16" s="34">
        <v>39.159999999999997</v>
      </c>
      <c r="M16" s="34">
        <v>28.54</v>
      </c>
      <c r="N16" s="34">
        <v>20.99</v>
      </c>
      <c r="O16" s="34">
        <v>20.81</v>
      </c>
      <c r="P16" s="34"/>
      <c r="Q16" s="34"/>
      <c r="R16" s="34"/>
      <c r="S16" s="34">
        <v>40.82</v>
      </c>
      <c r="T16" s="34">
        <v>22.79</v>
      </c>
      <c r="U16" s="34">
        <v>58.65</v>
      </c>
    </row>
    <row r="17" spans="1:21" x14ac:dyDescent="0.2">
      <c r="A17" s="13">
        <v>1981</v>
      </c>
      <c r="B17" s="34">
        <v>83.99</v>
      </c>
      <c r="C17" s="34">
        <v>129.16</v>
      </c>
      <c r="D17" s="34">
        <v>148.41999999999999</v>
      </c>
      <c r="E17" s="34">
        <v>59.25</v>
      </c>
      <c r="F17" s="34">
        <v>34.03</v>
      </c>
      <c r="G17" s="34">
        <v>55.24</v>
      </c>
      <c r="H17" s="34">
        <v>54.13</v>
      </c>
      <c r="I17" s="34">
        <v>66</v>
      </c>
      <c r="J17" s="34">
        <v>35.26</v>
      </c>
      <c r="K17" s="34">
        <v>25.15</v>
      </c>
      <c r="L17" s="34">
        <v>40.21</v>
      </c>
      <c r="M17" s="34">
        <v>29.62</v>
      </c>
      <c r="N17" s="34">
        <v>22.16</v>
      </c>
      <c r="O17" s="34">
        <v>21.44</v>
      </c>
      <c r="P17" s="34"/>
      <c r="Q17" s="34"/>
      <c r="R17" s="34"/>
      <c r="S17" s="34">
        <v>40.65</v>
      </c>
      <c r="T17" s="34">
        <v>24.63</v>
      </c>
      <c r="U17" s="34">
        <v>57.24</v>
      </c>
    </row>
    <row r="18" spans="1:21" x14ac:dyDescent="0.2">
      <c r="A18" s="13">
        <v>1982</v>
      </c>
      <c r="B18" s="34">
        <v>85.47</v>
      </c>
      <c r="C18" s="34">
        <v>133.34</v>
      </c>
      <c r="D18" s="34">
        <v>140.80000000000001</v>
      </c>
      <c r="E18" s="34">
        <v>58.27</v>
      </c>
      <c r="F18" s="34">
        <v>33.81</v>
      </c>
      <c r="G18" s="34">
        <v>53.78</v>
      </c>
      <c r="H18" s="34">
        <v>53.62</v>
      </c>
      <c r="I18" s="34">
        <v>63.47</v>
      </c>
      <c r="J18" s="34">
        <v>35.46</v>
      </c>
      <c r="K18" s="34">
        <v>25.36</v>
      </c>
      <c r="L18" s="34">
        <v>41.77</v>
      </c>
      <c r="M18" s="34">
        <v>31.08</v>
      </c>
      <c r="N18" s="34">
        <v>23</v>
      </c>
      <c r="O18" s="34">
        <v>21.8</v>
      </c>
      <c r="P18" s="34"/>
      <c r="Q18" s="34"/>
      <c r="R18" s="34"/>
      <c r="S18" s="34">
        <v>41.83</v>
      </c>
      <c r="T18" s="34">
        <v>26.49</v>
      </c>
      <c r="U18" s="34">
        <v>56.35</v>
      </c>
    </row>
    <row r="19" spans="1:21" x14ac:dyDescent="0.2">
      <c r="A19" s="13">
        <v>1983</v>
      </c>
      <c r="B19" s="34">
        <v>85.46</v>
      </c>
      <c r="C19" s="34">
        <v>132.43</v>
      </c>
      <c r="D19" s="34">
        <v>134.93</v>
      </c>
      <c r="E19" s="34">
        <v>58.35</v>
      </c>
      <c r="F19" s="34">
        <v>34.08</v>
      </c>
      <c r="G19" s="34">
        <v>53.66</v>
      </c>
      <c r="H19" s="34">
        <v>53.56</v>
      </c>
      <c r="I19" s="34">
        <v>61.32</v>
      </c>
      <c r="J19" s="34">
        <v>35.4</v>
      </c>
      <c r="K19" s="34">
        <v>25.77</v>
      </c>
      <c r="L19" s="34">
        <v>43.92</v>
      </c>
      <c r="M19" s="34">
        <v>31.3</v>
      </c>
      <c r="N19" s="34">
        <v>24.1</v>
      </c>
      <c r="O19" s="34">
        <v>22.53</v>
      </c>
      <c r="P19" s="34"/>
      <c r="Q19" s="34"/>
      <c r="R19" s="34"/>
      <c r="S19" s="34">
        <v>41.61</v>
      </c>
      <c r="T19" s="34">
        <v>28.59</v>
      </c>
      <c r="U19" s="34">
        <v>55.95</v>
      </c>
    </row>
    <row r="20" spans="1:21" x14ac:dyDescent="0.2">
      <c r="A20" s="13">
        <v>1984</v>
      </c>
      <c r="B20" s="34">
        <v>88.43</v>
      </c>
      <c r="C20" s="34">
        <v>133.12</v>
      </c>
      <c r="D20" s="34">
        <v>134.47</v>
      </c>
      <c r="E20" s="34">
        <v>58.14</v>
      </c>
      <c r="F20" s="34">
        <v>34.18</v>
      </c>
      <c r="G20" s="34">
        <v>55.36</v>
      </c>
      <c r="H20" s="34">
        <v>55.52</v>
      </c>
      <c r="I20" s="34">
        <v>62.95</v>
      </c>
      <c r="J20" s="34">
        <v>37</v>
      </c>
      <c r="K20" s="34">
        <v>27.02</v>
      </c>
      <c r="L20" s="34">
        <v>46.41</v>
      </c>
      <c r="M20" s="34">
        <v>32.200000000000003</v>
      </c>
      <c r="N20" s="34">
        <v>25.99</v>
      </c>
      <c r="O20" s="34">
        <v>23.88</v>
      </c>
      <c r="P20" s="34"/>
      <c r="Q20" s="34"/>
      <c r="R20" s="34"/>
      <c r="S20" s="34">
        <v>44.08</v>
      </c>
      <c r="T20" s="34">
        <v>31.06</v>
      </c>
      <c r="U20" s="34">
        <v>57.36</v>
      </c>
    </row>
    <row r="21" spans="1:21" x14ac:dyDescent="0.2">
      <c r="A21" s="13">
        <v>1985</v>
      </c>
      <c r="B21" s="34">
        <v>87.01</v>
      </c>
      <c r="C21" s="34">
        <v>133.51</v>
      </c>
      <c r="D21" s="34">
        <v>137.05000000000001</v>
      </c>
      <c r="E21" s="34">
        <v>58.69</v>
      </c>
      <c r="F21" s="34">
        <v>34.380000000000003</v>
      </c>
      <c r="G21" s="34">
        <v>56.12</v>
      </c>
      <c r="H21" s="34">
        <v>57.97</v>
      </c>
      <c r="I21" s="34">
        <v>63.18</v>
      </c>
      <c r="J21" s="34">
        <v>38.869999999999997</v>
      </c>
      <c r="K21" s="34">
        <v>28.8</v>
      </c>
      <c r="L21" s="34">
        <v>49.64</v>
      </c>
      <c r="M21" s="34">
        <v>32.799999999999997</v>
      </c>
      <c r="N21" s="34">
        <v>28.84</v>
      </c>
      <c r="O21" s="34">
        <v>26.01</v>
      </c>
      <c r="P21" s="34"/>
      <c r="Q21" s="34"/>
      <c r="R21" s="34"/>
      <c r="S21" s="34">
        <v>47.83</v>
      </c>
      <c r="T21" s="34">
        <v>34.57</v>
      </c>
      <c r="U21" s="34">
        <v>59.15</v>
      </c>
    </row>
    <row r="22" spans="1:21" x14ac:dyDescent="0.2">
      <c r="A22" s="13">
        <v>1986</v>
      </c>
      <c r="B22" s="34">
        <v>87.52</v>
      </c>
      <c r="C22" s="34">
        <v>131.04</v>
      </c>
      <c r="D22" s="34">
        <v>135.53</v>
      </c>
      <c r="E22" s="34">
        <v>58.09</v>
      </c>
      <c r="F22" s="34">
        <v>34.380000000000003</v>
      </c>
      <c r="G22" s="34">
        <v>55.69</v>
      </c>
      <c r="H22" s="34">
        <v>58.31</v>
      </c>
      <c r="I22" s="34">
        <v>62.25</v>
      </c>
      <c r="J22" s="34">
        <v>40.14</v>
      </c>
      <c r="K22" s="34">
        <v>31.01</v>
      </c>
      <c r="L22" s="34">
        <v>51.33</v>
      </c>
      <c r="M22" s="34">
        <v>32.369999999999997</v>
      </c>
      <c r="N22" s="34">
        <v>31.25</v>
      </c>
      <c r="O22" s="34">
        <v>27.8</v>
      </c>
      <c r="P22" s="34"/>
      <c r="Q22" s="34"/>
      <c r="R22" s="34"/>
      <c r="S22" s="34">
        <v>47.34</v>
      </c>
      <c r="T22" s="34">
        <v>36.299999999999997</v>
      </c>
      <c r="U22" s="34">
        <v>59.69</v>
      </c>
    </row>
    <row r="23" spans="1:21" x14ac:dyDescent="0.2">
      <c r="A23" s="13">
        <v>1987</v>
      </c>
      <c r="B23" s="34">
        <v>86.83</v>
      </c>
      <c r="C23" s="34">
        <v>127.79</v>
      </c>
      <c r="D23" s="34">
        <v>137.63</v>
      </c>
      <c r="E23" s="34">
        <v>58.39</v>
      </c>
      <c r="F23" s="34">
        <v>34.75</v>
      </c>
      <c r="G23" s="34">
        <v>59.25</v>
      </c>
      <c r="H23" s="34">
        <v>60.74</v>
      </c>
      <c r="I23" s="34">
        <v>65.73</v>
      </c>
      <c r="J23" s="34">
        <v>41.76</v>
      </c>
      <c r="K23" s="34">
        <v>32.17</v>
      </c>
      <c r="L23" s="34">
        <v>53.62</v>
      </c>
      <c r="M23" s="34">
        <v>34.799999999999997</v>
      </c>
      <c r="N23" s="34">
        <v>33.479999999999997</v>
      </c>
      <c r="O23" s="34">
        <v>29.69</v>
      </c>
      <c r="P23" s="34"/>
      <c r="Q23" s="34"/>
      <c r="R23" s="34"/>
      <c r="S23" s="34">
        <v>50.83</v>
      </c>
      <c r="T23" s="34">
        <v>40.01</v>
      </c>
      <c r="U23" s="34">
        <v>61.5</v>
      </c>
    </row>
    <row r="24" spans="1:21" x14ac:dyDescent="0.2">
      <c r="A24" s="13">
        <v>1988</v>
      </c>
      <c r="B24" s="34">
        <v>87.37</v>
      </c>
      <c r="C24" s="34">
        <v>124.98</v>
      </c>
      <c r="D24" s="34">
        <v>139.49</v>
      </c>
      <c r="E24" s="34">
        <v>58.28</v>
      </c>
      <c r="F24" s="34">
        <v>35.39</v>
      </c>
      <c r="G24" s="34">
        <v>64.19</v>
      </c>
      <c r="H24" s="34">
        <v>63.94</v>
      </c>
      <c r="I24" s="34">
        <v>68.319999999999993</v>
      </c>
      <c r="J24" s="34">
        <v>44.39</v>
      </c>
      <c r="K24" s="34">
        <v>35.11</v>
      </c>
      <c r="L24" s="34">
        <v>58.04</v>
      </c>
      <c r="M24" s="34">
        <v>40.72</v>
      </c>
      <c r="N24" s="34">
        <v>36.729999999999997</v>
      </c>
      <c r="O24" s="34">
        <v>32.06</v>
      </c>
      <c r="P24" s="34"/>
      <c r="Q24" s="34"/>
      <c r="R24" s="34"/>
      <c r="S24" s="34">
        <v>54.46</v>
      </c>
      <c r="T24" s="34">
        <v>42.6</v>
      </c>
      <c r="U24" s="34">
        <v>63.99</v>
      </c>
    </row>
    <row r="25" spans="1:21" x14ac:dyDescent="0.2">
      <c r="A25" s="13">
        <v>1989</v>
      </c>
      <c r="B25" s="34">
        <v>88.47</v>
      </c>
      <c r="C25" s="34">
        <v>123.69</v>
      </c>
      <c r="D25" s="34">
        <v>141.69</v>
      </c>
      <c r="E25" s="34">
        <v>58.84</v>
      </c>
      <c r="F25" s="34">
        <v>36.299999999999997</v>
      </c>
      <c r="G25" s="34">
        <v>71.180000000000007</v>
      </c>
      <c r="H25" s="34">
        <v>67.2</v>
      </c>
      <c r="I25" s="34">
        <v>70.66</v>
      </c>
      <c r="J25" s="34">
        <v>49.27</v>
      </c>
      <c r="K25" s="34">
        <v>38.47</v>
      </c>
      <c r="L25" s="34">
        <v>62.03</v>
      </c>
      <c r="M25" s="34">
        <v>47.06</v>
      </c>
      <c r="N25" s="34">
        <v>40.9</v>
      </c>
      <c r="O25" s="34">
        <v>35.28</v>
      </c>
      <c r="P25" s="34"/>
      <c r="Q25" s="34"/>
      <c r="R25" s="34"/>
      <c r="S25" s="34">
        <v>55.72</v>
      </c>
      <c r="T25" s="34">
        <v>45.71</v>
      </c>
      <c r="U25" s="34">
        <v>66.900000000000006</v>
      </c>
    </row>
    <row r="26" spans="1:21" x14ac:dyDescent="0.2">
      <c r="A26" s="13">
        <v>1990</v>
      </c>
      <c r="B26" s="34">
        <v>86.65</v>
      </c>
      <c r="C26" s="34">
        <v>122.72</v>
      </c>
      <c r="D26" s="34">
        <v>139.59</v>
      </c>
      <c r="E26" s="34">
        <v>58.56</v>
      </c>
      <c r="F26" s="34">
        <v>37.46</v>
      </c>
      <c r="G26" s="34">
        <v>73.95</v>
      </c>
      <c r="H26" s="34">
        <v>68.47</v>
      </c>
      <c r="I26" s="34">
        <v>71.14</v>
      </c>
      <c r="J26" s="34">
        <v>51.79</v>
      </c>
      <c r="K26" s="34">
        <v>41.25</v>
      </c>
      <c r="L26" s="34">
        <v>64.790000000000006</v>
      </c>
      <c r="M26" s="34">
        <v>52.81</v>
      </c>
      <c r="N26" s="34">
        <v>44.18</v>
      </c>
      <c r="O26" s="34">
        <v>37.9</v>
      </c>
      <c r="P26" s="34"/>
      <c r="Q26" s="34"/>
      <c r="R26" s="34"/>
      <c r="S26" s="34">
        <v>57.6</v>
      </c>
      <c r="T26" s="34">
        <v>47.96</v>
      </c>
      <c r="U26" s="34">
        <v>68.13</v>
      </c>
    </row>
    <row r="27" spans="1:21" x14ac:dyDescent="0.2">
      <c r="A27" s="13">
        <v>1991</v>
      </c>
      <c r="B27" s="34">
        <v>87.87</v>
      </c>
      <c r="C27" s="34">
        <v>123.96</v>
      </c>
      <c r="D27" s="34">
        <v>131.04</v>
      </c>
      <c r="E27" s="34">
        <v>59.51</v>
      </c>
      <c r="F27" s="34">
        <v>39.1</v>
      </c>
      <c r="G27" s="34">
        <v>70.84</v>
      </c>
      <c r="H27" s="34">
        <v>68.47</v>
      </c>
      <c r="I27" s="34">
        <v>69.64</v>
      </c>
      <c r="J27" s="34">
        <v>52.39</v>
      </c>
      <c r="K27" s="34">
        <v>42.22</v>
      </c>
      <c r="L27" s="34">
        <v>66.61</v>
      </c>
      <c r="M27" s="34">
        <v>56.43</v>
      </c>
      <c r="N27" s="34">
        <v>44.86</v>
      </c>
      <c r="O27" s="34">
        <v>38.159999999999997</v>
      </c>
      <c r="P27" s="34"/>
      <c r="Q27" s="34"/>
      <c r="R27" s="34"/>
      <c r="S27" s="34">
        <v>57.52</v>
      </c>
      <c r="T27" s="34">
        <v>48.81</v>
      </c>
      <c r="U27" s="34">
        <v>67.3</v>
      </c>
    </row>
    <row r="28" spans="1:21" x14ac:dyDescent="0.2">
      <c r="A28" s="13">
        <v>1992</v>
      </c>
      <c r="B28" s="34">
        <v>85.07</v>
      </c>
      <c r="C28" s="34">
        <v>121.76</v>
      </c>
      <c r="D28" s="34">
        <v>127.58</v>
      </c>
      <c r="E28" s="34">
        <v>61.59</v>
      </c>
      <c r="F28" s="34">
        <v>41.13</v>
      </c>
      <c r="G28" s="34">
        <v>66.16</v>
      </c>
      <c r="H28" s="34">
        <v>68.849999999999994</v>
      </c>
      <c r="I28" s="34">
        <v>71.13</v>
      </c>
      <c r="J28" s="34">
        <v>53.91</v>
      </c>
      <c r="K28" s="34">
        <v>42.98</v>
      </c>
      <c r="L28" s="34">
        <v>65.88</v>
      </c>
      <c r="M28" s="34">
        <v>59.91</v>
      </c>
      <c r="N28" s="34">
        <v>48.06</v>
      </c>
      <c r="O28" s="34">
        <v>40.51</v>
      </c>
      <c r="P28" s="34"/>
      <c r="Q28" s="34"/>
      <c r="R28" s="34"/>
      <c r="S28" s="34">
        <v>61.16</v>
      </c>
      <c r="T28" s="34">
        <v>52.84</v>
      </c>
      <c r="U28" s="34">
        <v>67.36</v>
      </c>
    </row>
    <row r="29" spans="1:21" x14ac:dyDescent="0.2">
      <c r="A29" s="13">
        <v>1993</v>
      </c>
      <c r="B29" s="34">
        <v>84.76</v>
      </c>
      <c r="C29" s="34">
        <v>116.55</v>
      </c>
      <c r="D29" s="34">
        <v>124.99</v>
      </c>
      <c r="E29" s="34">
        <v>62.62</v>
      </c>
      <c r="F29" s="34">
        <v>43.28</v>
      </c>
      <c r="G29" s="34">
        <v>65.17</v>
      </c>
      <c r="H29" s="34">
        <v>69.17</v>
      </c>
      <c r="I29" s="34">
        <v>70.75</v>
      </c>
      <c r="J29" s="34">
        <v>52.91</v>
      </c>
      <c r="K29" s="34">
        <v>44.99</v>
      </c>
      <c r="L29" s="34">
        <v>65.38</v>
      </c>
      <c r="M29" s="34">
        <v>60.3</v>
      </c>
      <c r="N29" s="34">
        <v>49.09</v>
      </c>
      <c r="O29" s="34">
        <v>41.36</v>
      </c>
      <c r="P29" s="34"/>
      <c r="Q29" s="34"/>
      <c r="R29" s="34"/>
      <c r="S29" s="34">
        <v>63.09</v>
      </c>
      <c r="T29" s="34">
        <v>55.33</v>
      </c>
      <c r="U29" s="34">
        <v>67.400000000000006</v>
      </c>
    </row>
    <row r="30" spans="1:21" x14ac:dyDescent="0.2">
      <c r="A30" s="13">
        <v>1994</v>
      </c>
      <c r="B30" s="34">
        <v>86.59</v>
      </c>
      <c r="C30" s="34">
        <v>113.5</v>
      </c>
      <c r="D30" s="34">
        <v>126.92</v>
      </c>
      <c r="E30" s="34">
        <v>63.07</v>
      </c>
      <c r="F30" s="34">
        <v>45.21</v>
      </c>
      <c r="G30" s="34">
        <v>66.83</v>
      </c>
      <c r="H30" s="34">
        <v>71.349999999999994</v>
      </c>
      <c r="I30" s="34">
        <v>72.349999999999994</v>
      </c>
      <c r="J30" s="34">
        <v>54.5</v>
      </c>
      <c r="K30" s="34">
        <v>47.97</v>
      </c>
      <c r="L30" s="34">
        <v>66.92</v>
      </c>
      <c r="M30" s="34">
        <v>62.89</v>
      </c>
      <c r="N30" s="34">
        <v>50.65</v>
      </c>
      <c r="O30" s="34">
        <v>42.87</v>
      </c>
      <c r="P30" s="34"/>
      <c r="Q30" s="34"/>
      <c r="R30" s="34"/>
      <c r="S30" s="34">
        <v>67.98</v>
      </c>
      <c r="T30" s="34">
        <v>59.98</v>
      </c>
      <c r="U30" s="34">
        <v>69.16</v>
      </c>
    </row>
    <row r="31" spans="1:21" x14ac:dyDescent="0.2">
      <c r="A31" s="13">
        <v>1995</v>
      </c>
      <c r="B31" s="34">
        <v>88.02</v>
      </c>
      <c r="C31" s="34">
        <v>113.65</v>
      </c>
      <c r="D31" s="34">
        <v>130.27000000000001</v>
      </c>
      <c r="E31" s="34">
        <v>60.27</v>
      </c>
      <c r="F31" s="34">
        <v>47.02</v>
      </c>
      <c r="G31" s="34">
        <v>67.58</v>
      </c>
      <c r="H31" s="34">
        <v>72.760000000000005</v>
      </c>
      <c r="I31" s="34">
        <v>72.34</v>
      </c>
      <c r="J31" s="34">
        <v>55.51</v>
      </c>
      <c r="K31" s="34">
        <v>50.47</v>
      </c>
      <c r="L31" s="34">
        <v>68.540000000000006</v>
      </c>
      <c r="M31" s="34">
        <v>63.28</v>
      </c>
      <c r="N31" s="34">
        <v>52.03</v>
      </c>
      <c r="O31" s="34">
        <v>44.4</v>
      </c>
      <c r="P31" s="34"/>
      <c r="Q31" s="34"/>
      <c r="R31" s="34"/>
      <c r="S31" s="34">
        <v>71.92</v>
      </c>
      <c r="T31" s="34">
        <v>62.31</v>
      </c>
      <c r="U31" s="34">
        <v>70.69</v>
      </c>
    </row>
    <row r="32" spans="1:21" x14ac:dyDescent="0.2">
      <c r="A32" s="13">
        <v>1996</v>
      </c>
      <c r="B32" s="34">
        <v>87.55</v>
      </c>
      <c r="C32" s="34">
        <v>116.02</v>
      </c>
      <c r="D32" s="34">
        <v>132.46</v>
      </c>
      <c r="E32" s="34">
        <v>57.98</v>
      </c>
      <c r="F32" s="34">
        <v>51.3</v>
      </c>
      <c r="G32" s="34">
        <v>67.61</v>
      </c>
      <c r="H32" s="34">
        <v>73.41</v>
      </c>
      <c r="I32" s="34">
        <v>72.61</v>
      </c>
      <c r="J32" s="34">
        <v>57.53</v>
      </c>
      <c r="K32" s="34">
        <v>54.61</v>
      </c>
      <c r="L32" s="34">
        <v>67.86</v>
      </c>
      <c r="M32" s="34">
        <v>62.99</v>
      </c>
      <c r="N32" s="34">
        <v>52.81</v>
      </c>
      <c r="O32" s="34">
        <v>46.66</v>
      </c>
      <c r="P32" s="34"/>
      <c r="Q32" s="34"/>
      <c r="R32" s="34"/>
      <c r="S32" s="34">
        <v>73.930000000000007</v>
      </c>
      <c r="T32" s="34">
        <v>66.319999999999993</v>
      </c>
      <c r="U32" s="34">
        <v>71.95</v>
      </c>
    </row>
    <row r="33" spans="1:21" x14ac:dyDescent="0.2">
      <c r="A33" s="13">
        <v>1997</v>
      </c>
      <c r="B33" s="34">
        <v>88.92</v>
      </c>
      <c r="C33" s="34">
        <v>117.57</v>
      </c>
      <c r="D33" s="34">
        <v>132.66</v>
      </c>
      <c r="E33" s="34">
        <v>57.21</v>
      </c>
      <c r="F33" s="34">
        <v>55.21</v>
      </c>
      <c r="G33" s="34">
        <v>68.3</v>
      </c>
      <c r="H33" s="34">
        <v>76.599999999999994</v>
      </c>
      <c r="I33" s="34">
        <v>74.02</v>
      </c>
      <c r="J33" s="34">
        <v>62</v>
      </c>
      <c r="K33" s="34">
        <v>59.29</v>
      </c>
      <c r="L33" s="34">
        <v>69.5</v>
      </c>
      <c r="M33" s="34">
        <v>64.510000000000005</v>
      </c>
      <c r="N33" s="34">
        <v>53.87</v>
      </c>
      <c r="O33" s="34">
        <v>50.47</v>
      </c>
      <c r="P33" s="34"/>
      <c r="Q33" s="34"/>
      <c r="R33" s="34"/>
      <c r="S33" s="34">
        <v>75.42</v>
      </c>
      <c r="T33" s="34">
        <v>66.64</v>
      </c>
      <c r="U33" s="34">
        <v>73.91</v>
      </c>
    </row>
    <row r="34" spans="1:21" x14ac:dyDescent="0.2">
      <c r="A34" s="13">
        <v>1998</v>
      </c>
      <c r="B34" s="34">
        <v>87.43</v>
      </c>
      <c r="C34" s="34">
        <v>120.72</v>
      </c>
      <c r="D34" s="34">
        <v>133.6</v>
      </c>
      <c r="E34" s="34">
        <v>56.96</v>
      </c>
      <c r="F34" s="34">
        <v>57.71</v>
      </c>
      <c r="G34" s="34">
        <v>70.39</v>
      </c>
      <c r="H34" s="34">
        <v>79.489999999999995</v>
      </c>
      <c r="I34" s="34">
        <v>77.23</v>
      </c>
      <c r="J34" s="34">
        <v>62.24</v>
      </c>
      <c r="K34" s="34">
        <v>61.55</v>
      </c>
      <c r="L34" s="34">
        <v>72.81</v>
      </c>
      <c r="M34" s="34">
        <v>65.150000000000006</v>
      </c>
      <c r="N34" s="34">
        <v>55.23</v>
      </c>
      <c r="O34" s="34">
        <v>54.32</v>
      </c>
      <c r="P34" s="34"/>
      <c r="Q34" s="34"/>
      <c r="R34" s="34"/>
      <c r="S34" s="34">
        <v>75.040000000000006</v>
      </c>
      <c r="T34" s="34">
        <v>67.47</v>
      </c>
      <c r="U34" s="34">
        <v>75.86</v>
      </c>
    </row>
    <row r="35" spans="1:21" x14ac:dyDescent="0.2">
      <c r="A35" s="13">
        <v>1999</v>
      </c>
      <c r="B35" s="34">
        <v>83.43</v>
      </c>
      <c r="C35" s="34">
        <v>123.9</v>
      </c>
      <c r="D35" s="34">
        <v>130.37</v>
      </c>
      <c r="E35" s="34">
        <v>53.97</v>
      </c>
      <c r="F35" s="34">
        <v>59.81</v>
      </c>
      <c r="G35" s="34">
        <v>71.38</v>
      </c>
      <c r="H35" s="34">
        <v>82.27</v>
      </c>
      <c r="I35" s="34">
        <v>80.53</v>
      </c>
      <c r="J35" s="34">
        <v>62.65</v>
      </c>
      <c r="K35" s="34">
        <v>63.04</v>
      </c>
      <c r="L35" s="34">
        <v>76.400000000000006</v>
      </c>
      <c r="M35" s="34">
        <v>66.67</v>
      </c>
      <c r="N35" s="34">
        <v>57</v>
      </c>
      <c r="O35" s="34">
        <v>57.84</v>
      </c>
      <c r="P35" s="34"/>
      <c r="Q35" s="34"/>
      <c r="R35" s="34"/>
      <c r="S35" s="34">
        <v>78.959999999999994</v>
      </c>
      <c r="T35" s="34">
        <v>70.62</v>
      </c>
      <c r="U35" s="34">
        <v>77.27</v>
      </c>
    </row>
    <row r="36" spans="1:21" x14ac:dyDescent="0.2">
      <c r="A36" s="13">
        <v>2000</v>
      </c>
      <c r="B36" s="34">
        <v>80.489999999999995</v>
      </c>
      <c r="C36" s="34">
        <v>122.1</v>
      </c>
      <c r="D36" s="34">
        <v>127.66</v>
      </c>
      <c r="E36" s="34">
        <v>54.98</v>
      </c>
      <c r="F36" s="34">
        <v>65.069999999999993</v>
      </c>
      <c r="G36" s="34">
        <v>73</v>
      </c>
      <c r="H36" s="34">
        <v>83.7</v>
      </c>
      <c r="I36" s="34">
        <v>80.88</v>
      </c>
      <c r="J36" s="34">
        <v>64.069999999999993</v>
      </c>
      <c r="K36" s="34">
        <v>66.239999999999995</v>
      </c>
      <c r="L36" s="34">
        <v>77.319999999999993</v>
      </c>
      <c r="M36" s="34">
        <v>69.02</v>
      </c>
      <c r="N36" s="34">
        <v>58.8</v>
      </c>
      <c r="O36" s="34">
        <v>61.5</v>
      </c>
      <c r="P36" s="34"/>
      <c r="Q36" s="34"/>
      <c r="R36" s="34"/>
      <c r="S36" s="34">
        <v>79.78</v>
      </c>
      <c r="T36" s="34">
        <v>74.16</v>
      </c>
      <c r="U36" s="34">
        <v>78.42</v>
      </c>
    </row>
    <row r="37" spans="1:21" x14ac:dyDescent="0.2">
      <c r="A37" s="13">
        <v>2001</v>
      </c>
      <c r="B37" s="34">
        <v>77.33</v>
      </c>
      <c r="C37" s="34">
        <v>120.78</v>
      </c>
      <c r="D37" s="34">
        <v>123.49</v>
      </c>
      <c r="E37" s="34">
        <v>55.37</v>
      </c>
      <c r="F37" s="34">
        <v>67.02</v>
      </c>
      <c r="G37" s="34">
        <v>74.930000000000007</v>
      </c>
      <c r="H37" s="34">
        <v>85.38</v>
      </c>
      <c r="I37" s="34">
        <v>82.82</v>
      </c>
      <c r="J37" s="34">
        <v>65.69</v>
      </c>
      <c r="K37" s="34">
        <v>70.209999999999994</v>
      </c>
      <c r="L37" s="34">
        <v>80.099999999999994</v>
      </c>
      <c r="M37" s="34">
        <v>73.11</v>
      </c>
      <c r="N37" s="34">
        <v>61.24</v>
      </c>
      <c r="O37" s="34">
        <v>64.209999999999994</v>
      </c>
      <c r="P37" s="34"/>
      <c r="Q37" s="34"/>
      <c r="R37" s="34"/>
      <c r="S37" s="34">
        <v>83.03</v>
      </c>
      <c r="T37" s="34">
        <v>76.09</v>
      </c>
      <c r="U37" s="34">
        <v>79.760000000000005</v>
      </c>
    </row>
    <row r="38" spans="1:21" x14ac:dyDescent="0.2">
      <c r="A38" s="13">
        <v>2002</v>
      </c>
      <c r="B38" s="34">
        <v>78.22</v>
      </c>
      <c r="C38" s="34">
        <v>120.26</v>
      </c>
      <c r="D38" s="34">
        <v>118.51</v>
      </c>
      <c r="E38" s="34">
        <v>54.92</v>
      </c>
      <c r="F38" s="34">
        <v>66.849999999999994</v>
      </c>
      <c r="G38" s="34">
        <v>76.31</v>
      </c>
      <c r="H38" s="34">
        <v>85.85</v>
      </c>
      <c r="I38" s="34">
        <v>84.5</v>
      </c>
      <c r="J38" s="34">
        <v>66.650000000000006</v>
      </c>
      <c r="K38" s="34">
        <v>72.03</v>
      </c>
      <c r="L38" s="34">
        <v>82.22</v>
      </c>
      <c r="M38" s="34">
        <v>75.239999999999995</v>
      </c>
      <c r="N38" s="34">
        <v>60.98</v>
      </c>
      <c r="O38" s="34">
        <v>65.150000000000006</v>
      </c>
      <c r="P38" s="34"/>
      <c r="Q38" s="34"/>
      <c r="R38" s="34"/>
      <c r="S38" s="34">
        <v>82.38</v>
      </c>
      <c r="T38" s="34">
        <v>79.260000000000005</v>
      </c>
      <c r="U38" s="34">
        <v>79.95</v>
      </c>
    </row>
    <row r="39" spans="1:21" x14ac:dyDescent="0.2">
      <c r="A39" s="13">
        <v>2003</v>
      </c>
      <c r="B39" s="34">
        <v>80</v>
      </c>
      <c r="C39" s="34">
        <v>119.83</v>
      </c>
      <c r="D39" s="34">
        <v>113.9</v>
      </c>
      <c r="E39" s="34">
        <v>55.1</v>
      </c>
      <c r="F39" s="34">
        <v>68.89</v>
      </c>
      <c r="G39" s="34">
        <v>78.599999999999994</v>
      </c>
      <c r="H39" s="34">
        <v>87.16</v>
      </c>
      <c r="I39" s="34">
        <v>86.06</v>
      </c>
      <c r="J39" s="34">
        <v>68.680000000000007</v>
      </c>
      <c r="K39" s="34">
        <v>72.64</v>
      </c>
      <c r="L39" s="34">
        <v>84.32</v>
      </c>
      <c r="M39" s="34">
        <v>76.95</v>
      </c>
      <c r="N39" s="34">
        <v>63.69</v>
      </c>
      <c r="O39" s="34">
        <v>67.069999999999993</v>
      </c>
      <c r="P39" s="34"/>
      <c r="Q39" s="34"/>
      <c r="R39" s="34"/>
      <c r="S39" s="34">
        <v>80.73</v>
      </c>
      <c r="T39" s="34">
        <v>78.430000000000007</v>
      </c>
      <c r="U39" s="34">
        <v>80.930000000000007</v>
      </c>
    </row>
    <row r="40" spans="1:21" x14ac:dyDescent="0.2">
      <c r="A40" s="13">
        <v>2004</v>
      </c>
      <c r="B40" s="34">
        <v>81.88</v>
      </c>
      <c r="C40" s="34">
        <v>117.17</v>
      </c>
      <c r="D40" s="34">
        <v>110.8</v>
      </c>
      <c r="E40" s="34">
        <v>54.21</v>
      </c>
      <c r="F40" s="34">
        <v>69.349999999999994</v>
      </c>
      <c r="G40" s="34">
        <v>81.03</v>
      </c>
      <c r="H40" s="34">
        <v>88.08</v>
      </c>
      <c r="I40" s="34">
        <v>83.13</v>
      </c>
      <c r="J40" s="34">
        <v>70.42</v>
      </c>
      <c r="K40" s="34">
        <v>71.88</v>
      </c>
      <c r="L40" s="34">
        <v>84.12</v>
      </c>
      <c r="M40" s="34">
        <v>78.81</v>
      </c>
      <c r="N40" s="34">
        <v>64.53</v>
      </c>
      <c r="O40" s="34">
        <v>69.290000000000006</v>
      </c>
      <c r="P40" s="34"/>
      <c r="Q40" s="34"/>
      <c r="R40" s="34"/>
      <c r="S40" s="34">
        <v>79.25</v>
      </c>
      <c r="T40" s="34">
        <v>76.63</v>
      </c>
      <c r="U40" s="34">
        <v>81.069999999999993</v>
      </c>
    </row>
    <row r="41" spans="1:21" x14ac:dyDescent="0.2">
      <c r="A41" s="13">
        <v>2005</v>
      </c>
      <c r="B41" s="34">
        <v>83.15</v>
      </c>
      <c r="C41" s="34">
        <v>116.27</v>
      </c>
      <c r="D41" s="34">
        <v>107.77</v>
      </c>
      <c r="E41" s="34">
        <v>55.95</v>
      </c>
      <c r="F41" s="34">
        <v>71.91</v>
      </c>
      <c r="G41" s="34">
        <v>82.18</v>
      </c>
      <c r="H41" s="34">
        <v>88.45</v>
      </c>
      <c r="I41" s="34">
        <v>83.92</v>
      </c>
      <c r="J41" s="34">
        <v>71.08</v>
      </c>
      <c r="K41" s="34">
        <v>74.489999999999995</v>
      </c>
      <c r="L41" s="34">
        <v>87.19</v>
      </c>
      <c r="M41" s="34">
        <v>82.98</v>
      </c>
      <c r="N41" s="34">
        <v>68.209999999999994</v>
      </c>
      <c r="O41" s="34">
        <v>72.010000000000005</v>
      </c>
      <c r="P41" s="34"/>
      <c r="Q41" s="34"/>
      <c r="R41" s="34"/>
      <c r="S41" s="34">
        <v>78.03</v>
      </c>
      <c r="T41" s="34">
        <v>76.28</v>
      </c>
      <c r="U41" s="34">
        <v>82.39</v>
      </c>
    </row>
    <row r="42" spans="1:21" x14ac:dyDescent="0.2">
      <c r="A42" s="13">
        <v>2006</v>
      </c>
      <c r="B42" s="34">
        <v>84.62</v>
      </c>
      <c r="C42" s="34">
        <v>116.08</v>
      </c>
      <c r="D42" s="34">
        <v>105.73</v>
      </c>
      <c r="E42" s="34">
        <v>59.56</v>
      </c>
      <c r="F42" s="34">
        <v>74.72</v>
      </c>
      <c r="G42" s="34">
        <v>83.75</v>
      </c>
      <c r="H42" s="34">
        <v>88.73</v>
      </c>
      <c r="I42" s="34">
        <v>84.64</v>
      </c>
      <c r="J42" s="34">
        <v>73.53</v>
      </c>
      <c r="K42" s="34">
        <v>76.819999999999993</v>
      </c>
      <c r="L42" s="34">
        <v>87.84</v>
      </c>
      <c r="M42" s="34">
        <v>88.25</v>
      </c>
      <c r="N42" s="34">
        <v>70.53</v>
      </c>
      <c r="O42" s="34">
        <v>74.66</v>
      </c>
      <c r="P42" s="34"/>
      <c r="Q42" s="34"/>
      <c r="R42" s="34"/>
      <c r="S42" s="34">
        <v>79.13</v>
      </c>
      <c r="T42" s="34">
        <v>81.05</v>
      </c>
      <c r="U42" s="34">
        <v>83.82</v>
      </c>
    </row>
    <row r="43" spans="1:21" x14ac:dyDescent="0.2">
      <c r="A43" s="13">
        <v>2007</v>
      </c>
      <c r="B43" s="34">
        <v>85.17</v>
      </c>
      <c r="C43" s="34">
        <v>115.01</v>
      </c>
      <c r="D43" s="34">
        <v>104.42</v>
      </c>
      <c r="E43" s="34">
        <v>63.13</v>
      </c>
      <c r="F43" s="34">
        <v>77.27</v>
      </c>
      <c r="G43" s="34">
        <v>85.87</v>
      </c>
      <c r="H43" s="34">
        <v>89.9</v>
      </c>
      <c r="I43" s="34">
        <v>83.84</v>
      </c>
      <c r="J43" s="34">
        <v>77.53</v>
      </c>
      <c r="K43" s="34">
        <v>78.569999999999993</v>
      </c>
      <c r="L43" s="34">
        <v>92.39</v>
      </c>
      <c r="M43" s="34">
        <v>91.26</v>
      </c>
      <c r="N43" s="34">
        <v>73.87</v>
      </c>
      <c r="O43" s="34">
        <v>78.02</v>
      </c>
      <c r="P43" s="34"/>
      <c r="Q43" s="34"/>
      <c r="R43" s="34"/>
      <c r="S43" s="34">
        <v>80.5</v>
      </c>
      <c r="T43" s="34">
        <v>82.61</v>
      </c>
      <c r="U43" s="34">
        <v>85.69</v>
      </c>
    </row>
    <row r="44" spans="1:21" x14ac:dyDescent="0.2">
      <c r="A44" s="13">
        <v>2008</v>
      </c>
      <c r="B44" s="34">
        <v>87.26</v>
      </c>
      <c r="C44" s="34">
        <v>112.74</v>
      </c>
      <c r="D44" s="34">
        <v>102.18</v>
      </c>
      <c r="E44" s="34">
        <v>68.77</v>
      </c>
      <c r="F44" s="34">
        <v>79.89</v>
      </c>
      <c r="G44" s="34">
        <v>86.29</v>
      </c>
      <c r="H44" s="34">
        <v>91.66</v>
      </c>
      <c r="I44" s="34">
        <v>85.94</v>
      </c>
      <c r="J44" s="34">
        <v>77.25</v>
      </c>
      <c r="K44" s="34">
        <v>78.61</v>
      </c>
      <c r="L44" s="34">
        <v>94.92</v>
      </c>
      <c r="M44" s="34">
        <v>94.36</v>
      </c>
      <c r="N44" s="34">
        <v>74.73</v>
      </c>
      <c r="O44" s="34">
        <v>79.180000000000007</v>
      </c>
      <c r="P44" s="34"/>
      <c r="Q44" s="34"/>
      <c r="R44" s="34"/>
      <c r="S44" s="34">
        <v>81.900000000000006</v>
      </c>
      <c r="T44" s="34">
        <v>84.48</v>
      </c>
      <c r="U44" s="34">
        <v>86.5</v>
      </c>
    </row>
    <row r="45" spans="1:21" x14ac:dyDescent="0.2">
      <c r="A45" s="13">
        <v>2009</v>
      </c>
      <c r="B45" s="34">
        <v>93.44</v>
      </c>
      <c r="C45" s="34">
        <v>109.04</v>
      </c>
      <c r="D45" s="34">
        <v>95.57</v>
      </c>
      <c r="E45" s="34">
        <v>72.540000000000006</v>
      </c>
      <c r="F45" s="34">
        <v>83.72</v>
      </c>
      <c r="G45" s="34">
        <v>84.45</v>
      </c>
      <c r="H45" s="34">
        <v>89.68</v>
      </c>
      <c r="I45" s="34">
        <v>85.72</v>
      </c>
      <c r="J45" s="34">
        <v>74.959999999999994</v>
      </c>
      <c r="K45" s="34">
        <v>80.180000000000007</v>
      </c>
      <c r="L45" s="34">
        <v>94.1</v>
      </c>
      <c r="M45" s="34">
        <v>94.52</v>
      </c>
      <c r="N45" s="34">
        <v>73.38</v>
      </c>
      <c r="O45" s="34">
        <v>74.25</v>
      </c>
      <c r="P45" s="34"/>
      <c r="Q45" s="34"/>
      <c r="R45" s="34"/>
      <c r="S45" s="34">
        <v>79.94</v>
      </c>
      <c r="T45" s="34">
        <v>83.28</v>
      </c>
      <c r="U45" s="34">
        <v>84.92</v>
      </c>
    </row>
    <row r="46" spans="1:21" x14ac:dyDescent="0.2">
      <c r="A46" s="13">
        <v>2010</v>
      </c>
      <c r="B46" s="34">
        <v>98.1</v>
      </c>
      <c r="C46" s="34">
        <v>106.7</v>
      </c>
      <c r="D46" s="34">
        <v>95.05</v>
      </c>
      <c r="E46" s="34">
        <v>76.77</v>
      </c>
      <c r="F46" s="34">
        <v>86.59</v>
      </c>
      <c r="G46" s="34">
        <v>81.37</v>
      </c>
      <c r="H46" s="34">
        <v>89.78</v>
      </c>
      <c r="I46" s="34">
        <v>84.97</v>
      </c>
      <c r="J46" s="34">
        <v>74.42</v>
      </c>
      <c r="K46" s="34">
        <v>80.900000000000006</v>
      </c>
      <c r="L46" s="34">
        <v>93.49</v>
      </c>
      <c r="M46" s="34">
        <v>97.42</v>
      </c>
      <c r="N46" s="34">
        <v>75.33</v>
      </c>
      <c r="O46" s="34">
        <v>75.92</v>
      </c>
      <c r="P46" s="34"/>
      <c r="Q46" s="34"/>
      <c r="R46" s="34"/>
      <c r="S46" s="34">
        <v>80.58</v>
      </c>
      <c r="T46" s="34">
        <v>82.31</v>
      </c>
      <c r="U46" s="34">
        <v>85.35</v>
      </c>
    </row>
    <row r="47" spans="1:21" x14ac:dyDescent="0.2">
      <c r="A47" s="13">
        <v>2011</v>
      </c>
      <c r="B47" s="34">
        <v>97.22</v>
      </c>
      <c r="C47" s="34">
        <v>105.2</v>
      </c>
      <c r="D47" s="34">
        <v>93.96</v>
      </c>
      <c r="E47" s="34">
        <v>79.930000000000007</v>
      </c>
      <c r="F47" s="34">
        <v>88.66</v>
      </c>
      <c r="G47" s="34">
        <v>80.06</v>
      </c>
      <c r="H47" s="34">
        <v>90.2</v>
      </c>
      <c r="I47" s="34">
        <v>84.12</v>
      </c>
      <c r="J47" s="34">
        <v>76.900000000000006</v>
      </c>
      <c r="K47" s="34">
        <v>83.21</v>
      </c>
      <c r="L47" s="34">
        <v>96.16</v>
      </c>
      <c r="M47" s="34">
        <v>95.6</v>
      </c>
      <c r="N47" s="34">
        <v>78.11</v>
      </c>
      <c r="O47" s="34">
        <v>77.37</v>
      </c>
      <c r="P47" s="34"/>
      <c r="Q47" s="34"/>
      <c r="R47" s="34"/>
      <c r="S47" s="34">
        <v>82.89</v>
      </c>
      <c r="T47" s="34">
        <v>80.599999999999994</v>
      </c>
      <c r="U47" s="34">
        <v>86.12</v>
      </c>
    </row>
    <row r="48" spans="1:21" x14ac:dyDescent="0.2">
      <c r="A48" s="13">
        <v>2012</v>
      </c>
      <c r="B48" s="34">
        <v>97.13</v>
      </c>
      <c r="C48" s="34">
        <v>107.11</v>
      </c>
      <c r="D48" s="34">
        <v>94.57</v>
      </c>
      <c r="E48" s="34">
        <v>80.34</v>
      </c>
      <c r="F48" s="34">
        <v>88.74</v>
      </c>
      <c r="G48" s="34">
        <v>81.099999999999994</v>
      </c>
      <c r="H48" s="34">
        <v>91.84</v>
      </c>
      <c r="I48" s="34">
        <v>86.48</v>
      </c>
      <c r="J48" s="34">
        <v>79.75</v>
      </c>
      <c r="K48" s="34">
        <v>84</v>
      </c>
      <c r="L48" s="34">
        <v>97.68</v>
      </c>
      <c r="M48" s="34">
        <v>97.02</v>
      </c>
      <c r="N48" s="34">
        <v>82.55</v>
      </c>
      <c r="O48" s="34">
        <v>80.09</v>
      </c>
      <c r="P48" s="34"/>
      <c r="Q48" s="34"/>
      <c r="R48" s="34"/>
      <c r="S48" s="34">
        <v>85.57</v>
      </c>
      <c r="T48" s="34">
        <v>76.930000000000007</v>
      </c>
      <c r="U48" s="34">
        <v>87.72</v>
      </c>
    </row>
    <row r="49" spans="1:21" x14ac:dyDescent="0.2">
      <c r="A49" s="13">
        <v>2013</v>
      </c>
      <c r="B49" s="34">
        <v>95.26</v>
      </c>
      <c r="C49" s="34">
        <v>110.05</v>
      </c>
      <c r="D49" s="34">
        <v>94.24</v>
      </c>
      <c r="E49" s="34">
        <v>84.86</v>
      </c>
      <c r="F49" s="34">
        <v>88.88</v>
      </c>
      <c r="G49" s="34">
        <v>84.13</v>
      </c>
      <c r="H49" s="34">
        <v>94.16</v>
      </c>
      <c r="I49" s="34">
        <v>86.54</v>
      </c>
      <c r="J49" s="34">
        <v>82.55</v>
      </c>
      <c r="K49" s="34">
        <v>86.23</v>
      </c>
      <c r="L49" s="34">
        <v>97.55</v>
      </c>
      <c r="M49" s="34">
        <v>96.57</v>
      </c>
      <c r="N49" s="34">
        <v>86.17</v>
      </c>
      <c r="O49" s="34">
        <v>80.760000000000005</v>
      </c>
      <c r="P49" s="34"/>
      <c r="Q49" s="34"/>
      <c r="R49" s="34"/>
      <c r="S49" s="34">
        <v>83.09</v>
      </c>
      <c r="T49" s="34">
        <v>83.24</v>
      </c>
      <c r="U49" s="34">
        <v>89.36</v>
      </c>
    </row>
    <row r="50" spans="1:21" x14ac:dyDescent="0.2">
      <c r="A50" s="13">
        <v>2014</v>
      </c>
      <c r="B50" s="34">
        <v>102.56</v>
      </c>
      <c r="C50" s="34">
        <v>107.92</v>
      </c>
      <c r="D50" s="34">
        <v>94.28</v>
      </c>
      <c r="E50" s="34">
        <v>85.16</v>
      </c>
      <c r="F50" s="34">
        <v>92.42</v>
      </c>
      <c r="G50" s="34">
        <v>87.52</v>
      </c>
      <c r="H50" s="34">
        <v>96.03</v>
      </c>
      <c r="I50" s="34">
        <v>87.22</v>
      </c>
      <c r="J50" s="34">
        <v>84.94</v>
      </c>
      <c r="K50" s="34">
        <v>89.49</v>
      </c>
      <c r="L50" s="34">
        <v>99.09</v>
      </c>
      <c r="M50" s="34">
        <v>97.98</v>
      </c>
      <c r="N50" s="34">
        <v>90.74</v>
      </c>
      <c r="O50" s="34">
        <v>82.21</v>
      </c>
      <c r="P50" s="34"/>
      <c r="Q50" s="34"/>
      <c r="R50" s="34"/>
      <c r="S50" s="34">
        <v>89.24</v>
      </c>
      <c r="T50" s="34">
        <v>87.66</v>
      </c>
      <c r="U50" s="34">
        <v>91.78</v>
      </c>
    </row>
    <row r="51" spans="1:21" x14ac:dyDescent="0.2">
      <c r="A51" s="13">
        <v>2015</v>
      </c>
      <c r="B51" s="34">
        <v>100.06</v>
      </c>
      <c r="C51" s="34">
        <v>108.97</v>
      </c>
      <c r="D51" s="34">
        <v>95.89</v>
      </c>
      <c r="E51" s="34">
        <v>89.47</v>
      </c>
      <c r="F51" s="34">
        <v>92.97</v>
      </c>
      <c r="G51" s="34">
        <v>88.5</v>
      </c>
      <c r="H51" s="34">
        <v>96.86</v>
      </c>
      <c r="I51" s="34">
        <v>90.69</v>
      </c>
      <c r="J51" s="34">
        <v>89.37</v>
      </c>
      <c r="K51" s="34">
        <v>91.07</v>
      </c>
      <c r="L51" s="34">
        <v>98.2</v>
      </c>
      <c r="M51" s="34">
        <v>99.85</v>
      </c>
      <c r="N51" s="34">
        <v>93.54</v>
      </c>
      <c r="O51" s="34">
        <v>87.62</v>
      </c>
      <c r="P51" s="34"/>
      <c r="Q51" s="34"/>
      <c r="R51" s="34"/>
      <c r="S51" s="34">
        <v>89.11</v>
      </c>
      <c r="T51" s="34">
        <v>85.75</v>
      </c>
      <c r="U51" s="34">
        <v>93.57</v>
      </c>
    </row>
    <row r="52" spans="1:21" x14ac:dyDescent="0.2">
      <c r="A52" s="13">
        <v>2016</v>
      </c>
      <c r="B52" s="34">
        <v>99.37</v>
      </c>
      <c r="C52" s="34">
        <v>108.35</v>
      </c>
      <c r="D52" s="34">
        <v>96.3</v>
      </c>
      <c r="E52" s="34">
        <v>93.31</v>
      </c>
      <c r="F52" s="34">
        <v>95.69</v>
      </c>
      <c r="G52" s="34">
        <v>91.05</v>
      </c>
      <c r="H52" s="34">
        <v>97.87</v>
      </c>
      <c r="I52" s="34">
        <v>95.6</v>
      </c>
      <c r="J52" s="34">
        <v>92.57</v>
      </c>
      <c r="K52" s="34">
        <v>94.07</v>
      </c>
      <c r="L52" s="34">
        <v>100.74</v>
      </c>
      <c r="M52" s="34">
        <v>99.42</v>
      </c>
      <c r="N52" s="34">
        <v>97.21</v>
      </c>
      <c r="O52" s="34">
        <v>91.95</v>
      </c>
      <c r="P52" s="34"/>
      <c r="Q52" s="34"/>
      <c r="R52" s="34"/>
      <c r="S52" s="34">
        <v>88.11</v>
      </c>
      <c r="T52" s="34">
        <v>87.66</v>
      </c>
      <c r="U52" s="34">
        <v>95.72</v>
      </c>
    </row>
    <row r="53" spans="1:21" x14ac:dyDescent="0.2">
      <c r="A53" s="13">
        <v>2017</v>
      </c>
      <c r="B53" s="34">
        <v>102.17</v>
      </c>
      <c r="C53" s="34">
        <v>101.18</v>
      </c>
      <c r="D53" s="34">
        <v>97.46</v>
      </c>
      <c r="E53" s="34">
        <v>96.71</v>
      </c>
      <c r="F53" s="34">
        <v>99.66</v>
      </c>
      <c r="G53" s="34">
        <v>94.49</v>
      </c>
      <c r="H53" s="34">
        <v>99.2</v>
      </c>
      <c r="I53" s="34">
        <v>95.05</v>
      </c>
      <c r="J53" s="34">
        <v>94.16</v>
      </c>
      <c r="K53" s="34">
        <v>98.27</v>
      </c>
      <c r="L53" s="34">
        <v>98.41</v>
      </c>
      <c r="M53" s="34">
        <v>97.68</v>
      </c>
      <c r="N53" s="34">
        <v>94.93</v>
      </c>
      <c r="O53" s="34">
        <v>96.1</v>
      </c>
      <c r="P53" s="34"/>
      <c r="Q53" s="34"/>
      <c r="R53" s="34"/>
      <c r="S53" s="34">
        <v>94.44</v>
      </c>
      <c r="T53" s="34">
        <v>92.06</v>
      </c>
      <c r="U53" s="34">
        <v>97.04</v>
      </c>
    </row>
    <row r="54" spans="1:21" x14ac:dyDescent="0.2">
      <c r="A54" s="13">
        <v>2018</v>
      </c>
      <c r="B54" s="34">
        <v>99.51</v>
      </c>
      <c r="C54" s="34">
        <v>102.44</v>
      </c>
      <c r="D54" s="34">
        <v>99.03</v>
      </c>
      <c r="E54" s="34">
        <v>100.61</v>
      </c>
      <c r="F54" s="34">
        <v>100.14</v>
      </c>
      <c r="G54" s="34">
        <v>96.39</v>
      </c>
      <c r="H54" s="34">
        <v>99.49</v>
      </c>
      <c r="I54" s="34">
        <v>96.28</v>
      </c>
      <c r="J54" s="34">
        <v>94.9</v>
      </c>
      <c r="K54" s="34">
        <v>99.18</v>
      </c>
      <c r="L54" s="34">
        <v>99.95</v>
      </c>
      <c r="M54" s="34">
        <v>99.13</v>
      </c>
      <c r="N54" s="34">
        <v>96.47</v>
      </c>
      <c r="O54" s="34">
        <v>99.79</v>
      </c>
      <c r="P54" s="34"/>
      <c r="Q54" s="34"/>
      <c r="R54" s="34"/>
      <c r="S54" s="34">
        <v>95.19</v>
      </c>
      <c r="T54" s="34">
        <v>95.35</v>
      </c>
      <c r="U54" s="34">
        <v>98.43</v>
      </c>
    </row>
    <row r="55" spans="1:21" x14ac:dyDescent="0.2">
      <c r="A55" s="13">
        <v>2019</v>
      </c>
      <c r="B55" s="34">
        <v>100</v>
      </c>
      <c r="C55" s="34">
        <v>100</v>
      </c>
      <c r="D55" s="34">
        <v>100</v>
      </c>
      <c r="E55" s="34">
        <v>100</v>
      </c>
      <c r="F55" s="34">
        <v>100</v>
      </c>
      <c r="G55" s="34">
        <v>100</v>
      </c>
      <c r="H55" s="34">
        <v>100</v>
      </c>
      <c r="I55" s="34">
        <v>100</v>
      </c>
      <c r="J55" s="34">
        <v>100</v>
      </c>
      <c r="K55" s="34">
        <v>100</v>
      </c>
      <c r="L55" s="34">
        <v>100</v>
      </c>
      <c r="M55" s="34">
        <v>100</v>
      </c>
      <c r="N55" s="34">
        <v>100</v>
      </c>
      <c r="O55" s="34">
        <v>100</v>
      </c>
      <c r="P55" s="34"/>
      <c r="Q55" s="34"/>
      <c r="R55" s="34"/>
      <c r="S55" s="34">
        <v>100</v>
      </c>
      <c r="T55" s="34">
        <v>100</v>
      </c>
      <c r="U55" s="34">
        <v>100</v>
      </c>
    </row>
    <row r="56" spans="1:21" x14ac:dyDescent="0.2">
      <c r="A56" s="13">
        <v>2020</v>
      </c>
      <c r="B56" s="34">
        <v>97.98</v>
      </c>
      <c r="C56" s="34">
        <v>98.27</v>
      </c>
      <c r="D56" s="34">
        <v>93.08</v>
      </c>
      <c r="E56" s="34">
        <v>101.15</v>
      </c>
      <c r="F56" s="34">
        <v>99.38</v>
      </c>
      <c r="G56" s="34">
        <v>90.82</v>
      </c>
      <c r="H56" s="34">
        <v>92.22</v>
      </c>
      <c r="I56" s="34">
        <v>89.38</v>
      </c>
      <c r="J56" s="34">
        <v>68.02</v>
      </c>
      <c r="K56" s="34">
        <v>100.06</v>
      </c>
      <c r="L56" s="34">
        <v>100.17</v>
      </c>
      <c r="M56" s="34">
        <v>98.58</v>
      </c>
      <c r="N56" s="34">
        <v>95.75</v>
      </c>
      <c r="O56" s="34">
        <v>90.89</v>
      </c>
      <c r="P56" s="34"/>
      <c r="Q56" s="34"/>
      <c r="R56" s="34"/>
      <c r="S56" s="34">
        <v>85.02</v>
      </c>
      <c r="T56" s="34">
        <v>83.57</v>
      </c>
      <c r="U56" s="34">
        <v>93.02</v>
      </c>
    </row>
    <row r="57" spans="1:21" x14ac:dyDescent="0.2"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</row>
    <row r="58" spans="1:21" x14ac:dyDescent="0.2">
      <c r="A58" s="9" t="s">
        <v>286</v>
      </c>
    </row>
    <row r="59" spans="1:21" x14ac:dyDescent="0.2">
      <c r="A59" s="13">
        <v>1971</v>
      </c>
      <c r="B59" s="11">
        <f>(B7/B6-1)*100</f>
        <v>0.36047234307021725</v>
      </c>
      <c r="C59" s="11">
        <f t="shared" ref="C59:O59" si="0">(C7/C6-1)*100</f>
        <v>-0.13677551718243031</v>
      </c>
      <c r="D59" s="11">
        <f t="shared" si="0"/>
        <v>-2.5323454605772455</v>
      </c>
      <c r="E59" s="11">
        <f t="shared" si="0"/>
        <v>-1.2351124834583227</v>
      </c>
      <c r="F59" s="11">
        <f t="shared" si="0"/>
        <v>3.0064423765211234</v>
      </c>
      <c r="G59" s="11">
        <f t="shared" si="0"/>
        <v>-1.5826595561672097</v>
      </c>
      <c r="H59" s="11">
        <f t="shared" si="0"/>
        <v>1.6466399643969787</v>
      </c>
      <c r="I59" s="11">
        <f t="shared" si="0"/>
        <v>-2.7201538672894654</v>
      </c>
      <c r="J59" s="11">
        <f t="shared" si="0"/>
        <v>0.69444444444444198</v>
      </c>
      <c r="K59" s="11">
        <f t="shared" si="0"/>
        <v>4.7445255474452663</v>
      </c>
      <c r="L59" s="11">
        <f t="shared" si="0"/>
        <v>10.502283105022837</v>
      </c>
      <c r="M59" s="11">
        <f t="shared" si="0"/>
        <v>5.1223934723481523</v>
      </c>
      <c r="N59" s="11">
        <f t="shared" si="0"/>
        <v>6.0631938514090544</v>
      </c>
      <c r="O59" s="11">
        <f t="shared" si="0"/>
        <v>4.2335766423357679</v>
      </c>
      <c r="P59" s="11"/>
      <c r="Q59" s="11"/>
      <c r="R59" s="11"/>
      <c r="S59" s="11">
        <f t="shared" ref="S59:U59" si="1">(S7/S6-1)*100</f>
        <v>5.918910920390541E-2</v>
      </c>
      <c r="T59" s="11">
        <f t="shared" si="1"/>
        <v>3.7796976241900593</v>
      </c>
      <c r="U59" s="11">
        <f t="shared" si="1"/>
        <v>0.2937936099889793</v>
      </c>
    </row>
    <row r="60" spans="1:21" x14ac:dyDescent="0.2">
      <c r="A60" s="13">
        <v>1972</v>
      </c>
      <c r="B60" s="11">
        <f t="shared" ref="B60:O60" si="2">(B8/B7-1)*100</f>
        <v>3.6784741144414212</v>
      </c>
      <c r="C60" s="11">
        <f t="shared" si="2"/>
        <v>-2.627974661872956</v>
      </c>
      <c r="D60" s="11">
        <f t="shared" si="2"/>
        <v>-0.83390061266167548</v>
      </c>
      <c r="E60" s="11">
        <f t="shared" si="2"/>
        <v>-1.7269614411195455</v>
      </c>
      <c r="F60" s="11">
        <f t="shared" si="2"/>
        <v>2.7102154273801249</v>
      </c>
      <c r="G60" s="11">
        <f t="shared" si="2"/>
        <v>5.1739206432441787</v>
      </c>
      <c r="H60" s="11">
        <f t="shared" si="2"/>
        <v>3.3056042031523569</v>
      </c>
      <c r="I60" s="11">
        <f t="shared" si="2"/>
        <v>0.15534529021323795</v>
      </c>
      <c r="J60" s="11">
        <f t="shared" si="2"/>
        <v>5.8275862068965623</v>
      </c>
      <c r="K60" s="11">
        <f t="shared" si="2"/>
        <v>4.8282727725236452</v>
      </c>
      <c r="L60" s="11">
        <f t="shared" si="2"/>
        <v>6.2359128474831049</v>
      </c>
      <c r="M60" s="11">
        <f t="shared" si="2"/>
        <v>4.3984476067270295</v>
      </c>
      <c r="N60" s="11">
        <f t="shared" si="2"/>
        <v>4.5088566827697241</v>
      </c>
      <c r="O60" s="11">
        <f t="shared" si="2"/>
        <v>3.7815126050420256</v>
      </c>
      <c r="P60" s="11"/>
      <c r="Q60" s="11"/>
      <c r="R60" s="11"/>
      <c r="S60" s="11">
        <f t="shared" ref="S60:U60" si="3">(S8/S7-1)*100</f>
        <v>3.7562851227447291</v>
      </c>
      <c r="T60" s="11">
        <f t="shared" si="3"/>
        <v>9.5733610822060342</v>
      </c>
      <c r="U60" s="11">
        <f t="shared" si="3"/>
        <v>1.8308311973636027</v>
      </c>
    </row>
    <row r="61" spans="1:21" x14ac:dyDescent="0.2">
      <c r="A61" s="13">
        <v>1973</v>
      </c>
      <c r="B61" s="11">
        <f t="shared" ref="B61:O61" si="4">(B9/B8-1)*100</f>
        <v>1.9830366742324745</v>
      </c>
      <c r="C61" s="11">
        <f t="shared" si="4"/>
        <v>3.2000000000000028</v>
      </c>
      <c r="D61" s="11">
        <f t="shared" si="4"/>
        <v>1.9335278302156533</v>
      </c>
      <c r="E61" s="11">
        <f t="shared" si="4"/>
        <v>-2.3935767307983635</v>
      </c>
      <c r="F61" s="11">
        <f t="shared" si="4"/>
        <v>2.7401894451962283</v>
      </c>
      <c r="G61" s="11">
        <f t="shared" si="4"/>
        <v>5.9830480305800293</v>
      </c>
      <c r="H61" s="11">
        <f t="shared" si="4"/>
        <v>4.322949777495233</v>
      </c>
      <c r="I61" s="11">
        <f t="shared" si="4"/>
        <v>-0.54991539763113995</v>
      </c>
      <c r="J61" s="11">
        <f t="shared" si="4"/>
        <v>5.0179211469533858</v>
      </c>
      <c r="K61" s="11">
        <f t="shared" si="4"/>
        <v>4.2260208926875542</v>
      </c>
      <c r="L61" s="11">
        <f t="shared" si="4"/>
        <v>6.2234794908062163</v>
      </c>
      <c r="M61" s="11">
        <f t="shared" si="4"/>
        <v>5.2044609665427455</v>
      </c>
      <c r="N61" s="11">
        <f t="shared" si="4"/>
        <v>5.7010785824345156</v>
      </c>
      <c r="O61" s="11">
        <f t="shared" si="4"/>
        <v>4.9257759784075539</v>
      </c>
      <c r="P61" s="11"/>
      <c r="Q61" s="11"/>
      <c r="R61" s="11"/>
      <c r="S61" s="11">
        <f t="shared" ref="S61:U61" si="5">(S9/S8-1)*100</f>
        <v>1.9669327251995661</v>
      </c>
      <c r="T61" s="11">
        <f t="shared" si="5"/>
        <v>8.4520417853751297</v>
      </c>
      <c r="U61" s="11">
        <f t="shared" si="5"/>
        <v>2.678892484717732</v>
      </c>
    </row>
    <row r="62" spans="1:21" x14ac:dyDescent="0.2">
      <c r="A62" s="13">
        <v>1974</v>
      </c>
      <c r="B62" s="11">
        <f t="shared" ref="B62:O62" si="6">(B10/B9-1)*100</f>
        <v>-1.1479442427082209</v>
      </c>
      <c r="C62" s="11">
        <f t="shared" si="6"/>
        <v>-3.8418945395689574</v>
      </c>
      <c r="D62" s="11">
        <f t="shared" si="6"/>
        <v>-1.0831135305011563</v>
      </c>
      <c r="E62" s="11">
        <f t="shared" si="6"/>
        <v>-1.0398882508148466</v>
      </c>
      <c r="F62" s="11">
        <f t="shared" si="6"/>
        <v>2.7988146196904706</v>
      </c>
      <c r="G62" s="11">
        <f t="shared" si="6"/>
        <v>-5.7393758820762137</v>
      </c>
      <c r="H62" s="11">
        <f t="shared" si="6"/>
        <v>3.2297379646557101</v>
      </c>
      <c r="I62" s="11">
        <f t="shared" si="6"/>
        <v>-2.0842194810718806</v>
      </c>
      <c r="J62" s="11">
        <f t="shared" si="6"/>
        <v>3.1026993484331467</v>
      </c>
      <c r="K62" s="11">
        <f t="shared" si="6"/>
        <v>4.0546697038724488</v>
      </c>
      <c r="L62" s="11">
        <f t="shared" si="6"/>
        <v>5.6924101198402077</v>
      </c>
      <c r="M62" s="11">
        <f t="shared" si="6"/>
        <v>3.2979976442873982</v>
      </c>
      <c r="N62" s="11">
        <f t="shared" si="6"/>
        <v>7.871720116618075</v>
      </c>
      <c r="O62" s="11">
        <f t="shared" si="6"/>
        <v>6.1736334405144699</v>
      </c>
      <c r="P62" s="11"/>
      <c r="Q62" s="11"/>
      <c r="R62" s="11"/>
      <c r="S62" s="11">
        <f t="shared" ref="S62:U62" si="7">(S10/S9-1)*100</f>
        <v>4.836455129997197</v>
      </c>
      <c r="T62" s="11">
        <f t="shared" si="7"/>
        <v>7.1803852889667175</v>
      </c>
      <c r="U62" s="11">
        <f t="shared" si="7"/>
        <v>0.38522150236386388</v>
      </c>
    </row>
    <row r="63" spans="1:21" x14ac:dyDescent="0.2">
      <c r="A63" s="13">
        <v>1975</v>
      </c>
      <c r="B63" s="11">
        <f t="shared" ref="B63:O63" si="8">(B11/B10-1)*100</f>
        <v>-2.4054982817869441</v>
      </c>
      <c r="C63" s="11">
        <f t="shared" si="8"/>
        <v>4.6066619418851928</v>
      </c>
      <c r="D63" s="11">
        <f t="shared" si="8"/>
        <v>-6.0649041189152371</v>
      </c>
      <c r="E63" s="11">
        <f t="shared" si="8"/>
        <v>-0.83124215809284863</v>
      </c>
      <c r="F63" s="11">
        <f t="shared" si="8"/>
        <v>1.7937219730941756</v>
      </c>
      <c r="G63" s="11">
        <f t="shared" si="8"/>
        <v>-3.5601397438030258</v>
      </c>
      <c r="H63" s="11">
        <f t="shared" si="8"/>
        <v>-0.35419126328216644</v>
      </c>
      <c r="I63" s="11">
        <f t="shared" si="8"/>
        <v>-0.31856356791195584</v>
      </c>
      <c r="J63" s="11">
        <f t="shared" si="8"/>
        <v>-1.0231718326813022</v>
      </c>
      <c r="K63" s="11">
        <f t="shared" si="8"/>
        <v>-0.65674255691767769</v>
      </c>
      <c r="L63" s="11">
        <f t="shared" si="8"/>
        <v>1.7637795275590618</v>
      </c>
      <c r="M63" s="11">
        <f t="shared" si="8"/>
        <v>3.8008361839603211E-2</v>
      </c>
      <c r="N63" s="11">
        <f t="shared" si="8"/>
        <v>2.7027027027026973</v>
      </c>
      <c r="O63" s="11">
        <f t="shared" si="8"/>
        <v>1.6353725015142206</v>
      </c>
      <c r="P63" s="11"/>
      <c r="Q63" s="11"/>
      <c r="R63" s="11"/>
      <c r="S63" s="11">
        <f t="shared" ref="S63:U63" si="9">(S11/S10-1)*100</f>
        <v>2.9866666666666708</v>
      </c>
      <c r="T63" s="11">
        <f t="shared" si="9"/>
        <v>3.9215686274509887</v>
      </c>
      <c r="U63" s="11">
        <f t="shared" si="9"/>
        <v>-1.831501831501825</v>
      </c>
    </row>
    <row r="64" spans="1:21" x14ac:dyDescent="0.2">
      <c r="A64" s="13">
        <v>1976</v>
      </c>
      <c r="B64" s="11">
        <f t="shared" ref="B64:O64" si="10">(B12/B11-1)*100</f>
        <v>-0.72850898494414285</v>
      </c>
      <c r="C64" s="11">
        <f t="shared" si="10"/>
        <v>5.3607723577235866</v>
      </c>
      <c r="D64" s="11">
        <f t="shared" si="10"/>
        <v>-1.0931932113305565</v>
      </c>
      <c r="E64" s="11">
        <f t="shared" si="10"/>
        <v>1.3759291475565316</v>
      </c>
      <c r="F64" s="11">
        <f t="shared" si="10"/>
        <v>2.8005034612964108</v>
      </c>
      <c r="G64" s="11">
        <f t="shared" si="10"/>
        <v>-1.1040193203381121</v>
      </c>
      <c r="H64" s="11">
        <f t="shared" si="10"/>
        <v>-0.31595576619274368</v>
      </c>
      <c r="I64" s="11">
        <f t="shared" si="10"/>
        <v>-2.2951772225450306</v>
      </c>
      <c r="J64" s="11">
        <f t="shared" si="10"/>
        <v>-0.42566129522650931</v>
      </c>
      <c r="K64" s="11">
        <f t="shared" si="10"/>
        <v>-0.57293962097841877</v>
      </c>
      <c r="L64" s="11">
        <f t="shared" si="10"/>
        <v>2.7855153203342642</v>
      </c>
      <c r="M64" s="11">
        <f t="shared" si="10"/>
        <v>0.72188449848025193</v>
      </c>
      <c r="N64" s="11">
        <f t="shared" si="10"/>
        <v>4.4078947368421106</v>
      </c>
      <c r="O64" s="11">
        <f t="shared" si="10"/>
        <v>2.741358760429069</v>
      </c>
      <c r="P64" s="11"/>
      <c r="Q64" s="11"/>
      <c r="R64" s="11"/>
      <c r="S64" s="11">
        <f t="shared" ref="S64:U64" si="11">(S12/S11-1)*100</f>
        <v>0.15535991714137332</v>
      </c>
      <c r="T64" s="11">
        <f t="shared" si="11"/>
        <v>5.9748427672955851</v>
      </c>
      <c r="U64" s="11">
        <f t="shared" si="11"/>
        <v>-1.7768301350384874E-2</v>
      </c>
    </row>
    <row r="65" spans="1:21" x14ac:dyDescent="0.2">
      <c r="A65" s="13">
        <v>1977</v>
      </c>
      <c r="B65" s="11">
        <f t="shared" ref="B65:O65" si="12">(B13/B12-1)*100</f>
        <v>1.2720156555772855</v>
      </c>
      <c r="C65" s="11">
        <f t="shared" si="12"/>
        <v>9.6696407041234611</v>
      </c>
      <c r="D65" s="11">
        <f t="shared" si="12"/>
        <v>1.2823644357596642</v>
      </c>
      <c r="E65" s="11">
        <f t="shared" si="12"/>
        <v>0.3432137285491299</v>
      </c>
      <c r="F65" s="11">
        <f t="shared" si="12"/>
        <v>2.448729721456977</v>
      </c>
      <c r="G65" s="11">
        <f t="shared" si="12"/>
        <v>-1.6570730856445115</v>
      </c>
      <c r="H65" s="11">
        <f t="shared" si="12"/>
        <v>1.188589540412055</v>
      </c>
      <c r="I65" s="11">
        <f t="shared" si="12"/>
        <v>-0.1338090990187335</v>
      </c>
      <c r="J65" s="11">
        <f t="shared" si="12"/>
        <v>0.94656488549618167</v>
      </c>
      <c r="K65" s="11">
        <f t="shared" si="12"/>
        <v>2.969858156028371</v>
      </c>
      <c r="L65" s="11">
        <f t="shared" si="12"/>
        <v>4.2155977115326593</v>
      </c>
      <c r="M65" s="11">
        <f t="shared" si="12"/>
        <v>0.56582421727648935</v>
      </c>
      <c r="N65" s="11">
        <f t="shared" si="12"/>
        <v>6.9943289224952743</v>
      </c>
      <c r="O65" s="11">
        <f t="shared" si="12"/>
        <v>4.6403712296983812</v>
      </c>
      <c r="P65" s="11"/>
      <c r="Q65" s="11"/>
      <c r="R65" s="11"/>
      <c r="S65" s="11">
        <f t="shared" ref="S65:U65" si="13">(S13/S12-1)*100</f>
        <v>1.7063081695966931</v>
      </c>
      <c r="T65" s="11">
        <f t="shared" si="13"/>
        <v>1.7062314540059464</v>
      </c>
      <c r="U65" s="11">
        <f t="shared" si="13"/>
        <v>1.5816598542740312</v>
      </c>
    </row>
    <row r="66" spans="1:21" x14ac:dyDescent="0.2">
      <c r="A66" s="13">
        <v>1978</v>
      </c>
      <c r="B66" s="11">
        <f t="shared" ref="B66:O66" si="14">(B14/B13-1)*100</f>
        <v>1.1594202898550732</v>
      </c>
      <c r="C66" s="11">
        <f t="shared" si="14"/>
        <v>2.3160363529756589</v>
      </c>
      <c r="D66" s="11">
        <f t="shared" si="14"/>
        <v>-0.3014590618593993</v>
      </c>
      <c r="E66" s="11">
        <f t="shared" si="14"/>
        <v>-2.5963930348258613</v>
      </c>
      <c r="F66" s="11">
        <f t="shared" si="14"/>
        <v>0.44816253361219527</v>
      </c>
      <c r="G66" s="11">
        <f t="shared" si="14"/>
        <v>0.78041858815183218</v>
      </c>
      <c r="H66" s="11">
        <f t="shared" si="14"/>
        <v>2.0555990602975749</v>
      </c>
      <c r="I66" s="11">
        <f t="shared" si="14"/>
        <v>1.563197856185794</v>
      </c>
      <c r="J66" s="11">
        <f t="shared" si="14"/>
        <v>1.4519056261342866</v>
      </c>
      <c r="K66" s="11">
        <f t="shared" si="14"/>
        <v>3.1424881618596689</v>
      </c>
      <c r="L66" s="11">
        <f t="shared" si="14"/>
        <v>4.7096214966772632</v>
      </c>
      <c r="M66" s="11">
        <f t="shared" si="14"/>
        <v>1.0877719429857491</v>
      </c>
      <c r="N66" s="11">
        <f t="shared" si="14"/>
        <v>7.8916372202591178</v>
      </c>
      <c r="O66" s="11">
        <f t="shared" si="14"/>
        <v>5.598669623059882</v>
      </c>
      <c r="P66" s="11"/>
      <c r="Q66" s="11"/>
      <c r="R66" s="11"/>
      <c r="S66" s="11">
        <f t="shared" ref="S66:U66" si="15">(S14/S13-1)*100</f>
        <v>0.66090493136756745</v>
      </c>
      <c r="T66" s="11">
        <f t="shared" si="15"/>
        <v>15.827862873814723</v>
      </c>
      <c r="U66" s="11">
        <f t="shared" si="15"/>
        <v>1.5570328901329589</v>
      </c>
    </row>
    <row r="67" spans="1:21" x14ac:dyDescent="0.2">
      <c r="A67" s="13">
        <v>1979</v>
      </c>
      <c r="B67" s="11">
        <f t="shared" ref="B67:O67" si="16">(B15/B14-1)*100</f>
        <v>-0.78796561604586035</v>
      </c>
      <c r="C67" s="11">
        <f t="shared" si="16"/>
        <v>-7.3997134670486968</v>
      </c>
      <c r="D67" s="11">
        <f t="shared" si="16"/>
        <v>0.81035316884372488</v>
      </c>
      <c r="E67" s="11">
        <f t="shared" si="16"/>
        <v>-0.11173184357542443</v>
      </c>
      <c r="F67" s="11">
        <f t="shared" si="16"/>
        <v>2.3497917906008414</v>
      </c>
      <c r="G67" s="11">
        <f t="shared" si="16"/>
        <v>1.6543470608940458</v>
      </c>
      <c r="H67" s="11">
        <f t="shared" si="16"/>
        <v>4.0092077498561141</v>
      </c>
      <c r="I67" s="11">
        <f t="shared" si="16"/>
        <v>8.7950747581366784E-2</v>
      </c>
      <c r="J67" s="11">
        <f t="shared" si="16"/>
        <v>3.5181872391174762</v>
      </c>
      <c r="K67" s="11">
        <f t="shared" si="16"/>
        <v>2.3789649415692837</v>
      </c>
      <c r="L67" s="11">
        <f t="shared" si="16"/>
        <v>3.7251655629139124</v>
      </c>
      <c r="M67" s="11">
        <f t="shared" si="16"/>
        <v>3.1168831168831179</v>
      </c>
      <c r="N67" s="11">
        <f t="shared" si="16"/>
        <v>6.4956331877729312</v>
      </c>
      <c r="O67" s="11">
        <f t="shared" si="16"/>
        <v>4.0419947506561638</v>
      </c>
      <c r="P67" s="11"/>
      <c r="Q67" s="11"/>
      <c r="R67" s="11"/>
      <c r="S67" s="11">
        <f t="shared" ref="S67:U67" si="17">(S15/S14-1)*100</f>
        <v>1.2121212121211977</v>
      </c>
      <c r="T67" s="11">
        <f t="shared" si="17"/>
        <v>27.833753148614605</v>
      </c>
      <c r="U67" s="11">
        <f t="shared" si="17"/>
        <v>1.5503875968992276</v>
      </c>
    </row>
    <row r="68" spans="1:21" x14ac:dyDescent="0.2">
      <c r="A68" s="13">
        <v>1980</v>
      </c>
      <c r="B68" s="11">
        <f t="shared" ref="B68:O68" si="18">(B16/B15-1)*100</f>
        <v>1.6125150421179235</v>
      </c>
      <c r="C68" s="11">
        <f t="shared" si="18"/>
        <v>3.2180707047265278</v>
      </c>
      <c r="D68" s="11">
        <f t="shared" si="18"/>
        <v>-4.4271145770845788</v>
      </c>
      <c r="E68" s="11">
        <f t="shared" si="18"/>
        <v>-1.8536273569830564</v>
      </c>
      <c r="F68" s="11">
        <f t="shared" si="18"/>
        <v>0.63934902644582348</v>
      </c>
      <c r="G68" s="11">
        <f t="shared" si="18"/>
        <v>-0.96952908587256692</v>
      </c>
      <c r="H68" s="11">
        <f t="shared" si="18"/>
        <v>1.1803762449280608</v>
      </c>
      <c r="I68" s="11">
        <f t="shared" si="18"/>
        <v>0.39543057996485054</v>
      </c>
      <c r="J68" s="11">
        <f t="shared" si="18"/>
        <v>2.6209677419354982</v>
      </c>
      <c r="K68" s="11">
        <f t="shared" si="18"/>
        <v>0.61149612719118007</v>
      </c>
      <c r="L68" s="11">
        <f t="shared" si="18"/>
        <v>4.1766427241287429</v>
      </c>
      <c r="M68" s="11">
        <f t="shared" si="18"/>
        <v>2.6988125224901127</v>
      </c>
      <c r="N68" s="11">
        <f t="shared" si="18"/>
        <v>7.5858534085084361</v>
      </c>
      <c r="O68" s="11">
        <f t="shared" si="18"/>
        <v>4.9949545913218873</v>
      </c>
      <c r="P68" s="11"/>
      <c r="Q68" s="11"/>
      <c r="R68" s="11"/>
      <c r="S68" s="11">
        <f t="shared" ref="S68:U68" si="19">(S16/S15-1)*100</f>
        <v>1.8463073852295508</v>
      </c>
      <c r="T68" s="11">
        <f t="shared" si="19"/>
        <v>12.26600985221673</v>
      </c>
      <c r="U68" s="11">
        <f t="shared" si="19"/>
        <v>-0.50890585241730735</v>
      </c>
    </row>
    <row r="69" spans="1:21" x14ac:dyDescent="0.2">
      <c r="A69" s="13">
        <v>1981</v>
      </c>
      <c r="B69" s="11">
        <f t="shared" ref="B69:O69" si="20">(B17/B16-1)*100</f>
        <v>-0.53292278540976179</v>
      </c>
      <c r="C69" s="11">
        <f t="shared" si="20"/>
        <v>-3.2001798695945549</v>
      </c>
      <c r="D69" s="11">
        <f t="shared" si="20"/>
        <v>-6.8415767009791679</v>
      </c>
      <c r="E69" s="11">
        <f t="shared" si="20"/>
        <v>-3.5330511234125672</v>
      </c>
      <c r="F69" s="11">
        <f t="shared" si="20"/>
        <v>-1.7326017903551927</v>
      </c>
      <c r="G69" s="11">
        <f t="shared" si="20"/>
        <v>-3.4265734265734316</v>
      </c>
      <c r="H69" s="11">
        <f t="shared" si="20"/>
        <v>-1.330659861465544</v>
      </c>
      <c r="I69" s="11">
        <f t="shared" si="20"/>
        <v>-3.7199124726477018</v>
      </c>
      <c r="J69" s="11">
        <f t="shared" si="20"/>
        <v>-1.0384507437552704</v>
      </c>
      <c r="K69" s="11">
        <f t="shared" si="20"/>
        <v>1.9043760129659582</v>
      </c>
      <c r="L69" s="11">
        <f t="shared" si="20"/>
        <v>2.6813074565883666</v>
      </c>
      <c r="M69" s="11">
        <f t="shared" si="20"/>
        <v>3.7841625788367361</v>
      </c>
      <c r="N69" s="11">
        <f t="shared" si="20"/>
        <v>5.5740828966174494</v>
      </c>
      <c r="O69" s="11">
        <f t="shared" si="20"/>
        <v>3.0273906775588832</v>
      </c>
      <c r="P69" s="11"/>
      <c r="Q69" s="11"/>
      <c r="R69" s="11"/>
      <c r="S69" s="11">
        <f t="shared" ref="S69:U69" si="21">(S17/S16-1)*100</f>
        <v>-0.41646251837335058</v>
      </c>
      <c r="T69" s="11">
        <f t="shared" si="21"/>
        <v>8.0737165423431243</v>
      </c>
      <c r="U69" s="11">
        <f t="shared" si="21"/>
        <v>-2.4040920716112524</v>
      </c>
    </row>
    <row r="70" spans="1:21" x14ac:dyDescent="0.2">
      <c r="A70" s="13">
        <v>1982</v>
      </c>
      <c r="B70" s="11">
        <f t="shared" ref="B70:O70" si="22">(B18/B17-1)*100</f>
        <v>1.7621145374449476</v>
      </c>
      <c r="C70" s="11">
        <f t="shared" si="22"/>
        <v>3.2362960668937735</v>
      </c>
      <c r="D70" s="11">
        <f t="shared" si="22"/>
        <v>-5.1340789650990315</v>
      </c>
      <c r="E70" s="11">
        <f t="shared" si="22"/>
        <v>-1.654008438818555</v>
      </c>
      <c r="F70" s="11">
        <f t="shared" si="22"/>
        <v>-0.64648839259476842</v>
      </c>
      <c r="G70" s="11">
        <f t="shared" si="22"/>
        <v>-2.6430123099203451</v>
      </c>
      <c r="H70" s="11">
        <f t="shared" si="22"/>
        <v>-0.94217624237946662</v>
      </c>
      <c r="I70" s="11">
        <f t="shared" si="22"/>
        <v>-3.833333333333333</v>
      </c>
      <c r="J70" s="11">
        <f t="shared" si="22"/>
        <v>0.56721497447533853</v>
      </c>
      <c r="K70" s="11">
        <f t="shared" si="22"/>
        <v>0.83499005964216</v>
      </c>
      <c r="L70" s="11">
        <f t="shared" si="22"/>
        <v>3.8796319323551431</v>
      </c>
      <c r="M70" s="11">
        <f t="shared" si="22"/>
        <v>4.9291019581363837</v>
      </c>
      <c r="N70" s="11">
        <f t="shared" si="22"/>
        <v>3.7906137184115618</v>
      </c>
      <c r="O70" s="11">
        <f t="shared" si="22"/>
        <v>1.6791044776119479</v>
      </c>
      <c r="P70" s="11"/>
      <c r="Q70" s="11"/>
      <c r="R70" s="11"/>
      <c r="S70" s="11">
        <f t="shared" ref="S70:U70" si="23">(S18/S17-1)*100</f>
        <v>2.902829028290288</v>
      </c>
      <c r="T70" s="11">
        <f t="shared" si="23"/>
        <v>7.5517661388550428</v>
      </c>
      <c r="U70" s="11">
        <f t="shared" si="23"/>
        <v>-1.5548567435359928</v>
      </c>
    </row>
    <row r="71" spans="1:21" x14ac:dyDescent="0.2">
      <c r="A71" s="13">
        <v>1983</v>
      </c>
      <c r="B71" s="11">
        <f t="shared" ref="B71:O71" si="24">(B19/B18-1)*100</f>
        <v>-1.1700011700022106E-2</v>
      </c>
      <c r="C71" s="11">
        <f t="shared" si="24"/>
        <v>-0.68246587670616199</v>
      </c>
      <c r="D71" s="11">
        <f t="shared" si="24"/>
        <v>-4.1690340909090962</v>
      </c>
      <c r="E71" s="11">
        <f t="shared" si="24"/>
        <v>0.13729191693838683</v>
      </c>
      <c r="F71" s="11">
        <f t="shared" si="24"/>
        <v>0.79858030168586946</v>
      </c>
      <c r="G71" s="11">
        <f t="shared" si="24"/>
        <v>-0.22313127556713441</v>
      </c>
      <c r="H71" s="11">
        <f t="shared" si="24"/>
        <v>-0.11189854531890031</v>
      </c>
      <c r="I71" s="11">
        <f t="shared" si="24"/>
        <v>-3.3874271309280002</v>
      </c>
      <c r="J71" s="11">
        <f t="shared" si="24"/>
        <v>-0.16920473773266442</v>
      </c>
      <c r="K71" s="11">
        <f t="shared" si="24"/>
        <v>1.6167192429022093</v>
      </c>
      <c r="L71" s="11">
        <f t="shared" si="24"/>
        <v>5.1472348575532623</v>
      </c>
      <c r="M71" s="11">
        <f t="shared" si="24"/>
        <v>0.70785070785071014</v>
      </c>
      <c r="N71" s="11">
        <f t="shared" si="24"/>
        <v>4.7826086956521907</v>
      </c>
      <c r="O71" s="11">
        <f t="shared" si="24"/>
        <v>3.3486238532110191</v>
      </c>
      <c r="P71" s="11"/>
      <c r="Q71" s="11"/>
      <c r="R71" s="11"/>
      <c r="S71" s="11">
        <f t="shared" ref="S71:U71" si="25">(S19/S18-1)*100</f>
        <v>-0.52593832177862954</v>
      </c>
      <c r="T71" s="11">
        <f t="shared" si="25"/>
        <v>7.9275198187995555</v>
      </c>
      <c r="U71" s="11">
        <f t="shared" si="25"/>
        <v>-0.70984915705412099</v>
      </c>
    </row>
    <row r="72" spans="1:21" x14ac:dyDescent="0.2">
      <c r="A72" s="13">
        <v>1984</v>
      </c>
      <c r="B72" s="11">
        <f t="shared" ref="B72:O72" si="26">(B20/B19-1)*100</f>
        <v>3.4753100865902331</v>
      </c>
      <c r="C72" s="11">
        <f t="shared" si="26"/>
        <v>0.5210299781016392</v>
      </c>
      <c r="D72" s="11">
        <f t="shared" si="26"/>
        <v>-0.34091751278441107</v>
      </c>
      <c r="E72" s="11">
        <f t="shared" si="26"/>
        <v>-0.35989717223650075</v>
      </c>
      <c r="F72" s="11">
        <f t="shared" si="26"/>
        <v>0.29342723004694982</v>
      </c>
      <c r="G72" s="11">
        <f t="shared" si="26"/>
        <v>3.168095415579586</v>
      </c>
      <c r="H72" s="11">
        <f t="shared" si="26"/>
        <v>3.6594473487677304</v>
      </c>
      <c r="I72" s="11">
        <f t="shared" si="26"/>
        <v>2.6581865622961498</v>
      </c>
      <c r="J72" s="11">
        <f t="shared" si="26"/>
        <v>4.5197740112994378</v>
      </c>
      <c r="K72" s="11">
        <f t="shared" si="26"/>
        <v>4.8506014745828496</v>
      </c>
      <c r="L72" s="11">
        <f t="shared" si="26"/>
        <v>5.6693989071038065</v>
      </c>
      <c r="M72" s="11">
        <f t="shared" si="26"/>
        <v>2.8753993610223683</v>
      </c>
      <c r="N72" s="11">
        <f t="shared" si="26"/>
        <v>7.8423236514522765</v>
      </c>
      <c r="O72" s="11">
        <f t="shared" si="26"/>
        <v>5.9920106524633754</v>
      </c>
      <c r="P72" s="11"/>
      <c r="Q72" s="11"/>
      <c r="R72" s="11"/>
      <c r="S72" s="11">
        <f t="shared" ref="S72:U72" si="27">(S20/S19-1)*100</f>
        <v>5.9360730593607247</v>
      </c>
      <c r="T72" s="11">
        <f t="shared" si="27"/>
        <v>8.6393844001399156</v>
      </c>
      <c r="U72" s="11">
        <f t="shared" si="27"/>
        <v>2.5201072386058954</v>
      </c>
    </row>
    <row r="73" spans="1:21" x14ac:dyDescent="0.2">
      <c r="A73" s="13">
        <v>1985</v>
      </c>
      <c r="B73" s="11">
        <f t="shared" ref="B73:O73" si="28">(B21/B20-1)*100</f>
        <v>-1.6057898903087175</v>
      </c>
      <c r="C73" s="11">
        <f t="shared" si="28"/>
        <v>0.29296875</v>
      </c>
      <c r="D73" s="11">
        <f t="shared" si="28"/>
        <v>1.9186435636201482</v>
      </c>
      <c r="E73" s="11">
        <f t="shared" si="28"/>
        <v>0.9459924320605495</v>
      </c>
      <c r="F73" s="11">
        <f t="shared" si="28"/>
        <v>0.5851375073142373</v>
      </c>
      <c r="G73" s="11">
        <f t="shared" si="28"/>
        <v>1.3728323699421896</v>
      </c>
      <c r="H73" s="11">
        <f t="shared" si="28"/>
        <v>4.4128242074927826</v>
      </c>
      <c r="I73" s="11">
        <f t="shared" si="28"/>
        <v>0.36536934074662408</v>
      </c>
      <c r="J73" s="11">
        <f t="shared" si="28"/>
        <v>5.0540540540540579</v>
      </c>
      <c r="K73" s="11">
        <f t="shared" si="28"/>
        <v>6.5877128053293932</v>
      </c>
      <c r="L73" s="11">
        <f t="shared" si="28"/>
        <v>6.9597069597069794</v>
      </c>
      <c r="M73" s="11">
        <f t="shared" si="28"/>
        <v>1.8633540372670732</v>
      </c>
      <c r="N73" s="11">
        <f t="shared" si="28"/>
        <v>10.965756060023102</v>
      </c>
      <c r="O73" s="11">
        <f t="shared" si="28"/>
        <v>8.9195979899497679</v>
      </c>
      <c r="P73" s="11"/>
      <c r="Q73" s="11"/>
      <c r="R73" s="11"/>
      <c r="S73" s="11">
        <f t="shared" ref="S73:U73" si="29">(S21/S20-1)*100</f>
        <v>8.5072595281306729</v>
      </c>
      <c r="T73" s="11">
        <f t="shared" si="29"/>
        <v>11.300708306503537</v>
      </c>
      <c r="U73" s="11">
        <f t="shared" si="29"/>
        <v>3.1206415620641526</v>
      </c>
    </row>
    <row r="74" spans="1:21" x14ac:dyDescent="0.2">
      <c r="A74" s="13">
        <v>1986</v>
      </c>
      <c r="B74" s="11">
        <f t="shared" ref="B74:O74" si="30">(B22/B21-1)*100</f>
        <v>0.58613952419261928</v>
      </c>
      <c r="C74" s="11">
        <f t="shared" si="30"/>
        <v>-1.8500486854917231</v>
      </c>
      <c r="D74" s="11">
        <f t="shared" si="30"/>
        <v>-1.1090842758117558</v>
      </c>
      <c r="E74" s="11">
        <f t="shared" si="30"/>
        <v>-1.0223206679161656</v>
      </c>
      <c r="F74" s="11">
        <f t="shared" si="30"/>
        <v>0</v>
      </c>
      <c r="G74" s="11">
        <f t="shared" si="30"/>
        <v>-0.76621525302922322</v>
      </c>
      <c r="H74" s="11">
        <f t="shared" si="30"/>
        <v>0.58651026392961825</v>
      </c>
      <c r="I74" s="11">
        <f t="shared" si="30"/>
        <v>-1.4719848053181384</v>
      </c>
      <c r="J74" s="11">
        <f t="shared" si="30"/>
        <v>3.2673012606122986</v>
      </c>
      <c r="K74" s="11">
        <f t="shared" si="30"/>
        <v>7.6736111111111116</v>
      </c>
      <c r="L74" s="11">
        <f t="shared" si="30"/>
        <v>3.4045124899274803</v>
      </c>
      <c r="M74" s="11">
        <f t="shared" si="30"/>
        <v>-1.3109756097560932</v>
      </c>
      <c r="N74" s="11">
        <f t="shared" si="30"/>
        <v>8.356449375866859</v>
      </c>
      <c r="O74" s="11">
        <f t="shared" si="30"/>
        <v>6.8819684736639797</v>
      </c>
      <c r="P74" s="11"/>
      <c r="Q74" s="11"/>
      <c r="R74" s="11"/>
      <c r="S74" s="11">
        <f t="shared" ref="S74:U74" si="31">(S22/S21-1)*100</f>
        <v>-1.0244616349571301</v>
      </c>
      <c r="T74" s="11">
        <f t="shared" si="31"/>
        <v>5.0043390222736406</v>
      </c>
      <c r="U74" s="11">
        <f t="shared" si="31"/>
        <v>0.91293322062553361</v>
      </c>
    </row>
    <row r="75" spans="1:21" x14ac:dyDescent="0.2">
      <c r="A75" s="13">
        <v>1987</v>
      </c>
      <c r="B75" s="11">
        <f t="shared" ref="B75:O75" si="32">(B23/B22-1)*100</f>
        <v>-0.78839122486288327</v>
      </c>
      <c r="C75" s="11">
        <f t="shared" si="32"/>
        <v>-2.4801587301587213</v>
      </c>
      <c r="D75" s="11">
        <f t="shared" si="32"/>
        <v>1.5494724415258565</v>
      </c>
      <c r="E75" s="11">
        <f t="shared" si="32"/>
        <v>0.51644000688586544</v>
      </c>
      <c r="F75" s="11">
        <f t="shared" si="32"/>
        <v>1.0762070971495064</v>
      </c>
      <c r="G75" s="11">
        <f t="shared" si="32"/>
        <v>6.3925300772131433</v>
      </c>
      <c r="H75" s="11">
        <f t="shared" si="32"/>
        <v>4.1673812382095665</v>
      </c>
      <c r="I75" s="11">
        <f t="shared" si="32"/>
        <v>5.5903614457831319</v>
      </c>
      <c r="J75" s="11">
        <f t="shared" si="32"/>
        <v>4.0358744394618729</v>
      </c>
      <c r="K75" s="11">
        <f t="shared" si="32"/>
        <v>3.7407287971622072</v>
      </c>
      <c r="L75" s="11">
        <f t="shared" si="32"/>
        <v>4.4613286577050548</v>
      </c>
      <c r="M75" s="11">
        <f t="shared" si="32"/>
        <v>7.5069508804448626</v>
      </c>
      <c r="N75" s="11">
        <f t="shared" si="32"/>
        <v>7.1359999999999868</v>
      </c>
      <c r="O75" s="11">
        <f t="shared" si="32"/>
        <v>6.7985611510791299</v>
      </c>
      <c r="P75" s="11"/>
      <c r="Q75" s="11"/>
      <c r="R75" s="11"/>
      <c r="S75" s="11">
        <f t="shared" ref="S75:U75" si="33">(S23/S22-1)*100</f>
        <v>7.3722010984368369</v>
      </c>
      <c r="T75" s="11">
        <f t="shared" si="33"/>
        <v>10.220385674931132</v>
      </c>
      <c r="U75" s="11">
        <f t="shared" si="33"/>
        <v>3.0323337242419202</v>
      </c>
    </row>
    <row r="76" spans="1:21" x14ac:dyDescent="0.2">
      <c r="A76" s="13">
        <v>1988</v>
      </c>
      <c r="B76" s="11">
        <f t="shared" ref="B76:O76" si="34">(B24/B23-1)*100</f>
        <v>0.62190487158817476</v>
      </c>
      <c r="C76" s="11">
        <f t="shared" si="34"/>
        <v>-2.1989201032944661</v>
      </c>
      <c r="D76" s="11">
        <f t="shared" si="34"/>
        <v>1.3514495386180547</v>
      </c>
      <c r="E76" s="11">
        <f t="shared" si="34"/>
        <v>-0.18838842267511202</v>
      </c>
      <c r="F76" s="11">
        <f t="shared" si="34"/>
        <v>1.8417266187050307</v>
      </c>
      <c r="G76" s="11">
        <f t="shared" si="34"/>
        <v>8.3375527426160279</v>
      </c>
      <c r="H76" s="11">
        <f t="shared" si="34"/>
        <v>5.2683569311820833</v>
      </c>
      <c r="I76" s="11">
        <f t="shared" si="34"/>
        <v>3.9403620873269318</v>
      </c>
      <c r="J76" s="11">
        <f t="shared" si="34"/>
        <v>6.2978927203065194</v>
      </c>
      <c r="K76" s="11">
        <f t="shared" si="34"/>
        <v>9.1389493316754731</v>
      </c>
      <c r="L76" s="11">
        <f t="shared" si="34"/>
        <v>8.2431928384931084</v>
      </c>
      <c r="M76" s="11">
        <f t="shared" si="34"/>
        <v>17.011494252873561</v>
      </c>
      <c r="N76" s="11">
        <f t="shared" si="34"/>
        <v>9.7072879330943884</v>
      </c>
      <c r="O76" s="11">
        <f t="shared" si="34"/>
        <v>7.9824856854159743</v>
      </c>
      <c r="P76" s="11"/>
      <c r="Q76" s="11"/>
      <c r="R76" s="11"/>
      <c r="S76" s="11">
        <f t="shared" ref="S76:U76" si="35">(S24/S23-1)*100</f>
        <v>7.1414518984851627</v>
      </c>
      <c r="T76" s="11">
        <f t="shared" si="35"/>
        <v>6.4733816545863521</v>
      </c>
      <c r="U76" s="11">
        <f t="shared" si="35"/>
        <v>4.0487804878048816</v>
      </c>
    </row>
    <row r="77" spans="1:21" x14ac:dyDescent="0.2">
      <c r="A77" s="13">
        <v>1989</v>
      </c>
      <c r="B77" s="11">
        <f t="shared" ref="B77:O77" si="36">(B25/B24-1)*100</f>
        <v>1.2590133913242374</v>
      </c>
      <c r="C77" s="11">
        <f t="shared" si="36"/>
        <v>-1.032165146423436</v>
      </c>
      <c r="D77" s="11">
        <f t="shared" si="36"/>
        <v>1.5771739909670845</v>
      </c>
      <c r="E77" s="11">
        <f t="shared" si="36"/>
        <v>0.9608785175017287</v>
      </c>
      <c r="F77" s="11">
        <f t="shared" si="36"/>
        <v>2.5713478383724064</v>
      </c>
      <c r="G77" s="11">
        <f t="shared" si="36"/>
        <v>10.889546658358018</v>
      </c>
      <c r="H77" s="11">
        <f t="shared" si="36"/>
        <v>5.0985298717547867</v>
      </c>
      <c r="I77" s="11">
        <f t="shared" si="36"/>
        <v>3.4250585480093632</v>
      </c>
      <c r="J77" s="11">
        <f t="shared" si="36"/>
        <v>10.993466997071422</v>
      </c>
      <c r="K77" s="11">
        <f t="shared" si="36"/>
        <v>9.5699230988322448</v>
      </c>
      <c r="L77" s="11">
        <f t="shared" si="36"/>
        <v>6.8745692625775456</v>
      </c>
      <c r="M77" s="11">
        <f t="shared" si="36"/>
        <v>15.569744597249514</v>
      </c>
      <c r="N77" s="11">
        <f t="shared" si="36"/>
        <v>11.353117342771579</v>
      </c>
      <c r="O77" s="11">
        <f t="shared" si="36"/>
        <v>10.043668122270732</v>
      </c>
      <c r="P77" s="11"/>
      <c r="Q77" s="11"/>
      <c r="R77" s="11"/>
      <c r="S77" s="11">
        <f t="shared" ref="S77:U77" si="37">(S25/S24-1)*100</f>
        <v>2.3136246786632286</v>
      </c>
      <c r="T77" s="11">
        <f t="shared" si="37"/>
        <v>7.3004694835680839</v>
      </c>
      <c r="U77" s="11">
        <f t="shared" si="37"/>
        <v>4.5475855602437942</v>
      </c>
    </row>
    <row r="78" spans="1:21" x14ac:dyDescent="0.2">
      <c r="A78" s="13">
        <v>1990</v>
      </c>
      <c r="B78" s="11">
        <f t="shared" ref="B78:O78" si="38">(B26/B25-1)*100</f>
        <v>-2.057194529218942</v>
      </c>
      <c r="C78" s="11">
        <f t="shared" si="38"/>
        <v>-0.78421861104374102</v>
      </c>
      <c r="D78" s="11">
        <f t="shared" si="38"/>
        <v>-1.4821088291340212</v>
      </c>
      <c r="E78" s="11">
        <f t="shared" si="38"/>
        <v>-0.47586675730795225</v>
      </c>
      <c r="F78" s="11">
        <f t="shared" si="38"/>
        <v>3.1955922865013919</v>
      </c>
      <c r="G78" s="11">
        <f t="shared" si="38"/>
        <v>3.8915425681371074</v>
      </c>
      <c r="H78" s="11">
        <f t="shared" si="38"/>
        <v>1.8898809523809401</v>
      </c>
      <c r="I78" s="11">
        <f t="shared" si="38"/>
        <v>0.67930936880837844</v>
      </c>
      <c r="J78" s="11">
        <f t="shared" si="38"/>
        <v>5.1146742439618365</v>
      </c>
      <c r="K78" s="11">
        <f t="shared" si="38"/>
        <v>7.2264101897582478</v>
      </c>
      <c r="L78" s="11">
        <f t="shared" si="38"/>
        <v>4.4494599387393308</v>
      </c>
      <c r="M78" s="11">
        <f t="shared" si="38"/>
        <v>12.218444538886519</v>
      </c>
      <c r="N78" s="11">
        <f t="shared" si="38"/>
        <v>8.0195599022004913</v>
      </c>
      <c r="O78" s="11">
        <f t="shared" si="38"/>
        <v>7.4263038548752824</v>
      </c>
      <c r="P78" s="11"/>
      <c r="Q78" s="11"/>
      <c r="R78" s="11"/>
      <c r="S78" s="11">
        <f t="shared" ref="S78:U78" si="39">(S26/S25-1)*100</f>
        <v>3.3740129217516124</v>
      </c>
      <c r="T78" s="11">
        <f t="shared" si="39"/>
        <v>4.9223364690439642</v>
      </c>
      <c r="U78" s="11">
        <f t="shared" si="39"/>
        <v>1.8385650224215011</v>
      </c>
    </row>
    <row r="79" spans="1:21" x14ac:dyDescent="0.2">
      <c r="A79" s="13">
        <v>1991</v>
      </c>
      <c r="B79" s="11">
        <f t="shared" ref="B79:O79" si="40">(B27/B26-1)*100</f>
        <v>1.4079630698211165</v>
      </c>
      <c r="C79" s="11">
        <f t="shared" si="40"/>
        <v>1.0104302477183857</v>
      </c>
      <c r="D79" s="11">
        <f t="shared" si="40"/>
        <v>-6.1250805931657109</v>
      </c>
      <c r="E79" s="11">
        <f t="shared" si="40"/>
        <v>1.6222677595628232</v>
      </c>
      <c r="F79" s="11">
        <f t="shared" si="40"/>
        <v>4.3780032034169691</v>
      </c>
      <c r="G79" s="11">
        <f t="shared" si="40"/>
        <v>-4.2055442866801851</v>
      </c>
      <c r="H79" s="11">
        <f t="shared" si="40"/>
        <v>0</v>
      </c>
      <c r="I79" s="11">
        <f t="shared" si="40"/>
        <v>-2.108518414394156</v>
      </c>
      <c r="J79" s="11">
        <f t="shared" si="40"/>
        <v>1.1585248117397251</v>
      </c>
      <c r="K79" s="11">
        <f t="shared" si="40"/>
        <v>2.3515151515151489</v>
      </c>
      <c r="L79" s="11">
        <f t="shared" si="40"/>
        <v>2.8090754746102675</v>
      </c>
      <c r="M79" s="11">
        <f t="shared" si="40"/>
        <v>6.8547623556144632</v>
      </c>
      <c r="N79" s="11">
        <f t="shared" si="40"/>
        <v>1.5391579900407404</v>
      </c>
      <c r="O79" s="11">
        <f t="shared" si="40"/>
        <v>0.68601583113456766</v>
      </c>
      <c r="P79" s="11"/>
      <c r="Q79" s="11"/>
      <c r="R79" s="11"/>
      <c r="S79" s="11">
        <f t="shared" ref="S79:U79" si="41">(S27/S26-1)*100</f>
        <v>-0.1388888888888884</v>
      </c>
      <c r="T79" s="11">
        <f t="shared" si="41"/>
        <v>1.7723102585488038</v>
      </c>
      <c r="U79" s="11">
        <f t="shared" si="41"/>
        <v>-1.2182592103331835</v>
      </c>
    </row>
    <row r="80" spans="1:21" x14ac:dyDescent="0.2">
      <c r="A80" s="13">
        <v>1992</v>
      </c>
      <c r="B80" s="11">
        <f t="shared" ref="B80:O80" si="42">(B28/B27-1)*100</f>
        <v>-3.1865255491066447</v>
      </c>
      <c r="C80" s="11">
        <f t="shared" si="42"/>
        <v>-1.7747660535656573</v>
      </c>
      <c r="D80" s="11">
        <f t="shared" si="42"/>
        <v>-2.640415140415131</v>
      </c>
      <c r="E80" s="11">
        <f t="shared" si="42"/>
        <v>3.4952108889262368</v>
      </c>
      <c r="F80" s="11">
        <f t="shared" si="42"/>
        <v>5.1918158567775041</v>
      </c>
      <c r="G80" s="11">
        <f t="shared" si="42"/>
        <v>-6.6064370412196594</v>
      </c>
      <c r="H80" s="11">
        <f t="shared" si="42"/>
        <v>0.55498758580398988</v>
      </c>
      <c r="I80" s="11">
        <f t="shared" si="42"/>
        <v>2.1395749569212974</v>
      </c>
      <c r="J80" s="11">
        <f t="shared" si="42"/>
        <v>2.9013170452376391</v>
      </c>
      <c r="K80" s="11">
        <f t="shared" si="42"/>
        <v>1.8000947418285174</v>
      </c>
      <c r="L80" s="11">
        <f t="shared" si="42"/>
        <v>-1.0959315418105464</v>
      </c>
      <c r="M80" s="11">
        <f t="shared" si="42"/>
        <v>6.166932482721954</v>
      </c>
      <c r="N80" s="11">
        <f t="shared" si="42"/>
        <v>7.1333036112349646</v>
      </c>
      <c r="O80" s="11">
        <f t="shared" si="42"/>
        <v>6.1582809224318691</v>
      </c>
      <c r="P80" s="11"/>
      <c r="Q80" s="11"/>
      <c r="R80" s="11"/>
      <c r="S80" s="11">
        <f t="shared" ref="S80:U80" si="43">(S28/S27-1)*100</f>
        <v>6.3282336578581289</v>
      </c>
      <c r="T80" s="11">
        <f t="shared" si="43"/>
        <v>8.2565048145871742</v>
      </c>
      <c r="U80" s="11">
        <f t="shared" si="43"/>
        <v>8.9153046062406816E-2</v>
      </c>
    </row>
    <row r="81" spans="1:21" x14ac:dyDescent="0.2">
      <c r="A81" s="13">
        <v>1993</v>
      </c>
      <c r="B81" s="11">
        <f t="shared" ref="B81:O81" si="44">(B29/B28-1)*100</f>
        <v>-0.36440578347242125</v>
      </c>
      <c r="C81" s="11">
        <f t="shared" si="44"/>
        <v>-4.2789093298291832</v>
      </c>
      <c r="D81" s="11">
        <f t="shared" si="44"/>
        <v>-2.0300987615613719</v>
      </c>
      <c r="E81" s="11">
        <f t="shared" si="44"/>
        <v>1.6723494073713097</v>
      </c>
      <c r="F81" s="11">
        <f t="shared" si="44"/>
        <v>5.227327984439567</v>
      </c>
      <c r="G81" s="11">
        <f t="shared" si="44"/>
        <v>-1.4963724304715709</v>
      </c>
      <c r="H81" s="11">
        <f t="shared" si="44"/>
        <v>0.46477850399420095</v>
      </c>
      <c r="I81" s="11">
        <f t="shared" si="44"/>
        <v>-0.53423309433431321</v>
      </c>
      <c r="J81" s="11">
        <f t="shared" si="44"/>
        <v>-1.8549434242255636</v>
      </c>
      <c r="K81" s="11">
        <f t="shared" si="44"/>
        <v>4.6765937645416589</v>
      </c>
      <c r="L81" s="11">
        <f t="shared" si="44"/>
        <v>-0.75895567698845978</v>
      </c>
      <c r="M81" s="11">
        <f t="shared" si="44"/>
        <v>0.65097646469705062</v>
      </c>
      <c r="N81" s="11">
        <f t="shared" si="44"/>
        <v>2.1431543903454031</v>
      </c>
      <c r="O81" s="11">
        <f t="shared" si="44"/>
        <v>2.0982473463342366</v>
      </c>
      <c r="P81" s="11"/>
      <c r="Q81" s="11"/>
      <c r="R81" s="11"/>
      <c r="S81" s="11">
        <f t="shared" ref="S81:U81" si="45">(S29/S28-1)*100</f>
        <v>3.1556572923479465</v>
      </c>
      <c r="T81" s="11">
        <f t="shared" si="45"/>
        <v>4.7123391370174073</v>
      </c>
      <c r="U81" s="11">
        <f t="shared" si="45"/>
        <v>5.9382422802856105E-2</v>
      </c>
    </row>
    <row r="82" spans="1:21" x14ac:dyDescent="0.2">
      <c r="A82" s="13">
        <v>1994</v>
      </c>
      <c r="B82" s="11">
        <f t="shared" ref="B82:O82" si="46">(B30/B29-1)*100</f>
        <v>2.1590372817366754</v>
      </c>
      <c r="C82" s="11">
        <f t="shared" si="46"/>
        <v>-2.6169026169026166</v>
      </c>
      <c r="D82" s="11">
        <f t="shared" si="46"/>
        <v>1.5441235298824019</v>
      </c>
      <c r="E82" s="11">
        <f t="shared" si="46"/>
        <v>0.71862024912168199</v>
      </c>
      <c r="F82" s="11">
        <f t="shared" si="46"/>
        <v>4.4593345656192218</v>
      </c>
      <c r="G82" s="11">
        <f t="shared" si="46"/>
        <v>2.5471842872487382</v>
      </c>
      <c r="H82" s="11">
        <f t="shared" si="46"/>
        <v>3.1516553419112192</v>
      </c>
      <c r="I82" s="11">
        <f t="shared" si="46"/>
        <v>2.2614840989399143</v>
      </c>
      <c r="J82" s="11">
        <f t="shared" si="46"/>
        <v>3.0051030051030159</v>
      </c>
      <c r="K82" s="11">
        <f t="shared" si="46"/>
        <v>6.6236941542564987</v>
      </c>
      <c r="L82" s="11">
        <f t="shared" si="46"/>
        <v>2.3554603854389899</v>
      </c>
      <c r="M82" s="11">
        <f t="shared" si="46"/>
        <v>4.2951907131011602</v>
      </c>
      <c r="N82" s="11">
        <f t="shared" si="46"/>
        <v>3.1778366266041802</v>
      </c>
      <c r="O82" s="11">
        <f t="shared" si="46"/>
        <v>3.6508704061895436</v>
      </c>
      <c r="P82" s="11"/>
      <c r="Q82" s="11"/>
      <c r="R82" s="11"/>
      <c r="S82" s="11">
        <f t="shared" ref="S82:U82" si="47">(S30/S29-1)*100</f>
        <v>7.7508321445554085</v>
      </c>
      <c r="T82" s="11">
        <f t="shared" si="47"/>
        <v>8.404120730164454</v>
      </c>
      <c r="U82" s="11">
        <f t="shared" si="47"/>
        <v>2.6112759643916794</v>
      </c>
    </row>
    <row r="83" spans="1:21" x14ac:dyDescent="0.2">
      <c r="A83" s="13">
        <v>1995</v>
      </c>
      <c r="B83" s="11">
        <f t="shared" ref="B83:O83" si="48">(B31/B30-1)*100</f>
        <v>1.6514609077260545</v>
      </c>
      <c r="C83" s="11">
        <f t="shared" si="48"/>
        <v>0.13215859030837329</v>
      </c>
      <c r="D83" s="11">
        <f t="shared" si="48"/>
        <v>2.6394579262527751</v>
      </c>
      <c r="E83" s="11">
        <f t="shared" si="48"/>
        <v>-4.4395116537180872</v>
      </c>
      <c r="F83" s="11">
        <f t="shared" si="48"/>
        <v>4.0035390400353865</v>
      </c>
      <c r="G83" s="11">
        <f t="shared" si="48"/>
        <v>1.1222504863085403</v>
      </c>
      <c r="H83" s="11">
        <f t="shared" si="48"/>
        <v>1.9761737911702992</v>
      </c>
      <c r="I83" s="11">
        <f t="shared" si="48"/>
        <v>-1.3821700069094334E-2</v>
      </c>
      <c r="J83" s="11">
        <f t="shared" si="48"/>
        <v>1.8532110091743048</v>
      </c>
      <c r="K83" s="11">
        <f t="shared" si="48"/>
        <v>5.211590577444225</v>
      </c>
      <c r="L83" s="11">
        <f t="shared" si="48"/>
        <v>2.4208009563658095</v>
      </c>
      <c r="M83" s="11">
        <f t="shared" si="48"/>
        <v>0.62013038638892848</v>
      </c>
      <c r="N83" s="11">
        <f t="shared" si="48"/>
        <v>2.7245804540967367</v>
      </c>
      <c r="O83" s="11">
        <f t="shared" si="48"/>
        <v>3.568929321203651</v>
      </c>
      <c r="P83" s="11"/>
      <c r="Q83" s="11"/>
      <c r="R83" s="11"/>
      <c r="S83" s="11">
        <f t="shared" ref="S83:U83" si="49">(S31/S30-1)*100</f>
        <v>5.7958223006766563</v>
      </c>
      <c r="T83" s="11">
        <f t="shared" si="49"/>
        <v>3.8846282094031404</v>
      </c>
      <c r="U83" s="11">
        <f t="shared" si="49"/>
        <v>2.2122614227877424</v>
      </c>
    </row>
    <row r="84" spans="1:21" x14ac:dyDescent="0.2">
      <c r="A84" s="13">
        <v>1996</v>
      </c>
      <c r="B84" s="11">
        <f t="shared" ref="B84:O84" si="50">(B32/B31-1)*100</f>
        <v>-0.53396955237445809</v>
      </c>
      <c r="C84" s="11">
        <f t="shared" si="50"/>
        <v>2.0853497580290314</v>
      </c>
      <c r="D84" s="11">
        <f t="shared" si="50"/>
        <v>1.6811238197589562</v>
      </c>
      <c r="E84" s="11">
        <f t="shared" si="50"/>
        <v>-3.799568607930992</v>
      </c>
      <c r="F84" s="11">
        <f t="shared" si="50"/>
        <v>9.1025095703955561</v>
      </c>
      <c r="G84" s="11">
        <f t="shared" si="50"/>
        <v>4.4391831902923506E-2</v>
      </c>
      <c r="H84" s="11">
        <f t="shared" si="50"/>
        <v>0.89334799340294868</v>
      </c>
      <c r="I84" s="11">
        <f t="shared" si="50"/>
        <v>0.37323748963229431</v>
      </c>
      <c r="J84" s="11">
        <f t="shared" si="50"/>
        <v>3.6389839668528268</v>
      </c>
      <c r="K84" s="11">
        <f t="shared" si="50"/>
        <v>8.2028928076084853</v>
      </c>
      <c r="L84" s="11">
        <f t="shared" si="50"/>
        <v>-0.99212138896995761</v>
      </c>
      <c r="M84" s="11">
        <f t="shared" si="50"/>
        <v>-0.45828065739570434</v>
      </c>
      <c r="N84" s="11">
        <f t="shared" si="50"/>
        <v>1.4991351143571086</v>
      </c>
      <c r="O84" s="11">
        <f t="shared" si="50"/>
        <v>5.0900900900900936</v>
      </c>
      <c r="P84" s="11"/>
      <c r="Q84" s="11"/>
      <c r="R84" s="11"/>
      <c r="S84" s="11">
        <f t="shared" ref="S84:U84" si="51">(S32/S31-1)*100</f>
        <v>2.7947719688542927</v>
      </c>
      <c r="T84" s="11">
        <f t="shared" si="51"/>
        <v>6.435564114909309</v>
      </c>
      <c r="U84" s="11">
        <f t="shared" si="51"/>
        <v>1.7824303296081645</v>
      </c>
    </row>
    <row r="85" spans="1:21" x14ac:dyDescent="0.2">
      <c r="A85" s="13">
        <v>1997</v>
      </c>
      <c r="B85" s="11">
        <f t="shared" ref="B85:O85" si="52">(B33/B32-1)*100</f>
        <v>1.5648201027984143</v>
      </c>
      <c r="C85" s="11">
        <f t="shared" si="52"/>
        <v>1.3359765557662495</v>
      </c>
      <c r="D85" s="11">
        <f t="shared" si="52"/>
        <v>0.1509889778046114</v>
      </c>
      <c r="E85" s="11">
        <f t="shared" si="52"/>
        <v>-1.3280441531562492</v>
      </c>
      <c r="F85" s="11">
        <f t="shared" si="52"/>
        <v>7.621832358674463</v>
      </c>
      <c r="G85" s="11">
        <f t="shared" si="52"/>
        <v>1.0205590888921812</v>
      </c>
      <c r="H85" s="11">
        <f t="shared" si="52"/>
        <v>4.3454570222040578</v>
      </c>
      <c r="I85" s="11">
        <f t="shared" si="52"/>
        <v>1.9418812835697574</v>
      </c>
      <c r="J85" s="11">
        <f t="shared" si="52"/>
        <v>7.7698592038936143</v>
      </c>
      <c r="K85" s="11">
        <f t="shared" si="52"/>
        <v>8.5698590001831221</v>
      </c>
      <c r="L85" s="11">
        <f t="shared" si="52"/>
        <v>2.4167403477748373</v>
      </c>
      <c r="M85" s="11">
        <f t="shared" si="52"/>
        <v>2.4130814414986546</v>
      </c>
      <c r="N85" s="11">
        <f t="shared" si="52"/>
        <v>2.00719560689262</v>
      </c>
      <c r="O85" s="11">
        <f t="shared" si="52"/>
        <v>8.1654522074582125</v>
      </c>
      <c r="P85" s="11"/>
      <c r="Q85" s="11"/>
      <c r="R85" s="11"/>
      <c r="S85" s="11">
        <f t="shared" ref="S85:U85" si="53">(S33/S32-1)*100</f>
        <v>2.0154199918842153</v>
      </c>
      <c r="T85" s="11">
        <f t="shared" si="53"/>
        <v>0.48250904704463249</v>
      </c>
      <c r="U85" s="11">
        <f t="shared" si="53"/>
        <v>2.7241139680333371</v>
      </c>
    </row>
    <row r="86" spans="1:21" x14ac:dyDescent="0.2">
      <c r="A86" s="13">
        <v>1998</v>
      </c>
      <c r="B86" s="11">
        <f t="shared" ref="B86:O86" si="54">(B34/B33-1)*100</f>
        <v>-1.6756635177687773</v>
      </c>
      <c r="C86" s="11">
        <f t="shared" si="54"/>
        <v>2.6792549119673437</v>
      </c>
      <c r="D86" s="11">
        <f t="shared" si="54"/>
        <v>0.7085783205186269</v>
      </c>
      <c r="E86" s="11">
        <f t="shared" si="54"/>
        <v>-0.43698654081454347</v>
      </c>
      <c r="F86" s="11">
        <f t="shared" si="54"/>
        <v>4.5281651874660378</v>
      </c>
      <c r="G86" s="11">
        <f t="shared" si="54"/>
        <v>3.0600292825768705</v>
      </c>
      <c r="H86" s="11">
        <f t="shared" si="54"/>
        <v>3.7728459530026015</v>
      </c>
      <c r="I86" s="11">
        <f t="shared" si="54"/>
        <v>4.3366657660091956</v>
      </c>
      <c r="J86" s="11">
        <f t="shared" si="54"/>
        <v>0.3870967741935516</v>
      </c>
      <c r="K86" s="11">
        <f t="shared" si="54"/>
        <v>3.81177264294148</v>
      </c>
      <c r="L86" s="11">
        <f t="shared" si="54"/>
        <v>4.762589928057559</v>
      </c>
      <c r="M86" s="11">
        <f t="shared" si="54"/>
        <v>0.99209424895365661</v>
      </c>
      <c r="N86" s="11">
        <f t="shared" si="54"/>
        <v>2.5245962502320474</v>
      </c>
      <c r="O86" s="11">
        <f t="shared" si="54"/>
        <v>7.628294036061023</v>
      </c>
      <c r="P86" s="11"/>
      <c r="Q86" s="11"/>
      <c r="R86" s="11"/>
      <c r="S86" s="11">
        <f t="shared" ref="S86:U86" si="55">(S34/S33-1)*100</f>
        <v>-0.50384513391672492</v>
      </c>
      <c r="T86" s="11">
        <f t="shared" si="55"/>
        <v>1.2454981992797043</v>
      </c>
      <c r="U86" s="11">
        <f t="shared" si="55"/>
        <v>2.6383439318089508</v>
      </c>
    </row>
    <row r="87" spans="1:21" x14ac:dyDescent="0.2">
      <c r="A87" s="13">
        <v>1999</v>
      </c>
      <c r="B87" s="11">
        <f t="shared" ref="B87:O87" si="56">(B35/B34-1)*100</f>
        <v>-4.5750886423424397</v>
      </c>
      <c r="C87" s="11">
        <f t="shared" si="56"/>
        <v>2.6341948310139252</v>
      </c>
      <c r="D87" s="11">
        <f t="shared" si="56"/>
        <v>-2.4176646706586702</v>
      </c>
      <c r="E87" s="11">
        <f t="shared" si="56"/>
        <v>-5.2492977528089906</v>
      </c>
      <c r="F87" s="11">
        <f t="shared" si="56"/>
        <v>3.638884075550175</v>
      </c>
      <c r="G87" s="11">
        <f t="shared" si="56"/>
        <v>1.4064497797982689</v>
      </c>
      <c r="H87" s="11">
        <f t="shared" si="56"/>
        <v>3.4972952572650762</v>
      </c>
      <c r="I87" s="11">
        <f t="shared" si="56"/>
        <v>4.2729509258060405</v>
      </c>
      <c r="J87" s="11">
        <f t="shared" si="56"/>
        <v>0.65874035989716972</v>
      </c>
      <c r="K87" s="11">
        <f t="shared" si="56"/>
        <v>2.4207961007311152</v>
      </c>
      <c r="L87" s="11">
        <f t="shared" si="56"/>
        <v>4.9306413954127271</v>
      </c>
      <c r="M87" s="11">
        <f t="shared" si="56"/>
        <v>2.3330775134305481</v>
      </c>
      <c r="N87" s="11">
        <f t="shared" si="56"/>
        <v>3.2047800108636615</v>
      </c>
      <c r="O87" s="11">
        <f t="shared" si="56"/>
        <v>6.4801178203240051</v>
      </c>
      <c r="P87" s="11"/>
      <c r="Q87" s="11"/>
      <c r="R87" s="11"/>
      <c r="S87" s="11">
        <f t="shared" ref="S87:U87" si="57">(S35/S34-1)*100</f>
        <v>5.2238805970149071</v>
      </c>
      <c r="T87" s="11">
        <f t="shared" si="57"/>
        <v>4.6687416629613177</v>
      </c>
      <c r="U87" s="11">
        <f t="shared" si="57"/>
        <v>1.8586870551015044</v>
      </c>
    </row>
    <row r="88" spans="1:21" x14ac:dyDescent="0.2">
      <c r="A88" s="13">
        <v>2000</v>
      </c>
      <c r="B88" s="11">
        <f t="shared" ref="B88:O88" si="58">(B36/B35-1)*100</f>
        <v>-3.5239122617763519</v>
      </c>
      <c r="C88" s="11">
        <f t="shared" si="58"/>
        <v>-1.4527845036319653</v>
      </c>
      <c r="D88" s="11">
        <f t="shared" si="58"/>
        <v>-2.0786990872133204</v>
      </c>
      <c r="E88" s="11">
        <f t="shared" si="58"/>
        <v>1.8714100426162616</v>
      </c>
      <c r="F88" s="11">
        <f t="shared" si="58"/>
        <v>8.7945159672295539</v>
      </c>
      <c r="G88" s="11">
        <f t="shared" si="58"/>
        <v>2.2695432894368262</v>
      </c>
      <c r="H88" s="11">
        <f t="shared" si="58"/>
        <v>1.7381791661602142</v>
      </c>
      <c r="I88" s="11">
        <f t="shared" si="58"/>
        <v>0.43462063827144348</v>
      </c>
      <c r="J88" s="11">
        <f t="shared" si="58"/>
        <v>2.2665602553870734</v>
      </c>
      <c r="K88" s="11">
        <f t="shared" si="58"/>
        <v>5.0761421319796884</v>
      </c>
      <c r="L88" s="11">
        <f t="shared" si="58"/>
        <v>1.2041884816753834</v>
      </c>
      <c r="M88" s="11">
        <f t="shared" si="58"/>
        <v>3.5248237588120457</v>
      </c>
      <c r="N88" s="11">
        <f t="shared" si="58"/>
        <v>3.1578947368420929</v>
      </c>
      <c r="O88" s="11">
        <f t="shared" si="58"/>
        <v>6.3278008298755184</v>
      </c>
      <c r="P88" s="11"/>
      <c r="Q88" s="11"/>
      <c r="R88" s="11"/>
      <c r="S88" s="11">
        <f t="shared" ref="S88:U88" si="59">(S36/S35-1)*100</f>
        <v>1.0385005065856268</v>
      </c>
      <c r="T88" s="11">
        <f t="shared" si="59"/>
        <v>5.012744265080693</v>
      </c>
      <c r="U88" s="11">
        <f t="shared" si="59"/>
        <v>1.4882878219231399</v>
      </c>
    </row>
    <row r="89" spans="1:21" x14ac:dyDescent="0.2">
      <c r="A89" s="13">
        <v>2001</v>
      </c>
      <c r="B89" s="11">
        <f t="shared" ref="B89:O89" si="60">(B37/B36-1)*100</f>
        <v>-3.9259535346005681</v>
      </c>
      <c r="C89" s="11">
        <f t="shared" si="60"/>
        <v>-1.08108108108107</v>
      </c>
      <c r="D89" s="11">
        <f t="shared" si="60"/>
        <v>-3.2664891117029637</v>
      </c>
      <c r="E89" s="11">
        <f t="shared" si="60"/>
        <v>0.70934885412876625</v>
      </c>
      <c r="F89" s="11">
        <f t="shared" si="60"/>
        <v>2.9967727063162863</v>
      </c>
      <c r="G89" s="11">
        <f t="shared" si="60"/>
        <v>2.6438356164383725</v>
      </c>
      <c r="H89" s="11">
        <f t="shared" si="60"/>
        <v>2.0071684587813499</v>
      </c>
      <c r="I89" s="11">
        <f t="shared" si="60"/>
        <v>2.3986152324431131</v>
      </c>
      <c r="J89" s="11">
        <f t="shared" si="60"/>
        <v>2.5284844701108256</v>
      </c>
      <c r="K89" s="11">
        <f t="shared" si="60"/>
        <v>5.9933574879227125</v>
      </c>
      <c r="L89" s="11">
        <f t="shared" si="60"/>
        <v>3.5954474909467127</v>
      </c>
      <c r="M89" s="11">
        <f t="shared" si="60"/>
        <v>5.9258186033033899</v>
      </c>
      <c r="N89" s="11">
        <f t="shared" si="60"/>
        <v>4.1496598639455762</v>
      </c>
      <c r="O89" s="11">
        <f t="shared" si="60"/>
        <v>4.4065040650406395</v>
      </c>
      <c r="P89" s="11"/>
      <c r="Q89" s="11"/>
      <c r="R89" s="11"/>
      <c r="S89" s="11">
        <f t="shared" ref="S89:U89" si="61">(S37/S36-1)*100</f>
        <v>4.0737026823765454</v>
      </c>
      <c r="T89" s="11">
        <f t="shared" si="61"/>
        <v>2.6024811218986033</v>
      </c>
      <c r="U89" s="11">
        <f t="shared" si="61"/>
        <v>1.7087477684264218</v>
      </c>
    </row>
    <row r="90" spans="1:21" x14ac:dyDescent="0.2">
      <c r="A90" s="13">
        <v>2002</v>
      </c>
      <c r="B90" s="11">
        <f t="shared" ref="B90:O90" si="62">(B38/B37-1)*100</f>
        <v>1.150911677227473</v>
      </c>
      <c r="C90" s="11">
        <f t="shared" si="62"/>
        <v>-0.43053485676436409</v>
      </c>
      <c r="D90" s="11">
        <f t="shared" si="62"/>
        <v>-4.0327151996112924</v>
      </c>
      <c r="E90" s="11">
        <f t="shared" si="62"/>
        <v>-0.81271446631748789</v>
      </c>
      <c r="F90" s="11">
        <f t="shared" si="62"/>
        <v>-0.25365562518651075</v>
      </c>
      <c r="G90" s="11">
        <f t="shared" si="62"/>
        <v>1.8417189376751519</v>
      </c>
      <c r="H90" s="11">
        <f t="shared" si="62"/>
        <v>0.55048020613726045</v>
      </c>
      <c r="I90" s="11">
        <f t="shared" si="62"/>
        <v>2.0284955324800791</v>
      </c>
      <c r="J90" s="11">
        <f t="shared" si="62"/>
        <v>1.4614096513929198</v>
      </c>
      <c r="K90" s="11">
        <f t="shared" si="62"/>
        <v>2.5922233300099906</v>
      </c>
      <c r="L90" s="11">
        <f t="shared" si="62"/>
        <v>2.646691635455678</v>
      </c>
      <c r="M90" s="11">
        <f t="shared" si="62"/>
        <v>2.9134181370537471</v>
      </c>
      <c r="N90" s="11">
        <f t="shared" si="62"/>
        <v>-0.42455911169171356</v>
      </c>
      <c r="O90" s="11">
        <f t="shared" si="62"/>
        <v>1.4639464257903967</v>
      </c>
      <c r="P90" s="11"/>
      <c r="Q90" s="11"/>
      <c r="R90" s="11"/>
      <c r="S90" s="11">
        <f t="shared" ref="S90:U90" si="63">(S38/S37-1)*100</f>
        <v>-0.78284957244370013</v>
      </c>
      <c r="T90" s="11">
        <f t="shared" si="63"/>
        <v>4.1661190695229333</v>
      </c>
      <c r="U90" s="11">
        <f t="shared" si="63"/>
        <v>0.23821464393178893</v>
      </c>
    </row>
    <row r="91" spans="1:21" x14ac:dyDescent="0.2">
      <c r="A91" s="13">
        <v>2003</v>
      </c>
      <c r="B91" s="11">
        <f t="shared" ref="B91:O91" si="64">(B39/B38-1)*100</f>
        <v>2.2756328304781359</v>
      </c>
      <c r="C91" s="11">
        <f t="shared" si="64"/>
        <v>-0.35755862298354479</v>
      </c>
      <c r="D91" s="11">
        <f t="shared" si="64"/>
        <v>-3.889967091384694</v>
      </c>
      <c r="E91" s="11">
        <f t="shared" si="64"/>
        <v>0.32774945375091402</v>
      </c>
      <c r="F91" s="11">
        <f t="shared" si="64"/>
        <v>3.0516080777861054</v>
      </c>
      <c r="G91" s="11">
        <f t="shared" si="64"/>
        <v>3.0009173109684095</v>
      </c>
      <c r="H91" s="11">
        <f t="shared" si="64"/>
        <v>1.5259172976121116</v>
      </c>
      <c r="I91" s="11">
        <f t="shared" si="64"/>
        <v>1.8461538461538529</v>
      </c>
      <c r="J91" s="11">
        <f t="shared" si="64"/>
        <v>3.0457614403600841</v>
      </c>
      <c r="K91" s="11">
        <f t="shared" si="64"/>
        <v>0.84686935998889989</v>
      </c>
      <c r="L91" s="11">
        <f t="shared" si="64"/>
        <v>2.5541230844076779</v>
      </c>
      <c r="M91" s="11">
        <f t="shared" si="64"/>
        <v>2.2727272727272929</v>
      </c>
      <c r="N91" s="11">
        <f t="shared" si="64"/>
        <v>4.4440800262381064</v>
      </c>
      <c r="O91" s="11">
        <f t="shared" si="64"/>
        <v>2.9470452801227731</v>
      </c>
      <c r="P91" s="11"/>
      <c r="Q91" s="11"/>
      <c r="R91" s="11"/>
      <c r="S91" s="11">
        <f t="shared" ref="S91:U91" si="65">(S39/S38-1)*100</f>
        <v>-2.0029133284777734</v>
      </c>
      <c r="T91" s="11">
        <f t="shared" si="65"/>
        <v>-1.0471864748927584</v>
      </c>
      <c r="U91" s="11">
        <f t="shared" si="65"/>
        <v>1.2257661038148848</v>
      </c>
    </row>
    <row r="92" spans="1:21" x14ac:dyDescent="0.2">
      <c r="A92" s="13">
        <v>2004</v>
      </c>
      <c r="B92" s="11">
        <f t="shared" ref="B92:O92" si="66">(B40/B39-1)*100</f>
        <v>2.3499999999999854</v>
      </c>
      <c r="C92" s="11">
        <f t="shared" si="66"/>
        <v>-2.2198113994825963</v>
      </c>
      <c r="D92" s="11">
        <f t="shared" si="66"/>
        <v>-2.7216856892010588</v>
      </c>
      <c r="E92" s="11">
        <f t="shared" si="66"/>
        <v>-1.6152450090744064</v>
      </c>
      <c r="F92" s="11">
        <f t="shared" si="66"/>
        <v>0.66773116562635071</v>
      </c>
      <c r="G92" s="11">
        <f t="shared" si="66"/>
        <v>3.0916030534351213</v>
      </c>
      <c r="H92" s="11">
        <f t="shared" si="66"/>
        <v>1.0555300596603923</v>
      </c>
      <c r="I92" s="11">
        <f t="shared" si="66"/>
        <v>-3.4046014408552261</v>
      </c>
      <c r="J92" s="11">
        <f t="shared" si="66"/>
        <v>2.5334886429819292</v>
      </c>
      <c r="K92" s="11">
        <f t="shared" si="66"/>
        <v>-1.0462555066079404</v>
      </c>
      <c r="L92" s="11">
        <f t="shared" si="66"/>
        <v>-0.23719165085387406</v>
      </c>
      <c r="M92" s="11">
        <f t="shared" si="66"/>
        <v>2.4171539961013622</v>
      </c>
      <c r="N92" s="11">
        <f t="shared" si="66"/>
        <v>1.3188883655204986</v>
      </c>
      <c r="O92" s="11">
        <f t="shared" si="66"/>
        <v>3.3099746533472585</v>
      </c>
      <c r="P92" s="11"/>
      <c r="Q92" s="11"/>
      <c r="R92" s="11"/>
      <c r="S92" s="11">
        <f t="shared" ref="S92:U92" si="67">(S40/S39-1)*100</f>
        <v>-1.8332713984887894</v>
      </c>
      <c r="T92" s="11">
        <f t="shared" si="67"/>
        <v>-2.2950401632028661</v>
      </c>
      <c r="U92" s="11">
        <f t="shared" si="67"/>
        <v>0.17298900284195007</v>
      </c>
    </row>
    <row r="93" spans="1:21" x14ac:dyDescent="0.2">
      <c r="A93" s="13">
        <v>2005</v>
      </c>
      <c r="B93" s="11">
        <f t="shared" ref="B93:O93" si="68">(B41/B40-1)*100</f>
        <v>1.5510503175378831</v>
      </c>
      <c r="C93" s="11">
        <f t="shared" si="68"/>
        <v>-0.76811470512930802</v>
      </c>
      <c r="D93" s="11">
        <f t="shared" si="68"/>
        <v>-2.7346570397111969</v>
      </c>
      <c r="E93" s="11">
        <f t="shared" si="68"/>
        <v>3.2097399003873761</v>
      </c>
      <c r="F93" s="11">
        <f t="shared" si="68"/>
        <v>3.6914203316510408</v>
      </c>
      <c r="G93" s="11">
        <f t="shared" si="68"/>
        <v>1.4192274466247046</v>
      </c>
      <c r="H93" s="11">
        <f t="shared" si="68"/>
        <v>0.42007266121708575</v>
      </c>
      <c r="I93" s="11">
        <f t="shared" si="68"/>
        <v>0.95031877781788232</v>
      </c>
      <c r="J93" s="11">
        <f t="shared" si="68"/>
        <v>0.93723374041465579</v>
      </c>
      <c r="K93" s="11">
        <f t="shared" si="68"/>
        <v>3.6310517529215325</v>
      </c>
      <c r="L93" s="11">
        <f t="shared" si="68"/>
        <v>3.6495482643841948</v>
      </c>
      <c r="M93" s="11">
        <f t="shared" si="68"/>
        <v>5.2912066996574136</v>
      </c>
      <c r="N93" s="11">
        <f t="shared" si="68"/>
        <v>5.7027739036107139</v>
      </c>
      <c r="O93" s="11">
        <f t="shared" si="68"/>
        <v>3.9255303795641572</v>
      </c>
      <c r="P93" s="11"/>
      <c r="Q93" s="11"/>
      <c r="R93" s="11"/>
      <c r="S93" s="11">
        <f t="shared" ref="S93:U93" si="69">(S41/S40-1)*100</f>
        <v>-1.5394321766561525</v>
      </c>
      <c r="T93" s="11">
        <f t="shared" si="69"/>
        <v>-0.45674018008612371</v>
      </c>
      <c r="U93" s="11">
        <f t="shared" si="69"/>
        <v>1.6282225237449266</v>
      </c>
    </row>
    <row r="94" spans="1:21" x14ac:dyDescent="0.2">
      <c r="A94" s="13">
        <v>2006</v>
      </c>
      <c r="B94" s="11">
        <f t="shared" ref="B94:O94" si="70">(B42/B41-1)*100</f>
        <v>1.7678893565844733</v>
      </c>
      <c r="C94" s="11">
        <f t="shared" si="70"/>
        <v>-0.16341274619420254</v>
      </c>
      <c r="D94" s="11">
        <f t="shared" si="70"/>
        <v>-1.8929201076366309</v>
      </c>
      <c r="E94" s="11">
        <f t="shared" si="70"/>
        <v>6.4521894548704273</v>
      </c>
      <c r="F94" s="11">
        <f t="shared" si="70"/>
        <v>3.907662355722441</v>
      </c>
      <c r="G94" s="11">
        <f t="shared" si="70"/>
        <v>1.9104404964711552</v>
      </c>
      <c r="H94" s="11">
        <f t="shared" si="70"/>
        <v>0.31656302996043717</v>
      </c>
      <c r="I94" s="11">
        <f t="shared" si="70"/>
        <v>0.85795996186843748</v>
      </c>
      <c r="J94" s="11">
        <f t="shared" si="70"/>
        <v>3.4468204839617433</v>
      </c>
      <c r="K94" s="11">
        <f t="shared" si="70"/>
        <v>3.1279366357900296</v>
      </c>
      <c r="L94" s="11">
        <f t="shared" si="70"/>
        <v>0.74549833696524459</v>
      </c>
      <c r="M94" s="11">
        <f t="shared" si="70"/>
        <v>6.35092793444203</v>
      </c>
      <c r="N94" s="11">
        <f t="shared" si="70"/>
        <v>3.4012608121976262</v>
      </c>
      <c r="O94" s="11">
        <f t="shared" si="70"/>
        <v>3.6800444382724562</v>
      </c>
      <c r="P94" s="11"/>
      <c r="Q94" s="11"/>
      <c r="R94" s="11"/>
      <c r="S94" s="11">
        <f t="shared" ref="S94:U94" si="71">(S42/S41-1)*100</f>
        <v>1.4097142124823714</v>
      </c>
      <c r="T94" s="11">
        <f t="shared" si="71"/>
        <v>6.2532773990561008</v>
      </c>
      <c r="U94" s="11">
        <f t="shared" si="71"/>
        <v>1.735647530040052</v>
      </c>
    </row>
    <row r="95" spans="1:21" x14ac:dyDescent="0.2">
      <c r="A95" s="13">
        <v>2007</v>
      </c>
      <c r="B95" s="11">
        <f t="shared" ref="B95:O95" si="72">(B43/B42-1)*100</f>
        <v>0.64996454738832643</v>
      </c>
      <c r="C95" s="11">
        <f t="shared" si="72"/>
        <v>-0.92177808407993833</v>
      </c>
      <c r="D95" s="11">
        <f t="shared" si="72"/>
        <v>-1.2390050127683794</v>
      </c>
      <c r="E95" s="11">
        <f t="shared" si="72"/>
        <v>5.9939556749496248</v>
      </c>
      <c r="F95" s="11">
        <f t="shared" si="72"/>
        <v>3.4127408993575914</v>
      </c>
      <c r="G95" s="11">
        <f t="shared" si="72"/>
        <v>2.5313432835820882</v>
      </c>
      <c r="H95" s="11">
        <f t="shared" si="72"/>
        <v>1.318607010030437</v>
      </c>
      <c r="I95" s="11">
        <f t="shared" si="72"/>
        <v>-0.94517958412098091</v>
      </c>
      <c r="J95" s="11">
        <f t="shared" si="72"/>
        <v>5.4399564803481626</v>
      </c>
      <c r="K95" s="11">
        <f t="shared" si="72"/>
        <v>2.2780525904712245</v>
      </c>
      <c r="L95" s="11">
        <f t="shared" si="72"/>
        <v>5.1798724954462694</v>
      </c>
      <c r="M95" s="11">
        <f t="shared" si="72"/>
        <v>3.4107648725212547</v>
      </c>
      <c r="N95" s="11">
        <f t="shared" si="72"/>
        <v>4.7355735148163935</v>
      </c>
      <c r="O95" s="11">
        <f t="shared" si="72"/>
        <v>4.5004018215912156</v>
      </c>
      <c r="P95" s="11"/>
      <c r="Q95" s="11"/>
      <c r="R95" s="11"/>
      <c r="S95" s="11">
        <f t="shared" ref="S95:U95" si="73">(S43/S42-1)*100</f>
        <v>1.7313281941109704</v>
      </c>
      <c r="T95" s="11">
        <f t="shared" si="73"/>
        <v>1.9247378161628692</v>
      </c>
      <c r="U95" s="11">
        <f t="shared" si="73"/>
        <v>2.2309711286089273</v>
      </c>
    </row>
    <row r="96" spans="1:21" x14ac:dyDescent="0.2">
      <c r="A96" s="13">
        <v>2008</v>
      </c>
      <c r="B96" s="11">
        <f t="shared" ref="B96:O96" si="74">(B44/B43-1)*100</f>
        <v>2.4539156980157406</v>
      </c>
      <c r="C96" s="11">
        <f t="shared" si="74"/>
        <v>-1.9737414137901088</v>
      </c>
      <c r="D96" s="11">
        <f t="shared" si="74"/>
        <v>-2.1451829151503454</v>
      </c>
      <c r="E96" s="11">
        <f t="shared" si="74"/>
        <v>8.9339458260731632</v>
      </c>
      <c r="F96" s="11">
        <f t="shared" si="74"/>
        <v>3.3907079073379087</v>
      </c>
      <c r="G96" s="11">
        <f t="shared" si="74"/>
        <v>0.48911144753698288</v>
      </c>
      <c r="H96" s="11">
        <f t="shared" si="74"/>
        <v>1.9577308120133363</v>
      </c>
      <c r="I96" s="11">
        <f t="shared" si="74"/>
        <v>2.5047709923664119</v>
      </c>
      <c r="J96" s="11">
        <f t="shared" si="74"/>
        <v>-0.36115052237843948</v>
      </c>
      <c r="K96" s="11">
        <f t="shared" si="74"/>
        <v>5.0910016545757664E-2</v>
      </c>
      <c r="L96" s="11">
        <f t="shared" si="74"/>
        <v>2.7383916008226095</v>
      </c>
      <c r="M96" s="11">
        <f t="shared" si="74"/>
        <v>3.3968880122726253</v>
      </c>
      <c r="N96" s="11">
        <f t="shared" si="74"/>
        <v>1.1642073913632034</v>
      </c>
      <c r="O96" s="11">
        <f t="shared" si="74"/>
        <v>1.4867982568572247</v>
      </c>
      <c r="P96" s="11"/>
      <c r="Q96" s="11"/>
      <c r="R96" s="11"/>
      <c r="S96" s="11">
        <f t="shared" ref="S96:U96" si="75">(S44/S43-1)*100</f>
        <v>1.7391304347826209</v>
      </c>
      <c r="T96" s="11">
        <f t="shared" si="75"/>
        <v>2.2636484687083902</v>
      </c>
      <c r="U96" s="11">
        <f t="shared" si="75"/>
        <v>0.94526782588399971</v>
      </c>
    </row>
    <row r="97" spans="1:21" x14ac:dyDescent="0.2">
      <c r="A97" s="13">
        <v>2009</v>
      </c>
      <c r="B97" s="11">
        <f t="shared" ref="B97:O97" si="76">(B45/B44-1)*100</f>
        <v>7.0822828329131227</v>
      </c>
      <c r="C97" s="11">
        <f t="shared" si="76"/>
        <v>-3.2818875288273763</v>
      </c>
      <c r="D97" s="11">
        <f t="shared" si="76"/>
        <v>-6.468976316304575</v>
      </c>
      <c r="E97" s="11">
        <f t="shared" si="76"/>
        <v>5.4820415879017093</v>
      </c>
      <c r="F97" s="11">
        <f t="shared" si="76"/>
        <v>4.7940918763299534</v>
      </c>
      <c r="G97" s="11">
        <f t="shared" si="76"/>
        <v>-2.1323444199791486</v>
      </c>
      <c r="H97" s="11">
        <f t="shared" si="76"/>
        <v>-2.1601571023347033</v>
      </c>
      <c r="I97" s="11">
        <f t="shared" si="76"/>
        <v>-0.25599255294391776</v>
      </c>
      <c r="J97" s="11">
        <f t="shared" si="76"/>
        <v>-2.9644012944983866</v>
      </c>
      <c r="K97" s="11">
        <f t="shared" si="76"/>
        <v>1.997201373871027</v>
      </c>
      <c r="L97" s="11">
        <f t="shared" si="76"/>
        <v>-0.86388537715972324</v>
      </c>
      <c r="M97" s="11">
        <f t="shared" si="76"/>
        <v>0.16956337431115465</v>
      </c>
      <c r="N97" s="11">
        <f t="shared" si="76"/>
        <v>-1.8065034122842327</v>
      </c>
      <c r="O97" s="11">
        <f t="shared" si="76"/>
        <v>-6.2263197777216561</v>
      </c>
      <c r="P97" s="11"/>
      <c r="Q97" s="11"/>
      <c r="R97" s="11"/>
      <c r="S97" s="11">
        <f t="shared" ref="S97:U97" si="77">(S45/S44-1)*100</f>
        <v>-2.3931623931624069</v>
      </c>
      <c r="T97" s="11">
        <f t="shared" si="77"/>
        <v>-1.4204545454545525</v>
      </c>
      <c r="U97" s="11">
        <f t="shared" si="77"/>
        <v>-1.8265895953757161</v>
      </c>
    </row>
    <row r="98" spans="1:21" x14ac:dyDescent="0.2">
      <c r="A98" s="13">
        <v>2010</v>
      </c>
      <c r="B98" s="11">
        <f t="shared" ref="B98:O98" si="78">(B46/B45-1)*100</f>
        <v>4.9871575342465668</v>
      </c>
      <c r="C98" s="11">
        <f t="shared" si="78"/>
        <v>-2.1460014673514327</v>
      </c>
      <c r="D98" s="11">
        <f t="shared" si="78"/>
        <v>-0.54410379826305144</v>
      </c>
      <c r="E98" s="11">
        <f t="shared" si="78"/>
        <v>5.8312655086848464</v>
      </c>
      <c r="F98" s="11">
        <f t="shared" si="78"/>
        <v>3.4280936454849531</v>
      </c>
      <c r="G98" s="11">
        <f t="shared" si="78"/>
        <v>-3.647128478389583</v>
      </c>
      <c r="H98" s="11">
        <f t="shared" si="78"/>
        <v>0.1115075825156131</v>
      </c>
      <c r="I98" s="11">
        <f t="shared" si="78"/>
        <v>-0.87494167055529593</v>
      </c>
      <c r="J98" s="11">
        <f t="shared" si="78"/>
        <v>-0.72038420490927457</v>
      </c>
      <c r="K98" s="11">
        <f t="shared" si="78"/>
        <v>0.89797954602144348</v>
      </c>
      <c r="L98" s="11">
        <f t="shared" si="78"/>
        <v>-0.64824654622741562</v>
      </c>
      <c r="M98" s="11">
        <f t="shared" si="78"/>
        <v>3.0681337283114729</v>
      </c>
      <c r="N98" s="11">
        <f t="shared" si="78"/>
        <v>2.6573998364677109</v>
      </c>
      <c r="O98" s="11">
        <f t="shared" si="78"/>
        <v>2.2491582491582562</v>
      </c>
      <c r="P98" s="11"/>
      <c r="Q98" s="11"/>
      <c r="R98" s="11"/>
      <c r="S98" s="11">
        <f t="shared" ref="S98:U98" si="79">(S46/S45-1)*100</f>
        <v>0.80060045033776284</v>
      </c>
      <c r="T98" s="11">
        <f t="shared" si="79"/>
        <v>-1.1647454370797283</v>
      </c>
      <c r="U98" s="11">
        <f t="shared" si="79"/>
        <v>0.506358926048045</v>
      </c>
    </row>
    <row r="99" spans="1:21" x14ac:dyDescent="0.2">
      <c r="A99" s="13">
        <v>2011</v>
      </c>
      <c r="B99" s="11">
        <f t="shared" ref="B99:O99" si="80">(B47/B46-1)*100</f>
        <v>-0.89704383282364075</v>
      </c>
      <c r="C99" s="11">
        <f t="shared" si="80"/>
        <v>-1.4058106841612017</v>
      </c>
      <c r="D99" s="11">
        <f t="shared" si="80"/>
        <v>-1.1467648605996916</v>
      </c>
      <c r="E99" s="11">
        <f t="shared" si="80"/>
        <v>4.1161912205288642</v>
      </c>
      <c r="F99" s="11">
        <f t="shared" si="80"/>
        <v>2.3905762790160434</v>
      </c>
      <c r="G99" s="11">
        <f t="shared" si="80"/>
        <v>-1.6099299496128872</v>
      </c>
      <c r="H99" s="11">
        <f t="shared" si="80"/>
        <v>0.46781020271775553</v>
      </c>
      <c r="I99" s="11">
        <f t="shared" si="80"/>
        <v>-1.0003530657879178</v>
      </c>
      <c r="J99" s="11">
        <f t="shared" si="80"/>
        <v>3.3324375167965714</v>
      </c>
      <c r="K99" s="11">
        <f t="shared" si="80"/>
        <v>2.8553770086526375</v>
      </c>
      <c r="L99" s="11">
        <f t="shared" si="80"/>
        <v>2.8559204192961873</v>
      </c>
      <c r="M99" s="11">
        <f t="shared" si="80"/>
        <v>-1.8681995483473712</v>
      </c>
      <c r="N99" s="11">
        <f t="shared" si="80"/>
        <v>3.6904287800345159</v>
      </c>
      <c r="O99" s="11">
        <f t="shared" si="80"/>
        <v>1.9099051633298281</v>
      </c>
      <c r="P99" s="11"/>
      <c r="Q99" s="11"/>
      <c r="R99" s="11"/>
      <c r="S99" s="11">
        <f t="shared" ref="S99:U99" si="81">(S47/S46-1)*100</f>
        <v>2.866716306775885</v>
      </c>
      <c r="T99" s="11">
        <f t="shared" si="81"/>
        <v>-2.0775118454622876</v>
      </c>
      <c r="U99" s="11">
        <f t="shared" si="81"/>
        <v>0.90216754540131117</v>
      </c>
    </row>
    <row r="100" spans="1:21" x14ac:dyDescent="0.2">
      <c r="A100" s="13">
        <v>2012</v>
      </c>
      <c r="B100" s="11">
        <f t="shared" ref="B100:O100" si="82">(B48/B47-1)*100</f>
        <v>-9.2573544538165908E-2</v>
      </c>
      <c r="C100" s="11">
        <f t="shared" si="82"/>
        <v>1.8155893536121681</v>
      </c>
      <c r="D100" s="11">
        <f t="shared" si="82"/>
        <v>0.64921243082163294</v>
      </c>
      <c r="E100" s="11">
        <f t="shared" si="82"/>
        <v>0.512948830226434</v>
      </c>
      <c r="F100" s="11">
        <f t="shared" si="82"/>
        <v>9.0232348296859222E-2</v>
      </c>
      <c r="G100" s="11">
        <f t="shared" si="82"/>
        <v>1.2990257307019526</v>
      </c>
      <c r="H100" s="11">
        <f t="shared" si="82"/>
        <v>1.8181818181818077</v>
      </c>
      <c r="I100" s="11">
        <f t="shared" si="82"/>
        <v>2.805515929624347</v>
      </c>
      <c r="J100" s="11">
        <f t="shared" si="82"/>
        <v>3.706111833550052</v>
      </c>
      <c r="K100" s="11">
        <f t="shared" si="82"/>
        <v>0.94940511957697371</v>
      </c>
      <c r="L100" s="11">
        <f t="shared" si="82"/>
        <v>1.5806988352745632</v>
      </c>
      <c r="M100" s="11">
        <f t="shared" si="82"/>
        <v>1.4853556485355579</v>
      </c>
      <c r="N100" s="11">
        <f t="shared" si="82"/>
        <v>5.6842913839457054</v>
      </c>
      <c r="O100" s="11">
        <f t="shared" si="82"/>
        <v>3.5155745120847959</v>
      </c>
      <c r="P100" s="11"/>
      <c r="Q100" s="11"/>
      <c r="R100" s="11"/>
      <c r="S100" s="11">
        <f t="shared" ref="S100:U100" si="83">(S48/S47-1)*100</f>
        <v>3.2332006273374292</v>
      </c>
      <c r="T100" s="11">
        <f t="shared" si="83"/>
        <v>-4.5533498759305013</v>
      </c>
      <c r="U100" s="11">
        <f t="shared" si="83"/>
        <v>1.8578727357176028</v>
      </c>
    </row>
    <row r="101" spans="1:21" x14ac:dyDescent="0.2">
      <c r="A101" s="13">
        <v>2013</v>
      </c>
      <c r="B101" s="11">
        <f t="shared" ref="B101:O101" si="84">(B49/B48-1)*100</f>
        <v>-1.9252548131370228</v>
      </c>
      <c r="C101" s="11">
        <f t="shared" si="84"/>
        <v>2.7448417514704504</v>
      </c>
      <c r="D101" s="11">
        <f t="shared" si="84"/>
        <v>-0.34894786930316224</v>
      </c>
      <c r="E101" s="11">
        <f t="shared" si="84"/>
        <v>5.6260891212347452</v>
      </c>
      <c r="F101" s="11">
        <f t="shared" si="84"/>
        <v>0.15776425512734615</v>
      </c>
      <c r="G101" s="11">
        <f t="shared" si="84"/>
        <v>3.7361282367447624</v>
      </c>
      <c r="H101" s="11">
        <f t="shared" si="84"/>
        <v>2.5261324041811806</v>
      </c>
      <c r="I101" s="11">
        <f t="shared" si="84"/>
        <v>6.9380203515256866E-2</v>
      </c>
      <c r="J101" s="11">
        <f t="shared" si="84"/>
        <v>3.5109717868338608</v>
      </c>
      <c r="K101" s="11">
        <f t="shared" si="84"/>
        <v>2.6547619047619042</v>
      </c>
      <c r="L101" s="11">
        <f t="shared" si="84"/>
        <v>-0.13308763308764737</v>
      </c>
      <c r="M101" s="11">
        <f t="shared" si="84"/>
        <v>-0.4638218923933235</v>
      </c>
      <c r="N101" s="11">
        <f t="shared" si="84"/>
        <v>4.3852210781344603</v>
      </c>
      <c r="O101" s="11">
        <f t="shared" si="84"/>
        <v>0.83655887126983242</v>
      </c>
      <c r="P101" s="11"/>
      <c r="Q101" s="11"/>
      <c r="R101" s="11"/>
      <c r="S101" s="11">
        <f t="shared" ref="S101:U101" si="85">(S49/S48-1)*100</f>
        <v>-2.8982119901834635</v>
      </c>
      <c r="T101" s="11">
        <f t="shared" si="85"/>
        <v>8.2022617964383038</v>
      </c>
      <c r="U101" s="11">
        <f t="shared" si="85"/>
        <v>1.8695850433196437</v>
      </c>
    </row>
    <row r="102" spans="1:21" x14ac:dyDescent="0.2">
      <c r="A102" s="13">
        <v>2014</v>
      </c>
      <c r="B102" s="11">
        <f t="shared" ref="B102:O102" si="86">(B50/B49-1)*100</f>
        <v>7.6632374553852634</v>
      </c>
      <c r="C102" s="11">
        <f t="shared" si="86"/>
        <v>-1.9354838709677358</v>
      </c>
      <c r="D102" s="11">
        <f t="shared" si="86"/>
        <v>4.2444821731746352E-2</v>
      </c>
      <c r="E102" s="11">
        <f t="shared" si="86"/>
        <v>0.35352345038888178</v>
      </c>
      <c r="F102" s="11">
        <f t="shared" si="86"/>
        <v>3.9828982898289844</v>
      </c>
      <c r="G102" s="11">
        <f t="shared" si="86"/>
        <v>4.0294781885177766</v>
      </c>
      <c r="H102" s="11">
        <f t="shared" si="86"/>
        <v>1.985981308411211</v>
      </c>
      <c r="I102" s="11">
        <f t="shared" si="86"/>
        <v>0.78576380864339157</v>
      </c>
      <c r="J102" s="11">
        <f t="shared" si="86"/>
        <v>2.8952150211992711</v>
      </c>
      <c r="K102" s="11">
        <f t="shared" si="86"/>
        <v>3.7805868027368517</v>
      </c>
      <c r="L102" s="11">
        <f t="shared" si="86"/>
        <v>1.5786776012301384</v>
      </c>
      <c r="M102" s="11">
        <f t="shared" si="86"/>
        <v>1.4600807704256091</v>
      </c>
      <c r="N102" s="11">
        <f t="shared" si="86"/>
        <v>5.303469885110812</v>
      </c>
      <c r="O102" s="11">
        <f t="shared" si="86"/>
        <v>1.7954432887568039</v>
      </c>
      <c r="P102" s="11"/>
      <c r="Q102" s="11"/>
      <c r="R102" s="11"/>
      <c r="S102" s="11">
        <f t="shared" ref="S102:U102" si="87">(S50/S49-1)*100</f>
        <v>7.4016127091105943</v>
      </c>
      <c r="T102" s="11">
        <f t="shared" si="87"/>
        <v>5.3099471407976884</v>
      </c>
      <c r="U102" s="11">
        <f t="shared" si="87"/>
        <v>2.7081468218442373</v>
      </c>
    </row>
    <row r="103" spans="1:21" x14ac:dyDescent="0.2">
      <c r="A103" s="13">
        <v>2015</v>
      </c>
      <c r="B103" s="11">
        <f t="shared" ref="B103:O103" si="88">(B51/B50-1)*100</f>
        <v>-2.4375975039001574</v>
      </c>
      <c r="C103" s="11">
        <f t="shared" si="88"/>
        <v>0.97294292068197397</v>
      </c>
      <c r="D103" s="11">
        <f t="shared" si="88"/>
        <v>1.7076792532880747</v>
      </c>
      <c r="E103" s="11">
        <f t="shared" si="88"/>
        <v>5.0610615312353335</v>
      </c>
      <c r="F103" s="11">
        <f t="shared" si="88"/>
        <v>0.59510928370483107</v>
      </c>
      <c r="G103" s="11">
        <f t="shared" si="88"/>
        <v>1.1197440585009266</v>
      </c>
      <c r="H103" s="11">
        <f t="shared" si="88"/>
        <v>0.86431323544724492</v>
      </c>
      <c r="I103" s="11">
        <f t="shared" si="88"/>
        <v>3.9784453107085449</v>
      </c>
      <c r="J103" s="11">
        <f t="shared" si="88"/>
        <v>5.215446197315754</v>
      </c>
      <c r="K103" s="11">
        <f t="shared" si="88"/>
        <v>1.7655603978098178</v>
      </c>
      <c r="L103" s="11">
        <f t="shared" si="88"/>
        <v>-0.89817337773741013</v>
      </c>
      <c r="M103" s="11">
        <f t="shared" si="88"/>
        <v>1.9085527658705859</v>
      </c>
      <c r="N103" s="11">
        <f t="shared" si="88"/>
        <v>3.0857394754242984</v>
      </c>
      <c r="O103" s="11">
        <f t="shared" si="88"/>
        <v>6.580707943072639</v>
      </c>
      <c r="P103" s="11"/>
      <c r="Q103" s="11"/>
      <c r="R103" s="11"/>
      <c r="S103" s="11">
        <f t="shared" ref="S103:U103" si="89">(S51/S50-1)*100</f>
        <v>-0.14567458538771172</v>
      </c>
      <c r="T103" s="11">
        <f t="shared" si="89"/>
        <v>-2.1788729180926225</v>
      </c>
      <c r="U103" s="11">
        <f t="shared" si="89"/>
        <v>1.9503159729788555</v>
      </c>
    </row>
    <row r="104" spans="1:21" x14ac:dyDescent="0.2">
      <c r="A104" s="13">
        <v>2016</v>
      </c>
      <c r="B104" s="11">
        <f t="shared" ref="B104:O104" si="90">(B52/B51-1)*100</f>
        <v>-0.68958624825105064</v>
      </c>
      <c r="C104" s="11">
        <f t="shared" si="90"/>
        <v>-0.56896393502798848</v>
      </c>
      <c r="D104" s="11">
        <f t="shared" si="90"/>
        <v>0.42757326102826898</v>
      </c>
      <c r="E104" s="11">
        <f t="shared" si="90"/>
        <v>4.29194143288254</v>
      </c>
      <c r="F104" s="11">
        <f t="shared" si="90"/>
        <v>2.9256749489082523</v>
      </c>
      <c r="G104" s="11">
        <f t="shared" si="90"/>
        <v>2.8813559322033777</v>
      </c>
      <c r="H104" s="11">
        <f t="shared" si="90"/>
        <v>1.0427421020029026</v>
      </c>
      <c r="I104" s="11">
        <f t="shared" si="90"/>
        <v>5.4140478553313498</v>
      </c>
      <c r="J104" s="11">
        <f t="shared" si="90"/>
        <v>3.5806198948192813</v>
      </c>
      <c r="K104" s="11">
        <f t="shared" si="90"/>
        <v>3.2941693203030642</v>
      </c>
      <c r="L104" s="11">
        <f t="shared" si="90"/>
        <v>2.5865580448065195</v>
      </c>
      <c r="M104" s="11">
        <f t="shared" si="90"/>
        <v>-0.43064596895342477</v>
      </c>
      <c r="N104" s="11">
        <f t="shared" si="90"/>
        <v>3.9234552063288186</v>
      </c>
      <c r="O104" s="11">
        <f t="shared" si="90"/>
        <v>4.9417941109335839</v>
      </c>
      <c r="P104" s="11"/>
      <c r="Q104" s="11"/>
      <c r="R104" s="11"/>
      <c r="S104" s="11">
        <f t="shared" ref="S104:U104" si="91">(S52/S51-1)*100</f>
        <v>-1.122208506340483</v>
      </c>
      <c r="T104" s="11">
        <f t="shared" si="91"/>
        <v>2.2274052478133965</v>
      </c>
      <c r="U104" s="11">
        <f t="shared" si="91"/>
        <v>2.2977450037405145</v>
      </c>
    </row>
    <row r="105" spans="1:21" x14ac:dyDescent="0.2">
      <c r="A105" s="13">
        <v>2017</v>
      </c>
      <c r="B105" s="11">
        <f t="shared" ref="B105:O105" si="92">(B53/B52-1)*100</f>
        <v>2.8177518365703813</v>
      </c>
      <c r="C105" s="11">
        <f t="shared" si="92"/>
        <v>-6.6174434702353402</v>
      </c>
      <c r="D105" s="11">
        <f t="shared" si="92"/>
        <v>1.2045690550363419</v>
      </c>
      <c r="E105" s="11">
        <f t="shared" si="92"/>
        <v>3.6437680848783627</v>
      </c>
      <c r="F105" s="11">
        <f t="shared" si="92"/>
        <v>4.1488138781481831</v>
      </c>
      <c r="G105" s="11">
        <f t="shared" si="92"/>
        <v>3.7781438769906694</v>
      </c>
      <c r="H105" s="11">
        <f t="shared" si="92"/>
        <v>1.3589455400020434</v>
      </c>
      <c r="I105" s="11">
        <f t="shared" si="92"/>
        <v>-0.57531380753137462</v>
      </c>
      <c r="J105" s="11">
        <f t="shared" si="92"/>
        <v>1.7176190990601636</v>
      </c>
      <c r="K105" s="11">
        <f t="shared" si="92"/>
        <v>4.4647602848942203</v>
      </c>
      <c r="L105" s="11">
        <f t="shared" si="92"/>
        <v>-2.3128846535636294</v>
      </c>
      <c r="M105" s="11">
        <f t="shared" si="92"/>
        <v>-1.7501508750754291</v>
      </c>
      <c r="N105" s="11">
        <f t="shared" si="92"/>
        <v>-2.345437712169518</v>
      </c>
      <c r="O105" s="11">
        <f t="shared" si="92"/>
        <v>4.513322457857516</v>
      </c>
      <c r="P105" s="11"/>
      <c r="Q105" s="11"/>
      <c r="R105" s="11"/>
      <c r="S105" s="11">
        <f t="shared" ref="S105:U105" si="93">(S53/S52-1)*100</f>
        <v>7.1842015662240355</v>
      </c>
      <c r="T105" s="11">
        <f t="shared" si="93"/>
        <v>5.0193931097421984</v>
      </c>
      <c r="U105" s="11">
        <f t="shared" si="93"/>
        <v>1.3790221479314635</v>
      </c>
    </row>
    <row r="106" spans="1:21" x14ac:dyDescent="0.2">
      <c r="A106" s="13">
        <v>2018</v>
      </c>
      <c r="B106" s="11">
        <f t="shared" ref="B106:O106" si="94">(B54/B53-1)*100</f>
        <v>-2.6035039639815905</v>
      </c>
      <c r="C106" s="11">
        <f t="shared" si="94"/>
        <v>1.2453053963233707</v>
      </c>
      <c r="D106" s="11">
        <f t="shared" si="94"/>
        <v>1.6109172994049015</v>
      </c>
      <c r="E106" s="11">
        <f t="shared" si="94"/>
        <v>4.0326750077551488</v>
      </c>
      <c r="F106" s="11">
        <f t="shared" si="94"/>
        <v>0.48163756773029753</v>
      </c>
      <c r="G106" s="11">
        <f t="shared" si="94"/>
        <v>2.0107947930998016</v>
      </c>
      <c r="H106" s="11">
        <f t="shared" si="94"/>
        <v>0.29233870967741993</v>
      </c>
      <c r="I106" s="11">
        <f t="shared" si="94"/>
        <v>1.2940557601262448</v>
      </c>
      <c r="J106" s="11">
        <f t="shared" si="94"/>
        <v>0.78589634664401053</v>
      </c>
      <c r="K106" s="11">
        <f t="shared" si="94"/>
        <v>0.92602014857028347</v>
      </c>
      <c r="L106" s="11">
        <f t="shared" si="94"/>
        <v>1.5648816177217917</v>
      </c>
      <c r="M106" s="11">
        <f t="shared" si="94"/>
        <v>1.4844389844389738</v>
      </c>
      <c r="N106" s="11">
        <f t="shared" si="94"/>
        <v>1.6222479721900163</v>
      </c>
      <c r="O106" s="11">
        <f t="shared" si="94"/>
        <v>3.8397502601456912</v>
      </c>
      <c r="P106" s="11"/>
      <c r="Q106" s="11"/>
      <c r="R106" s="11"/>
      <c r="S106" s="11">
        <f t="shared" ref="S106:U106" si="95">(S54/S53-1)*100</f>
        <v>0.79415501905972796</v>
      </c>
      <c r="T106" s="11">
        <f t="shared" si="95"/>
        <v>3.5737562459265515</v>
      </c>
      <c r="U106" s="11">
        <f t="shared" si="95"/>
        <v>1.4323990107172335</v>
      </c>
    </row>
    <row r="107" spans="1:21" x14ac:dyDescent="0.2">
      <c r="A107" s="13">
        <v>2019</v>
      </c>
      <c r="B107" s="11">
        <f t="shared" ref="B107:O108" si="96">(B55/B54-1)*100</f>
        <v>0.49241282283187804</v>
      </c>
      <c r="C107" s="11">
        <f t="shared" si="96"/>
        <v>-2.3818820773135463</v>
      </c>
      <c r="D107" s="11">
        <f t="shared" si="96"/>
        <v>0.97950116126426234</v>
      </c>
      <c r="E107" s="11">
        <f t="shared" si="96"/>
        <v>-0.60630156048105954</v>
      </c>
      <c r="F107" s="11">
        <f t="shared" si="96"/>
        <v>-0.13980427401637519</v>
      </c>
      <c r="G107" s="11">
        <f t="shared" si="96"/>
        <v>3.7452017844174623</v>
      </c>
      <c r="H107" s="11">
        <f t="shared" si="96"/>
        <v>0.51261433309881532</v>
      </c>
      <c r="I107" s="11">
        <f t="shared" si="96"/>
        <v>3.8637307852098068</v>
      </c>
      <c r="J107" s="11">
        <f t="shared" si="96"/>
        <v>5.3740779768177038</v>
      </c>
      <c r="K107" s="11">
        <f t="shared" si="96"/>
        <v>0.82677959265979872</v>
      </c>
      <c r="L107" s="11">
        <f t="shared" si="96"/>
        <v>5.002501250626068E-2</v>
      </c>
      <c r="M107" s="11">
        <f t="shared" si="96"/>
        <v>0.87763542822556495</v>
      </c>
      <c r="N107" s="11">
        <f t="shared" si="96"/>
        <v>3.6591686534674039</v>
      </c>
      <c r="O107" s="11">
        <f t="shared" si="96"/>
        <v>0.21044192804888784</v>
      </c>
      <c r="P107" s="11"/>
      <c r="Q107" s="11"/>
      <c r="R107" s="11"/>
      <c r="S107" s="11">
        <f t="shared" ref="S107:U108" si="97">(S55/S54-1)*100</f>
        <v>5.0530517911545392</v>
      </c>
      <c r="T107" s="11">
        <f t="shared" si="97"/>
        <v>4.8767697954902989</v>
      </c>
      <c r="U107" s="11">
        <f t="shared" si="97"/>
        <v>1.5950421619424837</v>
      </c>
    </row>
    <row r="108" spans="1:21" x14ac:dyDescent="0.2">
      <c r="A108" s="13">
        <v>2020</v>
      </c>
      <c r="B108" s="11">
        <f t="shared" si="96"/>
        <v>-2.0199999999999996</v>
      </c>
      <c r="C108" s="11">
        <f t="shared" si="96"/>
        <v>-1.7300000000000093</v>
      </c>
      <c r="D108" s="11">
        <f t="shared" si="96"/>
        <v>-6.9200000000000035</v>
      </c>
      <c r="E108" s="11">
        <f t="shared" si="96"/>
        <v>1.1500000000000066</v>
      </c>
      <c r="F108" s="11">
        <f t="shared" si="96"/>
        <v>-0.62000000000000943</v>
      </c>
      <c r="G108" s="11">
        <f t="shared" si="96"/>
        <v>-9.1800000000000104</v>
      </c>
      <c r="H108" s="11">
        <f t="shared" si="96"/>
        <v>-7.7799999999999976</v>
      </c>
      <c r="I108" s="11">
        <f t="shared" si="96"/>
        <v>-10.620000000000008</v>
      </c>
      <c r="J108" s="11">
        <f t="shared" si="96"/>
        <v>-31.980000000000008</v>
      </c>
      <c r="K108" s="11">
        <f t="shared" si="96"/>
        <v>5.9999999999993392E-2</v>
      </c>
      <c r="L108" s="11">
        <f t="shared" si="96"/>
        <v>0.17000000000000348</v>
      </c>
      <c r="M108" s="11">
        <f t="shared" si="96"/>
        <v>-1.419999999999999</v>
      </c>
      <c r="N108" s="11">
        <f t="shared" si="96"/>
        <v>-4.2499999999999982</v>
      </c>
      <c r="O108" s="11">
        <f t="shared" si="96"/>
        <v>-9.1099999999999959</v>
      </c>
      <c r="P108" s="11"/>
      <c r="Q108" s="11"/>
      <c r="R108" s="11"/>
      <c r="S108" s="11">
        <f t="shared" si="97"/>
        <v>-14.980000000000004</v>
      </c>
      <c r="T108" s="11">
        <f t="shared" si="97"/>
        <v>-16.43000000000001</v>
      </c>
      <c r="U108" s="11">
        <f t="shared" si="97"/>
        <v>-6.9800000000000084</v>
      </c>
    </row>
  </sheetData>
  <hyperlinks>
    <hyperlink ref="A1" location="Contents!A1" display="Back to Contents" xr:uid="{00000000-0004-0000-07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8EA3A78-14A9-470E-AA07-05FCF430D03C}"/>
</file>

<file path=customXml/itemProps2.xml><?xml version="1.0" encoding="utf-8"?>
<ds:datastoreItem xmlns:ds="http://schemas.openxmlformats.org/officeDocument/2006/customXml" ds:itemID="{A19EA9E7-D89D-4456-AC09-865E9EE65DAB}"/>
</file>

<file path=customXml/itemProps3.xml><?xml version="1.0" encoding="utf-8"?>
<ds:datastoreItem xmlns:ds="http://schemas.openxmlformats.org/officeDocument/2006/customXml" ds:itemID="{388FDCA1-D358-49C0-9752-7EC0BA9778F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1</vt:i4>
      </vt:variant>
    </vt:vector>
  </HeadingPairs>
  <TitlesOfParts>
    <vt:vector size="33" baseType="lpstr">
      <vt:lpstr>ReadMe</vt:lpstr>
      <vt:lpstr>Correction</vt:lpstr>
      <vt:lpstr>Contents</vt:lpstr>
      <vt:lpstr>Table A1</vt:lpstr>
      <vt:lpstr>Table A2</vt:lpstr>
      <vt:lpstr>Table A3</vt:lpstr>
      <vt:lpstr>Table A4</vt:lpstr>
      <vt:lpstr>Table A4 (a)</vt:lpstr>
      <vt:lpstr>Table A5</vt:lpstr>
      <vt:lpstr>Table A5 (a)</vt:lpstr>
      <vt:lpstr>Table A6</vt:lpstr>
      <vt:lpstr>Table A6 (a)</vt:lpstr>
      <vt:lpstr>Table A7</vt:lpstr>
      <vt:lpstr>Table A7 (a)</vt:lpstr>
      <vt:lpstr>Table A8</vt:lpstr>
      <vt:lpstr>Table A9</vt:lpstr>
      <vt:lpstr>Table A9 (a)</vt:lpstr>
      <vt:lpstr>Table A10</vt:lpstr>
      <vt:lpstr>Table Q1</vt:lpstr>
      <vt:lpstr>Table Q2</vt:lpstr>
      <vt:lpstr>Table Q3</vt:lpstr>
      <vt:lpstr>Table Q4</vt:lpstr>
      <vt:lpstr>Table Q4 (a)</vt:lpstr>
      <vt:lpstr>Table Q5</vt:lpstr>
      <vt:lpstr>Table Q5 (a)</vt:lpstr>
      <vt:lpstr>Table Q6</vt:lpstr>
      <vt:lpstr>Table Q6 (a)</vt:lpstr>
      <vt:lpstr>Table Q7</vt:lpstr>
      <vt:lpstr>Table Q7 (a)</vt:lpstr>
      <vt:lpstr>Table Q8</vt:lpstr>
      <vt:lpstr>Table Q9</vt:lpstr>
      <vt:lpstr>Table Q9 (a)</vt:lpstr>
      <vt:lpstr>Base_year</vt:lpstr>
    </vt:vector>
  </TitlesOfParts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Fields3</dc:creator>
  <cp:lastModifiedBy>Newman, Stuart</cp:lastModifiedBy>
  <dcterms:created xsi:type="dcterms:W3CDTF">2014-01-21T16:43:44Z</dcterms:created>
  <dcterms:modified xsi:type="dcterms:W3CDTF">2022-01-26T12:15:11Z</dcterms:modified>
</cp:coreProperties>
</file>